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4.00uM\Red\"/>
    </mc:Choice>
  </mc:AlternateContent>
  <xr:revisionPtr revIDLastSave="0" documentId="10_ncr:100000_{F231176A-6187-41F6-9AB4-E2A6B728EB1D}" xr6:coauthVersionLast="31" xr6:coauthVersionMax="31" xr10:uidLastSave="{00000000-0000-0000-0000-000000000000}"/>
  <bookViews>
    <workbookView xWindow="0" yWindow="0" windowWidth="19200" windowHeight="1104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A!$N$19,A!$N$20</definedName>
    <definedName name="solver_adj" localSheetId="2" hidden="1">B!$C$6:$O$6</definedName>
    <definedName name="solver_adj" localSheetId="3" hidden="1">'C'!$C$8:$O$8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B!$B$2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70" i="90" l="1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FT226" i="44"/>
  <c r="AV223" i="44"/>
  <c r="AV225" i="44"/>
  <c r="AV219" i="44"/>
  <c r="AV220" i="44"/>
  <c r="AV221" i="44"/>
  <c r="AV222" i="44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CP103" i="44" s="1"/>
  <c r="JJ131" i="44"/>
  <c r="CP131" i="44" s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DF103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31" i="44" l="1"/>
  <c r="BZ111" i="44"/>
  <c r="BZ103" i="44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F14" i="54" l="1"/>
  <c r="G14" i="54"/>
  <c r="DY213" i="89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BL218" i="44" s="1"/>
  <c r="AF218" i="44" s="1"/>
  <c r="AV218" i="44" s="1"/>
  <c r="DX217" i="44"/>
  <c r="BL217" i="44" s="1"/>
  <c r="AF217" i="44" s="1"/>
  <c r="AV217" i="44" s="1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09" i="44" l="1"/>
  <c r="AE209" i="44" s="1"/>
  <c r="AU209" i="44" s="1"/>
  <c r="BK210" i="44"/>
  <c r="AE210" i="44" s="1"/>
  <c r="AU210" i="44" s="1"/>
  <c r="BK211" i="44"/>
  <c r="AE211" i="44" s="1"/>
  <c r="AU211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I120" i="89" l="1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<sst xmlns="http://schemas.openxmlformats.org/spreadsheetml/2006/main" count="358" uniqueCount="86">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</sst>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120.73099999999999</c:v>
                </c:pt>
                <c:pt idx="1">
                  <c:v>120.98099999999999</c:v>
                </c:pt>
                <c:pt idx="2">
                  <c:v>120.404</c:v>
                </c:pt>
                <c:pt idx="3">
                  <c:v>119.98099999999999</c:v>
                </c:pt>
                <c:pt idx="4">
                  <c:v>119.61499999999999</c:v>
                </c:pt>
                <c:pt idx="5">
                  <c:v>119.73099999999999</c:v>
                </c:pt>
                <c:pt idx="6">
                  <c:v>119.673</c:v>
                </c:pt>
                <c:pt idx="7">
                  <c:v>118.94199999999999</c:v>
                </c:pt>
                <c:pt idx="8">
                  <c:v>119.077</c:v>
                </c:pt>
                <c:pt idx="9">
                  <c:v>119.077</c:v>
                </c:pt>
                <c:pt idx="10">
                  <c:v>118.654</c:v>
                </c:pt>
                <c:pt idx="11">
                  <c:v>118.154</c:v>
                </c:pt>
                <c:pt idx="12">
                  <c:v>118.038</c:v>
                </c:pt>
                <c:pt idx="13">
                  <c:v>118.94199999999999</c:v>
                </c:pt>
                <c:pt idx="14">
                  <c:v>118.288</c:v>
                </c:pt>
                <c:pt idx="15">
                  <c:v>118.346</c:v>
                </c:pt>
                <c:pt idx="16">
                  <c:v>118.05800000000001</c:v>
                </c:pt>
                <c:pt idx="17">
                  <c:v>118.5</c:v>
                </c:pt>
                <c:pt idx="18">
                  <c:v>117.904</c:v>
                </c:pt>
                <c:pt idx="19">
                  <c:v>118.404</c:v>
                </c:pt>
                <c:pt idx="20">
                  <c:v>117.98099999999999</c:v>
                </c:pt>
                <c:pt idx="21">
                  <c:v>117.13500000000001</c:v>
                </c:pt>
                <c:pt idx="22">
                  <c:v>117.904</c:v>
                </c:pt>
                <c:pt idx="23">
                  <c:v>116.75</c:v>
                </c:pt>
                <c:pt idx="24">
                  <c:v>117.73099999999999</c:v>
                </c:pt>
                <c:pt idx="25">
                  <c:v>117.26900000000001</c:v>
                </c:pt>
                <c:pt idx="26">
                  <c:v>117.36499999999999</c:v>
                </c:pt>
                <c:pt idx="27">
                  <c:v>118.11499999999999</c:v>
                </c:pt>
                <c:pt idx="28">
                  <c:v>117.5</c:v>
                </c:pt>
                <c:pt idx="29">
                  <c:v>116.827</c:v>
                </c:pt>
                <c:pt idx="30">
                  <c:v>117.76900000000001</c:v>
                </c:pt>
                <c:pt idx="31">
                  <c:v>117.346</c:v>
                </c:pt>
                <c:pt idx="32">
                  <c:v>116.904</c:v>
                </c:pt>
                <c:pt idx="33">
                  <c:v>117.44199999999999</c:v>
                </c:pt>
                <c:pt idx="34">
                  <c:v>117</c:v>
                </c:pt>
                <c:pt idx="35">
                  <c:v>117.077</c:v>
                </c:pt>
                <c:pt idx="36">
                  <c:v>117.538</c:v>
                </c:pt>
                <c:pt idx="37">
                  <c:v>117.80800000000001</c:v>
                </c:pt>
                <c:pt idx="38">
                  <c:v>118.88500000000001</c:v>
                </c:pt>
                <c:pt idx="39">
                  <c:v>118.55800000000001</c:v>
                </c:pt>
                <c:pt idx="40">
                  <c:v>119.077</c:v>
                </c:pt>
                <c:pt idx="41">
                  <c:v>119.44199999999999</c:v>
                </c:pt>
                <c:pt idx="42">
                  <c:v>119.63500000000001</c:v>
                </c:pt>
                <c:pt idx="43">
                  <c:v>119.13500000000001</c:v>
                </c:pt>
                <c:pt idx="44">
                  <c:v>118.51900000000001</c:v>
                </c:pt>
                <c:pt idx="45">
                  <c:v>120.346</c:v>
                </c:pt>
                <c:pt idx="46">
                  <c:v>121.173</c:v>
                </c:pt>
                <c:pt idx="47">
                  <c:v>121.23099999999999</c:v>
                </c:pt>
                <c:pt idx="48">
                  <c:v>123.55800000000001</c:v>
                </c:pt>
                <c:pt idx="49">
                  <c:v>124.98099999999999</c:v>
                </c:pt>
                <c:pt idx="50">
                  <c:v>130.23099999999999</c:v>
                </c:pt>
                <c:pt idx="51">
                  <c:v>136.096</c:v>
                </c:pt>
                <c:pt idx="52">
                  <c:v>144.577</c:v>
                </c:pt>
                <c:pt idx="53">
                  <c:v>155.94200000000001</c:v>
                </c:pt>
                <c:pt idx="54">
                  <c:v>169.03800000000001</c:v>
                </c:pt>
                <c:pt idx="55">
                  <c:v>182.327</c:v>
                </c:pt>
                <c:pt idx="56">
                  <c:v>194.846</c:v>
                </c:pt>
                <c:pt idx="57">
                  <c:v>206.21199999999999</c:v>
                </c:pt>
                <c:pt idx="58">
                  <c:v>214.48099999999999</c:v>
                </c:pt>
                <c:pt idx="59">
                  <c:v>219.03800000000001</c:v>
                </c:pt>
                <c:pt idx="60">
                  <c:v>220.69200000000001</c:v>
                </c:pt>
                <c:pt idx="61">
                  <c:v>218.423</c:v>
                </c:pt>
                <c:pt idx="62">
                  <c:v>212.36500000000001</c:v>
                </c:pt>
                <c:pt idx="63">
                  <c:v>201.44200000000001</c:v>
                </c:pt>
                <c:pt idx="64">
                  <c:v>183.51900000000001</c:v>
                </c:pt>
                <c:pt idx="65">
                  <c:v>161.846</c:v>
                </c:pt>
                <c:pt idx="66">
                  <c:v>138.78800000000001</c:v>
                </c:pt>
                <c:pt idx="67">
                  <c:v>120</c:v>
                </c:pt>
                <c:pt idx="68">
                  <c:v>113.346</c:v>
                </c:pt>
                <c:pt idx="69">
                  <c:v>112.44199999999999</c:v>
                </c:pt>
                <c:pt idx="70">
                  <c:v>113.077</c:v>
                </c:pt>
                <c:pt idx="71">
                  <c:v>114.423</c:v>
                </c:pt>
                <c:pt idx="72">
                  <c:v>117.462</c:v>
                </c:pt>
                <c:pt idx="73">
                  <c:v>123.423</c:v>
                </c:pt>
                <c:pt idx="74">
                  <c:v>127.673</c:v>
                </c:pt>
                <c:pt idx="75">
                  <c:v>134.673</c:v>
                </c:pt>
                <c:pt idx="76">
                  <c:v>143.423</c:v>
                </c:pt>
                <c:pt idx="77">
                  <c:v>152.11500000000001</c:v>
                </c:pt>
                <c:pt idx="78">
                  <c:v>160.61500000000001</c:v>
                </c:pt>
                <c:pt idx="79">
                  <c:v>167.404</c:v>
                </c:pt>
                <c:pt idx="80">
                  <c:v>173.05799999999999</c:v>
                </c:pt>
                <c:pt idx="81">
                  <c:v>176.596</c:v>
                </c:pt>
                <c:pt idx="82">
                  <c:v>178.13499999999999</c:v>
                </c:pt>
                <c:pt idx="83">
                  <c:v>175.73099999999999</c:v>
                </c:pt>
                <c:pt idx="84">
                  <c:v>170.03800000000001</c:v>
                </c:pt>
                <c:pt idx="85">
                  <c:v>160.173</c:v>
                </c:pt>
                <c:pt idx="86">
                  <c:v>145.28800000000001</c:v>
                </c:pt>
                <c:pt idx="87">
                  <c:v>129.923</c:v>
                </c:pt>
                <c:pt idx="88">
                  <c:v>115.19199999999999</c:v>
                </c:pt>
                <c:pt idx="89">
                  <c:v>108.01900000000001</c:v>
                </c:pt>
                <c:pt idx="90">
                  <c:v>106.63500000000001</c:v>
                </c:pt>
                <c:pt idx="91">
                  <c:v>105.596</c:v>
                </c:pt>
                <c:pt idx="92">
                  <c:v>104.98099999999999</c:v>
                </c:pt>
                <c:pt idx="93">
                  <c:v>104.712</c:v>
                </c:pt>
                <c:pt idx="94">
                  <c:v>104.36499999999999</c:v>
                </c:pt>
                <c:pt idx="95">
                  <c:v>105.11499999999999</c:v>
                </c:pt>
                <c:pt idx="96">
                  <c:v>105.11499999999999</c:v>
                </c:pt>
                <c:pt idx="97">
                  <c:v>104.712</c:v>
                </c:pt>
                <c:pt idx="98">
                  <c:v>104.5</c:v>
                </c:pt>
                <c:pt idx="99">
                  <c:v>103.654</c:v>
                </c:pt>
                <c:pt idx="100">
                  <c:v>103.962</c:v>
                </c:pt>
                <c:pt idx="101">
                  <c:v>104.288</c:v>
                </c:pt>
                <c:pt idx="102">
                  <c:v>103.80800000000001</c:v>
                </c:pt>
                <c:pt idx="103">
                  <c:v>104.38500000000001</c:v>
                </c:pt>
                <c:pt idx="104">
                  <c:v>105.19199999999999</c:v>
                </c:pt>
                <c:pt idx="105">
                  <c:v>104.11499999999999</c:v>
                </c:pt>
                <c:pt idx="106">
                  <c:v>104.01900000000001</c:v>
                </c:pt>
                <c:pt idx="107">
                  <c:v>103.577</c:v>
                </c:pt>
                <c:pt idx="108">
                  <c:v>104.36499999999999</c:v>
                </c:pt>
                <c:pt idx="109">
                  <c:v>102.88500000000001</c:v>
                </c:pt>
                <c:pt idx="110">
                  <c:v>102.173</c:v>
                </c:pt>
                <c:pt idx="111">
                  <c:v>103.01900000000001</c:v>
                </c:pt>
                <c:pt idx="112">
                  <c:v>103.404</c:v>
                </c:pt>
                <c:pt idx="113">
                  <c:v>102.346</c:v>
                </c:pt>
                <c:pt idx="114">
                  <c:v>102.36499999999999</c:v>
                </c:pt>
                <c:pt idx="115">
                  <c:v>102.827</c:v>
                </c:pt>
                <c:pt idx="116">
                  <c:v>102.712</c:v>
                </c:pt>
                <c:pt idx="117">
                  <c:v>102.5</c:v>
                </c:pt>
                <c:pt idx="118">
                  <c:v>102.38500000000001</c:v>
                </c:pt>
                <c:pt idx="119">
                  <c:v>101.5</c:v>
                </c:pt>
                <c:pt idx="120">
                  <c:v>101.577</c:v>
                </c:pt>
                <c:pt idx="121">
                  <c:v>100.654</c:v>
                </c:pt>
                <c:pt idx="122">
                  <c:v>102.36499999999999</c:v>
                </c:pt>
                <c:pt idx="123">
                  <c:v>100.05800000000001</c:v>
                </c:pt>
                <c:pt idx="124">
                  <c:v>99.941999999999993</c:v>
                </c:pt>
                <c:pt idx="125">
                  <c:v>101.23099999999999</c:v>
                </c:pt>
                <c:pt idx="126">
                  <c:v>100.38500000000001</c:v>
                </c:pt>
                <c:pt idx="127">
                  <c:v>100.404</c:v>
                </c:pt>
                <c:pt idx="128">
                  <c:v>100.19199999999999</c:v>
                </c:pt>
                <c:pt idx="129">
                  <c:v>100.577</c:v>
                </c:pt>
                <c:pt idx="130">
                  <c:v>99.826999999999998</c:v>
                </c:pt>
                <c:pt idx="131">
                  <c:v>100.5</c:v>
                </c:pt>
                <c:pt idx="132">
                  <c:v>99.287999999999997</c:v>
                </c:pt>
                <c:pt idx="133">
                  <c:v>99.558000000000007</c:v>
                </c:pt>
                <c:pt idx="134">
                  <c:v>99.385000000000005</c:v>
                </c:pt>
                <c:pt idx="135">
                  <c:v>99.423000000000002</c:v>
                </c:pt>
                <c:pt idx="136">
                  <c:v>99.423000000000002</c:v>
                </c:pt>
                <c:pt idx="137">
                  <c:v>99.114999999999995</c:v>
                </c:pt>
                <c:pt idx="138">
                  <c:v>98.614999999999995</c:v>
                </c:pt>
                <c:pt idx="139">
                  <c:v>99.076999999999998</c:v>
                </c:pt>
                <c:pt idx="140">
                  <c:v>98.75</c:v>
                </c:pt>
                <c:pt idx="141">
                  <c:v>98.364999999999995</c:v>
                </c:pt>
                <c:pt idx="142">
                  <c:v>98.058000000000007</c:v>
                </c:pt>
                <c:pt idx="143">
                  <c:v>97.712000000000003</c:v>
                </c:pt>
                <c:pt idx="144">
                  <c:v>97.441999999999993</c:v>
                </c:pt>
                <c:pt idx="145">
                  <c:v>97.787999999999997</c:v>
                </c:pt>
                <c:pt idx="146">
                  <c:v>97.635000000000005</c:v>
                </c:pt>
                <c:pt idx="147">
                  <c:v>97.462000000000003</c:v>
                </c:pt>
                <c:pt idx="148">
                  <c:v>97.153999999999996</c:v>
                </c:pt>
                <c:pt idx="149">
                  <c:v>97.308000000000007</c:v>
                </c:pt>
                <c:pt idx="150">
                  <c:v>97.423000000000002</c:v>
                </c:pt>
                <c:pt idx="151">
                  <c:v>97.153999999999996</c:v>
                </c:pt>
                <c:pt idx="152">
                  <c:v>97.712000000000003</c:v>
                </c:pt>
                <c:pt idx="153">
                  <c:v>96.558000000000007</c:v>
                </c:pt>
                <c:pt idx="154">
                  <c:v>97.096000000000004</c:v>
                </c:pt>
                <c:pt idx="155">
                  <c:v>96.537999999999997</c:v>
                </c:pt>
                <c:pt idx="156">
                  <c:v>96.691999999999993</c:v>
                </c:pt>
                <c:pt idx="157">
                  <c:v>96.5</c:v>
                </c:pt>
                <c:pt idx="158">
                  <c:v>96.558000000000007</c:v>
                </c:pt>
                <c:pt idx="159">
                  <c:v>95.903999999999996</c:v>
                </c:pt>
                <c:pt idx="160">
                  <c:v>95.346000000000004</c:v>
                </c:pt>
                <c:pt idx="161">
                  <c:v>96</c:v>
                </c:pt>
                <c:pt idx="162">
                  <c:v>95.480999999999995</c:v>
                </c:pt>
                <c:pt idx="163">
                  <c:v>95.537999999999997</c:v>
                </c:pt>
                <c:pt idx="164">
                  <c:v>94.173000000000002</c:v>
                </c:pt>
                <c:pt idx="165">
                  <c:v>96.135000000000005</c:v>
                </c:pt>
                <c:pt idx="166">
                  <c:v>94.846000000000004</c:v>
                </c:pt>
                <c:pt idx="167">
                  <c:v>95.173000000000002</c:v>
                </c:pt>
                <c:pt idx="168">
                  <c:v>95</c:v>
                </c:pt>
                <c:pt idx="169">
                  <c:v>94.885000000000005</c:v>
                </c:pt>
                <c:pt idx="170">
                  <c:v>95.769000000000005</c:v>
                </c:pt>
                <c:pt idx="171">
                  <c:v>95.576999999999998</c:v>
                </c:pt>
                <c:pt idx="172">
                  <c:v>94.364999999999995</c:v>
                </c:pt>
                <c:pt idx="173">
                  <c:v>94.864999999999995</c:v>
                </c:pt>
                <c:pt idx="174">
                  <c:v>95.308000000000007</c:v>
                </c:pt>
                <c:pt idx="175">
                  <c:v>95.212000000000003</c:v>
                </c:pt>
                <c:pt idx="176">
                  <c:v>95.037999999999997</c:v>
                </c:pt>
                <c:pt idx="177">
                  <c:v>95.75</c:v>
                </c:pt>
                <c:pt idx="178">
                  <c:v>94.769000000000005</c:v>
                </c:pt>
                <c:pt idx="179">
                  <c:v>95.058000000000007</c:v>
                </c:pt>
                <c:pt idx="180">
                  <c:v>94.730999999999995</c:v>
                </c:pt>
                <c:pt idx="181">
                  <c:v>94.269000000000005</c:v>
                </c:pt>
                <c:pt idx="182">
                  <c:v>94.019000000000005</c:v>
                </c:pt>
                <c:pt idx="183">
                  <c:v>95</c:v>
                </c:pt>
                <c:pt idx="184">
                  <c:v>94.173000000000002</c:v>
                </c:pt>
                <c:pt idx="185">
                  <c:v>94.653999999999996</c:v>
                </c:pt>
                <c:pt idx="186">
                  <c:v>93.635000000000005</c:v>
                </c:pt>
                <c:pt idx="187">
                  <c:v>93.787999999999997</c:v>
                </c:pt>
                <c:pt idx="188">
                  <c:v>94.653999999999996</c:v>
                </c:pt>
                <c:pt idx="189">
                  <c:v>95.5</c:v>
                </c:pt>
                <c:pt idx="190">
                  <c:v>93.423000000000002</c:v>
                </c:pt>
                <c:pt idx="191">
                  <c:v>93.712000000000003</c:v>
                </c:pt>
                <c:pt idx="192">
                  <c:v>94.308000000000007</c:v>
                </c:pt>
                <c:pt idx="193">
                  <c:v>92.75</c:v>
                </c:pt>
                <c:pt idx="194">
                  <c:v>93.712000000000003</c:v>
                </c:pt>
                <c:pt idx="195">
                  <c:v>94.037999999999997</c:v>
                </c:pt>
                <c:pt idx="196">
                  <c:v>93.173000000000002</c:v>
                </c:pt>
                <c:pt idx="197">
                  <c:v>94.403999999999996</c:v>
                </c:pt>
                <c:pt idx="198">
                  <c:v>93.826999999999998</c:v>
                </c:pt>
                <c:pt idx="199">
                  <c:v>93.403999999999996</c:v>
                </c:pt>
                <c:pt idx="200">
                  <c:v>93.826999999999998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117.55600506238451</c:v>
                </c:pt>
                <c:pt idx="11">
                  <c:v>117.57965662811586</c:v>
                </c:pt>
                <c:pt idx="12">
                  <c:v>117.6019826975011</c:v>
                </c:pt>
                <c:pt idx="13">
                  <c:v>117.6228161885693</c:v>
                </c:pt>
                <c:pt idx="14">
                  <c:v>117.64197292744127</c:v>
                </c:pt>
                <c:pt idx="15">
                  <c:v>117.65925047398983</c:v>
                </c:pt>
                <c:pt idx="16">
                  <c:v>117.67442698185498</c:v>
                </c:pt>
                <c:pt idx="17">
                  <c:v>117.68726012489437</c:v>
                </c:pt>
                <c:pt idx="18">
                  <c:v>117.6974861291868</c:v>
                </c:pt>
                <c:pt idx="19">
                  <c:v>117.70481895795787</c:v>
                </c:pt>
                <c:pt idx="20">
                  <c:v>117.70894970695245</c:v>
                </c:pt>
                <c:pt idx="21">
                  <c:v>117.70954628137405</c:v>
                </c:pt>
                <c:pt idx="22">
                  <c:v>117.7062534458766</c:v>
                </c:pt>
                <c:pt idx="23">
                  <c:v>117.69869337302231</c:v>
                </c:pt>
                <c:pt idx="24">
                  <c:v>117.68646687644208</c:v>
                </c:pt>
                <c:pt idx="25">
                  <c:v>117.66915562765203</c:v>
                </c:pt>
                <c:pt idx="26">
                  <c:v>117.64632586502144</c:v>
                </c:pt>
                <c:pt idx="27">
                  <c:v>117.61753448705038</c:v>
                </c:pt>
                <c:pt idx="28">
                  <c:v>117.58233910680975</c:v>
                </c:pt>
                <c:pt idx="29">
                  <c:v>117.54031482819074</c:v>
                </c:pt>
                <c:pt idx="30">
                  <c:v>117.4910824791849</c:v>
                </c:pt>
                <c:pt idx="31">
                  <c:v>117.43435620336989</c:v>
                </c:pt>
                <c:pt idx="32">
                  <c:v>117.37002317048413</c:v>
                </c:pt>
                <c:pt idx="33">
                  <c:v>117.29827527090009</c:v>
                </c:pt>
                <c:pt idx="34">
                  <c:v>117.21982247275879</c:v>
                </c:pt>
                <c:pt idx="35">
                  <c:v>117.13623017845811</c:v>
                </c:pt>
                <c:pt idx="36">
                  <c:v>117.0504378337276</c:v>
                </c:pt>
                <c:pt idx="37">
                  <c:v>116.96753139122322</c:v>
                </c:pt>
                <c:pt idx="38">
                  <c:v>116.8958543551375</c:v>
                </c:pt>
                <c:pt idx="39">
                  <c:v>116.84854505132286</c:v>
                </c:pt>
                <c:pt idx="40">
                  <c:v>116.84557303584938</c:v>
                </c:pt>
                <c:pt idx="41">
                  <c:v>116.91630486014634</c:v>
                </c:pt>
                <c:pt idx="42">
                  <c:v>117.10254826608336</c:v>
                </c:pt>
                <c:pt idx="43">
                  <c:v>117.46189669416643</c:v>
                </c:pt>
                <c:pt idx="44">
                  <c:v>118.07102241296856</c:v>
                </c:pt>
                <c:pt idx="45">
                  <c:v>119.02835858694969</c:v>
                </c:pt>
                <c:pt idx="46">
                  <c:v>120.4553969147926</c:v>
                </c:pt>
                <c:pt idx="47">
                  <c:v>122.4956554747949</c:v>
                </c:pt>
                <c:pt idx="48">
                  <c:v>125.31030430424731</c:v>
                </c:pt>
                <c:pt idx="49">
                  <c:v>129.06954344420765</c:v>
                </c:pt>
                <c:pt idx="50">
                  <c:v>133.93916730835673</c:v>
                </c:pt>
                <c:pt idx="51">
                  <c:v>140.06233455367905</c:v>
                </c:pt>
                <c:pt idx="52">
                  <c:v>147.53729772803376</c:v>
                </c:pt>
                <c:pt idx="53">
                  <c:v>156.39235637207727</c:v>
                </c:pt>
                <c:pt idx="54">
                  <c:v>166.55858374214202</c:v>
                </c:pt>
                <c:pt idx="55">
                  <c:v>177.83708600622754</c:v>
                </c:pt>
                <c:pt idx="56">
                  <c:v>189.84938042126234</c:v>
                </c:pt>
                <c:pt idx="57">
                  <c:v>201.95200729399758</c:v>
                </c:pt>
                <c:pt idx="58">
                  <c:v>213.10985395569583</c:v>
                </c:pt>
                <c:pt idx="59">
                  <c:v>221.78625290724571</c:v>
                </c:pt>
                <c:pt idx="60">
                  <c:v>226.01411526961516</c:v>
                </c:pt>
                <c:pt idx="61">
                  <c:v>223.8536823252453</c:v>
                </c:pt>
                <c:pt idx="62">
                  <c:v>214.25390030038068</c:v>
                </c:pt>
                <c:pt idx="63">
                  <c:v>197.92182529598608</c:v>
                </c:pt>
                <c:pt idx="64">
                  <c:v>177.52669908935715</c:v>
                </c:pt>
                <c:pt idx="65">
                  <c:v>156.85963059900061</c:v>
                </c:pt>
                <c:pt idx="66">
                  <c:v>139.34671581667959</c:v>
                </c:pt>
                <c:pt idx="67">
                  <c:v>126.85627769926633</c:v>
                </c:pt>
                <c:pt idx="68">
                  <c:v>119.47913014779952</c:v>
                </c:pt>
                <c:pt idx="69">
                  <c:v>116.17552581266632</c:v>
                </c:pt>
                <c:pt idx="70">
                  <c:v>115.65318465994538</c:v>
                </c:pt>
                <c:pt idx="71">
                  <c:v>116.93678511029994</c:v>
                </c:pt>
                <c:pt idx="72">
                  <c:v>119.50871462349748</c:v>
                </c:pt>
                <c:pt idx="73">
                  <c:v>123.19251924505646</c:v>
                </c:pt>
                <c:pt idx="74">
                  <c:v>127.97848851304566</c:v>
                </c:pt>
                <c:pt idx="75">
                  <c:v>133.88899695349124</c:v>
                </c:pt>
                <c:pt idx="76">
                  <c:v>140.89387024184524</c:v>
                </c:pt>
                <c:pt idx="77">
                  <c:v>148.8519692489017</c:v>
                </c:pt>
                <c:pt idx="78">
                  <c:v>157.45052764985286</c:v>
                </c:pt>
                <c:pt idx="79">
                  <c:v>166.11939000913273</c:v>
                </c:pt>
                <c:pt idx="80">
                  <c:v>173.92495719946737</c:v>
                </c:pt>
                <c:pt idx="81">
                  <c:v>179.52069007492631</c:v>
                </c:pt>
                <c:pt idx="82">
                  <c:v>181.31717503236908</c:v>
                </c:pt>
                <c:pt idx="83">
                  <c:v>178.00686320898296</c:v>
                </c:pt>
                <c:pt idx="84">
                  <c:v>169.31778075347265</c:v>
                </c:pt>
                <c:pt idx="85">
                  <c:v>156.51439243725093</c:v>
                </c:pt>
                <c:pt idx="86">
                  <c:v>142.1311327286827</c:v>
                </c:pt>
                <c:pt idx="87">
                  <c:v>128.94206690922957</c:v>
                </c:pt>
                <c:pt idx="88">
                  <c:v>118.8210932657489</c:v>
                </c:pt>
                <c:pt idx="89">
                  <c:v>112.23824393596095</c:v>
                </c:pt>
                <c:pt idx="90">
                  <c:v>108.5678800320801</c:v>
                </c:pt>
                <c:pt idx="91">
                  <c:v>106.77793864020734</c:v>
                </c:pt>
                <c:pt idx="92">
                  <c:v>105.97497236286415</c:v>
                </c:pt>
                <c:pt idx="93">
                  <c:v>105.60076344653901</c:v>
                </c:pt>
                <c:pt idx="94">
                  <c:v>105.38255669282672</c:v>
                </c:pt>
                <c:pt idx="95">
                  <c:v>105.21256865186879</c:v>
                </c:pt>
                <c:pt idx="96">
                  <c:v>105.05572540017863</c:v>
                </c:pt>
                <c:pt idx="97">
                  <c:v>104.90250235015247</c:v>
                </c:pt>
                <c:pt idx="98">
                  <c:v>104.75069520823756</c:v>
                </c:pt>
                <c:pt idx="99">
                  <c:v>104.59983457771</c:v>
                </c:pt>
                <c:pt idx="100">
                  <c:v>104.4497974825771</c:v>
                </c:pt>
                <c:pt idx="101">
                  <c:v>104.3005249719084</c:v>
                </c:pt>
                <c:pt idx="102">
                  <c:v>104.1519782252535</c:v>
                </c:pt>
                <c:pt idx="103">
                  <c:v>104.00414070041329</c:v>
                </c:pt>
                <c:pt idx="104">
                  <c:v>103.85703402171822</c:v>
                </c:pt>
                <c:pt idx="105">
                  <c:v>103.71074613814325</c:v>
                </c:pt>
                <c:pt idx="106">
                  <c:v>103.56547437882743</c:v>
                </c:pt>
                <c:pt idx="107">
                  <c:v>103.42158335680537</c:v>
                </c:pt>
                <c:pt idx="108">
                  <c:v>103.27967028353324</c:v>
                </c:pt>
                <c:pt idx="109">
                  <c:v>103.14061827070758</c:v>
                </c:pt>
                <c:pt idx="110">
                  <c:v>103.00560392851567</c:v>
                </c:pt>
                <c:pt idx="111">
                  <c:v>102.87601462776206</c:v>
                </c:pt>
                <c:pt idx="112">
                  <c:v>102.75322941716558</c:v>
                </c:pt>
                <c:pt idx="113">
                  <c:v>102.6382240854594</c:v>
                </c:pt>
                <c:pt idx="114">
                  <c:v>102.53095952183962</c:v>
                </c:pt>
                <c:pt idx="115">
                  <c:v>102.42950933285776</c:v>
                </c:pt>
                <c:pt idx="116">
                  <c:v>102.3290155521112</c:v>
                </c:pt>
                <c:pt idx="117">
                  <c:v>102.22110261417943</c:v>
                </c:pt>
                <c:pt idx="118">
                  <c:v>102.09518388385021</c:v>
                </c:pt>
                <c:pt idx="119">
                  <c:v>101.94282552897856</c:v>
                </c:pt>
                <c:pt idx="120">
                  <c:v>101.76358484366929</c:v>
                </c:pt>
                <c:pt idx="121">
                  <c:v>101.56745935171718</c:v>
                </c:pt>
                <c:pt idx="122">
                  <c:v>101.37034185810963</c:v>
                </c:pt>
                <c:pt idx="123">
                  <c:v>101.18534986290811</c:v>
                </c:pt>
                <c:pt idx="124">
                  <c:v>101.01718186245655</c:v>
                </c:pt>
                <c:pt idx="125">
                  <c:v>100.86310610366844</c:v>
                </c:pt>
                <c:pt idx="126">
                  <c:v>100.71766151519647</c:v>
                </c:pt>
                <c:pt idx="127">
                  <c:v>100.57637417824839</c:v>
                </c:pt>
                <c:pt idx="128">
                  <c:v>100.43679351341869</c:v>
                </c:pt>
                <c:pt idx="129">
                  <c:v>100.29792961414002</c:v>
                </c:pt>
                <c:pt idx="130">
                  <c:v>100.15947958009468</c:v>
                </c:pt>
                <c:pt idx="131">
                  <c:v>100.02137663130397</c:v>
                </c:pt>
                <c:pt idx="132">
                  <c:v>99.883615907902183</c:v>
                </c:pt>
                <c:pt idx="133">
                  <c:v>99.746205002298609</c:v>
                </c:pt>
                <c:pt idx="134">
                  <c:v>99.609153027251239</c:v>
                </c:pt>
                <c:pt idx="135">
                  <c:v>99.472468491136382</c:v>
                </c:pt>
                <c:pt idx="136">
                  <c:v>99.336158712288054</c:v>
                </c:pt>
                <c:pt idx="137">
                  <c:v>99.20022944584359</c:v>
                </c:pt>
                <c:pt idx="138">
                  <c:v>99.06468454453676</c:v>
                </c:pt>
                <c:pt idx="139">
                  <c:v>98.929525644226715</c:v>
                </c:pt>
                <c:pt idx="140">
                  <c:v>98.79475188478753</c:v>
                </c:pt>
                <c:pt idx="141">
                  <c:v>98.660359678724518</c:v>
                </c:pt>
                <c:pt idx="142">
                  <c:v>98.526342539260824</c:v>
                </c:pt>
                <c:pt idx="143">
                  <c:v>98.392690978085284</c:v>
                </c:pt>
                <c:pt idx="144">
                  <c:v>98.259392480588389</c:v>
                </c:pt>
                <c:pt idx="145">
                  <c:v>98.126431563346955</c:v>
                </c:pt>
                <c:pt idx="146">
                  <c:v>97.993789915016137</c:v>
                </c:pt>
                <c:pt idx="147">
                  <c:v>97.861446617891531</c:v>
                </c:pt>
                <c:pt idx="148">
                  <c:v>97.729378443497751</c:v>
                </c:pt>
                <c:pt idx="149">
                  <c:v>97.597560211943431</c:v>
                </c:pt>
                <c:pt idx="150">
                  <c:v>97.465965201738825</c:v>
                </c:pt>
                <c:pt idx="151">
                  <c:v>97.334565594539612</c:v>
                </c:pt>
                <c:pt idx="152">
                  <c:v>97.203332938014753</c:v>
                </c:pt>
                <c:pt idx="153">
                  <c:v>97.072238609811649</c:v>
                </c:pt>
                <c:pt idx="154">
                  <c:v>96.94125426637595</c:v>
                </c:pt>
                <c:pt idx="155">
                  <c:v>96.810352262064498</c:v>
                </c:pt>
                <c:pt idx="156">
                  <c:v>96.679506026379087</c:v>
                </c:pt>
                <c:pt idx="157">
                  <c:v>96.548690390017867</c:v>
                </c:pt>
                <c:pt idx="158">
                  <c:v>96.417881853540578</c:v>
                </c:pt>
                <c:pt idx="159">
                  <c:v>96.287058795538002</c:v>
                </c:pt>
                <c:pt idx="160">
                  <c:v>96.156201620078178</c:v>
                </c:pt>
                <c:pt idx="161">
                  <c:v>96.025292845713139</c:v>
                </c:pt>
                <c:pt idx="162">
                  <c:v>95.894317140367463</c:v>
                </c:pt>
                <c:pt idx="163">
                  <c:v>95.763261307939558</c:v>
                </c:pt>
                <c:pt idx="164">
                  <c:v>95.632114233430457</c:v>
                </c:pt>
                <c:pt idx="165">
                  <c:v>95.500866793905715</c:v>
                </c:pt>
                <c:pt idx="166">
                  <c:v>95.369511742660322</c:v>
                </c:pt>
                <c:pt idx="167">
                  <c:v>95.238043573674275</c:v>
                </c:pt>
                <c:pt idx="168">
                  <c:v>95.106458372903447</c:v>
                </c:pt>
                <c:pt idx="169">
                  <c:v>94.974753662230711</c:v>
                </c:pt>
                <c:pt idx="170">
                  <c:v>94.842928241082916</c:v>
                </c:pt>
                <c:pt idx="171">
                  <c:v>94.710982029861881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117.55600506237933</c:v>
                </c:pt>
                <c:pt idx="11">
                  <c:v>117.57965662809958</c:v>
                </c:pt>
                <c:pt idx="12">
                  <c:v>117.60198269745118</c:v>
                </c:pt>
                <c:pt idx="13">
                  <c:v>117.62281618841938</c:v>
                </c:pt>
                <c:pt idx="14">
                  <c:v>117.64197292700058</c:v>
                </c:pt>
                <c:pt idx="15">
                  <c:v>117.65925047272194</c:v>
                </c:pt>
                <c:pt idx="16">
                  <c:v>117.67442697828474</c:v>
                </c:pt>
                <c:pt idx="17">
                  <c:v>117.68726011505466</c:v>
                </c:pt>
                <c:pt idx="18">
                  <c:v>117.69748610264453</c:v>
                </c:pt>
                <c:pt idx="19">
                  <c:v>117.70481888788279</c:v>
                </c:pt>
                <c:pt idx="20">
                  <c:v>117.70894952587722</c:v>
                </c:pt>
                <c:pt idx="21">
                  <c:v>117.70954582341723</c:v>
                </c:pt>
                <c:pt idx="22">
                  <c:v>117.70625231227628</c:v>
                </c:pt>
                <c:pt idx="23">
                  <c:v>117.69869062661246</c:v>
                </c:pt>
                <c:pt idx="24">
                  <c:v>117.68646036404765</c:v>
                </c:pt>
                <c:pt idx="25">
                  <c:v>117.66914051342278</c:v>
                </c:pt>
                <c:pt idx="26">
                  <c:v>117.6462915328499</c:v>
                </c:pt>
                <c:pt idx="27">
                  <c:v>117.61745815859015</c:v>
                </c:pt>
                <c:pt idx="28">
                  <c:v>117.58217301749677</c:v>
                </c:pt>
                <c:pt idx="29">
                  <c:v>117.53996110231095</c:v>
                </c:pt>
                <c:pt idx="30">
                  <c:v>117.49034514912182</c:v>
                </c:pt>
                <c:pt idx="31">
                  <c:v>117.43285192916795</c:v>
                </c:pt>
                <c:pt idx="32">
                  <c:v>117.36701943259493</c:v>
                </c:pt>
                <c:pt idx="33">
                  <c:v>117.29240488004884</c:v>
                </c:pt>
                <c:pt idx="34">
                  <c:v>117.20859345000397</c:v>
                </c:pt>
                <c:pt idx="35">
                  <c:v>117.11520755722069</c:v>
                </c:pt>
                <c:pt idx="36">
                  <c:v>117.01191646330044</c:v>
                </c:pt>
                <c:pt idx="37">
                  <c:v>116.89844594740012</c:v>
                </c:pt>
                <c:pt idx="38">
                  <c:v>116.77458771796925</c:v>
                </c:pt>
                <c:pt idx="39">
                  <c:v>116.64020820954002</c:v>
                </c:pt>
                <c:pt idx="40">
                  <c:v>116.49525638687146</c:v>
                </c:pt>
                <c:pt idx="41">
                  <c:v>116.33977017645586</c:v>
                </c:pt>
                <c:pt idx="42">
                  <c:v>116.173881165865</c:v>
                </c:pt>
                <c:pt idx="43">
                  <c:v>115.99781725643012</c:v>
                </c:pt>
                <c:pt idx="44">
                  <c:v>115.81190302404571</c:v>
                </c:pt>
                <c:pt idx="45">
                  <c:v>115.61655763388521</c:v>
                </c:pt>
                <c:pt idx="46">
                  <c:v>115.41229026257614</c:v>
                </c:pt>
                <c:pt idx="47">
                  <c:v>115.19969309890752</c:v>
                </c:pt>
                <c:pt idx="48">
                  <c:v>114.97943211296618</c:v>
                </c:pt>
                <c:pt idx="49">
                  <c:v>114.75223589462961</c:v>
                </c:pt>
                <c:pt idx="50">
                  <c:v>114.51888295686554</c:v>
                </c:pt>
                <c:pt idx="51">
                  <c:v>114.28018796992505</c:v>
                </c:pt>
                <c:pt idx="52">
                  <c:v>114.03698743408856</c:v>
                </c:pt>
                <c:pt idx="53">
                  <c:v>113.79012530868137</c:v>
                </c:pt>
                <c:pt idx="54">
                  <c:v>113.54043909410152</c:v>
                </c:pt>
                <c:pt idx="55">
                  <c:v>113.28874681482226</c:v>
                </c:pt>
                <c:pt idx="56">
                  <c:v>113.03583528019465</c:v>
                </c:pt>
                <c:pt idx="57">
                  <c:v>112.78244991330813</c:v>
                </c:pt>
                <c:pt idx="58">
                  <c:v>112.52928634371709</c:v>
                </c:pt>
                <c:pt idx="59">
                  <c:v>112.27698386484886</c:v>
                </c:pt>
                <c:pt idx="60">
                  <c:v>112.02612076781088</c:v>
                </c:pt>
                <c:pt idx="61">
                  <c:v>111.77721148516027</c:v>
                </c:pt>
                <c:pt idx="62">
                  <c:v>111.53070541439283</c:v>
                </c:pt>
                <c:pt idx="63">
                  <c:v>111.28698724318286</c:v>
                </c:pt>
                <c:pt idx="64">
                  <c:v>111.04637856697775</c:v>
                </c:pt>
                <c:pt idx="65">
                  <c:v>110.80914057340364</c:v>
                </c:pt>
                <c:pt idx="66">
                  <c:v>110.57547756516188</c:v>
                </c:pt>
                <c:pt idx="67">
                  <c:v>110.34554110124247</c:v>
                </c:pt>
                <c:pt idx="68">
                  <c:v>110.11943455269449</c:v>
                </c:pt>
                <c:pt idx="69">
                  <c:v>109.89721789125575</c:v>
                </c:pt>
                <c:pt idx="70">
                  <c:v>109.67891255448379</c:v>
                </c:pt>
                <c:pt idx="71">
                  <c:v>109.46450625762188</c:v>
                </c:pt>
                <c:pt idx="72">
                  <c:v>109.25395764867598</c:v>
                </c:pt>
                <c:pt idx="73">
                  <c:v>109.04720072787464</c:v>
                </c:pt>
                <c:pt idx="74">
                  <c:v>108.84414897503861</c:v>
                </c:pt>
                <c:pt idx="75">
                  <c:v>108.64469914792876</c:v>
                </c:pt>
                <c:pt idx="76">
                  <c:v>108.44873473118177</c:v>
                </c:pt>
                <c:pt idx="77">
                  <c:v>108.25612902899707</c:v>
                </c:pt>
                <c:pt idx="78">
                  <c:v>108.06674790547052</c:v>
                </c:pt>
                <c:pt idx="79">
                  <c:v>107.88045218464435</c:v>
                </c:pt>
                <c:pt idx="80">
                  <c:v>107.69709972826858</c:v>
                </c:pt>
                <c:pt idx="81">
                  <c:v>107.51654721328779</c:v>
                </c:pt>
                <c:pt idx="82">
                  <c:v>107.33865163350353</c:v>
                </c:pt>
                <c:pt idx="83">
                  <c:v>107.16327155103048</c:v>
                </c:pt>
                <c:pt idx="84">
                  <c:v>106.99026812334343</c:v>
                </c:pt>
                <c:pt idx="85">
                  <c:v>106.81950593114559</c:v>
                </c:pt>
                <c:pt idx="86">
                  <c:v>106.65085363118412</c:v>
                </c:pt>
                <c:pt idx="87">
                  <c:v>106.48418445667038</c:v>
                </c:pt>
                <c:pt idx="88">
                  <c:v>106.31937658626465</c:v>
                </c:pt>
                <c:pt idx="89">
                  <c:v>106.15631340077172</c:v>
                </c:pt>
                <c:pt idx="90">
                  <c:v>105.99488364484347</c:v>
                </c:pt>
                <c:pt idx="91">
                  <c:v>105.83498150916452</c:v>
                </c:pt>
                <c:pt idx="92">
                  <c:v>105.67650664684604</c:v>
                </c:pt>
                <c:pt idx="93">
                  <c:v>105.51936413610524</c:v>
                </c:pt>
                <c:pt idx="94">
                  <c:v>105.36346439977923</c:v>
                </c:pt>
                <c:pt idx="95">
                  <c:v>105.20872309082266</c:v>
                </c:pt>
                <c:pt idx="96">
                  <c:v>105.0550609516723</c:v>
                </c:pt>
                <c:pt idx="97">
                  <c:v>104.90240365422611</c:v>
                </c:pt>
                <c:pt idx="98">
                  <c:v>104.75068162617333</c:v>
                </c:pt>
                <c:pt idx="99">
                  <c:v>104.59982986852128</c:v>
                </c:pt>
                <c:pt idx="100">
                  <c:v>104.44978776837975</c:v>
                </c:pt>
                <c:pt idx="101">
                  <c:v>104.30049891038138</c:v>
                </c:pt>
                <c:pt idx="102">
                  <c:v>104.15191088952079</c:v>
                </c:pt>
                <c:pt idx="103">
                  <c:v>104.00397512768052</c:v>
                </c:pt>
                <c:pt idx="104">
                  <c:v>103.8566466956641</c:v>
                </c:pt>
                <c:pt idx="105">
                  <c:v>103.70988414217132</c:v>
                </c:pt>
                <c:pt idx="106">
                  <c:v>103.56364933081376</c:v>
                </c:pt>
                <c:pt idx="107">
                  <c:v>103.41790728597485</c:v>
                </c:pt>
                <c:pt idx="108">
                  <c:v>103.27262604805929</c:v>
                </c:pt>
                <c:pt idx="109">
                  <c:v>103.1277765384428</c:v>
                </c:pt>
                <c:pt idx="110">
                  <c:v>102.98333243421938</c:v>
                </c:pt>
                <c:pt idx="111">
                  <c:v>102.83927005264212</c:v>
                </c:pt>
                <c:pt idx="112">
                  <c:v>102.69556824495959</c:v>
                </c:pt>
                <c:pt idx="113">
                  <c:v>102.55220829915575</c:v>
                </c:pt>
                <c:pt idx="114">
                  <c:v>102.40917385090563</c:v>
                </c:pt>
                <c:pt idx="115">
                  <c:v>102.26645080185402</c:v>
                </c:pt>
                <c:pt idx="116">
                  <c:v>102.12402724410836</c:v>
                </c:pt>
                <c:pt idx="117">
                  <c:v>101.98189338961075</c:v>
                </c:pt>
                <c:pt idx="118">
                  <c:v>101.84004150281066</c:v>
                </c:pt>
                <c:pt idx="119">
                  <c:v>101.69846583481038</c:v>
                </c:pt>
                <c:pt idx="120">
                  <c:v>101.55716255689418</c:v>
                </c:pt>
                <c:pt idx="121">
                  <c:v>101.41612969109589</c:v>
                </c:pt>
                <c:pt idx="122">
                  <c:v>101.27536703521112</c:v>
                </c:pt>
                <c:pt idx="123">
                  <c:v>101.1348760794412</c:v>
                </c:pt>
                <c:pt idx="124">
                  <c:v>100.99465991168054</c:v>
                </c:pt>
                <c:pt idx="125">
                  <c:v>100.85472310835357</c:v>
                </c:pt>
                <c:pt idx="126">
                  <c:v>100.71507160769927</c:v>
                </c:pt>
                <c:pt idx="127">
                  <c:v>100.57571256252116</c:v>
                </c:pt>
                <c:pt idx="128">
                  <c:v>100.43665416970073</c:v>
                </c:pt>
                <c:pt idx="129">
                  <c:v>100.29790547424699</c:v>
                </c:pt>
                <c:pt idx="130">
                  <c:v>100.15947614634933</c:v>
                </c:pt>
                <c:pt idx="131">
                  <c:v>100.02137623083939</c:v>
                </c:pt>
                <c:pt idx="132">
                  <c:v>99.883615869652857</c:v>
                </c:pt>
                <c:pt idx="133">
                  <c:v>99.746204999309498</c:v>
                </c:pt>
                <c:pt idx="134">
                  <c:v>99.609153027060259</c:v>
                </c:pt>
                <c:pt idx="135">
                  <c:v>99.472468491126406</c:v>
                </c:pt>
                <c:pt idx="136">
                  <c:v>99.336158712287627</c:v>
                </c:pt>
                <c:pt idx="137">
                  <c:v>99.200229445843576</c:v>
                </c:pt>
                <c:pt idx="138">
                  <c:v>99.06468454453676</c:v>
                </c:pt>
                <c:pt idx="139">
                  <c:v>98.929525644226715</c:v>
                </c:pt>
                <c:pt idx="140">
                  <c:v>98.79475188478753</c:v>
                </c:pt>
                <c:pt idx="141">
                  <c:v>98.660359678724518</c:v>
                </c:pt>
                <c:pt idx="142">
                  <c:v>98.526342539260824</c:v>
                </c:pt>
                <c:pt idx="143">
                  <c:v>98.392690978085284</c:v>
                </c:pt>
                <c:pt idx="144">
                  <c:v>98.259392480588389</c:v>
                </c:pt>
                <c:pt idx="145">
                  <c:v>98.126431563346955</c:v>
                </c:pt>
                <c:pt idx="146">
                  <c:v>97.993789915016137</c:v>
                </c:pt>
                <c:pt idx="147">
                  <c:v>97.861446617891531</c:v>
                </c:pt>
                <c:pt idx="148">
                  <c:v>97.729378443497751</c:v>
                </c:pt>
                <c:pt idx="149">
                  <c:v>97.597560211943431</c:v>
                </c:pt>
                <c:pt idx="150">
                  <c:v>97.465965201738825</c:v>
                </c:pt>
                <c:pt idx="151">
                  <c:v>97.334565594539612</c:v>
                </c:pt>
                <c:pt idx="152">
                  <c:v>97.203332938014753</c:v>
                </c:pt>
                <c:pt idx="153">
                  <c:v>97.072238609811649</c:v>
                </c:pt>
                <c:pt idx="154">
                  <c:v>96.94125426637595</c:v>
                </c:pt>
                <c:pt idx="155">
                  <c:v>96.810352262064498</c:v>
                </c:pt>
                <c:pt idx="156">
                  <c:v>96.679506026379087</c:v>
                </c:pt>
                <c:pt idx="157">
                  <c:v>96.548690390017867</c:v>
                </c:pt>
                <c:pt idx="158">
                  <c:v>96.417881853540578</c:v>
                </c:pt>
                <c:pt idx="159">
                  <c:v>96.287058795538002</c:v>
                </c:pt>
                <c:pt idx="160">
                  <c:v>96.156201620078178</c:v>
                </c:pt>
                <c:pt idx="161">
                  <c:v>96.025292845713139</c:v>
                </c:pt>
                <c:pt idx="162">
                  <c:v>95.894317140367463</c:v>
                </c:pt>
                <c:pt idx="163">
                  <c:v>95.763261307939558</c:v>
                </c:pt>
                <c:pt idx="164">
                  <c:v>95.632114233430457</c:v>
                </c:pt>
                <c:pt idx="165">
                  <c:v>95.500866793905715</c:v>
                </c:pt>
                <c:pt idx="166">
                  <c:v>95.369511742660322</c:v>
                </c:pt>
                <c:pt idx="167">
                  <c:v>95.238043573674275</c:v>
                </c:pt>
                <c:pt idx="168">
                  <c:v>95.106458372903447</c:v>
                </c:pt>
                <c:pt idx="169">
                  <c:v>94.974753662230711</c:v>
                </c:pt>
                <c:pt idx="170">
                  <c:v>94.842928241082916</c:v>
                </c:pt>
                <c:pt idx="171">
                  <c:v>94.710982029861881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121.23099999999999</c:v>
                </c:pt>
                <c:pt idx="1">
                  <c:v>120.76900000000001</c:v>
                </c:pt>
                <c:pt idx="2">
                  <c:v>120.712</c:v>
                </c:pt>
                <c:pt idx="3">
                  <c:v>120</c:v>
                </c:pt>
                <c:pt idx="4">
                  <c:v>119.30800000000001</c:v>
                </c:pt>
                <c:pt idx="5">
                  <c:v>119.73099999999999</c:v>
                </c:pt>
                <c:pt idx="6">
                  <c:v>119.23099999999999</c:v>
                </c:pt>
                <c:pt idx="7">
                  <c:v>120.212</c:v>
                </c:pt>
                <c:pt idx="8">
                  <c:v>119.80800000000001</c:v>
                </c:pt>
                <c:pt idx="9">
                  <c:v>119.154</c:v>
                </c:pt>
                <c:pt idx="10">
                  <c:v>118.904</c:v>
                </c:pt>
                <c:pt idx="11">
                  <c:v>118.404</c:v>
                </c:pt>
                <c:pt idx="12">
                  <c:v>117.904</c:v>
                </c:pt>
                <c:pt idx="13">
                  <c:v>118.44199999999999</c:v>
                </c:pt>
                <c:pt idx="14">
                  <c:v>118.11499999999999</c:v>
                </c:pt>
                <c:pt idx="15">
                  <c:v>118.75</c:v>
                </c:pt>
                <c:pt idx="16">
                  <c:v>118.38500000000001</c:v>
                </c:pt>
                <c:pt idx="17">
                  <c:v>118.404</c:v>
                </c:pt>
                <c:pt idx="18">
                  <c:v>117.712</c:v>
                </c:pt>
                <c:pt idx="19">
                  <c:v>118.077</c:v>
                </c:pt>
                <c:pt idx="20">
                  <c:v>118.36499999999999</c:v>
                </c:pt>
                <c:pt idx="21">
                  <c:v>118.096</c:v>
                </c:pt>
                <c:pt idx="22">
                  <c:v>119.327</c:v>
                </c:pt>
                <c:pt idx="23">
                  <c:v>117.5</c:v>
                </c:pt>
                <c:pt idx="24">
                  <c:v>118</c:v>
                </c:pt>
                <c:pt idx="25">
                  <c:v>118.212</c:v>
                </c:pt>
                <c:pt idx="26">
                  <c:v>117.25</c:v>
                </c:pt>
                <c:pt idx="27">
                  <c:v>117.173</c:v>
                </c:pt>
                <c:pt idx="28">
                  <c:v>117.75</c:v>
                </c:pt>
                <c:pt idx="29">
                  <c:v>117.51900000000001</c:v>
                </c:pt>
                <c:pt idx="30">
                  <c:v>118.077</c:v>
                </c:pt>
                <c:pt idx="31">
                  <c:v>117.86499999999999</c:v>
                </c:pt>
                <c:pt idx="32">
                  <c:v>118.962</c:v>
                </c:pt>
                <c:pt idx="33">
                  <c:v>118.827</c:v>
                </c:pt>
                <c:pt idx="34">
                  <c:v>118.288</c:v>
                </c:pt>
                <c:pt idx="35">
                  <c:v>119.25</c:v>
                </c:pt>
                <c:pt idx="36">
                  <c:v>118.423</c:v>
                </c:pt>
                <c:pt idx="37">
                  <c:v>119.76900000000001</c:v>
                </c:pt>
                <c:pt idx="38">
                  <c:v>118.94199999999999</c:v>
                </c:pt>
                <c:pt idx="39">
                  <c:v>119.673</c:v>
                </c:pt>
                <c:pt idx="40">
                  <c:v>119.673</c:v>
                </c:pt>
                <c:pt idx="41">
                  <c:v>120.173</c:v>
                </c:pt>
                <c:pt idx="42">
                  <c:v>120.154</c:v>
                </c:pt>
                <c:pt idx="43">
                  <c:v>120.596</c:v>
                </c:pt>
                <c:pt idx="44">
                  <c:v>120.69199999999999</c:v>
                </c:pt>
                <c:pt idx="45">
                  <c:v>121.038</c:v>
                </c:pt>
                <c:pt idx="46">
                  <c:v>121.36499999999999</c:v>
                </c:pt>
                <c:pt idx="47">
                  <c:v>122.19199999999999</c:v>
                </c:pt>
                <c:pt idx="48">
                  <c:v>122.096</c:v>
                </c:pt>
                <c:pt idx="49">
                  <c:v>124.01900000000001</c:v>
                </c:pt>
                <c:pt idx="50">
                  <c:v>127.596</c:v>
                </c:pt>
                <c:pt idx="51">
                  <c:v>133.51900000000001</c:v>
                </c:pt>
                <c:pt idx="52">
                  <c:v>142.69200000000001</c:v>
                </c:pt>
                <c:pt idx="53">
                  <c:v>155.346</c:v>
                </c:pt>
                <c:pt idx="54">
                  <c:v>171.077</c:v>
                </c:pt>
                <c:pt idx="55">
                  <c:v>187.78800000000001</c:v>
                </c:pt>
                <c:pt idx="56">
                  <c:v>202.36500000000001</c:v>
                </c:pt>
                <c:pt idx="57">
                  <c:v>214.78800000000001</c:v>
                </c:pt>
                <c:pt idx="58">
                  <c:v>223.55799999999999</c:v>
                </c:pt>
                <c:pt idx="59">
                  <c:v>228.61500000000001</c:v>
                </c:pt>
                <c:pt idx="60">
                  <c:v>230.923</c:v>
                </c:pt>
                <c:pt idx="61">
                  <c:v>229.55799999999999</c:v>
                </c:pt>
                <c:pt idx="62">
                  <c:v>224.80799999999999</c:v>
                </c:pt>
                <c:pt idx="63">
                  <c:v>214.48099999999999</c:v>
                </c:pt>
                <c:pt idx="64">
                  <c:v>193.827</c:v>
                </c:pt>
                <c:pt idx="65">
                  <c:v>159.13499999999999</c:v>
                </c:pt>
                <c:pt idx="66">
                  <c:v>124.38500000000001</c:v>
                </c:pt>
                <c:pt idx="67">
                  <c:v>114.423</c:v>
                </c:pt>
                <c:pt idx="68">
                  <c:v>113.5</c:v>
                </c:pt>
                <c:pt idx="69">
                  <c:v>113.26900000000001</c:v>
                </c:pt>
                <c:pt idx="70">
                  <c:v>113.712</c:v>
                </c:pt>
                <c:pt idx="71">
                  <c:v>114.69199999999999</c:v>
                </c:pt>
                <c:pt idx="72">
                  <c:v>116.98099999999999</c:v>
                </c:pt>
                <c:pt idx="73">
                  <c:v>120.788</c:v>
                </c:pt>
                <c:pt idx="74">
                  <c:v>126.38500000000001</c:v>
                </c:pt>
                <c:pt idx="75">
                  <c:v>134.55799999999999</c:v>
                </c:pt>
                <c:pt idx="76">
                  <c:v>144.577</c:v>
                </c:pt>
                <c:pt idx="77">
                  <c:v>155.55799999999999</c:v>
                </c:pt>
                <c:pt idx="78">
                  <c:v>164.80799999999999</c:v>
                </c:pt>
                <c:pt idx="79">
                  <c:v>173.48099999999999</c:v>
                </c:pt>
                <c:pt idx="80">
                  <c:v>179.904</c:v>
                </c:pt>
                <c:pt idx="81">
                  <c:v>184.827</c:v>
                </c:pt>
                <c:pt idx="82">
                  <c:v>186.096</c:v>
                </c:pt>
                <c:pt idx="83">
                  <c:v>184.55799999999999</c:v>
                </c:pt>
                <c:pt idx="84">
                  <c:v>179.75</c:v>
                </c:pt>
                <c:pt idx="85">
                  <c:v>168.86500000000001</c:v>
                </c:pt>
                <c:pt idx="86">
                  <c:v>148.94200000000001</c:v>
                </c:pt>
                <c:pt idx="87">
                  <c:v>121.462</c:v>
                </c:pt>
                <c:pt idx="88">
                  <c:v>108.80800000000001</c:v>
                </c:pt>
                <c:pt idx="89">
                  <c:v>107.88500000000001</c:v>
                </c:pt>
                <c:pt idx="90">
                  <c:v>108.01900000000001</c:v>
                </c:pt>
                <c:pt idx="91">
                  <c:v>106.577</c:v>
                </c:pt>
                <c:pt idx="92">
                  <c:v>106.01900000000001</c:v>
                </c:pt>
                <c:pt idx="93">
                  <c:v>107.173</c:v>
                </c:pt>
                <c:pt idx="94">
                  <c:v>106.788</c:v>
                </c:pt>
                <c:pt idx="95">
                  <c:v>106.38500000000001</c:v>
                </c:pt>
                <c:pt idx="96">
                  <c:v>106.096</c:v>
                </c:pt>
                <c:pt idx="97">
                  <c:v>106.19199999999999</c:v>
                </c:pt>
                <c:pt idx="98">
                  <c:v>106.712</c:v>
                </c:pt>
                <c:pt idx="99">
                  <c:v>106.25</c:v>
                </c:pt>
                <c:pt idx="100">
                  <c:v>106.30800000000001</c:v>
                </c:pt>
                <c:pt idx="101">
                  <c:v>106.404</c:v>
                </c:pt>
                <c:pt idx="102">
                  <c:v>105.654</c:v>
                </c:pt>
                <c:pt idx="103">
                  <c:v>106.38500000000001</c:v>
                </c:pt>
                <c:pt idx="104">
                  <c:v>106.577</c:v>
                </c:pt>
                <c:pt idx="105">
                  <c:v>105.212</c:v>
                </c:pt>
                <c:pt idx="106">
                  <c:v>105.5</c:v>
                </c:pt>
                <c:pt idx="107">
                  <c:v>104.788</c:v>
                </c:pt>
                <c:pt idx="108">
                  <c:v>104.962</c:v>
                </c:pt>
                <c:pt idx="109">
                  <c:v>104.23099999999999</c:v>
                </c:pt>
                <c:pt idx="110">
                  <c:v>104.423</c:v>
                </c:pt>
                <c:pt idx="111">
                  <c:v>105.98099999999999</c:v>
                </c:pt>
                <c:pt idx="112">
                  <c:v>105.404</c:v>
                </c:pt>
                <c:pt idx="113">
                  <c:v>106.25</c:v>
                </c:pt>
                <c:pt idx="114">
                  <c:v>106.288</c:v>
                </c:pt>
                <c:pt idx="115">
                  <c:v>106.48099999999999</c:v>
                </c:pt>
                <c:pt idx="116">
                  <c:v>105.577</c:v>
                </c:pt>
                <c:pt idx="117">
                  <c:v>106.19199999999999</c:v>
                </c:pt>
                <c:pt idx="118">
                  <c:v>105.30800000000001</c:v>
                </c:pt>
                <c:pt idx="119">
                  <c:v>104.346</c:v>
                </c:pt>
                <c:pt idx="120">
                  <c:v>104.36499999999999</c:v>
                </c:pt>
                <c:pt idx="121">
                  <c:v>102.48099999999999</c:v>
                </c:pt>
                <c:pt idx="122">
                  <c:v>102.846</c:v>
                </c:pt>
                <c:pt idx="123">
                  <c:v>103.288</c:v>
                </c:pt>
                <c:pt idx="124">
                  <c:v>102.5</c:v>
                </c:pt>
                <c:pt idx="125">
                  <c:v>102.61499999999999</c:v>
                </c:pt>
                <c:pt idx="126">
                  <c:v>101.923</c:v>
                </c:pt>
                <c:pt idx="127">
                  <c:v>101.61499999999999</c:v>
                </c:pt>
                <c:pt idx="128">
                  <c:v>102.38500000000001</c:v>
                </c:pt>
                <c:pt idx="129">
                  <c:v>102.173</c:v>
                </c:pt>
                <c:pt idx="130">
                  <c:v>100.55800000000001</c:v>
                </c:pt>
                <c:pt idx="131">
                  <c:v>101.212</c:v>
                </c:pt>
                <c:pt idx="132">
                  <c:v>100.13500000000001</c:v>
                </c:pt>
                <c:pt idx="133">
                  <c:v>100.36499999999999</c:v>
                </c:pt>
                <c:pt idx="134">
                  <c:v>99.614999999999995</c:v>
                </c:pt>
                <c:pt idx="135">
                  <c:v>100.596</c:v>
                </c:pt>
                <c:pt idx="136">
                  <c:v>99.614999999999995</c:v>
                </c:pt>
                <c:pt idx="137">
                  <c:v>100.11499999999999</c:v>
                </c:pt>
                <c:pt idx="138">
                  <c:v>99.980999999999995</c:v>
                </c:pt>
                <c:pt idx="139">
                  <c:v>100.13500000000001</c:v>
                </c:pt>
                <c:pt idx="140">
                  <c:v>99.885000000000005</c:v>
                </c:pt>
                <c:pt idx="141">
                  <c:v>99.923000000000002</c:v>
                </c:pt>
                <c:pt idx="142">
                  <c:v>100.86499999999999</c:v>
                </c:pt>
                <c:pt idx="143">
                  <c:v>100.577</c:v>
                </c:pt>
                <c:pt idx="144">
                  <c:v>101.25</c:v>
                </c:pt>
                <c:pt idx="145">
                  <c:v>100.11499999999999</c:v>
                </c:pt>
                <c:pt idx="146">
                  <c:v>100.577</c:v>
                </c:pt>
                <c:pt idx="147">
                  <c:v>100.038</c:v>
                </c:pt>
                <c:pt idx="148">
                  <c:v>99.864999999999995</c:v>
                </c:pt>
                <c:pt idx="149">
                  <c:v>99.191999999999993</c:v>
                </c:pt>
                <c:pt idx="150">
                  <c:v>99.269000000000005</c:v>
                </c:pt>
                <c:pt idx="151">
                  <c:v>98.730999999999995</c:v>
                </c:pt>
                <c:pt idx="152">
                  <c:v>99.923000000000002</c:v>
                </c:pt>
                <c:pt idx="153">
                  <c:v>99.635000000000005</c:v>
                </c:pt>
                <c:pt idx="154">
                  <c:v>99.076999999999998</c:v>
                </c:pt>
                <c:pt idx="155">
                  <c:v>98.712000000000003</c:v>
                </c:pt>
                <c:pt idx="156">
                  <c:v>99.75</c:v>
                </c:pt>
                <c:pt idx="157">
                  <c:v>98.903999999999996</c:v>
                </c:pt>
                <c:pt idx="158">
                  <c:v>98.135000000000005</c:v>
                </c:pt>
                <c:pt idx="159">
                  <c:v>98.769000000000005</c:v>
                </c:pt>
                <c:pt idx="160">
                  <c:v>98.462000000000003</c:v>
                </c:pt>
                <c:pt idx="161">
                  <c:v>98.269000000000005</c:v>
                </c:pt>
                <c:pt idx="162">
                  <c:v>99.037999999999997</c:v>
                </c:pt>
                <c:pt idx="163">
                  <c:v>98</c:v>
                </c:pt>
                <c:pt idx="164">
                  <c:v>98.846000000000004</c:v>
                </c:pt>
                <c:pt idx="165">
                  <c:v>97.941999999999993</c:v>
                </c:pt>
                <c:pt idx="166">
                  <c:v>98.614999999999995</c:v>
                </c:pt>
                <c:pt idx="167">
                  <c:v>97.423000000000002</c:v>
                </c:pt>
                <c:pt idx="168">
                  <c:v>98.173000000000002</c:v>
                </c:pt>
                <c:pt idx="169">
                  <c:v>98.058000000000007</c:v>
                </c:pt>
                <c:pt idx="170">
                  <c:v>98.346000000000004</c:v>
                </c:pt>
                <c:pt idx="171">
                  <c:v>97.614999999999995</c:v>
                </c:pt>
                <c:pt idx="172">
                  <c:v>97.691999999999993</c:v>
                </c:pt>
                <c:pt idx="173">
                  <c:v>96.962000000000003</c:v>
                </c:pt>
                <c:pt idx="174">
                  <c:v>97.326999999999998</c:v>
                </c:pt>
                <c:pt idx="175">
                  <c:v>97.653999999999996</c:v>
                </c:pt>
                <c:pt idx="176">
                  <c:v>97.423000000000002</c:v>
                </c:pt>
                <c:pt idx="177">
                  <c:v>96.558000000000007</c:v>
                </c:pt>
                <c:pt idx="178">
                  <c:v>98.096000000000004</c:v>
                </c:pt>
                <c:pt idx="179">
                  <c:v>97.635000000000005</c:v>
                </c:pt>
                <c:pt idx="180">
                  <c:v>97.614999999999995</c:v>
                </c:pt>
                <c:pt idx="181">
                  <c:v>96.941999999999993</c:v>
                </c:pt>
                <c:pt idx="182">
                  <c:v>97.326999999999998</c:v>
                </c:pt>
                <c:pt idx="183">
                  <c:v>97.191999999999993</c:v>
                </c:pt>
                <c:pt idx="184">
                  <c:v>97.096000000000004</c:v>
                </c:pt>
                <c:pt idx="185">
                  <c:v>97.135000000000005</c:v>
                </c:pt>
                <c:pt idx="186">
                  <c:v>97.326999999999998</c:v>
                </c:pt>
                <c:pt idx="187">
                  <c:v>95.712000000000003</c:v>
                </c:pt>
                <c:pt idx="188">
                  <c:v>97.691999999999993</c:v>
                </c:pt>
                <c:pt idx="189">
                  <c:v>96.769000000000005</c:v>
                </c:pt>
                <c:pt idx="190">
                  <c:v>96.826999999999998</c:v>
                </c:pt>
                <c:pt idx="191">
                  <c:v>95.673000000000002</c:v>
                </c:pt>
                <c:pt idx="192">
                  <c:v>95.769000000000005</c:v>
                </c:pt>
                <c:pt idx="193">
                  <c:v>96.173000000000002</c:v>
                </c:pt>
                <c:pt idx="194">
                  <c:v>96.441999999999993</c:v>
                </c:pt>
                <c:pt idx="195">
                  <c:v>96.269000000000005</c:v>
                </c:pt>
                <c:pt idx="196">
                  <c:v>95.885000000000005</c:v>
                </c:pt>
                <c:pt idx="197">
                  <c:v>94.787999999999997</c:v>
                </c:pt>
                <c:pt idx="198">
                  <c:v>96.364999999999995</c:v>
                </c:pt>
                <c:pt idx="199">
                  <c:v>96.287999999999997</c:v>
                </c:pt>
                <c:pt idx="200">
                  <c:v>94.864999999999995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117.55482563451635</c:v>
                </c:pt>
                <c:pt idx="12">
                  <c:v>117.62819879992418</c:v>
                </c:pt>
                <c:pt idx="13">
                  <c:v>117.70069613261032</c:v>
                </c:pt>
                <c:pt idx="14">
                  <c:v>117.77216287454739</c:v>
                </c:pt>
                <c:pt idx="15">
                  <c:v>117.84242530231143</c:v>
                </c:pt>
                <c:pt idx="16">
                  <c:v>117.91128912163481</c:v>
                </c:pt>
                <c:pt idx="17">
                  <c:v>117.97853784924405</c:v>
                </c:pt>
                <c:pt idx="18">
                  <c:v>118.04393121376943</c:v>
                </c:pt>
                <c:pt idx="19">
                  <c:v>118.1072036157713</c:v>
                </c:pt>
                <c:pt idx="20">
                  <c:v>118.16806269669765</c:v>
                </c:pt>
                <c:pt idx="21">
                  <c:v>118.22618807859931</c:v>
                </c:pt>
                <c:pt idx="22">
                  <c:v>118.28123035235735</c:v>
                </c:pt>
                <c:pt idx="23">
                  <c:v>118.33281041568993</c:v>
                </c:pt>
                <c:pt idx="24">
                  <c:v>118.38051930103876</c:v>
                </c:pt>
                <c:pt idx="25">
                  <c:v>118.42391870315156</c:v>
                </c:pt>
                <c:pt idx="26">
                  <c:v>118.46254254677002</c:v>
                </c:pt>
                <c:pt idx="27">
                  <c:v>118.49590018159986</c:v>
                </c:pt>
                <c:pt idx="28">
                  <c:v>118.52348225210569</c:v>
                </c:pt>
                <c:pt idx="29">
                  <c:v>118.54477112723666</c:v>
                </c:pt>
                <c:pt idx="30">
                  <c:v>118.55925925057898</c:v>
                </c:pt>
                <c:pt idx="31">
                  <c:v>118.56648127566388</c:v>
                </c:pt>
                <c:pt idx="32">
                  <c:v>118.56606993008175</c:v>
                </c:pt>
                <c:pt idx="33">
                  <c:v>118.55785189933609</c:v>
                </c:pt>
                <c:pt idx="34">
                  <c:v>118.54200940359097</c:v>
                </c:pt>
                <c:pt idx="35">
                  <c:v>118.51934620421792</c:v>
                </c:pt>
                <c:pt idx="36">
                  <c:v>118.49171368288742</c:v>
                </c:pt>
                <c:pt idx="37">
                  <c:v>118.46267247958937</c:v>
                </c:pt>
                <c:pt idx="38">
                  <c:v>118.43848520896351</c:v>
                </c:pt>
                <c:pt idx="39">
                  <c:v>118.42955053769326</c:v>
                </c:pt>
                <c:pt idx="40">
                  <c:v>118.45238954097938</c:v>
                </c:pt>
                <c:pt idx="41">
                  <c:v>118.53226943407415</c:v>
                </c:pt>
                <c:pt idx="42">
                  <c:v>118.70648282147968</c:v>
                </c:pt>
                <c:pt idx="43">
                  <c:v>119.02817840589925</c:v>
                </c:pt>
                <c:pt idx="44">
                  <c:v>119.57045309852265</c:v>
                </c:pt>
                <c:pt idx="45">
                  <c:v>120.43016950734371</c:v>
                </c:pt>
                <c:pt idx="46">
                  <c:v>121.7306804942647</c:v>
                </c:pt>
                <c:pt idx="47">
                  <c:v>123.62237301236821</c:v>
                </c:pt>
                <c:pt idx="48">
                  <c:v>126.27976208791799</c:v>
                </c:pt>
                <c:pt idx="49">
                  <c:v>129.89386654042698</c:v>
                </c:pt>
                <c:pt idx="50">
                  <c:v>134.65887538403044</c:v>
                </c:pt>
                <c:pt idx="51">
                  <c:v>140.75273510597086</c:v>
                </c:pt>
                <c:pt idx="52">
                  <c:v>148.31225941269958</c:v>
                </c:pt>
                <c:pt idx="53">
                  <c:v>157.40459126102766</c:v>
                </c:pt>
                <c:pt idx="54">
                  <c:v>167.99804744790114</c:v>
                </c:pt>
                <c:pt idx="55">
                  <c:v>179.93561968571839</c:v>
                </c:pt>
                <c:pt idx="56">
                  <c:v>192.91034926899351</c:v>
                </c:pt>
                <c:pt idx="57">
                  <c:v>206.42440362024297</c:v>
                </c:pt>
                <c:pt idx="58">
                  <c:v>219.67382779614601</c:v>
                </c:pt>
                <c:pt idx="59">
                  <c:v>231.27501642792993</c:v>
                </c:pt>
                <c:pt idx="60">
                  <c:v>238.88959611301658</c:v>
                </c:pt>
                <c:pt idx="61">
                  <c:v>239.2452084217355</c:v>
                </c:pt>
                <c:pt idx="62">
                  <c:v>229.3646340522875</c:v>
                </c:pt>
                <c:pt idx="63">
                  <c:v>208.96201686766358</c:v>
                </c:pt>
                <c:pt idx="64">
                  <c:v>182.05684161872693</c:v>
                </c:pt>
                <c:pt idx="65">
                  <c:v>155.51838767258957</c:v>
                </c:pt>
                <c:pt idx="66">
                  <c:v>135.17506242215904</c:v>
                </c:pt>
                <c:pt idx="67">
                  <c:v>122.98046751466518</c:v>
                </c:pt>
                <c:pt idx="68">
                  <c:v>117.43603775769184</c:v>
                </c:pt>
                <c:pt idx="69">
                  <c:v>115.92538981352604</c:v>
                </c:pt>
                <c:pt idx="70">
                  <c:v>116.49080564146227</c:v>
                </c:pt>
                <c:pt idx="71">
                  <c:v>118.21855120294069</c:v>
                </c:pt>
                <c:pt idx="72">
                  <c:v>120.87718056312193</c:v>
                </c:pt>
                <c:pt idx="73">
                  <c:v>124.51893512169151</c:v>
                </c:pt>
                <c:pt idx="74">
                  <c:v>129.26129970590435</c:v>
                </c:pt>
                <c:pt idx="75">
                  <c:v>135.19307129197529</c:v>
                </c:pt>
                <c:pt idx="76">
                  <c:v>142.32815302463248</c:v>
                </c:pt>
                <c:pt idx="77">
                  <c:v>150.57388243711648</c:v>
                </c:pt>
                <c:pt idx="78">
                  <c:v>159.70482426624295</c:v>
                </c:pt>
                <c:pt idx="79">
                  <c:v>169.3264815129599</c:v>
                </c:pt>
                <c:pt idx="80">
                  <c:v>178.77279033755445</c:v>
                </c:pt>
                <c:pt idx="81">
                  <c:v>186.8452755517078</c:v>
                </c:pt>
                <c:pt idx="82">
                  <c:v>191.46184498315768</c:v>
                </c:pt>
                <c:pt idx="83">
                  <c:v>189.81024337357405</c:v>
                </c:pt>
                <c:pt idx="84">
                  <c:v>179.85021852724762</c:v>
                </c:pt>
                <c:pt idx="85">
                  <c:v>162.64647148710631</c:v>
                </c:pt>
                <c:pt idx="86">
                  <c:v>142.93504938639884</c:v>
                </c:pt>
                <c:pt idx="87">
                  <c:v>126.33857529462294</c:v>
                </c:pt>
                <c:pt idx="88">
                  <c:v>115.75320452451145</c:v>
                </c:pt>
                <c:pt idx="89">
                  <c:v>110.5482037596047</c:v>
                </c:pt>
                <c:pt idx="90">
                  <c:v>108.51152799327976</c:v>
                </c:pt>
                <c:pt idx="91">
                  <c:v>107.80605596331361</c:v>
                </c:pt>
                <c:pt idx="92">
                  <c:v>107.51306405319636</c:v>
                </c:pt>
                <c:pt idx="93">
                  <c:v>107.31647051657261</c:v>
                </c:pt>
                <c:pt idx="94">
                  <c:v>107.13776667738168</c:v>
                </c:pt>
                <c:pt idx="95">
                  <c:v>106.96250755322573</c:v>
                </c:pt>
                <c:pt idx="96">
                  <c:v>106.78865897515429</c:v>
                </c:pt>
                <c:pt idx="97">
                  <c:v>106.61597162691788</c:v>
                </c:pt>
                <c:pt idx="98">
                  <c:v>106.44442516711672</c:v>
                </c:pt>
                <c:pt idx="99">
                  <c:v>106.27410409690457</c:v>
                </c:pt>
                <c:pt idx="100">
                  <c:v>106.10528199465486</c:v>
                </c:pt>
                <c:pt idx="101">
                  <c:v>105.93860544809428</c:v>
                </c:pt>
                <c:pt idx="102">
                  <c:v>105.77541180916791</c:v>
                </c:pt>
                <c:pt idx="103">
                  <c:v>105.61822235304032</c:v>
                </c:pt>
                <c:pt idx="104">
                  <c:v>105.47141667352801</c:v>
                </c:pt>
                <c:pt idx="105">
                  <c:v>105.34200586534828</c:v>
                </c:pt>
                <c:pt idx="106">
                  <c:v>105.24027541423982</c:v>
                </c:pt>
                <c:pt idx="107">
                  <c:v>105.17989050858939</c:v>
                </c:pt>
                <c:pt idx="108">
                  <c:v>105.17691742655281</c:v>
                </c:pt>
                <c:pt idx="109">
                  <c:v>105.24719544741312</c:v>
                </c:pt>
                <c:pt idx="110">
                  <c:v>105.40157246435773</c:v>
                </c:pt>
                <c:pt idx="111">
                  <c:v>105.6384948099489</c:v>
                </c:pt>
                <c:pt idx="112">
                  <c:v>105.93344663296988</c:v>
                </c:pt>
                <c:pt idx="113">
                  <c:v>106.22669005667497</c:v>
                </c:pt>
                <c:pt idx="114">
                  <c:v>106.41805627742991</c:v>
                </c:pt>
                <c:pt idx="115">
                  <c:v>106.3870202370548</c:v>
                </c:pt>
                <c:pt idx="116">
                  <c:v>106.04928847166194</c:v>
                </c:pt>
                <c:pt idx="117">
                  <c:v>105.42313519547012</c:v>
                </c:pt>
                <c:pt idx="118">
                  <c:v>104.6435140386312</c:v>
                </c:pt>
                <c:pt idx="119">
                  <c:v>103.89248501466656</c:v>
                </c:pt>
                <c:pt idx="120">
                  <c:v>103.29811528522804</c:v>
                </c:pt>
                <c:pt idx="121">
                  <c:v>102.88701768246129</c:v>
                </c:pt>
                <c:pt idx="122">
                  <c:v>102.61338684012105</c:v>
                </c:pt>
                <c:pt idx="123">
                  <c:v>102.41559310423885</c:v>
                </c:pt>
                <c:pt idx="124">
                  <c:v>102.25031108424801</c:v>
                </c:pt>
                <c:pt idx="125">
                  <c:v>102.09651501607991</c:v>
                </c:pt>
                <c:pt idx="126">
                  <c:v>101.94663769399907</c:v>
                </c:pt>
                <c:pt idx="127">
                  <c:v>101.79862831987047</c:v>
                </c:pt>
                <c:pt idx="128">
                  <c:v>101.65210448778399</c:v>
                </c:pt>
                <c:pt idx="129">
                  <c:v>101.50707054389677</c:v>
                </c:pt>
                <c:pt idx="130">
                  <c:v>101.36360430603932</c:v>
                </c:pt>
                <c:pt idx="131">
                  <c:v>101.22180956680718</c:v>
                </c:pt>
                <c:pt idx="132">
                  <c:v>101.08185100404005</c:v>
                </c:pt>
                <c:pt idx="133">
                  <c:v>100.94408521971592</c:v>
                </c:pt>
                <c:pt idx="134">
                  <c:v>100.80939752406798</c:v>
                </c:pt>
                <c:pt idx="135">
                  <c:v>100.67991592198221</c:v>
                </c:pt>
                <c:pt idx="136">
                  <c:v>100.56021404063809</c:v>
                </c:pt>
                <c:pt idx="137">
                  <c:v>100.45873601269003</c:v>
                </c:pt>
                <c:pt idx="138">
                  <c:v>100.38836341039072</c:v>
                </c:pt>
                <c:pt idx="139">
                  <c:v>100.364180239162</c:v>
                </c:pt>
                <c:pt idx="140">
                  <c:v>100.39673785152013</c:v>
                </c:pt>
                <c:pt idx="141">
                  <c:v>100.48173946489993</c:v>
                </c:pt>
                <c:pt idx="142">
                  <c:v>100.59152962359948</c:v>
                </c:pt>
                <c:pt idx="143">
                  <c:v>100.67645554707855</c:v>
                </c:pt>
                <c:pt idx="144">
                  <c:v>100.68052451916596</c:v>
                </c:pt>
                <c:pt idx="145">
                  <c:v>100.5658616271521</c:v>
                </c:pt>
                <c:pt idx="146">
                  <c:v>100.33168879050156</c:v>
                </c:pt>
                <c:pt idx="147">
                  <c:v>100.01495618936285</c:v>
                </c:pt>
                <c:pt idx="148">
                  <c:v>99.671994682049089</c:v>
                </c:pt>
                <c:pt idx="149">
                  <c:v>99.353503268945175</c:v>
                </c:pt>
                <c:pt idx="150">
                  <c:v>99.087835448717328</c:v>
                </c:pt>
                <c:pt idx="151">
                  <c:v>98.879099233241504</c:v>
                </c:pt>
                <c:pt idx="152">
                  <c:v>98.715933901548752</c:v>
                </c:pt>
                <c:pt idx="153">
                  <c:v>98.582415773469265</c:v>
                </c:pt>
                <c:pt idx="154">
                  <c:v>98.465162109738287</c:v>
                </c:pt>
                <c:pt idx="155">
                  <c:v>98.355577592412658</c:v>
                </c:pt>
                <c:pt idx="156">
                  <c:v>98.249121416073748</c:v>
                </c:pt>
                <c:pt idx="157">
                  <c:v>98.143734454720402</c:v>
                </c:pt>
                <c:pt idx="158">
                  <c:v>98.038573698057533</c:v>
                </c:pt>
                <c:pt idx="159">
                  <c:v>97.933295858779658</c:v>
                </c:pt>
                <c:pt idx="160">
                  <c:v>97.827737238704785</c:v>
                </c:pt>
                <c:pt idx="161">
                  <c:v>97.721795619292365</c:v>
                </c:pt>
                <c:pt idx="162">
                  <c:v>97.615393348985592</c:v>
                </c:pt>
                <c:pt idx="163">
                  <c:v>97.50846723690421</c:v>
                </c:pt>
                <c:pt idx="164">
                  <c:v>97.400965817310137</c:v>
                </c:pt>
                <c:pt idx="165">
                  <c:v>97.292848267581491</c:v>
                </c:pt>
                <c:pt idx="166">
                  <c:v>97.184083583292875</c:v>
                </c:pt>
                <c:pt idx="167">
                  <c:v>97.074649741491513</c:v>
                </c:pt>
                <c:pt idx="168">
                  <c:v>96.964532829263092</c:v>
                </c:pt>
                <c:pt idx="169">
                  <c:v>96.853726157378063</c:v>
                </c:pt>
                <c:pt idx="170">
                  <c:v>96.742229381689114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117.55482563451352</c:v>
                </c:pt>
                <c:pt idx="12">
                  <c:v>117.62819879991491</c:v>
                </c:pt>
                <c:pt idx="13">
                  <c:v>117.70069613258057</c:v>
                </c:pt>
                <c:pt idx="14">
                  <c:v>117.77216287445415</c:v>
                </c:pt>
                <c:pt idx="15">
                  <c:v>117.84242530202565</c:v>
                </c:pt>
                <c:pt idx="16">
                  <c:v>117.9112891207786</c:v>
                </c:pt>
                <c:pt idx="17">
                  <c:v>117.97853784673657</c:v>
                </c:pt>
                <c:pt idx="18">
                  <c:v>118.04393120659128</c:v>
                </c:pt>
                <c:pt idx="19">
                  <c:v>118.10720359568477</c:v>
                </c:pt>
                <c:pt idx="20">
                  <c:v>118.16806264175447</c:v>
                </c:pt>
                <c:pt idx="21">
                  <c:v>118.2261879316935</c:v>
                </c:pt>
                <c:pt idx="22">
                  <c:v>118.28122996840217</c:v>
                </c:pt>
                <c:pt idx="23">
                  <c:v>118.33280943475897</c:v>
                </c:pt>
                <c:pt idx="24">
                  <c:v>118.38051685133983</c:v>
                </c:pt>
                <c:pt idx="25">
                  <c:v>118.42391272312184</c:v>
                </c:pt>
                <c:pt idx="26">
                  <c:v>118.4625282772183</c:v>
                </c:pt>
                <c:pt idx="27">
                  <c:v>118.49586689774063</c:v>
                </c:pt>
                <c:pt idx="28">
                  <c:v>118.52340636405771</c:v>
                </c:pt>
                <c:pt idx="29">
                  <c:v>118.5446019938108</c:v>
                </c:pt>
                <c:pt idx="30">
                  <c:v>118.55889078080486</c:v>
                </c:pt>
                <c:pt idx="31">
                  <c:v>118.56569659915883</c:v>
                </c:pt>
                <c:pt idx="32">
                  <c:v>118.56443651790595</c:v>
                </c:pt>
                <c:pt idx="33">
                  <c:v>118.55452823400756</c:v>
                </c:pt>
                <c:pt idx="34">
                  <c:v>118.53539858646738</c:v>
                </c:pt>
                <c:pt idx="35">
                  <c:v>118.5064930606499</c:v>
                </c:pt>
                <c:pt idx="36">
                  <c:v>118.46728613167863</c:v>
                </c:pt>
                <c:pt idx="37">
                  <c:v>118.41729223160714</c:v>
                </c:pt>
                <c:pt idx="38">
                  <c:v>118.35607706065828</c:v>
                </c:pt>
                <c:pt idx="39">
                  <c:v>118.28326890287562</c:v>
                </c:pt>
                <c:pt idx="40">
                  <c:v>118.19856955636313</c:v>
                </c:pt>
                <c:pt idx="41">
                  <c:v>118.10176445347822</c:v>
                </c:pt>
                <c:pt idx="42">
                  <c:v>117.99273153214055</c:v>
                </c:pt>
                <c:pt idx="43">
                  <c:v>117.87144843009888</c:v>
                </c:pt>
                <c:pt idx="44">
                  <c:v>117.73799761220143</c:v>
                </c:pt>
                <c:pt idx="45">
                  <c:v>117.59256910685798</c:v>
                </c:pt>
                <c:pt idx="46">
                  <c:v>117.43546061980983</c:v>
                </c:pt>
                <c:pt idx="47">
                  <c:v>117.26707490620009</c:v>
                </c:pt>
                <c:pt idx="48">
                  <c:v>117.08791440853203</c:v>
                </c:pt>
                <c:pt idx="49">
                  <c:v>116.89857329939159</c:v>
                </c:pt>
                <c:pt idx="50">
                  <c:v>116.69972719388089</c:v>
                </c:pt>
                <c:pt idx="51">
                  <c:v>116.49212090783124</c:v>
                </c:pt>
                <c:pt idx="52">
                  <c:v>116.27655472557922</c:v>
                </c:pt>
                <c:pt idx="53">
                  <c:v>116.05386969914167</c:v>
                </c:pt>
                <c:pt idx="54">
                  <c:v>115.8249325256083</c:v>
                </c:pt>
                <c:pt idx="55">
                  <c:v>115.59062054119541</c:v>
                </c:pt>
                <c:pt idx="56">
                  <c:v>115.35180733134715</c:v>
                </c:pt>
                <c:pt idx="57">
                  <c:v>115.10934939168678</c:v>
                </c:pt>
                <c:pt idx="58">
                  <c:v>114.86407419138203</c:v>
                </c:pt>
                <c:pt idx="59">
                  <c:v>114.61676989629815</c:v>
                </c:pt>
                <c:pt idx="60">
                  <c:v>114.36817691185254</c:v>
                </c:pt>
                <c:pt idx="61">
                  <c:v>114.11898131164638</c:v>
                </c:pt>
                <c:pt idx="62">
                  <c:v>113.86981013332617</c:v>
                </c:pt>
                <c:pt idx="63">
                  <c:v>113.62122845168268</c:v>
                </c:pt>
                <c:pt idx="64">
                  <c:v>113.37373808301614</c:v>
                </c:pt>
                <c:pt idx="65">
                  <c:v>113.12777773499707</c:v>
                </c:pt>
                <c:pt idx="66">
                  <c:v>112.88372439203964</c:v>
                </c:pt>
                <c:pt idx="67">
                  <c:v>112.64189571600451</c:v>
                </c:pt>
                <c:pt idx="68">
                  <c:v>112.40255324365579</c:v>
                </c:pt>
                <c:pt idx="69">
                  <c:v>112.16590617319673</c:v>
                </c:pt>
                <c:pt idx="70">
                  <c:v>111.93211554985258</c:v>
                </c:pt>
                <c:pt idx="71">
                  <c:v>111.70129868247075</c:v>
                </c:pt>
                <c:pt idx="72">
                  <c:v>111.47353364738582</c:v>
                </c:pt>
                <c:pt idx="73">
                  <c:v>111.24886376063941</c:v>
                </c:pt>
                <c:pt idx="74">
                  <c:v>111.02730192373363</c:v>
                </c:pt>
                <c:pt idx="75">
                  <c:v>110.80883477049433</c:v>
                </c:pt>
                <c:pt idx="76">
                  <c:v>110.59342656271876</c:v>
                </c:pt>
                <c:pt idx="77">
                  <c:v>110.38102279975953</c:v>
                </c:pt>
                <c:pt idx="78">
                  <c:v>110.17155352194959</c:v>
                </c:pt>
                <c:pt idx="79">
                  <c:v>109.96493629986377</c:v>
                </c:pt>
                <c:pt idx="80">
                  <c:v>109.76107891101931</c:v>
                </c:pt>
                <c:pt idx="81">
                  <c:v>109.55988171298547</c:v>
                </c:pt>
                <c:pt idx="82">
                  <c:v>109.36123972728697</c:v>
                </c:pt>
                <c:pt idx="83">
                  <c:v>109.1650444522394</c:v>
                </c:pt>
                <c:pt idx="84">
                  <c:v>108.97118542523661</c:v>
                </c:pt>
                <c:pt idx="85">
                  <c:v>108.77955155628135</c:v>
                </c:pt>
                <c:pt idx="86">
                  <c:v>108.59003225495589</c:v>
                </c:pt>
                <c:pt idx="87">
                  <c:v>108.40251837277115</c:v>
                </c:pt>
                <c:pt idx="88">
                  <c:v>108.21690298209278</c:v>
                </c:pt>
                <c:pt idx="89">
                  <c:v>108.03308201176165</c:v>
                </c:pt>
                <c:pt idx="90">
                  <c:v>107.85095475822951</c:v>
                </c:pt>
                <c:pt idx="91">
                  <c:v>107.6704242896048</c:v>
                </c:pt>
                <c:pt idx="92">
                  <c:v>107.49139775852888</c:v>
                </c:pt>
                <c:pt idx="93">
                  <c:v>107.31378663832722</c:v>
                </c:pt>
                <c:pt idx="94">
                  <c:v>107.13750689544693</c:v>
                </c:pt>
                <c:pt idx="95">
                  <c:v>106.96247910982754</c:v>
                </c:pt>
                <c:pt idx="96">
                  <c:v>106.78862855357083</c:v>
                </c:pt>
                <c:pt idx="97">
                  <c:v>106.61588523709273</c:v>
                </c:pt>
                <c:pt idx="98">
                  <c:v>106.44418393085122</c:v>
                </c:pt>
                <c:pt idx="99">
                  <c:v>106.2734641697553</c:v>
                </c:pt>
                <c:pt idx="100">
                  <c:v>106.10367024646001</c:v>
                </c:pt>
                <c:pt idx="101">
                  <c:v>105.9347511989378</c:v>
                </c:pt>
                <c:pt idx="102">
                  <c:v>105.76666079697303</c:v>
                </c:pt>
                <c:pt idx="103">
                  <c:v>105.59935753154787</c:v>
                </c:pt>
                <c:pt idx="104">
                  <c:v>105.43280461045541</c:v>
                </c:pt>
                <c:pt idx="105">
                  <c:v>105.26696996288021</c:v>
                </c:pt>
                <c:pt idx="106">
                  <c:v>105.10182625511149</c:v>
                </c:pt>
                <c:pt idx="107">
                  <c:v>104.9373509189827</c:v>
                </c:pt>
                <c:pt idx="108">
                  <c:v>104.77352619405048</c:v>
                </c:pt>
                <c:pt idx="109">
                  <c:v>104.61033918391568</c:v>
                </c:pt>
                <c:pt idx="110">
                  <c:v>104.44778192643696</c:v>
                </c:pt>
                <c:pt idx="111">
                  <c:v>104.28585147687113</c:v>
                </c:pt>
                <c:pt idx="112">
                  <c:v>104.12455000218539</c:v>
                </c:pt>
                <c:pt idx="113">
                  <c:v>103.96388488390372</c:v>
                </c:pt>
                <c:pt idx="114">
                  <c:v>103.80386882586517</c:v>
                </c:pt>
                <c:pt idx="115">
                  <c:v>103.64451996217652</c:v>
                </c:pt>
                <c:pt idx="116">
                  <c:v>103.485861959434</c:v>
                </c:pt>
                <c:pt idx="117">
                  <c:v>103.32792410597128</c:v>
                </c:pt>
                <c:pt idx="118">
                  <c:v>103.17074137948346</c:v>
                </c:pt>
                <c:pt idx="119">
                  <c:v>103.0143544829039</c:v>
                </c:pt>
                <c:pt idx="120">
                  <c:v>102.85880983691888</c:v>
                </c:pt>
                <c:pt idx="121">
                  <c:v>102.70415951605952</c:v>
                </c:pt>
                <c:pt idx="122">
                  <c:v>102.55046111399413</c:v>
                </c:pt>
                <c:pt idx="123">
                  <c:v>102.39777752257049</c:v>
                </c:pt>
                <c:pt idx="124">
                  <c:v>102.24617660845959</c:v>
                </c:pt>
                <c:pt idx="125">
                  <c:v>102.09573077108921</c:v>
                </c:pt>
                <c:pt idx="126">
                  <c:v>101.94651636610334</c:v>
                </c:pt>
                <c:pt idx="127">
                  <c:v>101.79861298003232</c:v>
                </c:pt>
                <c:pt idx="128">
                  <c:v>101.6521025443888</c:v>
                </c:pt>
                <c:pt idx="129">
                  <c:v>101.50706828118703</c:v>
                </c:pt>
                <c:pt idx="130">
                  <c:v>101.36359347703416</c:v>
                </c:pt>
                <c:pt idx="131">
                  <c:v>101.22176008951345</c:v>
                </c:pt>
                <c:pt idx="132">
                  <c:v>101.08164719752337</c:v>
                </c:pt>
                <c:pt idx="133">
                  <c:v>100.94332931636913</c:v>
                </c:pt>
                <c:pt idx="134">
                  <c:v>100.80687460839702</c:v>
                </c:pt>
                <c:pt idx="135">
                  <c:v>100.67234303031569</c:v>
                </c:pt>
                <c:pt idx="136">
                  <c:v>100.53978446840441</c:v>
                </c:pt>
                <c:pt idx="137">
                  <c:v>100.40923692176735</c:v>
                </c:pt>
                <c:pt idx="138">
                  <c:v>100.28072480076953</c:v>
                </c:pt>
                <c:pt idx="139">
                  <c:v>100.15425741189077</c:v>
                </c:pt>
                <c:pt idx="140">
                  <c:v>100.02982770063882</c:v>
                </c:pt>
                <c:pt idx="141">
                  <c:v>99.907411320260152</c:v>
                </c:pt>
                <c:pt idx="142">
                  <c:v>99.78696608544854</c:v>
                </c:pt>
                <c:pt idx="143">
                  <c:v>99.668431857149784</c:v>
                </c:pt>
                <c:pt idx="144">
                  <c:v>99.551730887400197</c:v>
                </c:pt>
                <c:pt idx="145">
                  <c:v>99.436768632865139</c:v>
                </c:pt>
                <c:pt idx="146">
                  <c:v>99.323435023692056</c:v>
                </c:pt>
                <c:pt idx="147">
                  <c:v>99.21160615205639</c:v>
                </c:pt>
                <c:pt idx="148">
                  <c:v>99.101146324063521</c:v>
                </c:pt>
                <c:pt idx="149">
                  <c:v>98.991910401096419</c:v>
                </c:pt>
                <c:pt idx="150">
                  <c:v>98.883746343627593</c:v>
                </c:pt>
                <c:pt idx="151">
                  <c:v>98.776497862889528</c:v>
                </c:pt>
                <c:pt idx="152">
                  <c:v>98.670007084047825</c:v>
                </c:pt>
                <c:pt idx="153">
                  <c:v>98.56411712852946</c:v>
                </c:pt>
                <c:pt idx="154">
                  <c:v>98.458674532305054</c:v>
                </c:pt>
                <c:pt idx="155">
                  <c:v>98.353531430175792</c:v>
                </c:pt>
                <c:pt idx="156">
                  <c:v>98.248547452184226</c:v>
                </c:pt>
                <c:pt idx="157">
                  <c:v>98.143591295750554</c:v>
                </c:pt>
                <c:pt idx="158">
                  <c:v>98.038541954682159</c:v>
                </c:pt>
                <c:pt idx="159">
                  <c:v>97.933289602631405</c:v>
                </c:pt>
                <c:pt idx="160">
                  <c:v>97.827736142967964</c:v>
                </c:pt>
                <c:pt idx="161">
                  <c:v>97.721795448769313</c:v>
                </c:pt>
                <c:pt idx="162">
                  <c:v>97.615393325409286</c:v>
                </c:pt>
                <c:pt idx="163">
                  <c:v>97.508467234008691</c:v>
                </c:pt>
                <c:pt idx="164">
                  <c:v>97.400965816994287</c:v>
                </c:pt>
                <c:pt idx="165">
                  <c:v>97.292848267550895</c:v>
                </c:pt>
                <c:pt idx="166">
                  <c:v>97.184083583290246</c:v>
                </c:pt>
                <c:pt idx="167">
                  <c:v>97.074649741491314</c:v>
                </c:pt>
                <c:pt idx="168">
                  <c:v>96.964532829263078</c:v>
                </c:pt>
                <c:pt idx="169">
                  <c:v>96.853726157378063</c:v>
                </c:pt>
                <c:pt idx="170">
                  <c:v>96.742229381689114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120.426</c:v>
                </c:pt>
                <c:pt idx="1">
                  <c:v>120.611</c:v>
                </c:pt>
                <c:pt idx="2">
                  <c:v>119.72199999999999</c:v>
                </c:pt>
                <c:pt idx="3">
                  <c:v>119.96299999999999</c:v>
                </c:pt>
                <c:pt idx="4">
                  <c:v>119.03700000000001</c:v>
                </c:pt>
                <c:pt idx="5">
                  <c:v>119.056</c:v>
                </c:pt>
                <c:pt idx="6">
                  <c:v>119.426</c:v>
                </c:pt>
                <c:pt idx="7">
                  <c:v>119.20399999999999</c:v>
                </c:pt>
                <c:pt idx="8">
                  <c:v>118.241</c:v>
                </c:pt>
                <c:pt idx="9">
                  <c:v>117.79600000000001</c:v>
                </c:pt>
                <c:pt idx="10">
                  <c:v>119.556</c:v>
                </c:pt>
                <c:pt idx="11">
                  <c:v>118.315</c:v>
                </c:pt>
                <c:pt idx="12">
                  <c:v>117.556</c:v>
                </c:pt>
                <c:pt idx="13">
                  <c:v>117.759</c:v>
                </c:pt>
                <c:pt idx="14">
                  <c:v>118.167</c:v>
                </c:pt>
                <c:pt idx="15">
                  <c:v>117.907</c:v>
                </c:pt>
                <c:pt idx="16">
                  <c:v>117.852</c:v>
                </c:pt>
                <c:pt idx="17">
                  <c:v>117.815</c:v>
                </c:pt>
                <c:pt idx="18">
                  <c:v>117.51900000000001</c:v>
                </c:pt>
                <c:pt idx="19">
                  <c:v>117.51900000000001</c:v>
                </c:pt>
                <c:pt idx="20">
                  <c:v>117.79600000000001</c:v>
                </c:pt>
                <c:pt idx="21">
                  <c:v>117.074</c:v>
                </c:pt>
                <c:pt idx="22">
                  <c:v>117.51900000000001</c:v>
                </c:pt>
                <c:pt idx="23">
                  <c:v>116</c:v>
                </c:pt>
                <c:pt idx="24">
                  <c:v>117.056</c:v>
                </c:pt>
                <c:pt idx="25">
                  <c:v>116.22199999999999</c:v>
                </c:pt>
                <c:pt idx="26">
                  <c:v>116.87</c:v>
                </c:pt>
                <c:pt idx="27">
                  <c:v>117.759</c:v>
                </c:pt>
                <c:pt idx="28">
                  <c:v>116.889</c:v>
                </c:pt>
                <c:pt idx="29">
                  <c:v>116.611</c:v>
                </c:pt>
                <c:pt idx="30">
                  <c:v>116.852</c:v>
                </c:pt>
                <c:pt idx="31">
                  <c:v>116.46299999999999</c:v>
                </c:pt>
                <c:pt idx="32">
                  <c:v>117.426</c:v>
                </c:pt>
                <c:pt idx="33">
                  <c:v>117.77800000000001</c:v>
                </c:pt>
                <c:pt idx="34">
                  <c:v>117.51900000000001</c:v>
                </c:pt>
                <c:pt idx="35">
                  <c:v>117.01900000000001</c:v>
                </c:pt>
                <c:pt idx="36">
                  <c:v>117.29600000000001</c:v>
                </c:pt>
                <c:pt idx="37">
                  <c:v>117.37</c:v>
                </c:pt>
                <c:pt idx="38">
                  <c:v>117.79600000000001</c:v>
                </c:pt>
                <c:pt idx="39">
                  <c:v>118.77800000000001</c:v>
                </c:pt>
                <c:pt idx="40">
                  <c:v>118.185</c:v>
                </c:pt>
                <c:pt idx="41">
                  <c:v>118.77800000000001</c:v>
                </c:pt>
                <c:pt idx="42">
                  <c:v>118.27800000000001</c:v>
                </c:pt>
                <c:pt idx="43">
                  <c:v>119.444</c:v>
                </c:pt>
                <c:pt idx="44">
                  <c:v>119.889</c:v>
                </c:pt>
                <c:pt idx="45">
                  <c:v>120.20399999999999</c:v>
                </c:pt>
                <c:pt idx="46">
                  <c:v>120.907</c:v>
                </c:pt>
                <c:pt idx="47">
                  <c:v>120.51900000000001</c:v>
                </c:pt>
                <c:pt idx="48">
                  <c:v>120.98099999999999</c:v>
                </c:pt>
                <c:pt idx="49">
                  <c:v>122.315</c:v>
                </c:pt>
                <c:pt idx="50">
                  <c:v>123.72199999999999</c:v>
                </c:pt>
                <c:pt idx="51">
                  <c:v>127.741</c:v>
                </c:pt>
                <c:pt idx="52">
                  <c:v>134.648</c:v>
                </c:pt>
                <c:pt idx="53">
                  <c:v>143.46299999999999</c:v>
                </c:pt>
                <c:pt idx="54">
                  <c:v>157.833</c:v>
                </c:pt>
                <c:pt idx="55">
                  <c:v>173.648</c:v>
                </c:pt>
                <c:pt idx="56">
                  <c:v>189.833</c:v>
                </c:pt>
                <c:pt idx="57">
                  <c:v>204.53700000000001</c:v>
                </c:pt>
                <c:pt idx="58">
                  <c:v>216.44399999999999</c:v>
                </c:pt>
                <c:pt idx="59">
                  <c:v>222.92599999999999</c:v>
                </c:pt>
                <c:pt idx="60">
                  <c:v>227.11099999999999</c:v>
                </c:pt>
                <c:pt idx="61">
                  <c:v>227.38900000000001</c:v>
                </c:pt>
                <c:pt idx="62">
                  <c:v>224.685</c:v>
                </c:pt>
                <c:pt idx="63">
                  <c:v>217.63</c:v>
                </c:pt>
                <c:pt idx="64">
                  <c:v>203.25899999999999</c:v>
                </c:pt>
                <c:pt idx="65">
                  <c:v>177</c:v>
                </c:pt>
                <c:pt idx="66">
                  <c:v>140.315</c:v>
                </c:pt>
                <c:pt idx="67">
                  <c:v>117.333</c:v>
                </c:pt>
                <c:pt idx="68">
                  <c:v>113.48099999999999</c:v>
                </c:pt>
                <c:pt idx="69">
                  <c:v>113.29600000000001</c:v>
                </c:pt>
                <c:pt idx="70">
                  <c:v>113.53700000000001</c:v>
                </c:pt>
                <c:pt idx="71">
                  <c:v>112.685</c:v>
                </c:pt>
                <c:pt idx="72">
                  <c:v>113.53700000000001</c:v>
                </c:pt>
                <c:pt idx="73">
                  <c:v>117.148</c:v>
                </c:pt>
                <c:pt idx="74">
                  <c:v>121.03700000000001</c:v>
                </c:pt>
                <c:pt idx="75">
                  <c:v>128.44399999999999</c:v>
                </c:pt>
                <c:pt idx="76">
                  <c:v>137.87</c:v>
                </c:pt>
                <c:pt idx="77">
                  <c:v>148.92599999999999</c:v>
                </c:pt>
                <c:pt idx="78">
                  <c:v>158.61099999999999</c:v>
                </c:pt>
                <c:pt idx="79">
                  <c:v>168.07400000000001</c:v>
                </c:pt>
                <c:pt idx="80">
                  <c:v>175.27799999999999</c:v>
                </c:pt>
                <c:pt idx="81">
                  <c:v>180.57400000000001</c:v>
                </c:pt>
                <c:pt idx="82">
                  <c:v>183.87</c:v>
                </c:pt>
                <c:pt idx="83">
                  <c:v>184.37</c:v>
                </c:pt>
                <c:pt idx="84">
                  <c:v>180.51900000000001</c:v>
                </c:pt>
                <c:pt idx="85">
                  <c:v>172.55600000000001</c:v>
                </c:pt>
                <c:pt idx="86">
                  <c:v>156.07400000000001</c:v>
                </c:pt>
                <c:pt idx="87">
                  <c:v>132.11099999999999</c:v>
                </c:pt>
                <c:pt idx="88">
                  <c:v>112.556</c:v>
                </c:pt>
                <c:pt idx="89">
                  <c:v>107.593</c:v>
                </c:pt>
                <c:pt idx="90">
                  <c:v>106.333</c:v>
                </c:pt>
                <c:pt idx="91">
                  <c:v>106.593</c:v>
                </c:pt>
                <c:pt idx="92">
                  <c:v>105.259</c:v>
                </c:pt>
                <c:pt idx="93">
                  <c:v>105</c:v>
                </c:pt>
                <c:pt idx="94">
                  <c:v>105.70399999999999</c:v>
                </c:pt>
                <c:pt idx="95">
                  <c:v>106.98099999999999</c:v>
                </c:pt>
                <c:pt idx="96">
                  <c:v>105.46299999999999</c:v>
                </c:pt>
                <c:pt idx="97">
                  <c:v>105.426</c:v>
                </c:pt>
                <c:pt idx="98">
                  <c:v>104.72199999999999</c:v>
                </c:pt>
                <c:pt idx="99">
                  <c:v>105.852</c:v>
                </c:pt>
                <c:pt idx="100">
                  <c:v>105.03700000000001</c:v>
                </c:pt>
                <c:pt idx="101">
                  <c:v>105.148</c:v>
                </c:pt>
                <c:pt idx="102">
                  <c:v>105.51900000000001</c:v>
                </c:pt>
                <c:pt idx="103">
                  <c:v>105.093</c:v>
                </c:pt>
                <c:pt idx="104">
                  <c:v>105.556</c:v>
                </c:pt>
                <c:pt idx="105">
                  <c:v>104.907</c:v>
                </c:pt>
                <c:pt idx="106">
                  <c:v>104.96299999999999</c:v>
                </c:pt>
                <c:pt idx="107">
                  <c:v>104.648</c:v>
                </c:pt>
                <c:pt idx="108">
                  <c:v>104.53700000000001</c:v>
                </c:pt>
                <c:pt idx="109">
                  <c:v>104.72199999999999</c:v>
                </c:pt>
                <c:pt idx="110">
                  <c:v>104.37</c:v>
                </c:pt>
                <c:pt idx="111">
                  <c:v>104.46299999999999</c:v>
                </c:pt>
                <c:pt idx="112">
                  <c:v>104.333</c:v>
                </c:pt>
                <c:pt idx="113">
                  <c:v>104.926</c:v>
                </c:pt>
                <c:pt idx="114">
                  <c:v>106.03700000000001</c:v>
                </c:pt>
                <c:pt idx="115">
                  <c:v>105.574</c:v>
                </c:pt>
                <c:pt idx="116">
                  <c:v>106.833</c:v>
                </c:pt>
                <c:pt idx="117">
                  <c:v>107.20399999999999</c:v>
                </c:pt>
                <c:pt idx="118">
                  <c:v>106.77800000000001</c:v>
                </c:pt>
                <c:pt idx="119">
                  <c:v>106</c:v>
                </c:pt>
                <c:pt idx="120">
                  <c:v>103.98099999999999</c:v>
                </c:pt>
                <c:pt idx="121">
                  <c:v>103.741</c:v>
                </c:pt>
                <c:pt idx="122">
                  <c:v>103.185</c:v>
                </c:pt>
                <c:pt idx="123">
                  <c:v>103.148</c:v>
                </c:pt>
                <c:pt idx="124">
                  <c:v>101.352</c:v>
                </c:pt>
                <c:pt idx="125">
                  <c:v>100.77800000000001</c:v>
                </c:pt>
                <c:pt idx="126">
                  <c:v>101.593</c:v>
                </c:pt>
                <c:pt idx="127">
                  <c:v>100.87</c:v>
                </c:pt>
                <c:pt idx="128">
                  <c:v>101.444</c:v>
                </c:pt>
                <c:pt idx="129">
                  <c:v>101.241</c:v>
                </c:pt>
                <c:pt idx="130">
                  <c:v>100.13</c:v>
                </c:pt>
                <c:pt idx="131">
                  <c:v>100.37</c:v>
                </c:pt>
                <c:pt idx="132">
                  <c:v>100.72199999999999</c:v>
                </c:pt>
                <c:pt idx="133">
                  <c:v>100.259</c:v>
                </c:pt>
                <c:pt idx="134">
                  <c:v>99.13</c:v>
                </c:pt>
                <c:pt idx="135">
                  <c:v>99.5</c:v>
                </c:pt>
                <c:pt idx="136">
                  <c:v>99.87</c:v>
                </c:pt>
                <c:pt idx="137">
                  <c:v>99.388999999999996</c:v>
                </c:pt>
                <c:pt idx="138">
                  <c:v>99.759</c:v>
                </c:pt>
                <c:pt idx="139">
                  <c:v>99.519000000000005</c:v>
                </c:pt>
                <c:pt idx="140">
                  <c:v>99.852000000000004</c:v>
                </c:pt>
                <c:pt idx="141">
                  <c:v>99.980999999999995</c:v>
                </c:pt>
                <c:pt idx="142">
                  <c:v>99.906999999999996</c:v>
                </c:pt>
                <c:pt idx="143">
                  <c:v>99.888999999999996</c:v>
                </c:pt>
                <c:pt idx="144">
                  <c:v>100.185</c:v>
                </c:pt>
                <c:pt idx="145">
                  <c:v>100.556</c:v>
                </c:pt>
                <c:pt idx="146">
                  <c:v>99.962999999999994</c:v>
                </c:pt>
                <c:pt idx="147">
                  <c:v>100.074</c:v>
                </c:pt>
                <c:pt idx="148">
                  <c:v>99.314999999999998</c:v>
                </c:pt>
                <c:pt idx="149">
                  <c:v>97.814999999999998</c:v>
                </c:pt>
                <c:pt idx="150">
                  <c:v>98.426000000000002</c:v>
                </c:pt>
                <c:pt idx="151">
                  <c:v>97.444000000000003</c:v>
                </c:pt>
                <c:pt idx="152">
                  <c:v>96.832999999999998</c:v>
                </c:pt>
                <c:pt idx="153">
                  <c:v>98.147999999999996</c:v>
                </c:pt>
                <c:pt idx="154">
                  <c:v>97.241</c:v>
                </c:pt>
                <c:pt idx="155">
                  <c:v>98.167000000000002</c:v>
                </c:pt>
                <c:pt idx="156">
                  <c:v>97.555999999999997</c:v>
                </c:pt>
                <c:pt idx="157">
                  <c:v>97.019000000000005</c:v>
                </c:pt>
                <c:pt idx="158">
                  <c:v>97.37</c:v>
                </c:pt>
                <c:pt idx="159">
                  <c:v>97.332999999999998</c:v>
                </c:pt>
                <c:pt idx="160">
                  <c:v>97</c:v>
                </c:pt>
                <c:pt idx="161">
                  <c:v>97.055999999999997</c:v>
                </c:pt>
                <c:pt idx="162">
                  <c:v>96.87</c:v>
                </c:pt>
                <c:pt idx="163">
                  <c:v>97.037000000000006</c:v>
                </c:pt>
                <c:pt idx="164">
                  <c:v>96.426000000000002</c:v>
                </c:pt>
                <c:pt idx="165">
                  <c:v>97.147999999999996</c:v>
                </c:pt>
                <c:pt idx="166">
                  <c:v>96.906999999999996</c:v>
                </c:pt>
                <c:pt idx="167">
                  <c:v>97.185000000000002</c:v>
                </c:pt>
                <c:pt idx="168">
                  <c:v>97.332999999999998</c:v>
                </c:pt>
                <c:pt idx="169">
                  <c:v>96.314999999999998</c:v>
                </c:pt>
                <c:pt idx="170">
                  <c:v>95.832999999999998</c:v>
                </c:pt>
                <c:pt idx="171">
                  <c:v>96.147999999999996</c:v>
                </c:pt>
                <c:pt idx="172">
                  <c:v>96.721999999999994</c:v>
                </c:pt>
                <c:pt idx="173">
                  <c:v>97.426000000000002</c:v>
                </c:pt>
                <c:pt idx="174">
                  <c:v>96.944000000000003</c:v>
                </c:pt>
                <c:pt idx="175">
                  <c:v>96.444000000000003</c:v>
                </c:pt>
                <c:pt idx="176">
                  <c:v>97.073999999999998</c:v>
                </c:pt>
                <c:pt idx="177">
                  <c:v>97.647999999999996</c:v>
                </c:pt>
                <c:pt idx="178">
                  <c:v>96</c:v>
                </c:pt>
                <c:pt idx="179">
                  <c:v>97.167000000000002</c:v>
                </c:pt>
                <c:pt idx="180">
                  <c:v>97.352000000000004</c:v>
                </c:pt>
                <c:pt idx="181">
                  <c:v>97.241</c:v>
                </c:pt>
                <c:pt idx="182">
                  <c:v>99.388999999999996</c:v>
                </c:pt>
                <c:pt idx="183">
                  <c:v>98.721999999999994</c:v>
                </c:pt>
                <c:pt idx="184">
                  <c:v>100.056</c:v>
                </c:pt>
                <c:pt idx="185">
                  <c:v>100.27800000000001</c:v>
                </c:pt>
                <c:pt idx="186">
                  <c:v>99.778000000000006</c:v>
                </c:pt>
                <c:pt idx="187">
                  <c:v>99.055999999999997</c:v>
                </c:pt>
                <c:pt idx="188">
                  <c:v>99.167000000000002</c:v>
                </c:pt>
                <c:pt idx="189">
                  <c:v>99.814999999999998</c:v>
                </c:pt>
                <c:pt idx="190">
                  <c:v>99.778000000000006</c:v>
                </c:pt>
                <c:pt idx="191">
                  <c:v>101.01900000000001</c:v>
                </c:pt>
                <c:pt idx="192">
                  <c:v>100.074</c:v>
                </c:pt>
                <c:pt idx="193">
                  <c:v>99.944000000000003</c:v>
                </c:pt>
                <c:pt idx="194">
                  <c:v>99.796000000000006</c:v>
                </c:pt>
                <c:pt idx="195">
                  <c:v>99.573999999999998</c:v>
                </c:pt>
                <c:pt idx="196">
                  <c:v>99.426000000000002</c:v>
                </c:pt>
                <c:pt idx="197">
                  <c:v>99.111000000000004</c:v>
                </c:pt>
                <c:pt idx="198">
                  <c:v>98.888999999999996</c:v>
                </c:pt>
                <c:pt idx="199">
                  <c:v>98.611000000000004</c:v>
                </c:pt>
                <c:pt idx="200">
                  <c:v>97.037000000000006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116.77812983692299</c:v>
                </c:pt>
                <c:pt idx="14">
                  <c:v>116.84115895942543</c:v>
                </c:pt>
                <c:pt idx="15">
                  <c:v>116.9030027262198</c:v>
                </c:pt>
                <c:pt idx="16">
                  <c:v>116.96348088889434</c:v>
                </c:pt>
                <c:pt idx="17">
                  <c:v>117.02239295531304</c:v>
                </c:pt>
                <c:pt idx="18">
                  <c:v>117.07951670411371</c:v>
                </c:pt>
                <c:pt idx="19">
                  <c:v>117.13460673810884</c:v>
                </c:pt>
                <c:pt idx="20">
                  <c:v>117.18739311765141</c:v>
                </c:pt>
                <c:pt idx="21">
                  <c:v>117.2375801241165</c:v>
                </c:pt>
                <c:pt idx="22">
                  <c:v>117.28484521439934</c:v>
                </c:pt>
                <c:pt idx="23">
                  <c:v>117.32883824094736</c:v>
                </c:pt>
                <c:pt idx="24">
                  <c:v>117.36918103115804</c:v>
                </c:pt>
                <c:pt idx="25">
                  <c:v>117.40546745130146</c:v>
                </c:pt>
                <c:pt idx="26">
                  <c:v>117.43726413681131</c:v>
                </c:pt>
                <c:pt idx="27">
                  <c:v>117.46411217966501</c:v>
                </c:pt>
                <c:pt idx="28">
                  <c:v>117.48553027614241</c:v>
                </c:pt>
                <c:pt idx="29">
                  <c:v>117.50102024881031</c:v>
                </c:pt>
                <c:pt idx="30">
                  <c:v>117.51007662954098</c:v>
                </c:pt>
                <c:pt idx="31">
                  <c:v>117.5122033977139</c:v>
                </c:pt>
                <c:pt idx="32">
                  <c:v>117.50694343359375</c:v>
                </c:pt>
                <c:pt idx="33">
                  <c:v>117.49393038825313</c:v>
                </c:pt>
                <c:pt idx="34">
                  <c:v>117.47297931071625</c:v>
                </c:pt>
                <c:pt idx="35">
                  <c:v>117.44424247880657</c:v>
                </c:pt>
                <c:pt idx="36">
                  <c:v>117.40847137218267</c:v>
                </c:pt>
                <c:pt idx="37">
                  <c:v>117.36744506638195</c:v>
                </c:pt>
                <c:pt idx="38">
                  <c:v>117.3246488299673</c:v>
                </c:pt>
                <c:pt idx="39">
                  <c:v>117.28631155760716</c:v>
                </c:pt>
                <c:pt idx="40">
                  <c:v>117.26293076306875</c:v>
                </c:pt>
                <c:pt idx="41">
                  <c:v>117.27141876401716</c:v>
                </c:pt>
                <c:pt idx="42">
                  <c:v>117.33797835386257</c:v>
                </c:pt>
                <c:pt idx="43">
                  <c:v>117.50174214891001</c:v>
                </c:pt>
                <c:pt idx="44">
                  <c:v>117.81906844037292</c:v>
                </c:pt>
                <c:pt idx="45">
                  <c:v>118.36816571857729</c:v>
                </c:pt>
                <c:pt idx="46">
                  <c:v>119.25342144542563</c:v>
                </c:pt>
                <c:pt idx="47">
                  <c:v>120.60846695084078</c:v>
                </c:pt>
                <c:pt idx="48">
                  <c:v>122.59668163262079</c:v>
                </c:pt>
                <c:pt idx="49">
                  <c:v>125.40762251732473</c:v>
                </c:pt>
                <c:pt idx="50">
                  <c:v>129.2478804730566</c:v>
                </c:pt>
                <c:pt idx="51">
                  <c:v>134.32523222790772</c:v>
                </c:pt>
                <c:pt idx="52">
                  <c:v>140.82575880446268</c:v>
                </c:pt>
                <c:pt idx="53">
                  <c:v>148.88482542009589</c:v>
                </c:pt>
                <c:pt idx="54">
                  <c:v>158.55426621418746</c:v>
                </c:pt>
                <c:pt idx="55">
                  <c:v>169.7690619145892</c:v>
                </c:pt>
                <c:pt idx="56">
                  <c:v>182.31480909012072</c:v>
                </c:pt>
                <c:pt idx="57">
                  <c:v>195.78607521350938</c:v>
                </c:pt>
                <c:pt idx="58">
                  <c:v>209.49799352716144</c:v>
                </c:pt>
                <c:pt idx="59">
                  <c:v>222.28744686225065</c:v>
                </c:pt>
                <c:pt idx="60">
                  <c:v>232.20942056934089</c:v>
                </c:pt>
                <c:pt idx="61">
                  <c:v>236.41802759784508</c:v>
                </c:pt>
                <c:pt idx="62">
                  <c:v>231.84781416182838</c:v>
                </c:pt>
                <c:pt idx="63">
                  <c:v>216.99495466153874</c:v>
                </c:pt>
                <c:pt idx="64">
                  <c:v>193.78898770993445</c:v>
                </c:pt>
                <c:pt idx="65">
                  <c:v>167.57638690083871</c:v>
                </c:pt>
                <c:pt idx="66">
                  <c:v>144.52517242085506</c:v>
                </c:pt>
                <c:pt idx="67">
                  <c:v>128.43279050625421</c:v>
                </c:pt>
                <c:pt idx="68">
                  <c:v>119.58303717842604</c:v>
                </c:pt>
                <c:pt idx="69">
                  <c:v>116.03642819122148</c:v>
                </c:pt>
                <c:pt idx="70">
                  <c:v>115.58074782036273</c:v>
                </c:pt>
                <c:pt idx="71">
                  <c:v>116.7886011165793</c:v>
                </c:pt>
                <c:pt idx="72">
                  <c:v>119.06129344727678</c:v>
                </c:pt>
                <c:pt idx="73">
                  <c:v>122.27769431921082</c:v>
                </c:pt>
                <c:pt idx="74">
                  <c:v>126.49447058496423</c:v>
                </c:pt>
                <c:pt idx="75">
                  <c:v>131.78951049634338</c:v>
                </c:pt>
                <c:pt idx="76">
                  <c:v>138.19220033788389</c:v>
                </c:pt>
                <c:pt idx="77">
                  <c:v>145.64771394223067</c:v>
                </c:pt>
                <c:pt idx="78">
                  <c:v>153.99400376123711</c:v>
                </c:pt>
                <c:pt idx="79">
                  <c:v>162.94218302738929</c:v>
                </c:pt>
                <c:pt idx="80">
                  <c:v>172.03196185205104</c:v>
                </c:pt>
                <c:pt idx="81">
                  <c:v>180.48012439981525</c:v>
                </c:pt>
                <c:pt idx="82">
                  <c:v>186.83839729336648</c:v>
                </c:pt>
                <c:pt idx="83">
                  <c:v>188.69720973534734</c:v>
                </c:pt>
                <c:pt idx="84">
                  <c:v>183.30314447701073</c:v>
                </c:pt>
                <c:pt idx="85">
                  <c:v>169.6927194794072</c:v>
                </c:pt>
                <c:pt idx="86">
                  <c:v>150.74596023352771</c:v>
                </c:pt>
                <c:pt idx="87">
                  <c:v>132.19053178277417</c:v>
                </c:pt>
                <c:pt idx="88">
                  <c:v>118.72197798514865</c:v>
                </c:pt>
                <c:pt idx="89">
                  <c:v>111.32810057362835</c:v>
                </c:pt>
                <c:pt idx="90">
                  <c:v>108.19231062859936</c:v>
                </c:pt>
                <c:pt idx="91">
                  <c:v>107.09918144805475</c:v>
                </c:pt>
                <c:pt idx="92">
                  <c:v>106.7110001873049</c:v>
                </c:pt>
                <c:pt idx="93">
                  <c:v>106.50237024684323</c:v>
                </c:pt>
                <c:pt idx="94">
                  <c:v>106.3286351218208</c:v>
                </c:pt>
                <c:pt idx="95">
                  <c:v>106.16092512400644</c:v>
                </c:pt>
                <c:pt idx="96">
                  <c:v>105.99494509863661</c:v>
                </c:pt>
                <c:pt idx="97">
                  <c:v>105.83016631318768</c:v>
                </c:pt>
                <c:pt idx="98">
                  <c:v>105.66649759820827</c:v>
                </c:pt>
                <c:pt idx="99">
                  <c:v>105.50391604562662</c:v>
                </c:pt>
                <c:pt idx="100">
                  <c:v>105.34247268746208</c:v>
                </c:pt>
                <c:pt idx="101">
                  <c:v>105.18237147028397</c:v>
                </c:pt>
                <c:pt idx="102">
                  <c:v>105.02412757681186</c:v>
                </c:pt>
                <c:pt idx="103">
                  <c:v>104.86885353366111</c:v>
                </c:pt>
                <c:pt idx="104">
                  <c:v>104.71873248277747</c:v>
                </c:pt>
                <c:pt idx="105">
                  <c:v>104.57772512847039</c:v>
                </c:pt>
                <c:pt idx="106">
                  <c:v>104.45249924119878</c:v>
                </c:pt>
                <c:pt idx="107">
                  <c:v>104.35344727429333</c:v>
                </c:pt>
                <c:pt idx="108">
                  <c:v>104.2954671156448</c:v>
                </c:pt>
                <c:pt idx="109">
                  <c:v>104.29796371671731</c:v>
                </c:pt>
                <c:pt idx="110">
                  <c:v>104.38337474163137</c:v>
                </c:pt>
                <c:pt idx="111">
                  <c:v>104.57352058549937</c:v>
                </c:pt>
                <c:pt idx="112">
                  <c:v>104.88318091667742</c:v>
                </c:pt>
                <c:pt idx="113">
                  <c:v>105.31025702590314</c:v>
                </c:pt>
                <c:pt idx="114">
                  <c:v>105.82187415150111</c:v>
                </c:pt>
                <c:pt idx="115">
                  <c:v>106.33812915524258</c:v>
                </c:pt>
                <c:pt idx="116">
                  <c:v>106.72399371292389</c:v>
                </c:pt>
                <c:pt idx="117">
                  <c:v>106.81200616794031</c:v>
                </c:pt>
                <c:pt idx="118">
                  <c:v>106.47250467454052</c:v>
                </c:pt>
                <c:pt idx="119">
                  <c:v>105.70428389804248</c:v>
                </c:pt>
                <c:pt idx="120">
                  <c:v>104.66955985595976</c:v>
                </c:pt>
                <c:pt idx="121">
                  <c:v>103.62005118459032</c:v>
                </c:pt>
                <c:pt idx="122">
                  <c:v>102.76143695573906</c:v>
                </c:pt>
                <c:pt idx="123">
                  <c:v>102.16670987806856</c:v>
                </c:pt>
                <c:pt idx="124">
                  <c:v>101.79247700652394</c:v>
                </c:pt>
                <c:pt idx="125">
                  <c:v>101.55240419327593</c:v>
                </c:pt>
                <c:pt idx="126">
                  <c:v>101.37537942842077</c:v>
                </c:pt>
                <c:pt idx="127">
                  <c:v>101.22206391510775</c:v>
                </c:pt>
                <c:pt idx="128">
                  <c:v>101.0763142098746</c:v>
                </c:pt>
                <c:pt idx="129">
                  <c:v>100.9330373230985</c:v>
                </c:pt>
                <c:pt idx="130">
                  <c:v>100.79099819517201</c:v>
                </c:pt>
                <c:pt idx="131">
                  <c:v>100.65000430847267</c:v>
                </c:pt>
                <c:pt idx="132">
                  <c:v>100.51012570538963</c:v>
                </c:pt>
                <c:pt idx="133">
                  <c:v>100.37161868556986</c:v>
                </c:pt>
                <c:pt idx="134">
                  <c:v>100.23516279536963</c:v>
                </c:pt>
                <c:pt idx="135">
                  <c:v>100.10244540588329</c:v>
                </c:pt>
                <c:pt idx="136">
                  <c:v>99.977220910110802</c:v>
                </c:pt>
                <c:pt idx="137">
                  <c:v>99.866754110330135</c:v>
                </c:pt>
                <c:pt idx="138">
                  <c:v>99.782928441692405</c:v>
                </c:pt>
                <c:pt idx="139">
                  <c:v>99.741408985031754</c:v>
                </c:pt>
                <c:pt idx="140">
                  <c:v>99.756889699212266</c:v>
                </c:pt>
                <c:pt idx="141">
                  <c:v>99.833887216192394</c:v>
                </c:pt>
                <c:pt idx="142">
                  <c:v>99.956233267497765</c:v>
                </c:pt>
                <c:pt idx="143">
                  <c:v>100.08235261746447</c:v>
                </c:pt>
                <c:pt idx="144">
                  <c:v>100.15336302962676</c:v>
                </c:pt>
                <c:pt idx="145">
                  <c:v>100.11430226496938</c:v>
                </c:pt>
                <c:pt idx="146">
                  <c:v>99.938679510654765</c:v>
                </c:pt>
                <c:pt idx="147">
                  <c:v>99.641553407372214</c:v>
                </c:pt>
                <c:pt idx="148">
                  <c:v>99.272388021839276</c:v>
                </c:pt>
                <c:pt idx="149">
                  <c:v>98.892260499686586</c:v>
                </c:pt>
                <c:pt idx="150">
                  <c:v>98.549670175503834</c:v>
                </c:pt>
                <c:pt idx="151">
                  <c:v>98.267752660508719</c:v>
                </c:pt>
                <c:pt idx="152">
                  <c:v>98.045966284080023</c:v>
                </c:pt>
                <c:pt idx="153">
                  <c:v>97.870322783300665</c:v>
                </c:pt>
                <c:pt idx="154">
                  <c:v>97.723986060473109</c:v>
                </c:pt>
                <c:pt idx="155">
                  <c:v>97.593510080494838</c:v>
                </c:pt>
                <c:pt idx="156">
                  <c:v>97.470457249723751</c:v>
                </c:pt>
                <c:pt idx="157">
                  <c:v>97.350419312893848</c:v>
                </c:pt>
                <c:pt idx="158">
                  <c:v>97.23141469907668</c:v>
                </c:pt>
                <c:pt idx="159">
                  <c:v>97.112650218181571</c:v>
                </c:pt>
                <c:pt idx="160">
                  <c:v>96.993824358946171</c:v>
                </c:pt>
                <c:pt idx="161">
                  <c:v>96.8748128670873</c:v>
                </c:pt>
                <c:pt idx="162">
                  <c:v>96.755550310163159</c:v>
                </c:pt>
                <c:pt idx="163">
                  <c:v>96.635991982826653</c:v>
                </c:pt>
                <c:pt idx="164">
                  <c:v>96.516103176963881</c:v>
                </c:pt>
                <c:pt idx="165">
                  <c:v>96.395856328109005</c:v>
                </c:pt>
                <c:pt idx="166">
                  <c:v>96.275230074535273</c:v>
                </c:pt>
                <c:pt idx="167">
                  <c:v>96.15420869016971</c:v>
                </c:pt>
                <c:pt idx="168">
                  <c:v>96.032781561923343</c:v>
                </c:pt>
                <c:pt idx="169">
                  <c:v>95.910942661846917</c:v>
                </c:pt>
                <c:pt idx="170">
                  <c:v>95.788690018378276</c:v>
                </c:pt>
                <c:pt idx="171">
                  <c:v>95.666025197937103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116.77812983691949</c:v>
                </c:pt>
                <c:pt idx="14">
                  <c:v>116.84115895941363</c:v>
                </c:pt>
                <c:pt idx="15">
                  <c:v>116.903002726181</c:v>
                </c:pt>
                <c:pt idx="16">
                  <c:v>116.96348088876974</c:v>
                </c:pt>
                <c:pt idx="17">
                  <c:v>117.02239295492234</c:v>
                </c:pt>
                <c:pt idx="18">
                  <c:v>117.07951670291757</c:v>
                </c:pt>
                <c:pt idx="19">
                  <c:v>117.13460673453355</c:v>
                </c:pt>
                <c:pt idx="20">
                  <c:v>117.18739310721783</c:v>
                </c:pt>
                <c:pt idx="21">
                  <c:v>117.23758009438957</c:v>
                </c:pt>
                <c:pt idx="22">
                  <c:v>117.28484513170783</c:v>
                </c:pt>
                <c:pt idx="23">
                  <c:v>117.32883801637013</c:v>
                </c:pt>
                <c:pt idx="24">
                  <c:v>117.36918043568159</c:v>
                </c:pt>
                <c:pt idx="25">
                  <c:v>117.40546590975181</c:v>
                </c:pt>
                <c:pt idx="26">
                  <c:v>117.43726024058192</c:v>
                </c:pt>
                <c:pt idx="27">
                  <c:v>117.46410256518971</c:v>
                </c:pt>
                <c:pt idx="28">
                  <c:v>117.48550711282657</c:v>
                </c:pt>
                <c:pt idx="29">
                  <c:v>117.50096576469042</c:v>
                </c:pt>
                <c:pt idx="30">
                  <c:v>117.50995150767261</c:v>
                </c:pt>
                <c:pt idx="31">
                  <c:v>117.51192286044031</c:v>
                </c:pt>
                <c:pt idx="32">
                  <c:v>117.50632932949878</c:v>
                </c:pt>
                <c:pt idx="33">
                  <c:v>117.49261792399595</c:v>
                </c:pt>
                <c:pt idx="34">
                  <c:v>117.47024072053507</c:v>
                </c:pt>
                <c:pt idx="35">
                  <c:v>117.43866342334557</c:v>
                </c:pt>
                <c:pt idx="36">
                  <c:v>117.39737481179503</c:v>
                </c:pt>
                <c:pt idx="37">
                  <c:v>117.34589690827985</c:v>
                </c:pt>
                <c:pt idx="38">
                  <c:v>117.28379563787942</c:v>
                </c:pt>
                <c:pt idx="39">
                  <c:v>117.21069169064175</c:v>
                </c:pt>
                <c:pt idx="40">
                  <c:v>117.12627124266484</c:v>
                </c:pt>
                <c:pt idx="41">
                  <c:v>117.03029614846143</c:v>
                </c:pt>
                <c:pt idx="42">
                  <c:v>116.92261318975017</c:v>
                </c:pt>
                <c:pt idx="43">
                  <c:v>116.80316195963738</c:v>
                </c:pt>
                <c:pt idx="44">
                  <c:v>116.67198097985539</c:v>
                </c:pt>
                <c:pt idx="45">
                  <c:v>116.52921169428889</c:v>
                </c:pt>
                <c:pt idx="46">
                  <c:v>116.37510005417997</c:v>
                </c:pt>
                <c:pt idx="47">
                  <c:v>116.20999550634198</c:v>
                </c:pt>
                <c:pt idx="48">
                  <c:v>116.03434731007485</c:v>
                </c:pt>
                <c:pt idx="49">
                  <c:v>115.84869823370244</c:v>
                </c:pt>
                <c:pt idx="50">
                  <c:v>115.65367580865832</c:v>
                </c:pt>
                <c:pt idx="51">
                  <c:v>115.4499814381423</c:v>
                </c:pt>
                <c:pt idx="52">
                  <c:v>115.23837775932536</c:v>
                </c:pt>
                <c:pt idx="53">
                  <c:v>115.01967473515967</c:v>
                </c:pt>
                <c:pt idx="54">
                  <c:v>114.79471499866254</c:v>
                </c:pt>
                <c:pt idx="55">
                  <c:v>114.56435898658907</c:v>
                </c:pt>
                <c:pt idx="56">
                  <c:v>114.3294703812343</c:v>
                </c:pt>
                <c:pt idx="57">
                  <c:v>114.09090233207925</c:v>
                </c:pt>
                <c:pt idx="58">
                  <c:v>113.84948485872884</c:v>
                </c:pt>
                <c:pt idx="59">
                  <c:v>113.60601375017245</c:v>
                </c:pt>
                <c:pt idx="60">
                  <c:v>113.36124118049803</c:v>
                </c:pt>
                <c:pt idx="61">
                  <c:v>113.11586816524382</c:v>
                </c:pt>
                <c:pt idx="62">
                  <c:v>112.87053889206881</c:v>
                </c:pt>
                <c:pt idx="63">
                  <c:v>112.62583687946024</c:v>
                </c:pt>
                <c:pt idx="64">
                  <c:v>112.38228285121806</c:v>
                </c:pt>
                <c:pt idx="65">
                  <c:v>112.14033416425255</c:v>
                </c:pt>
                <c:pt idx="66">
                  <c:v>111.90038559309193</c:v>
                </c:pt>
                <c:pt idx="67">
                  <c:v>111.66277125549674</c:v>
                </c:pt>
                <c:pt idx="68">
                  <c:v>111.4277674579122</c:v>
                </c:pt>
                <c:pt idx="69">
                  <c:v>111.19559624482034</c:v>
                </c:pt>
                <c:pt idx="70">
                  <c:v>110.96642944982716</c:v>
                </c:pt>
                <c:pt idx="71">
                  <c:v>110.74039306600254</c:v>
                </c:pt>
                <c:pt idx="72">
                  <c:v>110.51757177628129</c:v>
                </c:pt>
                <c:pt idx="73">
                  <c:v>110.29801350964448</c:v>
                </c:pt>
                <c:pt idx="74">
                  <c:v>110.08173391374767</c:v>
                </c:pt>
                <c:pt idx="75">
                  <c:v>109.86872065844499</c:v>
                </c:pt>
                <c:pt idx="76">
                  <c:v>109.65893750645364</c:v>
                </c:pt>
                <c:pt idx="77">
                  <c:v>109.45232810670495</c:v>
                </c:pt>
                <c:pt idx="78">
                  <c:v>109.24881948249762</c:v>
                </c:pt>
                <c:pt idx="79">
                  <c:v>109.04832520037242</c:v>
                </c:pt>
                <c:pt idx="80">
                  <c:v>108.85074821677864</c:v>
                </c:pt>
                <c:pt idx="81">
                  <c:v>108.65598340831347</c:v>
                </c:pt>
                <c:pt idx="82">
                  <c:v>108.46391979786026</c:v>
                </c:pt>
                <c:pt idx="83">
                  <c:v>108.2744424936253</c:v>
                </c:pt>
                <c:pt idx="84">
                  <c:v>108.08743436117743</c:v>
                </c:pt>
                <c:pt idx="85">
                  <c:v>107.90277745041664</c:v>
                </c:pt>
                <c:pt idx="86">
                  <c:v>107.72035420019843</c:v>
                </c:pt>
                <c:pt idx="87">
                  <c:v>107.54004844335326</c:v>
                </c:pt>
                <c:pt idx="88">
                  <c:v>107.36174623426407</c:v>
                </c:pt>
                <c:pt idx="89">
                  <c:v>107.18533652016761</c:v>
                </c:pt>
                <c:pt idx="90">
                  <c:v>107.01071167606497</c:v>
                </c:pt>
                <c:pt idx="91">
                  <c:v>106.8377679216733</c:v>
                </c:pt>
                <c:pt idx="92">
                  <c:v>106.66640563731136</c:v>
                </c:pt>
                <c:pt idx="93">
                  <c:v>106.49652959404948</c:v>
                </c:pt>
                <c:pt idx="94">
                  <c:v>106.32804911192254</c:v>
                </c:pt>
                <c:pt idx="95">
                  <c:v>106.16087815853128</c:v>
                </c:pt>
                <c:pt idx="96">
                  <c:v>105.99493539897074</c:v>
                </c:pt>
                <c:pt idx="97">
                  <c:v>105.83014420673506</c:v>
                </c:pt>
                <c:pt idx="98">
                  <c:v>105.66643264406306</c:v>
                </c:pt>
                <c:pt idx="99">
                  <c:v>105.50373341911127</c:v>
                </c:pt>
                <c:pt idx="100">
                  <c:v>105.34198382636491</c:v>
                </c:pt>
                <c:pt idx="101">
                  <c:v>105.18112567582106</c:v>
                </c:pt>
                <c:pt idx="102">
                  <c:v>105.02110521568893</c:v>
                </c:pt>
                <c:pt idx="103">
                  <c:v>104.86187305264563</c:v>
                </c:pt>
                <c:pt idx="104">
                  <c:v>104.70338407304689</c:v>
                </c:pt>
                <c:pt idx="105">
                  <c:v>104.54559736791327</c:v>
                </c:pt>
                <c:pt idx="106">
                  <c:v>104.38847616397976</c:v>
                </c:pt>
                <c:pt idx="107">
                  <c:v>104.23198776259787</c:v>
                </c:pt>
                <c:pt idx="108">
                  <c:v>104.0761034878051</c:v>
                </c:pt>
                <c:pt idx="109">
                  <c:v>103.92079864441068</c:v>
                </c:pt>
                <c:pt idx="110">
                  <c:v>103.76605248647974</c:v>
                </c:pt>
                <c:pt idx="111">
                  <c:v>103.61184819611626</c:v>
                </c:pt>
                <c:pt idx="112">
                  <c:v>103.45817287193971</c:v>
                </c:pt>
                <c:pt idx="113">
                  <c:v>103.30501752610515</c:v>
                </c:pt>
                <c:pt idx="114">
                  <c:v>103.1523770881299</c:v>
                </c:pt>
                <c:pt idx="115">
                  <c:v>103.00025041314603</c:v>
                </c:pt>
                <c:pt idx="116">
                  <c:v>102.84864029149894</c:v>
                </c:pt>
                <c:pt idx="117">
                  <c:v>102.69755345585344</c:v>
                </c:pt>
                <c:pt idx="118">
                  <c:v>102.54700058115627</c:v>
                </c:pt>
                <c:pt idx="119">
                  <c:v>102.39699627194821</c:v>
                </c:pt>
                <c:pt idx="120">
                  <c:v>102.24755903064077</c:v>
                </c:pt>
                <c:pt idx="121">
                  <c:v>102.09871119950093</c:v>
                </c:pt>
                <c:pt idx="122">
                  <c:v>101.95047886826423</c:v>
                </c:pt>
                <c:pt idx="123">
                  <c:v>101.80289173858026</c:v>
                </c:pt>
                <c:pt idx="124">
                  <c:v>101.65598293594979</c:v>
                </c:pt>
                <c:pt idx="125">
                  <c:v>101.50978875953066</c:v>
                </c:pt>
                <c:pt idx="126">
                  <c:v>101.36434836026048</c:v>
                </c:pt>
                <c:pt idx="127">
                  <c:v>101.21970333828077</c:v>
                </c:pt>
                <c:pt idx="128">
                  <c:v>101.07589725175393</c:v>
                </c:pt>
                <c:pt idx="129">
                  <c:v>100.93297503095025</c:v>
                </c:pt>
                <c:pt idx="130">
                  <c:v>100.79098229403205</c:v>
                </c:pt>
                <c:pt idx="131">
                  <c:v>100.64996456433201</c:v>
                </c:pt>
                <c:pt idx="132">
                  <c:v>100.50996639312217</c:v>
                </c:pt>
                <c:pt idx="133">
                  <c:v>100.37103039683646</c:v>
                </c:pt>
                <c:pt idx="134">
                  <c:v>100.23319622330818</c:v>
                </c:pt>
                <c:pt idx="135">
                  <c:v>100.09649946757621</c:v>
                </c:pt>
                <c:pt idx="136">
                  <c:v>99.960970563870319</c:v>
                </c:pt>
                <c:pt idx="137">
                  <c:v>99.826633686086268</c:v>
                </c:pt>
                <c:pt idx="138">
                  <c:v>99.693505693908634</c:v>
                </c:pt>
                <c:pt idx="139">
                  <c:v>99.561595165207279</c:v>
                </c:pt>
                <c:pt idx="140">
                  <c:v>99.430901556907656</c:v>
                </c:pt>
                <c:pt idx="141">
                  <c:v>99.301414535773986</c:v>
                </c:pt>
                <c:pt idx="142">
                  <c:v>99.173113517147414</c:v>
                </c:pt>
                <c:pt idx="143">
                  <c:v>99.04596744354474</c:v>
                </c:pt>
                <c:pt idx="144">
                  <c:v>98.919934826289094</c:v>
                </c:pt>
                <c:pt idx="145">
                  <c:v>98.794964062412532</c:v>
                </c:pt>
                <c:pt idx="146">
                  <c:v>98.670994026598436</c:v>
                </c:pt>
                <c:pt idx="147">
                  <c:v>98.547954924772441</c:v>
                </c:pt>
                <c:pt idx="148">
                  <c:v>98.425769383083292</c:v>
                </c:pt>
                <c:pt idx="149">
                  <c:v>98.304353734441634</c:v>
                </c:pt>
                <c:pt idx="150">
                  <c:v>98.183619455407324</c:v>
                </c:pt>
                <c:pt idx="151">
                  <c:v>98.06347469975637</c:v>
                </c:pt>
                <c:pt idx="152">
                  <c:v>97.943825871952683</c:v>
                </c:pt>
                <c:pt idx="153">
                  <c:v>97.82457918412743</c:v>
                </c:pt>
                <c:pt idx="154">
                  <c:v>97.705642143834723</c:v>
                </c:pt>
                <c:pt idx="155">
                  <c:v>97.586924926337304</c:v>
                </c:pt>
                <c:pt idx="156">
                  <c:v>97.468341593796993</c:v>
                </c:pt>
                <c:pt idx="157">
                  <c:v>97.349811133700271</c:v>
                </c:pt>
                <c:pt idx="158">
                  <c:v>97.231258299313339</c:v>
                </c:pt>
                <c:pt idx="159">
                  <c:v>97.112614245163357</c:v>
                </c:pt>
                <c:pt idx="160">
                  <c:v>96.993816959842164</c:v>
                </c:pt>
                <c:pt idx="161">
                  <c:v>96.874811506349587</c:v>
                </c:pt>
                <c:pt idx="162">
                  <c:v>96.755550086445595</c:v>
                </c:pt>
                <c:pt idx="163">
                  <c:v>96.635991949949158</c:v>
                </c:pt>
                <c:pt idx="164">
                  <c:v>96.516103172645529</c:v>
                </c:pt>
                <c:pt idx="165">
                  <c:v>96.395856327602118</c:v>
                </c:pt>
                <c:pt idx="166">
                  <c:v>96.27523007448211</c:v>
                </c:pt>
                <c:pt idx="167">
                  <c:v>96.154208690164722</c:v>
                </c:pt>
                <c:pt idx="168">
                  <c:v>96.032781561922931</c:v>
                </c:pt>
                <c:pt idx="169">
                  <c:v>95.910942661846889</c:v>
                </c:pt>
                <c:pt idx="170">
                  <c:v>95.788690018378276</c:v>
                </c:pt>
                <c:pt idx="171">
                  <c:v>95.666025197937103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118.509</c:v>
                </c:pt>
                <c:pt idx="1">
                  <c:v>118.208</c:v>
                </c:pt>
                <c:pt idx="2">
                  <c:v>118.038</c:v>
                </c:pt>
                <c:pt idx="3">
                  <c:v>117.30200000000001</c:v>
                </c:pt>
                <c:pt idx="4">
                  <c:v>116.547</c:v>
                </c:pt>
                <c:pt idx="5">
                  <c:v>116.679</c:v>
                </c:pt>
                <c:pt idx="6">
                  <c:v>117.30200000000001</c:v>
                </c:pt>
                <c:pt idx="7">
                  <c:v>116.491</c:v>
                </c:pt>
                <c:pt idx="8">
                  <c:v>117.321</c:v>
                </c:pt>
                <c:pt idx="9">
                  <c:v>116.962</c:v>
                </c:pt>
                <c:pt idx="10">
                  <c:v>116.849</c:v>
                </c:pt>
                <c:pt idx="11">
                  <c:v>116.321</c:v>
                </c:pt>
                <c:pt idx="12">
                  <c:v>117.396</c:v>
                </c:pt>
                <c:pt idx="13">
                  <c:v>115.774</c:v>
                </c:pt>
                <c:pt idx="14">
                  <c:v>115.358</c:v>
                </c:pt>
                <c:pt idx="15">
                  <c:v>115.547</c:v>
                </c:pt>
                <c:pt idx="16">
                  <c:v>115.038</c:v>
                </c:pt>
                <c:pt idx="17">
                  <c:v>115.09399999999999</c:v>
                </c:pt>
                <c:pt idx="18">
                  <c:v>115.887</c:v>
                </c:pt>
                <c:pt idx="19">
                  <c:v>115.41500000000001</c:v>
                </c:pt>
                <c:pt idx="20">
                  <c:v>115.849</c:v>
                </c:pt>
                <c:pt idx="21">
                  <c:v>115.925</c:v>
                </c:pt>
                <c:pt idx="22">
                  <c:v>115.792</c:v>
                </c:pt>
                <c:pt idx="23">
                  <c:v>114.41500000000001</c:v>
                </c:pt>
                <c:pt idx="24">
                  <c:v>115.491</c:v>
                </c:pt>
                <c:pt idx="25">
                  <c:v>114.717</c:v>
                </c:pt>
                <c:pt idx="26">
                  <c:v>115.113</c:v>
                </c:pt>
                <c:pt idx="27">
                  <c:v>115.943</c:v>
                </c:pt>
                <c:pt idx="28">
                  <c:v>115.509</c:v>
                </c:pt>
                <c:pt idx="29">
                  <c:v>114.774</c:v>
                </c:pt>
                <c:pt idx="30">
                  <c:v>115.283</c:v>
                </c:pt>
                <c:pt idx="31">
                  <c:v>115.943</c:v>
                </c:pt>
                <c:pt idx="32">
                  <c:v>116.283</c:v>
                </c:pt>
                <c:pt idx="33">
                  <c:v>115.66</c:v>
                </c:pt>
                <c:pt idx="34">
                  <c:v>115.30200000000001</c:v>
                </c:pt>
                <c:pt idx="35">
                  <c:v>115.264</c:v>
                </c:pt>
                <c:pt idx="36">
                  <c:v>116.18899999999999</c:v>
                </c:pt>
                <c:pt idx="37">
                  <c:v>116.434</c:v>
                </c:pt>
                <c:pt idx="38">
                  <c:v>116.566</c:v>
                </c:pt>
                <c:pt idx="39">
                  <c:v>116.736</c:v>
                </c:pt>
                <c:pt idx="40">
                  <c:v>117.18899999999999</c:v>
                </c:pt>
                <c:pt idx="41">
                  <c:v>116.755</c:v>
                </c:pt>
                <c:pt idx="42">
                  <c:v>117.47199999999999</c:v>
                </c:pt>
                <c:pt idx="43">
                  <c:v>117.17</c:v>
                </c:pt>
                <c:pt idx="44">
                  <c:v>118.849</c:v>
                </c:pt>
                <c:pt idx="45">
                  <c:v>119.774</c:v>
                </c:pt>
                <c:pt idx="46">
                  <c:v>120.41500000000001</c:v>
                </c:pt>
                <c:pt idx="47">
                  <c:v>121.208</c:v>
                </c:pt>
                <c:pt idx="48">
                  <c:v>121.58499999999999</c:v>
                </c:pt>
                <c:pt idx="49">
                  <c:v>123.642</c:v>
                </c:pt>
                <c:pt idx="50">
                  <c:v>126.69799999999999</c:v>
                </c:pt>
                <c:pt idx="51">
                  <c:v>132.566</c:v>
                </c:pt>
                <c:pt idx="52">
                  <c:v>141.52799999999999</c:v>
                </c:pt>
                <c:pt idx="53">
                  <c:v>154.92500000000001</c:v>
                </c:pt>
                <c:pt idx="54">
                  <c:v>169.321</c:v>
                </c:pt>
                <c:pt idx="55">
                  <c:v>185.30199999999999</c:v>
                </c:pt>
                <c:pt idx="56">
                  <c:v>199.98099999999999</c:v>
                </c:pt>
                <c:pt idx="57">
                  <c:v>212.05699999999999</c:v>
                </c:pt>
                <c:pt idx="58">
                  <c:v>220.94300000000001</c:v>
                </c:pt>
                <c:pt idx="59">
                  <c:v>225.81100000000001</c:v>
                </c:pt>
                <c:pt idx="60">
                  <c:v>227.34</c:v>
                </c:pt>
                <c:pt idx="61">
                  <c:v>225.73599999999999</c:v>
                </c:pt>
                <c:pt idx="62">
                  <c:v>219.15100000000001</c:v>
                </c:pt>
                <c:pt idx="63">
                  <c:v>206.566</c:v>
                </c:pt>
                <c:pt idx="64">
                  <c:v>182.07499999999999</c:v>
                </c:pt>
                <c:pt idx="65">
                  <c:v>144.39599999999999</c:v>
                </c:pt>
                <c:pt idx="66">
                  <c:v>116.34</c:v>
                </c:pt>
                <c:pt idx="67">
                  <c:v>111.52800000000001</c:v>
                </c:pt>
                <c:pt idx="68">
                  <c:v>111.358</c:v>
                </c:pt>
                <c:pt idx="69">
                  <c:v>112.623</c:v>
                </c:pt>
                <c:pt idx="70">
                  <c:v>112.283</c:v>
                </c:pt>
                <c:pt idx="71">
                  <c:v>114.075</c:v>
                </c:pt>
                <c:pt idx="72">
                  <c:v>116.321</c:v>
                </c:pt>
                <c:pt idx="73">
                  <c:v>120.774</c:v>
                </c:pt>
                <c:pt idx="74">
                  <c:v>127.83</c:v>
                </c:pt>
                <c:pt idx="75">
                  <c:v>136.774</c:v>
                </c:pt>
                <c:pt idx="76">
                  <c:v>147.47200000000001</c:v>
                </c:pt>
                <c:pt idx="77">
                  <c:v>157.84899999999999</c:v>
                </c:pt>
                <c:pt idx="78">
                  <c:v>167.90600000000001</c:v>
                </c:pt>
                <c:pt idx="79">
                  <c:v>175.58500000000001</c:v>
                </c:pt>
                <c:pt idx="80">
                  <c:v>180.92500000000001</c:v>
                </c:pt>
                <c:pt idx="81">
                  <c:v>184.13200000000001</c:v>
                </c:pt>
                <c:pt idx="82">
                  <c:v>183.66</c:v>
                </c:pt>
                <c:pt idx="83">
                  <c:v>180.18899999999999</c:v>
                </c:pt>
                <c:pt idx="84">
                  <c:v>170.547</c:v>
                </c:pt>
                <c:pt idx="85">
                  <c:v>152.03800000000001</c:v>
                </c:pt>
                <c:pt idx="86">
                  <c:v>126.01900000000001</c:v>
                </c:pt>
                <c:pt idx="87">
                  <c:v>110.245</c:v>
                </c:pt>
                <c:pt idx="88">
                  <c:v>107.69799999999999</c:v>
                </c:pt>
                <c:pt idx="89">
                  <c:v>106.86799999999999</c:v>
                </c:pt>
                <c:pt idx="90">
                  <c:v>106.717</c:v>
                </c:pt>
                <c:pt idx="91">
                  <c:v>105.943</c:v>
                </c:pt>
                <c:pt idx="92">
                  <c:v>106.057</c:v>
                </c:pt>
                <c:pt idx="93">
                  <c:v>105.69799999999999</c:v>
                </c:pt>
                <c:pt idx="94">
                  <c:v>106</c:v>
                </c:pt>
                <c:pt idx="95">
                  <c:v>105.81100000000001</c:v>
                </c:pt>
                <c:pt idx="96">
                  <c:v>105.604</c:v>
                </c:pt>
                <c:pt idx="97">
                  <c:v>105.52800000000001</c:v>
                </c:pt>
                <c:pt idx="98">
                  <c:v>105.264</c:v>
                </c:pt>
                <c:pt idx="99">
                  <c:v>104.038</c:v>
                </c:pt>
                <c:pt idx="100">
                  <c:v>104.642</c:v>
                </c:pt>
                <c:pt idx="101">
                  <c:v>104.377</c:v>
                </c:pt>
                <c:pt idx="102">
                  <c:v>104.283</c:v>
                </c:pt>
                <c:pt idx="103">
                  <c:v>104.491</c:v>
                </c:pt>
                <c:pt idx="104">
                  <c:v>104.264</c:v>
                </c:pt>
                <c:pt idx="105">
                  <c:v>104.623</c:v>
                </c:pt>
                <c:pt idx="106">
                  <c:v>104.245</c:v>
                </c:pt>
                <c:pt idx="107">
                  <c:v>103.01900000000001</c:v>
                </c:pt>
                <c:pt idx="108">
                  <c:v>103.491</c:v>
                </c:pt>
                <c:pt idx="109">
                  <c:v>103.604</c:v>
                </c:pt>
                <c:pt idx="110">
                  <c:v>103.208</c:v>
                </c:pt>
                <c:pt idx="111">
                  <c:v>103.057</c:v>
                </c:pt>
                <c:pt idx="112">
                  <c:v>104.377</c:v>
                </c:pt>
                <c:pt idx="113">
                  <c:v>104.604</c:v>
                </c:pt>
                <c:pt idx="114">
                  <c:v>106.038</c:v>
                </c:pt>
                <c:pt idx="115">
                  <c:v>107</c:v>
                </c:pt>
                <c:pt idx="116">
                  <c:v>107.245</c:v>
                </c:pt>
                <c:pt idx="117">
                  <c:v>105.943</c:v>
                </c:pt>
                <c:pt idx="118">
                  <c:v>105.491</c:v>
                </c:pt>
                <c:pt idx="119">
                  <c:v>104.774</c:v>
                </c:pt>
                <c:pt idx="120">
                  <c:v>103.208</c:v>
                </c:pt>
                <c:pt idx="121">
                  <c:v>102.547</c:v>
                </c:pt>
                <c:pt idx="122">
                  <c:v>100.81100000000001</c:v>
                </c:pt>
                <c:pt idx="123">
                  <c:v>100</c:v>
                </c:pt>
                <c:pt idx="124">
                  <c:v>100.151</c:v>
                </c:pt>
                <c:pt idx="125">
                  <c:v>100.01900000000001</c:v>
                </c:pt>
                <c:pt idx="126">
                  <c:v>100.30200000000001</c:v>
                </c:pt>
                <c:pt idx="127">
                  <c:v>100.41500000000001</c:v>
                </c:pt>
                <c:pt idx="128">
                  <c:v>99.302000000000007</c:v>
                </c:pt>
                <c:pt idx="129">
                  <c:v>98.962000000000003</c:v>
                </c:pt>
                <c:pt idx="130">
                  <c:v>98.736000000000004</c:v>
                </c:pt>
                <c:pt idx="131">
                  <c:v>98.358000000000004</c:v>
                </c:pt>
                <c:pt idx="132">
                  <c:v>98.774000000000001</c:v>
                </c:pt>
                <c:pt idx="133">
                  <c:v>98.887</c:v>
                </c:pt>
                <c:pt idx="134">
                  <c:v>97.697999999999993</c:v>
                </c:pt>
                <c:pt idx="135">
                  <c:v>98.849000000000004</c:v>
                </c:pt>
                <c:pt idx="136">
                  <c:v>97.453000000000003</c:v>
                </c:pt>
                <c:pt idx="137">
                  <c:v>97.962000000000003</c:v>
                </c:pt>
                <c:pt idx="138">
                  <c:v>98.17</c:v>
                </c:pt>
                <c:pt idx="139">
                  <c:v>97.491</c:v>
                </c:pt>
                <c:pt idx="140">
                  <c:v>98.697999999999993</c:v>
                </c:pt>
                <c:pt idx="141">
                  <c:v>99.415000000000006</c:v>
                </c:pt>
                <c:pt idx="142">
                  <c:v>99.283000000000001</c:v>
                </c:pt>
                <c:pt idx="143">
                  <c:v>99.924999999999997</c:v>
                </c:pt>
                <c:pt idx="144">
                  <c:v>99.906000000000006</c:v>
                </c:pt>
                <c:pt idx="145">
                  <c:v>99.697999999999993</c:v>
                </c:pt>
                <c:pt idx="146">
                  <c:v>99.867999999999995</c:v>
                </c:pt>
                <c:pt idx="147">
                  <c:v>97.906000000000006</c:v>
                </c:pt>
                <c:pt idx="148">
                  <c:v>97.207999999999998</c:v>
                </c:pt>
                <c:pt idx="149">
                  <c:v>97.075000000000003</c:v>
                </c:pt>
                <c:pt idx="150">
                  <c:v>96.867999999999995</c:v>
                </c:pt>
                <c:pt idx="151">
                  <c:v>96</c:v>
                </c:pt>
                <c:pt idx="152">
                  <c:v>96.132000000000005</c:v>
                </c:pt>
                <c:pt idx="153">
                  <c:v>96.415000000000006</c:v>
                </c:pt>
                <c:pt idx="154">
                  <c:v>96.415000000000006</c:v>
                </c:pt>
                <c:pt idx="155">
                  <c:v>96.150999999999996</c:v>
                </c:pt>
                <c:pt idx="156">
                  <c:v>96.924999999999997</c:v>
                </c:pt>
                <c:pt idx="157">
                  <c:v>96.019000000000005</c:v>
                </c:pt>
                <c:pt idx="158">
                  <c:v>94.906000000000006</c:v>
                </c:pt>
                <c:pt idx="159">
                  <c:v>95.113</c:v>
                </c:pt>
                <c:pt idx="160">
                  <c:v>95.528000000000006</c:v>
                </c:pt>
                <c:pt idx="161">
                  <c:v>95.697999999999993</c:v>
                </c:pt>
                <c:pt idx="162">
                  <c:v>94.867999999999995</c:v>
                </c:pt>
                <c:pt idx="163">
                  <c:v>96.188999999999993</c:v>
                </c:pt>
                <c:pt idx="164">
                  <c:v>95.075000000000003</c:v>
                </c:pt>
                <c:pt idx="165">
                  <c:v>94.849000000000004</c:v>
                </c:pt>
                <c:pt idx="166">
                  <c:v>94.980999999999995</c:v>
                </c:pt>
                <c:pt idx="167">
                  <c:v>95.207999999999998</c:v>
                </c:pt>
                <c:pt idx="168">
                  <c:v>94.471999999999994</c:v>
                </c:pt>
                <c:pt idx="169">
                  <c:v>95.113</c:v>
                </c:pt>
                <c:pt idx="170">
                  <c:v>95</c:v>
                </c:pt>
                <c:pt idx="171">
                  <c:v>94.924999999999997</c:v>
                </c:pt>
                <c:pt idx="172">
                  <c:v>95.057000000000002</c:v>
                </c:pt>
                <c:pt idx="173">
                  <c:v>94.716999999999999</c:v>
                </c:pt>
                <c:pt idx="174">
                  <c:v>93.433999999999997</c:v>
                </c:pt>
                <c:pt idx="175">
                  <c:v>95.093999999999994</c:v>
                </c:pt>
                <c:pt idx="176">
                  <c:v>95.113</c:v>
                </c:pt>
                <c:pt idx="177">
                  <c:v>94.679000000000002</c:v>
                </c:pt>
                <c:pt idx="178">
                  <c:v>94.66</c:v>
                </c:pt>
                <c:pt idx="179">
                  <c:v>93.528000000000006</c:v>
                </c:pt>
                <c:pt idx="180">
                  <c:v>94.924999999999997</c:v>
                </c:pt>
                <c:pt idx="181">
                  <c:v>94.207999999999998</c:v>
                </c:pt>
                <c:pt idx="182">
                  <c:v>94.754999999999995</c:v>
                </c:pt>
                <c:pt idx="183">
                  <c:v>94.546999999999997</c:v>
                </c:pt>
                <c:pt idx="184">
                  <c:v>94.697999999999993</c:v>
                </c:pt>
                <c:pt idx="185">
                  <c:v>93.867999999999995</c:v>
                </c:pt>
                <c:pt idx="186">
                  <c:v>93.980999999999995</c:v>
                </c:pt>
                <c:pt idx="187">
                  <c:v>94</c:v>
                </c:pt>
                <c:pt idx="188">
                  <c:v>93.83</c:v>
                </c:pt>
                <c:pt idx="189">
                  <c:v>93.774000000000001</c:v>
                </c:pt>
                <c:pt idx="190">
                  <c:v>94.283000000000001</c:v>
                </c:pt>
                <c:pt idx="191">
                  <c:v>94.697999999999993</c:v>
                </c:pt>
                <c:pt idx="192">
                  <c:v>94.546999999999997</c:v>
                </c:pt>
                <c:pt idx="193">
                  <c:v>93.509</c:v>
                </c:pt>
                <c:pt idx="194">
                  <c:v>94.302000000000007</c:v>
                </c:pt>
                <c:pt idx="195">
                  <c:v>93.245000000000005</c:v>
                </c:pt>
                <c:pt idx="196">
                  <c:v>93.867999999999995</c:v>
                </c:pt>
                <c:pt idx="197">
                  <c:v>93.906000000000006</c:v>
                </c:pt>
                <c:pt idx="198">
                  <c:v>93.225999999999999</c:v>
                </c:pt>
                <c:pt idx="199">
                  <c:v>93.697999999999993</c:v>
                </c:pt>
                <c:pt idx="200">
                  <c:v>93.037999999999997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115.02514360448582</c:v>
                </c:pt>
                <c:pt idx="13">
                  <c:v>115.11900203172299</c:v>
                </c:pt>
                <c:pt idx="14">
                  <c:v>115.21280446938238</c:v>
                </c:pt>
                <c:pt idx="15">
                  <c:v>115.30643911857086</c:v>
                </c:pt>
                <c:pt idx="16">
                  <c:v>115.3997753369127</c:v>
                </c:pt>
                <c:pt idx="17">
                  <c:v>115.49266164040368</c:v>
                </c:pt>
                <c:pt idx="18">
                  <c:v>115.5849236291413</c:v>
                </c:pt>
                <c:pt idx="19">
                  <c:v>115.67636186538087</c:v>
                </c:pt>
                <c:pt idx="20">
                  <c:v>115.7667497419496</c:v>
                </c:pt>
                <c:pt idx="21">
                  <c:v>115.85583139092365</c:v>
                </c:pt>
                <c:pt idx="22">
                  <c:v>115.94331969798175</c:v>
                </c:pt>
                <c:pt idx="23">
                  <c:v>116.02889450991161</c:v>
                </c:pt>
                <c:pt idx="24">
                  <c:v>116.11220115762401</c:v>
                </c:pt>
                <c:pt idx="25">
                  <c:v>116.19284947762971</c:v>
                </c:pt>
                <c:pt idx="26">
                  <c:v>116.2704136268116</c:v>
                </c:pt>
                <c:pt idx="27">
                  <c:v>116.3444331969586</c:v>
                </c:pt>
                <c:pt idx="28">
                  <c:v>116.41441653483686</c:v>
                </c:pt>
                <c:pt idx="29">
                  <c:v>116.47984791261057</c:v>
                </c:pt>
                <c:pt idx="30">
                  <c:v>116.54020152183305</c:v>
                </c:pt>
                <c:pt idx="31">
                  <c:v>116.59496756864682</c:v>
                </c:pt>
                <c:pt idx="32">
                  <c:v>116.64369958715658</c:v>
                </c:pt>
                <c:pt idx="33">
                  <c:v>116.68609820257905</c:v>
                </c:pt>
                <c:pt idx="34">
                  <c:v>116.72215583260746</c:v>
                </c:pt>
                <c:pt idx="35">
                  <c:v>116.75240003227168</c:v>
                </c:pt>
                <c:pt idx="36">
                  <c:v>116.77829076968922</c:v>
                </c:pt>
                <c:pt idx="37">
                  <c:v>116.80284825049182</c:v>
                </c:pt>
                <c:pt idx="38">
                  <c:v>116.83161048304719</c:v>
                </c:pt>
                <c:pt idx="39">
                  <c:v>116.87403818133546</c:v>
                </c:pt>
                <c:pt idx="40">
                  <c:v>116.94548960766872</c:v>
                </c:pt>
                <c:pt idx="41">
                  <c:v>117.0698662134597</c:v>
                </c:pt>
                <c:pt idx="42">
                  <c:v>117.28296495374335</c:v>
                </c:pt>
                <c:pt idx="43">
                  <c:v>117.63644829859946</c:v>
                </c:pt>
                <c:pt idx="44">
                  <c:v>118.20214696778359</c:v>
                </c:pt>
                <c:pt idx="45">
                  <c:v>119.07614517378346</c:v>
                </c:pt>
                <c:pt idx="46">
                  <c:v>120.38178757758358</c:v>
                </c:pt>
                <c:pt idx="47">
                  <c:v>122.27044431240074</c:v>
                </c:pt>
                <c:pt idx="48">
                  <c:v>124.91865919682418</c:v>
                </c:pt>
                <c:pt idx="49">
                  <c:v>128.5202933272482</c:v>
                </c:pt>
                <c:pt idx="50">
                  <c:v>133.27257062593293</c:v>
                </c:pt>
                <c:pt idx="51">
                  <c:v>139.35561249229846</c:v>
                </c:pt>
                <c:pt idx="52">
                  <c:v>146.90612474963487</c:v>
                </c:pt>
                <c:pt idx="53">
                  <c:v>155.98727049963611</c:v>
                </c:pt>
                <c:pt idx="54">
                  <c:v>166.55813828034937</c:v>
                </c:pt>
                <c:pt idx="55">
                  <c:v>178.44669504460049</c:v>
                </c:pt>
                <c:pt idx="56">
                  <c:v>191.32617476998453</c:v>
                </c:pt>
                <c:pt idx="57">
                  <c:v>204.67546989666221</c:v>
                </c:pt>
                <c:pt idx="58">
                  <c:v>217.65432598300069</c:v>
                </c:pt>
                <c:pt idx="59">
                  <c:v>228.78362201270602</c:v>
                </c:pt>
                <c:pt idx="60">
                  <c:v>235.4952492428859</c:v>
                </c:pt>
                <c:pt idx="61">
                  <c:v>234.2019091313708</c:v>
                </c:pt>
                <c:pt idx="62">
                  <c:v>221.91443876925106</c:v>
                </c:pt>
                <c:pt idx="63">
                  <c:v>199.13176560193239</c:v>
                </c:pt>
                <c:pt idx="64">
                  <c:v>171.2307588087632</c:v>
                </c:pt>
                <c:pt idx="65">
                  <c:v>145.85520791515631</c:v>
                </c:pt>
                <c:pt idx="66">
                  <c:v>128.2035951075481</c:v>
                </c:pt>
                <c:pt idx="67">
                  <c:v>118.80435604728365</c:v>
                </c:pt>
                <c:pt idx="68">
                  <c:v>115.17410382935608</c:v>
                </c:pt>
                <c:pt idx="69">
                  <c:v>114.60599480084812</c:v>
                </c:pt>
                <c:pt idx="70">
                  <c:v>115.53100468090736</c:v>
                </c:pt>
                <c:pt idx="71">
                  <c:v>117.41563556341515</c:v>
                </c:pt>
                <c:pt idx="72">
                  <c:v>120.24472699195258</c:v>
                </c:pt>
                <c:pt idx="73">
                  <c:v>124.17071062920472</c:v>
                </c:pt>
                <c:pt idx="74">
                  <c:v>129.358162283925</c:v>
                </c:pt>
                <c:pt idx="75">
                  <c:v>135.9133311722494</c:v>
                </c:pt>
                <c:pt idx="76">
                  <c:v>143.83597263793226</c:v>
                </c:pt>
                <c:pt idx="77">
                  <c:v>152.97611180301948</c:v>
                </c:pt>
                <c:pt idx="78">
                  <c:v>162.98397945807795</c:v>
                </c:pt>
                <c:pt idx="79">
                  <c:v>173.20886107257195</c:v>
                </c:pt>
                <c:pt idx="80">
                  <c:v>182.46500369612366</c:v>
                </c:pt>
                <c:pt idx="81">
                  <c:v>188.70160245399995</c:v>
                </c:pt>
                <c:pt idx="82">
                  <c:v>189.07102117182728</c:v>
                </c:pt>
                <c:pt idx="83">
                  <c:v>181.21155664136703</c:v>
                </c:pt>
                <c:pt idx="84">
                  <c:v>165.51474542300903</c:v>
                </c:pt>
                <c:pt idx="85">
                  <c:v>146.11916125355643</c:v>
                </c:pt>
                <c:pt idx="86">
                  <c:v>128.70996278939515</c:v>
                </c:pt>
                <c:pt idx="87">
                  <c:v>116.87233199396231</c:v>
                </c:pt>
                <c:pt idx="88">
                  <c:v>110.64998819571761</c:v>
                </c:pt>
                <c:pt idx="89">
                  <c:v>108.04928684270905</c:v>
                </c:pt>
                <c:pt idx="90">
                  <c:v>107.10755588587433</c:v>
                </c:pt>
                <c:pt idx="91">
                  <c:v>106.72683637625292</c:v>
                </c:pt>
                <c:pt idx="92">
                  <c:v>106.48925257390688</c:v>
                </c:pt>
                <c:pt idx="93">
                  <c:v>106.28012006286255</c:v>
                </c:pt>
                <c:pt idx="94">
                  <c:v>106.07610200164038</c:v>
                </c:pt>
                <c:pt idx="95">
                  <c:v>105.87359177326842</c:v>
                </c:pt>
                <c:pt idx="96">
                  <c:v>105.67212568920419</c:v>
                </c:pt>
                <c:pt idx="97">
                  <c:v>105.47161833162639</c:v>
                </c:pt>
                <c:pt idx="98">
                  <c:v>105.27202567045656</c:v>
                </c:pt>
                <c:pt idx="99">
                  <c:v>105.07332337364376</c:v>
                </c:pt>
                <c:pt idx="100">
                  <c:v>104.87553023562239</c:v>
                </c:pt>
                <c:pt idx="101">
                  <c:v>104.6787713630214</c:v>
                </c:pt>
                <c:pt idx="102">
                  <c:v>104.48342272352781</c:v>
                </c:pt>
                <c:pt idx="103">
                  <c:v>104.29041401753567</c:v>
                </c:pt>
                <c:pt idx="104">
                  <c:v>104.10180621657521</c:v>
                </c:pt>
                <c:pt idx="105">
                  <c:v>103.92178199070263</c:v>
                </c:pt>
                <c:pt idx="106">
                  <c:v>103.75814291990031</c:v>
                </c:pt>
                <c:pt idx="107">
                  <c:v>103.62422746555092</c:v>
                </c:pt>
                <c:pt idx="108">
                  <c:v>103.54079315484621</c:v>
                </c:pt>
                <c:pt idx="109">
                  <c:v>103.53687533890879</c:v>
                </c:pt>
                <c:pt idx="110">
                  <c:v>103.64812846453485</c:v>
                </c:pt>
                <c:pt idx="111">
                  <c:v>103.91096627653685</c:v>
                </c:pt>
                <c:pt idx="112">
                  <c:v>104.35100531676785</c:v>
                </c:pt>
                <c:pt idx="113">
                  <c:v>104.96432562987719</c:v>
                </c:pt>
                <c:pt idx="114">
                  <c:v>105.69016158336441</c:v>
                </c:pt>
                <c:pt idx="115">
                  <c:v>106.38002426502524</c:v>
                </c:pt>
                <c:pt idx="116">
                  <c:v>106.79160846424141</c:v>
                </c:pt>
                <c:pt idx="117">
                  <c:v>106.66072215806516</c:v>
                </c:pt>
                <c:pt idx="118">
                  <c:v>105.86414866483156</c:v>
                </c:pt>
                <c:pt idx="119">
                  <c:v>104.55875408598935</c:v>
                </c:pt>
                <c:pt idx="120">
                  <c:v>103.12698515765621</c:v>
                </c:pt>
                <c:pt idx="121">
                  <c:v>101.93571076043982</c:v>
                </c:pt>
                <c:pt idx="122">
                  <c:v>101.13412160697744</c:v>
                </c:pt>
                <c:pt idx="123">
                  <c:v>100.65841801736842</c:v>
                </c:pt>
                <c:pt idx="124">
                  <c:v>100.36897248642657</c:v>
                </c:pt>
                <c:pt idx="125">
                  <c:v>100.15802033747359</c:v>
                </c:pt>
                <c:pt idx="126">
                  <c:v>99.972656427490847</c:v>
                </c:pt>
                <c:pt idx="127">
                  <c:v>99.794457626310916</c:v>
                </c:pt>
                <c:pt idx="128">
                  <c:v>99.618713549010849</c:v>
                </c:pt>
                <c:pt idx="129">
                  <c:v>99.444565225805405</c:v>
                </c:pt>
                <c:pt idx="130">
                  <c:v>99.271954889436543</c:v>
                </c:pt>
                <c:pt idx="131">
                  <c:v>99.100970411097748</c:v>
                </c:pt>
                <c:pt idx="132">
                  <c:v>98.9318095590328</c:v>
                </c:pt>
                <c:pt idx="133">
                  <c:v>98.765027471409681</c:v>
                </c:pt>
                <c:pt idx="134">
                  <c:v>98.602307088539348</c:v>
                </c:pt>
                <c:pt idx="135">
                  <c:v>98.448340858780909</c:v>
                </c:pt>
                <c:pt idx="136">
                  <c:v>98.314468838933493</c:v>
                </c:pt>
                <c:pt idx="137">
                  <c:v>98.223729608712205</c:v>
                </c:pt>
                <c:pt idx="138">
                  <c:v>98.214090068482648</c:v>
                </c:pt>
                <c:pt idx="139">
                  <c:v>98.332708056537129</c:v>
                </c:pt>
                <c:pt idx="140">
                  <c:v>98.61380480991852</c:v>
                </c:pt>
                <c:pt idx="141">
                  <c:v>99.042439499192483</c:v>
                </c:pt>
                <c:pt idx="142">
                  <c:v>99.525101571200352</c:v>
                </c:pt>
                <c:pt idx="143">
                  <c:v>99.899135708748958</c:v>
                </c:pt>
                <c:pt idx="144">
                  <c:v>99.99542164085581</c:v>
                </c:pt>
                <c:pt idx="145">
                  <c:v>99.725323934621187</c:v>
                </c:pt>
                <c:pt idx="146">
                  <c:v>99.132102717682585</c:v>
                </c:pt>
                <c:pt idx="147">
                  <c:v>98.366675376494058</c:v>
                </c:pt>
                <c:pt idx="148">
                  <c:v>97.605977136781704</c:v>
                </c:pt>
                <c:pt idx="149">
                  <c:v>96.973518924351794</c:v>
                </c:pt>
                <c:pt idx="150">
                  <c:v>96.509089220339575</c:v>
                </c:pt>
                <c:pt idx="151">
                  <c:v>96.188676087320843</c:v>
                </c:pt>
                <c:pt idx="152">
                  <c:v>95.963632507498076</c:v>
                </c:pt>
                <c:pt idx="153">
                  <c:v>95.790126684693277</c:v>
                </c:pt>
                <c:pt idx="154">
                  <c:v>95.639942938064081</c:v>
                </c:pt>
                <c:pt idx="155">
                  <c:v>95.498721706295271</c:v>
                </c:pt>
                <c:pt idx="156">
                  <c:v>95.36042426263765</c:v>
                </c:pt>
                <c:pt idx="157">
                  <c:v>95.222876211498345</c:v>
                </c:pt>
                <c:pt idx="158">
                  <c:v>95.085363431343993</c:v>
                </c:pt>
                <c:pt idx="159">
                  <c:v>94.947635795717417</c:v>
                </c:pt>
                <c:pt idx="160">
                  <c:v>94.809573705860188</c:v>
                </c:pt>
                <c:pt idx="161">
                  <c:v>94.671095609973634</c:v>
                </c:pt>
                <c:pt idx="162">
                  <c:v>94.532136282756923</c:v>
                </c:pt>
                <c:pt idx="163">
                  <c:v>94.392642202525778</c:v>
                </c:pt>
                <c:pt idx="164">
                  <c:v>94.252570301625468</c:v>
                </c:pt>
                <c:pt idx="165">
                  <c:v>94.111887201815037</c:v>
                </c:pt>
                <c:pt idx="166">
                  <c:v>93.970568448356104</c:v>
                </c:pt>
                <c:pt idx="167">
                  <c:v>93.828597697274915</c:v>
                </c:pt>
                <c:pt idx="168">
                  <c:v>93.685965875213228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115.02514360448164</c:v>
                </c:pt>
                <c:pt idx="13">
                  <c:v>115.11900203170909</c:v>
                </c:pt>
                <c:pt idx="14">
                  <c:v>115.21280446933726</c:v>
                </c:pt>
                <c:pt idx="15">
                  <c:v>115.30643911842785</c:v>
                </c:pt>
                <c:pt idx="16">
                  <c:v>115.3997753364699</c:v>
                </c:pt>
                <c:pt idx="17">
                  <c:v>115.49266163906472</c:v>
                </c:pt>
                <c:pt idx="18">
                  <c:v>115.58492362518676</c:v>
                </c:pt>
                <c:pt idx="19">
                  <c:v>115.67636185397348</c:v>
                </c:pt>
                <c:pt idx="20">
                  <c:v>115.76674970980994</c:v>
                </c:pt>
                <c:pt idx="21">
                  <c:v>115.85583130248139</c:v>
                </c:pt>
                <c:pt idx="22">
                  <c:v>115.94331946027444</c:v>
                </c:pt>
                <c:pt idx="23">
                  <c:v>116.02889388590485</c:v>
                </c:pt>
                <c:pt idx="24">
                  <c:v>116.11219955769727</c:v>
                </c:pt>
                <c:pt idx="25">
                  <c:v>116.19284547103911</c:v>
                </c:pt>
                <c:pt idx="26">
                  <c:v>116.27040382708648</c:v>
                </c:pt>
                <c:pt idx="27">
                  <c:v>116.34440978612496</c:v>
                </c:pt>
                <c:pt idx="28">
                  <c:v>116.41436191078357</c:v>
                </c:pt>
                <c:pt idx="29">
                  <c:v>116.47972342818312</c:v>
                </c:pt>
                <c:pt idx="30">
                  <c:v>116.53992443863733</c:v>
                </c:pt>
                <c:pt idx="31">
                  <c:v>116.59436519022201</c:v>
                </c:pt>
                <c:pt idx="32">
                  <c:v>116.64242052194241</c:v>
                </c:pt>
                <c:pt idx="33">
                  <c:v>116.68344555212279</c:v>
                </c:pt>
                <c:pt idx="34">
                  <c:v>116.71678265219185</c:v>
                </c:pt>
                <c:pt idx="35">
                  <c:v>116.74176969903219</c:v>
                </c:pt>
                <c:pt idx="36">
                  <c:v>116.75774954213701</c:v>
                </c:pt>
                <c:pt idx="37">
                  <c:v>116.764080556645</c:v>
                </c:pt>
                <c:pt idx="38">
                  <c:v>116.76014808273045</c:v>
                </c:pt>
                <c:pt idx="39">
                  <c:v>116.74537647981852</c:v>
                </c:pt>
                <c:pt idx="40">
                  <c:v>116.71924145572386</c:v>
                </c:pt>
                <c:pt idx="41">
                  <c:v>116.68128227187653</c:v>
                </c:pt>
                <c:pt idx="42">
                  <c:v>116.63111338236821</c:v>
                </c:pt>
                <c:pt idx="43">
                  <c:v>116.56843504234327</c:v>
                </c:pt>
                <c:pt idx="44">
                  <c:v>116.49304242493115</c:v>
                </c:pt>
                <c:pt idx="45">
                  <c:v>116.40483281836093</c:v>
                </c:pt>
                <c:pt idx="46">
                  <c:v>116.30381053665438</c:v>
                </c:pt>
                <c:pt idx="47">
                  <c:v>116.19008926618861</c:v>
                </c:pt>
                <c:pt idx="48">
                  <c:v>116.06389168152272</c:v>
                </c:pt>
                <c:pt idx="49">
                  <c:v>115.92554628983135</c:v>
                </c:pt>
                <c:pt idx="50">
                  <c:v>115.7754815949545</c:v>
                </c:pt>
                <c:pt idx="51">
                  <c:v>115.61421779951665</c:v>
                </c:pt>
                <c:pt idx="52">
                  <c:v>115.4423563771103</c:v>
                </c:pt>
                <c:pt idx="53">
                  <c:v>115.26056793784601</c:v>
                </c:pt>
                <c:pt idx="54">
                  <c:v>115.0695788735251</c:v>
                </c:pt>
                <c:pt idx="55">
                  <c:v>114.87015729998197</c:v>
                </c:pt>
                <c:pt idx="56">
                  <c:v>114.66309881345994</c:v>
                </c:pt>
                <c:pt idx="57">
                  <c:v>114.44921254773131</c:v>
                </c:pt>
                <c:pt idx="58">
                  <c:v>114.22930796385388</c:v>
                </c:pt>
                <c:pt idx="59">
                  <c:v>114.00418273134505</c:v>
                </c:pt>
                <c:pt idx="60">
                  <c:v>113.77461197526429</c:v>
                </c:pt>
                <c:pt idx="61">
                  <c:v>113.54133907528363</c:v>
                </c:pt>
                <c:pt idx="62">
                  <c:v>113.30506811662987</c:v>
                </c:pt>
                <c:pt idx="63">
                  <c:v>113.06645801395028</c:v>
                </c:pt>
                <c:pt idx="64">
                  <c:v>112.82611826138273</c:v>
                </c:pt>
                <c:pt idx="65">
                  <c:v>112.58460620760346</c:v>
                </c:pt>
                <c:pt idx="66">
                  <c:v>112.34242571419445</c:v>
                </c:pt>
                <c:pt idx="67">
                  <c:v>112.10002702897262</c:v>
                </c:pt>
                <c:pt idx="68">
                  <c:v>111.85780769173653</c:v>
                </c:pt>
                <c:pt idx="69">
                  <c:v>111.61611428642352</c:v>
                </c:pt>
                <c:pt idx="70">
                  <c:v>111.37524485884491</c:v>
                </c:pt>
                <c:pt idx="71">
                  <c:v>111.13545183083112</c:v>
                </c:pt>
                <c:pt idx="72">
                  <c:v>110.89694525773842</c:v>
                </c:pt>
                <c:pt idx="73">
                  <c:v>110.65989629503478</c:v>
                </c:pt>
                <c:pt idx="74">
                  <c:v>110.4244407595871</c:v>
                </c:pt>
                <c:pt idx="75">
                  <c:v>110.19068269112152</c:v>
                </c:pt>
                <c:pt idx="76">
                  <c:v>109.95869783824141</c:v>
                </c:pt>
                <c:pt idx="77">
                  <c:v>109.728537010761</c:v>
                </c:pt>
                <c:pt idx="78">
                  <c:v>109.500229255585</c:v>
                </c:pt>
                <c:pt idx="79">
                  <c:v>109.27378482676261</c:v>
                </c:pt>
                <c:pt idx="80">
                  <c:v>109.04919793164932</c:v>
                </c:pt>
                <c:pt idx="81">
                  <c:v>108.82644924440123</c:v>
                </c:pt>
                <c:pt idx="82">
                  <c:v>108.60550818546022</c:v>
                </c:pt>
                <c:pt idx="83">
                  <c:v>108.38633497145966</c:v>
                </c:pt>
                <c:pt idx="84">
                  <c:v>108.16888244430342</c:v>
                </c:pt>
                <c:pt idx="85">
                  <c:v>107.95309769126288</c:v>
                </c:pt>
                <c:pt idx="86">
                  <c:v>107.73892347000779</c:v>
                </c:pt>
                <c:pt idx="87">
                  <c:v>107.52629945372595</c:v>
                </c:pt>
                <c:pt idx="88">
                  <c:v>107.31516331206892</c:v>
                </c:pt>
                <c:pt idx="89">
                  <c:v>107.10545164373328</c:v>
                </c:pt>
                <c:pt idx="90">
                  <c:v>106.89710077617812</c:v>
                </c:pt>
                <c:pt idx="91">
                  <c:v>106.6900474473932</c:v>
                </c:pt>
                <c:pt idx="92">
                  <c:v>106.48422938385889</c:v>
                </c:pt>
                <c:pt idx="93">
                  <c:v>106.27958578794285</c:v>
                </c:pt>
                <c:pt idx="94">
                  <c:v>106.07605774701779</c:v>
                </c:pt>
                <c:pt idx="95">
                  <c:v>105.87358857559798</c:v>
                </c:pt>
                <c:pt idx="96">
                  <c:v>105.6721241008112</c:v>
                </c:pt>
                <c:pt idx="97">
                  <c:v>105.47161290056803</c:v>
                </c:pt>
                <c:pt idx="98">
                  <c:v>105.27200650287719</c:v>
                </c:pt>
                <c:pt idx="99">
                  <c:v>105.07325955388926</c:v>
                </c:pt>
                <c:pt idx="100">
                  <c:v>104.87532996143827</c:v>
                </c:pt>
                <c:pt idx="101">
                  <c:v>104.67817902008871</c:v>
                </c:pt>
                <c:pt idx="102">
                  <c:v>104.48177152297859</c:v>
                </c:pt>
                <c:pt idx="103">
                  <c:v>104.28607586507744</c:v>
                </c:pt>
                <c:pt idx="104">
                  <c:v>104.09106414183344</c:v>
                </c:pt>
                <c:pt idx="105">
                  <c:v>103.89671224656614</c:v>
                </c:pt>
                <c:pt idx="106">
                  <c:v>103.70299996935097</c:v>
                </c:pt>
                <c:pt idx="107">
                  <c:v>103.50991109953013</c:v>
                </c:pt>
                <c:pt idx="108">
                  <c:v>103.31743353335669</c:v>
                </c:pt>
                <c:pt idx="109">
                  <c:v>103.12555938762074</c:v>
                </c:pt>
                <c:pt idx="110">
                  <c:v>102.93428511940138</c:v>
                </c:pt>
                <c:pt idx="111">
                  <c:v>102.74361165132655</c:v>
                </c:pt>
                <c:pt idx="112">
                  <c:v>102.55354450088267</c:v>
                </c:pt>
                <c:pt idx="113">
                  <c:v>102.36409391139422</c:v>
                </c:pt>
                <c:pt idx="114">
                  <c:v>102.1752749812736</c:v>
                </c:pt>
                <c:pt idx="115">
                  <c:v>101.9871077870217</c:v>
                </c:pt>
                <c:pt idx="116">
                  <c:v>101.79961749424103</c:v>
                </c:pt>
                <c:pt idx="117">
                  <c:v>101.61283444961278</c:v>
                </c:pt>
                <c:pt idx="118">
                  <c:v>101.42679424540803</c:v>
                </c:pt>
                <c:pt idx="119">
                  <c:v>101.24153774668657</c:v>
                </c:pt>
                <c:pt idx="120">
                  <c:v>101.0571110699281</c:v>
                </c:pt>
                <c:pt idx="121">
                  <c:v>100.87356550051766</c:v>
                </c:pt>
                <c:pt idx="122">
                  <c:v>100.69095733535273</c:v>
                </c:pt>
                <c:pt idx="123">
                  <c:v>100.50934763597087</c:v>
                </c:pt>
                <c:pt idx="124">
                  <c:v>100.32880187715007</c:v>
                </c:pt>
                <c:pt idx="125">
                  <c:v>100.14938947606473</c:v>
                </c:pt>
                <c:pt idx="126">
                  <c:v>99.97118318795907</c:v>
                </c:pt>
                <c:pt idx="127">
                  <c:v>99.794258356103768</c:v>
                </c:pt>
                <c:pt idx="128">
                  <c:v>99.618692006695412</c:v>
                </c:pt>
                <c:pt idx="129">
                  <c:v>99.444561783481291</c:v>
                </c:pt>
                <c:pt idx="130">
                  <c:v>99.271944722328726</c:v>
                </c:pt>
                <c:pt idx="131">
                  <c:v>99.100915872716854</c:v>
                </c:pt>
                <c:pt idx="132">
                  <c:v>98.93154678110929</c:v>
                </c:pt>
                <c:pt idx="133">
                  <c:v>98.7639038601381</c:v>
                </c:pt>
                <c:pt idx="134">
                  <c:v>98.598046677111114</c:v>
                </c:pt>
                <c:pt idx="135">
                  <c:v>98.434026205009872</c:v>
                </c:pt>
                <c:pt idx="136">
                  <c:v>98.271883088189981</c:v>
                </c:pt>
                <c:pt idx="137">
                  <c:v>98.111645982642131</c:v>
                </c:pt>
                <c:pt idx="138">
                  <c:v>97.953330036068536</c:v>
                </c:pt>
                <c:pt idx="139">
                  <c:v>97.79693557536217</c:v>
                </c:pt>
                <c:pt idx="140">
                  <c:v>97.642447067648575</c:v>
                </c:pt>
                <c:pt idx="141">
                  <c:v>97.489832415391788</c:v>
                </c:pt>
                <c:pt idx="142">
                  <c:v>97.339042636035103</c:v>
                </c:pt>
                <c:pt idx="143">
                  <c:v>97.190011962483396</c:v>
                </c:pt>
                <c:pt idx="144">
                  <c:v>97.042658383106144</c:v>
                </c:pt>
                <c:pt idx="145">
                  <c:v>96.89688461990896</c:v>
                </c:pt>
                <c:pt idx="146">
                  <c:v>96.752579522469631</c:v>
                </c:pt>
                <c:pt idx="147">
                  <c:v>96.609619834729557</c:v>
                </c:pt>
                <c:pt idx="148">
                  <c:v>96.467872273370062</c:v>
                </c:pt>
                <c:pt idx="149">
                  <c:v>96.327195841722926</c:v>
                </c:pt>
                <c:pt idx="150">
                  <c:v>96.187444293088816</c:v>
                </c:pt>
                <c:pt idx="151">
                  <c:v>96.048468652651223</c:v>
                </c:pt>
                <c:pt idx="152">
                  <c:v>95.910119708046579</c:v>
                </c:pt>
                <c:pt idx="153">
                  <c:v>95.772250384759175</c:v>
                </c:pt>
                <c:pt idx="154">
                  <c:v>95.634717933071926</c:v>
                </c:pt>
                <c:pt idx="155">
                  <c:v>95.497385867222917</c:v>
                </c:pt>
                <c:pt idx="156">
                  <c:v>95.36012561340408</c:v>
                </c:pt>
                <c:pt idx="157">
                  <c:v>95.222817839971427</c:v>
                </c:pt>
                <c:pt idx="158">
                  <c:v>95.085353459495764</c:v>
                </c:pt>
                <c:pt idx="159">
                  <c:v>94.947634307052965</c:v>
                </c:pt>
                <c:pt idx="160">
                  <c:v>94.809573511689237</c:v>
                </c:pt>
                <c:pt idx="161">
                  <c:v>94.671095587849564</c:v>
                </c:pt>
                <c:pt idx="162">
                  <c:v>94.53213628055515</c:v>
                </c:pt>
                <c:pt idx="163">
                  <c:v>94.392642202334414</c:v>
                </c:pt>
                <c:pt idx="164">
                  <c:v>94.252570301610945</c:v>
                </c:pt>
                <c:pt idx="165">
                  <c:v>94.111887201814071</c:v>
                </c:pt>
                <c:pt idx="166">
                  <c:v>93.970568448356047</c:v>
                </c:pt>
                <c:pt idx="167">
                  <c:v>93.828597697274915</c:v>
                </c:pt>
                <c:pt idx="168">
                  <c:v>93.685965875213228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118.30200000000001</c:v>
                </c:pt>
                <c:pt idx="1">
                  <c:v>117.69799999999999</c:v>
                </c:pt>
                <c:pt idx="2">
                  <c:v>118.113</c:v>
                </c:pt>
                <c:pt idx="3">
                  <c:v>117.83</c:v>
                </c:pt>
                <c:pt idx="4">
                  <c:v>117.69799999999999</c:v>
                </c:pt>
                <c:pt idx="5">
                  <c:v>117.547</c:v>
                </c:pt>
                <c:pt idx="6">
                  <c:v>116.98099999999999</c:v>
                </c:pt>
                <c:pt idx="7">
                  <c:v>116.52800000000001</c:v>
                </c:pt>
                <c:pt idx="8">
                  <c:v>116.075</c:v>
                </c:pt>
                <c:pt idx="9">
                  <c:v>115.98099999999999</c:v>
                </c:pt>
                <c:pt idx="10">
                  <c:v>116.642</c:v>
                </c:pt>
                <c:pt idx="11">
                  <c:v>116</c:v>
                </c:pt>
                <c:pt idx="12">
                  <c:v>115.264</c:v>
                </c:pt>
                <c:pt idx="13">
                  <c:v>116.038</c:v>
                </c:pt>
                <c:pt idx="14">
                  <c:v>116.17</c:v>
                </c:pt>
                <c:pt idx="15">
                  <c:v>115.547</c:v>
                </c:pt>
                <c:pt idx="16">
                  <c:v>116.075</c:v>
                </c:pt>
                <c:pt idx="17">
                  <c:v>116.151</c:v>
                </c:pt>
                <c:pt idx="18">
                  <c:v>116.113</c:v>
                </c:pt>
                <c:pt idx="19">
                  <c:v>115.358</c:v>
                </c:pt>
                <c:pt idx="20">
                  <c:v>115.09399999999999</c:v>
                </c:pt>
                <c:pt idx="21">
                  <c:v>114.208</c:v>
                </c:pt>
                <c:pt idx="22">
                  <c:v>115.491</c:v>
                </c:pt>
                <c:pt idx="23">
                  <c:v>115.01900000000001</c:v>
                </c:pt>
                <c:pt idx="24">
                  <c:v>115.679</c:v>
                </c:pt>
                <c:pt idx="25">
                  <c:v>115.58499999999999</c:v>
                </c:pt>
                <c:pt idx="26">
                  <c:v>114.755</c:v>
                </c:pt>
                <c:pt idx="27">
                  <c:v>115.264</c:v>
                </c:pt>
                <c:pt idx="28">
                  <c:v>114.09399999999999</c:v>
                </c:pt>
                <c:pt idx="29">
                  <c:v>114.717</c:v>
                </c:pt>
                <c:pt idx="30">
                  <c:v>114.509</c:v>
                </c:pt>
                <c:pt idx="31">
                  <c:v>114.226</c:v>
                </c:pt>
                <c:pt idx="32">
                  <c:v>115.17</c:v>
                </c:pt>
                <c:pt idx="33">
                  <c:v>115.057</c:v>
                </c:pt>
                <c:pt idx="34">
                  <c:v>115.226</c:v>
                </c:pt>
                <c:pt idx="35">
                  <c:v>114.453</c:v>
                </c:pt>
                <c:pt idx="36">
                  <c:v>115.075</c:v>
                </c:pt>
                <c:pt idx="37">
                  <c:v>114.509</c:v>
                </c:pt>
                <c:pt idx="38">
                  <c:v>114.83</c:v>
                </c:pt>
                <c:pt idx="39">
                  <c:v>115.736</c:v>
                </c:pt>
                <c:pt idx="40">
                  <c:v>116.623</c:v>
                </c:pt>
                <c:pt idx="41">
                  <c:v>117.41500000000001</c:v>
                </c:pt>
                <c:pt idx="42">
                  <c:v>117.377</c:v>
                </c:pt>
                <c:pt idx="43">
                  <c:v>117.075</c:v>
                </c:pt>
                <c:pt idx="44">
                  <c:v>117.887</c:v>
                </c:pt>
                <c:pt idx="45">
                  <c:v>119.038</c:v>
                </c:pt>
                <c:pt idx="46">
                  <c:v>118.604</c:v>
                </c:pt>
                <c:pt idx="47">
                  <c:v>119.98099999999999</c:v>
                </c:pt>
                <c:pt idx="48">
                  <c:v>119.887</c:v>
                </c:pt>
                <c:pt idx="49">
                  <c:v>120.755</c:v>
                </c:pt>
                <c:pt idx="50">
                  <c:v>123.642</c:v>
                </c:pt>
                <c:pt idx="51">
                  <c:v>127.566</c:v>
                </c:pt>
                <c:pt idx="52">
                  <c:v>134.26400000000001</c:v>
                </c:pt>
                <c:pt idx="53">
                  <c:v>146.30199999999999</c:v>
                </c:pt>
                <c:pt idx="54">
                  <c:v>160.71700000000001</c:v>
                </c:pt>
                <c:pt idx="55">
                  <c:v>176.90600000000001</c:v>
                </c:pt>
                <c:pt idx="56">
                  <c:v>193.566</c:v>
                </c:pt>
                <c:pt idx="57">
                  <c:v>206.92500000000001</c:v>
                </c:pt>
                <c:pt idx="58">
                  <c:v>216.887</c:v>
                </c:pt>
                <c:pt idx="59">
                  <c:v>223.03800000000001</c:v>
                </c:pt>
                <c:pt idx="60">
                  <c:v>226.642</c:v>
                </c:pt>
                <c:pt idx="61">
                  <c:v>226.321</c:v>
                </c:pt>
                <c:pt idx="62">
                  <c:v>221.60400000000001</c:v>
                </c:pt>
                <c:pt idx="63">
                  <c:v>210.49100000000001</c:v>
                </c:pt>
                <c:pt idx="64">
                  <c:v>188.96199999999999</c:v>
                </c:pt>
                <c:pt idx="65">
                  <c:v>154.434</c:v>
                </c:pt>
                <c:pt idx="66">
                  <c:v>121.151</c:v>
                </c:pt>
                <c:pt idx="67">
                  <c:v>111.755</c:v>
                </c:pt>
                <c:pt idx="68">
                  <c:v>111.47199999999999</c:v>
                </c:pt>
                <c:pt idx="69">
                  <c:v>111.245</c:v>
                </c:pt>
                <c:pt idx="70">
                  <c:v>110.58499999999999</c:v>
                </c:pt>
                <c:pt idx="71">
                  <c:v>113.30200000000001</c:v>
                </c:pt>
                <c:pt idx="72">
                  <c:v>115.09399999999999</c:v>
                </c:pt>
                <c:pt idx="73">
                  <c:v>118.792</c:v>
                </c:pt>
                <c:pt idx="74">
                  <c:v>125.925</c:v>
                </c:pt>
                <c:pt idx="75">
                  <c:v>134.755</c:v>
                </c:pt>
                <c:pt idx="76">
                  <c:v>145.49100000000001</c:v>
                </c:pt>
                <c:pt idx="77">
                  <c:v>156.774</c:v>
                </c:pt>
                <c:pt idx="78">
                  <c:v>166.208</c:v>
                </c:pt>
                <c:pt idx="79">
                  <c:v>174.434</c:v>
                </c:pt>
                <c:pt idx="80">
                  <c:v>180.434</c:v>
                </c:pt>
                <c:pt idx="81">
                  <c:v>184.245</c:v>
                </c:pt>
                <c:pt idx="82">
                  <c:v>184.49100000000001</c:v>
                </c:pt>
                <c:pt idx="83">
                  <c:v>180.453</c:v>
                </c:pt>
                <c:pt idx="84">
                  <c:v>170.208</c:v>
                </c:pt>
                <c:pt idx="85">
                  <c:v>151.13200000000001</c:v>
                </c:pt>
                <c:pt idx="86">
                  <c:v>124.566</c:v>
                </c:pt>
                <c:pt idx="87">
                  <c:v>108.736</c:v>
                </c:pt>
                <c:pt idx="88">
                  <c:v>106.113</c:v>
                </c:pt>
                <c:pt idx="89">
                  <c:v>106.943</c:v>
                </c:pt>
                <c:pt idx="90">
                  <c:v>106.038</c:v>
                </c:pt>
                <c:pt idx="91">
                  <c:v>106.642</c:v>
                </c:pt>
                <c:pt idx="92">
                  <c:v>106.264</c:v>
                </c:pt>
                <c:pt idx="93">
                  <c:v>105.66</c:v>
                </c:pt>
                <c:pt idx="94">
                  <c:v>106.13200000000001</c:v>
                </c:pt>
                <c:pt idx="95">
                  <c:v>105.792</c:v>
                </c:pt>
                <c:pt idx="96">
                  <c:v>105.52800000000001</c:v>
                </c:pt>
                <c:pt idx="97">
                  <c:v>105.358</c:v>
                </c:pt>
                <c:pt idx="98">
                  <c:v>105.90600000000001</c:v>
                </c:pt>
                <c:pt idx="99">
                  <c:v>104.377</c:v>
                </c:pt>
                <c:pt idx="100">
                  <c:v>105.453</c:v>
                </c:pt>
                <c:pt idx="101">
                  <c:v>105.41500000000001</c:v>
                </c:pt>
                <c:pt idx="102">
                  <c:v>104.943</c:v>
                </c:pt>
                <c:pt idx="103">
                  <c:v>104.66</c:v>
                </c:pt>
                <c:pt idx="104">
                  <c:v>105.13200000000001</c:v>
                </c:pt>
                <c:pt idx="105">
                  <c:v>104.34</c:v>
                </c:pt>
                <c:pt idx="106">
                  <c:v>104.245</c:v>
                </c:pt>
                <c:pt idx="107">
                  <c:v>104.434</c:v>
                </c:pt>
                <c:pt idx="108">
                  <c:v>104.245</c:v>
                </c:pt>
                <c:pt idx="109">
                  <c:v>104.34</c:v>
                </c:pt>
                <c:pt idx="110">
                  <c:v>103.943</c:v>
                </c:pt>
                <c:pt idx="111">
                  <c:v>104.509</c:v>
                </c:pt>
                <c:pt idx="112">
                  <c:v>105.69799999999999</c:v>
                </c:pt>
                <c:pt idx="113">
                  <c:v>105.47199999999999</c:v>
                </c:pt>
                <c:pt idx="114">
                  <c:v>107.925</c:v>
                </c:pt>
                <c:pt idx="115">
                  <c:v>108.34</c:v>
                </c:pt>
                <c:pt idx="116">
                  <c:v>110.283</c:v>
                </c:pt>
                <c:pt idx="117">
                  <c:v>108.18899999999999</c:v>
                </c:pt>
                <c:pt idx="118">
                  <c:v>108.792</c:v>
                </c:pt>
                <c:pt idx="119">
                  <c:v>106.52800000000001</c:v>
                </c:pt>
                <c:pt idx="120">
                  <c:v>104.962</c:v>
                </c:pt>
                <c:pt idx="121">
                  <c:v>103.849</c:v>
                </c:pt>
                <c:pt idx="122">
                  <c:v>101.208</c:v>
                </c:pt>
                <c:pt idx="123">
                  <c:v>101.547</c:v>
                </c:pt>
                <c:pt idx="124">
                  <c:v>100.509</c:v>
                </c:pt>
                <c:pt idx="125">
                  <c:v>101</c:v>
                </c:pt>
                <c:pt idx="126">
                  <c:v>101.566</c:v>
                </c:pt>
                <c:pt idx="127">
                  <c:v>100.491</c:v>
                </c:pt>
                <c:pt idx="128">
                  <c:v>100.604</c:v>
                </c:pt>
                <c:pt idx="129">
                  <c:v>100.075</c:v>
                </c:pt>
                <c:pt idx="130">
                  <c:v>99.679000000000002</c:v>
                </c:pt>
                <c:pt idx="131">
                  <c:v>100.01900000000001</c:v>
                </c:pt>
                <c:pt idx="132">
                  <c:v>99.566000000000003</c:v>
                </c:pt>
                <c:pt idx="133">
                  <c:v>99.093999999999994</c:v>
                </c:pt>
                <c:pt idx="134">
                  <c:v>98.245000000000005</c:v>
                </c:pt>
                <c:pt idx="135">
                  <c:v>98</c:v>
                </c:pt>
                <c:pt idx="136">
                  <c:v>99.150999999999996</c:v>
                </c:pt>
                <c:pt idx="137">
                  <c:v>99.093999999999994</c:v>
                </c:pt>
                <c:pt idx="138">
                  <c:v>98.66</c:v>
                </c:pt>
                <c:pt idx="139">
                  <c:v>99.491</c:v>
                </c:pt>
                <c:pt idx="140">
                  <c:v>99.924999999999997</c:v>
                </c:pt>
                <c:pt idx="141">
                  <c:v>100.396</c:v>
                </c:pt>
                <c:pt idx="142">
                  <c:v>101.943</c:v>
                </c:pt>
                <c:pt idx="143">
                  <c:v>100.962</c:v>
                </c:pt>
                <c:pt idx="144">
                  <c:v>101.81100000000001</c:v>
                </c:pt>
                <c:pt idx="145">
                  <c:v>101.98099999999999</c:v>
                </c:pt>
                <c:pt idx="146">
                  <c:v>101.358</c:v>
                </c:pt>
                <c:pt idx="147">
                  <c:v>100.377</c:v>
                </c:pt>
                <c:pt idx="148">
                  <c:v>98.754999999999995</c:v>
                </c:pt>
                <c:pt idx="149">
                  <c:v>98.037999999999997</c:v>
                </c:pt>
                <c:pt idx="150">
                  <c:v>97.34</c:v>
                </c:pt>
                <c:pt idx="151">
                  <c:v>97.263999999999996</c:v>
                </c:pt>
                <c:pt idx="152">
                  <c:v>97.962000000000003</c:v>
                </c:pt>
                <c:pt idx="153">
                  <c:v>96.924999999999997</c:v>
                </c:pt>
                <c:pt idx="154">
                  <c:v>97.528000000000006</c:v>
                </c:pt>
                <c:pt idx="155">
                  <c:v>97.188999999999993</c:v>
                </c:pt>
                <c:pt idx="156">
                  <c:v>96.887</c:v>
                </c:pt>
                <c:pt idx="157">
                  <c:v>96.716999999999999</c:v>
                </c:pt>
                <c:pt idx="158">
                  <c:v>96.623000000000005</c:v>
                </c:pt>
                <c:pt idx="159">
                  <c:v>97.528000000000006</c:v>
                </c:pt>
                <c:pt idx="160">
                  <c:v>96.302000000000007</c:v>
                </c:pt>
                <c:pt idx="161">
                  <c:v>96.245000000000005</c:v>
                </c:pt>
                <c:pt idx="162">
                  <c:v>95.641999999999996</c:v>
                </c:pt>
                <c:pt idx="163">
                  <c:v>95.679000000000002</c:v>
                </c:pt>
                <c:pt idx="164">
                  <c:v>95.736000000000004</c:v>
                </c:pt>
                <c:pt idx="165">
                  <c:v>96.376999999999995</c:v>
                </c:pt>
                <c:pt idx="166">
                  <c:v>96.17</c:v>
                </c:pt>
                <c:pt idx="167">
                  <c:v>94.962000000000003</c:v>
                </c:pt>
                <c:pt idx="168">
                  <c:v>96.283000000000001</c:v>
                </c:pt>
                <c:pt idx="169">
                  <c:v>95.623000000000005</c:v>
                </c:pt>
                <c:pt idx="170">
                  <c:v>96.225999999999999</c:v>
                </c:pt>
                <c:pt idx="171">
                  <c:v>95.584999999999994</c:v>
                </c:pt>
                <c:pt idx="172">
                  <c:v>96.037999999999997</c:v>
                </c:pt>
                <c:pt idx="173">
                  <c:v>95.037999999999997</c:v>
                </c:pt>
                <c:pt idx="174">
                  <c:v>95.641999999999996</c:v>
                </c:pt>
                <c:pt idx="175">
                  <c:v>95.697999999999993</c:v>
                </c:pt>
                <c:pt idx="176">
                  <c:v>95.433999999999997</c:v>
                </c:pt>
                <c:pt idx="177">
                  <c:v>95.66</c:v>
                </c:pt>
                <c:pt idx="178">
                  <c:v>95.736000000000004</c:v>
                </c:pt>
                <c:pt idx="179">
                  <c:v>95.736000000000004</c:v>
                </c:pt>
                <c:pt idx="180">
                  <c:v>94.057000000000002</c:v>
                </c:pt>
                <c:pt idx="181">
                  <c:v>94.075000000000003</c:v>
                </c:pt>
                <c:pt idx="182">
                  <c:v>95.037999999999997</c:v>
                </c:pt>
                <c:pt idx="183">
                  <c:v>95.320999999999998</c:v>
                </c:pt>
                <c:pt idx="184">
                  <c:v>95.037999999999997</c:v>
                </c:pt>
                <c:pt idx="185">
                  <c:v>94.491</c:v>
                </c:pt>
                <c:pt idx="186">
                  <c:v>95.17</c:v>
                </c:pt>
                <c:pt idx="187">
                  <c:v>94.263999999999996</c:v>
                </c:pt>
                <c:pt idx="188">
                  <c:v>94.302000000000007</c:v>
                </c:pt>
                <c:pt idx="189">
                  <c:v>94.376999999999995</c:v>
                </c:pt>
                <c:pt idx="190">
                  <c:v>93.679000000000002</c:v>
                </c:pt>
                <c:pt idx="191">
                  <c:v>93.415000000000006</c:v>
                </c:pt>
                <c:pt idx="192">
                  <c:v>93.471999999999994</c:v>
                </c:pt>
                <c:pt idx="193">
                  <c:v>94.320999999999998</c:v>
                </c:pt>
                <c:pt idx="194">
                  <c:v>95.037999999999997</c:v>
                </c:pt>
                <c:pt idx="195">
                  <c:v>94.942999999999998</c:v>
                </c:pt>
                <c:pt idx="196">
                  <c:v>94.679000000000002</c:v>
                </c:pt>
                <c:pt idx="197">
                  <c:v>93.471999999999994</c:v>
                </c:pt>
                <c:pt idx="198">
                  <c:v>93.491</c:v>
                </c:pt>
                <c:pt idx="199">
                  <c:v>94.037999999999997</c:v>
                </c:pt>
                <c:pt idx="200">
                  <c:v>92.980999999999995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114.86012622122301</c:v>
                </c:pt>
                <c:pt idx="14">
                  <c:v>114.93818713557137</c:v>
                </c:pt>
                <c:pt idx="15">
                  <c:v>115.01604272155453</c:v>
                </c:pt>
                <c:pt idx="16">
                  <c:v>115.0935786848669</c:v>
                </c:pt>
                <c:pt idx="17">
                  <c:v>115.17066289272485</c:v>
                </c:pt>
                <c:pt idx="18">
                  <c:v>115.24714358921226</c:v>
                </c:pt>
                <c:pt idx="19">
                  <c:v>115.32284756073869</c:v>
                </c:pt>
                <c:pt idx="20">
                  <c:v>115.39757828103666</c:v>
                </c:pt>
                <c:pt idx="21">
                  <c:v>115.47111407400114</c:v>
                </c:pt>
                <c:pt idx="22">
                  <c:v>115.54320634344667</c:v>
                </c:pt>
                <c:pt idx="23">
                  <c:v>115.61357793265735</c:v>
                </c:pt>
                <c:pt idx="24">
                  <c:v>115.68192169603067</c:v>
                </c:pt>
                <c:pt idx="25">
                  <c:v>115.74789939602903</c:v>
                </c:pt>
                <c:pt idx="26">
                  <c:v>115.81114109362277</c:v>
                </c:pt>
                <c:pt idx="27">
                  <c:v>115.8712453052666</c:v>
                </c:pt>
                <c:pt idx="28">
                  <c:v>115.92778040486796</c:v>
                </c:pt>
                <c:pt idx="29">
                  <c:v>115.98028815004564</c:v>
                </c:pt>
                <c:pt idx="30">
                  <c:v>116.02829097733664</c:v>
                </c:pt>
                <c:pt idx="31">
                  <c:v>116.07130612672707</c:v>
                </c:pt>
                <c:pt idx="32">
                  <c:v>116.10887217735294</c:v>
                </c:pt>
                <c:pt idx="33">
                  <c:v>116.14059788039705</c:v>
                </c:pt>
                <c:pt idx="34">
                  <c:v>116.16625018501735</c:v>
                </c:pt>
                <c:pt idx="35">
                  <c:v>116.18590918436988</c:v>
                </c:pt>
                <c:pt idx="36">
                  <c:v>116.20023346286327</c:v>
                </c:pt>
                <c:pt idx="37">
                  <c:v>116.21090063185845</c:v>
                </c:pt>
                <c:pt idx="38">
                  <c:v>116.221314058407</c:v>
                </c:pt>
                <c:pt idx="39">
                  <c:v>116.23769484739788</c:v>
                </c:pt>
                <c:pt idx="40">
                  <c:v>116.2707011251993</c:v>
                </c:pt>
                <c:pt idx="41">
                  <c:v>116.33772258893909</c:v>
                </c:pt>
                <c:pt idx="42">
                  <c:v>116.46596960104766</c:v>
                </c:pt>
                <c:pt idx="43">
                  <c:v>116.69639116323886</c:v>
                </c:pt>
                <c:pt idx="44">
                  <c:v>117.0882933797435</c:v>
                </c:pt>
                <c:pt idx="45">
                  <c:v>117.72427596760041</c:v>
                </c:pt>
                <c:pt idx="46">
                  <c:v>118.71476442282797</c:v>
                </c:pt>
                <c:pt idx="47">
                  <c:v>120.20102612358487</c:v>
                </c:pt>
                <c:pt idx="48">
                  <c:v>122.35519661791709</c:v>
                </c:pt>
                <c:pt idx="49">
                  <c:v>125.37562469973136</c:v>
                </c:pt>
                <c:pt idx="50">
                  <c:v>129.47591476881831</c:v>
                </c:pt>
                <c:pt idx="51">
                  <c:v>134.866539265125</c:v>
                </c:pt>
                <c:pt idx="52">
                  <c:v>141.72889507229362</c:v>
                </c:pt>
                <c:pt idx="53">
                  <c:v>150.18315770230703</c:v>
                </c:pt>
                <c:pt idx="54">
                  <c:v>160.25303928219947</c:v>
                </c:pt>
                <c:pt idx="55">
                  <c:v>171.83196123313289</c:v>
                </c:pt>
                <c:pt idx="56">
                  <c:v>184.65390186708026</c:v>
                </c:pt>
                <c:pt idx="57">
                  <c:v>198.25987773850647</c:v>
                </c:pt>
                <c:pt idx="58">
                  <c:v>211.90958956887906</c:v>
                </c:pt>
                <c:pt idx="59">
                  <c:v>224.3242821559605</c:v>
                </c:pt>
                <c:pt idx="60">
                  <c:v>233.21646107869944</c:v>
                </c:pt>
                <c:pt idx="61">
                  <c:v>235.06196440994947</c:v>
                </c:pt>
                <c:pt idx="62">
                  <c:v>226.2299750716966</c:v>
                </c:pt>
                <c:pt idx="63">
                  <c:v>205.87280542495861</c:v>
                </c:pt>
                <c:pt idx="64">
                  <c:v>178.27748463624778</c:v>
                </c:pt>
                <c:pt idx="65">
                  <c:v>151.29355445956119</c:v>
                </c:pt>
                <c:pt idx="66">
                  <c:v>131.40241589360107</c:v>
                </c:pt>
                <c:pt idx="67">
                  <c:v>120.29830275817565</c:v>
                </c:pt>
                <c:pt idx="68">
                  <c:v>115.83148956199015</c:v>
                </c:pt>
                <c:pt idx="69">
                  <c:v>115.04213555614511</c:v>
                </c:pt>
                <c:pt idx="70">
                  <c:v>116.02696915959547</c:v>
                </c:pt>
                <c:pt idx="71">
                  <c:v>118.05224707526341</c:v>
                </c:pt>
                <c:pt idx="72">
                  <c:v>121.0100228345771</c:v>
                </c:pt>
                <c:pt idx="73">
                  <c:v>125.000065396482</c:v>
                </c:pt>
                <c:pt idx="74">
                  <c:v>130.14248169994627</c:v>
                </c:pt>
                <c:pt idx="75">
                  <c:v>136.50318789177194</c:v>
                </c:pt>
                <c:pt idx="76">
                  <c:v>144.05314632858671</c:v>
                </c:pt>
                <c:pt idx="77">
                  <c:v>152.63774376107739</c:v>
                </c:pt>
                <c:pt idx="78">
                  <c:v>161.94807035739083</c:v>
                </c:pt>
                <c:pt idx="79">
                  <c:v>171.46089026690404</c:v>
                </c:pt>
                <c:pt idx="80">
                  <c:v>180.25320614815848</c:v>
                </c:pt>
                <c:pt idx="81">
                  <c:v>186.62144780405214</c:v>
                </c:pt>
                <c:pt idx="82">
                  <c:v>187.85470349603156</c:v>
                </c:pt>
                <c:pt idx="83">
                  <c:v>181.16930215313005</c:v>
                </c:pt>
                <c:pt idx="84">
                  <c:v>166.18129526059505</c:v>
                </c:pt>
                <c:pt idx="85">
                  <c:v>146.69035838917975</c:v>
                </c:pt>
                <c:pt idx="86">
                  <c:v>128.80870228625233</c:v>
                </c:pt>
                <c:pt idx="87">
                  <c:v>116.69116732140112</c:v>
                </c:pt>
                <c:pt idx="88">
                  <c:v>110.4991706193975</c:v>
                </c:pt>
                <c:pt idx="89">
                  <c:v>108.04211413120245</c:v>
                </c:pt>
                <c:pt idx="90">
                  <c:v>107.2079376556555</c:v>
                </c:pt>
                <c:pt idx="91">
                  <c:v>106.88068722123546</c:v>
                </c:pt>
                <c:pt idx="92">
                  <c:v>106.670025809514</c:v>
                </c:pt>
                <c:pt idx="93">
                  <c:v>106.47996889275488</c:v>
                </c:pt>
                <c:pt idx="94">
                  <c:v>106.2934343468865</c:v>
                </c:pt>
                <c:pt idx="95">
                  <c:v>106.1081531816365</c:v>
                </c:pt>
                <c:pt idx="96">
                  <c:v>105.92386131360132</c:v>
                </c:pt>
                <c:pt idx="97">
                  <c:v>105.74049980189994</c:v>
                </c:pt>
                <c:pt idx="98">
                  <c:v>105.5580413420564</c:v>
                </c:pt>
                <c:pt idx="99">
                  <c:v>105.37650142315536</c:v>
                </c:pt>
                <c:pt idx="100">
                  <c:v>105.19599735327454</c:v>
                </c:pt>
                <c:pt idx="101">
                  <c:v>105.01688251328311</c:v>
                </c:pt>
                <c:pt idx="102">
                  <c:v>104.84002540640591</c:v>
                </c:pt>
                <c:pt idx="103">
                  <c:v>104.66734247256524</c:v>
                </c:pt>
                <c:pt idx="104">
                  <c:v>104.50272424352188</c:v>
                </c:pt>
                <c:pt idx="105">
                  <c:v>104.35347954645754</c:v>
                </c:pt>
                <c:pt idx="106">
                  <c:v>104.23230300599508</c:v>
                </c:pt>
                <c:pt idx="107">
                  <c:v>104.15948550868846</c:v>
                </c:pt>
                <c:pt idx="108">
                  <c:v>104.16462112353581</c:v>
                </c:pt>
                <c:pt idx="109">
                  <c:v>104.28651779290975</c:v>
                </c:pt>
                <c:pt idx="110">
                  <c:v>104.5696339682757</c:v>
                </c:pt>
                <c:pt idx="111">
                  <c:v>105.05537292225523</c:v>
                </c:pt>
                <c:pt idx="112">
                  <c:v>105.76679339194423</c:v>
                </c:pt>
                <c:pt idx="113">
                  <c:v>106.68511098300397</c:v>
                </c:pt>
                <c:pt idx="114">
                  <c:v>107.71712646304499</c:v>
                </c:pt>
                <c:pt idx="115">
                  <c:v>108.66252625034016</c:v>
                </c:pt>
                <c:pt idx="116">
                  <c:v>109.21717986693795</c:v>
                </c:pt>
                <c:pt idx="117">
                  <c:v>109.06846995393302</c:v>
                </c:pt>
                <c:pt idx="118">
                  <c:v>108.08366113882229</c:v>
                </c:pt>
                <c:pt idx="119">
                  <c:v>106.45909069233772</c:v>
                </c:pt>
                <c:pt idx="120">
                  <c:v>104.65450408265858</c:v>
                </c:pt>
                <c:pt idx="121">
                  <c:v>103.12366124332358</c:v>
                </c:pt>
                <c:pt idx="122">
                  <c:v>102.07659930539594</c:v>
                </c:pt>
                <c:pt idx="123">
                  <c:v>101.46253027038019</c:v>
                </c:pt>
                <c:pt idx="124">
                  <c:v>101.11611992039866</c:v>
                </c:pt>
                <c:pt idx="125">
                  <c:v>100.89324304056615</c:v>
                </c:pt>
                <c:pt idx="126">
                  <c:v>100.71459628103619</c:v>
                </c:pt>
                <c:pt idx="127">
                  <c:v>100.54887871258923</c:v>
                </c:pt>
                <c:pt idx="128">
                  <c:v>100.38683194255812</c:v>
                </c:pt>
                <c:pt idx="129">
                  <c:v>100.22639054360576</c:v>
                </c:pt>
                <c:pt idx="130">
                  <c:v>100.06725284931005</c:v>
                </c:pt>
                <c:pt idx="131">
                  <c:v>99.909497935464884</c:v>
                </c:pt>
                <c:pt idx="132">
                  <c:v>99.753458797459217</c:v>
                </c:pt>
                <c:pt idx="133">
                  <c:v>99.600153529988461</c:v>
                </c:pt>
                <c:pt idx="134">
                  <c:v>99.452524615321209</c:v>
                </c:pt>
                <c:pt idx="135">
                  <c:v>99.318148629054377</c:v>
                </c:pt>
                <c:pt idx="136">
                  <c:v>99.213896626976378</c:v>
                </c:pt>
                <c:pt idx="137">
                  <c:v>99.17149499074678</c:v>
                </c:pt>
                <c:pt idx="138">
                  <c:v>99.239553429248247</c:v>
                </c:pt>
                <c:pt idx="139">
                  <c:v>99.474066651110945</c:v>
                </c:pt>
                <c:pt idx="140">
                  <c:v>99.910776030552867</c:v>
                </c:pt>
                <c:pt idx="141">
                  <c:v>100.52441542785763</c:v>
                </c:pt>
                <c:pt idx="142">
                  <c:v>101.19858960577264</c:v>
                </c:pt>
                <c:pt idx="143">
                  <c:v>101.73898003798091</c:v>
                </c:pt>
                <c:pt idx="144">
                  <c:v>101.94305531997854</c:v>
                </c:pt>
                <c:pt idx="145">
                  <c:v>101.69617319516928</c:v>
                </c:pt>
                <c:pt idx="146">
                  <c:v>101.03295902502062</c:v>
                </c:pt>
                <c:pt idx="147">
                  <c:v>100.11964282449688</c:v>
                </c:pt>
                <c:pt idx="148">
                  <c:v>99.169478555421009</c:v>
                </c:pt>
                <c:pt idx="149">
                  <c:v>98.34949708304373</c:v>
                </c:pt>
                <c:pt idx="150">
                  <c:v>97.733044922001227</c:v>
                </c:pt>
                <c:pt idx="151">
                  <c:v>97.309877880705002</c:v>
                </c:pt>
                <c:pt idx="152">
                  <c:v>97.027157719630495</c:v>
                </c:pt>
                <c:pt idx="153">
                  <c:v>96.827875595155973</c:v>
                </c:pt>
                <c:pt idx="154">
                  <c:v>96.670315743750734</c:v>
                </c:pt>
                <c:pt idx="155">
                  <c:v>96.530586503568884</c:v>
                </c:pt>
                <c:pt idx="156">
                  <c:v>96.397410559570162</c:v>
                </c:pt>
                <c:pt idx="157">
                  <c:v>96.266271942543682</c:v>
                </c:pt>
                <c:pt idx="158">
                  <c:v>96.135590417970974</c:v>
                </c:pt>
                <c:pt idx="159">
                  <c:v>96.004852600129752</c:v>
                </c:pt>
                <c:pt idx="160">
                  <c:v>95.873878360967893</c:v>
                </c:pt>
                <c:pt idx="161">
                  <c:v>95.742581809110348</c:v>
                </c:pt>
                <c:pt idx="162">
                  <c:v>95.610905376491715</c:v>
                </c:pt>
                <c:pt idx="163">
                  <c:v>95.478804076862943</c:v>
                </c:pt>
                <c:pt idx="164">
                  <c:v>95.346241965318285</c:v>
                </c:pt>
                <c:pt idx="165">
                  <c:v>95.213191070428081</c:v>
                </c:pt>
                <c:pt idx="166">
                  <c:v>95.079630712170911</c:v>
                </c:pt>
                <c:pt idx="167">
                  <c:v>94.945546841470787</c:v>
                </c:pt>
                <c:pt idx="168">
                  <c:v>94.810931363392086</c:v>
                </c:pt>
                <c:pt idx="169">
                  <c:v>94.675781456184339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114.86012622122114</c:v>
                </c:pt>
                <c:pt idx="14">
                  <c:v>114.93818713556485</c:v>
                </c:pt>
                <c:pt idx="15">
                  <c:v>115.01604272153233</c:v>
                </c:pt>
                <c:pt idx="16">
                  <c:v>115.0935786847932</c:v>
                </c:pt>
                <c:pt idx="17">
                  <c:v>115.17066289248623</c:v>
                </c:pt>
                <c:pt idx="18">
                  <c:v>115.24714358845861</c:v>
                </c:pt>
                <c:pt idx="19">
                  <c:v>115.32284755841684</c:v>
                </c:pt>
                <c:pt idx="20">
                  <c:v>115.39757827405931</c:v>
                </c:pt>
                <c:pt idx="21">
                  <c:v>115.47111405354909</c:v>
                </c:pt>
                <c:pt idx="22">
                  <c:v>115.54320628497106</c:v>
                </c:pt>
                <c:pt idx="23">
                  <c:v>115.61357776957608</c:v>
                </c:pt>
                <c:pt idx="24">
                  <c:v>115.68192125239682</c:v>
                </c:pt>
                <c:pt idx="25">
                  <c:v>115.74789821886623</c:v>
                </c:pt>
                <c:pt idx="26">
                  <c:v>115.81113804685293</c:v>
                </c:pt>
                <c:pt idx="27">
                  <c:v>115.8712376133596</c:v>
                </c:pt>
                <c:pt idx="28">
                  <c:v>115.92776146313699</c:v>
                </c:pt>
                <c:pt idx="29">
                  <c:v>115.98024265159951</c:v>
                </c:pt>
                <c:pt idx="30">
                  <c:v>116.02818437549027</c:v>
                </c:pt>
                <c:pt idx="31">
                  <c:v>116.07106250043782</c:v>
                </c:pt>
                <c:pt idx="32">
                  <c:v>116.10832908356484</c:v>
                </c:pt>
                <c:pt idx="33">
                  <c:v>116.13941697044712</c:v>
                </c:pt>
                <c:pt idx="34">
                  <c:v>116.16374551804063</c:v>
                </c:pt>
                <c:pt idx="35">
                  <c:v>116.18072745819565</c:v>
                </c:pt>
                <c:pt idx="36">
                  <c:v>116.18977687020822</c:v>
                </c:pt>
                <c:pt idx="37">
                  <c:v>116.19031817648693</c:v>
                </c:pt>
                <c:pt idx="38">
                  <c:v>116.18179601478879</c:v>
                </c:pt>
                <c:pt idx="39">
                  <c:v>116.16368577659946</c:v>
                </c:pt>
                <c:pt idx="40">
                  <c:v>116.13550453810484</c:v>
                </c:pt>
                <c:pt idx="41">
                  <c:v>116.0968220526705</c:v>
                </c:pt>
                <c:pt idx="42">
                  <c:v>116.04727142714511</c:v>
                </c:pt>
                <c:pt idx="43">
                  <c:v>115.98655907398835</c:v>
                </c:pt>
                <c:pt idx="44">
                  <c:v>115.91447352195537</c:v>
                </c:pt>
                <c:pt idx="45">
                  <c:v>115.83089268338949</c:v>
                </c:pt>
                <c:pt idx="46">
                  <c:v>115.73578921779176</c:v>
                </c:pt>
                <c:pt idx="47">
                  <c:v>115.62923369868447</c:v>
                </c:pt>
                <c:pt idx="48">
                  <c:v>115.51139538080776</c:v>
                </c:pt>
                <c:pt idx="49">
                  <c:v>115.38254047193251</c:v>
                </c:pt>
                <c:pt idx="50">
                  <c:v>115.24302793062324</c:v>
                </c:pt>
                <c:pt idx="51">
                  <c:v>115.09330292947175</c:v>
                </c:pt>
                <c:pt idx="52">
                  <c:v>114.93388823365821</c:v>
                </c:pt>
                <c:pt idx="53">
                  <c:v>114.76537383885143</c:v>
                </c:pt>
                <c:pt idx="54">
                  <c:v>114.58840528368786</c:v>
                </c:pt>
                <c:pt idx="55">
                  <c:v>114.40367109589823</c:v>
                </c:pt>
                <c:pt idx="56">
                  <c:v>114.21188984577456</c:v>
                </c:pt>
                <c:pt idx="57">
                  <c:v>114.01379726696669</c:v>
                </c:pt>
                <c:pt idx="58">
                  <c:v>113.81013386584837</c:v>
                </c:pt>
                <c:pt idx="59">
                  <c:v>113.60163338198606</c:v>
                </c:pt>
                <c:pt idx="60">
                  <c:v>113.38901238979156</c:v>
                </c:pt>
                <c:pt idx="61">
                  <c:v>113.1729612517935</c:v>
                </c:pt>
                <c:pt idx="62">
                  <c:v>112.95413655334768</c:v>
                </c:pt>
                <c:pt idx="63">
                  <c:v>112.73315507237241</c:v>
                </c:pt>
                <c:pt idx="64">
                  <c:v>112.5105892699774</c:v>
                </c:pt>
                <c:pt idx="65">
                  <c:v>112.28696423141626</c:v>
                </c:pt>
                <c:pt idx="66">
                  <c:v>112.06275594305282</c:v>
                </c:pt>
                <c:pt idx="67">
                  <c:v>111.83839076021603</c:v>
                </c:pt>
                <c:pt idx="68">
                  <c:v>111.61424590220052</c:v>
                </c:pt>
                <c:pt idx="69">
                  <c:v>111.39065080284756</c:v>
                </c:pt>
                <c:pt idx="70">
                  <c:v>111.16788914630121</c:v>
                </c:pt>
                <c:pt idx="71">
                  <c:v>110.94620142569656</c:v>
                </c:pt>
                <c:pt idx="72">
                  <c:v>110.72578787574834</c:v>
                </c:pt>
                <c:pt idx="73">
                  <c:v>110.50681164667044</c:v>
                </c:pt>
                <c:pt idx="74">
                  <c:v>110.28940210502645</c:v>
                </c:pt>
                <c:pt idx="75">
                  <c:v>110.07365816572764</c:v>
                </c:pt>
                <c:pt idx="76">
                  <c:v>109.85965157749624</c:v>
                </c:pt>
                <c:pt idx="77">
                  <c:v>109.64743010101219</c:v>
                </c:pt>
                <c:pt idx="78">
                  <c:v>109.43702053421879</c:v>
                </c:pt>
                <c:pt idx="79">
                  <c:v>109.22843155263409</c:v>
                </c:pt>
                <c:pt idx="80">
                  <c:v>109.02165634392202</c:v>
                </c:pt>
                <c:pt idx="81">
                  <c:v>108.81667502545199</c:v>
                </c:pt>
                <c:pt idx="82">
                  <c:v>108.61345684123788</c:v>
                </c:pt>
                <c:pt idx="83">
                  <c:v>108.41196214066491</c:v>
                </c:pt>
                <c:pt idx="84">
                  <c:v>108.21214414598182</c:v>
                </c:pt>
                <c:pt idx="85">
                  <c:v>108.01395051886053</c:v>
                </c:pt>
                <c:pt idx="86">
                  <c:v>107.81732473860916</c:v>
                </c:pt>
                <c:pt idx="87">
                  <c:v>107.62220730605256</c:v>
                </c:pt>
                <c:pt idx="88">
                  <c:v>107.42853678784073</c:v>
                </c:pt>
                <c:pt idx="89">
                  <c:v>107.23625071615803</c:v>
                </c:pt>
                <c:pt idx="90">
                  <c:v>107.04528635861459</c:v>
                </c:pt>
                <c:pt idx="91">
                  <c:v>106.855581372614</c:v>
                </c:pt>
                <c:pt idx="92">
                  <c:v>106.66707435779672</c:v>
                </c:pt>
                <c:pt idx="93">
                  <c:v>106.47970531932975</c:v>
                </c:pt>
                <c:pt idx="94">
                  <c:v>106.29341605390393</c:v>
                </c:pt>
                <c:pt idx="95">
                  <c:v>106.10815046935846</c:v>
                </c:pt>
                <c:pt idx="96">
                  <c:v>105.92385484790499</c:v>
                </c:pt>
                <c:pt idx="97">
                  <c:v>105.7404780619991</c:v>
                </c:pt>
                <c:pt idx="98">
                  <c:v>105.55797175101783</c:v>
                </c:pt>
                <c:pt idx="99">
                  <c:v>105.37629046605899</c:v>
                </c:pt>
                <c:pt idx="100">
                  <c:v>105.19539178938535</c:v>
                </c:pt>
                <c:pt idx="101">
                  <c:v>105.01523643429645</c:v>
                </c:pt>
                <c:pt idx="102">
                  <c:v>104.83578833051824</c:v>
                </c:pt>
                <c:pt idx="103">
                  <c:v>104.65701469955371</c:v>
                </c:pt>
                <c:pt idx="104">
                  <c:v>104.47888612382678</c:v>
                </c:pt>
                <c:pt idx="105">
                  <c:v>104.30137661286999</c:v>
                </c:pt>
                <c:pt idx="106">
                  <c:v>104.12446366924402</c:v>
                </c:pt>
                <c:pt idx="107">
                  <c:v>103.94812835632183</c:v>
                </c:pt>
                <c:pt idx="108">
                  <c:v>103.77235536951142</c:v>
                </c:pt>
                <c:pt idx="109">
                  <c:v>103.59713311191697</c:v>
                </c:pt>
                <c:pt idx="110">
                  <c:v>103.42245377483431</c:v>
                </c:pt>
                <c:pt idx="111">
                  <c:v>103.24831342283181</c:v>
                </c:pt>
                <c:pt idx="112">
                  <c:v>103.07471208247109</c:v>
                </c:pt>
                <c:pt idx="113">
                  <c:v>102.90165383295945</c:v>
                </c:pt>
                <c:pt idx="114">
                  <c:v>102.72914689619378</c:v>
                </c:pt>
                <c:pt idx="115">
                  <c:v>102.55720372274379</c:v>
                </c:pt>
                <c:pt idx="116">
                  <c:v>102.38584106933529</c:v>
                </c:pt>
                <c:pt idx="117">
                  <c:v>102.21508006233282</c:v>
                </c:pt>
                <c:pt idx="118">
                  <c:v>102.04494624060379</c:v>
                </c:pt>
                <c:pt idx="119">
                  <c:v>101.8754695699962</c:v>
                </c:pt>
                <c:pt idx="120">
                  <c:v>101.70668442051621</c:v>
                </c:pt>
                <c:pt idx="121">
                  <c:v>101.53862949620542</c:v>
                </c:pt>
                <c:pt idx="122">
                  <c:v>101.37134770676084</c:v>
                </c:pt>
                <c:pt idx="123">
                  <c:v>101.20488596919859</c:v>
                </c:pt>
                <c:pt idx="124">
                  <c:v>101.03929492744793</c:v>
                </c:pt>
                <c:pt idx="125">
                  <c:v>100.87462857779504</c:v>
                </c:pt>
                <c:pt idx="126">
                  <c:v>100.71094378871408</c:v>
                </c:pt>
                <c:pt idx="127">
                  <c:v>100.54829970496746</c:v>
                </c:pt>
                <c:pt idx="128">
                  <c:v>100.38675702806488</c:v>
                </c:pt>
                <c:pt idx="129">
                  <c:v>100.22637716835435</c:v>
                </c:pt>
                <c:pt idx="130">
                  <c:v>100.06722126825667</c:v>
                </c:pt>
                <c:pt idx="131">
                  <c:v>99.909349101460549</c:v>
                </c:pt>
                <c:pt idx="132">
                  <c:v>99.752817859203788</c:v>
                </c:pt>
                <c:pt idx="133">
                  <c:v>99.597680841904165</c:v>
                </c:pt>
                <c:pt idx="134">
                  <c:v>99.443986082081182</c:v>
                </c:pt>
                <c:pt idx="135">
                  <c:v>99.291774932311313</c:v>
                </c:pt>
                <c:pt idx="136">
                  <c:v>99.141080659350436</c:v>
                </c:pt>
                <c:pt idx="137">
                  <c:v>98.991927091905879</c:v>
                </c:pt>
                <c:pt idx="138">
                  <c:v>98.844327374172451</c:v>
                </c:pt>
                <c:pt idx="139">
                  <c:v>98.698282879490989</c:v>
                </c:pt>
                <c:pt idx="140">
                  <c:v>98.55378233776807</c:v>
                </c:pt>
                <c:pt idx="141">
                  <c:v>98.410801226206274</c:v>
                </c:pt>
                <c:pt idx="142">
                  <c:v>98.269301465275831</c:v>
                </c:pt>
                <c:pt idx="143">
                  <c:v>98.129231450868176</c:v>
                </c:pt>
                <c:pt idx="144">
                  <c:v>97.990526439695913</c:v>
                </c:pt>
                <c:pt idx="145">
                  <c:v>97.853109289062928</c:v>
                </c:pt>
                <c:pt idx="146">
                  <c:v>97.716891535202308</c:v>
                </c:pt>
                <c:pt idx="147">
                  <c:v>97.581774777724348</c:v>
                </c:pt>
                <c:pt idx="148">
                  <c:v>97.447652322619149</c:v>
                </c:pt>
                <c:pt idx="149">
                  <c:v>97.314411023904867</c:v>
                </c:pt>
                <c:pt idx="150">
                  <c:v>97.181933255348397</c:v>
                </c:pt>
                <c:pt idx="151">
                  <c:v>97.050098939312903</c:v>
                </c:pt>
                <c:pt idx="152">
                  <c:v>96.918787559900466</c:v>
                </c:pt>
                <c:pt idx="153">
                  <c:v>96.787880091947173</c:v>
                </c:pt>
                <c:pt idx="154">
                  <c:v>96.657260785508043</c:v>
                </c:pt>
                <c:pt idx="155">
                  <c:v>96.526818756383847</c:v>
                </c:pt>
                <c:pt idx="156">
                  <c:v>96.396449345965181</c:v>
                </c:pt>
                <c:pt idx="157">
                  <c:v>96.266055227133123</c:v>
                </c:pt>
                <c:pt idx="158">
                  <c:v>96.135547246162048</c:v>
                </c:pt>
                <c:pt idx="159">
                  <c:v>96.004845002672795</c:v>
                </c:pt>
                <c:pt idx="160">
                  <c:v>95.873877180054194</c:v>
                </c:pt>
                <c:pt idx="161">
                  <c:v>95.742581647011093</c:v>
                </c:pt>
                <c:pt idx="162">
                  <c:v>95.610905356844825</c:v>
                </c:pt>
                <c:pt idx="163">
                  <c:v>95.478804074760617</c:v>
                </c:pt>
                <c:pt idx="164">
                  <c:v>95.346241965119702</c:v>
                </c:pt>
                <c:pt idx="165">
                  <c:v>95.213191070411526</c:v>
                </c:pt>
                <c:pt idx="166">
                  <c:v>95.079630712169688</c:v>
                </c:pt>
                <c:pt idx="167">
                  <c:v>94.945546841470701</c:v>
                </c:pt>
                <c:pt idx="168">
                  <c:v>94.810931363392086</c:v>
                </c:pt>
                <c:pt idx="169">
                  <c:v>94.675781456184339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119</c:v>
                </c:pt>
                <c:pt idx="1">
                  <c:v>118.943</c:v>
                </c:pt>
                <c:pt idx="2">
                  <c:v>118.17</c:v>
                </c:pt>
                <c:pt idx="3">
                  <c:v>118.396</c:v>
                </c:pt>
                <c:pt idx="4">
                  <c:v>118.18899999999999</c:v>
                </c:pt>
                <c:pt idx="5">
                  <c:v>118.547</c:v>
                </c:pt>
                <c:pt idx="6">
                  <c:v>117.358</c:v>
                </c:pt>
                <c:pt idx="7">
                  <c:v>118.18899999999999</c:v>
                </c:pt>
                <c:pt idx="8">
                  <c:v>117.86799999999999</c:v>
                </c:pt>
                <c:pt idx="9">
                  <c:v>116.491</c:v>
                </c:pt>
                <c:pt idx="10">
                  <c:v>116.86799999999999</c:v>
                </c:pt>
                <c:pt idx="11">
                  <c:v>116.774</c:v>
                </c:pt>
                <c:pt idx="12">
                  <c:v>117.453</c:v>
                </c:pt>
                <c:pt idx="13">
                  <c:v>116.377</c:v>
                </c:pt>
                <c:pt idx="14">
                  <c:v>116.69799999999999</c:v>
                </c:pt>
                <c:pt idx="15">
                  <c:v>116.547</c:v>
                </c:pt>
                <c:pt idx="16">
                  <c:v>117</c:v>
                </c:pt>
                <c:pt idx="17">
                  <c:v>115.849</c:v>
                </c:pt>
                <c:pt idx="18">
                  <c:v>115.90600000000001</c:v>
                </c:pt>
                <c:pt idx="19">
                  <c:v>115.491</c:v>
                </c:pt>
                <c:pt idx="20">
                  <c:v>115.226</c:v>
                </c:pt>
                <c:pt idx="21">
                  <c:v>116.13200000000001</c:v>
                </c:pt>
                <c:pt idx="22">
                  <c:v>115.18899999999999</c:v>
                </c:pt>
                <c:pt idx="23">
                  <c:v>115.792</c:v>
                </c:pt>
                <c:pt idx="24">
                  <c:v>115.226</c:v>
                </c:pt>
                <c:pt idx="25">
                  <c:v>115.925</c:v>
                </c:pt>
                <c:pt idx="26">
                  <c:v>115.283</c:v>
                </c:pt>
                <c:pt idx="27">
                  <c:v>114.358</c:v>
                </c:pt>
                <c:pt idx="28">
                  <c:v>114.774</c:v>
                </c:pt>
                <c:pt idx="29">
                  <c:v>115.774</c:v>
                </c:pt>
                <c:pt idx="30">
                  <c:v>115.69799999999999</c:v>
                </c:pt>
                <c:pt idx="31">
                  <c:v>115.736</c:v>
                </c:pt>
                <c:pt idx="32">
                  <c:v>115.69799999999999</c:v>
                </c:pt>
                <c:pt idx="33">
                  <c:v>115.736</c:v>
                </c:pt>
                <c:pt idx="34">
                  <c:v>115.717</c:v>
                </c:pt>
                <c:pt idx="35">
                  <c:v>115</c:v>
                </c:pt>
                <c:pt idx="36">
                  <c:v>115.81100000000001</c:v>
                </c:pt>
                <c:pt idx="37">
                  <c:v>115.47199999999999</c:v>
                </c:pt>
                <c:pt idx="38">
                  <c:v>115.98099999999999</c:v>
                </c:pt>
                <c:pt idx="39">
                  <c:v>116.604</c:v>
                </c:pt>
                <c:pt idx="40">
                  <c:v>117.283</c:v>
                </c:pt>
                <c:pt idx="41">
                  <c:v>116.792</c:v>
                </c:pt>
                <c:pt idx="42">
                  <c:v>117.264</c:v>
                </c:pt>
                <c:pt idx="43">
                  <c:v>117.58499999999999</c:v>
                </c:pt>
                <c:pt idx="44">
                  <c:v>117.057</c:v>
                </c:pt>
                <c:pt idx="45">
                  <c:v>118.113</c:v>
                </c:pt>
                <c:pt idx="46">
                  <c:v>118.69799999999999</c:v>
                </c:pt>
                <c:pt idx="47">
                  <c:v>119.849</c:v>
                </c:pt>
                <c:pt idx="48">
                  <c:v>120.434</c:v>
                </c:pt>
                <c:pt idx="49">
                  <c:v>120.679</c:v>
                </c:pt>
                <c:pt idx="50">
                  <c:v>123.98099999999999</c:v>
                </c:pt>
                <c:pt idx="51">
                  <c:v>129.41499999999999</c:v>
                </c:pt>
                <c:pt idx="52">
                  <c:v>136.37700000000001</c:v>
                </c:pt>
                <c:pt idx="53">
                  <c:v>148.13200000000001</c:v>
                </c:pt>
                <c:pt idx="54">
                  <c:v>162.13200000000001</c:v>
                </c:pt>
                <c:pt idx="55">
                  <c:v>178.03800000000001</c:v>
                </c:pt>
                <c:pt idx="56">
                  <c:v>193.642</c:v>
                </c:pt>
                <c:pt idx="57">
                  <c:v>206.07499999999999</c:v>
                </c:pt>
                <c:pt idx="58">
                  <c:v>215.58500000000001</c:v>
                </c:pt>
                <c:pt idx="59">
                  <c:v>221.39599999999999</c:v>
                </c:pt>
                <c:pt idx="60">
                  <c:v>223.52799999999999</c:v>
                </c:pt>
                <c:pt idx="61">
                  <c:v>222.30199999999999</c:v>
                </c:pt>
                <c:pt idx="62">
                  <c:v>215.94300000000001</c:v>
                </c:pt>
                <c:pt idx="63">
                  <c:v>201.84899999999999</c:v>
                </c:pt>
                <c:pt idx="64">
                  <c:v>177.73599999999999</c:v>
                </c:pt>
                <c:pt idx="65">
                  <c:v>143.62299999999999</c:v>
                </c:pt>
                <c:pt idx="66">
                  <c:v>117.453</c:v>
                </c:pt>
                <c:pt idx="67">
                  <c:v>112.18899999999999</c:v>
                </c:pt>
                <c:pt idx="68">
                  <c:v>111.69799999999999</c:v>
                </c:pt>
                <c:pt idx="69">
                  <c:v>112.151</c:v>
                </c:pt>
                <c:pt idx="70">
                  <c:v>113.30200000000001</c:v>
                </c:pt>
                <c:pt idx="71">
                  <c:v>114.509</c:v>
                </c:pt>
                <c:pt idx="72">
                  <c:v>116.642</c:v>
                </c:pt>
                <c:pt idx="73">
                  <c:v>121.358</c:v>
                </c:pt>
                <c:pt idx="74">
                  <c:v>127.792</c:v>
                </c:pt>
                <c:pt idx="75">
                  <c:v>135.98099999999999</c:v>
                </c:pt>
                <c:pt idx="76">
                  <c:v>146.453</c:v>
                </c:pt>
                <c:pt idx="77">
                  <c:v>156.52799999999999</c:v>
                </c:pt>
                <c:pt idx="78">
                  <c:v>166.05699999999999</c:v>
                </c:pt>
                <c:pt idx="79">
                  <c:v>173.792</c:v>
                </c:pt>
                <c:pt idx="80">
                  <c:v>179.47200000000001</c:v>
                </c:pt>
                <c:pt idx="81">
                  <c:v>183.03800000000001</c:v>
                </c:pt>
                <c:pt idx="82">
                  <c:v>181.642</c:v>
                </c:pt>
                <c:pt idx="83">
                  <c:v>174.52799999999999</c:v>
                </c:pt>
                <c:pt idx="84">
                  <c:v>161.83000000000001</c:v>
                </c:pt>
                <c:pt idx="85">
                  <c:v>139.98099999999999</c:v>
                </c:pt>
                <c:pt idx="86">
                  <c:v>116.792</c:v>
                </c:pt>
                <c:pt idx="87">
                  <c:v>108.30200000000001</c:v>
                </c:pt>
                <c:pt idx="88">
                  <c:v>107.41500000000001</c:v>
                </c:pt>
                <c:pt idx="89">
                  <c:v>107.038</c:v>
                </c:pt>
                <c:pt idx="90">
                  <c:v>107.226</c:v>
                </c:pt>
                <c:pt idx="91">
                  <c:v>106.34</c:v>
                </c:pt>
                <c:pt idx="92">
                  <c:v>106.208</c:v>
                </c:pt>
                <c:pt idx="93">
                  <c:v>106.69799999999999</c:v>
                </c:pt>
                <c:pt idx="94">
                  <c:v>105.283</c:v>
                </c:pt>
                <c:pt idx="95">
                  <c:v>105.604</c:v>
                </c:pt>
                <c:pt idx="96">
                  <c:v>105.925</c:v>
                </c:pt>
                <c:pt idx="97">
                  <c:v>106.13200000000001</c:v>
                </c:pt>
                <c:pt idx="98">
                  <c:v>105.69799999999999</c:v>
                </c:pt>
                <c:pt idx="99">
                  <c:v>104.925</c:v>
                </c:pt>
                <c:pt idx="100">
                  <c:v>105.208</c:v>
                </c:pt>
                <c:pt idx="101">
                  <c:v>105.491</c:v>
                </c:pt>
                <c:pt idx="102">
                  <c:v>105.66</c:v>
                </c:pt>
                <c:pt idx="103">
                  <c:v>104.52800000000001</c:v>
                </c:pt>
                <c:pt idx="104">
                  <c:v>104.566</c:v>
                </c:pt>
                <c:pt idx="105">
                  <c:v>104.755</c:v>
                </c:pt>
                <c:pt idx="106">
                  <c:v>103.736</c:v>
                </c:pt>
                <c:pt idx="107">
                  <c:v>103.86799999999999</c:v>
                </c:pt>
                <c:pt idx="108">
                  <c:v>103.83</c:v>
                </c:pt>
                <c:pt idx="109">
                  <c:v>103.81100000000001</c:v>
                </c:pt>
                <c:pt idx="110">
                  <c:v>104.283</c:v>
                </c:pt>
                <c:pt idx="111">
                  <c:v>105.245</c:v>
                </c:pt>
                <c:pt idx="112">
                  <c:v>105.52800000000001</c:v>
                </c:pt>
                <c:pt idx="113">
                  <c:v>106.90600000000001</c:v>
                </c:pt>
                <c:pt idx="114">
                  <c:v>108.30200000000001</c:v>
                </c:pt>
                <c:pt idx="115">
                  <c:v>109.396</c:v>
                </c:pt>
                <c:pt idx="116">
                  <c:v>109.717</c:v>
                </c:pt>
                <c:pt idx="117">
                  <c:v>111.208</c:v>
                </c:pt>
                <c:pt idx="118">
                  <c:v>109.113</c:v>
                </c:pt>
                <c:pt idx="119">
                  <c:v>107.58499999999999</c:v>
                </c:pt>
                <c:pt idx="120">
                  <c:v>104.755</c:v>
                </c:pt>
                <c:pt idx="121">
                  <c:v>103.151</c:v>
                </c:pt>
                <c:pt idx="122">
                  <c:v>102.245</c:v>
                </c:pt>
                <c:pt idx="123">
                  <c:v>101.434</c:v>
                </c:pt>
                <c:pt idx="124">
                  <c:v>101.623</c:v>
                </c:pt>
                <c:pt idx="125">
                  <c:v>101.09399999999999</c:v>
                </c:pt>
                <c:pt idx="126">
                  <c:v>101.736</c:v>
                </c:pt>
                <c:pt idx="127">
                  <c:v>101.09399999999999</c:v>
                </c:pt>
                <c:pt idx="128">
                  <c:v>100.396</c:v>
                </c:pt>
                <c:pt idx="129">
                  <c:v>100.962</c:v>
                </c:pt>
                <c:pt idx="130">
                  <c:v>100.623</c:v>
                </c:pt>
                <c:pt idx="131">
                  <c:v>101.038</c:v>
                </c:pt>
                <c:pt idx="132">
                  <c:v>100.283</c:v>
                </c:pt>
                <c:pt idx="133">
                  <c:v>100.226</c:v>
                </c:pt>
                <c:pt idx="134">
                  <c:v>99.150999999999996</c:v>
                </c:pt>
                <c:pt idx="135">
                  <c:v>100.283</c:v>
                </c:pt>
                <c:pt idx="136">
                  <c:v>99.962000000000003</c:v>
                </c:pt>
                <c:pt idx="137">
                  <c:v>100.566</c:v>
                </c:pt>
                <c:pt idx="138">
                  <c:v>100.755</c:v>
                </c:pt>
                <c:pt idx="139">
                  <c:v>100.151</c:v>
                </c:pt>
                <c:pt idx="140">
                  <c:v>99.887</c:v>
                </c:pt>
                <c:pt idx="141">
                  <c:v>102.01900000000001</c:v>
                </c:pt>
                <c:pt idx="142">
                  <c:v>101.925</c:v>
                </c:pt>
                <c:pt idx="143">
                  <c:v>102.358</c:v>
                </c:pt>
                <c:pt idx="144">
                  <c:v>102.86799999999999</c:v>
                </c:pt>
                <c:pt idx="145">
                  <c:v>102.01900000000001</c:v>
                </c:pt>
                <c:pt idx="146">
                  <c:v>101.30200000000001</c:v>
                </c:pt>
                <c:pt idx="147">
                  <c:v>99.679000000000002</c:v>
                </c:pt>
                <c:pt idx="148">
                  <c:v>99.057000000000002</c:v>
                </c:pt>
                <c:pt idx="149">
                  <c:v>98.774000000000001</c:v>
                </c:pt>
                <c:pt idx="150">
                  <c:v>97.849000000000004</c:v>
                </c:pt>
                <c:pt idx="151">
                  <c:v>98.263999999999996</c:v>
                </c:pt>
                <c:pt idx="152">
                  <c:v>98.150999999999996</c:v>
                </c:pt>
                <c:pt idx="153">
                  <c:v>97.679000000000002</c:v>
                </c:pt>
                <c:pt idx="154">
                  <c:v>97.623000000000005</c:v>
                </c:pt>
                <c:pt idx="155">
                  <c:v>98.207999999999998</c:v>
                </c:pt>
                <c:pt idx="156">
                  <c:v>97.453000000000003</c:v>
                </c:pt>
                <c:pt idx="157">
                  <c:v>97.471999999999994</c:v>
                </c:pt>
                <c:pt idx="158">
                  <c:v>96.962000000000003</c:v>
                </c:pt>
                <c:pt idx="159">
                  <c:v>97.150999999999996</c:v>
                </c:pt>
                <c:pt idx="160">
                  <c:v>97.283000000000001</c:v>
                </c:pt>
                <c:pt idx="161">
                  <c:v>96.302000000000007</c:v>
                </c:pt>
                <c:pt idx="162">
                  <c:v>97.641999999999996</c:v>
                </c:pt>
                <c:pt idx="163">
                  <c:v>96.471999999999994</c:v>
                </c:pt>
                <c:pt idx="164">
                  <c:v>96.528000000000006</c:v>
                </c:pt>
                <c:pt idx="165">
                  <c:v>96.283000000000001</c:v>
                </c:pt>
                <c:pt idx="166">
                  <c:v>96.697999999999993</c:v>
                </c:pt>
                <c:pt idx="167">
                  <c:v>96.887</c:v>
                </c:pt>
                <c:pt idx="168">
                  <c:v>96.113</c:v>
                </c:pt>
                <c:pt idx="169">
                  <c:v>96.491</c:v>
                </c:pt>
                <c:pt idx="170">
                  <c:v>96.302000000000007</c:v>
                </c:pt>
                <c:pt idx="171">
                  <c:v>96.603999999999999</c:v>
                </c:pt>
                <c:pt idx="172">
                  <c:v>97</c:v>
                </c:pt>
                <c:pt idx="173">
                  <c:v>96</c:v>
                </c:pt>
                <c:pt idx="174">
                  <c:v>96.113</c:v>
                </c:pt>
                <c:pt idx="175">
                  <c:v>95.433999999999997</c:v>
                </c:pt>
                <c:pt idx="176">
                  <c:v>96.150999999999996</c:v>
                </c:pt>
                <c:pt idx="177">
                  <c:v>96.697999999999993</c:v>
                </c:pt>
                <c:pt idx="178">
                  <c:v>96.263999999999996</c:v>
                </c:pt>
                <c:pt idx="179">
                  <c:v>96.34</c:v>
                </c:pt>
                <c:pt idx="180">
                  <c:v>95.716999999999999</c:v>
                </c:pt>
                <c:pt idx="181">
                  <c:v>95.433999999999997</c:v>
                </c:pt>
                <c:pt idx="182">
                  <c:v>95.66</c:v>
                </c:pt>
                <c:pt idx="183">
                  <c:v>95.263999999999996</c:v>
                </c:pt>
                <c:pt idx="184">
                  <c:v>94.716999999999999</c:v>
                </c:pt>
                <c:pt idx="185">
                  <c:v>95.491</c:v>
                </c:pt>
                <c:pt idx="186">
                  <c:v>94.584999999999994</c:v>
                </c:pt>
                <c:pt idx="187">
                  <c:v>94.754999999999995</c:v>
                </c:pt>
                <c:pt idx="188">
                  <c:v>95.132000000000005</c:v>
                </c:pt>
                <c:pt idx="189">
                  <c:v>94.962000000000003</c:v>
                </c:pt>
                <c:pt idx="190">
                  <c:v>94.320999999999998</c:v>
                </c:pt>
                <c:pt idx="191">
                  <c:v>93.942999999999998</c:v>
                </c:pt>
                <c:pt idx="192">
                  <c:v>93.66</c:v>
                </c:pt>
                <c:pt idx="193">
                  <c:v>93.754999999999995</c:v>
                </c:pt>
                <c:pt idx="194">
                  <c:v>94.433999999999997</c:v>
                </c:pt>
                <c:pt idx="195">
                  <c:v>94.546999999999997</c:v>
                </c:pt>
                <c:pt idx="196">
                  <c:v>93.471999999999994</c:v>
                </c:pt>
                <c:pt idx="197">
                  <c:v>94.491</c:v>
                </c:pt>
                <c:pt idx="198">
                  <c:v>94.207999999999998</c:v>
                </c:pt>
                <c:pt idx="199">
                  <c:v>94.093999999999994</c:v>
                </c:pt>
                <c:pt idx="200">
                  <c:v>94.34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115.29602239675448</c:v>
                </c:pt>
                <c:pt idx="15">
                  <c:v>115.36071732515288</c:v>
                </c:pt>
                <c:pt idx="16">
                  <c:v>115.42458826662346</c:v>
                </c:pt>
                <c:pt idx="17">
                  <c:v>115.4874757708743</c:v>
                </c:pt>
                <c:pt idx="18">
                  <c:v>115.54920078592951</c:v>
                </c:pt>
                <c:pt idx="19">
                  <c:v>115.60956313755705</c:v>
                </c:pt>
                <c:pt idx="20">
                  <c:v>115.66834004542322</c:v>
                </c:pt>
                <c:pt idx="21">
                  <c:v>115.72528471888604</c:v>
                </c:pt>
                <c:pt idx="22">
                  <c:v>115.78012508529083</c:v>
                </c:pt>
                <c:pt idx="23">
                  <c:v>115.83256271608477</c:v>
                </c:pt>
                <c:pt idx="24">
                  <c:v>115.88227203342761</c:v>
                </c:pt>
                <c:pt idx="25">
                  <c:v>115.92889990783732</c:v>
                </c:pt>
                <c:pt idx="26">
                  <c:v>115.97206580804507</c:v>
                </c:pt>
                <c:pt idx="27">
                  <c:v>116.01136276327182</c:v>
                </c:pt>
                <c:pt idx="28">
                  <c:v>116.046359596554</c:v>
                </c:pt>
                <c:pt idx="29">
                  <c:v>116.07660528212936</c:v>
                </c:pt>
                <c:pt idx="30">
                  <c:v>116.10163704434694</c:v>
                </c:pt>
                <c:pt idx="31">
                  <c:v>116.12099524746408</c:v>
                </c:pt>
                <c:pt idx="32">
                  <c:v>116.13425070349254</c:v>
                </c:pt>
                <c:pt idx="33">
                  <c:v>116.14105446690834</c:v>
                </c:pt>
                <c:pt idx="34">
                  <c:v>116.14122747832435</c:v>
                </c:pt>
                <c:pt idx="35">
                  <c:v>116.13491876954855</c:v>
                </c:pt>
                <c:pt idx="36">
                  <c:v>116.12287755304152</c:v>
                </c:pt>
                <c:pt idx="37">
                  <c:v>116.10690709489579</c:v>
                </c:pt>
                <c:pt idx="38">
                  <c:v>116.0905961458526</c:v>
                </c:pt>
                <c:pt idx="39">
                  <c:v>116.08045355982276</c:v>
                </c:pt>
                <c:pt idx="40">
                  <c:v>116.08759603933112</c:v>
                </c:pt>
                <c:pt idx="41">
                  <c:v>116.13014458699402</c:v>
                </c:pt>
                <c:pt idx="42">
                  <c:v>116.23645303608352</c:v>
                </c:pt>
                <c:pt idx="43">
                  <c:v>116.44919837117875</c:v>
                </c:pt>
                <c:pt idx="44">
                  <c:v>116.83018425803289</c:v>
                </c:pt>
                <c:pt idx="45">
                  <c:v>117.46543239900441</c:v>
                </c:pt>
                <c:pt idx="46">
                  <c:v>118.46976877408251</c:v>
                </c:pt>
                <c:pt idx="47">
                  <c:v>119.98969626101095</c:v>
                </c:pt>
                <c:pt idx="48">
                  <c:v>122.20296880048238</c:v>
                </c:pt>
                <c:pt idx="49">
                  <c:v>125.31307603925111</c:v>
                </c:pt>
                <c:pt idx="50">
                  <c:v>129.53696791198078</c:v>
                </c:pt>
                <c:pt idx="51">
                  <c:v>135.08494039124565</c:v>
                </c:pt>
                <c:pt idx="52">
                  <c:v>142.13274353169174</c:v>
                </c:pt>
                <c:pt idx="53">
                  <c:v>150.78760251436663</c:v>
                </c:pt>
                <c:pt idx="54">
                  <c:v>161.05164481023797</c:v>
                </c:pt>
                <c:pt idx="55">
                  <c:v>172.78709798960244</c:v>
                </c:pt>
                <c:pt idx="56">
                  <c:v>185.6835061246754</c:v>
                </c:pt>
                <c:pt idx="57">
                  <c:v>199.20678275650909</c:v>
                </c:pt>
                <c:pt idx="58">
                  <c:v>212.46166464226945</c:v>
                </c:pt>
                <c:pt idx="59">
                  <c:v>223.87274728756793</c:v>
                </c:pt>
                <c:pt idx="60">
                  <c:v>230.78582803277712</c:v>
                </c:pt>
                <c:pt idx="61">
                  <c:v>229.64701449404868</c:v>
                </c:pt>
                <c:pt idx="62">
                  <c:v>217.66903333602437</c:v>
                </c:pt>
                <c:pt idx="63">
                  <c:v>195.55419834542147</c:v>
                </c:pt>
                <c:pt idx="64">
                  <c:v>168.61935412389298</c:v>
                </c:pt>
                <c:pt idx="65">
                  <c:v>144.18200436910723</c:v>
                </c:pt>
                <c:pt idx="66">
                  <c:v>127.15366902951018</c:v>
                </c:pt>
                <c:pt idx="67">
                  <c:v>118.03609731076057</c:v>
                </c:pt>
                <c:pt idx="68">
                  <c:v>114.49451582171102</c:v>
                </c:pt>
                <c:pt idx="69">
                  <c:v>113.96098752619135</c:v>
                </c:pt>
                <c:pt idx="70">
                  <c:v>114.92693214638753</c:v>
                </c:pt>
                <c:pt idx="71">
                  <c:v>116.87005313457561</c:v>
                </c:pt>
                <c:pt idx="72">
                  <c:v>119.77217434971372</c:v>
                </c:pt>
                <c:pt idx="73">
                  <c:v>123.77966055424889</c:v>
                </c:pt>
                <c:pt idx="74">
                  <c:v>129.04678397876407</c:v>
                </c:pt>
                <c:pt idx="75">
                  <c:v>135.6624858108037</c:v>
                </c:pt>
                <c:pt idx="76">
                  <c:v>143.60121499877425</c:v>
                </c:pt>
                <c:pt idx="77">
                  <c:v>152.68191496116845</c:v>
                </c:pt>
                <c:pt idx="78">
                  <c:v>162.52440747531162</c:v>
                </c:pt>
                <c:pt idx="79">
                  <c:v>172.44929732638622</c:v>
                </c:pt>
                <c:pt idx="80">
                  <c:v>181.19827333633572</c:v>
                </c:pt>
                <c:pt idx="81">
                  <c:v>186.48787511748691</c:v>
                </c:pt>
                <c:pt idx="82">
                  <c:v>185.09784603821294</c:v>
                </c:pt>
                <c:pt idx="83">
                  <c:v>174.68955008435353</c:v>
                </c:pt>
                <c:pt idx="84">
                  <c:v>156.73908718348255</c:v>
                </c:pt>
                <c:pt idx="85">
                  <c:v>136.97986128587834</c:v>
                </c:pt>
                <c:pt idx="86">
                  <c:v>121.50761423594213</c:v>
                </c:pt>
                <c:pt idx="87">
                  <c:v>112.61056913331902</c:v>
                </c:pt>
                <c:pt idx="88">
                  <c:v>108.76990868901865</c:v>
                </c:pt>
                <c:pt idx="89">
                  <c:v>107.45674428165671</c:v>
                </c:pt>
                <c:pt idx="90">
                  <c:v>107.02315952219055</c:v>
                </c:pt>
                <c:pt idx="91">
                  <c:v>106.80930549059168</c:v>
                </c:pt>
                <c:pt idx="92">
                  <c:v>106.63611874566848</c:v>
                </c:pt>
                <c:pt idx="93">
                  <c:v>106.46932975333932</c:v>
                </c:pt>
                <c:pt idx="94">
                  <c:v>106.30417804328403</c:v>
                </c:pt>
                <c:pt idx="95">
                  <c:v>106.14013029091178</c:v>
                </c:pt>
                <c:pt idx="96">
                  <c:v>105.97708988141936</c:v>
                </c:pt>
                <c:pt idx="97">
                  <c:v>105.81499711429134</c:v>
                </c:pt>
                <c:pt idx="98">
                  <c:v>105.65380229315556</c:v>
                </c:pt>
                <c:pt idx="99">
                  <c:v>105.49347451875549</c:v>
                </c:pt>
                <c:pt idx="100">
                  <c:v>105.33403075833699</c:v>
                </c:pt>
                <c:pt idx="101">
                  <c:v>105.17561093001446</c:v>
                </c:pt>
                <c:pt idx="102">
                  <c:v>105.01865612568392</c:v>
                </c:pt>
                <c:pt idx="103">
                  <c:v>104.86429621358499</c:v>
                </c:pt>
                <c:pt idx="104">
                  <c:v>104.71511675548595</c:v>
                </c:pt>
                <c:pt idx="105">
                  <c:v>104.57652478976136</c:v>
                </c:pt>
                <c:pt idx="106">
                  <c:v>104.45889924832682</c:v>
                </c:pt>
                <c:pt idx="107">
                  <c:v>104.38048425642268</c:v>
                </c:pt>
                <c:pt idx="108">
                  <c:v>104.3704552765592</c:v>
                </c:pt>
                <c:pt idx="109">
                  <c:v>104.47076333823094</c:v>
                </c:pt>
                <c:pt idx="110">
                  <c:v>104.73448918480329</c:v>
                </c:pt>
                <c:pt idx="111">
                  <c:v>105.21799394393591</c:v>
                </c:pt>
                <c:pt idx="112">
                  <c:v>105.96437646846933</c:v>
                </c:pt>
                <c:pt idx="113">
                  <c:v>106.97588720847739</c:v>
                </c:pt>
                <c:pt idx="114">
                  <c:v>108.17284454353518</c:v>
                </c:pt>
                <c:pt idx="115">
                  <c:v>109.34461235975569</c:v>
                </c:pt>
                <c:pt idx="116">
                  <c:v>110.13250759939847</c:v>
                </c:pt>
                <c:pt idx="117">
                  <c:v>110.12831828908892</c:v>
                </c:pt>
                <c:pt idx="118">
                  <c:v>109.12143587568734</c:v>
                </c:pt>
                <c:pt idx="119">
                  <c:v>107.32742884000177</c:v>
                </c:pt>
                <c:pt idx="120">
                  <c:v>105.3218891062983</c:v>
                </c:pt>
                <c:pt idx="121">
                  <c:v>103.66968909346389</c:v>
                </c:pt>
                <c:pt idx="122">
                  <c:v>102.60295247981786</c:v>
                </c:pt>
                <c:pt idx="123">
                  <c:v>102.02411227372357</c:v>
                </c:pt>
                <c:pt idx="124">
                  <c:v>101.72007400422108</c:v>
                </c:pt>
                <c:pt idx="125">
                  <c:v>101.52881693076908</c:v>
                </c:pt>
                <c:pt idx="126">
                  <c:v>101.37252332814076</c:v>
                </c:pt>
                <c:pt idx="127">
                  <c:v>101.22482060374837</c:v>
                </c:pt>
                <c:pt idx="128">
                  <c:v>101.07914268951228</c:v>
                </c:pt>
                <c:pt idx="129">
                  <c:v>100.93427948706497</c:v>
                </c:pt>
                <c:pt idx="130">
                  <c:v>100.79009117874668</c:v>
                </c:pt>
                <c:pt idx="131">
                  <c:v>100.64664163345655</c:v>
                </c:pt>
                <c:pt idx="132">
                  <c:v>100.50420536736617</c:v>
                </c:pt>
                <c:pt idx="133">
                  <c:v>100.36374538751205</c:v>
                </c:pt>
                <c:pt idx="134">
                  <c:v>100.22830055622767</c:v>
                </c:pt>
                <c:pt idx="135">
                  <c:v>100.10615835993526</c:v>
                </c:pt>
                <c:pt idx="136">
                  <c:v>100.01642507496562</c:v>
                </c:pt>
                <c:pt idx="137">
                  <c:v>99.995421820909058</c:v>
                </c:pt>
                <c:pt idx="138">
                  <c:v>100.0975624086974</c:v>
                </c:pt>
                <c:pt idx="139">
                  <c:v>100.38002034156304</c:v>
                </c:pt>
                <c:pt idx="140">
                  <c:v>100.86477435802998</c:v>
                </c:pt>
                <c:pt idx="141">
                  <c:v>101.49095773168926</c:v>
                </c:pt>
                <c:pt idx="142">
                  <c:v>102.09477965164595</c:v>
                </c:pt>
                <c:pt idx="143">
                  <c:v>102.45445530042602</c:v>
                </c:pt>
                <c:pt idx="144">
                  <c:v>102.3944064413736</c:v>
                </c:pt>
                <c:pt idx="145">
                  <c:v>101.88470707033589</c:v>
                </c:pt>
                <c:pt idx="146">
                  <c:v>101.06017101361356</c:v>
                </c:pt>
                <c:pt idx="147">
                  <c:v>100.14281292311794</c:v>
                </c:pt>
                <c:pt idx="148">
                  <c:v>99.327778461790444</c:v>
                </c:pt>
                <c:pt idx="149">
                  <c:v>98.711500297614478</c:v>
                </c:pt>
                <c:pt idx="150">
                  <c:v>98.292364437258342</c:v>
                </c:pt>
                <c:pt idx="151">
                  <c:v>98.016304517700974</c:v>
                </c:pt>
                <c:pt idx="152">
                  <c:v>97.822986645510312</c:v>
                </c:pt>
                <c:pt idx="153">
                  <c:v>97.669149962911618</c:v>
                </c:pt>
                <c:pt idx="154">
                  <c:v>97.531141311604188</c:v>
                </c:pt>
                <c:pt idx="155">
                  <c:v>97.398517353388286</c:v>
                </c:pt>
                <c:pt idx="156">
                  <c:v>97.267442730502111</c:v>
                </c:pt>
                <c:pt idx="157">
                  <c:v>97.136714200438391</c:v>
                </c:pt>
                <c:pt idx="158">
                  <c:v>97.005991281856936</c:v>
                </c:pt>
                <c:pt idx="159">
                  <c:v>96.875172025615086</c:v>
                </c:pt>
                <c:pt idx="160">
                  <c:v>96.744212768270927</c:v>
                </c:pt>
                <c:pt idx="161">
                  <c:v>96.613084734949794</c:v>
                </c:pt>
                <c:pt idx="162">
                  <c:v>96.48176514729208</c:v>
                </c:pt>
                <c:pt idx="163">
                  <c:v>96.350235537294964</c:v>
                </c:pt>
                <c:pt idx="164">
                  <c:v>96.218481293763091</c:v>
                </c:pt>
                <c:pt idx="165">
                  <c:v>96.086491360821469</c:v>
                </c:pt>
                <c:pt idx="166">
                  <c:v>95.954257933292425</c:v>
                </c:pt>
                <c:pt idx="167">
                  <c:v>95.82177613894298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115.29602239674962</c:v>
                </c:pt>
                <c:pt idx="15">
                  <c:v>115.36071732513602</c:v>
                </c:pt>
                <c:pt idx="16">
                  <c:v>115.4245882665665</c:v>
                </c:pt>
                <c:pt idx="17">
                  <c:v>115.48747577068666</c:v>
                </c:pt>
                <c:pt idx="18">
                  <c:v>115.5492007853269</c:v>
                </c:pt>
                <c:pt idx="19">
                  <c:v>115.60956313567026</c:v>
                </c:pt>
                <c:pt idx="20">
                  <c:v>115.66834003966396</c:v>
                </c:pt>
                <c:pt idx="21">
                  <c:v>115.72528470174746</c:v>
                </c:pt>
                <c:pt idx="22">
                  <c:v>115.78012503556903</c:v>
                </c:pt>
                <c:pt idx="23">
                  <c:v>115.83256257545342</c:v>
                </c:pt>
                <c:pt idx="24">
                  <c:v>115.88227164565166</c:v>
                </c:pt>
                <c:pt idx="25">
                  <c:v>115.92889886541653</c:v>
                </c:pt>
                <c:pt idx="26">
                  <c:v>115.97206307612038</c:v>
                </c:pt>
                <c:pt idx="27">
                  <c:v>116.01135578323276</c:v>
                </c:pt>
                <c:pt idx="28">
                  <c:v>116.04634221012265</c:v>
                </c:pt>
                <c:pt idx="29">
                  <c:v>116.0765630613238</c:v>
                </c:pt>
                <c:pt idx="30">
                  <c:v>116.10153708899604</c:v>
                </c:pt>
                <c:pt idx="31">
                  <c:v>116.12076454669155</c:v>
                </c:pt>
                <c:pt idx="32">
                  <c:v>116.13373159812761</c:v>
                </c:pt>
                <c:pt idx="33">
                  <c:v>116.13991572460762</c:v>
                </c:pt>
                <c:pt idx="34">
                  <c:v>116.13879214249776</c:v>
                </c:pt>
                <c:pt idx="35">
                  <c:v>116.12984120176532</c:v>
                </c:pt>
                <c:pt idx="36">
                  <c:v>116.11255668870308</c:v>
                </c:pt>
                <c:pt idx="37">
                  <c:v>116.08645490213979</c:v>
                </c:pt>
                <c:pt idx="38">
                  <c:v>116.05108431512254</c:v>
                </c:pt>
                <c:pt idx="39">
                  <c:v>116.00603557664566</c:v>
                </c:pt>
                <c:pt idx="40">
                  <c:v>115.95095155469237</c:v>
                </c:pt>
                <c:pt idx="41">
                  <c:v>115.88553707742065</c:v>
                </c:pt>
                <c:pt idx="42">
                  <c:v>115.80956799869566</c:v>
                </c:pt>
                <c:pt idx="43">
                  <c:v>115.72289920193853</c:v>
                </c:pt>
                <c:pt idx="44">
                  <c:v>115.62547116609316</c:v>
                </c:pt>
                <c:pt idx="45">
                  <c:v>115.51731475156129</c:v>
                </c:pt>
                <c:pt idx="46">
                  <c:v>115.39855392239691</c:v>
                </c:pt>
                <c:pt idx="47">
                  <c:v>115.26940620176131</c:v>
                </c:pt>
                <c:pt idx="48">
                  <c:v>115.13018075619416</c:v>
                </c:pt>
                <c:pt idx="49">
                  <c:v>114.98127411417987</c:v>
                </c:pt>
                <c:pt idx="50">
                  <c:v>114.82316363785269</c:v>
                </c:pt>
                <c:pt idx="51">
                  <c:v>114.65639897489731</c:v>
                </c:pt>
                <c:pt idx="52">
                  <c:v>114.48159181246504</c:v>
                </c:pt>
                <c:pt idx="53">
                  <c:v>114.29940432913456</c:v>
                </c:pt>
                <c:pt idx="54">
                  <c:v>114.1105367894906</c:v>
                </c:pt>
                <c:pt idx="55">
                  <c:v>113.91571474613325</c:v>
                </c:pt>
                <c:pt idx="56">
                  <c:v>113.715676305895</c:v>
                </c:pt>
                <c:pt idx="57">
                  <c:v>113.51115988324173</c:v>
                </c:pt>
                <c:pt idx="58">
                  <c:v>113.30289280880676</c:v>
                </c:pt>
                <c:pt idx="59">
                  <c:v>113.09158109065423</c:v>
                </c:pt>
                <c:pt idx="60">
                  <c:v>112.87790054670496</c:v>
                </c:pt>
                <c:pt idx="61">
                  <c:v>112.66248944519249</c:v>
                </c:pt>
                <c:pt idx="62">
                  <c:v>112.44594271174203</c:v>
                </c:pt>
                <c:pt idx="63">
                  <c:v>112.2288076912463</c:v>
                </c:pt>
                <c:pt idx="64">
                  <c:v>112.01158139334204</c:v>
                </c:pt>
                <c:pt idx="65">
                  <c:v>111.79470910377465</c:v>
                </c:pt>
                <c:pt idx="66">
                  <c:v>111.57858421079162</c:v>
                </c:pt>
                <c:pt idx="67">
                  <c:v>111.36354907538542</c:v>
                </c:pt>
                <c:pt idx="68">
                  <c:v>111.14989676538903</c:v>
                </c:pt>
                <c:pt idx="69">
                  <c:v>110.93787347428379</c:v>
                </c:pt>
                <c:pt idx="70">
                  <c:v>110.72768145405291</c:v>
                </c:pt>
                <c:pt idx="71">
                  <c:v>110.51948230542148</c:v>
                </c:pt>
                <c:pt idx="72">
                  <c:v>110.31340048643226</c:v>
                </c:pt>
                <c:pt idx="73">
                  <c:v>110.10952691982281</c:v>
                </c:pt>
                <c:pt idx="74">
                  <c:v>109.90792259970992</c:v>
                </c:pt>
                <c:pt idx="75">
                  <c:v>109.70862211758369</c:v>
                </c:pt>
                <c:pt idx="76">
                  <c:v>109.51163704579918</c:v>
                </c:pt>
                <c:pt idx="77">
                  <c:v>109.31695913313445</c:v>
                </c:pt>
                <c:pt idx="78">
                  <c:v>109.12456328128906</c:v>
                </c:pt>
                <c:pt idx="79">
                  <c:v>108.9344102833345</c:v>
                </c:pt>
                <c:pt idx="80">
                  <c:v>108.74644931513852</c:v>
                </c:pt>
                <c:pt idx="81">
                  <c:v>108.56062017880168</c:v>
                </c:pt>
                <c:pt idx="82">
                  <c:v>108.37685530335783</c:v>
                </c:pt>
                <c:pt idx="83">
                  <c:v>108.19508151262117</c:v>
                </c:pt>
                <c:pt idx="84">
                  <c:v>108.01522157334252</c:v>
                </c:pt>
                <c:pt idx="85">
                  <c:v>107.83719553899323</c:v>
                </c:pt>
                <c:pt idx="86">
                  <c:v>107.66092190573656</c:v>
                </c:pt>
                <c:pt idx="87">
                  <c:v>107.48631859766509</c:v>
                </c:pt>
                <c:pt idx="88">
                  <c:v>107.31330379834442</c:v>
                </c:pt>
                <c:pt idx="89">
                  <c:v>107.14179664525139</c:v>
                </c:pt>
                <c:pt idx="90">
                  <c:v>106.97171780294657</c:v>
                </c:pt>
                <c:pt idx="91">
                  <c:v>106.80298992987514</c:v>
                </c:pt>
                <c:pt idx="92">
                  <c:v>106.63553805262104</c:v>
                </c:pt>
                <c:pt idx="93">
                  <c:v>106.46928986031195</c:v>
                </c:pt>
                <c:pt idx="94">
                  <c:v>106.30417593072747</c:v>
                </c:pt>
                <c:pt idx="95">
                  <c:v>106.14012989853893</c:v>
                </c:pt>
                <c:pt idx="96">
                  <c:v>105.9770885750259</c:v>
                </c:pt>
                <c:pt idx="97">
                  <c:v>105.81499202759144</c:v>
                </c:pt>
                <c:pt idx="98">
                  <c:v>105.65378362644083</c:v>
                </c:pt>
                <c:pt idx="99">
                  <c:v>105.49341006490685</c:v>
                </c:pt>
                <c:pt idx="100">
                  <c:v>105.33382135909284</c:v>
                </c:pt>
                <c:pt idx="101">
                  <c:v>105.17497083176622</c:v>
                </c:pt>
                <c:pt idx="102">
                  <c:v>105.01681508476338</c:v>
                </c:pt>
                <c:pt idx="103">
                  <c:v>104.8593139635539</c:v>
                </c:pt>
                <c:pt idx="104">
                  <c:v>104.70243051705533</c:v>
                </c:pt>
                <c:pt idx="105">
                  <c:v>104.54613095527741</c:v>
                </c:pt>
                <c:pt idx="106">
                  <c:v>104.39038460689976</c:v>
                </c:pt>
                <c:pt idx="107">
                  <c:v>104.23516387844239</c:v>
                </c:pt>
                <c:pt idx="108">
                  <c:v>104.0804442162618</c:v>
                </c:pt>
                <c:pt idx="109">
                  <c:v>103.92620407219168</c:v>
                </c:pt>
                <c:pt idx="110">
                  <c:v>103.77242487323507</c:v>
                </c:pt>
                <c:pt idx="111">
                  <c:v>103.61909099529692</c:v>
                </c:pt>
                <c:pt idx="112">
                  <c:v>103.46618974051623</c:v>
                </c:pt>
                <c:pt idx="113">
                  <c:v>103.31371131730555</c:v>
                </c:pt>
                <c:pt idx="114">
                  <c:v>103.16164882173234</c:v>
                </c:pt>
                <c:pt idx="115">
                  <c:v>103.00999821837459</c:v>
                </c:pt>
                <c:pt idx="116">
                  <c:v>102.85875831825543</c:v>
                </c:pt>
                <c:pt idx="117">
                  <c:v>102.70793075091075</c:v>
                </c:pt>
                <c:pt idx="118">
                  <c:v>102.55751992708029</c:v>
                </c:pt>
                <c:pt idx="119">
                  <c:v>102.40753298794834</c:v>
                </c:pt>
                <c:pt idx="120">
                  <c:v>102.25797973632133</c:v>
                </c:pt>
                <c:pt idx="121">
                  <c:v>102.10887254464033</c:v>
                </c:pt>
                <c:pt idx="122">
                  <c:v>101.96022623433055</c:v>
                </c:pt>
                <c:pt idx="123">
                  <c:v>101.81205792072899</c:v>
                </c:pt>
                <c:pt idx="124">
                  <c:v>101.66438681776623</c:v>
                </c:pt>
                <c:pt idx="125">
                  <c:v>101.51723399676696</c:v>
                </c:pt>
                <c:pt idx="126">
                  <c:v>101.37062209424454</c:v>
                </c:pt>
                <c:pt idx="127">
                  <c:v>101.22457496446228</c:v>
                </c:pt>
                <c:pt idx="128">
                  <c:v>101.07911727387582</c:v>
                </c:pt>
                <c:pt idx="129">
                  <c:v>100.93427403640166</c:v>
                </c:pt>
                <c:pt idx="130">
                  <c:v>100.79007009079173</c:v>
                </c:pt>
                <c:pt idx="131">
                  <c:v>100.64652952421827</c:v>
                </c:pt>
                <c:pt idx="132">
                  <c:v>100.50367504942128</c:v>
                </c:pt>
                <c:pt idx="133">
                  <c:v>100.36152734632716</c:v>
                </c:pt>
                <c:pt idx="134">
                  <c:v>100.22010438273446</c:v>
                </c:pt>
                <c:pt idx="135">
                  <c:v>100.07942073224687</c:v>
                </c:pt>
                <c:pt idx="136">
                  <c:v>99.939486910831732</c:v>
                </c:pt>
                <c:pt idx="137">
                  <c:v>99.800308755878262</c:v>
                </c:pt>
                <c:pt idx="138">
                  <c:v>99.661886873106297</c:v>
                </c:pt>
                <c:pt idx="139">
                  <c:v>99.524216176836831</c:v>
                </c:pt>
                <c:pt idx="140">
                  <c:v>99.387285547763213</c:v>
                </c:pt>
                <c:pt idx="141">
                  <c:v>99.251077629334446</c:v>
                </c:pt>
                <c:pt idx="142">
                  <c:v>99.115568779200444</c:v>
                </c:pt>
                <c:pt idx="143">
                  <c:v>98.980729186053679</c:v>
                </c:pt>
                <c:pt idx="144">
                  <c:v>98.846523154962313</c:v>
                </c:pt>
                <c:pt idx="145">
                  <c:v>98.712909556403829</c:v>
                </c:pt>
                <c:pt idx="146">
                  <c:v>98.579842426242777</c:v>
                </c:pt>
                <c:pt idx="147">
                  <c:v>98.447271696461883</c:v>
                </c:pt>
                <c:pt idx="148">
                  <c:v>98.315144030136651</c:v>
                </c:pt>
                <c:pt idx="149">
                  <c:v>98.18340372942923</c:v>
                </c:pt>
                <c:pt idx="150">
                  <c:v>98.051993682612036</c:v>
                </c:pt>
                <c:pt idx="151">
                  <c:v>97.920856315474111</c:v>
                </c:pt>
                <c:pt idx="152">
                  <c:v>97.789934513876972</c:v>
                </c:pt>
                <c:pt idx="153">
                  <c:v>97.659172487493151</c:v>
                </c:pt>
                <c:pt idx="154">
                  <c:v>97.528516549511977</c:v>
                </c:pt>
                <c:pt idx="155">
                  <c:v>97.397915792872382</c:v>
                </c:pt>
                <c:pt idx="156">
                  <c:v>97.2673226498747</c:v>
                </c:pt>
                <c:pt idx="157">
                  <c:v>97.136693328349025</c:v>
                </c:pt>
                <c:pt idx="158">
                  <c:v>97.005988123485309</c:v>
                </c:pt>
                <c:pt idx="159">
                  <c:v>96.875171609629092</c:v>
                </c:pt>
                <c:pt idx="160">
                  <c:v>96.74421272059115</c:v>
                </c:pt>
                <c:pt idx="161">
                  <c:v>96.6130847301947</c:v>
                </c:pt>
                <c:pt idx="162">
                  <c:v>96.481765146879525</c:v>
                </c:pt>
                <c:pt idx="163">
                  <c:v>96.350235537263828</c:v>
                </c:pt>
                <c:pt idx="164">
                  <c:v>96.218481293761045</c:v>
                </c:pt>
                <c:pt idx="165">
                  <c:v>96.086491360821356</c:v>
                </c:pt>
                <c:pt idx="166">
                  <c:v>95.954257933292425</c:v>
                </c:pt>
                <c:pt idx="167">
                  <c:v>95.82177613894298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118.264</c:v>
                </c:pt>
                <c:pt idx="1">
                  <c:v>118.377</c:v>
                </c:pt>
                <c:pt idx="2">
                  <c:v>118.453</c:v>
                </c:pt>
                <c:pt idx="3">
                  <c:v>117.962</c:v>
                </c:pt>
                <c:pt idx="4">
                  <c:v>117.623</c:v>
                </c:pt>
                <c:pt idx="5">
                  <c:v>117.566</c:v>
                </c:pt>
                <c:pt idx="6">
                  <c:v>117.377</c:v>
                </c:pt>
                <c:pt idx="7">
                  <c:v>117.58499999999999</c:v>
                </c:pt>
                <c:pt idx="8">
                  <c:v>117.717</c:v>
                </c:pt>
                <c:pt idx="9">
                  <c:v>117.81100000000001</c:v>
                </c:pt>
                <c:pt idx="10">
                  <c:v>116.642</c:v>
                </c:pt>
                <c:pt idx="11">
                  <c:v>117.038</c:v>
                </c:pt>
                <c:pt idx="12">
                  <c:v>116.604</c:v>
                </c:pt>
                <c:pt idx="13">
                  <c:v>115.736</c:v>
                </c:pt>
                <c:pt idx="14">
                  <c:v>115.623</c:v>
                </c:pt>
                <c:pt idx="15">
                  <c:v>115.774</c:v>
                </c:pt>
                <c:pt idx="16">
                  <c:v>114.566</c:v>
                </c:pt>
                <c:pt idx="17">
                  <c:v>115.47199999999999</c:v>
                </c:pt>
                <c:pt idx="18">
                  <c:v>114.925</c:v>
                </c:pt>
                <c:pt idx="19">
                  <c:v>115.86799999999999</c:v>
                </c:pt>
                <c:pt idx="20">
                  <c:v>114.98099999999999</c:v>
                </c:pt>
                <c:pt idx="21">
                  <c:v>115.113</c:v>
                </c:pt>
                <c:pt idx="22">
                  <c:v>115.18899999999999</c:v>
                </c:pt>
                <c:pt idx="23">
                  <c:v>115.453</c:v>
                </c:pt>
                <c:pt idx="24">
                  <c:v>115.245</c:v>
                </c:pt>
                <c:pt idx="25">
                  <c:v>114.491</c:v>
                </c:pt>
                <c:pt idx="26">
                  <c:v>115.226</c:v>
                </c:pt>
                <c:pt idx="27">
                  <c:v>114.86799999999999</c:v>
                </c:pt>
                <c:pt idx="28">
                  <c:v>114.69799999999999</c:v>
                </c:pt>
                <c:pt idx="29">
                  <c:v>114.849</c:v>
                </c:pt>
                <c:pt idx="30">
                  <c:v>114.962</c:v>
                </c:pt>
                <c:pt idx="31">
                  <c:v>114.679</c:v>
                </c:pt>
                <c:pt idx="32">
                  <c:v>114.377</c:v>
                </c:pt>
                <c:pt idx="33">
                  <c:v>115.453</c:v>
                </c:pt>
                <c:pt idx="34">
                  <c:v>115.30200000000001</c:v>
                </c:pt>
                <c:pt idx="35">
                  <c:v>115.30200000000001</c:v>
                </c:pt>
                <c:pt idx="36">
                  <c:v>114.925</c:v>
                </c:pt>
                <c:pt idx="37">
                  <c:v>116.151</c:v>
                </c:pt>
                <c:pt idx="38">
                  <c:v>114.736</c:v>
                </c:pt>
                <c:pt idx="39">
                  <c:v>115.566</c:v>
                </c:pt>
                <c:pt idx="40">
                  <c:v>115.925</c:v>
                </c:pt>
                <c:pt idx="41">
                  <c:v>116.13200000000001</c:v>
                </c:pt>
                <c:pt idx="42">
                  <c:v>115.52800000000001</c:v>
                </c:pt>
                <c:pt idx="43">
                  <c:v>115.81100000000001</c:v>
                </c:pt>
                <c:pt idx="44">
                  <c:v>116.226</c:v>
                </c:pt>
                <c:pt idx="45">
                  <c:v>117.377</c:v>
                </c:pt>
                <c:pt idx="46">
                  <c:v>117.47199999999999</c:v>
                </c:pt>
                <c:pt idx="47">
                  <c:v>118.566</c:v>
                </c:pt>
                <c:pt idx="48">
                  <c:v>118.755</c:v>
                </c:pt>
                <c:pt idx="49">
                  <c:v>121.13200000000001</c:v>
                </c:pt>
                <c:pt idx="50">
                  <c:v>124.58499999999999</c:v>
                </c:pt>
                <c:pt idx="51">
                  <c:v>130.26400000000001</c:v>
                </c:pt>
                <c:pt idx="52">
                  <c:v>140.71700000000001</c:v>
                </c:pt>
                <c:pt idx="53">
                  <c:v>154.69800000000001</c:v>
                </c:pt>
                <c:pt idx="54">
                  <c:v>170.208</c:v>
                </c:pt>
                <c:pt idx="55">
                  <c:v>186.34</c:v>
                </c:pt>
                <c:pt idx="56">
                  <c:v>200.208</c:v>
                </c:pt>
                <c:pt idx="57">
                  <c:v>210.755</c:v>
                </c:pt>
                <c:pt idx="58">
                  <c:v>218.642</c:v>
                </c:pt>
                <c:pt idx="59">
                  <c:v>222.226</c:v>
                </c:pt>
                <c:pt idx="60">
                  <c:v>221.774</c:v>
                </c:pt>
                <c:pt idx="61">
                  <c:v>218.07499999999999</c:v>
                </c:pt>
                <c:pt idx="62">
                  <c:v>208.09399999999999</c:v>
                </c:pt>
                <c:pt idx="63">
                  <c:v>191.208</c:v>
                </c:pt>
                <c:pt idx="64">
                  <c:v>163.774</c:v>
                </c:pt>
                <c:pt idx="65">
                  <c:v>129.62299999999999</c:v>
                </c:pt>
                <c:pt idx="66">
                  <c:v>112.925</c:v>
                </c:pt>
                <c:pt idx="67">
                  <c:v>111.18899999999999</c:v>
                </c:pt>
                <c:pt idx="68">
                  <c:v>111.887</c:v>
                </c:pt>
                <c:pt idx="69">
                  <c:v>113</c:v>
                </c:pt>
                <c:pt idx="70">
                  <c:v>114.057</c:v>
                </c:pt>
                <c:pt idx="71">
                  <c:v>116.396</c:v>
                </c:pt>
                <c:pt idx="72">
                  <c:v>120.47199999999999</c:v>
                </c:pt>
                <c:pt idx="73">
                  <c:v>125.41500000000001</c:v>
                </c:pt>
                <c:pt idx="74">
                  <c:v>133.41499999999999</c:v>
                </c:pt>
                <c:pt idx="75">
                  <c:v>142.94300000000001</c:v>
                </c:pt>
                <c:pt idx="76">
                  <c:v>151.98099999999999</c:v>
                </c:pt>
                <c:pt idx="77">
                  <c:v>162.15100000000001</c:v>
                </c:pt>
                <c:pt idx="78">
                  <c:v>170.60400000000001</c:v>
                </c:pt>
                <c:pt idx="79">
                  <c:v>177.15100000000001</c:v>
                </c:pt>
                <c:pt idx="80">
                  <c:v>181.01900000000001</c:v>
                </c:pt>
                <c:pt idx="81">
                  <c:v>181.18899999999999</c:v>
                </c:pt>
                <c:pt idx="82">
                  <c:v>175.98099999999999</c:v>
                </c:pt>
                <c:pt idx="83">
                  <c:v>165.566</c:v>
                </c:pt>
                <c:pt idx="84">
                  <c:v>147.26400000000001</c:v>
                </c:pt>
                <c:pt idx="85">
                  <c:v>123.604</c:v>
                </c:pt>
                <c:pt idx="86">
                  <c:v>107</c:v>
                </c:pt>
                <c:pt idx="87">
                  <c:v>106.151</c:v>
                </c:pt>
                <c:pt idx="88">
                  <c:v>105.623</c:v>
                </c:pt>
                <c:pt idx="89">
                  <c:v>105.604</c:v>
                </c:pt>
                <c:pt idx="90">
                  <c:v>105.566</c:v>
                </c:pt>
                <c:pt idx="91">
                  <c:v>105.81100000000001</c:v>
                </c:pt>
                <c:pt idx="92">
                  <c:v>105.226</c:v>
                </c:pt>
                <c:pt idx="93">
                  <c:v>105.47199999999999</c:v>
                </c:pt>
                <c:pt idx="94">
                  <c:v>105.264</c:v>
                </c:pt>
                <c:pt idx="95">
                  <c:v>104.491</c:v>
                </c:pt>
                <c:pt idx="96">
                  <c:v>104.604</c:v>
                </c:pt>
                <c:pt idx="97">
                  <c:v>104</c:v>
                </c:pt>
                <c:pt idx="98">
                  <c:v>104.47199999999999</c:v>
                </c:pt>
                <c:pt idx="99">
                  <c:v>103.58499999999999</c:v>
                </c:pt>
                <c:pt idx="100">
                  <c:v>104.038</c:v>
                </c:pt>
                <c:pt idx="101">
                  <c:v>104.58499999999999</c:v>
                </c:pt>
                <c:pt idx="102">
                  <c:v>103.52800000000001</c:v>
                </c:pt>
                <c:pt idx="103">
                  <c:v>104.358</c:v>
                </c:pt>
                <c:pt idx="104">
                  <c:v>103.717</c:v>
                </c:pt>
                <c:pt idx="105">
                  <c:v>103.41500000000001</c:v>
                </c:pt>
                <c:pt idx="106">
                  <c:v>103.52800000000001</c:v>
                </c:pt>
                <c:pt idx="107">
                  <c:v>103.34</c:v>
                </c:pt>
                <c:pt idx="108">
                  <c:v>103</c:v>
                </c:pt>
                <c:pt idx="109">
                  <c:v>103.962</c:v>
                </c:pt>
                <c:pt idx="110">
                  <c:v>104.075</c:v>
                </c:pt>
                <c:pt idx="111">
                  <c:v>106</c:v>
                </c:pt>
                <c:pt idx="112">
                  <c:v>106.792</c:v>
                </c:pt>
                <c:pt idx="113">
                  <c:v>108.453</c:v>
                </c:pt>
                <c:pt idx="114">
                  <c:v>109.887</c:v>
                </c:pt>
                <c:pt idx="115">
                  <c:v>110.208</c:v>
                </c:pt>
                <c:pt idx="116">
                  <c:v>110.925</c:v>
                </c:pt>
                <c:pt idx="117">
                  <c:v>110.038</c:v>
                </c:pt>
                <c:pt idx="118">
                  <c:v>107.245</c:v>
                </c:pt>
                <c:pt idx="119">
                  <c:v>106.736</c:v>
                </c:pt>
                <c:pt idx="120">
                  <c:v>104.849</c:v>
                </c:pt>
                <c:pt idx="121">
                  <c:v>102.057</c:v>
                </c:pt>
                <c:pt idx="122">
                  <c:v>101.69799999999999</c:v>
                </c:pt>
                <c:pt idx="123">
                  <c:v>100.774</c:v>
                </c:pt>
                <c:pt idx="124">
                  <c:v>100.604</c:v>
                </c:pt>
                <c:pt idx="125">
                  <c:v>101.81100000000001</c:v>
                </c:pt>
                <c:pt idx="126">
                  <c:v>100.792</c:v>
                </c:pt>
                <c:pt idx="127">
                  <c:v>101.09399999999999</c:v>
                </c:pt>
                <c:pt idx="128">
                  <c:v>101.075</c:v>
                </c:pt>
                <c:pt idx="129">
                  <c:v>100.075</c:v>
                </c:pt>
                <c:pt idx="130">
                  <c:v>100.623</c:v>
                </c:pt>
                <c:pt idx="131">
                  <c:v>100.34</c:v>
                </c:pt>
                <c:pt idx="132">
                  <c:v>99.924999999999997</c:v>
                </c:pt>
                <c:pt idx="133">
                  <c:v>99.623000000000005</c:v>
                </c:pt>
                <c:pt idx="134">
                  <c:v>99.415000000000006</c:v>
                </c:pt>
                <c:pt idx="135">
                  <c:v>100.01900000000001</c:v>
                </c:pt>
                <c:pt idx="136">
                  <c:v>99.641999999999996</c:v>
                </c:pt>
                <c:pt idx="137">
                  <c:v>100.58499999999999</c:v>
                </c:pt>
                <c:pt idx="138">
                  <c:v>100.69799999999999</c:v>
                </c:pt>
                <c:pt idx="139">
                  <c:v>101.943</c:v>
                </c:pt>
                <c:pt idx="140">
                  <c:v>103.038</c:v>
                </c:pt>
                <c:pt idx="141">
                  <c:v>102.604</c:v>
                </c:pt>
                <c:pt idx="142">
                  <c:v>103.113</c:v>
                </c:pt>
                <c:pt idx="143">
                  <c:v>103.887</c:v>
                </c:pt>
                <c:pt idx="144">
                  <c:v>103.52800000000001</c:v>
                </c:pt>
                <c:pt idx="145">
                  <c:v>101.491</c:v>
                </c:pt>
                <c:pt idx="146">
                  <c:v>100.849</c:v>
                </c:pt>
                <c:pt idx="147">
                  <c:v>99.263999999999996</c:v>
                </c:pt>
                <c:pt idx="148">
                  <c:v>97.245000000000005</c:v>
                </c:pt>
                <c:pt idx="149">
                  <c:v>97.283000000000001</c:v>
                </c:pt>
                <c:pt idx="150">
                  <c:v>97.679000000000002</c:v>
                </c:pt>
                <c:pt idx="151">
                  <c:v>97.396000000000001</c:v>
                </c:pt>
                <c:pt idx="152">
                  <c:v>98</c:v>
                </c:pt>
                <c:pt idx="153">
                  <c:v>97.774000000000001</c:v>
                </c:pt>
                <c:pt idx="154">
                  <c:v>97.697999999999993</c:v>
                </c:pt>
                <c:pt idx="155">
                  <c:v>96.66</c:v>
                </c:pt>
                <c:pt idx="156">
                  <c:v>96.962000000000003</c:v>
                </c:pt>
                <c:pt idx="157">
                  <c:v>96.283000000000001</c:v>
                </c:pt>
                <c:pt idx="158">
                  <c:v>96.225999999999999</c:v>
                </c:pt>
                <c:pt idx="159">
                  <c:v>96.491</c:v>
                </c:pt>
                <c:pt idx="160">
                  <c:v>95.906000000000006</c:v>
                </c:pt>
                <c:pt idx="161">
                  <c:v>96.207999999999998</c:v>
                </c:pt>
                <c:pt idx="162">
                  <c:v>95.906000000000006</c:v>
                </c:pt>
                <c:pt idx="163">
                  <c:v>95.811000000000007</c:v>
                </c:pt>
                <c:pt idx="164">
                  <c:v>95.962000000000003</c:v>
                </c:pt>
                <c:pt idx="165">
                  <c:v>96.679000000000002</c:v>
                </c:pt>
                <c:pt idx="166">
                  <c:v>95.716999999999999</c:v>
                </c:pt>
                <c:pt idx="167">
                  <c:v>95.302000000000007</c:v>
                </c:pt>
                <c:pt idx="168">
                  <c:v>95.754999999999995</c:v>
                </c:pt>
                <c:pt idx="169">
                  <c:v>94.792000000000002</c:v>
                </c:pt>
                <c:pt idx="170">
                  <c:v>96.396000000000001</c:v>
                </c:pt>
                <c:pt idx="171">
                  <c:v>96.057000000000002</c:v>
                </c:pt>
                <c:pt idx="172">
                  <c:v>95.528000000000006</c:v>
                </c:pt>
                <c:pt idx="173">
                  <c:v>95.453000000000003</c:v>
                </c:pt>
                <c:pt idx="174">
                  <c:v>95</c:v>
                </c:pt>
                <c:pt idx="175">
                  <c:v>95.566000000000003</c:v>
                </c:pt>
                <c:pt idx="176">
                  <c:v>94.906000000000006</c:v>
                </c:pt>
                <c:pt idx="177">
                  <c:v>94.867999999999995</c:v>
                </c:pt>
                <c:pt idx="178">
                  <c:v>94.716999999999999</c:v>
                </c:pt>
                <c:pt idx="179">
                  <c:v>95.057000000000002</c:v>
                </c:pt>
                <c:pt idx="180">
                  <c:v>95.34</c:v>
                </c:pt>
                <c:pt idx="181">
                  <c:v>95.132000000000005</c:v>
                </c:pt>
                <c:pt idx="182">
                  <c:v>95.546999999999997</c:v>
                </c:pt>
                <c:pt idx="183">
                  <c:v>94.453000000000003</c:v>
                </c:pt>
                <c:pt idx="184">
                  <c:v>94.453000000000003</c:v>
                </c:pt>
                <c:pt idx="185">
                  <c:v>95.225999999999999</c:v>
                </c:pt>
                <c:pt idx="186">
                  <c:v>94.453000000000003</c:v>
                </c:pt>
                <c:pt idx="187">
                  <c:v>94.962000000000003</c:v>
                </c:pt>
                <c:pt idx="188">
                  <c:v>94.623000000000005</c:v>
                </c:pt>
                <c:pt idx="189">
                  <c:v>94.433999999999997</c:v>
                </c:pt>
                <c:pt idx="190">
                  <c:v>94.679000000000002</c:v>
                </c:pt>
                <c:pt idx="191">
                  <c:v>93.867999999999995</c:v>
                </c:pt>
                <c:pt idx="192">
                  <c:v>94.093999999999994</c:v>
                </c:pt>
                <c:pt idx="193">
                  <c:v>93.566000000000003</c:v>
                </c:pt>
                <c:pt idx="194">
                  <c:v>94.754999999999995</c:v>
                </c:pt>
                <c:pt idx="195">
                  <c:v>94.037999999999997</c:v>
                </c:pt>
                <c:pt idx="196">
                  <c:v>93.867999999999995</c:v>
                </c:pt>
                <c:pt idx="197">
                  <c:v>93.66</c:v>
                </c:pt>
                <c:pt idx="198">
                  <c:v>94.17</c:v>
                </c:pt>
                <c:pt idx="199">
                  <c:v>94.132000000000005</c:v>
                </c:pt>
                <c:pt idx="200">
                  <c:v>93.924999999999997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114.90270939907892</c:v>
                </c:pt>
                <c:pt idx="14">
                  <c:v>114.92887505846804</c:v>
                </c:pt>
                <c:pt idx="15">
                  <c:v>114.95386811141861</c:v>
                </c:pt>
                <c:pt idx="16">
                  <c:v>114.97752943796171</c:v>
                </c:pt>
                <c:pt idx="17">
                  <c:v>114.99968342133963</c:v>
                </c:pt>
                <c:pt idx="18">
                  <c:v>115.02013691199006</c:v>
                </c:pt>
                <c:pt idx="19">
                  <c:v>115.03867826103566</c:v>
                </c:pt>
                <c:pt idx="20">
                  <c:v>115.05507646117914</c:v>
                </c:pt>
                <c:pt idx="21">
                  <c:v>115.0690804402274</c:v>
                </c:pt>
                <c:pt idx="22">
                  <c:v>115.08041856112187</c:v>
                </c:pt>
                <c:pt idx="23">
                  <c:v>115.08879839367782</c:v>
                </c:pt>
                <c:pt idx="24">
                  <c:v>115.09390684054023</c:v>
                </c:pt>
                <c:pt idx="25">
                  <c:v>115.09541073081071</c:v>
                </c:pt>
                <c:pt idx="26">
                  <c:v>115.092958056047</c:v>
                </c:pt>
                <c:pt idx="27">
                  <c:v>115.08618014931743</c:v>
                </c:pt>
                <c:pt idx="28">
                  <c:v>115.07469536645137</c:v>
                </c:pt>
                <c:pt idx="29">
                  <c:v>115.05811534644377</c:v>
                </c:pt>
                <c:pt idx="30">
                  <c:v>115.03605593087214</c:v>
                </c:pt>
                <c:pt idx="31">
                  <c:v>115.00815668993789</c:v>
                </c:pt>
                <c:pt idx="32">
                  <c:v>114.97411633525179</c:v>
                </c:pt>
                <c:pt idx="33">
                  <c:v>114.93375697591873</c:v>
                </c:pt>
                <c:pt idx="34">
                  <c:v>114.88713936516413</c:v>
                </c:pt>
                <c:pt idx="35">
                  <c:v>114.83476534384677</c:v>
                </c:pt>
                <c:pt idx="36">
                  <c:v>114.7779238206921</c:v>
                </c:pt>
                <c:pt idx="37">
                  <c:v>114.7192632139119</c:v>
                </c:pt>
                <c:pt idx="38">
                  <c:v>114.66370473701497</c:v>
                </c:pt>
                <c:pt idx="39">
                  <c:v>114.61984215703298</c:v>
                </c:pt>
                <c:pt idx="40">
                  <c:v>114.60199436730369</c:v>
                </c:pt>
                <c:pt idx="41">
                  <c:v>114.63307046900975</c:v>
                </c:pt>
                <c:pt idx="42">
                  <c:v>114.74834990552085</c:v>
                </c:pt>
                <c:pt idx="43">
                  <c:v>115.00014610229937</c:v>
                </c:pt>
                <c:pt idx="44">
                  <c:v>115.46308833672298</c:v>
                </c:pt>
                <c:pt idx="45">
                  <c:v>116.23941570831721</c:v>
                </c:pt>
                <c:pt idx="46">
                  <c:v>117.46325136573667</c:v>
                </c:pt>
                <c:pt idx="47">
                  <c:v>119.30238039420115</c:v>
                </c:pt>
                <c:pt idx="48">
                  <c:v>121.95570706594116</c:v>
                </c:pt>
                <c:pt idx="49">
                  <c:v>125.64447482589297</c:v>
                </c:pt>
                <c:pt idx="50">
                  <c:v>130.59566684327095</c:v>
                </c:pt>
                <c:pt idx="51">
                  <c:v>137.01689806610531</c:v>
                </c:pt>
                <c:pt idx="52">
                  <c:v>145.06357282207222</c:v>
                </c:pt>
                <c:pt idx="53">
                  <c:v>154.80083659145862</c:v>
                </c:pt>
                <c:pt idx="54">
                  <c:v>166.16377451666037</c:v>
                </c:pt>
                <c:pt idx="55">
                  <c:v>178.91587267777587</c:v>
                </c:pt>
                <c:pt idx="56">
                  <c:v>192.59043945767581</c:v>
                </c:pt>
                <c:pt idx="57">
                  <c:v>206.36922211114717</c:v>
                </c:pt>
                <c:pt idx="58">
                  <c:v>218.84464576091437</c:v>
                </c:pt>
                <c:pt idx="59">
                  <c:v>227.74153357396534</c:v>
                </c:pt>
                <c:pt idx="60">
                  <c:v>230.00468700913819</c:v>
                </c:pt>
                <c:pt idx="61">
                  <c:v>222.8484114614389</c:v>
                </c:pt>
                <c:pt idx="62">
                  <c:v>205.71117939241114</c:v>
                </c:pt>
                <c:pt idx="63">
                  <c:v>181.67940408868012</c:v>
                </c:pt>
                <c:pt idx="64">
                  <c:v>156.598880962984</c:v>
                </c:pt>
                <c:pt idx="65">
                  <c:v>136.05264524436123</c:v>
                </c:pt>
                <c:pt idx="66">
                  <c:v>122.67875014179792</c:v>
                </c:pt>
                <c:pt idx="67">
                  <c:v>115.90005850961454</c:v>
                </c:pt>
                <c:pt idx="68">
                  <c:v>113.59690126432938</c:v>
                </c:pt>
                <c:pt idx="69">
                  <c:v>113.8273440608197</c:v>
                </c:pt>
                <c:pt idx="70">
                  <c:v>115.50733972077801</c:v>
                </c:pt>
                <c:pt idx="71">
                  <c:v>118.26880310375587</c:v>
                </c:pt>
                <c:pt idx="72">
                  <c:v>122.10321413393369</c:v>
                </c:pt>
                <c:pt idx="73">
                  <c:v>127.10691539392667</c:v>
                </c:pt>
                <c:pt idx="74">
                  <c:v>133.35143213980842</c:v>
                </c:pt>
                <c:pt idx="75">
                  <c:v>140.81879473675087</c:v>
                </c:pt>
                <c:pt idx="76">
                  <c:v>149.36269363993051</c:v>
                </c:pt>
                <c:pt idx="77">
                  <c:v>158.67912926404156</c:v>
                </c:pt>
                <c:pt idx="78">
                  <c:v>168.25409840084504</c:v>
                </c:pt>
                <c:pt idx="79">
                  <c:v>177.18440315050606</c:v>
                </c:pt>
                <c:pt idx="80">
                  <c:v>183.75223050880822</c:v>
                </c:pt>
                <c:pt idx="81">
                  <c:v>185.08206071687027</c:v>
                </c:pt>
                <c:pt idx="82">
                  <c:v>178.10021510201869</c:v>
                </c:pt>
                <c:pt idx="83">
                  <c:v>162.41644544178666</c:v>
                </c:pt>
                <c:pt idx="84">
                  <c:v>142.40884948279802</c:v>
                </c:pt>
                <c:pt idx="85">
                  <c:v>124.79691483473917</c:v>
                </c:pt>
                <c:pt idx="86">
                  <c:v>113.61140263745705</c:v>
                </c:pt>
                <c:pt idx="87">
                  <c:v>108.38053863092598</c:v>
                </c:pt>
                <c:pt idx="88">
                  <c:v>106.51889029433092</c:v>
                </c:pt>
                <c:pt idx="89">
                  <c:v>105.94824786719559</c:v>
                </c:pt>
                <c:pt idx="90">
                  <c:v>105.72597705013163</c:v>
                </c:pt>
                <c:pt idx="91">
                  <c:v>105.57176390546117</c:v>
                </c:pt>
                <c:pt idx="92">
                  <c:v>105.42802073872514</c:v>
                </c:pt>
                <c:pt idx="93">
                  <c:v>105.28632661099826</c:v>
                </c:pt>
                <c:pt idx="94">
                  <c:v>105.14574194077667</c:v>
                </c:pt>
                <c:pt idx="95">
                  <c:v>105.00613412106993</c:v>
                </c:pt>
                <c:pt idx="96">
                  <c:v>104.86743850047434</c:v>
                </c:pt>
                <c:pt idx="97">
                  <c:v>104.72960587581051</c:v>
                </c:pt>
                <c:pt idx="98">
                  <c:v>104.59261523162522</c:v>
                </c:pt>
                <c:pt idx="99">
                  <c:v>104.45651551659277</c:v>
                </c:pt>
                <c:pt idx="100">
                  <c:v>104.32152722732872</c:v>
                </c:pt>
                <c:pt idx="101">
                  <c:v>104.1882698501056</c:v>
                </c:pt>
                <c:pt idx="102">
                  <c:v>104.05823004515499</c:v>
                </c:pt>
                <c:pt idx="103">
                  <c:v>103.93464152536491</c:v>
                </c:pt>
                <c:pt idx="104">
                  <c:v>103.8239781840434</c:v>
                </c:pt>
                <c:pt idx="105">
                  <c:v>103.73819968385976</c:v>
                </c:pt>
                <c:pt idx="106">
                  <c:v>103.69763808030062</c:v>
                </c:pt>
                <c:pt idx="107">
                  <c:v>103.73389759556802</c:v>
                </c:pt>
                <c:pt idx="108">
                  <c:v>103.89139021199119</c:v>
                </c:pt>
                <c:pt idx="109">
                  <c:v>104.22538701169823</c:v>
                </c:pt>
                <c:pt idx="110">
                  <c:v>104.79413335546926</c:v>
                </c:pt>
                <c:pt idx="111">
                  <c:v>105.64281422359629</c:v>
                </c:pt>
                <c:pt idx="112">
                  <c:v>106.77727755529507</c:v>
                </c:pt>
                <c:pt idx="113">
                  <c:v>108.1251892691201</c:v>
                </c:pt>
                <c:pt idx="114">
                  <c:v>109.4882635605603</c:v>
                </c:pt>
                <c:pt idx="115">
                  <c:v>110.51707360775384</c:v>
                </c:pt>
                <c:pt idx="116">
                  <c:v>110.78212434765783</c:v>
                </c:pt>
                <c:pt idx="117">
                  <c:v>109.9913437492621</c:v>
                </c:pt>
                <c:pt idx="118">
                  <c:v>108.24281449262303</c:v>
                </c:pt>
                <c:pt idx="119">
                  <c:v>106.05446322866798</c:v>
                </c:pt>
                <c:pt idx="120">
                  <c:v>104.06492003487679</c:v>
                </c:pt>
                <c:pt idx="121">
                  <c:v>102.65847413554913</c:v>
                </c:pt>
                <c:pt idx="122">
                  <c:v>101.84731200987</c:v>
                </c:pt>
                <c:pt idx="123">
                  <c:v>101.43227301518368</c:v>
                </c:pt>
                <c:pt idx="124">
                  <c:v>101.20873927093449</c:v>
                </c:pt>
                <c:pt idx="125">
                  <c:v>101.05516559051932</c:v>
                </c:pt>
                <c:pt idx="126">
                  <c:v>100.92127482562928</c:v>
                </c:pt>
                <c:pt idx="127">
                  <c:v>100.7917017407688</c:v>
                </c:pt>
                <c:pt idx="128">
                  <c:v>100.66288750789971</c:v>
                </c:pt>
                <c:pt idx="129">
                  <c:v>100.53424034436674</c:v>
                </c:pt>
                <c:pt idx="130">
                  <c:v>100.40588718319755</c:v>
                </c:pt>
                <c:pt idx="131">
                  <c:v>100.2786364899476</c:v>
                </c:pt>
                <c:pt idx="132">
                  <c:v>100.15513655146073</c:v>
                </c:pt>
                <c:pt idx="133">
                  <c:v>100.04277434225115</c:v>
                </c:pt>
                <c:pt idx="134">
                  <c:v>99.959171650196538</c:v>
                </c:pt>
                <c:pt idx="135">
                  <c:v>99.939725990043982</c:v>
                </c:pt>
                <c:pt idx="136">
                  <c:v>100.04254720131826</c:v>
                </c:pt>
                <c:pt idx="137">
                  <c:v>100.34060561691302</c:v>
                </c:pt>
                <c:pt idx="138">
                  <c:v>100.89020892746649</c:v>
                </c:pt>
                <c:pt idx="139">
                  <c:v>101.67781622964239</c:v>
                </c:pt>
                <c:pt idx="140">
                  <c:v>102.5731329565217</c:v>
                </c:pt>
                <c:pt idx="141">
                  <c:v>103.33442807185698</c:v>
                </c:pt>
                <c:pt idx="142">
                  <c:v>103.69229488846271</c:v>
                </c:pt>
                <c:pt idx="143">
                  <c:v>103.47920214448789</c:v>
                </c:pt>
                <c:pt idx="144">
                  <c:v>102.72172282442661</c:v>
                </c:pt>
                <c:pt idx="145">
                  <c:v>101.62710466635711</c:v>
                </c:pt>
                <c:pt idx="146">
                  <c:v>100.47326902152665</c:v>
                </c:pt>
                <c:pt idx="147">
                  <c:v>99.481192814713225</c:v>
                </c:pt>
                <c:pt idx="148">
                  <c:v>98.748070069887277</c:v>
                </c:pt>
                <c:pt idx="149">
                  <c:v>98.260053606329492</c:v>
                </c:pt>
                <c:pt idx="150">
                  <c:v>97.947762850975124</c:v>
                </c:pt>
                <c:pt idx="151">
                  <c:v>97.737711289612477</c:v>
                </c:pt>
                <c:pt idx="152">
                  <c:v>97.577385667899293</c:v>
                </c:pt>
                <c:pt idx="153">
                  <c:v>97.437598230429188</c:v>
                </c:pt>
                <c:pt idx="154">
                  <c:v>97.30508549493598</c:v>
                </c:pt>
                <c:pt idx="155">
                  <c:v>97.174801559945408</c:v>
                </c:pt>
                <c:pt idx="156">
                  <c:v>97.045118774108744</c:v>
                </c:pt>
                <c:pt idx="157">
                  <c:v>96.915589632085542</c:v>
                </c:pt>
                <c:pt idx="158">
                  <c:v>96.786110140480673</c:v>
                </c:pt>
                <c:pt idx="159">
                  <c:v>96.656661233864682</c:v>
                </c:pt>
                <c:pt idx="160">
                  <c:v>96.527241555856207</c:v>
                </c:pt>
                <c:pt idx="161">
                  <c:v>96.39785261516181</c:v>
                </c:pt>
                <c:pt idx="162">
                  <c:v>96.268495995117945</c:v>
                </c:pt>
                <c:pt idx="163">
                  <c:v>96.139172923376506</c:v>
                </c:pt>
                <c:pt idx="164">
                  <c:v>96.009884239883462</c:v>
                </c:pt>
                <c:pt idx="165">
                  <c:v>95.880630424640088</c:v>
                </c:pt>
                <c:pt idx="166">
                  <c:v>95.751411634254907</c:v>
                </c:pt>
                <c:pt idx="167">
                  <c:v>95.62222773977777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114.90270939907704</c:v>
                </c:pt>
                <c:pt idx="14">
                  <c:v>114.92887505846133</c:v>
                </c:pt>
                <c:pt idx="15">
                  <c:v>114.95386811139534</c:v>
                </c:pt>
                <c:pt idx="16">
                  <c:v>114.97752943788294</c:v>
                </c:pt>
                <c:pt idx="17">
                  <c:v>114.99968342107989</c:v>
                </c:pt>
                <c:pt idx="18">
                  <c:v>115.02013691115538</c:v>
                </c:pt>
                <c:pt idx="19">
                  <c:v>115.03867825842133</c:v>
                </c:pt>
                <c:pt idx="20">
                  <c:v>115.05507645319884</c:v>
                </c:pt>
                <c:pt idx="21">
                  <c:v>115.06908041648606</c:v>
                </c:pt>
                <c:pt idx="22">
                  <c:v>115.08041849228565</c:v>
                </c:pt>
                <c:pt idx="23">
                  <c:v>115.0887981991619</c:v>
                </c:pt>
                <c:pt idx="24">
                  <c:v>115.09390630484282</c:v>
                </c:pt>
                <c:pt idx="25">
                  <c:v>115.09540929297189</c:v>
                </c:pt>
                <c:pt idx="26">
                  <c:v>115.09295429484075</c:v>
                </c:pt>
                <c:pt idx="27">
                  <c:v>115.08617056038256</c:v>
                </c:pt>
                <c:pt idx="28">
                  <c:v>115.07467154106963</c:v>
                </c:pt>
                <c:pt idx="29">
                  <c:v>115.05805765178033</c:v>
                </c:pt>
                <c:pt idx="30">
                  <c:v>115.035919768315</c:v>
                </c:pt>
                <c:pt idx="31">
                  <c:v>115.00784350127583</c:v>
                </c:pt>
                <c:pt idx="32">
                  <c:v>114.97341426488582</c:v>
                </c:pt>
                <c:pt idx="33">
                  <c:v>114.93222313072211</c:v>
                </c:pt>
                <c:pt idx="34">
                  <c:v>114.88387342143928</c:v>
                </c:pt>
                <c:pt idx="35">
                  <c:v>114.82798795908735</c:v>
                </c:pt>
                <c:pt idx="36">
                  <c:v>114.76421683800565</c:v>
                </c:pt>
                <c:pt idx="37">
                  <c:v>114.69224554566037</c:v>
                </c:pt>
                <c:pt idx="38">
                  <c:v>114.61180320909178</c:v>
                </c:pt>
                <c:pt idx="39">
                  <c:v>114.5226707033838</c:v>
                </c:pt>
                <c:pt idx="40">
                  <c:v>114.42468832571187</c:v>
                </c:pt>
                <c:pt idx="41">
                  <c:v>114.31776271810318</c:v>
                </c:pt>
                <c:pt idx="42">
                  <c:v>114.20187271774354</c:v>
                </c:pt>
                <c:pt idx="43">
                  <c:v>114.07707382835179</c:v>
                </c:pt>
                <c:pt idx="44">
                  <c:v>113.94350104137136</c:v>
                </c:pt>
                <c:pt idx="45">
                  <c:v>113.80136979134822</c:v>
                </c:pt>
                <c:pt idx="46">
                  <c:v>113.6509749037818</c:v>
                </c:pt>
                <c:pt idx="47">
                  <c:v>113.49268748189674</c:v>
                </c:pt>
                <c:pt idx="48">
                  <c:v>113.32694977542265</c:v>
                </c:pt>
                <c:pt idx="49">
                  <c:v>113.15426817260818</c:v>
                </c:pt>
                <c:pt idx="50">
                  <c:v>112.9752045488497</c:v>
                </c:pt>
                <c:pt idx="51">
                  <c:v>112.79036628430964</c:v>
                </c:pt>
                <c:pt idx="52">
                  <c:v>112.60039532267378</c:v>
                </c:pt>
                <c:pt idx="53">
                  <c:v>112.40595667948293</c:v>
                </c:pt>
                <c:pt idx="54">
                  <c:v>112.20772681923557</c:v>
                </c:pt>
                <c:pt idx="55">
                  <c:v>112.00638230603511</c:v>
                </c:pt>
                <c:pt idx="56">
                  <c:v>111.80258909550328</c:v>
                </c:pt>
                <c:pt idx="57">
                  <c:v>111.59699278034961</c:v>
                </c:pt>
                <c:pt idx="58">
                  <c:v>111.39021003390118</c:v>
                </c:pt>
                <c:pt idx="59">
                  <c:v>111.18282142109206</c:v>
                </c:pt>
                <c:pt idx="60">
                  <c:v>110.97536567074208</c:v>
                </c:pt>
                <c:pt idx="61">
                  <c:v>110.76833543158135</c:v>
                </c:pt>
                <c:pt idx="62">
                  <c:v>110.56217447144087</c:v>
                </c:pt>
                <c:pt idx="63">
                  <c:v>110.35727622709459</c:v>
                </c:pt>
                <c:pt idx="64">
                  <c:v>110.15398357283823</c:v>
                </c:pt>
                <c:pt idx="65">
                  <c:v>109.95258964926852</c:v>
                </c:pt>
                <c:pt idx="66">
                  <c:v>109.75333957915292</c:v>
                </c:pt>
                <c:pt idx="67">
                  <c:v>109.5564328933125</c:v>
                </c:pt>
                <c:pt idx="68">
                  <c:v>109.36202649421362</c:v>
                </c:pt>
                <c:pt idx="69">
                  <c:v>109.1702379964245</c:v>
                </c:pt>
                <c:pt idx="70">
                  <c:v>108.98114929921768</c:v>
                </c:pt>
                <c:pt idx="71">
                  <c:v>108.79481026553543</c:v>
                </c:pt>
                <c:pt idx="72">
                  <c:v>108.61124240169562</c:v>
                </c:pt>
                <c:pt idx="73">
                  <c:v>108.43044245232902</c:v>
                </c:pt>
                <c:pt idx="74">
                  <c:v>108.25238584415115</c:v>
                </c:pt>
                <c:pt idx="75">
                  <c:v>108.07702992962582</c:v>
                </c:pt>
                <c:pt idx="76">
                  <c:v>107.90431699698129</c:v>
                </c:pt>
                <c:pt idx="77">
                  <c:v>107.73417702620631</c:v>
                </c:pt>
                <c:pt idx="78">
                  <c:v>107.5665301815708</c:v>
                </c:pt>
                <c:pt idx="79">
                  <c:v>107.40128903998118</c:v>
                </c:pt>
                <c:pt idx="80">
                  <c:v>107.23836056127382</c:v>
                </c:pt>
                <c:pt idx="81">
                  <c:v>107.0776478116026</c:v>
                </c:pt>
                <c:pt idx="82">
                  <c:v>106.91905145462512</c:v>
                </c:pt>
                <c:pt idx="83">
                  <c:v>106.76247102749203</c:v>
                </c:pt>
                <c:pt idx="84">
                  <c:v>106.60780601992117</c:v>
                </c:pt>
                <c:pt idx="85">
                  <c:v>106.45495677511255</c:v>
                </c:pt>
                <c:pt idx="86">
                  <c:v>106.30382523111342</c:v>
                </c:pt>
                <c:pt idx="87">
                  <c:v>106.15431552064194</c:v>
                </c:pt>
                <c:pt idx="88">
                  <c:v>106.00633444645204</c:v>
                </c:pt>
                <c:pt idx="89">
                  <c:v>105.85979184818714</c:v>
                </c:pt>
                <c:pt idx="90">
                  <c:v>105.71460087540751</c:v>
                </c:pt>
                <c:pt idx="91">
                  <c:v>105.57067818015992</c:v>
                </c:pt>
                <c:pt idx="92">
                  <c:v>105.42794404113531</c:v>
                </c:pt>
                <c:pt idx="93">
                  <c:v>105.28632243017094</c:v>
                </c:pt>
                <c:pt idx="94">
                  <c:v>105.14574103062428</c:v>
                </c:pt>
                <c:pt idx="95">
                  <c:v>105.00613121599206</c:v>
                </c:pt>
                <c:pt idx="96">
                  <c:v>104.86742799608361</c:v>
                </c:pt>
                <c:pt idx="97">
                  <c:v>104.729569937083</c:v>
                </c:pt>
                <c:pt idx="98">
                  <c:v>104.59249906095677</c:v>
                </c:pt>
                <c:pt idx="99">
                  <c:v>104.45616072887393</c:v>
                </c:pt>
                <c:pt idx="100">
                  <c:v>104.32050351260669</c:v>
                </c:pt>
                <c:pt idx="101">
                  <c:v>104.18547905726176</c:v>
                </c:pt>
                <c:pt idx="102">
                  <c:v>104.05104193815225</c:v>
                </c:pt>
                <c:pt idx="103">
                  <c:v>103.91714951415065</c:v>
                </c:pt>
                <c:pt idx="104">
                  <c:v>103.78376177945823</c:v>
                </c:pt>
                <c:pt idx="105">
                  <c:v>103.65084121538013</c:v>
                </c:pt>
                <c:pt idx="106">
                  <c:v>103.51835264340205</c:v>
                </c:pt>
                <c:pt idx="107">
                  <c:v>103.38626308061914</c:v>
                </c:pt>
                <c:pt idx="108">
                  <c:v>103.25454159836438</c:v>
                </c:pt>
                <c:pt idx="109">
                  <c:v>103.12315918472081</c:v>
                </c:pt>
                <c:pt idx="110">
                  <c:v>102.99208861147137</c:v>
                </c:pt>
                <c:pt idx="111">
                  <c:v>102.86130430594277</c:v>
                </c:pt>
                <c:pt idx="112">
                  <c:v>102.73078222812875</c:v>
                </c:pt>
                <c:pt idx="113">
                  <c:v>102.60049975343347</c:v>
                </c:pt>
                <c:pt idx="114">
                  <c:v>102.47043556135201</c:v>
                </c:pt>
                <c:pt idx="115">
                  <c:v>102.34056953040098</c:v>
                </c:pt>
                <c:pt idx="116">
                  <c:v>102.210882639625</c:v>
                </c:pt>
                <c:pt idx="117">
                  <c:v>102.08135687702898</c:v>
                </c:pt>
                <c:pt idx="118">
                  <c:v>101.95197515532102</c:v>
                </c:pt>
                <c:pt idx="119">
                  <c:v>101.82272123538851</c:v>
                </c:pt>
                <c:pt idx="120">
                  <c:v>101.69357965796821</c:v>
                </c:pt>
                <c:pt idx="121">
                  <c:v>101.56453568400129</c:v>
                </c:pt>
                <c:pt idx="122">
                  <c:v>101.43557524418051</c:v>
                </c:pt>
                <c:pt idx="123">
                  <c:v>101.30668489819183</c:v>
                </c:pt>
                <c:pt idx="124">
                  <c:v>101.17785180411481</c:v>
                </c:pt>
                <c:pt idx="125">
                  <c:v>101.04906369837086</c:v>
                </c:pt>
                <c:pt idx="126">
                  <c:v>100.92030888648441</c:v>
                </c:pt>
                <c:pt idx="127">
                  <c:v>100.79157624474118</c:v>
                </c:pt>
                <c:pt idx="128">
                  <c:v>100.66285523258978</c:v>
                </c:pt>
                <c:pt idx="129">
                  <c:v>100.53413591533064</c:v>
                </c:pt>
                <c:pt idx="130">
                  <c:v>100.40540899627685</c:v>
                </c:pt>
                <c:pt idx="131">
                  <c:v>100.27666585716423</c:v>
                </c:pt>
                <c:pt idx="132">
                  <c:v>100.14789860514711</c:v>
                </c:pt>
                <c:pt idx="133">
                  <c:v>100.01910012426784</c:v>
                </c:pt>
                <c:pt idx="134">
                  <c:v>99.890264128862214</c:v>
                </c:pt>
                <c:pt idx="135">
                  <c:v>99.76138521599502</c:v>
                </c:pt>
                <c:pt idx="136">
                  <c:v>99.632458913752117</c:v>
                </c:pt>
                <c:pt idx="137">
                  <c:v>99.503481722083166</c:v>
                </c:pt>
                <c:pt idx="138">
                  <c:v>99.3744511429298</c:v>
                </c:pt>
                <c:pt idx="139">
                  <c:v>99.245365696611344</c:v>
                </c:pt>
                <c:pt idx="140">
                  <c:v>99.116224921881155</c:v>
                </c:pt>
                <c:pt idx="141">
                  <c:v>98.987029357709503</c:v>
                </c:pt>
                <c:pt idx="142">
                  <c:v>98.85778050565807</c:v>
                </c:pt>
                <c:pt idx="143">
                  <c:v>98.728480772648169</c:v>
                </c:pt>
                <c:pt idx="144">
                  <c:v>98.599133394918937</c:v>
                </c:pt>
                <c:pt idx="145">
                  <c:v>98.469742344956785</c:v>
                </c:pt>
                <c:pt idx="146">
                  <c:v>98.340312224072932</c:v>
                </c:pt>
                <c:pt idx="147">
                  <c:v>98.210848144043894</c:v>
                </c:pt>
                <c:pt idx="148">
                  <c:v>98.081355601755021</c:v>
                </c:pt>
                <c:pt idx="149">
                  <c:v>97.951840351059559</c:v>
                </c:pt>
                <c:pt idx="150">
                  <c:v>97.822308276077223</c:v>
                </c:pt>
                <c:pt idx="151">
                  <c:v>97.692765269913281</c:v>
                </c:pt>
                <c:pt idx="152">
                  <c:v>97.563217122319088</c:v>
                </c:pt>
                <c:pt idx="153">
                  <c:v>97.433669419184085</c:v>
                </c:pt>
                <c:pt idx="154">
                  <c:v>97.304127456009354</c:v>
                </c:pt>
                <c:pt idx="155">
                  <c:v>97.174596166726204</c:v>
                </c:pt>
                <c:pt idx="156">
                  <c:v>97.045080068448499</c:v>
                </c:pt>
                <c:pt idx="157">
                  <c:v>96.915583222034797</c:v>
                </c:pt>
                <c:pt idx="158">
                  <c:v>96.786109207724579</c:v>
                </c:pt>
                <c:pt idx="159">
                  <c:v>96.656661114624541</c:v>
                </c:pt>
                <c:pt idx="160">
                  <c:v>96.527241542466868</c:v>
                </c:pt>
                <c:pt idx="161">
                  <c:v>96.397852613841366</c:v>
                </c:pt>
                <c:pt idx="162">
                  <c:v>96.26849599500359</c:v>
                </c:pt>
                <c:pt idx="163">
                  <c:v>96.139172923367809</c:v>
                </c:pt>
                <c:pt idx="164">
                  <c:v>96.009884239882879</c:v>
                </c:pt>
                <c:pt idx="165">
                  <c:v>95.88063042464006</c:v>
                </c:pt>
                <c:pt idx="166">
                  <c:v>95.751411634254907</c:v>
                </c:pt>
                <c:pt idx="167">
                  <c:v>95.62222773977777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119.774</c:v>
                </c:pt>
                <c:pt idx="1">
                  <c:v>119.113</c:v>
                </c:pt>
                <c:pt idx="2">
                  <c:v>119.47199999999999</c:v>
                </c:pt>
                <c:pt idx="3">
                  <c:v>118.736</c:v>
                </c:pt>
                <c:pt idx="4">
                  <c:v>118.321</c:v>
                </c:pt>
                <c:pt idx="5">
                  <c:v>117.547</c:v>
                </c:pt>
                <c:pt idx="6">
                  <c:v>117.69799999999999</c:v>
                </c:pt>
                <c:pt idx="7">
                  <c:v>118.075</c:v>
                </c:pt>
                <c:pt idx="8">
                  <c:v>116.755</c:v>
                </c:pt>
                <c:pt idx="9">
                  <c:v>116.604</c:v>
                </c:pt>
                <c:pt idx="10">
                  <c:v>116.679</c:v>
                </c:pt>
                <c:pt idx="11">
                  <c:v>116.321</c:v>
                </c:pt>
                <c:pt idx="12">
                  <c:v>116.491</c:v>
                </c:pt>
                <c:pt idx="13">
                  <c:v>116.245</c:v>
                </c:pt>
                <c:pt idx="14">
                  <c:v>116.66</c:v>
                </c:pt>
                <c:pt idx="15">
                  <c:v>115.566</c:v>
                </c:pt>
                <c:pt idx="16">
                  <c:v>115.01900000000001</c:v>
                </c:pt>
                <c:pt idx="17">
                  <c:v>115.792</c:v>
                </c:pt>
                <c:pt idx="18">
                  <c:v>115.66</c:v>
                </c:pt>
                <c:pt idx="19">
                  <c:v>115.943</c:v>
                </c:pt>
                <c:pt idx="20">
                  <c:v>115.151</c:v>
                </c:pt>
                <c:pt idx="21">
                  <c:v>115.943</c:v>
                </c:pt>
                <c:pt idx="22">
                  <c:v>116.283</c:v>
                </c:pt>
                <c:pt idx="23">
                  <c:v>115.717</c:v>
                </c:pt>
                <c:pt idx="24">
                  <c:v>116.075</c:v>
                </c:pt>
                <c:pt idx="25">
                  <c:v>115.358</c:v>
                </c:pt>
                <c:pt idx="26">
                  <c:v>114.491</c:v>
                </c:pt>
                <c:pt idx="27">
                  <c:v>115.962</c:v>
                </c:pt>
                <c:pt idx="28">
                  <c:v>114.623</c:v>
                </c:pt>
                <c:pt idx="29">
                  <c:v>115.075</c:v>
                </c:pt>
                <c:pt idx="30">
                  <c:v>114.736</c:v>
                </c:pt>
                <c:pt idx="31">
                  <c:v>115.453</c:v>
                </c:pt>
                <c:pt idx="32">
                  <c:v>114.849</c:v>
                </c:pt>
                <c:pt idx="33">
                  <c:v>115.509</c:v>
                </c:pt>
                <c:pt idx="34">
                  <c:v>115.83</c:v>
                </c:pt>
                <c:pt idx="35">
                  <c:v>116.30200000000001</c:v>
                </c:pt>
                <c:pt idx="36">
                  <c:v>115.434</c:v>
                </c:pt>
                <c:pt idx="37">
                  <c:v>115.887</c:v>
                </c:pt>
                <c:pt idx="38">
                  <c:v>115.226</c:v>
                </c:pt>
                <c:pt idx="39">
                  <c:v>115.925</c:v>
                </c:pt>
                <c:pt idx="40">
                  <c:v>116.41500000000001</c:v>
                </c:pt>
                <c:pt idx="41">
                  <c:v>115.736</c:v>
                </c:pt>
                <c:pt idx="42">
                  <c:v>116.736</c:v>
                </c:pt>
                <c:pt idx="43">
                  <c:v>117.358</c:v>
                </c:pt>
                <c:pt idx="44">
                  <c:v>116.81100000000001</c:v>
                </c:pt>
                <c:pt idx="45">
                  <c:v>118.925</c:v>
                </c:pt>
                <c:pt idx="46">
                  <c:v>119.509</c:v>
                </c:pt>
                <c:pt idx="47">
                  <c:v>119.47199999999999</c:v>
                </c:pt>
                <c:pt idx="48">
                  <c:v>120.943</c:v>
                </c:pt>
                <c:pt idx="49">
                  <c:v>121.90600000000001</c:v>
                </c:pt>
                <c:pt idx="50">
                  <c:v>124.736</c:v>
                </c:pt>
                <c:pt idx="51">
                  <c:v>129.49100000000001</c:v>
                </c:pt>
                <c:pt idx="52">
                  <c:v>137.49100000000001</c:v>
                </c:pt>
                <c:pt idx="53">
                  <c:v>150.37700000000001</c:v>
                </c:pt>
                <c:pt idx="54">
                  <c:v>164.60400000000001</c:v>
                </c:pt>
                <c:pt idx="55">
                  <c:v>180.245</c:v>
                </c:pt>
                <c:pt idx="56">
                  <c:v>196.09399999999999</c:v>
                </c:pt>
                <c:pt idx="57">
                  <c:v>207.37700000000001</c:v>
                </c:pt>
                <c:pt idx="58">
                  <c:v>216.28299999999999</c:v>
                </c:pt>
                <c:pt idx="59">
                  <c:v>220.755</c:v>
                </c:pt>
                <c:pt idx="60">
                  <c:v>221.642</c:v>
                </c:pt>
                <c:pt idx="61">
                  <c:v>217.52799999999999</c:v>
                </c:pt>
                <c:pt idx="62">
                  <c:v>206.69800000000001</c:v>
                </c:pt>
                <c:pt idx="63">
                  <c:v>188.26400000000001</c:v>
                </c:pt>
                <c:pt idx="64">
                  <c:v>159.774</c:v>
                </c:pt>
                <c:pt idx="65">
                  <c:v>124.86799999999999</c:v>
                </c:pt>
                <c:pt idx="66">
                  <c:v>113.113</c:v>
                </c:pt>
                <c:pt idx="67">
                  <c:v>112.226</c:v>
                </c:pt>
                <c:pt idx="68">
                  <c:v>112.075</c:v>
                </c:pt>
                <c:pt idx="69">
                  <c:v>113.58499999999999</c:v>
                </c:pt>
                <c:pt idx="70">
                  <c:v>115.01900000000001</c:v>
                </c:pt>
                <c:pt idx="71">
                  <c:v>117.453</c:v>
                </c:pt>
                <c:pt idx="72">
                  <c:v>120.925</c:v>
                </c:pt>
                <c:pt idx="73">
                  <c:v>127.264</c:v>
                </c:pt>
                <c:pt idx="74">
                  <c:v>134.26400000000001</c:v>
                </c:pt>
                <c:pt idx="75">
                  <c:v>144.39599999999999</c:v>
                </c:pt>
                <c:pt idx="76">
                  <c:v>155.245</c:v>
                </c:pt>
                <c:pt idx="77">
                  <c:v>164.81100000000001</c:v>
                </c:pt>
                <c:pt idx="78">
                  <c:v>173.28299999999999</c:v>
                </c:pt>
                <c:pt idx="79">
                  <c:v>179.566</c:v>
                </c:pt>
                <c:pt idx="80">
                  <c:v>182.94300000000001</c:v>
                </c:pt>
                <c:pt idx="81">
                  <c:v>181.453</c:v>
                </c:pt>
                <c:pt idx="82">
                  <c:v>173.47200000000001</c:v>
                </c:pt>
                <c:pt idx="83">
                  <c:v>158.62299999999999</c:v>
                </c:pt>
                <c:pt idx="84">
                  <c:v>133.49100000000001</c:v>
                </c:pt>
                <c:pt idx="85">
                  <c:v>111.887</c:v>
                </c:pt>
                <c:pt idx="86">
                  <c:v>105.925</c:v>
                </c:pt>
                <c:pt idx="87">
                  <c:v>106.377</c:v>
                </c:pt>
                <c:pt idx="88">
                  <c:v>105.679</c:v>
                </c:pt>
                <c:pt idx="89">
                  <c:v>105.226</c:v>
                </c:pt>
                <c:pt idx="90">
                  <c:v>105.17</c:v>
                </c:pt>
                <c:pt idx="91">
                  <c:v>104.792</c:v>
                </c:pt>
                <c:pt idx="92">
                  <c:v>105.377</c:v>
                </c:pt>
                <c:pt idx="93">
                  <c:v>105.208</c:v>
                </c:pt>
                <c:pt idx="94">
                  <c:v>104.717</c:v>
                </c:pt>
                <c:pt idx="95">
                  <c:v>103.83</c:v>
                </c:pt>
                <c:pt idx="96">
                  <c:v>104.774</c:v>
                </c:pt>
                <c:pt idx="97">
                  <c:v>104.09399999999999</c:v>
                </c:pt>
                <c:pt idx="98">
                  <c:v>104.509</c:v>
                </c:pt>
                <c:pt idx="99">
                  <c:v>104.208</c:v>
                </c:pt>
                <c:pt idx="100">
                  <c:v>104.547</c:v>
                </c:pt>
                <c:pt idx="101">
                  <c:v>103.717</c:v>
                </c:pt>
                <c:pt idx="102">
                  <c:v>104.075</c:v>
                </c:pt>
                <c:pt idx="103">
                  <c:v>104.358</c:v>
                </c:pt>
                <c:pt idx="104">
                  <c:v>104.491</c:v>
                </c:pt>
                <c:pt idx="105">
                  <c:v>103.736</c:v>
                </c:pt>
                <c:pt idx="106">
                  <c:v>103.491</c:v>
                </c:pt>
                <c:pt idx="107">
                  <c:v>103.83</c:v>
                </c:pt>
                <c:pt idx="108">
                  <c:v>104.226</c:v>
                </c:pt>
                <c:pt idx="109">
                  <c:v>105.151</c:v>
                </c:pt>
                <c:pt idx="110">
                  <c:v>106.283</c:v>
                </c:pt>
                <c:pt idx="111">
                  <c:v>107.491</c:v>
                </c:pt>
                <c:pt idx="112">
                  <c:v>109.509</c:v>
                </c:pt>
                <c:pt idx="113">
                  <c:v>111.736</c:v>
                </c:pt>
                <c:pt idx="114">
                  <c:v>112.377</c:v>
                </c:pt>
                <c:pt idx="115">
                  <c:v>112.41500000000001</c:v>
                </c:pt>
                <c:pt idx="116">
                  <c:v>110.887</c:v>
                </c:pt>
                <c:pt idx="117">
                  <c:v>108.792</c:v>
                </c:pt>
                <c:pt idx="118">
                  <c:v>106.283</c:v>
                </c:pt>
                <c:pt idx="119">
                  <c:v>104.01900000000001</c:v>
                </c:pt>
                <c:pt idx="120">
                  <c:v>103.09399999999999</c:v>
                </c:pt>
                <c:pt idx="121">
                  <c:v>101.66</c:v>
                </c:pt>
                <c:pt idx="122">
                  <c:v>101.377</c:v>
                </c:pt>
                <c:pt idx="123">
                  <c:v>101.69799999999999</c:v>
                </c:pt>
                <c:pt idx="124">
                  <c:v>100.642</c:v>
                </c:pt>
                <c:pt idx="125">
                  <c:v>101.887</c:v>
                </c:pt>
                <c:pt idx="126">
                  <c:v>100.47199999999999</c:v>
                </c:pt>
                <c:pt idx="127">
                  <c:v>101.208</c:v>
                </c:pt>
                <c:pt idx="128">
                  <c:v>101.113</c:v>
                </c:pt>
                <c:pt idx="129">
                  <c:v>100.66</c:v>
                </c:pt>
                <c:pt idx="130">
                  <c:v>100.245</c:v>
                </c:pt>
                <c:pt idx="131">
                  <c:v>100</c:v>
                </c:pt>
                <c:pt idx="132">
                  <c:v>100.01900000000001</c:v>
                </c:pt>
                <c:pt idx="133">
                  <c:v>101.264</c:v>
                </c:pt>
                <c:pt idx="134">
                  <c:v>101.208</c:v>
                </c:pt>
                <c:pt idx="135">
                  <c:v>101.057</c:v>
                </c:pt>
                <c:pt idx="136">
                  <c:v>101.58499999999999</c:v>
                </c:pt>
                <c:pt idx="137">
                  <c:v>103.057</c:v>
                </c:pt>
                <c:pt idx="138">
                  <c:v>103.52800000000001</c:v>
                </c:pt>
                <c:pt idx="139">
                  <c:v>104.264</c:v>
                </c:pt>
                <c:pt idx="140">
                  <c:v>104.509</c:v>
                </c:pt>
                <c:pt idx="141">
                  <c:v>104.925</c:v>
                </c:pt>
                <c:pt idx="142">
                  <c:v>104.509</c:v>
                </c:pt>
                <c:pt idx="143">
                  <c:v>103.075</c:v>
                </c:pt>
                <c:pt idx="144">
                  <c:v>101.30200000000001</c:v>
                </c:pt>
                <c:pt idx="145">
                  <c:v>100.18899999999999</c:v>
                </c:pt>
                <c:pt idx="146">
                  <c:v>99.774000000000001</c:v>
                </c:pt>
                <c:pt idx="147">
                  <c:v>98.83</c:v>
                </c:pt>
                <c:pt idx="148">
                  <c:v>98.302000000000007</c:v>
                </c:pt>
                <c:pt idx="149">
                  <c:v>98.132000000000005</c:v>
                </c:pt>
                <c:pt idx="150">
                  <c:v>98.453000000000003</c:v>
                </c:pt>
                <c:pt idx="151">
                  <c:v>99.491</c:v>
                </c:pt>
                <c:pt idx="152">
                  <c:v>99.584999999999994</c:v>
                </c:pt>
                <c:pt idx="153">
                  <c:v>97.491</c:v>
                </c:pt>
                <c:pt idx="154">
                  <c:v>98.906000000000006</c:v>
                </c:pt>
                <c:pt idx="155">
                  <c:v>97.679000000000002</c:v>
                </c:pt>
                <c:pt idx="156">
                  <c:v>97.376999999999995</c:v>
                </c:pt>
                <c:pt idx="157">
                  <c:v>97.320999999999998</c:v>
                </c:pt>
                <c:pt idx="158">
                  <c:v>98.037999999999997</c:v>
                </c:pt>
                <c:pt idx="159">
                  <c:v>97.849000000000004</c:v>
                </c:pt>
                <c:pt idx="160">
                  <c:v>97.150999999999996</c:v>
                </c:pt>
                <c:pt idx="161">
                  <c:v>96.962000000000003</c:v>
                </c:pt>
                <c:pt idx="162">
                  <c:v>97.263999999999996</c:v>
                </c:pt>
                <c:pt idx="163">
                  <c:v>97.66</c:v>
                </c:pt>
                <c:pt idx="164">
                  <c:v>97</c:v>
                </c:pt>
                <c:pt idx="165">
                  <c:v>96.075000000000003</c:v>
                </c:pt>
                <c:pt idx="166">
                  <c:v>96</c:v>
                </c:pt>
                <c:pt idx="167">
                  <c:v>96.263999999999996</c:v>
                </c:pt>
                <c:pt idx="168">
                  <c:v>96.623000000000005</c:v>
                </c:pt>
                <c:pt idx="169">
                  <c:v>96.245000000000005</c:v>
                </c:pt>
                <c:pt idx="170">
                  <c:v>95.942999999999998</c:v>
                </c:pt>
                <c:pt idx="171">
                  <c:v>96.132000000000005</c:v>
                </c:pt>
                <c:pt idx="172">
                  <c:v>95.623000000000005</c:v>
                </c:pt>
                <c:pt idx="173">
                  <c:v>95.980999999999995</c:v>
                </c:pt>
                <c:pt idx="174">
                  <c:v>95.623000000000005</c:v>
                </c:pt>
                <c:pt idx="175">
                  <c:v>96.019000000000005</c:v>
                </c:pt>
                <c:pt idx="176">
                  <c:v>95.453000000000003</c:v>
                </c:pt>
                <c:pt idx="177">
                  <c:v>95.83</c:v>
                </c:pt>
                <c:pt idx="178">
                  <c:v>95.057000000000002</c:v>
                </c:pt>
                <c:pt idx="179">
                  <c:v>95.34</c:v>
                </c:pt>
                <c:pt idx="180">
                  <c:v>95.320999999999998</c:v>
                </c:pt>
                <c:pt idx="181">
                  <c:v>95.942999999999998</c:v>
                </c:pt>
                <c:pt idx="182">
                  <c:v>95.093999999999994</c:v>
                </c:pt>
                <c:pt idx="183">
                  <c:v>95.396000000000001</c:v>
                </c:pt>
                <c:pt idx="184">
                  <c:v>94.980999999999995</c:v>
                </c:pt>
                <c:pt idx="185">
                  <c:v>95.491</c:v>
                </c:pt>
                <c:pt idx="186">
                  <c:v>94.811000000000007</c:v>
                </c:pt>
                <c:pt idx="187">
                  <c:v>94.566000000000003</c:v>
                </c:pt>
                <c:pt idx="188">
                  <c:v>94.150999999999996</c:v>
                </c:pt>
                <c:pt idx="189">
                  <c:v>94.415000000000006</c:v>
                </c:pt>
                <c:pt idx="190">
                  <c:v>93.849000000000004</c:v>
                </c:pt>
                <c:pt idx="191">
                  <c:v>93.962000000000003</c:v>
                </c:pt>
                <c:pt idx="192">
                  <c:v>93.849000000000004</c:v>
                </c:pt>
                <c:pt idx="193">
                  <c:v>93.546999999999997</c:v>
                </c:pt>
                <c:pt idx="194">
                  <c:v>93.774000000000001</c:v>
                </c:pt>
                <c:pt idx="195">
                  <c:v>94.207999999999998</c:v>
                </c:pt>
                <c:pt idx="196">
                  <c:v>94.225999999999999</c:v>
                </c:pt>
                <c:pt idx="197">
                  <c:v>93.34</c:v>
                </c:pt>
                <c:pt idx="198">
                  <c:v>93.754999999999995</c:v>
                </c:pt>
                <c:pt idx="199">
                  <c:v>94.019000000000005</c:v>
                </c:pt>
                <c:pt idx="200">
                  <c:v>93.716999999999999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115.01560061559643</c:v>
                </c:pt>
                <c:pt idx="15">
                  <c:v>115.05732539237717</c:v>
                </c:pt>
                <c:pt idx="16">
                  <c:v>115.0971709610937</c:v>
                </c:pt>
                <c:pt idx="17">
                  <c:v>115.13491668783058</c:v>
                </c:pt>
                <c:pt idx="18">
                  <c:v>115.17032174274865</c:v>
                </c:pt>
                <c:pt idx="19">
                  <c:v>115.20312417854808</c:v>
                </c:pt>
                <c:pt idx="20">
                  <c:v>115.23304016487964</c:v>
                </c:pt>
                <c:pt idx="21">
                  <c:v>115.25976343244039</c:v>
                </c:pt>
                <c:pt idx="22">
                  <c:v>115.28296498920706</c:v>
                </c:pt>
                <c:pt idx="23">
                  <c:v>115.30229318176541</c:v>
                </c:pt>
                <c:pt idx="24">
                  <c:v>115.31737418941655</c:v>
                </c:pt>
                <c:pt idx="25">
                  <c:v>115.32781306356338</c:v>
                </c:pt>
                <c:pt idx="26">
                  <c:v>115.33319547308359</c:v>
                </c:pt>
                <c:pt idx="27">
                  <c:v>115.33309041614514</c:v>
                </c:pt>
                <c:pt idx="28">
                  <c:v>115.32705436689443</c:v>
                </c:pt>
                <c:pt idx="29">
                  <c:v>115.31463775006708</c:v>
                </c:pt>
                <c:pt idx="30">
                  <c:v>115.29539547470685</c:v>
                </c:pt>
                <c:pt idx="31">
                  <c:v>115.26890484814818</c:v>
                </c:pt>
                <c:pt idx="32">
                  <c:v>115.23479707989053</c:v>
                </c:pt>
                <c:pt idx="33">
                  <c:v>115.192813594078</c:v>
                </c:pt>
                <c:pt idx="34">
                  <c:v>115.14290662896197</c:v>
                </c:pt>
                <c:pt idx="35">
                  <c:v>115.08541648149532</c:v>
                </c:pt>
                <c:pt idx="36">
                  <c:v>115.02137659260347</c:v>
                </c:pt>
                <c:pt idx="37">
                  <c:v>114.95302316491426</c:v>
                </c:pt>
                <c:pt idx="38">
                  <c:v>114.88461717106266</c:v>
                </c:pt>
                <c:pt idx="39">
                  <c:v>114.82371924235387</c:v>
                </c:pt>
                <c:pt idx="40">
                  <c:v>114.78308280022299</c:v>
                </c:pt>
                <c:pt idx="41">
                  <c:v>114.78333213309115</c:v>
                </c:pt>
                <c:pt idx="42">
                  <c:v>114.8565473453726</c:v>
                </c:pt>
                <c:pt idx="43">
                  <c:v>115.05076018994659</c:v>
                </c:pt>
                <c:pt idx="44">
                  <c:v>115.43514865052541</c:v>
                </c:pt>
                <c:pt idx="45">
                  <c:v>116.10539167148134</c:v>
                </c:pt>
                <c:pt idx="46">
                  <c:v>117.18822433169645</c:v>
                </c:pt>
                <c:pt idx="47">
                  <c:v>118.84377654467208</c:v>
                </c:pt>
                <c:pt idx="48">
                  <c:v>121.26389542238032</c:v>
                </c:pt>
                <c:pt idx="49">
                  <c:v>124.66450002953333</c:v>
                </c:pt>
                <c:pt idx="50">
                  <c:v>129.27027537606375</c:v>
                </c:pt>
                <c:pt idx="51">
                  <c:v>135.29082914413186</c:v>
                </c:pt>
                <c:pt idx="52">
                  <c:v>142.88886114414746</c:v>
                </c:pt>
                <c:pt idx="53">
                  <c:v>152.14279471249063</c:v>
                </c:pt>
                <c:pt idx="54">
                  <c:v>163.00812548947087</c:v>
                </c:pt>
                <c:pt idx="55">
                  <c:v>175.28137481221111</c:v>
                </c:pt>
                <c:pt idx="56">
                  <c:v>188.56092153691293</c:v>
                </c:pt>
                <c:pt idx="57">
                  <c:v>202.16549715958797</c:v>
                </c:pt>
                <c:pt idx="58">
                  <c:v>214.91827227981423</c:v>
                </c:pt>
                <c:pt idx="59">
                  <c:v>224.74956422594633</c:v>
                </c:pt>
                <c:pt idx="60">
                  <c:v>228.45334427881443</c:v>
                </c:pt>
                <c:pt idx="61">
                  <c:v>222.50441373088083</c:v>
                </c:pt>
                <c:pt idx="62">
                  <c:v>205.45319822971103</c:v>
                </c:pt>
                <c:pt idx="63">
                  <c:v>180.30769573948621</c:v>
                </c:pt>
                <c:pt idx="64">
                  <c:v>153.91235944749522</c:v>
                </c:pt>
                <c:pt idx="65">
                  <c:v>132.93551608960536</c:v>
                </c:pt>
                <c:pt idx="66">
                  <c:v>120.16470581715409</c:v>
                </c:pt>
                <c:pt idx="67">
                  <c:v>114.39494408275071</c:v>
                </c:pt>
                <c:pt idx="68">
                  <c:v>112.92316891770791</c:v>
                </c:pt>
                <c:pt idx="69">
                  <c:v>113.66405921615969</c:v>
                </c:pt>
                <c:pt idx="70">
                  <c:v>115.6633071084651</c:v>
                </c:pt>
                <c:pt idx="71">
                  <c:v>118.7037100340691</c:v>
                </c:pt>
                <c:pt idx="72">
                  <c:v>122.85795346948531</c:v>
                </c:pt>
                <c:pt idx="73">
                  <c:v>128.24645520042264</c:v>
                </c:pt>
                <c:pt idx="74">
                  <c:v>134.93228341394428</c:v>
                </c:pt>
                <c:pt idx="75">
                  <c:v>142.86732345198078</c:v>
                </c:pt>
                <c:pt idx="76">
                  <c:v>151.85716921172349</c:v>
                </c:pt>
                <c:pt idx="77">
                  <c:v>161.53682277936662</c:v>
                </c:pt>
                <c:pt idx="78">
                  <c:v>171.32145860307133</c:v>
                </c:pt>
                <c:pt idx="79">
                  <c:v>180.17638170017224</c:v>
                </c:pt>
                <c:pt idx="80">
                  <c:v>185.9834107043495</c:v>
                </c:pt>
                <c:pt idx="81">
                  <c:v>185.05303377527554</c:v>
                </c:pt>
                <c:pt idx="82">
                  <c:v>173.92482643853276</c:v>
                </c:pt>
                <c:pt idx="83">
                  <c:v>153.87894914686839</c:v>
                </c:pt>
                <c:pt idx="84">
                  <c:v>132.34139172494221</c:v>
                </c:pt>
                <c:pt idx="85">
                  <c:v>116.90963689162044</c:v>
                </c:pt>
                <c:pt idx="86">
                  <c:v>109.30522065776857</c:v>
                </c:pt>
                <c:pt idx="87">
                  <c:v>106.65588208423806</c:v>
                </c:pt>
                <c:pt idx="88">
                  <c:v>105.93444485631514</c:v>
                </c:pt>
                <c:pt idx="89">
                  <c:v>105.70382982424347</c:v>
                </c:pt>
                <c:pt idx="90">
                  <c:v>105.55805006564246</c:v>
                </c:pt>
                <c:pt idx="91">
                  <c:v>105.42343383852733</c:v>
                </c:pt>
                <c:pt idx="92">
                  <c:v>105.29104651105237</c:v>
                </c:pt>
                <c:pt idx="93">
                  <c:v>105.16007723377658</c:v>
                </c:pt>
                <c:pt idx="94">
                  <c:v>105.03039581631504</c:v>
                </c:pt>
                <c:pt idx="95">
                  <c:v>104.90191770894327</c:v>
                </c:pt>
                <c:pt idx="96">
                  <c:v>104.77457369163535</c:v>
                </c:pt>
                <c:pt idx="97">
                  <c:v>104.64832595974873</c:v>
                </c:pt>
                <c:pt idx="98">
                  <c:v>104.52321525605527</c:v>
                </c:pt>
                <c:pt idx="99">
                  <c:v>104.39947832518669</c:v>
                </c:pt>
                <c:pt idx="100">
                  <c:v>104.27781726349068</c:v>
                </c:pt>
                <c:pt idx="101">
                  <c:v>104.15996581979213</c:v>
                </c:pt>
                <c:pt idx="102">
                  <c:v>104.04977319959301</c:v>
                </c:pt>
                <c:pt idx="103">
                  <c:v>103.95507087344113</c:v>
                </c:pt>
                <c:pt idx="104">
                  <c:v>103.890511131606</c:v>
                </c:pt>
                <c:pt idx="105">
                  <c:v>103.88123573676323</c:v>
                </c:pt>
                <c:pt idx="106">
                  <c:v>103.96653995272091</c:v>
                </c:pt>
                <c:pt idx="107">
                  <c:v>104.20168767328187</c:v>
                </c:pt>
                <c:pt idx="108">
                  <c:v>104.65504642524341</c:v>
                </c:pt>
                <c:pt idx="109">
                  <c:v>105.39730581446017</c:v>
                </c:pt>
                <c:pt idx="110">
                  <c:v>106.47988333173632</c:v>
                </c:pt>
                <c:pt idx="111">
                  <c:v>107.89969140514238</c:v>
                </c:pt>
                <c:pt idx="112">
                  <c:v>109.54745608377974</c:v>
                </c:pt>
                <c:pt idx="113">
                  <c:v>111.14772518046193</c:v>
                </c:pt>
                <c:pt idx="114">
                  <c:v>112.24151020379334</c:v>
                </c:pt>
                <c:pt idx="115">
                  <c:v>112.31302059215768</c:v>
                </c:pt>
                <c:pt idx="116">
                  <c:v>111.09610860609129</c:v>
                </c:pt>
                <c:pt idx="117">
                  <c:v>108.85621857944408</c:v>
                </c:pt>
                <c:pt idx="118">
                  <c:v>106.31527464260859</c:v>
                </c:pt>
                <c:pt idx="119">
                  <c:v>104.2000889933873</c:v>
                </c:pt>
                <c:pt idx="120">
                  <c:v>102.83267025736846</c:v>
                </c:pt>
                <c:pt idx="121">
                  <c:v>102.11118274893543</c:v>
                </c:pt>
                <c:pt idx="122">
                  <c:v>101.76737343929143</c:v>
                </c:pt>
                <c:pt idx="123">
                  <c:v>101.58508126416736</c:v>
                </c:pt>
                <c:pt idx="124">
                  <c:v>101.45494773693331</c:v>
                </c:pt>
                <c:pt idx="125">
                  <c:v>101.33780103995794</c:v>
                </c:pt>
                <c:pt idx="126">
                  <c:v>101.22325784578933</c:v>
                </c:pt>
                <c:pt idx="127">
                  <c:v>101.1092626208122</c:v>
                </c:pt>
                <c:pt idx="128">
                  <c:v>100.99563807368331</c:v>
                </c:pt>
                <c:pt idx="129">
                  <c:v>100.88293096446537</c:v>
                </c:pt>
                <c:pt idx="130">
                  <c:v>100.77317978449311</c:v>
                </c:pt>
                <c:pt idx="131">
                  <c:v>100.67251646055273</c:v>
                </c:pt>
                <c:pt idx="132">
                  <c:v>100.59667566850813</c:v>
                </c:pt>
                <c:pt idx="133">
                  <c:v>100.57966681911435</c:v>
                </c:pt>
                <c:pt idx="134">
                  <c:v>100.68183480087636</c:v>
                </c:pt>
                <c:pt idx="135">
                  <c:v>100.98649255310814</c:v>
                </c:pt>
                <c:pt idx="136">
                  <c:v>101.57031504313596</c:v>
                </c:pt>
                <c:pt idx="137">
                  <c:v>102.44347275683711</c:v>
                </c:pt>
                <c:pt idx="138">
                  <c:v>103.48580007047077</c:v>
                </c:pt>
                <c:pt idx="139">
                  <c:v>104.43465232091808</c:v>
                </c:pt>
                <c:pt idx="140">
                  <c:v>104.96815040722882</c:v>
                </c:pt>
                <c:pt idx="141">
                  <c:v>104.85938880066192</c:v>
                </c:pt>
                <c:pt idx="142">
                  <c:v>104.10380943518783</c:v>
                </c:pt>
                <c:pt idx="143">
                  <c:v>102.92364491649228</c:v>
                </c:pt>
                <c:pt idx="144">
                  <c:v>101.64460983713448</c:v>
                </c:pt>
                <c:pt idx="145">
                  <c:v>100.53720592961291</c:v>
                </c:pt>
                <c:pt idx="146">
                  <c:v>99.7263508556223</c:v>
                </c:pt>
                <c:pt idx="147">
                  <c:v>99.200951871798438</c:v>
                </c:pt>
                <c:pt idx="148">
                  <c:v>98.880387931937207</c:v>
                </c:pt>
                <c:pt idx="149">
                  <c:v>98.678021336576307</c:v>
                </c:pt>
                <c:pt idx="150">
                  <c:v>98.53227397039214</c:v>
                </c:pt>
                <c:pt idx="151">
                  <c:v>98.409419905225377</c:v>
                </c:pt>
                <c:pt idx="152">
                  <c:v>98.294459075902211</c:v>
                </c:pt>
                <c:pt idx="153">
                  <c:v>98.181836136292404</c:v>
                </c:pt>
                <c:pt idx="154">
                  <c:v>98.069812269393637</c:v>
                </c:pt>
                <c:pt idx="155">
                  <c:v>97.957921901368806</c:v>
                </c:pt>
                <c:pt idx="156">
                  <c:v>97.84605614028095</c:v>
                </c:pt>
                <c:pt idx="157">
                  <c:v>97.734191052368416</c:v>
                </c:pt>
                <c:pt idx="158">
                  <c:v>97.622320242257473</c:v>
                </c:pt>
                <c:pt idx="159">
                  <c:v>97.510440693317733</c:v>
                </c:pt>
                <c:pt idx="160">
                  <c:v>97.398550220088964</c:v>
                </c:pt>
                <c:pt idx="161">
                  <c:v>97.286647058295344</c:v>
                </c:pt>
                <c:pt idx="162">
                  <c:v>97.174729787877439</c:v>
                </c:pt>
                <c:pt idx="163">
                  <c:v>97.062797299082675</c:v>
                </c:pt>
                <c:pt idx="164">
                  <c:v>96.950848762649812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115.01560061559242</c:v>
                </c:pt>
                <c:pt idx="15">
                  <c:v>115.05732539236301</c:v>
                </c:pt>
                <c:pt idx="16">
                  <c:v>115.09717096104492</c:v>
                </c:pt>
                <c:pt idx="17">
                  <c:v>115.13491668766694</c:v>
                </c:pt>
                <c:pt idx="18">
                  <c:v>115.17032174221366</c:v>
                </c:pt>
                <c:pt idx="19">
                  <c:v>115.2031241768441</c:v>
                </c:pt>
                <c:pt idx="20">
                  <c:v>115.23304015959201</c:v>
                </c:pt>
                <c:pt idx="21">
                  <c:v>115.25976341645465</c:v>
                </c:pt>
                <c:pt idx="22">
                  <c:v>115.28296494212233</c:v>
                </c:pt>
                <c:pt idx="23">
                  <c:v>115.30229304665062</c:v>
                </c:pt>
                <c:pt idx="24">
                  <c:v>115.3173738116693</c:v>
                </c:pt>
                <c:pt idx="25">
                  <c:v>115.327812034658</c:v>
                </c:pt>
                <c:pt idx="26">
                  <c:v>115.33319274269017</c:v>
                </c:pt>
                <c:pt idx="27">
                  <c:v>115.33308335702318</c:v>
                </c:pt>
                <c:pt idx="28">
                  <c:v>115.32703658607345</c:v>
                </c:pt>
                <c:pt idx="29">
                  <c:v>115.31459411570783</c:v>
                </c:pt>
                <c:pt idx="30">
                  <c:v>115.29529115146714</c:v>
                </c:pt>
                <c:pt idx="31">
                  <c:v>115.26866184651263</c:v>
                </c:pt>
                <c:pt idx="32">
                  <c:v>115.23424562118527</c:v>
                </c:pt>
                <c:pt idx="33">
                  <c:v>115.19159434491584</c:v>
                </c:pt>
                <c:pt idx="34">
                  <c:v>115.14028030918732</c:v>
                </c:pt>
                <c:pt idx="35">
                  <c:v>115.07990487237193</c:v>
                </c:pt>
                <c:pt idx="36">
                  <c:v>115.01010760539572</c:v>
                </c:pt>
                <c:pt idx="37">
                  <c:v>114.93057571401482</c:v>
                </c:pt>
                <c:pt idx="38">
                  <c:v>114.84105346254756</c:v>
                </c:pt>
                <c:pt idx="39">
                  <c:v>114.74135127938965</c:v>
                </c:pt>
                <c:pt idx="40">
                  <c:v>114.63135419114637</c:v>
                </c:pt>
                <c:pt idx="41">
                  <c:v>114.511029214343</c:v>
                </c:pt>
                <c:pt idx="42">
                  <c:v>114.3804313355046</c:v>
                </c:pt>
                <c:pt idx="43">
                  <c:v>114.23970773493986</c:v>
                </c:pt>
                <c:pt idx="44">
                  <c:v>114.08909995820194</c:v>
                </c:pt>
                <c:pt idx="45">
                  <c:v>113.92894381126403</c:v>
                </c:pt>
                <c:pt idx="46">
                  <c:v>113.75966684795954</c:v>
                </c:pt>
                <c:pt idx="47">
                  <c:v>113.58178342596335</c:v>
                </c:pt>
                <c:pt idx="48">
                  <c:v>113.3958874233566</c:v>
                </c:pt>
                <c:pt idx="49">
                  <c:v>113.2026428231689</c:v>
                </c:pt>
                <c:pt idx="50">
                  <c:v>113.00277247933498</c:v>
                </c:pt>
                <c:pt idx="51">
                  <c:v>112.7970454658943</c:v>
                </c:pt>
                <c:pt idx="52">
                  <c:v>112.58626347515647</c:v>
                </c:pt>
                <c:pt idx="53">
                  <c:v>112.37124676535861</c:v>
                </c:pt>
                <c:pt idx="54">
                  <c:v>112.15282016221353</c:v>
                </c:pt>
                <c:pt idx="55">
                  <c:v>111.93179959269409</c:v>
                </c:pt>
                <c:pt idx="56">
                  <c:v>111.70897957703929</c:v>
                </c:pt>
                <c:pt idx="57">
                  <c:v>111.48512203196543</c:v>
                </c:pt>
                <c:pt idx="58">
                  <c:v>111.26094665137542</c:v>
                </c:pt>
                <c:pt idx="59">
                  <c:v>111.03712303787847</c:v>
                </c:pt>
                <c:pt idx="60">
                  <c:v>110.81426466621804</c:v>
                </c:pt>
                <c:pt idx="61">
                  <c:v>110.59292467431801</c:v>
                </c:pt>
                <c:pt idx="62">
                  <c:v>110.37359340373958</c:v>
                </c:pt>
                <c:pt idx="63">
                  <c:v>110.15669755190054</c:v>
                </c:pt>
                <c:pt idx="64">
                  <c:v>109.9426007548432</c:v>
                </c:pt>
                <c:pt idx="65">
                  <c:v>109.73160539159963</c:v>
                </c:pt>
                <c:pt idx="66">
                  <c:v>109.52395538810578</c:v>
                </c:pt>
                <c:pt idx="67">
                  <c:v>109.31983979816199</c:v>
                </c:pt>
                <c:pt idx="68">
                  <c:v>109.1193969486752</c:v>
                </c:pt>
                <c:pt idx="69">
                  <c:v>108.92271895373362</c:v>
                </c:pt>
                <c:pt idx="70">
                  <c:v>108.72985642443709</c:v>
                </c:pt>
                <c:pt idx="71">
                  <c:v>108.54082322656883</c:v>
                </c:pt>
                <c:pt idx="72">
                  <c:v>108.35560116424972</c:v>
                </c:pt>
                <c:pt idx="73">
                  <c:v>108.17414449316759</c:v>
                </c:pt>
                <c:pt idx="74">
                  <c:v>107.99638419073804</c:v>
                </c:pt>
                <c:pt idx="75">
                  <c:v>107.82223193191039</c:v>
                </c:pt>
                <c:pt idx="76">
                  <c:v>107.65158373788475</c:v>
                </c:pt>
                <c:pt idx="77">
                  <c:v>107.48432328061072</c:v>
                </c:pt>
                <c:pt idx="78">
                  <c:v>107.32032483864182</c:v>
                </c:pt>
                <c:pt idx="79">
                  <c:v>107.15945590990744</c:v>
                </c:pt>
                <c:pt idx="80">
                  <c:v>107.00157949450323</c:v>
                </c:pt>
                <c:pt idx="81">
                  <c:v>106.84655606600728</c:v>
                </c:pt>
                <c:pt idx="82">
                  <c:v>106.69424525342905</c:v>
                </c:pt>
                <c:pt idx="83">
                  <c:v>106.54450725801451</c:v>
                </c:pt>
                <c:pt idx="84">
                  <c:v>106.39720403005916</c:v>
                </c:pt>
                <c:pt idx="85">
                  <c:v>106.25220023089314</c:v>
                </c:pt>
                <c:pt idx="86">
                  <c:v>106.10936400452456</c:v>
                </c:pt>
                <c:pt idx="87">
                  <c:v>105.96856758226326</c:v>
                </c:pt>
                <c:pt idx="88">
                  <c:v>105.82968774214912</c:v>
                </c:pt>
                <c:pt idx="89">
                  <c:v>105.69260614331759</c:v>
                </c:pt>
                <c:pt idx="90">
                  <c:v>105.55720955363947</c:v>
                </c:pt>
                <c:pt idx="91">
                  <c:v>105.42338998716193</c:v>
                </c:pt>
                <c:pt idx="92">
                  <c:v>105.29104476609949</c:v>
                </c:pt>
                <c:pt idx="93">
                  <c:v>105.16007652042499</c:v>
                </c:pt>
                <c:pt idx="94">
                  <c:v>105.03039313651335</c:v>
                </c:pt>
                <c:pt idx="95">
                  <c:v>104.90190766481464</c:v>
                </c:pt>
                <c:pt idx="96">
                  <c:v>104.77453819518327</c:v>
                </c:pt>
                <c:pt idx="97">
                  <c:v>104.6482077072703</c:v>
                </c:pt>
                <c:pt idx="98">
                  <c:v>104.52284390229364</c:v>
                </c:pt>
                <c:pt idx="99">
                  <c:v>104.39837902152911</c:v>
                </c:pt>
                <c:pt idx="100">
                  <c:v>104.27474965600898</c:v>
                </c:pt>
                <c:pt idx="101">
                  <c:v>104.15189655116295</c:v>
                </c:pt>
                <c:pt idx="102">
                  <c:v>104.02976440947992</c:v>
                </c:pt>
                <c:pt idx="103">
                  <c:v>103.90830169370052</c:v>
                </c:pt>
                <c:pt idx="104">
                  <c:v>103.78746043255705</c:v>
                </c:pt>
                <c:pt idx="105">
                  <c:v>103.66719603065306</c:v>
                </c:pt>
                <c:pt idx="106">
                  <c:v>103.54746708370941</c:v>
                </c:pt>
                <c:pt idx="107">
                  <c:v>103.42823520008979</c:v>
                </c:pt>
                <c:pt idx="108">
                  <c:v>103.30946482924878</c:v>
                </c:pt>
                <c:pt idx="109">
                  <c:v>103.19112309751347</c:v>
                </c:pt>
                <c:pt idx="110">
                  <c:v>103.07317965140919</c:v>
                </c:pt>
                <c:pt idx="111">
                  <c:v>102.95560650856642</c:v>
                </c:pt>
                <c:pt idx="112">
                  <c:v>102.83837791609386</c:v>
                </c:pt>
                <c:pt idx="113">
                  <c:v>102.72147021617059</c:v>
                </c:pt>
                <c:pt idx="114">
                  <c:v>102.60486171849233</c:v>
                </c:pt>
                <c:pt idx="115">
                  <c:v>102.48853257910444</c:v>
                </c:pt>
                <c:pt idx="116">
                  <c:v>102.37246468506302</c:v>
                </c:pt>
                <c:pt idx="117">
                  <c:v>102.25664154428716</c:v>
                </c:pt>
                <c:pt idx="118">
                  <c:v>102.14104817990204</c:v>
                </c:pt>
                <c:pt idx="119">
                  <c:v>102.02567102832036</c:v>
                </c:pt>
                <c:pt idx="120">
                  <c:v>101.91049784027996</c:v>
                </c:pt>
                <c:pt idx="121">
                  <c:v>101.79551758404385</c:v>
                </c:pt>
                <c:pt idx="122">
                  <c:v>101.68072034998423</c:v>
                </c:pt>
                <c:pt idx="123">
                  <c:v>101.56609725581983</c:v>
                </c:pt>
                <c:pt idx="124">
                  <c:v>101.45164035185677</c:v>
                </c:pt>
                <c:pt idx="125">
                  <c:v>101.33734252570704</c:v>
                </c:pt>
                <c:pt idx="126">
                  <c:v>101.22319740612423</c:v>
                </c:pt>
                <c:pt idx="127">
                  <c:v>101.10919926580689</c:v>
                </c:pt>
                <c:pt idx="128">
                  <c:v>100.99534292327412</c:v>
                </c:pt>
                <c:pt idx="129">
                  <c:v>100.88162364420721</c:v>
                </c:pt>
                <c:pt idx="130">
                  <c:v>100.76803704296891</c:v>
                </c:pt>
                <c:pt idx="131">
                  <c:v>100.6545789853388</c:v>
                </c:pt>
                <c:pt idx="132">
                  <c:v>100.54124549382151</c:v>
                </c:pt>
                <c:pt idx="133">
                  <c:v>100.42803265716884</c:v>
                </c:pt>
                <c:pt idx="134">
                  <c:v>100.31493654597946</c:v>
                </c:pt>
                <c:pt idx="135">
                  <c:v>100.20195313637396</c:v>
                </c:pt>
                <c:pt idx="136">
                  <c:v>100.08907824376452</c:v>
                </c:pt>
                <c:pt idx="137">
                  <c:v>99.976307468626828</c:v>
                </c:pt>
                <c:pt idx="138">
                  <c:v>99.863636155928901</c:v>
                </c:pt>
                <c:pt idx="139">
                  <c:v>99.751059369479748</c:v>
                </c:pt>
                <c:pt idx="140">
                  <c:v>99.638571881944387</c:v>
                </c:pt>
                <c:pt idx="141">
                  <c:v>99.526168180662069</c:v>
                </c:pt>
                <c:pt idx="142">
                  <c:v>99.413842488740357</c:v>
                </c:pt>
                <c:pt idx="143">
                  <c:v>99.301588800228558</c:v>
                </c:pt>
                <c:pt idx="144">
                  <c:v>99.189400927553578</c:v>
                </c:pt>
                <c:pt idx="145">
                  <c:v>99.077272558873261</c:v>
                </c:pt>
                <c:pt idx="146">
                  <c:v>98.965197322616405</c:v>
                </c:pt>
                <c:pt idx="147">
                  <c:v>98.853168856254172</c:v>
                </c:pt>
                <c:pt idx="148">
                  <c:v>98.741180876303702</c:v>
                </c:pt>
                <c:pt idx="149">
                  <c:v>98.629227246694853</c:v>
                </c:pt>
                <c:pt idx="150">
                  <c:v>98.517302042915645</c:v>
                </c:pt>
                <c:pt idx="151">
                  <c:v>98.405399609760693</c:v>
                </c:pt>
                <c:pt idx="152">
                  <c:v>98.293514610999878</c:v>
                </c:pt>
                <c:pt idx="153">
                  <c:v>98.181642069819162</c:v>
                </c:pt>
                <c:pt idx="154">
                  <c:v>98.069777399420872</c:v>
                </c:pt>
                <c:pt idx="155">
                  <c:v>97.957916423672032</c:v>
                </c:pt>
                <c:pt idx="156">
                  <c:v>97.846055388126686</c:v>
                </c:pt>
                <c:pt idx="157">
                  <c:v>97.734190962106766</c:v>
                </c:pt>
                <c:pt idx="158">
                  <c:v>97.622320232792518</c:v>
                </c:pt>
                <c:pt idx="159">
                  <c:v>97.510440692450587</c:v>
                </c:pt>
                <c:pt idx="160">
                  <c:v>97.398550220019558</c:v>
                </c:pt>
                <c:pt idx="161">
                  <c:v>97.286647058290498</c:v>
                </c:pt>
                <c:pt idx="162">
                  <c:v>97.174729787877141</c:v>
                </c:pt>
                <c:pt idx="163">
                  <c:v>97.062797299082661</c:v>
                </c:pt>
                <c:pt idx="164">
                  <c:v>96.950848762649812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118.604</c:v>
                </c:pt>
                <c:pt idx="1">
                  <c:v>119.509</c:v>
                </c:pt>
                <c:pt idx="2">
                  <c:v>118.453</c:v>
                </c:pt>
                <c:pt idx="3">
                  <c:v>117.547</c:v>
                </c:pt>
                <c:pt idx="4">
                  <c:v>118.453</c:v>
                </c:pt>
                <c:pt idx="5">
                  <c:v>117.396</c:v>
                </c:pt>
                <c:pt idx="6">
                  <c:v>118.151</c:v>
                </c:pt>
                <c:pt idx="7">
                  <c:v>116.943</c:v>
                </c:pt>
                <c:pt idx="8">
                  <c:v>117.01900000000001</c:v>
                </c:pt>
                <c:pt idx="9">
                  <c:v>117.01900000000001</c:v>
                </c:pt>
                <c:pt idx="10">
                  <c:v>116.69799999999999</c:v>
                </c:pt>
                <c:pt idx="11">
                  <c:v>116.434</c:v>
                </c:pt>
                <c:pt idx="12">
                  <c:v>116.453</c:v>
                </c:pt>
                <c:pt idx="13">
                  <c:v>115.81100000000001</c:v>
                </c:pt>
                <c:pt idx="14">
                  <c:v>115.887</c:v>
                </c:pt>
                <c:pt idx="15">
                  <c:v>115.962</c:v>
                </c:pt>
                <c:pt idx="16">
                  <c:v>115.283</c:v>
                </c:pt>
                <c:pt idx="17">
                  <c:v>115.18899999999999</c:v>
                </c:pt>
                <c:pt idx="18">
                  <c:v>114.90600000000001</c:v>
                </c:pt>
                <c:pt idx="19">
                  <c:v>115.47199999999999</c:v>
                </c:pt>
                <c:pt idx="20">
                  <c:v>115.01900000000001</c:v>
                </c:pt>
                <c:pt idx="21">
                  <c:v>115.30200000000001</c:v>
                </c:pt>
                <c:pt idx="22">
                  <c:v>115.377</c:v>
                </c:pt>
                <c:pt idx="23">
                  <c:v>114.774</c:v>
                </c:pt>
                <c:pt idx="24">
                  <c:v>115.264</c:v>
                </c:pt>
                <c:pt idx="25">
                  <c:v>114.377</c:v>
                </c:pt>
                <c:pt idx="26">
                  <c:v>114.755</c:v>
                </c:pt>
                <c:pt idx="27">
                  <c:v>114.358</c:v>
                </c:pt>
                <c:pt idx="28">
                  <c:v>115.09399999999999</c:v>
                </c:pt>
                <c:pt idx="29">
                  <c:v>114.509</c:v>
                </c:pt>
                <c:pt idx="30">
                  <c:v>114.962</c:v>
                </c:pt>
                <c:pt idx="31">
                  <c:v>114.58499999999999</c:v>
                </c:pt>
                <c:pt idx="32">
                  <c:v>114.52800000000001</c:v>
                </c:pt>
                <c:pt idx="33">
                  <c:v>114.792</c:v>
                </c:pt>
                <c:pt idx="34">
                  <c:v>115.604</c:v>
                </c:pt>
                <c:pt idx="35">
                  <c:v>115.81100000000001</c:v>
                </c:pt>
                <c:pt idx="36">
                  <c:v>115.30200000000001</c:v>
                </c:pt>
                <c:pt idx="37">
                  <c:v>116.377</c:v>
                </c:pt>
                <c:pt idx="38">
                  <c:v>116.396</c:v>
                </c:pt>
                <c:pt idx="39">
                  <c:v>116.58499999999999</c:v>
                </c:pt>
                <c:pt idx="40">
                  <c:v>116.566</c:v>
                </c:pt>
                <c:pt idx="41">
                  <c:v>116.887</c:v>
                </c:pt>
                <c:pt idx="42">
                  <c:v>116.321</c:v>
                </c:pt>
                <c:pt idx="43">
                  <c:v>116.377</c:v>
                </c:pt>
                <c:pt idx="44">
                  <c:v>117.075</c:v>
                </c:pt>
                <c:pt idx="45">
                  <c:v>117</c:v>
                </c:pt>
                <c:pt idx="46">
                  <c:v>118.01900000000001</c:v>
                </c:pt>
                <c:pt idx="47">
                  <c:v>119.113</c:v>
                </c:pt>
                <c:pt idx="48">
                  <c:v>120.18899999999999</c:v>
                </c:pt>
                <c:pt idx="49">
                  <c:v>120.925</c:v>
                </c:pt>
                <c:pt idx="50">
                  <c:v>122.849</c:v>
                </c:pt>
                <c:pt idx="51">
                  <c:v>127.69799999999999</c:v>
                </c:pt>
                <c:pt idx="52">
                  <c:v>134.98099999999999</c:v>
                </c:pt>
                <c:pt idx="53">
                  <c:v>145.81100000000001</c:v>
                </c:pt>
                <c:pt idx="54">
                  <c:v>160.62299999999999</c:v>
                </c:pt>
                <c:pt idx="55">
                  <c:v>176.52799999999999</c:v>
                </c:pt>
                <c:pt idx="56">
                  <c:v>192.01900000000001</c:v>
                </c:pt>
                <c:pt idx="57">
                  <c:v>204.98099999999999</c:v>
                </c:pt>
                <c:pt idx="58">
                  <c:v>214.41499999999999</c:v>
                </c:pt>
                <c:pt idx="59">
                  <c:v>219.28299999999999</c:v>
                </c:pt>
                <c:pt idx="60">
                  <c:v>220.37700000000001</c:v>
                </c:pt>
                <c:pt idx="61">
                  <c:v>215.50899999999999</c:v>
                </c:pt>
                <c:pt idx="62">
                  <c:v>205.566</c:v>
                </c:pt>
                <c:pt idx="63">
                  <c:v>185.679</c:v>
                </c:pt>
                <c:pt idx="64">
                  <c:v>154.49100000000001</c:v>
                </c:pt>
                <c:pt idx="65">
                  <c:v>121.453</c:v>
                </c:pt>
                <c:pt idx="66">
                  <c:v>112.736</c:v>
                </c:pt>
                <c:pt idx="67">
                  <c:v>112.58499999999999</c:v>
                </c:pt>
                <c:pt idx="68">
                  <c:v>112.925</c:v>
                </c:pt>
                <c:pt idx="69">
                  <c:v>113.264</c:v>
                </c:pt>
                <c:pt idx="70">
                  <c:v>115.13200000000001</c:v>
                </c:pt>
                <c:pt idx="71">
                  <c:v>117.774</c:v>
                </c:pt>
                <c:pt idx="72">
                  <c:v>122.283</c:v>
                </c:pt>
                <c:pt idx="73">
                  <c:v>127.83</c:v>
                </c:pt>
                <c:pt idx="74">
                  <c:v>136.887</c:v>
                </c:pt>
                <c:pt idx="75">
                  <c:v>146.98099999999999</c:v>
                </c:pt>
                <c:pt idx="76">
                  <c:v>157.755</c:v>
                </c:pt>
                <c:pt idx="77">
                  <c:v>167.94300000000001</c:v>
                </c:pt>
                <c:pt idx="78">
                  <c:v>175.71700000000001</c:v>
                </c:pt>
                <c:pt idx="79">
                  <c:v>181.26400000000001</c:v>
                </c:pt>
                <c:pt idx="80">
                  <c:v>182.453</c:v>
                </c:pt>
                <c:pt idx="81">
                  <c:v>178.34</c:v>
                </c:pt>
                <c:pt idx="82">
                  <c:v>166.98099999999999</c:v>
                </c:pt>
                <c:pt idx="83">
                  <c:v>144.39599999999999</c:v>
                </c:pt>
                <c:pt idx="84">
                  <c:v>116.98099999999999</c:v>
                </c:pt>
                <c:pt idx="85">
                  <c:v>107.30200000000001</c:v>
                </c:pt>
                <c:pt idx="86">
                  <c:v>107.509</c:v>
                </c:pt>
                <c:pt idx="87">
                  <c:v>106.226</c:v>
                </c:pt>
                <c:pt idx="88">
                  <c:v>106.679</c:v>
                </c:pt>
                <c:pt idx="89">
                  <c:v>105.90600000000001</c:v>
                </c:pt>
                <c:pt idx="90">
                  <c:v>105.038</c:v>
                </c:pt>
                <c:pt idx="91">
                  <c:v>105.321</c:v>
                </c:pt>
                <c:pt idx="92">
                  <c:v>105.491</c:v>
                </c:pt>
                <c:pt idx="93">
                  <c:v>105.849</c:v>
                </c:pt>
                <c:pt idx="94">
                  <c:v>104.58499999999999</c:v>
                </c:pt>
                <c:pt idx="95">
                  <c:v>104.58499999999999</c:v>
                </c:pt>
                <c:pt idx="96">
                  <c:v>104.41500000000001</c:v>
                </c:pt>
                <c:pt idx="97">
                  <c:v>104.038</c:v>
                </c:pt>
                <c:pt idx="98">
                  <c:v>104.566</c:v>
                </c:pt>
                <c:pt idx="99">
                  <c:v>105.01900000000001</c:v>
                </c:pt>
                <c:pt idx="100">
                  <c:v>105.377</c:v>
                </c:pt>
                <c:pt idx="101">
                  <c:v>103.849</c:v>
                </c:pt>
                <c:pt idx="102">
                  <c:v>103.925</c:v>
                </c:pt>
                <c:pt idx="103">
                  <c:v>104.18899999999999</c:v>
                </c:pt>
                <c:pt idx="104">
                  <c:v>104.774</c:v>
                </c:pt>
                <c:pt idx="105">
                  <c:v>103.81100000000001</c:v>
                </c:pt>
                <c:pt idx="106">
                  <c:v>104.34</c:v>
                </c:pt>
                <c:pt idx="107">
                  <c:v>104.679</c:v>
                </c:pt>
                <c:pt idx="108">
                  <c:v>105.113</c:v>
                </c:pt>
                <c:pt idx="109">
                  <c:v>106.717</c:v>
                </c:pt>
                <c:pt idx="110">
                  <c:v>108.66</c:v>
                </c:pt>
                <c:pt idx="111">
                  <c:v>110.151</c:v>
                </c:pt>
                <c:pt idx="112">
                  <c:v>113.18899999999999</c:v>
                </c:pt>
                <c:pt idx="113">
                  <c:v>114</c:v>
                </c:pt>
                <c:pt idx="114">
                  <c:v>113.58499999999999</c:v>
                </c:pt>
                <c:pt idx="115">
                  <c:v>111.86799999999999</c:v>
                </c:pt>
                <c:pt idx="116">
                  <c:v>109.887</c:v>
                </c:pt>
                <c:pt idx="117">
                  <c:v>106.717</c:v>
                </c:pt>
                <c:pt idx="118">
                  <c:v>103.98099999999999</c:v>
                </c:pt>
                <c:pt idx="119">
                  <c:v>103.547</c:v>
                </c:pt>
                <c:pt idx="120">
                  <c:v>102.075</c:v>
                </c:pt>
                <c:pt idx="121">
                  <c:v>101.453</c:v>
                </c:pt>
                <c:pt idx="122">
                  <c:v>100.792</c:v>
                </c:pt>
                <c:pt idx="123">
                  <c:v>101.226</c:v>
                </c:pt>
                <c:pt idx="124">
                  <c:v>100.849</c:v>
                </c:pt>
                <c:pt idx="125">
                  <c:v>100.943</c:v>
                </c:pt>
                <c:pt idx="126">
                  <c:v>100.264</c:v>
                </c:pt>
                <c:pt idx="127">
                  <c:v>100.34</c:v>
                </c:pt>
                <c:pt idx="128">
                  <c:v>100.47199999999999</c:v>
                </c:pt>
                <c:pt idx="129">
                  <c:v>100.113</c:v>
                </c:pt>
                <c:pt idx="130">
                  <c:v>100.151</c:v>
                </c:pt>
                <c:pt idx="131">
                  <c:v>100</c:v>
                </c:pt>
                <c:pt idx="132">
                  <c:v>100.434</c:v>
                </c:pt>
                <c:pt idx="133">
                  <c:v>101.057</c:v>
                </c:pt>
                <c:pt idx="134">
                  <c:v>101.98099999999999</c:v>
                </c:pt>
                <c:pt idx="135">
                  <c:v>102.47199999999999</c:v>
                </c:pt>
                <c:pt idx="136">
                  <c:v>103.66</c:v>
                </c:pt>
                <c:pt idx="137">
                  <c:v>105.038</c:v>
                </c:pt>
                <c:pt idx="138">
                  <c:v>105.604</c:v>
                </c:pt>
                <c:pt idx="139">
                  <c:v>105.90600000000001</c:v>
                </c:pt>
                <c:pt idx="140">
                  <c:v>105.226</c:v>
                </c:pt>
                <c:pt idx="141">
                  <c:v>102.736</c:v>
                </c:pt>
                <c:pt idx="142">
                  <c:v>102.434</c:v>
                </c:pt>
                <c:pt idx="143">
                  <c:v>100.434</c:v>
                </c:pt>
                <c:pt idx="144">
                  <c:v>99.471999999999994</c:v>
                </c:pt>
                <c:pt idx="145">
                  <c:v>98.188999999999993</c:v>
                </c:pt>
                <c:pt idx="146">
                  <c:v>98.867999999999995</c:v>
                </c:pt>
                <c:pt idx="147">
                  <c:v>98.566000000000003</c:v>
                </c:pt>
                <c:pt idx="148">
                  <c:v>99.132000000000005</c:v>
                </c:pt>
                <c:pt idx="149">
                  <c:v>98.679000000000002</c:v>
                </c:pt>
                <c:pt idx="150">
                  <c:v>98.093999999999994</c:v>
                </c:pt>
                <c:pt idx="151">
                  <c:v>98.792000000000002</c:v>
                </c:pt>
                <c:pt idx="152">
                  <c:v>97.811000000000007</c:v>
                </c:pt>
                <c:pt idx="153">
                  <c:v>98.66</c:v>
                </c:pt>
                <c:pt idx="154">
                  <c:v>98.057000000000002</c:v>
                </c:pt>
                <c:pt idx="155">
                  <c:v>97.811000000000007</c:v>
                </c:pt>
                <c:pt idx="156">
                  <c:v>98.093999999999994</c:v>
                </c:pt>
                <c:pt idx="157">
                  <c:v>97.942999999999998</c:v>
                </c:pt>
                <c:pt idx="158">
                  <c:v>98.528000000000006</c:v>
                </c:pt>
                <c:pt idx="159">
                  <c:v>96.962000000000003</c:v>
                </c:pt>
                <c:pt idx="160">
                  <c:v>98</c:v>
                </c:pt>
                <c:pt idx="161">
                  <c:v>96.566000000000003</c:v>
                </c:pt>
                <c:pt idx="162">
                  <c:v>97.075000000000003</c:v>
                </c:pt>
                <c:pt idx="163">
                  <c:v>97.17</c:v>
                </c:pt>
                <c:pt idx="164">
                  <c:v>97.17</c:v>
                </c:pt>
                <c:pt idx="165">
                  <c:v>96.415000000000006</c:v>
                </c:pt>
                <c:pt idx="166">
                  <c:v>96.697999999999993</c:v>
                </c:pt>
                <c:pt idx="167">
                  <c:v>97.037999999999997</c:v>
                </c:pt>
                <c:pt idx="168">
                  <c:v>96.754999999999995</c:v>
                </c:pt>
                <c:pt idx="169">
                  <c:v>97.528000000000006</c:v>
                </c:pt>
                <c:pt idx="170">
                  <c:v>96.603999999999999</c:v>
                </c:pt>
                <c:pt idx="171">
                  <c:v>96.584999999999994</c:v>
                </c:pt>
                <c:pt idx="172">
                  <c:v>95.980999999999995</c:v>
                </c:pt>
                <c:pt idx="173">
                  <c:v>96.415000000000006</c:v>
                </c:pt>
                <c:pt idx="174">
                  <c:v>97.584999999999994</c:v>
                </c:pt>
                <c:pt idx="175">
                  <c:v>96.546999999999997</c:v>
                </c:pt>
                <c:pt idx="176">
                  <c:v>96.396000000000001</c:v>
                </c:pt>
                <c:pt idx="177">
                  <c:v>96.075000000000003</c:v>
                </c:pt>
                <c:pt idx="178">
                  <c:v>96.453000000000003</c:v>
                </c:pt>
                <c:pt idx="179">
                  <c:v>95.924999999999997</c:v>
                </c:pt>
                <c:pt idx="180">
                  <c:v>95.245000000000005</c:v>
                </c:pt>
                <c:pt idx="181">
                  <c:v>95.207999999999998</c:v>
                </c:pt>
                <c:pt idx="182">
                  <c:v>95.697999999999993</c:v>
                </c:pt>
                <c:pt idx="183">
                  <c:v>95.962000000000003</c:v>
                </c:pt>
                <c:pt idx="184">
                  <c:v>94.736000000000004</c:v>
                </c:pt>
                <c:pt idx="185">
                  <c:v>94.736000000000004</c:v>
                </c:pt>
                <c:pt idx="186">
                  <c:v>96.433999999999997</c:v>
                </c:pt>
                <c:pt idx="187">
                  <c:v>94.906000000000006</c:v>
                </c:pt>
                <c:pt idx="188">
                  <c:v>94.263999999999996</c:v>
                </c:pt>
                <c:pt idx="189">
                  <c:v>94.792000000000002</c:v>
                </c:pt>
                <c:pt idx="190">
                  <c:v>94.113</c:v>
                </c:pt>
                <c:pt idx="191">
                  <c:v>94.811000000000007</c:v>
                </c:pt>
                <c:pt idx="192">
                  <c:v>93.792000000000002</c:v>
                </c:pt>
                <c:pt idx="193">
                  <c:v>94.774000000000001</c:v>
                </c:pt>
                <c:pt idx="194">
                  <c:v>94.057000000000002</c:v>
                </c:pt>
                <c:pt idx="195">
                  <c:v>94.528000000000006</c:v>
                </c:pt>
                <c:pt idx="196">
                  <c:v>93.641999999999996</c:v>
                </c:pt>
                <c:pt idx="197">
                  <c:v>94.697999999999993</c:v>
                </c:pt>
                <c:pt idx="198">
                  <c:v>94.283000000000001</c:v>
                </c:pt>
                <c:pt idx="199">
                  <c:v>93.887</c:v>
                </c:pt>
                <c:pt idx="200">
                  <c:v>94.302000000000007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114.38084536987843</c:v>
                </c:pt>
                <c:pt idx="17">
                  <c:v>114.4665529231651</c:v>
                </c:pt>
                <c:pt idx="18">
                  <c:v>114.55067467221762</c:v>
                </c:pt>
                <c:pt idx="19">
                  <c:v>114.63297182740695</c:v>
                </c:pt>
                <c:pt idx="20">
                  <c:v>114.71318037272361</c:v>
                </c:pt>
                <c:pt idx="21">
                  <c:v>114.7910096550754</c:v>
                </c:pt>
                <c:pt idx="22">
                  <c:v>114.8661411437316</c:v>
                </c:pt>
                <c:pt idx="23">
                  <c:v>114.93822742956675</c:v>
                </c:pt>
                <c:pt idx="24">
                  <c:v>115.00689154664305</c:v>
                </c:pt>
                <c:pt idx="25">
                  <c:v>115.07172671583251</c:v>
                </c:pt>
                <c:pt idx="26">
                  <c:v>115.13229663757461</c:v>
                </c:pt>
                <c:pt idx="27">
                  <c:v>115.1881365125555</c:v>
                </c:pt>
                <c:pt idx="28">
                  <c:v>115.2387550761693</c:v>
                </c:pt>
                <c:pt idx="29">
                  <c:v>115.28363816005016</c:v>
                </c:pt>
                <c:pt idx="30">
                  <c:v>115.32225477038786</c:v>
                </c:pt>
                <c:pt idx="31">
                  <c:v>115.35406763937078</c:v>
                </c:pt>
                <c:pt idx="32">
                  <c:v>115.37855208971449</c:v>
                </c:pt>
                <c:pt idx="33">
                  <c:v>115.39523056086634</c:v>
                </c:pt>
                <c:pt idx="34">
                  <c:v>115.40373636873839</c:v>
                </c:pt>
                <c:pt idx="35">
                  <c:v>115.40393073519195</c:v>
                </c:pt>
                <c:pt idx="36">
                  <c:v>115.39611370371018</c:v>
                </c:pt>
                <c:pt idx="37">
                  <c:v>115.38139408635769</c:v>
                </c:pt>
                <c:pt idx="38">
                  <c:v>115.36231696028545</c:v>
                </c:pt>
                <c:pt idx="39">
                  <c:v>115.34388782913632</c:v>
                </c:pt>
                <c:pt idx="40">
                  <c:v>115.33517395974116</c:v>
                </c:pt>
                <c:pt idx="41">
                  <c:v>115.35169171369081</c:v>
                </c:pt>
                <c:pt idx="42">
                  <c:v>115.41878050356701</c:v>
                </c:pt>
                <c:pt idx="43">
                  <c:v>115.57608654566647</c:v>
                </c:pt>
                <c:pt idx="44">
                  <c:v>115.88309534393623</c:v>
                </c:pt>
                <c:pt idx="45">
                  <c:v>116.42532964779889</c:v>
                </c:pt>
                <c:pt idx="46">
                  <c:v>117.32036273585466</c:v>
                </c:pt>
                <c:pt idx="47">
                  <c:v>118.72222555303613</c:v>
                </c:pt>
                <c:pt idx="48">
                  <c:v>120.82221789568391</c:v>
                </c:pt>
                <c:pt idx="49">
                  <c:v>123.84374970541595</c:v>
                </c:pt>
                <c:pt idx="50">
                  <c:v>128.02887403551003</c:v>
                </c:pt>
                <c:pt idx="51">
                  <c:v>133.61486352163556</c:v>
                </c:pt>
                <c:pt idx="52">
                  <c:v>140.80067369122739</c:v>
                </c:pt>
                <c:pt idx="53">
                  <c:v>149.70537048679938</c:v>
                </c:pt>
                <c:pt idx="54">
                  <c:v>160.32308612382477</c:v>
                </c:pt>
                <c:pt idx="55">
                  <c:v>172.47992050836928</c:v>
                </c:pt>
                <c:pt idx="56">
                  <c:v>185.79047026411419</c:v>
                </c:pt>
                <c:pt idx="57">
                  <c:v>199.5780808033108</c:v>
                </c:pt>
                <c:pt idx="58">
                  <c:v>212.65826063328157</c:v>
                </c:pt>
                <c:pt idx="59">
                  <c:v>222.90646081615884</c:v>
                </c:pt>
                <c:pt idx="60">
                  <c:v>226.94101302740498</c:v>
                </c:pt>
                <c:pt idx="61">
                  <c:v>220.96354698231917</c:v>
                </c:pt>
                <c:pt idx="62">
                  <c:v>203.4358871140353</c:v>
                </c:pt>
                <c:pt idx="63">
                  <c:v>177.75436759109857</c:v>
                </c:pt>
                <c:pt idx="64">
                  <c:v>151.38118707820743</c:v>
                </c:pt>
                <c:pt idx="65">
                  <c:v>131.17660652124272</c:v>
                </c:pt>
                <c:pt idx="66">
                  <c:v>119.50541140199824</c:v>
                </c:pt>
                <c:pt idx="67">
                  <c:v>114.62850011592123</c:v>
                </c:pt>
                <c:pt idx="68">
                  <c:v>113.65467950778901</c:v>
                </c:pt>
                <c:pt idx="69">
                  <c:v>114.61822125531111</c:v>
                </c:pt>
                <c:pt idx="70">
                  <c:v>116.74581151243977</c:v>
                </c:pt>
                <c:pt idx="71">
                  <c:v>119.9358348064452</c:v>
                </c:pt>
                <c:pt idx="72">
                  <c:v>124.31241455951994</c:v>
                </c:pt>
                <c:pt idx="73">
                  <c:v>130.01100667265706</c:v>
                </c:pt>
                <c:pt idx="74">
                  <c:v>137.08473714025394</c:v>
                </c:pt>
                <c:pt idx="75">
                  <c:v>145.4499234337797</c:v>
                </c:pt>
                <c:pt idx="76">
                  <c:v>154.84886339376524</c:v>
                </c:pt>
                <c:pt idx="77">
                  <c:v>164.823856394644</c:v>
                </c:pt>
                <c:pt idx="78">
                  <c:v>174.63715341179773</c:v>
                </c:pt>
                <c:pt idx="79">
                  <c:v>182.87332618362936</c:v>
                </c:pt>
                <c:pt idx="80">
                  <c:v>186.51203902170889</c:v>
                </c:pt>
                <c:pt idx="81">
                  <c:v>180.9266581335244</c:v>
                </c:pt>
                <c:pt idx="82">
                  <c:v>163.89996649304729</c:v>
                </c:pt>
                <c:pt idx="83">
                  <c:v>140.86845640142158</c:v>
                </c:pt>
                <c:pt idx="84">
                  <c:v>121.73720739997995</c:v>
                </c:pt>
                <c:pt idx="85">
                  <c:v>111.40852234538258</c:v>
                </c:pt>
                <c:pt idx="86">
                  <c:v>107.6720519069498</c:v>
                </c:pt>
                <c:pt idx="87">
                  <c:v>106.67892083110486</c:v>
                </c:pt>
                <c:pt idx="88">
                  <c:v>106.38602173152904</c:v>
                </c:pt>
                <c:pt idx="89">
                  <c:v>106.20778313710521</c:v>
                </c:pt>
                <c:pt idx="90">
                  <c:v>106.04302564870487</c:v>
                </c:pt>
                <c:pt idx="91">
                  <c:v>105.88069850084976</c:v>
                </c:pt>
                <c:pt idx="92">
                  <c:v>105.71995018676942</c:v>
                </c:pt>
                <c:pt idx="93">
                  <c:v>105.56065950377908</c:v>
                </c:pt>
                <c:pt idx="94">
                  <c:v>105.40274395361672</c:v>
                </c:pt>
                <c:pt idx="95">
                  <c:v>105.24613121442289</c:v>
                </c:pt>
                <c:pt idx="96">
                  <c:v>105.09076924232794</c:v>
                </c:pt>
                <c:pt idx="97">
                  <c:v>104.93665863665048</c:v>
                </c:pt>
                <c:pt idx="98">
                  <c:v>104.78394065839187</c:v>
                </c:pt>
                <c:pt idx="99">
                  <c:v>104.63311738173599</c:v>
                </c:pt>
                <c:pt idx="100">
                  <c:v>104.48555546419558</c:v>
                </c:pt>
                <c:pt idx="101">
                  <c:v>104.34453357487384</c:v>
                </c:pt>
                <c:pt idx="102">
                  <c:v>104.21720157872299</c:v>
                </c:pt>
                <c:pt idx="103">
                  <c:v>104.11782461362178</c:v>
                </c:pt>
                <c:pt idx="104">
                  <c:v>104.07239958907525</c:v>
                </c:pt>
                <c:pt idx="105">
                  <c:v>104.12393639820117</c:v>
                </c:pt>
                <c:pt idx="106">
                  <c:v>104.33631760799152</c:v>
                </c:pt>
                <c:pt idx="107">
                  <c:v>104.79302508950225</c:v>
                </c:pt>
                <c:pt idx="108">
                  <c:v>105.58598250281027</c:v>
                </c:pt>
                <c:pt idx="109">
                  <c:v>106.78996080977622</c:v>
                </c:pt>
                <c:pt idx="110">
                  <c:v>108.41839750514771</c:v>
                </c:pt>
                <c:pt idx="111">
                  <c:v>110.35615262724394</c:v>
                </c:pt>
                <c:pt idx="112">
                  <c:v>112.27641862680548</c:v>
                </c:pt>
                <c:pt idx="113">
                  <c:v>113.60593970316167</c:v>
                </c:pt>
                <c:pt idx="114">
                  <c:v>113.68288679897395</c:v>
                </c:pt>
                <c:pt idx="115">
                  <c:v>112.17110248250448</c:v>
                </c:pt>
                <c:pt idx="116">
                  <c:v>109.44162319447733</c:v>
                </c:pt>
                <c:pt idx="117">
                  <c:v>106.44147072964275</c:v>
                </c:pt>
                <c:pt idx="118">
                  <c:v>104.05672618444449</c:v>
                </c:pt>
                <c:pt idx="119">
                  <c:v>102.60273319834613</c:v>
                </c:pt>
                <c:pt idx="120">
                  <c:v>101.88003542952288</c:v>
                </c:pt>
                <c:pt idx="121">
                  <c:v>101.54467684927555</c:v>
                </c:pt>
                <c:pt idx="122">
                  <c:v>101.35772254789819</c:v>
                </c:pt>
                <c:pt idx="123">
                  <c:v>101.21346928362594</c:v>
                </c:pt>
                <c:pt idx="124">
                  <c:v>101.07908058526984</c:v>
                </c:pt>
                <c:pt idx="125">
                  <c:v>100.94714063841953</c:v>
                </c:pt>
                <c:pt idx="126">
                  <c:v>100.81649045262519</c:v>
                </c:pt>
                <c:pt idx="127">
                  <c:v>100.6873115810461</c:v>
                </c:pt>
                <c:pt idx="128">
                  <c:v>100.56083508718169</c:v>
                </c:pt>
                <c:pt idx="129">
                  <c:v>100.44119761330425</c:v>
                </c:pt>
                <c:pt idx="130">
                  <c:v>100.34023550239442</c:v>
                </c:pt>
                <c:pt idx="131">
                  <c:v>100.28643141026524</c:v>
                </c:pt>
                <c:pt idx="132">
                  <c:v>100.33601182072697</c:v>
                </c:pt>
                <c:pt idx="133">
                  <c:v>100.5760459707371</c:v>
                </c:pt>
                <c:pt idx="134">
                  <c:v>101.1009271546383</c:v>
                </c:pt>
                <c:pt idx="135">
                  <c:v>101.94953216403492</c:v>
                </c:pt>
                <c:pt idx="136">
                  <c:v>103.02384284721873</c:v>
                </c:pt>
                <c:pt idx="137">
                  <c:v>104.05423231570886</c:v>
                </c:pt>
                <c:pt idx="138">
                  <c:v>104.67789026409963</c:v>
                </c:pt>
                <c:pt idx="139">
                  <c:v>104.61837586042742</c:v>
                </c:pt>
                <c:pt idx="140">
                  <c:v>103.84988300895944</c:v>
                </c:pt>
                <c:pt idx="141">
                  <c:v>102.61540112481799</c:v>
                </c:pt>
                <c:pt idx="142">
                  <c:v>101.28190509294861</c:v>
                </c:pt>
                <c:pt idx="143">
                  <c:v>100.14870282873575</c:v>
                </c:pt>
                <c:pt idx="144">
                  <c:v>99.342847265905121</c:v>
                </c:pt>
                <c:pt idx="145">
                  <c:v>98.838375714145542</c:v>
                </c:pt>
                <c:pt idx="146">
                  <c:v>98.53943154746905</c:v>
                </c:pt>
                <c:pt idx="147">
                  <c:v>98.35222087277765</c:v>
                </c:pt>
                <c:pt idx="148">
                  <c:v>98.214988759189012</c:v>
                </c:pt>
                <c:pt idx="149">
                  <c:v>98.096471507135774</c:v>
                </c:pt>
                <c:pt idx="150">
                  <c:v>97.983882598284325</c:v>
                </c:pt>
                <c:pt idx="151">
                  <c:v>97.872875420619053</c:v>
                </c:pt>
                <c:pt idx="152">
                  <c:v>97.762181093477125</c:v>
                </c:pt>
                <c:pt idx="153">
                  <c:v>97.651453744167412</c:v>
                </c:pt>
                <c:pt idx="154">
                  <c:v>97.540581636592378</c:v>
                </c:pt>
                <c:pt idx="155">
                  <c:v>97.429507131420365</c:v>
                </c:pt>
                <c:pt idx="156">
                  <c:v>97.318187552442538</c:v>
                </c:pt>
                <c:pt idx="157">
                  <c:v>97.206587911606249</c:v>
                </c:pt>
                <c:pt idx="158">
                  <c:v>97.094679550397089</c:v>
                </c:pt>
                <c:pt idx="159">
                  <c:v>96.982439647318458</c:v>
                </c:pt>
                <c:pt idx="160">
                  <c:v>96.869850789185989</c:v>
                </c:pt>
                <c:pt idx="161">
                  <c:v>96.756900514276609</c:v>
                </c:pt>
                <c:pt idx="162">
                  <c:v>96.643580832619548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114.38084536987176</c:v>
                </c:pt>
                <c:pt idx="17">
                  <c:v>114.46655292314075</c:v>
                </c:pt>
                <c:pt idx="18">
                  <c:v>114.55067467213114</c:v>
                </c:pt>
                <c:pt idx="19">
                  <c:v>114.63297182710812</c:v>
                </c:pt>
                <c:pt idx="20">
                  <c:v>114.71318037171969</c:v>
                </c:pt>
                <c:pt idx="21">
                  <c:v>114.79100965179552</c:v>
                </c:pt>
                <c:pt idx="22">
                  <c:v>114.86614113331152</c:v>
                </c:pt>
                <c:pt idx="23">
                  <c:v>114.938227397375</c:v>
                </c:pt>
                <c:pt idx="24">
                  <c:v>115.00689144993152</c:v>
                </c:pt>
                <c:pt idx="25">
                  <c:v>115.07172643329774</c:v>
                </c:pt>
                <c:pt idx="26">
                  <c:v>115.13229583492586</c:v>
                </c:pt>
                <c:pt idx="27">
                  <c:v>115.18813429518043</c:v>
                </c:pt>
                <c:pt idx="28">
                  <c:v>115.23874911937259</c:v>
                </c:pt>
                <c:pt idx="29">
                  <c:v>115.2836225987318</c:v>
                </c:pt>
                <c:pt idx="30">
                  <c:v>115.32221523918878</c:v>
                </c:pt>
                <c:pt idx="31">
                  <c:v>115.35396998457436</c:v>
                </c:pt>
                <c:pt idx="32">
                  <c:v>115.37831750097517</c:v>
                </c:pt>
                <c:pt idx="33">
                  <c:v>115.39468256064376</c:v>
                </c:pt>
                <c:pt idx="34">
                  <c:v>115.40249152654664</c:v>
                </c:pt>
                <c:pt idx="35">
                  <c:v>115.40118089246735</c:v>
                </c:pt>
                <c:pt idx="36">
                  <c:v>115.39020677944937</c:v>
                </c:pt>
                <c:pt idx="37">
                  <c:v>115.36905522909069</c:v>
                </c:pt>
                <c:pt idx="38">
                  <c:v>115.33725307064003</c:v>
                </c:pt>
                <c:pt idx="39">
                  <c:v>115.29437907585812</c:v>
                </c:pt>
                <c:pt idx="40">
                  <c:v>115.24007505794707</c:v>
                </c:pt>
                <c:pt idx="41">
                  <c:v>115.17405652384448</c:v>
                </c:pt>
                <c:pt idx="42">
                  <c:v>115.09612245829875</c:v>
                </c:pt>
                <c:pt idx="43">
                  <c:v>115.0061638084168</c:v>
                </c:pt>
                <c:pt idx="44">
                  <c:v>114.90417025274425</c:v>
                </c:pt>
                <c:pt idx="45">
                  <c:v>114.79023488160172</c:v>
                </c:pt>
                <c:pt idx="46">
                  <c:v>114.66455648530358</c:v>
                </c:pt>
                <c:pt idx="47">
                  <c:v>114.52743924137593</c:v>
                </c:pt>
                <c:pt idx="48">
                  <c:v>114.37928970574106</c:v>
                </c:pt>
                <c:pt idx="49">
                  <c:v>114.22061113853833</c:v>
                </c:pt>
                <c:pt idx="50">
                  <c:v>114.05199532371303</c:v>
                </c:pt>
                <c:pt idx="51">
                  <c:v>113.874112162958</c:v>
                </c:pt>
                <c:pt idx="52">
                  <c:v>113.68769742967291</c:v>
                </c:pt>
                <c:pt idx="53">
                  <c:v>113.49353914938786</c:v>
                </c:pt>
                <c:pt idx="54">
                  <c:v>113.29246312397737</c:v>
                </c:pt>
                <c:pt idx="55">
                  <c:v>113.085318135227</c:v>
                </c:pt>
                <c:pt idx="56">
                  <c:v>112.87296134922441</c:v>
                </c:pt>
                <c:pt idx="57">
                  <c:v>112.65624439977297</c:v>
                </c:pt>
                <c:pt idx="58">
                  <c:v>112.43600056200175</c:v>
                </c:pt>
                <c:pt idx="59">
                  <c:v>112.2130333435102</c:v>
                </c:pt>
                <c:pt idx="60">
                  <c:v>111.98810672732682</c:v>
                </c:pt>
                <c:pt idx="61">
                  <c:v>111.76193720606425</c:v>
                </c:pt>
                <c:pt idx="62">
                  <c:v>111.53518765644407</c:v>
                </c:pt>
                <c:pt idx="63">
                  <c:v>111.30846302298748</c:v>
                </c:pt>
                <c:pt idx="64">
                  <c:v>111.08230771268229</c:v>
                </c:pt>
                <c:pt idx="65">
                  <c:v>110.85720455075061</c:v>
                </c:pt>
                <c:pt idx="66">
                  <c:v>110.63357511169234</c:v>
                </c:pt>
                <c:pt idx="67">
                  <c:v>110.41178121877606</c:v>
                </c:pt>
                <c:pt idx="68">
                  <c:v>110.19212739741991</c:v>
                </c:pt>
                <c:pt idx="69">
                  <c:v>109.97486407122548</c:v>
                </c:pt>
                <c:pt idx="70">
                  <c:v>109.76019130132899</c:v>
                </c:pt>
                <c:pt idx="71">
                  <c:v>109.54826288775325</c:v>
                </c:pt>
                <c:pt idx="72">
                  <c:v>109.339190673315</c:v>
                </c:pt>
                <c:pt idx="73">
                  <c:v>109.13304891440013</c:v>
                </c:pt>
                <c:pt idx="74">
                  <c:v>108.92987860697622</c:v>
                </c:pt>
                <c:pt idx="75">
                  <c:v>108.72969167935699</c:v>
                </c:pt>
                <c:pt idx="76">
                  <c:v>108.53247498461478</c:v>
                </c:pt>
                <c:pt idx="77">
                  <c:v>108.3381940446224</c:v>
                </c:pt>
                <c:pt idx="78">
                  <c:v>108.14679651422054</c:v>
                </c:pt>
                <c:pt idx="79">
                  <c:v>107.95821534788583</c:v>
                </c:pt>
                <c:pt idx="80">
                  <c:v>107.77237166259609</c:v>
                </c:pt>
                <c:pt idx="81">
                  <c:v>107.58917729954477</c:v>
                </c:pt>
                <c:pt idx="82">
                  <c:v>107.40853709418458</c:v>
                </c:pt>
                <c:pt idx="83">
                  <c:v>107.2303508690666</c:v>
                </c:pt>
                <c:pt idx="84">
                  <c:v>107.05451516736331</c:v>
                </c:pt>
                <c:pt idx="85">
                  <c:v>106.88092474709919</c:v>
                </c:pt>
                <c:pt idx="86">
                  <c:v>106.70947385721261</c:v>
                </c:pt>
                <c:pt idx="87">
                  <c:v>106.54005731686392</c:v>
                </c:pt>
                <c:pt idx="88">
                  <c:v>106.37257141908123</c:v>
                </c:pt>
                <c:pt idx="89">
                  <c:v>106.20691467906457</c:v>
                </c:pt>
                <c:pt idx="90">
                  <c:v>106.04298844638663</c:v>
                </c:pt>
                <c:pt idx="91">
                  <c:v>105.88069739904311</c:v>
                </c:pt>
                <c:pt idx="92">
                  <c:v>105.71994993590732</c:v>
                </c:pt>
                <c:pt idx="93">
                  <c:v>105.56065848269547</c:v>
                </c:pt>
                <c:pt idx="94">
                  <c:v>105.40273972510309</c:v>
                </c:pt>
                <c:pt idx="95">
                  <c:v>105.24611478136097</c:v>
                </c:pt>
                <c:pt idx="96">
                  <c:v>105.09070932510866</c:v>
                </c:pt>
                <c:pt idx="97">
                  <c:v>104.93645366820371</c:v>
                </c:pt>
                <c:pt idx="98">
                  <c:v>104.78328281188632</c:v>
                </c:pt>
                <c:pt idx="99">
                  <c:v>104.63113647359953</c:v>
                </c:pt>
                <c:pt idx="100">
                  <c:v>104.47995909572255</c:v>
                </c:pt>
                <c:pt idx="101">
                  <c:v>104.32969984150013</c:v>
                </c:pt>
                <c:pt idx="102">
                  <c:v>104.18031258253681</c:v>
                </c:pt>
                <c:pt idx="103">
                  <c:v>104.03175588135596</c:v>
                </c:pt>
                <c:pt idx="104">
                  <c:v>103.88399297169266</c:v>
                </c:pt>
                <c:pt idx="105">
                  <c:v>103.73699173837664</c:v>
                </c:pt>
                <c:pt idx="106">
                  <c:v>103.59072469786032</c:v>
                </c:pt>
                <c:pt idx="107">
                  <c:v>103.44516897963973</c:v>
                </c:pt>
                <c:pt idx="108">
                  <c:v>103.30030630799573</c:v>
                </c:pt>
                <c:pt idx="109">
                  <c:v>103.15612298263751</c:v>
                </c:pt>
                <c:pt idx="110">
                  <c:v>103.01260985595729</c:v>
                </c:pt>
                <c:pt idx="111">
                  <c:v>102.8697623037022</c:v>
                </c:pt>
                <c:pt idx="112">
                  <c:v>102.72758018494088</c:v>
                </c:pt>
                <c:pt idx="113">
                  <c:v>102.58606778626347</c:v>
                </c:pt>
                <c:pt idx="114">
                  <c:v>102.4452337442231</c:v>
                </c:pt>
                <c:pt idx="115">
                  <c:v>102.30509093914037</c:v>
                </c:pt>
                <c:pt idx="116">
                  <c:v>102.16565635259231</c:v>
                </c:pt>
                <c:pt idx="117">
                  <c:v>102.02695088025381</c:v>
                </c:pt>
                <c:pt idx="118">
                  <c:v>101.88899909132594</c:v>
                </c:pt>
                <c:pt idx="119">
                  <c:v>101.75182892565414</c:v>
                </c:pt>
                <c:pt idx="120">
                  <c:v>101.61547131990899</c:v>
                </c:pt>
                <c:pt idx="121">
                  <c:v>101.47995975497511</c:v>
                </c:pt>
                <c:pt idx="122">
                  <c:v>101.34532971806496</c:v>
                </c:pt>
                <c:pt idx="123">
                  <c:v>101.21161807514147</c:v>
                </c:pt>
                <c:pt idx="124">
                  <c:v>101.07886235205386</c:v>
                </c:pt>
                <c:pt idx="125">
                  <c:v>100.94709992639525</c:v>
                </c:pt>
                <c:pt idx="126">
                  <c:v>100.81636713644954</c:v>
                </c:pt>
                <c:pt idx="127">
                  <c:v>100.68669831860544</c:v>
                </c:pt>
                <c:pt idx="128">
                  <c:v>100.55812479009808</c:v>
                </c:pt>
                <c:pt idx="129">
                  <c:v>100.430673799614</c:v>
                </c:pt>
                <c:pt idx="130">
                  <c:v>100.30436747380344</c:v>
                </c:pt>
                <c:pt idx="131">
                  <c:v>100.17922179264316</c:v>
                </c:pt>
                <c:pt idx="132">
                  <c:v>100.05524563040093</c:v>
                </c:pt>
                <c:pt idx="133">
                  <c:v>99.932439901173154</c:v>
                </c:pt>
                <c:pt idx="134">
                  <c:v>99.810796848159498</c:v>
                </c:pt>
                <c:pt idx="135">
                  <c:v>99.690299513662268</c:v>
                </c:pt>
                <c:pt idx="136">
                  <c:v>99.570921422080929</c:v>
                </c:pt>
                <c:pt idx="137">
                  <c:v>99.452626500956086</c:v>
                </c:pt>
                <c:pt idx="138">
                  <c:v>99.335369255681798</c:v>
                </c:pt>
                <c:pt idx="139">
                  <c:v>99.219095202375172</c:v>
                </c:pt>
                <c:pt idx="140">
                  <c:v>99.103741551298796</c:v>
                </c:pt>
                <c:pt idx="141">
                  <c:v>98.989238121052978</c:v>
                </c:pt>
                <c:pt idx="142">
                  <c:v>98.875508452423816</c:v>
                </c:pt>
                <c:pt idx="143">
                  <c:v>98.762471081177495</c:v>
                </c:pt>
                <c:pt idx="144">
                  <c:v>98.650040921975148</c:v>
                </c:pt>
                <c:pt idx="145">
                  <c:v>98.538130711455779</c:v>
                </c:pt>
                <c:pt idx="146">
                  <c:v>98.426652457631008</c:v>
                </c:pt>
                <c:pt idx="147">
                  <c:v>98.315518844982421</c:v>
                </c:pt>
                <c:pt idx="148">
                  <c:v>98.204644549708803</c:v>
                </c:pt>
                <c:pt idx="149">
                  <c:v>98.093947426866094</c:v>
                </c:pt>
                <c:pt idx="150">
                  <c:v>97.983349539969623</c:v>
                </c:pt>
                <c:pt idx="151">
                  <c:v>97.872778013218223</c:v>
                </c:pt>
                <c:pt idx="152">
                  <c:v>97.762165696111794</c:v>
                </c:pt>
                <c:pt idx="153">
                  <c:v>97.651451639225783</c:v>
                </c:pt>
                <c:pt idx="154">
                  <c:v>97.540581387773017</c:v>
                </c:pt>
                <c:pt idx="155">
                  <c:v>97.429507105993167</c:v>
                </c:pt>
                <c:pt idx="156">
                  <c:v>97.318187550196541</c:v>
                </c:pt>
                <c:pt idx="157">
                  <c:v>97.206587911434795</c:v>
                </c:pt>
                <c:pt idx="158">
                  <c:v>97.094679550385777</c:v>
                </c:pt>
                <c:pt idx="159">
                  <c:v>96.982439647317818</c:v>
                </c:pt>
                <c:pt idx="160">
                  <c:v>96.869850789185961</c:v>
                </c:pt>
                <c:pt idx="161">
                  <c:v>96.756900514276609</c:v>
                </c:pt>
                <c:pt idx="162">
                  <c:v>96.643580832619548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117.792</c:v>
                </c:pt>
                <c:pt idx="1">
                  <c:v>118.604</c:v>
                </c:pt>
                <c:pt idx="2">
                  <c:v>118.83</c:v>
                </c:pt>
                <c:pt idx="3">
                  <c:v>118.453</c:v>
                </c:pt>
                <c:pt idx="4">
                  <c:v>118.41500000000001</c:v>
                </c:pt>
                <c:pt idx="5">
                  <c:v>117.717</c:v>
                </c:pt>
                <c:pt idx="6">
                  <c:v>118.038</c:v>
                </c:pt>
                <c:pt idx="7">
                  <c:v>117.58499999999999</c:v>
                </c:pt>
                <c:pt idx="8">
                  <c:v>117.679</c:v>
                </c:pt>
                <c:pt idx="9">
                  <c:v>117.30200000000001</c:v>
                </c:pt>
                <c:pt idx="10">
                  <c:v>117.717</c:v>
                </c:pt>
                <c:pt idx="11">
                  <c:v>116.774</c:v>
                </c:pt>
                <c:pt idx="12">
                  <c:v>116.642</c:v>
                </c:pt>
                <c:pt idx="13">
                  <c:v>116.491</c:v>
                </c:pt>
                <c:pt idx="14">
                  <c:v>116.566</c:v>
                </c:pt>
                <c:pt idx="15">
                  <c:v>115.887</c:v>
                </c:pt>
                <c:pt idx="16">
                  <c:v>116.113</c:v>
                </c:pt>
                <c:pt idx="17">
                  <c:v>115.792</c:v>
                </c:pt>
                <c:pt idx="18">
                  <c:v>115.755</c:v>
                </c:pt>
                <c:pt idx="19">
                  <c:v>115.283</c:v>
                </c:pt>
                <c:pt idx="20">
                  <c:v>116.66</c:v>
                </c:pt>
                <c:pt idx="21">
                  <c:v>115.41500000000001</c:v>
                </c:pt>
                <c:pt idx="22">
                  <c:v>115.453</c:v>
                </c:pt>
                <c:pt idx="23">
                  <c:v>115.547</c:v>
                </c:pt>
                <c:pt idx="24">
                  <c:v>115.09399999999999</c:v>
                </c:pt>
                <c:pt idx="25">
                  <c:v>114.774</c:v>
                </c:pt>
                <c:pt idx="26">
                  <c:v>114.86799999999999</c:v>
                </c:pt>
                <c:pt idx="27">
                  <c:v>115.755</c:v>
                </c:pt>
                <c:pt idx="28">
                  <c:v>115.283</c:v>
                </c:pt>
                <c:pt idx="29">
                  <c:v>114.566</c:v>
                </c:pt>
                <c:pt idx="30">
                  <c:v>115.434</c:v>
                </c:pt>
                <c:pt idx="31">
                  <c:v>115.18899999999999</c:v>
                </c:pt>
                <c:pt idx="32">
                  <c:v>115.34</c:v>
                </c:pt>
                <c:pt idx="33">
                  <c:v>114.925</c:v>
                </c:pt>
                <c:pt idx="34">
                  <c:v>115.41500000000001</c:v>
                </c:pt>
                <c:pt idx="35">
                  <c:v>115.113</c:v>
                </c:pt>
                <c:pt idx="36">
                  <c:v>115.151</c:v>
                </c:pt>
                <c:pt idx="37">
                  <c:v>115.943</c:v>
                </c:pt>
                <c:pt idx="38">
                  <c:v>115.566</c:v>
                </c:pt>
                <c:pt idx="39">
                  <c:v>116.075</c:v>
                </c:pt>
                <c:pt idx="40">
                  <c:v>116</c:v>
                </c:pt>
                <c:pt idx="41">
                  <c:v>116.434</c:v>
                </c:pt>
                <c:pt idx="42">
                  <c:v>117.151</c:v>
                </c:pt>
                <c:pt idx="43">
                  <c:v>117.13200000000001</c:v>
                </c:pt>
                <c:pt idx="44">
                  <c:v>117.057</c:v>
                </c:pt>
                <c:pt idx="45">
                  <c:v>117.208</c:v>
                </c:pt>
                <c:pt idx="46">
                  <c:v>118.642</c:v>
                </c:pt>
                <c:pt idx="47">
                  <c:v>118.547</c:v>
                </c:pt>
                <c:pt idx="48">
                  <c:v>119.90600000000001</c:v>
                </c:pt>
                <c:pt idx="49">
                  <c:v>121.264</c:v>
                </c:pt>
                <c:pt idx="50">
                  <c:v>123.774</c:v>
                </c:pt>
                <c:pt idx="51">
                  <c:v>126.566</c:v>
                </c:pt>
                <c:pt idx="52">
                  <c:v>132.07499999999999</c:v>
                </c:pt>
                <c:pt idx="53">
                  <c:v>140.49100000000001</c:v>
                </c:pt>
                <c:pt idx="54">
                  <c:v>153.03800000000001</c:v>
                </c:pt>
                <c:pt idx="55">
                  <c:v>168.47200000000001</c:v>
                </c:pt>
                <c:pt idx="56">
                  <c:v>184.208</c:v>
                </c:pt>
                <c:pt idx="57">
                  <c:v>198.321</c:v>
                </c:pt>
                <c:pt idx="58">
                  <c:v>208.679</c:v>
                </c:pt>
                <c:pt idx="59">
                  <c:v>216.18899999999999</c:v>
                </c:pt>
                <c:pt idx="60">
                  <c:v>219.83</c:v>
                </c:pt>
                <c:pt idx="61">
                  <c:v>218.03800000000001</c:v>
                </c:pt>
                <c:pt idx="62">
                  <c:v>210.41499999999999</c:v>
                </c:pt>
                <c:pt idx="63">
                  <c:v>196.208</c:v>
                </c:pt>
                <c:pt idx="64">
                  <c:v>174.642</c:v>
                </c:pt>
                <c:pt idx="65">
                  <c:v>141.84899999999999</c:v>
                </c:pt>
                <c:pt idx="66">
                  <c:v>116.69799999999999</c:v>
                </c:pt>
                <c:pt idx="67">
                  <c:v>112.81100000000001</c:v>
                </c:pt>
                <c:pt idx="68">
                  <c:v>112.453</c:v>
                </c:pt>
                <c:pt idx="69">
                  <c:v>113.09399999999999</c:v>
                </c:pt>
                <c:pt idx="70">
                  <c:v>114.377</c:v>
                </c:pt>
                <c:pt idx="71">
                  <c:v>116.377</c:v>
                </c:pt>
                <c:pt idx="72">
                  <c:v>119.887</c:v>
                </c:pt>
                <c:pt idx="73">
                  <c:v>123.58499999999999</c:v>
                </c:pt>
                <c:pt idx="74">
                  <c:v>131.13200000000001</c:v>
                </c:pt>
                <c:pt idx="75">
                  <c:v>139.566</c:v>
                </c:pt>
                <c:pt idx="76">
                  <c:v>149.83000000000001</c:v>
                </c:pt>
                <c:pt idx="77">
                  <c:v>159.90600000000001</c:v>
                </c:pt>
                <c:pt idx="78">
                  <c:v>168.98099999999999</c:v>
                </c:pt>
                <c:pt idx="79">
                  <c:v>175.39599999999999</c:v>
                </c:pt>
                <c:pt idx="80">
                  <c:v>178.73599999999999</c:v>
                </c:pt>
                <c:pt idx="81">
                  <c:v>179.226</c:v>
                </c:pt>
                <c:pt idx="82">
                  <c:v>174.17</c:v>
                </c:pt>
                <c:pt idx="83">
                  <c:v>163.245</c:v>
                </c:pt>
                <c:pt idx="84">
                  <c:v>144.16999999999999</c:v>
                </c:pt>
                <c:pt idx="85">
                  <c:v>120.736</c:v>
                </c:pt>
                <c:pt idx="86">
                  <c:v>108.321</c:v>
                </c:pt>
                <c:pt idx="87">
                  <c:v>107.075</c:v>
                </c:pt>
                <c:pt idx="88">
                  <c:v>105.358</c:v>
                </c:pt>
                <c:pt idx="89">
                  <c:v>105.925</c:v>
                </c:pt>
                <c:pt idx="90">
                  <c:v>106.226</c:v>
                </c:pt>
                <c:pt idx="91">
                  <c:v>105.52800000000001</c:v>
                </c:pt>
                <c:pt idx="92">
                  <c:v>105.13200000000001</c:v>
                </c:pt>
                <c:pt idx="93">
                  <c:v>105.038</c:v>
                </c:pt>
                <c:pt idx="94">
                  <c:v>104.151</c:v>
                </c:pt>
                <c:pt idx="95">
                  <c:v>104.30200000000001</c:v>
                </c:pt>
                <c:pt idx="96">
                  <c:v>104.792</c:v>
                </c:pt>
                <c:pt idx="97">
                  <c:v>104.52800000000001</c:v>
                </c:pt>
                <c:pt idx="98">
                  <c:v>103.755</c:v>
                </c:pt>
                <c:pt idx="99">
                  <c:v>104.453</c:v>
                </c:pt>
                <c:pt idx="100">
                  <c:v>104.47199999999999</c:v>
                </c:pt>
                <c:pt idx="101">
                  <c:v>104.434</c:v>
                </c:pt>
                <c:pt idx="102">
                  <c:v>104.623</c:v>
                </c:pt>
                <c:pt idx="103">
                  <c:v>103.98099999999999</c:v>
                </c:pt>
                <c:pt idx="104">
                  <c:v>104.34</c:v>
                </c:pt>
                <c:pt idx="105">
                  <c:v>103.47199999999999</c:v>
                </c:pt>
                <c:pt idx="106">
                  <c:v>104.679</c:v>
                </c:pt>
                <c:pt idx="107">
                  <c:v>103.774</c:v>
                </c:pt>
                <c:pt idx="108">
                  <c:v>104.736</c:v>
                </c:pt>
                <c:pt idx="109">
                  <c:v>105.41500000000001</c:v>
                </c:pt>
                <c:pt idx="110">
                  <c:v>105.83</c:v>
                </c:pt>
                <c:pt idx="111">
                  <c:v>108.509</c:v>
                </c:pt>
                <c:pt idx="112">
                  <c:v>110.057</c:v>
                </c:pt>
                <c:pt idx="113">
                  <c:v>112.66</c:v>
                </c:pt>
                <c:pt idx="114">
                  <c:v>113.962</c:v>
                </c:pt>
                <c:pt idx="115">
                  <c:v>114.792</c:v>
                </c:pt>
                <c:pt idx="116">
                  <c:v>112.83</c:v>
                </c:pt>
                <c:pt idx="117">
                  <c:v>110.30200000000001</c:v>
                </c:pt>
                <c:pt idx="118">
                  <c:v>107.453</c:v>
                </c:pt>
                <c:pt idx="119">
                  <c:v>105.34</c:v>
                </c:pt>
                <c:pt idx="120">
                  <c:v>103.038</c:v>
                </c:pt>
                <c:pt idx="121">
                  <c:v>101.396</c:v>
                </c:pt>
                <c:pt idx="122">
                  <c:v>100.90600000000001</c:v>
                </c:pt>
                <c:pt idx="123">
                  <c:v>100.113</c:v>
                </c:pt>
                <c:pt idx="124">
                  <c:v>100.075</c:v>
                </c:pt>
                <c:pt idx="125">
                  <c:v>100.755</c:v>
                </c:pt>
                <c:pt idx="126">
                  <c:v>101.113</c:v>
                </c:pt>
                <c:pt idx="127">
                  <c:v>99.962000000000003</c:v>
                </c:pt>
                <c:pt idx="128">
                  <c:v>100.86799999999999</c:v>
                </c:pt>
                <c:pt idx="129">
                  <c:v>100.17</c:v>
                </c:pt>
                <c:pt idx="130">
                  <c:v>99.774000000000001</c:v>
                </c:pt>
                <c:pt idx="131">
                  <c:v>99.697999999999993</c:v>
                </c:pt>
                <c:pt idx="132">
                  <c:v>98.811000000000007</c:v>
                </c:pt>
                <c:pt idx="133">
                  <c:v>100.30200000000001</c:v>
                </c:pt>
                <c:pt idx="134">
                  <c:v>99.792000000000002</c:v>
                </c:pt>
                <c:pt idx="135">
                  <c:v>100</c:v>
                </c:pt>
                <c:pt idx="136">
                  <c:v>100.69799999999999</c:v>
                </c:pt>
                <c:pt idx="137">
                  <c:v>100.66</c:v>
                </c:pt>
                <c:pt idx="138">
                  <c:v>102.679</c:v>
                </c:pt>
                <c:pt idx="139">
                  <c:v>103.69799999999999</c:v>
                </c:pt>
                <c:pt idx="140">
                  <c:v>104.30200000000001</c:v>
                </c:pt>
                <c:pt idx="141">
                  <c:v>105.113</c:v>
                </c:pt>
                <c:pt idx="142">
                  <c:v>105.226</c:v>
                </c:pt>
                <c:pt idx="143">
                  <c:v>103.245</c:v>
                </c:pt>
                <c:pt idx="144">
                  <c:v>101.13200000000001</c:v>
                </c:pt>
                <c:pt idx="145">
                  <c:v>99.66</c:v>
                </c:pt>
                <c:pt idx="146">
                  <c:v>97.603999999999999</c:v>
                </c:pt>
                <c:pt idx="147">
                  <c:v>97.942999999999998</c:v>
                </c:pt>
                <c:pt idx="148">
                  <c:v>97.019000000000005</c:v>
                </c:pt>
                <c:pt idx="149">
                  <c:v>98.245000000000005</c:v>
                </c:pt>
                <c:pt idx="150">
                  <c:v>97.225999999999999</c:v>
                </c:pt>
                <c:pt idx="151">
                  <c:v>97.471999999999994</c:v>
                </c:pt>
                <c:pt idx="152">
                  <c:v>97.679000000000002</c:v>
                </c:pt>
                <c:pt idx="153">
                  <c:v>96.679000000000002</c:v>
                </c:pt>
                <c:pt idx="154">
                  <c:v>97.302000000000007</c:v>
                </c:pt>
                <c:pt idx="155">
                  <c:v>96.509</c:v>
                </c:pt>
                <c:pt idx="156">
                  <c:v>96.491</c:v>
                </c:pt>
                <c:pt idx="157">
                  <c:v>97.245000000000005</c:v>
                </c:pt>
                <c:pt idx="158">
                  <c:v>96.132000000000005</c:v>
                </c:pt>
                <c:pt idx="159">
                  <c:v>97.113</c:v>
                </c:pt>
                <c:pt idx="160">
                  <c:v>96.415000000000006</c:v>
                </c:pt>
                <c:pt idx="161">
                  <c:v>95.716999999999999</c:v>
                </c:pt>
                <c:pt idx="162">
                  <c:v>95.980999999999995</c:v>
                </c:pt>
                <c:pt idx="163">
                  <c:v>95.396000000000001</c:v>
                </c:pt>
                <c:pt idx="164">
                  <c:v>96.679000000000002</c:v>
                </c:pt>
                <c:pt idx="165">
                  <c:v>96.188999999999993</c:v>
                </c:pt>
                <c:pt idx="166">
                  <c:v>96.093999999999994</c:v>
                </c:pt>
                <c:pt idx="167">
                  <c:v>95.906000000000006</c:v>
                </c:pt>
                <c:pt idx="168">
                  <c:v>95.471999999999994</c:v>
                </c:pt>
                <c:pt idx="169">
                  <c:v>95.528000000000006</c:v>
                </c:pt>
                <c:pt idx="170">
                  <c:v>95.358000000000004</c:v>
                </c:pt>
                <c:pt idx="171">
                  <c:v>95.641999999999996</c:v>
                </c:pt>
                <c:pt idx="172">
                  <c:v>94.83</c:v>
                </c:pt>
                <c:pt idx="173">
                  <c:v>94.471999999999994</c:v>
                </c:pt>
                <c:pt idx="174">
                  <c:v>95.132000000000005</c:v>
                </c:pt>
                <c:pt idx="175">
                  <c:v>95.83</c:v>
                </c:pt>
                <c:pt idx="176">
                  <c:v>94.867999999999995</c:v>
                </c:pt>
                <c:pt idx="177">
                  <c:v>95.433999999999997</c:v>
                </c:pt>
                <c:pt idx="178">
                  <c:v>95.075000000000003</c:v>
                </c:pt>
                <c:pt idx="179">
                  <c:v>94.641999999999996</c:v>
                </c:pt>
                <c:pt idx="180">
                  <c:v>94.263999999999996</c:v>
                </c:pt>
                <c:pt idx="181">
                  <c:v>94.453000000000003</c:v>
                </c:pt>
                <c:pt idx="182">
                  <c:v>93.867999999999995</c:v>
                </c:pt>
                <c:pt idx="183">
                  <c:v>93.320999999999998</c:v>
                </c:pt>
                <c:pt idx="184">
                  <c:v>93.716999999999999</c:v>
                </c:pt>
                <c:pt idx="185">
                  <c:v>93.754999999999995</c:v>
                </c:pt>
                <c:pt idx="186">
                  <c:v>93.774000000000001</c:v>
                </c:pt>
                <c:pt idx="187">
                  <c:v>94.093999999999994</c:v>
                </c:pt>
                <c:pt idx="188">
                  <c:v>93.453000000000003</c:v>
                </c:pt>
                <c:pt idx="189">
                  <c:v>94.150999999999996</c:v>
                </c:pt>
                <c:pt idx="190">
                  <c:v>93.358000000000004</c:v>
                </c:pt>
                <c:pt idx="191">
                  <c:v>93.453000000000003</c:v>
                </c:pt>
                <c:pt idx="192">
                  <c:v>92.83</c:v>
                </c:pt>
                <c:pt idx="193">
                  <c:v>93.057000000000002</c:v>
                </c:pt>
                <c:pt idx="194">
                  <c:v>92.471999999999994</c:v>
                </c:pt>
                <c:pt idx="195">
                  <c:v>93.245000000000005</c:v>
                </c:pt>
                <c:pt idx="196">
                  <c:v>92.942999999999998</c:v>
                </c:pt>
                <c:pt idx="197">
                  <c:v>92.774000000000001</c:v>
                </c:pt>
                <c:pt idx="198">
                  <c:v>92.867999999999995</c:v>
                </c:pt>
                <c:pt idx="199">
                  <c:v>92.188999999999993</c:v>
                </c:pt>
                <c:pt idx="200">
                  <c:v>92.942999999999998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115.01651258306786</c:v>
                </c:pt>
                <c:pt idx="16">
                  <c:v>115.07001043298698</c:v>
                </c:pt>
                <c:pt idx="17">
                  <c:v>115.12216903144356</c:v>
                </c:pt>
                <c:pt idx="18">
                  <c:v>115.17279361508454</c:v>
                </c:pt>
                <c:pt idx="19">
                  <c:v>115.2216687063154</c:v>
                </c:pt>
                <c:pt idx="20">
                  <c:v>115.26855682920089</c:v>
                </c:pt>
                <c:pt idx="21">
                  <c:v>115.31319732645603</c:v>
                </c:pt>
                <c:pt idx="22">
                  <c:v>115.35530532826311</c:v>
                </c:pt>
                <c:pt idx="23">
                  <c:v>115.39457093302099</c:v>
                </c:pt>
                <c:pt idx="24">
                  <c:v>115.43065867117515</c:v>
                </c:pt>
                <c:pt idx="25">
                  <c:v>115.46320733791472</c:v>
                </c:pt>
                <c:pt idx="26">
                  <c:v>115.49183030368185</c:v>
                </c:pt>
                <c:pt idx="27">
                  <c:v>115.51611645466176</c:v>
                </c:pt>
                <c:pt idx="28">
                  <c:v>115.5356320041228</c:v>
                </c:pt>
                <c:pt idx="29">
                  <c:v>115.54992360259726</c:v>
                </c:pt>
                <c:pt idx="30">
                  <c:v>115.55852356507569</c:v>
                </c:pt>
                <c:pt idx="31">
                  <c:v>115.5609588228097</c:v>
                </c:pt>
                <c:pt idx="32">
                  <c:v>115.5567667437237</c:v>
                </c:pt>
                <c:pt idx="33">
                  <c:v>115.54552382837797</c:v>
                </c:pt>
                <c:pt idx="34">
                  <c:v>115.52689837733389</c:v>
                </c:pt>
                <c:pt idx="35">
                  <c:v>115.50074681934663</c:v>
                </c:pt>
                <c:pt idx="36">
                  <c:v>115.46728710151358</c:v>
                </c:pt>
                <c:pt idx="37">
                  <c:v>115.42740304813276</c:v>
                </c:pt>
                <c:pt idx="38">
                  <c:v>115.38316196620288</c:v>
                </c:pt>
                <c:pt idx="39">
                  <c:v>115.33866325465678</c:v>
                </c:pt>
                <c:pt idx="40">
                  <c:v>115.30137392808433</c:v>
                </c:pt>
                <c:pt idx="41">
                  <c:v>115.28413741667278</c:v>
                </c:pt>
                <c:pt idx="42">
                  <c:v>115.30804639985702</c:v>
                </c:pt>
                <c:pt idx="43">
                  <c:v>115.40632189904318</c:v>
                </c:pt>
                <c:pt idx="44">
                  <c:v>115.62920671574004</c:v>
                </c:pt>
                <c:pt idx="45">
                  <c:v>116.04963088256508</c:v>
                </c:pt>
                <c:pt idx="46">
                  <c:v>116.7690253106725</c:v>
                </c:pt>
                <c:pt idx="47">
                  <c:v>117.92216711578635</c:v>
                </c:pt>
                <c:pt idx="48">
                  <c:v>119.67940966914804</c:v>
                </c:pt>
                <c:pt idx="49">
                  <c:v>122.24422027840787</c:v>
                </c:pt>
                <c:pt idx="50">
                  <c:v>125.84381330363858</c:v>
                </c:pt>
                <c:pt idx="51">
                  <c:v>130.71104213411996</c:v>
                </c:pt>
                <c:pt idx="52">
                  <c:v>137.05677004317891</c:v>
                </c:pt>
                <c:pt idx="53">
                  <c:v>145.0337099841841</c:v>
                </c:pt>
                <c:pt idx="54">
                  <c:v>154.69495543164982</c:v>
                </c:pt>
                <c:pt idx="55">
                  <c:v>165.9520870345392</c:v>
                </c:pt>
                <c:pt idx="56">
                  <c:v>178.53500014563215</c:v>
                </c:pt>
                <c:pt idx="57">
                  <c:v>191.93734111227329</c:v>
                </c:pt>
                <c:pt idx="58">
                  <c:v>205.28422405075744</c:v>
                </c:pt>
                <c:pt idx="59">
                  <c:v>217.02509017246308</c:v>
                </c:pt>
                <c:pt idx="60">
                  <c:v>224.53191423461058</c:v>
                </c:pt>
                <c:pt idx="61">
                  <c:v>224.23680253015124</c:v>
                </c:pt>
                <c:pt idx="62">
                  <c:v>213.25040213982186</c:v>
                </c:pt>
                <c:pt idx="63">
                  <c:v>192.1126240589692</c:v>
                </c:pt>
                <c:pt idx="64">
                  <c:v>166.02060684910057</c:v>
                </c:pt>
                <c:pt idx="65">
                  <c:v>142.27098674445807</c:v>
                </c:pt>
                <c:pt idx="66">
                  <c:v>125.80857432707027</c:v>
                </c:pt>
                <c:pt idx="67">
                  <c:v>117.17187448175751</c:v>
                </c:pt>
                <c:pt idx="68">
                  <c:v>114.07073258418019</c:v>
                </c:pt>
                <c:pt idx="69">
                  <c:v>114.00006477456938</c:v>
                </c:pt>
                <c:pt idx="70">
                  <c:v>115.513733334056</c:v>
                </c:pt>
                <c:pt idx="71">
                  <c:v>118.12780546065979</c:v>
                </c:pt>
                <c:pt idx="72">
                  <c:v>121.82945368558229</c:v>
                </c:pt>
                <c:pt idx="73">
                  <c:v>126.73716522335482</c:v>
                </c:pt>
                <c:pt idx="74">
                  <c:v>132.94419934331793</c:v>
                </c:pt>
                <c:pt idx="75">
                  <c:v>140.44414662591092</c:v>
                </c:pt>
                <c:pt idx="76">
                  <c:v>149.07482194288767</c:v>
                </c:pt>
                <c:pt idx="77">
                  <c:v>158.44445761836684</c:v>
                </c:pt>
                <c:pt idx="78">
                  <c:v>167.80033360252014</c:v>
                </c:pt>
                <c:pt idx="79">
                  <c:v>175.83245543643181</c:v>
                </c:pt>
                <c:pt idx="80">
                  <c:v>180.57302085384211</c:v>
                </c:pt>
                <c:pt idx="81">
                  <c:v>179.79029182635657</c:v>
                </c:pt>
                <c:pt idx="82">
                  <c:v>172.14475969054652</c:v>
                </c:pt>
                <c:pt idx="83">
                  <c:v>158.53371011618381</c:v>
                </c:pt>
                <c:pt idx="84">
                  <c:v>142.27252771644217</c:v>
                </c:pt>
                <c:pt idx="85">
                  <c:v>127.46924718890759</c:v>
                </c:pt>
                <c:pt idx="86">
                  <c:v>116.81001510537469</c:v>
                </c:pt>
                <c:pt idx="87">
                  <c:v>110.63192585869433</c:v>
                </c:pt>
                <c:pt idx="88">
                  <c:v>107.69699658902202</c:v>
                </c:pt>
                <c:pt idx="89">
                  <c:v>106.50414702407922</c:v>
                </c:pt>
                <c:pt idx="90">
                  <c:v>106.03301577628231</c:v>
                </c:pt>
                <c:pt idx="91">
                  <c:v>105.79720174995221</c:v>
                </c:pt>
                <c:pt idx="92">
                  <c:v>105.62298371054834</c:v>
                </c:pt>
                <c:pt idx="93">
                  <c:v>105.46246481787043</c:v>
                </c:pt>
                <c:pt idx="94">
                  <c:v>105.30525010721685</c:v>
                </c:pt>
                <c:pt idx="95">
                  <c:v>105.14950421849881</c:v>
                </c:pt>
                <c:pt idx="96">
                  <c:v>104.99492257160681</c:v>
                </c:pt>
                <c:pt idx="97">
                  <c:v>104.84143780937586</c:v>
                </c:pt>
                <c:pt idx="98">
                  <c:v>104.68906954731152</c:v>
                </c:pt>
                <c:pt idx="99">
                  <c:v>104.53800388682038</c:v>
                </c:pt>
                <c:pt idx="100">
                  <c:v>104.38883355373248</c:v>
                </c:pt>
                <c:pt idx="101">
                  <c:v>104.24309023403143</c:v>
                </c:pt>
                <c:pt idx="102">
                  <c:v>104.10431290550692</c:v>
                </c:pt>
                <c:pt idx="103">
                  <c:v>103.97998418517396</c:v>
                </c:pt>
                <c:pt idx="104">
                  <c:v>103.88465118236169</c:v>
                </c:pt>
                <c:pt idx="105">
                  <c:v>103.84427053811319</c:v>
                </c:pt>
                <c:pt idx="106">
                  <c:v>103.90110481681312</c:v>
                </c:pt>
                <c:pt idx="107">
                  <c:v>104.11730341904011</c:v>
                </c:pt>
                <c:pt idx="108">
                  <c:v>104.57391370597523</c:v>
                </c:pt>
                <c:pt idx="109">
                  <c:v>105.36116982758284</c:v>
                </c:pt>
                <c:pt idx="110">
                  <c:v>106.55605696108958</c:v>
                </c:pt>
                <c:pt idx="111">
                  <c:v>108.18357701058233</c:v>
                </c:pt>
                <c:pt idx="112">
                  <c:v>110.15764559931999</c:v>
                </c:pt>
                <c:pt idx="113">
                  <c:v>112.20428161222063</c:v>
                </c:pt>
                <c:pt idx="114">
                  <c:v>113.81062985919408</c:v>
                </c:pt>
                <c:pt idx="115">
                  <c:v>114.31776894706746</c:v>
                </c:pt>
                <c:pt idx="116">
                  <c:v>113.25575492052147</c:v>
                </c:pt>
                <c:pt idx="117">
                  <c:v>110.75753144187092</c:v>
                </c:pt>
                <c:pt idx="118">
                  <c:v>107.61877687175112</c:v>
                </c:pt>
                <c:pt idx="119">
                  <c:v>104.81425044314315</c:v>
                </c:pt>
                <c:pt idx="120">
                  <c:v>102.89969393850191</c:v>
                </c:pt>
                <c:pt idx="121">
                  <c:v>101.8526323893186</c:v>
                </c:pt>
                <c:pt idx="122">
                  <c:v>101.35335138765267</c:v>
                </c:pt>
                <c:pt idx="123">
                  <c:v>101.10275738311472</c:v>
                </c:pt>
                <c:pt idx="124">
                  <c:v>100.93659921572394</c:v>
                </c:pt>
                <c:pt idx="125">
                  <c:v>100.79243025711159</c:v>
                </c:pt>
                <c:pt idx="126">
                  <c:v>100.6528935433099</c:v>
                </c:pt>
                <c:pt idx="127">
                  <c:v>100.51438906902854</c:v>
                </c:pt>
                <c:pt idx="128">
                  <c:v>100.37642817023419</c:v>
                </c:pt>
                <c:pt idx="129">
                  <c:v>100.23929282837885</c:v>
                </c:pt>
                <c:pt idx="130">
                  <c:v>100.10428476971489</c:v>
                </c:pt>
                <c:pt idx="131">
                  <c:v>99.975649320021574</c:v>
                </c:pt>
                <c:pt idx="132">
                  <c:v>99.865227018270488</c:v>
                </c:pt>
                <c:pt idx="133">
                  <c:v>99.800995882642084</c:v>
                </c:pt>
                <c:pt idx="134">
                  <c:v>99.837817493927858</c:v>
                </c:pt>
                <c:pt idx="135">
                  <c:v>100.06157898789202</c:v>
                </c:pt>
                <c:pt idx="136">
                  <c:v>100.57003471183255</c:v>
                </c:pt>
                <c:pt idx="137">
                  <c:v>101.41698607189572</c:v>
                </c:pt>
                <c:pt idx="138">
                  <c:v>102.53336835704269</c:v>
                </c:pt>
                <c:pt idx="139">
                  <c:v>103.67960030942659</c:v>
                </c:pt>
                <c:pt idx="140">
                  <c:v>104.49535062248749</c:v>
                </c:pt>
                <c:pt idx="141">
                  <c:v>104.65636646315255</c:v>
                </c:pt>
                <c:pt idx="142">
                  <c:v>104.0511239678565</c:v>
                </c:pt>
                <c:pt idx="143">
                  <c:v>102.84822681703076</c:v>
                </c:pt>
                <c:pt idx="144">
                  <c:v>101.39989944041579</c:v>
                </c:pt>
                <c:pt idx="145">
                  <c:v>100.05601091193846</c:v>
                </c:pt>
                <c:pt idx="146">
                  <c:v>99.021039548593393</c:v>
                </c:pt>
                <c:pt idx="147">
                  <c:v>98.32752886363032</c:v>
                </c:pt>
                <c:pt idx="148">
                  <c:v>97.899710165329608</c:v>
                </c:pt>
                <c:pt idx="149">
                  <c:v>97.634680066237692</c:v>
                </c:pt>
                <c:pt idx="150">
                  <c:v>97.451543046545922</c:v>
                </c:pt>
                <c:pt idx="151">
                  <c:v>97.302937394338443</c:v>
                </c:pt>
                <c:pt idx="152">
                  <c:v>97.166683962507008</c:v>
                </c:pt>
                <c:pt idx="153">
                  <c:v>97.034206550352096</c:v>
                </c:pt>
                <c:pt idx="154">
                  <c:v>96.902714040940225</c:v>
                </c:pt>
                <c:pt idx="155">
                  <c:v>96.771426878475751</c:v>
                </c:pt>
                <c:pt idx="156">
                  <c:v>96.640149528792179</c:v>
                </c:pt>
                <c:pt idx="157">
                  <c:v>96.508830642105053</c:v>
                </c:pt>
                <c:pt idx="158">
                  <c:v>96.377450402593269</c:v>
                </c:pt>
                <c:pt idx="159">
                  <c:v>96.245996216895406</c:v>
                </c:pt>
                <c:pt idx="160">
                  <c:v>96.114458206597561</c:v>
                </c:pt>
                <c:pt idx="161">
                  <c:v>95.982828418182663</c:v>
                </c:pt>
                <c:pt idx="162">
                  <c:v>95.85110061123585</c:v>
                </c:pt>
                <c:pt idx="163">
                  <c:v>95.719270113582368</c:v>
                </c:pt>
                <c:pt idx="164">
                  <c:v>95.587333676839734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115.01651258306609</c:v>
                </c:pt>
                <c:pt idx="16">
                  <c:v>115.07001043298042</c:v>
                </c:pt>
                <c:pt idx="17">
                  <c:v>115.12216903142</c:v>
                </c:pt>
                <c:pt idx="18">
                  <c:v>115.17279361500202</c:v>
                </c:pt>
                <c:pt idx="19">
                  <c:v>115.22166870603419</c:v>
                </c:pt>
                <c:pt idx="20">
                  <c:v>115.2685568282684</c:v>
                </c:pt>
                <c:pt idx="21">
                  <c:v>115.31319732344717</c:v>
                </c:pt>
                <c:pt idx="22">
                  <c:v>115.35530531881571</c:v>
                </c:pt>
                <c:pt idx="23">
                  <c:v>115.39457090415605</c:v>
                </c:pt>
                <c:pt idx="24">
                  <c:v>115.43065858535748</c:v>
                </c:pt>
                <c:pt idx="25">
                  <c:v>115.46320708964065</c:v>
                </c:pt>
                <c:pt idx="26">
                  <c:v>115.49182960475062</c:v>
                </c:pt>
                <c:pt idx="27">
                  <c:v>115.5161145400269</c:v>
                </c:pt>
                <c:pt idx="28">
                  <c:v>115.53562690041372</c:v>
                </c:pt>
                <c:pt idx="29">
                  <c:v>115.54991036423377</c:v>
                </c:pt>
                <c:pt idx="30">
                  <c:v>115.55849015087095</c:v>
                </c:pt>
                <c:pt idx="31">
                  <c:v>115.56087675432882</c:v>
                </c:pt>
                <c:pt idx="32">
                  <c:v>115.55657060195051</c:v>
                </c:pt>
                <c:pt idx="33">
                  <c:v>115.54506767359049</c:v>
                </c:pt>
                <c:pt idx="34">
                  <c:v>115.52586608473219</c:v>
                </c:pt>
                <c:pt idx="35">
                  <c:v>115.49847359745441</c:v>
                </c:pt>
                <c:pt idx="36">
                  <c:v>115.46241597642359</c:v>
                </c:pt>
                <c:pt idx="37">
                  <c:v>115.41724605468438</c:v>
                </c:pt>
                <c:pt idx="38">
                  <c:v>115.36255331828418</c:v>
                </c:pt>
                <c:pt idx="39">
                  <c:v>115.29797376295191</c:v>
                </c:pt>
                <c:pt idx="40">
                  <c:v>115.22319972421559</c:v>
                </c:pt>
                <c:pt idx="41">
                  <c:v>115.13798933912666</c:v>
                </c:pt>
                <c:pt idx="42">
                  <c:v>115.04217526801398</c:v>
                </c:pt>
                <c:pt idx="43">
                  <c:v>114.93567229299298</c:v>
                </c:pt>
                <c:pt idx="44">
                  <c:v>114.81848342003225</c:v>
                </c:pt>
                <c:pt idx="45">
                  <c:v>114.69070414553987</c:v>
                </c:pt>
                <c:pt idx="46">
                  <c:v>114.5525246070473</c:v>
                </c:pt>
                <c:pt idx="47">
                  <c:v>114.40422941875794</c:v>
                </c:pt>
                <c:pt idx="48">
                  <c:v>114.24619509226368</c:v>
                </c:pt>
                <c:pt idx="49">
                  <c:v>114.07888505427584</c:v>
                </c:pt>
                <c:pt idx="50">
                  <c:v>113.90284238883824</c:v>
                </c:pt>
                <c:pt idx="51">
                  <c:v>113.71868054246143</c:v>
                </c:pt>
                <c:pt idx="52">
                  <c:v>113.52707232835662</c:v>
                </c:pt>
                <c:pt idx="53">
                  <c:v>113.32873764296653</c:v>
                </c:pt>
                <c:pt idx="54">
                  <c:v>113.12443035874202</c:v>
                </c:pt>
                <c:pt idx="55">
                  <c:v>112.91492487855925</c:v>
                </c:pt>
                <c:pt idx="56">
                  <c:v>112.70100282903104</c:v>
                </c:pt>
                <c:pt idx="57">
                  <c:v>112.48344033460073</c:v>
                </c:pt>
                <c:pt idx="58">
                  <c:v>112.26299625628612</c:v>
                </c:pt>
                <c:pt idx="59">
                  <c:v>112.04040170437261</c:v>
                </c:pt>
                <c:pt idx="60">
                  <c:v>111.81635105010893</c:v>
                </c:pt>
                <c:pt idx="61">
                  <c:v>111.59149457438131</c:v>
                </c:pt>
                <c:pt idx="62">
                  <c:v>111.36643280760168</c:v>
                </c:pt>
                <c:pt idx="63">
                  <c:v>111.14171253963066</c:v>
                </c:pt>
                <c:pt idx="64">
                  <c:v>110.91782441502136</c:v>
                </c:pt>
                <c:pt idx="65">
                  <c:v>110.69520197924608</c:v>
                </c:pt>
                <c:pt idx="66">
                  <c:v>110.47422200649051</c:v>
                </c:pt>
                <c:pt idx="67">
                  <c:v>110.25520591851485</c:v>
                </c:pt>
                <c:pt idx="68">
                  <c:v>110.03842209556507</c:v>
                </c:pt>
                <c:pt idx="69">
                  <c:v>109.82408888236534</c:v>
                </c:pt>
                <c:pt idx="70">
                  <c:v>109.61237810256878</c:v>
                </c:pt>
                <c:pt idx="71">
                  <c:v>109.40341891137726</c:v>
                </c:pt>
                <c:pt idx="72">
                  <c:v>109.19730183621634</c:v>
                </c:pt>
                <c:pt idx="73">
                  <c:v>108.99408287748756</c:v>
                </c:pt>
                <c:pt idx="74">
                  <c:v>108.79378756398165</c:v>
                </c:pt>
                <c:pt idx="75">
                  <c:v>108.59641487934229</c:v>
                </c:pt>
                <c:pt idx="76">
                  <c:v>108.40194099617952</c:v>
                </c:pt>
                <c:pt idx="77">
                  <c:v>108.2103227725146</c:v>
                </c:pt>
                <c:pt idx="78">
                  <c:v>108.02150098090658</c:v>
                </c:pt>
                <c:pt idx="79">
                  <c:v>107.83540325378996</c:v>
                </c:pt>
                <c:pt idx="80">
                  <c:v>107.65194673930409</c:v>
                </c:pt>
                <c:pt idx="81">
                  <c:v>107.4710404703911</c:v>
                </c:pt>
                <c:pt idx="82">
                  <c:v>107.29258745640716</c:v>
                </c:pt>
                <c:pt idx="83">
                  <c:v>107.11648651119793</c:v>
                </c:pt>
                <c:pt idx="84">
                  <c:v>106.94263383480016</c:v>
                </c:pt>
                <c:pt idx="85">
                  <c:v>106.77092436791281</c:v>
                </c:pt>
                <c:pt idx="86">
                  <c:v>106.6012529392717</c:v>
                </c:pt>
                <c:pt idx="87">
                  <c:v>106.43351522628333</c:v>
                </c:pt>
                <c:pt idx="88">
                  <c:v>106.26760854890809</c:v>
                </c:pt>
                <c:pt idx="89">
                  <c:v>106.10343251599693</c:v>
                </c:pt>
                <c:pt idx="90">
                  <c:v>105.94088954220443</c:v>
                </c:pt>
                <c:pt idx="91">
                  <c:v>105.77988525233461</c:v>
                </c:pt>
                <c:pt idx="92">
                  <c:v>105.62032878860812</c:v>
                </c:pt>
                <c:pt idx="93">
                  <c:v>105.46213303493107</c:v>
                </c:pt>
                <c:pt idx="94">
                  <c:v>105.30521477085101</c:v>
                </c:pt>
                <c:pt idx="95">
                  <c:v>105.14949476653253</c:v>
                </c:pt>
                <c:pt idx="96">
                  <c:v>104.99489782880229</c:v>
                </c:pt>
                <c:pt idx="97">
                  <c:v>104.84135280711303</c:v>
                </c:pt>
                <c:pt idx="98">
                  <c:v>104.68879256716718</c:v>
                </c:pt>
                <c:pt idx="99">
                  <c:v>104.53715393892635</c:v>
                </c:pt>
                <c:pt idx="100">
                  <c:v>104.38637764481132</c:v>
                </c:pt>
                <c:pt idx="101">
                  <c:v>104.23640821306542</c:v>
                </c:pt>
                <c:pt idx="102">
                  <c:v>104.08719388050476</c:v>
                </c:pt>
                <c:pt idx="103">
                  <c:v>103.93868648820765</c:v>
                </c:pt>
                <c:pt idx="104">
                  <c:v>103.79084137308992</c:v>
                </c:pt>
                <c:pt idx="105">
                  <c:v>103.64361725776912</c:v>
                </c:pt>
                <c:pt idx="106">
                  <c:v>103.49697614062769</c:v>
                </c:pt>
                <c:pt idx="107">
                  <c:v>103.35088318753299</c:v>
                </c:pt>
                <c:pt idx="108">
                  <c:v>103.20530662625669</c:v>
                </c:pt>
                <c:pt idx="109">
                  <c:v>103.06021764424678</c:v>
                </c:pt>
                <c:pt idx="110">
                  <c:v>102.91559029003359</c:v>
                </c:pt>
                <c:pt idx="111">
                  <c:v>102.77140137819751</c:v>
                </c:pt>
                <c:pt idx="112">
                  <c:v>102.62763039747666</c:v>
                </c:pt>
                <c:pt idx="113">
                  <c:v>102.48425942125306</c:v>
                </c:pt>
                <c:pt idx="114">
                  <c:v>102.34127301931716</c:v>
                </c:pt>
                <c:pt idx="115">
                  <c:v>102.1986581694802</c:v>
                </c:pt>
                <c:pt idx="116">
                  <c:v>102.05640416728072</c:v>
                </c:pt>
                <c:pt idx="117">
                  <c:v>101.9145025317261</c:v>
                </c:pt>
                <c:pt idx="118">
                  <c:v>101.77294690473127</c:v>
                </c:pt>
                <c:pt idx="119">
                  <c:v>101.63173294168143</c:v>
                </c:pt>
                <c:pt idx="120">
                  <c:v>101.49085819037199</c:v>
                </c:pt>
                <c:pt idx="121">
                  <c:v>101.35032195549104</c:v>
                </c:pt>
                <c:pt idx="122">
                  <c:v>101.2101251458356</c:v>
                </c:pt>
                <c:pt idx="123">
                  <c:v>101.07027010162116</c:v>
                </c:pt>
                <c:pt idx="124">
                  <c:v>100.9307603995865</c:v>
                </c:pt>
                <c:pt idx="125">
                  <c:v>100.791600634139</c:v>
                </c:pt>
                <c:pt idx="126">
                  <c:v>100.65279617355432</c:v>
                </c:pt>
                <c:pt idx="127">
                  <c:v>100.5143528912491</c:v>
                </c:pt>
                <c:pt idx="128">
                  <c:v>100.37627687338487</c:v>
                </c:pt>
                <c:pt idx="129">
                  <c:v>100.23857410551332</c:v>
                </c:pt>
                <c:pt idx="130">
                  <c:v>100.10125014259228</c:v>
                </c:pt>
                <c:pt idx="131">
                  <c:v>99.964309768412051</c:v>
                </c:pt>
                <c:pt idx="132">
                  <c:v>99.827756652177428</c:v>
                </c:pt>
                <c:pt idx="133">
                  <c:v>99.691593011561054</c:v>
                </c:pt>
                <c:pt idx="134">
                  <c:v>99.555819292841193</c:v>
                </c:pt>
                <c:pt idx="135">
                  <c:v>99.420433879606193</c:v>
                </c:pt>
                <c:pt idx="136">
                  <c:v>99.285432841813062</c:v>
                </c:pt>
                <c:pt idx="137">
                  <c:v>99.150809736607499</c:v>
                </c:pt>
                <c:pt idx="138">
                  <c:v>99.016555471178975</c:v>
                </c:pt>
                <c:pt idx="139">
                  <c:v>98.882658236023246</c:v>
                </c:pt>
                <c:pt idx="140">
                  <c:v>98.749103514373587</c:v>
                </c:pt>
                <c:pt idx="141">
                  <c:v>98.615874170374781</c:v>
                </c:pt>
                <c:pt idx="142">
                  <c:v>98.482950615009429</c:v>
                </c:pt>
                <c:pt idx="143">
                  <c:v>98.350311045095495</c:v>
                </c:pt>
                <c:pt idx="144">
                  <c:v>98.217931747137541</c:v>
                </c:pt>
                <c:pt idx="145">
                  <c:v>98.085787454706093</c:v>
                </c:pt>
                <c:pt idx="146">
                  <c:v>97.953851745584387</c:v>
                </c:pt>
                <c:pt idx="147">
                  <c:v>97.822097463339674</c:v>
                </c:pt>
                <c:pt idx="148">
                  <c:v>97.690497147350285</c:v>
                </c:pt>
                <c:pt idx="149">
                  <c:v>97.559023455658448</c:v>
                </c:pt>
                <c:pt idx="150">
                  <c:v>97.427649566250935</c:v>
                </c:pt>
                <c:pt idx="151">
                  <c:v>97.296349544341851</c:v>
                </c:pt>
                <c:pt idx="152">
                  <c:v>97.165098665746896</c:v>
                </c:pt>
                <c:pt idx="153">
                  <c:v>97.033873689266116</c:v>
                </c:pt>
                <c:pt idx="154">
                  <c:v>96.902653073905157</c:v>
                </c:pt>
                <c:pt idx="155">
                  <c:v>96.771417139558793</c:v>
                </c:pt>
                <c:pt idx="156">
                  <c:v>96.640148172283205</c:v>
                </c:pt>
                <c:pt idx="157">
                  <c:v>96.508830477382887</c:v>
                </c:pt>
                <c:pt idx="158">
                  <c:v>96.37745038515807</c:v>
                </c:pt>
                <c:pt idx="159">
                  <c:v>96.24599621528705</c:v>
                </c:pt>
                <c:pt idx="160">
                  <c:v>96.114458206468271</c:v>
                </c:pt>
                <c:pt idx="161">
                  <c:v>95.982828418173611</c:v>
                </c:pt>
                <c:pt idx="162">
                  <c:v>95.851100611235296</c:v>
                </c:pt>
                <c:pt idx="163">
                  <c:v>95.71927011358234</c:v>
                </c:pt>
                <c:pt idx="164">
                  <c:v>95.587333676839734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117.81100000000001</c:v>
                </c:pt>
                <c:pt idx="1">
                  <c:v>117.34</c:v>
                </c:pt>
                <c:pt idx="2">
                  <c:v>116.962</c:v>
                </c:pt>
                <c:pt idx="3">
                  <c:v>117.86799999999999</c:v>
                </c:pt>
                <c:pt idx="4">
                  <c:v>116.86799999999999</c:v>
                </c:pt>
                <c:pt idx="5">
                  <c:v>116.264</c:v>
                </c:pt>
                <c:pt idx="6">
                  <c:v>116.90600000000001</c:v>
                </c:pt>
                <c:pt idx="7">
                  <c:v>116.887</c:v>
                </c:pt>
                <c:pt idx="8">
                  <c:v>116.66</c:v>
                </c:pt>
                <c:pt idx="9">
                  <c:v>116.58499999999999</c:v>
                </c:pt>
                <c:pt idx="10">
                  <c:v>115.83</c:v>
                </c:pt>
                <c:pt idx="11">
                  <c:v>116.377</c:v>
                </c:pt>
                <c:pt idx="12">
                  <c:v>116.151</c:v>
                </c:pt>
                <c:pt idx="13">
                  <c:v>115.679</c:v>
                </c:pt>
                <c:pt idx="14">
                  <c:v>115.41500000000001</c:v>
                </c:pt>
                <c:pt idx="15">
                  <c:v>115.849</c:v>
                </c:pt>
                <c:pt idx="16">
                  <c:v>114.81100000000001</c:v>
                </c:pt>
                <c:pt idx="17">
                  <c:v>116.038</c:v>
                </c:pt>
                <c:pt idx="18">
                  <c:v>114.453</c:v>
                </c:pt>
                <c:pt idx="19">
                  <c:v>115.264</c:v>
                </c:pt>
                <c:pt idx="20">
                  <c:v>115.453</c:v>
                </c:pt>
                <c:pt idx="21">
                  <c:v>115.547</c:v>
                </c:pt>
                <c:pt idx="22">
                  <c:v>113.736</c:v>
                </c:pt>
                <c:pt idx="23">
                  <c:v>115.17</c:v>
                </c:pt>
                <c:pt idx="24">
                  <c:v>113.774</c:v>
                </c:pt>
                <c:pt idx="25">
                  <c:v>113.18899999999999</c:v>
                </c:pt>
                <c:pt idx="26">
                  <c:v>114.642</c:v>
                </c:pt>
                <c:pt idx="27">
                  <c:v>114.98099999999999</c:v>
                </c:pt>
                <c:pt idx="28">
                  <c:v>114.679</c:v>
                </c:pt>
                <c:pt idx="29">
                  <c:v>114.736</c:v>
                </c:pt>
                <c:pt idx="30">
                  <c:v>114.09399999999999</c:v>
                </c:pt>
                <c:pt idx="31">
                  <c:v>113.887</c:v>
                </c:pt>
                <c:pt idx="32">
                  <c:v>115.377</c:v>
                </c:pt>
                <c:pt idx="33">
                  <c:v>114.604</c:v>
                </c:pt>
                <c:pt idx="34">
                  <c:v>114.66</c:v>
                </c:pt>
                <c:pt idx="35">
                  <c:v>115.41500000000001</c:v>
                </c:pt>
                <c:pt idx="36">
                  <c:v>115.98099999999999</c:v>
                </c:pt>
                <c:pt idx="37">
                  <c:v>114.86799999999999</c:v>
                </c:pt>
                <c:pt idx="38">
                  <c:v>115.17</c:v>
                </c:pt>
                <c:pt idx="39">
                  <c:v>116.679</c:v>
                </c:pt>
                <c:pt idx="40">
                  <c:v>117.18899999999999</c:v>
                </c:pt>
                <c:pt idx="41">
                  <c:v>115.717</c:v>
                </c:pt>
                <c:pt idx="42">
                  <c:v>117.208</c:v>
                </c:pt>
                <c:pt idx="43">
                  <c:v>117.226</c:v>
                </c:pt>
                <c:pt idx="44">
                  <c:v>117.321</c:v>
                </c:pt>
                <c:pt idx="45">
                  <c:v>117.34</c:v>
                </c:pt>
                <c:pt idx="46">
                  <c:v>118.30200000000001</c:v>
                </c:pt>
                <c:pt idx="47">
                  <c:v>118.17</c:v>
                </c:pt>
                <c:pt idx="48">
                  <c:v>119.30200000000001</c:v>
                </c:pt>
                <c:pt idx="49">
                  <c:v>119.642</c:v>
                </c:pt>
                <c:pt idx="50">
                  <c:v>121.547</c:v>
                </c:pt>
                <c:pt idx="51">
                  <c:v>124.547</c:v>
                </c:pt>
                <c:pt idx="52">
                  <c:v>130.792</c:v>
                </c:pt>
                <c:pt idx="53">
                  <c:v>139</c:v>
                </c:pt>
                <c:pt idx="54">
                  <c:v>151.321</c:v>
                </c:pt>
                <c:pt idx="55">
                  <c:v>166.37700000000001</c:v>
                </c:pt>
                <c:pt idx="56">
                  <c:v>182.679</c:v>
                </c:pt>
                <c:pt idx="57">
                  <c:v>196.62299999999999</c:v>
                </c:pt>
                <c:pt idx="58">
                  <c:v>207.58500000000001</c:v>
                </c:pt>
                <c:pt idx="59">
                  <c:v>215.17</c:v>
                </c:pt>
                <c:pt idx="60">
                  <c:v>219.15100000000001</c:v>
                </c:pt>
                <c:pt idx="61">
                  <c:v>218.17</c:v>
                </c:pt>
                <c:pt idx="62">
                  <c:v>212.13200000000001</c:v>
                </c:pt>
                <c:pt idx="63">
                  <c:v>199.358</c:v>
                </c:pt>
                <c:pt idx="64">
                  <c:v>178.113</c:v>
                </c:pt>
                <c:pt idx="65">
                  <c:v>146.86799999999999</c:v>
                </c:pt>
                <c:pt idx="66">
                  <c:v>119.283</c:v>
                </c:pt>
                <c:pt idx="67">
                  <c:v>111.962</c:v>
                </c:pt>
                <c:pt idx="68">
                  <c:v>111.679</c:v>
                </c:pt>
                <c:pt idx="69">
                  <c:v>111.283</c:v>
                </c:pt>
                <c:pt idx="70">
                  <c:v>112.509</c:v>
                </c:pt>
                <c:pt idx="71">
                  <c:v>113.755</c:v>
                </c:pt>
                <c:pt idx="72">
                  <c:v>116.038</c:v>
                </c:pt>
                <c:pt idx="73">
                  <c:v>119.13200000000001</c:v>
                </c:pt>
                <c:pt idx="74">
                  <c:v>125.66</c:v>
                </c:pt>
                <c:pt idx="75">
                  <c:v>134.26400000000001</c:v>
                </c:pt>
                <c:pt idx="76">
                  <c:v>144.321</c:v>
                </c:pt>
                <c:pt idx="77">
                  <c:v>153.792</c:v>
                </c:pt>
                <c:pt idx="78">
                  <c:v>163.92500000000001</c:v>
                </c:pt>
                <c:pt idx="79">
                  <c:v>171.547</c:v>
                </c:pt>
                <c:pt idx="80">
                  <c:v>176.34</c:v>
                </c:pt>
                <c:pt idx="81">
                  <c:v>178.41499999999999</c:v>
                </c:pt>
                <c:pt idx="82">
                  <c:v>176.92500000000001</c:v>
                </c:pt>
                <c:pt idx="83">
                  <c:v>169.07499999999999</c:v>
                </c:pt>
                <c:pt idx="84">
                  <c:v>154.34</c:v>
                </c:pt>
                <c:pt idx="85">
                  <c:v>132.60400000000001</c:v>
                </c:pt>
                <c:pt idx="86">
                  <c:v>111.849</c:v>
                </c:pt>
                <c:pt idx="87">
                  <c:v>105.887</c:v>
                </c:pt>
                <c:pt idx="88">
                  <c:v>104.943</c:v>
                </c:pt>
                <c:pt idx="89">
                  <c:v>105.377</c:v>
                </c:pt>
                <c:pt idx="90">
                  <c:v>104.321</c:v>
                </c:pt>
                <c:pt idx="91">
                  <c:v>103.69799999999999</c:v>
                </c:pt>
                <c:pt idx="92">
                  <c:v>104.887</c:v>
                </c:pt>
                <c:pt idx="93">
                  <c:v>104.736</c:v>
                </c:pt>
                <c:pt idx="94">
                  <c:v>104.604</c:v>
                </c:pt>
                <c:pt idx="95">
                  <c:v>103.81100000000001</c:v>
                </c:pt>
                <c:pt idx="96">
                  <c:v>103.81100000000001</c:v>
                </c:pt>
                <c:pt idx="97">
                  <c:v>103.792</c:v>
                </c:pt>
                <c:pt idx="98">
                  <c:v>103.09399999999999</c:v>
                </c:pt>
                <c:pt idx="99">
                  <c:v>103.887</c:v>
                </c:pt>
                <c:pt idx="100">
                  <c:v>103.623</c:v>
                </c:pt>
                <c:pt idx="101">
                  <c:v>103.038</c:v>
                </c:pt>
                <c:pt idx="102">
                  <c:v>104</c:v>
                </c:pt>
                <c:pt idx="103">
                  <c:v>103.604</c:v>
                </c:pt>
                <c:pt idx="104">
                  <c:v>102.90600000000001</c:v>
                </c:pt>
                <c:pt idx="105">
                  <c:v>103.81100000000001</c:v>
                </c:pt>
                <c:pt idx="106">
                  <c:v>102.13200000000001</c:v>
                </c:pt>
                <c:pt idx="107">
                  <c:v>103.264</c:v>
                </c:pt>
                <c:pt idx="108">
                  <c:v>101.925</c:v>
                </c:pt>
                <c:pt idx="109">
                  <c:v>103.17</c:v>
                </c:pt>
                <c:pt idx="110">
                  <c:v>104.113</c:v>
                </c:pt>
                <c:pt idx="111">
                  <c:v>105.491</c:v>
                </c:pt>
                <c:pt idx="112">
                  <c:v>107.321</c:v>
                </c:pt>
                <c:pt idx="113">
                  <c:v>109.58499999999999</c:v>
                </c:pt>
                <c:pt idx="114">
                  <c:v>111.09399999999999</c:v>
                </c:pt>
                <c:pt idx="115">
                  <c:v>113.774</c:v>
                </c:pt>
                <c:pt idx="116">
                  <c:v>113.86799999999999</c:v>
                </c:pt>
                <c:pt idx="117">
                  <c:v>112.623</c:v>
                </c:pt>
                <c:pt idx="118">
                  <c:v>111.226</c:v>
                </c:pt>
                <c:pt idx="119">
                  <c:v>108.66</c:v>
                </c:pt>
                <c:pt idx="120">
                  <c:v>105.604</c:v>
                </c:pt>
                <c:pt idx="121">
                  <c:v>102.86799999999999</c:v>
                </c:pt>
                <c:pt idx="122">
                  <c:v>101.113</c:v>
                </c:pt>
                <c:pt idx="123">
                  <c:v>100.18899999999999</c:v>
                </c:pt>
                <c:pt idx="124">
                  <c:v>99.716999999999999</c:v>
                </c:pt>
                <c:pt idx="125">
                  <c:v>100.245</c:v>
                </c:pt>
                <c:pt idx="126">
                  <c:v>99.188999999999993</c:v>
                </c:pt>
                <c:pt idx="127">
                  <c:v>99.697999999999993</c:v>
                </c:pt>
                <c:pt idx="128">
                  <c:v>99.358000000000004</c:v>
                </c:pt>
                <c:pt idx="129">
                  <c:v>99.283000000000001</c:v>
                </c:pt>
                <c:pt idx="130">
                  <c:v>99.566000000000003</c:v>
                </c:pt>
                <c:pt idx="131">
                  <c:v>97.471999999999994</c:v>
                </c:pt>
                <c:pt idx="132">
                  <c:v>97.811000000000007</c:v>
                </c:pt>
                <c:pt idx="133">
                  <c:v>98.17</c:v>
                </c:pt>
                <c:pt idx="134">
                  <c:v>98.17</c:v>
                </c:pt>
                <c:pt idx="135">
                  <c:v>98.113</c:v>
                </c:pt>
                <c:pt idx="136">
                  <c:v>98.17</c:v>
                </c:pt>
                <c:pt idx="137">
                  <c:v>98.641999999999996</c:v>
                </c:pt>
                <c:pt idx="138">
                  <c:v>97.716999999999999</c:v>
                </c:pt>
                <c:pt idx="139">
                  <c:v>100.057</c:v>
                </c:pt>
                <c:pt idx="140">
                  <c:v>101.264</c:v>
                </c:pt>
                <c:pt idx="141">
                  <c:v>102.604</c:v>
                </c:pt>
                <c:pt idx="142">
                  <c:v>103.604</c:v>
                </c:pt>
                <c:pt idx="143">
                  <c:v>103.887</c:v>
                </c:pt>
                <c:pt idx="144">
                  <c:v>103.47199999999999</c:v>
                </c:pt>
                <c:pt idx="145">
                  <c:v>102.17</c:v>
                </c:pt>
                <c:pt idx="146">
                  <c:v>100.41500000000001</c:v>
                </c:pt>
                <c:pt idx="147">
                  <c:v>98.17</c:v>
                </c:pt>
                <c:pt idx="148">
                  <c:v>96.603999999999999</c:v>
                </c:pt>
                <c:pt idx="149">
                  <c:v>97.509</c:v>
                </c:pt>
                <c:pt idx="150">
                  <c:v>96.188999999999993</c:v>
                </c:pt>
                <c:pt idx="151">
                  <c:v>97.188999999999993</c:v>
                </c:pt>
                <c:pt idx="152">
                  <c:v>95.509</c:v>
                </c:pt>
                <c:pt idx="153">
                  <c:v>95.774000000000001</c:v>
                </c:pt>
                <c:pt idx="154">
                  <c:v>96.584999999999994</c:v>
                </c:pt>
                <c:pt idx="155">
                  <c:v>96.396000000000001</c:v>
                </c:pt>
                <c:pt idx="156">
                  <c:v>95.471999999999994</c:v>
                </c:pt>
                <c:pt idx="157">
                  <c:v>95.283000000000001</c:v>
                </c:pt>
                <c:pt idx="158">
                  <c:v>96.453000000000003</c:v>
                </c:pt>
                <c:pt idx="159">
                  <c:v>95.019000000000005</c:v>
                </c:pt>
                <c:pt idx="160">
                  <c:v>95.320999999999998</c:v>
                </c:pt>
                <c:pt idx="161">
                  <c:v>94.924999999999997</c:v>
                </c:pt>
                <c:pt idx="162">
                  <c:v>95.906000000000006</c:v>
                </c:pt>
                <c:pt idx="163">
                  <c:v>95.263999999999996</c:v>
                </c:pt>
                <c:pt idx="164">
                  <c:v>94.887</c:v>
                </c:pt>
                <c:pt idx="165">
                  <c:v>94.415000000000006</c:v>
                </c:pt>
                <c:pt idx="166">
                  <c:v>94.736000000000004</c:v>
                </c:pt>
                <c:pt idx="167">
                  <c:v>94.754999999999995</c:v>
                </c:pt>
                <c:pt idx="168">
                  <c:v>95.037999999999997</c:v>
                </c:pt>
                <c:pt idx="169">
                  <c:v>94.641999999999996</c:v>
                </c:pt>
                <c:pt idx="170">
                  <c:v>94.150999999999996</c:v>
                </c:pt>
                <c:pt idx="171">
                  <c:v>94.906000000000006</c:v>
                </c:pt>
                <c:pt idx="172">
                  <c:v>94.736000000000004</c:v>
                </c:pt>
                <c:pt idx="173">
                  <c:v>94.075000000000003</c:v>
                </c:pt>
                <c:pt idx="174">
                  <c:v>94.075000000000003</c:v>
                </c:pt>
                <c:pt idx="175">
                  <c:v>93.679000000000002</c:v>
                </c:pt>
                <c:pt idx="176">
                  <c:v>94.132000000000005</c:v>
                </c:pt>
                <c:pt idx="177">
                  <c:v>93.566000000000003</c:v>
                </c:pt>
                <c:pt idx="178">
                  <c:v>93.528000000000006</c:v>
                </c:pt>
                <c:pt idx="179">
                  <c:v>93.792000000000002</c:v>
                </c:pt>
                <c:pt idx="180">
                  <c:v>93.66</c:v>
                </c:pt>
                <c:pt idx="181">
                  <c:v>94.057000000000002</c:v>
                </c:pt>
                <c:pt idx="182">
                  <c:v>93.83</c:v>
                </c:pt>
                <c:pt idx="183">
                  <c:v>94.037999999999997</c:v>
                </c:pt>
                <c:pt idx="184">
                  <c:v>93.17</c:v>
                </c:pt>
                <c:pt idx="185">
                  <c:v>93.188999999999993</c:v>
                </c:pt>
                <c:pt idx="186">
                  <c:v>92.491</c:v>
                </c:pt>
                <c:pt idx="187">
                  <c:v>92.906000000000006</c:v>
                </c:pt>
                <c:pt idx="188">
                  <c:v>92.887</c:v>
                </c:pt>
                <c:pt idx="189">
                  <c:v>92.736000000000004</c:v>
                </c:pt>
                <c:pt idx="190">
                  <c:v>92.774000000000001</c:v>
                </c:pt>
                <c:pt idx="191">
                  <c:v>93.849000000000004</c:v>
                </c:pt>
                <c:pt idx="192">
                  <c:v>93.623000000000005</c:v>
                </c:pt>
                <c:pt idx="193">
                  <c:v>92.962000000000003</c:v>
                </c:pt>
                <c:pt idx="194">
                  <c:v>92.774000000000001</c:v>
                </c:pt>
                <c:pt idx="195">
                  <c:v>92.867999999999995</c:v>
                </c:pt>
                <c:pt idx="196">
                  <c:v>91.906000000000006</c:v>
                </c:pt>
                <c:pt idx="197">
                  <c:v>92.83</c:v>
                </c:pt>
                <c:pt idx="198">
                  <c:v>92.603999999999999</c:v>
                </c:pt>
                <c:pt idx="199">
                  <c:v>92.245000000000005</c:v>
                </c:pt>
                <c:pt idx="200">
                  <c:v>92.491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113.96009891352708</c:v>
                </c:pt>
                <c:pt idx="17">
                  <c:v>114.06677890551146</c:v>
                </c:pt>
                <c:pt idx="18">
                  <c:v>114.17189452759641</c:v>
                </c:pt>
                <c:pt idx="19">
                  <c:v>114.27519851345153</c:v>
                </c:pt>
                <c:pt idx="20">
                  <c:v>114.37641635702556</c:v>
                </c:pt>
                <c:pt idx="21">
                  <c:v>114.47524458796514</c:v>
                </c:pt>
                <c:pt idx="22">
                  <c:v>114.57134918291487</c:v>
                </c:pt>
                <c:pt idx="23">
                  <c:v>114.66436418136256</c:v>
                </c:pt>
                <c:pt idx="24">
                  <c:v>114.75389058717552</c:v>
                </c:pt>
                <c:pt idx="25">
                  <c:v>114.83949565155139</c:v>
                </c:pt>
                <c:pt idx="26">
                  <c:v>114.92071265235759</c:v>
                </c:pt>
                <c:pt idx="27">
                  <c:v>114.99704131544748</c:v>
                </c:pt>
                <c:pt idx="28">
                  <c:v>115.06794908140905</c:v>
                </c:pt>
                <c:pt idx="29">
                  <c:v>115.13287354157811</c:v>
                </c:pt>
                <c:pt idx="30">
                  <c:v>115.19122662386256</c:v>
                </c:pt>
                <c:pt idx="31">
                  <c:v>115.24240164827452</c:v>
                </c:pt>
                <c:pt idx="32">
                  <c:v>115.28578546824696</c:v>
                </c:pt>
                <c:pt idx="33">
                  <c:v>115.32078005109651</c:v>
                </c:pt>
                <c:pt idx="34">
                  <c:v>115.34684182994789</c:v>
                </c:pt>
                <c:pt idx="35">
                  <c:v>115.36355420461963</c:v>
                </c:pt>
                <c:pt idx="36">
                  <c:v>115.37076037832031</c:v>
                </c:pt>
                <c:pt idx="37">
                  <c:v>115.36880233665077</c:v>
                </c:pt>
                <c:pt idx="38">
                  <c:v>115.35893911788172</c:v>
                </c:pt>
                <c:pt idx="39">
                  <c:v>115.34405430324327</c:v>
                </c:pt>
                <c:pt idx="40">
                  <c:v>115.32980655398171</c:v>
                </c:pt>
                <c:pt idx="41">
                  <c:v>115.32642009461274</c:v>
                </c:pt>
                <c:pt idx="42">
                  <c:v>115.35133783678658</c:v>
                </c:pt>
                <c:pt idx="43">
                  <c:v>115.43294137815218</c:v>
                </c:pt>
                <c:pt idx="44">
                  <c:v>115.61544270320221</c:v>
                </c:pt>
                <c:pt idx="45">
                  <c:v>115.96483175386601</c:v>
                </c:pt>
                <c:pt idx="46">
                  <c:v>116.5753916819701</c:v>
                </c:pt>
                <c:pt idx="47">
                  <c:v>117.57576994084953</c:v>
                </c:pt>
                <c:pt idx="48">
                  <c:v>119.13297453144772</c:v>
                </c:pt>
                <c:pt idx="49">
                  <c:v>121.45208267838862</c:v>
                </c:pt>
                <c:pt idx="50">
                  <c:v>124.76911434569145</c:v>
                </c:pt>
                <c:pt idx="51">
                  <c:v>129.33469516262736</c:v>
                </c:pt>
                <c:pt idx="52">
                  <c:v>135.38705276308229</c:v>
                </c:pt>
                <c:pt idx="53">
                  <c:v>143.11466428813839</c:v>
                </c:pt>
                <c:pt idx="54">
                  <c:v>152.61126464163061</c:v>
                </c:pt>
                <c:pt idx="55">
                  <c:v>163.82770700505543</c:v>
                </c:pt>
                <c:pt idx="56">
                  <c:v>176.52205782265639</c:v>
                </c:pt>
                <c:pt idx="57">
                  <c:v>190.19104373110446</c:v>
                </c:pt>
                <c:pt idx="58">
                  <c:v>203.92582573738665</c:v>
                </c:pt>
                <c:pt idx="59">
                  <c:v>216.12318830009733</c:v>
                </c:pt>
                <c:pt idx="60">
                  <c:v>224.16464201186562</c:v>
                </c:pt>
                <c:pt idx="61">
                  <c:v>224.6301140409108</c:v>
                </c:pt>
                <c:pt idx="62">
                  <c:v>214.78303516798374</c:v>
                </c:pt>
                <c:pt idx="63">
                  <c:v>194.9639613902778</c:v>
                </c:pt>
                <c:pt idx="64">
                  <c:v>169.72170837566506</c:v>
                </c:pt>
                <c:pt idx="65">
                  <c:v>145.78543884254421</c:v>
                </c:pt>
                <c:pt idx="66">
                  <c:v>128.20022883331282</c:v>
                </c:pt>
                <c:pt idx="67">
                  <c:v>118.13044648342829</c:v>
                </c:pt>
                <c:pt idx="68">
                  <c:v>113.80728818415179</c:v>
                </c:pt>
                <c:pt idx="69">
                  <c:v>112.82378493498474</c:v>
                </c:pt>
                <c:pt idx="70">
                  <c:v>113.57181908874607</c:v>
                </c:pt>
                <c:pt idx="71">
                  <c:v>115.39863489413443</c:v>
                </c:pt>
                <c:pt idx="72">
                  <c:v>118.21414770172497</c:v>
                </c:pt>
                <c:pt idx="73">
                  <c:v>122.1391411160228</c:v>
                </c:pt>
                <c:pt idx="74">
                  <c:v>127.3200914460252</c:v>
                </c:pt>
                <c:pt idx="75">
                  <c:v>133.84038953523128</c:v>
                </c:pt>
                <c:pt idx="76">
                  <c:v>141.66551940773809</c:v>
                </c:pt>
                <c:pt idx="77">
                  <c:v>150.60006627681079</c:v>
                </c:pt>
                <c:pt idx="78">
                  <c:v>160.24093313933872</c:v>
                </c:pt>
                <c:pt idx="79">
                  <c:v>169.86293755484408</c:v>
                </c:pt>
                <c:pt idx="80">
                  <c:v>178.10452218218973</c:v>
                </c:pt>
                <c:pt idx="81">
                  <c:v>182.51651891769592</c:v>
                </c:pt>
                <c:pt idx="82">
                  <c:v>179.82805379243706</c:v>
                </c:pt>
                <c:pt idx="83">
                  <c:v>168.11315376007337</c:v>
                </c:pt>
                <c:pt idx="84">
                  <c:v>149.69364457986063</c:v>
                </c:pt>
                <c:pt idx="85">
                  <c:v>130.79166389657289</c:v>
                </c:pt>
                <c:pt idx="86">
                  <c:v>117.00016147327669</c:v>
                </c:pt>
                <c:pt idx="87">
                  <c:v>109.639182817254</c:v>
                </c:pt>
                <c:pt idx="88">
                  <c:v>106.68614188971736</c:v>
                </c:pt>
                <c:pt idx="89">
                  <c:v>105.71932093314523</c:v>
                </c:pt>
                <c:pt idx="90">
                  <c:v>105.37536298958298</c:v>
                </c:pt>
                <c:pt idx="91">
                  <c:v>105.17157187135454</c:v>
                </c:pt>
                <c:pt idx="92">
                  <c:v>104.99176674054186</c:v>
                </c:pt>
                <c:pt idx="93">
                  <c:v>104.81624463882089</c:v>
                </c:pt>
                <c:pt idx="94">
                  <c:v>104.64254351227903</c:v>
                </c:pt>
                <c:pt idx="95">
                  <c:v>104.47036339712781</c:v>
                </c:pt>
                <c:pt idx="96">
                  <c:v>104.29960219217402</c:v>
                </c:pt>
                <c:pt idx="97">
                  <c:v>104.13017795256827</c:v>
                </c:pt>
                <c:pt idx="98">
                  <c:v>103.96202450465897</c:v>
                </c:pt>
                <c:pt idx="99">
                  <c:v>103.79511315492128</c:v>
                </c:pt>
                <c:pt idx="100">
                  <c:v>103.62951504014714</c:v>
                </c:pt>
                <c:pt idx="101">
                  <c:v>103.46556232896656</c:v>
                </c:pt>
                <c:pt idx="102">
                  <c:v>103.30423081868149</c:v>
                </c:pt>
                <c:pt idx="103">
                  <c:v>103.1479691974971</c:v>
                </c:pt>
                <c:pt idx="104">
                  <c:v>103.00232770669345</c:v>
                </c:pt>
                <c:pt idx="105">
                  <c:v>102.87882171233014</c:v>
                </c:pt>
                <c:pt idx="106">
                  <c:v>102.79934688277061</c:v>
                </c:pt>
                <c:pt idx="107">
                  <c:v>102.80190860715942</c:v>
                </c:pt>
                <c:pt idx="108">
                  <c:v>102.94624453925137</c:v>
                </c:pt>
                <c:pt idx="109">
                  <c:v>103.31619846944851</c:v>
                </c:pt>
                <c:pt idx="110">
                  <c:v>104.01407685316009</c:v>
                </c:pt>
                <c:pt idx="111">
                  <c:v>105.1416673633434</c:v>
                </c:pt>
                <c:pt idx="112">
                  <c:v>106.76321082864226</c:v>
                </c:pt>
                <c:pt idx="113">
                  <c:v>108.84548124114131</c:v>
                </c:pt>
                <c:pt idx="114">
                  <c:v>111.17179107969186</c:v>
                </c:pt>
                <c:pt idx="115">
                  <c:v>113.25523225609844</c:v>
                </c:pt>
                <c:pt idx="116">
                  <c:v>114.36129520665345</c:v>
                </c:pt>
                <c:pt idx="117">
                  <c:v>113.8024920385449</c:v>
                </c:pt>
                <c:pt idx="118">
                  <c:v>111.45478115028271</c:v>
                </c:pt>
                <c:pt idx="119">
                  <c:v>108.0319920053977</c:v>
                </c:pt>
                <c:pt idx="120">
                  <c:v>104.69020953870152</c:v>
                </c:pt>
                <c:pt idx="121">
                  <c:v>102.26359897905427</c:v>
                </c:pt>
                <c:pt idx="122">
                  <c:v>100.88603906515499</c:v>
                </c:pt>
                <c:pt idx="123">
                  <c:v>100.22936932117328</c:v>
                </c:pt>
                <c:pt idx="124">
                  <c:v>99.918798191510234</c:v>
                </c:pt>
                <c:pt idx="125">
                  <c:v>99.730410859310396</c:v>
                </c:pt>
                <c:pt idx="126">
                  <c:v>99.574769326123615</c:v>
                </c:pt>
                <c:pt idx="127">
                  <c:v>99.426271067070658</c:v>
                </c:pt>
                <c:pt idx="128">
                  <c:v>99.279518040940687</c:v>
                </c:pt>
                <c:pt idx="129">
                  <c:v>99.133684882436285</c:v>
                </c:pt>
                <c:pt idx="130">
                  <c:v>98.988746337433994</c:v>
                </c:pt>
                <c:pt idx="131">
                  <c:v>98.844957681021043</c:v>
                </c:pt>
                <c:pt idx="132">
                  <c:v>98.703311645554862</c:v>
                </c:pt>
                <c:pt idx="133">
                  <c:v>98.56722757144793</c:v>
                </c:pt>
                <c:pt idx="134">
                  <c:v>98.44691103506392</c:v>
                </c:pt>
                <c:pt idx="135">
                  <c:v>98.368190888456908</c:v>
                </c:pt>
                <c:pt idx="136">
                  <c:v>98.385350925400417</c:v>
                </c:pt>
                <c:pt idx="137">
                  <c:v>98.589940773457712</c:v>
                </c:pt>
                <c:pt idx="138">
                  <c:v>99.096716430163639</c:v>
                </c:pt>
                <c:pt idx="139">
                  <c:v>99.986621767392492</c:v>
                </c:pt>
                <c:pt idx="140">
                  <c:v>101.21348515096025</c:v>
                </c:pt>
                <c:pt idx="141">
                  <c:v>102.53255030251779</c:v>
                </c:pt>
                <c:pt idx="142">
                  <c:v>103.5365414060106</c:v>
                </c:pt>
                <c:pt idx="143">
                  <c:v>103.82930277605057</c:v>
                </c:pt>
                <c:pt idx="144">
                  <c:v>103.24514957554248</c:v>
                </c:pt>
                <c:pt idx="145">
                  <c:v>101.95145023750904</c:v>
                </c:pt>
                <c:pt idx="146">
                  <c:v>100.34929278028228</c:v>
                </c:pt>
                <c:pt idx="147">
                  <c:v>98.851519041718831</c:v>
                </c:pt>
                <c:pt idx="148">
                  <c:v>97.703592494069724</c:v>
                </c:pt>
                <c:pt idx="149">
                  <c:v>96.946209973795362</c:v>
                </c:pt>
                <c:pt idx="150">
                  <c:v>96.490882261627362</c:v>
                </c:pt>
                <c:pt idx="151">
                  <c:v>96.217914697312111</c:v>
                </c:pt>
                <c:pt idx="152">
                  <c:v>96.034732789819046</c:v>
                </c:pt>
                <c:pt idx="153">
                  <c:v>95.888384422999849</c:v>
                </c:pt>
                <c:pt idx="154">
                  <c:v>95.754780924909539</c:v>
                </c:pt>
                <c:pt idx="155">
                  <c:v>95.624912416117013</c:v>
                </c:pt>
                <c:pt idx="156">
                  <c:v>95.495942869899778</c:v>
                </c:pt>
                <c:pt idx="157">
                  <c:v>95.367093959650944</c:v>
                </c:pt>
                <c:pt idx="158">
                  <c:v>95.238158840661484</c:v>
                </c:pt>
                <c:pt idx="159">
                  <c:v>95.109067048311914</c:v>
                </c:pt>
                <c:pt idx="160">
                  <c:v>94.979779104108005</c:v>
                </c:pt>
                <c:pt idx="161">
                  <c:v>94.850265046215625</c:v>
                </c:pt>
                <c:pt idx="162">
                  <c:v>94.720500580990418</c:v>
                </c:pt>
                <c:pt idx="163">
                  <c:v>94.590466285427922</c:v>
                </c:pt>
                <c:pt idx="164">
                  <c:v>94.460147218579422</c:v>
                </c:pt>
                <c:pt idx="165">
                  <c:v>94.329532552580858</c:v>
                </c:pt>
                <c:pt idx="166">
                  <c:v>94.198615186268043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113.96009891352526</c:v>
                </c:pt>
                <c:pt idx="17">
                  <c:v>114.06677890550459</c:v>
                </c:pt>
                <c:pt idx="18">
                  <c:v>114.1718945275711</c:v>
                </c:pt>
                <c:pt idx="19">
                  <c:v>114.27519851336092</c:v>
                </c:pt>
                <c:pt idx="20">
                  <c:v>114.37641635671017</c:v>
                </c:pt>
                <c:pt idx="21">
                  <c:v>114.47524458689799</c:v>
                </c:pt>
                <c:pt idx="22">
                  <c:v>114.57134917940503</c:v>
                </c:pt>
                <c:pt idx="23">
                  <c:v>114.66436417014123</c:v>
                </c:pt>
                <c:pt idx="24">
                  <c:v>114.75389055230198</c:v>
                </c:pt>
                <c:pt idx="25">
                  <c:v>114.83949554619943</c:v>
                </c:pt>
                <c:pt idx="26">
                  <c:v>114.92071234298326</c:v>
                </c:pt>
                <c:pt idx="27">
                  <c:v>114.99704043232504</c:v>
                </c:pt>
                <c:pt idx="28">
                  <c:v>115.06794663092127</c:v>
                </c:pt>
                <c:pt idx="29">
                  <c:v>115.13286693191758</c:v>
                </c:pt>
                <c:pt idx="30">
                  <c:v>115.19120929377502</c:v>
                </c:pt>
                <c:pt idx="31">
                  <c:v>115.24235747929689</c:v>
                </c:pt>
                <c:pt idx="32">
                  <c:v>115.28567604012996</c:v>
                </c:pt>
                <c:pt idx="33">
                  <c:v>115.32051651780024</c:v>
                </c:pt>
                <c:pt idx="34">
                  <c:v>115.34622489829788</c:v>
                </c:pt>
                <c:pt idx="35">
                  <c:v>115.36215031295049</c:v>
                </c:pt>
                <c:pt idx="36">
                  <c:v>115.36765492409927</c:v>
                </c:pt>
                <c:pt idx="37">
                  <c:v>115.36212487111895</c:v>
                </c:pt>
                <c:pt idx="38">
                  <c:v>115.34498208289362</c:v>
                </c:pt>
                <c:pt idx="39">
                  <c:v>115.31569669044046</c:v>
                </c:pt>
                <c:pt idx="40">
                  <c:v>115.27379970256285</c:v>
                </c:pt>
                <c:pt idx="41">
                  <c:v>115.21889554376676</c:v>
                </c:pt>
                <c:pt idx="42">
                  <c:v>115.15067400330754</c:v>
                </c:pt>
                <c:pt idx="43">
                  <c:v>115.06892111332247</c:v>
                </c:pt>
                <c:pt idx="44">
                  <c:v>114.97352846805694</c:v>
                </c:pt>
                <c:pt idx="45">
                  <c:v>114.86450051935422</c:v>
                </c:pt>
                <c:pt idx="46">
                  <c:v>114.7419594378736</c:v>
                </c:pt>
                <c:pt idx="47">
                  <c:v>114.60614721431031</c:v>
                </c:pt>
                <c:pt idx="48">
                  <c:v>114.45742478662063</c:v>
                </c:pt>
                <c:pt idx="49">
                  <c:v>114.29626811143119</c:v>
                </c:pt>
                <c:pt idx="50">
                  <c:v>114.12326124151004</c:v>
                </c:pt>
                <c:pt idx="51">
                  <c:v>113.93908661586327</c:v>
                </c:pt>
                <c:pt idx="52">
                  <c:v>113.74451290363504</c:v>
                </c:pt>
                <c:pt idx="53">
                  <c:v>113.54038085717418</c:v>
                </c:pt>
                <c:pt idx="54">
                  <c:v>113.3275877148768</c:v>
                </c:pt>
                <c:pt idx="55">
                  <c:v>113.10707074498917</c:v>
                </c:pt>
                <c:pt idx="56">
                  <c:v>112.8797905350512</c:v>
                </c:pt>
                <c:pt idx="57">
                  <c:v>112.64671460909322</c:v>
                </c:pt>
                <c:pt idx="58">
                  <c:v>112.40880190019715</c:v>
                </c:pt>
                <c:pt idx="59">
                  <c:v>112.16698852613501</c:v>
                </c:pt>
                <c:pt idx="60">
                  <c:v>111.92217521856516</c:v>
                </c:pt>
                <c:pt idx="61">
                  <c:v>111.67521665028013</c:v>
                </c:pt>
                <c:pt idx="62">
                  <c:v>111.42691279846335</c:v>
                </c:pt>
                <c:pt idx="63">
                  <c:v>111.1780023819027</c:v>
                </c:pt>
                <c:pt idx="64">
                  <c:v>110.92915832210078</c:v>
                </c:pt>
                <c:pt idx="65">
                  <c:v>110.68098510585114</c:v>
                </c:pt>
                <c:pt idx="66">
                  <c:v>110.43401787192994</c:v>
                </c:pt>
                <c:pt idx="67">
                  <c:v>110.1887230072802</c:v>
                </c:pt>
                <c:pt idx="68">
                  <c:v>109.94550001732908</c:v>
                </c:pt>
                <c:pt idx="69">
                  <c:v>109.70468442884736</c:v>
                </c:pt>
                <c:pt idx="70">
                  <c:v>109.46655148945386</c:v>
                </c:pt>
                <c:pt idx="71">
                  <c:v>109.23132044268846</c:v>
                </c:pt>
                <c:pt idx="72">
                  <c:v>108.99915917878775</c:v>
                </c:pt>
                <c:pt idx="73">
                  <c:v>108.77018908640005</c:v>
                </c:pt>
                <c:pt idx="74">
                  <c:v>108.54448995734421</c:v>
                </c:pt>
                <c:pt idx="75">
                  <c:v>108.32210482344121</c:v>
                </c:pt>
                <c:pt idx="76">
                  <c:v>108.10304463014631</c:v>
                </c:pt>
                <c:pt idx="77">
                  <c:v>107.88729267529834</c:v>
                </c:pt>
                <c:pt idx="78">
                  <c:v>107.67480876223814</c:v>
                </c:pt>
                <c:pt idx="79">
                  <c:v>107.46553303457246</c:v>
                </c:pt>
                <c:pt idx="80">
                  <c:v>107.25938947493026</c:v>
                </c:pt>
                <c:pt idx="81">
                  <c:v>107.05628906229239</c:v>
                </c:pt>
                <c:pt idx="82">
                  <c:v>106.85613259209654</c:v>
                </c:pt>
                <c:pt idx="83">
                  <c:v>106.65881317061064</c:v>
                </c:pt>
                <c:pt idx="84">
                  <c:v>106.46421840034458</c:v>
                </c:pt>
                <c:pt idx="85">
                  <c:v>106.27223227684995</c:v>
                </c:pt>
                <c:pt idx="86">
                  <c:v>106.08273681944219</c:v>
                </c:pt>
                <c:pt idx="87">
                  <c:v>105.89561345944924</c:v>
                </c:pt>
                <c:pt idx="88">
                  <c:v>105.71074420979338</c:v>
                </c:pt>
                <c:pt idx="89">
                  <c:v>105.52801263925853</c:v>
                </c:pt>
                <c:pt idx="90">
                  <c:v>105.34730467386993</c:v>
                </c:pt>
                <c:pt idx="91">
                  <c:v>105.16850924655779</c:v>
                </c:pt>
                <c:pt idx="92">
                  <c:v>104.99151881481777</c:v>
                </c:pt>
                <c:pt idx="93">
                  <c:v>104.81622976450714</c:v>
                </c:pt>
                <c:pt idx="94">
                  <c:v>104.64254271630233</c:v>
                </c:pt>
                <c:pt idx="95">
                  <c:v>104.47036274974174</c:v>
                </c:pt>
                <c:pt idx="96">
                  <c:v>104.29959955822856</c:v>
                </c:pt>
                <c:pt idx="97">
                  <c:v>104.13016754689454</c:v>
                </c:pt>
                <c:pt idx="98">
                  <c:v>103.9619858838464</c:v>
                </c:pt>
                <c:pt idx="99">
                  <c:v>103.79497851403849</c:v>
                </c:pt>
                <c:pt idx="100">
                  <c:v>103.62907414384041</c:v>
                </c:pt>
                <c:pt idx="101">
                  <c:v>103.464206203296</c:v>
                </c:pt>
                <c:pt idx="102">
                  <c:v>103.30031279209459</c:v>
                </c:pt>
                <c:pt idx="103">
                  <c:v>103.13733661438594</c:v>
                </c:pt>
                <c:pt idx="104">
                  <c:v>102.97522490676272</c:v>
                </c:pt>
                <c:pt idx="105">
                  <c:v>102.81392936299127</c:v>
                </c:pt>
                <c:pt idx="106">
                  <c:v>102.65340605838654</c:v>
                </c:pt>
                <c:pt idx="107">
                  <c:v>102.49361537608451</c:v>
                </c:pt>
                <c:pt idx="108">
                  <c:v>102.33452193685613</c:v>
                </c:pt>
                <c:pt idx="109">
                  <c:v>102.17609453351534</c:v>
                </c:pt>
                <c:pt idx="110">
                  <c:v>102.01830607039111</c:v>
                </c:pt>
                <c:pt idx="111">
                  <c:v>101.861133507749</c:v>
                </c:pt>
                <c:pt idx="112">
                  <c:v>101.70455781044822</c:v>
                </c:pt>
                <c:pt idx="113">
                  <c:v>101.54856389950446</c:v>
                </c:pt>
                <c:pt idx="114">
                  <c:v>101.39314060458416</c:v>
                </c:pt>
                <c:pt idx="115">
                  <c:v>101.23828061478737</c:v>
                </c:pt>
                <c:pt idx="116">
                  <c:v>101.08398042438152</c:v>
                </c:pt>
                <c:pt idx="117">
                  <c:v>100.93024026943864</c:v>
                </c:pt>
                <c:pt idx="118">
                  <c:v>100.77706405061714</c:v>
                </c:pt>
                <c:pt idx="119">
                  <c:v>100.62445923663992</c:v>
                </c:pt>
                <c:pt idx="120">
                  <c:v>100.47243674238676</c:v>
                </c:pt>
                <c:pt idx="121">
                  <c:v>100.32101077498189</c:v>
                </c:pt>
                <c:pt idx="122">
                  <c:v>100.17019864087393</c:v>
                </c:pt>
                <c:pt idx="123">
                  <c:v>100.02002050673696</c:v>
                </c:pt>
                <c:pt idx="124">
                  <c:v>99.870499107144099</c:v>
                </c:pt>
                <c:pt idx="125">
                  <c:v>99.721659392457283</c:v>
                </c:pt>
                <c:pt idx="126">
                  <c:v>99.573528111319916</c:v>
                </c:pt>
                <c:pt idx="127">
                  <c:v>99.4261333236079</c:v>
                </c:pt>
                <c:pt idx="128">
                  <c:v>99.279503841747911</c:v>
                </c:pt>
                <c:pt idx="129">
                  <c:v>99.133668600982844</c:v>
                </c:pt>
                <c:pt idx="130">
                  <c:v>98.988655962447126</c:v>
                </c:pt>
                <c:pt idx="131">
                  <c:v>98.844492956747501</c:v>
                </c:pt>
                <c:pt idx="132">
                  <c:v>98.701204480009295</c:v>
                </c:pt>
                <c:pt idx="133">
                  <c:v>98.558812458846205</c:v>
                </c:pt>
                <c:pt idx="134">
                  <c:v>98.417335005182409</c:v>
                </c:pt>
                <c:pt idx="135">
                  <c:v>98.276785585963594</c:v>
                </c:pt>
                <c:pt idx="136">
                  <c:v>98.137172236165782</c:v>
                </c:pt>
                <c:pt idx="137">
                  <c:v>97.9984968457496</c:v>
                </c:pt>
                <c:pt idx="138">
                  <c:v>97.860754551941952</c:v>
                </c:pt>
                <c:pt idx="139">
                  <c:v>97.723933267150471</c:v>
                </c:pt>
                <c:pt idx="140">
                  <c:v>97.588013369740494</c:v>
                </c:pt>
                <c:pt idx="141">
                  <c:v>97.452967579798354</c:v>
                </c:pt>
                <c:pt idx="142">
                  <c:v>97.318761035023783</c:v>
                </c:pt>
                <c:pt idx="143">
                  <c:v>97.185351573391216</c:v>
                </c:pt>
                <c:pt idx="144">
                  <c:v>97.052690219725747</c:v>
                </c:pt>
                <c:pt idx="145">
                  <c:v>96.920721863521521</c:v>
                </c:pt>
                <c:pt idx="146">
                  <c:v>96.789386105932948</c:v>
                </c:pt>
                <c:pt idx="147">
                  <c:v>96.658618245622989</c:v>
                </c:pt>
                <c:pt idx="148">
                  <c:v>96.528350366705695</c:v>
                </c:pt>
                <c:pt idx="149">
                  <c:v>96.398512487855854</c:v>
                </c:pt>
                <c:pt idx="150">
                  <c:v>96.269033730042878</c:v>
                </c:pt>
                <c:pt idx="151">
                  <c:v>96.139843461312438</c:v>
                </c:pt>
                <c:pt idx="152">
                  <c:v>96.010872380381699</c:v>
                </c:pt>
                <c:pt idx="153">
                  <c:v>95.882053506135705</c:v>
                </c:pt>
                <c:pt idx="154">
                  <c:v>95.753323046872339</c:v>
                </c:pt>
                <c:pt idx="155">
                  <c:v>95.624621130734454</c:v>
                </c:pt>
                <c:pt idx="156">
                  <c:v>95.495892386575704</c:v>
                </c:pt>
                <c:pt idx="157">
                  <c:v>95.3670863719816</c:v>
                </c:pt>
                <c:pt idx="158">
                  <c:v>95.23815785186018</c:v>
                </c:pt>
                <c:pt idx="159">
                  <c:v>95.109066936608258</c:v>
                </c:pt>
                <c:pt idx="160">
                  <c:v>94.979779093170748</c:v>
                </c:pt>
                <c:pt idx="161">
                  <c:v>94.850265045287586</c:v>
                </c:pt>
                <c:pt idx="162">
                  <c:v>94.720500580922192</c:v>
                </c:pt>
                <c:pt idx="163">
                  <c:v>94.590466285423574</c:v>
                </c:pt>
                <c:pt idx="164">
                  <c:v>94.460147218579181</c:v>
                </c:pt>
                <c:pt idx="165">
                  <c:v>94.329532552580844</c:v>
                </c:pt>
                <c:pt idx="166">
                  <c:v>94.198615186268043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118.208</c:v>
                </c:pt>
                <c:pt idx="1">
                  <c:v>117.717</c:v>
                </c:pt>
                <c:pt idx="2">
                  <c:v>117.491</c:v>
                </c:pt>
                <c:pt idx="3">
                  <c:v>117.283</c:v>
                </c:pt>
                <c:pt idx="4">
                  <c:v>117.86799999999999</c:v>
                </c:pt>
                <c:pt idx="5">
                  <c:v>117.792</c:v>
                </c:pt>
                <c:pt idx="6">
                  <c:v>117.01900000000001</c:v>
                </c:pt>
                <c:pt idx="7">
                  <c:v>116.509</c:v>
                </c:pt>
                <c:pt idx="8">
                  <c:v>117.547</c:v>
                </c:pt>
                <c:pt idx="9">
                  <c:v>116.057</c:v>
                </c:pt>
                <c:pt idx="10">
                  <c:v>116.623</c:v>
                </c:pt>
                <c:pt idx="11">
                  <c:v>116.13200000000001</c:v>
                </c:pt>
                <c:pt idx="12">
                  <c:v>116.377</c:v>
                </c:pt>
                <c:pt idx="13">
                  <c:v>116.623</c:v>
                </c:pt>
                <c:pt idx="14">
                  <c:v>115.47199999999999</c:v>
                </c:pt>
                <c:pt idx="15">
                  <c:v>116.09399999999999</c:v>
                </c:pt>
                <c:pt idx="16">
                  <c:v>116.887</c:v>
                </c:pt>
                <c:pt idx="17">
                  <c:v>115.943</c:v>
                </c:pt>
                <c:pt idx="18">
                  <c:v>115.755</c:v>
                </c:pt>
                <c:pt idx="19">
                  <c:v>116.396</c:v>
                </c:pt>
                <c:pt idx="20">
                  <c:v>115.962</c:v>
                </c:pt>
                <c:pt idx="21">
                  <c:v>116.509</c:v>
                </c:pt>
                <c:pt idx="22">
                  <c:v>116.358</c:v>
                </c:pt>
                <c:pt idx="23">
                  <c:v>116.642</c:v>
                </c:pt>
                <c:pt idx="24">
                  <c:v>116.30200000000001</c:v>
                </c:pt>
                <c:pt idx="25">
                  <c:v>115.849</c:v>
                </c:pt>
                <c:pt idx="26">
                  <c:v>116</c:v>
                </c:pt>
                <c:pt idx="27">
                  <c:v>115.01900000000001</c:v>
                </c:pt>
                <c:pt idx="28">
                  <c:v>115.66</c:v>
                </c:pt>
                <c:pt idx="29">
                  <c:v>116.17</c:v>
                </c:pt>
                <c:pt idx="30">
                  <c:v>116.887</c:v>
                </c:pt>
                <c:pt idx="31">
                  <c:v>116.69799999999999</c:v>
                </c:pt>
                <c:pt idx="32">
                  <c:v>116.792</c:v>
                </c:pt>
                <c:pt idx="33">
                  <c:v>116.396</c:v>
                </c:pt>
                <c:pt idx="34">
                  <c:v>116.47199999999999</c:v>
                </c:pt>
                <c:pt idx="35">
                  <c:v>118.01900000000001</c:v>
                </c:pt>
                <c:pt idx="36">
                  <c:v>116.642</c:v>
                </c:pt>
                <c:pt idx="37">
                  <c:v>117.34</c:v>
                </c:pt>
                <c:pt idx="38">
                  <c:v>116.887</c:v>
                </c:pt>
                <c:pt idx="39">
                  <c:v>117.057</c:v>
                </c:pt>
                <c:pt idx="40">
                  <c:v>117.792</c:v>
                </c:pt>
                <c:pt idx="41">
                  <c:v>118.434</c:v>
                </c:pt>
                <c:pt idx="42">
                  <c:v>118.358</c:v>
                </c:pt>
                <c:pt idx="43">
                  <c:v>118.925</c:v>
                </c:pt>
                <c:pt idx="44">
                  <c:v>118.434</c:v>
                </c:pt>
                <c:pt idx="45">
                  <c:v>119.34</c:v>
                </c:pt>
                <c:pt idx="46">
                  <c:v>119.58499999999999</c:v>
                </c:pt>
                <c:pt idx="47">
                  <c:v>120.396</c:v>
                </c:pt>
                <c:pt idx="48">
                  <c:v>121.509</c:v>
                </c:pt>
                <c:pt idx="49">
                  <c:v>122.41500000000001</c:v>
                </c:pt>
                <c:pt idx="50">
                  <c:v>122.69799999999999</c:v>
                </c:pt>
                <c:pt idx="51">
                  <c:v>126.41500000000001</c:v>
                </c:pt>
                <c:pt idx="52">
                  <c:v>131.66</c:v>
                </c:pt>
                <c:pt idx="53">
                  <c:v>140.453</c:v>
                </c:pt>
                <c:pt idx="54">
                  <c:v>152.358</c:v>
                </c:pt>
                <c:pt idx="55">
                  <c:v>166.358</c:v>
                </c:pt>
                <c:pt idx="56">
                  <c:v>181.84899999999999</c:v>
                </c:pt>
                <c:pt idx="57">
                  <c:v>195.434</c:v>
                </c:pt>
                <c:pt idx="58">
                  <c:v>207.07499999999999</c:v>
                </c:pt>
                <c:pt idx="59">
                  <c:v>214.642</c:v>
                </c:pt>
                <c:pt idx="60">
                  <c:v>217.83</c:v>
                </c:pt>
                <c:pt idx="61">
                  <c:v>217.30199999999999</c:v>
                </c:pt>
                <c:pt idx="62">
                  <c:v>210.887</c:v>
                </c:pt>
                <c:pt idx="63">
                  <c:v>198.90600000000001</c:v>
                </c:pt>
                <c:pt idx="64">
                  <c:v>177.34</c:v>
                </c:pt>
                <c:pt idx="65">
                  <c:v>150.47200000000001</c:v>
                </c:pt>
                <c:pt idx="66">
                  <c:v>122.01900000000001</c:v>
                </c:pt>
                <c:pt idx="67">
                  <c:v>113.792</c:v>
                </c:pt>
                <c:pt idx="68">
                  <c:v>112.34</c:v>
                </c:pt>
                <c:pt idx="69">
                  <c:v>112.792</c:v>
                </c:pt>
                <c:pt idx="70">
                  <c:v>112.30200000000001</c:v>
                </c:pt>
                <c:pt idx="71">
                  <c:v>112.717</c:v>
                </c:pt>
                <c:pt idx="72">
                  <c:v>114.642</c:v>
                </c:pt>
                <c:pt idx="73">
                  <c:v>118.245</c:v>
                </c:pt>
                <c:pt idx="74">
                  <c:v>123.453</c:v>
                </c:pt>
                <c:pt idx="75">
                  <c:v>130.73599999999999</c:v>
                </c:pt>
                <c:pt idx="76">
                  <c:v>139.113</c:v>
                </c:pt>
                <c:pt idx="77">
                  <c:v>150.52799999999999</c:v>
                </c:pt>
                <c:pt idx="78">
                  <c:v>159.18899999999999</c:v>
                </c:pt>
                <c:pt idx="79">
                  <c:v>167.90600000000001</c:v>
                </c:pt>
                <c:pt idx="80">
                  <c:v>173.94300000000001</c:v>
                </c:pt>
                <c:pt idx="81">
                  <c:v>177.358</c:v>
                </c:pt>
                <c:pt idx="82">
                  <c:v>177.358</c:v>
                </c:pt>
                <c:pt idx="83">
                  <c:v>171.774</c:v>
                </c:pt>
                <c:pt idx="84">
                  <c:v>162.37700000000001</c:v>
                </c:pt>
                <c:pt idx="85">
                  <c:v>145.83000000000001</c:v>
                </c:pt>
                <c:pt idx="86">
                  <c:v>125.01900000000001</c:v>
                </c:pt>
                <c:pt idx="87">
                  <c:v>109.642</c:v>
                </c:pt>
                <c:pt idx="88">
                  <c:v>106.41500000000001</c:v>
                </c:pt>
                <c:pt idx="89">
                  <c:v>105.321</c:v>
                </c:pt>
                <c:pt idx="90">
                  <c:v>105.86799999999999</c:v>
                </c:pt>
                <c:pt idx="91">
                  <c:v>104.736</c:v>
                </c:pt>
                <c:pt idx="92">
                  <c:v>104.151</c:v>
                </c:pt>
                <c:pt idx="93">
                  <c:v>104.604</c:v>
                </c:pt>
                <c:pt idx="94">
                  <c:v>104.208</c:v>
                </c:pt>
                <c:pt idx="95">
                  <c:v>103.491</c:v>
                </c:pt>
                <c:pt idx="96">
                  <c:v>104.453</c:v>
                </c:pt>
                <c:pt idx="97">
                  <c:v>103.377</c:v>
                </c:pt>
                <c:pt idx="98">
                  <c:v>103.736</c:v>
                </c:pt>
                <c:pt idx="99">
                  <c:v>103.377</c:v>
                </c:pt>
                <c:pt idx="100">
                  <c:v>103.679</c:v>
                </c:pt>
                <c:pt idx="101">
                  <c:v>103.547</c:v>
                </c:pt>
                <c:pt idx="102">
                  <c:v>103.491</c:v>
                </c:pt>
                <c:pt idx="103">
                  <c:v>103.623</c:v>
                </c:pt>
                <c:pt idx="104">
                  <c:v>103.038</c:v>
                </c:pt>
                <c:pt idx="105">
                  <c:v>103.547</c:v>
                </c:pt>
                <c:pt idx="106">
                  <c:v>101.98099999999999</c:v>
                </c:pt>
                <c:pt idx="107">
                  <c:v>102.83</c:v>
                </c:pt>
                <c:pt idx="108">
                  <c:v>101.566</c:v>
                </c:pt>
                <c:pt idx="109">
                  <c:v>102.736</c:v>
                </c:pt>
                <c:pt idx="110">
                  <c:v>102.774</c:v>
                </c:pt>
                <c:pt idx="111">
                  <c:v>103.83</c:v>
                </c:pt>
                <c:pt idx="112">
                  <c:v>105.245</c:v>
                </c:pt>
                <c:pt idx="113">
                  <c:v>107.075</c:v>
                </c:pt>
                <c:pt idx="114">
                  <c:v>108.755</c:v>
                </c:pt>
                <c:pt idx="115">
                  <c:v>111.736</c:v>
                </c:pt>
                <c:pt idx="116">
                  <c:v>113.41500000000001</c:v>
                </c:pt>
                <c:pt idx="117">
                  <c:v>113.943</c:v>
                </c:pt>
                <c:pt idx="118">
                  <c:v>113.208</c:v>
                </c:pt>
                <c:pt idx="119">
                  <c:v>111.58499999999999</c:v>
                </c:pt>
                <c:pt idx="120">
                  <c:v>108.962</c:v>
                </c:pt>
                <c:pt idx="121">
                  <c:v>106.30200000000001</c:v>
                </c:pt>
                <c:pt idx="122">
                  <c:v>102.58499999999999</c:v>
                </c:pt>
                <c:pt idx="123">
                  <c:v>101.151</c:v>
                </c:pt>
                <c:pt idx="124">
                  <c:v>100.01900000000001</c:v>
                </c:pt>
                <c:pt idx="125">
                  <c:v>99.491</c:v>
                </c:pt>
                <c:pt idx="126">
                  <c:v>99.679000000000002</c:v>
                </c:pt>
                <c:pt idx="127">
                  <c:v>98.811000000000007</c:v>
                </c:pt>
                <c:pt idx="128">
                  <c:v>98.34</c:v>
                </c:pt>
                <c:pt idx="129">
                  <c:v>98.075000000000003</c:v>
                </c:pt>
                <c:pt idx="130">
                  <c:v>98.849000000000004</c:v>
                </c:pt>
                <c:pt idx="131">
                  <c:v>98.623000000000005</c:v>
                </c:pt>
                <c:pt idx="132">
                  <c:v>98.263999999999996</c:v>
                </c:pt>
                <c:pt idx="133">
                  <c:v>97.509</c:v>
                </c:pt>
                <c:pt idx="134">
                  <c:v>98.019000000000005</c:v>
                </c:pt>
                <c:pt idx="135">
                  <c:v>97.962000000000003</c:v>
                </c:pt>
                <c:pt idx="136">
                  <c:v>98.603999999999999</c:v>
                </c:pt>
                <c:pt idx="137">
                  <c:v>98.019000000000005</c:v>
                </c:pt>
                <c:pt idx="138">
                  <c:v>98.924999999999997</c:v>
                </c:pt>
                <c:pt idx="139">
                  <c:v>98.942999999999998</c:v>
                </c:pt>
                <c:pt idx="140">
                  <c:v>100.434</c:v>
                </c:pt>
                <c:pt idx="141">
                  <c:v>100.52800000000001</c:v>
                </c:pt>
                <c:pt idx="142">
                  <c:v>102.396</c:v>
                </c:pt>
                <c:pt idx="143">
                  <c:v>103.755</c:v>
                </c:pt>
                <c:pt idx="144">
                  <c:v>104.17</c:v>
                </c:pt>
                <c:pt idx="145">
                  <c:v>104.509</c:v>
                </c:pt>
                <c:pt idx="146">
                  <c:v>102.151</c:v>
                </c:pt>
                <c:pt idx="147">
                  <c:v>101.58499999999999</c:v>
                </c:pt>
                <c:pt idx="148">
                  <c:v>99.207999999999998</c:v>
                </c:pt>
                <c:pt idx="149">
                  <c:v>97.697999999999993</c:v>
                </c:pt>
                <c:pt idx="150">
                  <c:v>96.302000000000007</c:v>
                </c:pt>
                <c:pt idx="151">
                  <c:v>96.093999999999994</c:v>
                </c:pt>
                <c:pt idx="152">
                  <c:v>96.225999999999999</c:v>
                </c:pt>
                <c:pt idx="153">
                  <c:v>95.774000000000001</c:v>
                </c:pt>
                <c:pt idx="154">
                  <c:v>95.320999999999998</c:v>
                </c:pt>
                <c:pt idx="155">
                  <c:v>95.754999999999995</c:v>
                </c:pt>
                <c:pt idx="156">
                  <c:v>95.924999999999997</c:v>
                </c:pt>
                <c:pt idx="157">
                  <c:v>95.075000000000003</c:v>
                </c:pt>
                <c:pt idx="158">
                  <c:v>94.754999999999995</c:v>
                </c:pt>
                <c:pt idx="159">
                  <c:v>95.019000000000005</c:v>
                </c:pt>
                <c:pt idx="160">
                  <c:v>94.980999999999995</c:v>
                </c:pt>
                <c:pt idx="161">
                  <c:v>95.679000000000002</c:v>
                </c:pt>
                <c:pt idx="162">
                  <c:v>94.736000000000004</c:v>
                </c:pt>
                <c:pt idx="163">
                  <c:v>94.942999999999998</c:v>
                </c:pt>
                <c:pt idx="164">
                  <c:v>94.566000000000003</c:v>
                </c:pt>
                <c:pt idx="165">
                  <c:v>93.754999999999995</c:v>
                </c:pt>
                <c:pt idx="166">
                  <c:v>94.697999999999993</c:v>
                </c:pt>
                <c:pt idx="167">
                  <c:v>94.150999999999996</c:v>
                </c:pt>
                <c:pt idx="168">
                  <c:v>93.849000000000004</c:v>
                </c:pt>
                <c:pt idx="169">
                  <c:v>93.697999999999993</c:v>
                </c:pt>
                <c:pt idx="170">
                  <c:v>94.17</c:v>
                </c:pt>
                <c:pt idx="171">
                  <c:v>94.093999999999994</c:v>
                </c:pt>
                <c:pt idx="172">
                  <c:v>94.811000000000007</c:v>
                </c:pt>
                <c:pt idx="173">
                  <c:v>93.962000000000003</c:v>
                </c:pt>
                <c:pt idx="174">
                  <c:v>94.093999999999994</c:v>
                </c:pt>
                <c:pt idx="175">
                  <c:v>94.396000000000001</c:v>
                </c:pt>
                <c:pt idx="176">
                  <c:v>93.509</c:v>
                </c:pt>
                <c:pt idx="177">
                  <c:v>93.906000000000006</c:v>
                </c:pt>
                <c:pt idx="178">
                  <c:v>93.150999999999996</c:v>
                </c:pt>
                <c:pt idx="179">
                  <c:v>93.906000000000006</c:v>
                </c:pt>
                <c:pt idx="180">
                  <c:v>93.302000000000007</c:v>
                </c:pt>
                <c:pt idx="181">
                  <c:v>93.962000000000003</c:v>
                </c:pt>
                <c:pt idx="182">
                  <c:v>94.225999999999999</c:v>
                </c:pt>
                <c:pt idx="183">
                  <c:v>93.736000000000004</c:v>
                </c:pt>
                <c:pt idx="184">
                  <c:v>93.453000000000003</c:v>
                </c:pt>
                <c:pt idx="185">
                  <c:v>93.792000000000002</c:v>
                </c:pt>
                <c:pt idx="186">
                  <c:v>93.584999999999994</c:v>
                </c:pt>
                <c:pt idx="187">
                  <c:v>92.849000000000004</c:v>
                </c:pt>
                <c:pt idx="188">
                  <c:v>93.057000000000002</c:v>
                </c:pt>
                <c:pt idx="189">
                  <c:v>92.924999999999997</c:v>
                </c:pt>
                <c:pt idx="190">
                  <c:v>94.546999999999997</c:v>
                </c:pt>
                <c:pt idx="191">
                  <c:v>93.754999999999995</c:v>
                </c:pt>
                <c:pt idx="192">
                  <c:v>92.603999999999999</c:v>
                </c:pt>
                <c:pt idx="193">
                  <c:v>93.584999999999994</c:v>
                </c:pt>
                <c:pt idx="194">
                  <c:v>92.736000000000004</c:v>
                </c:pt>
                <c:pt idx="195">
                  <c:v>92.792000000000002</c:v>
                </c:pt>
                <c:pt idx="196">
                  <c:v>93.962000000000003</c:v>
                </c:pt>
                <c:pt idx="197">
                  <c:v>93.433999999999997</c:v>
                </c:pt>
                <c:pt idx="198">
                  <c:v>93.113</c:v>
                </c:pt>
                <c:pt idx="199">
                  <c:v>92.906000000000006</c:v>
                </c:pt>
                <c:pt idx="200">
                  <c:v>92.811000000000007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115.40035828425297</c:v>
                </c:pt>
                <c:pt idx="17">
                  <c:v>115.50026617816556</c:v>
                </c:pt>
                <c:pt idx="18">
                  <c:v>115.59800788184383</c:v>
                </c:pt>
                <c:pt idx="19">
                  <c:v>115.69328938342956</c:v>
                </c:pt>
                <c:pt idx="20">
                  <c:v>115.78578722589388</c:v>
                </c:pt>
                <c:pt idx="21">
                  <c:v>115.87514696710767</c:v>
                </c:pt>
                <c:pt idx="22">
                  <c:v>115.96098184775738</c:v>
                </c:pt>
                <c:pt idx="23">
                  <c:v>116.04287174667425</c:v>
                </c:pt>
                <c:pt idx="24">
                  <c:v>116.12036251653021</c:v>
                </c:pt>
                <c:pt idx="25">
                  <c:v>116.1929658091474</c:v>
                </c:pt>
                <c:pt idx="26">
                  <c:v>116.26015952287172</c:v>
                </c:pt>
                <c:pt idx="27">
                  <c:v>116.3213890443354</c:v>
                </c:pt>
                <c:pt idx="28">
                  <c:v>116.37606953544132</c:v>
                </c:pt>
                <c:pt idx="29">
                  <c:v>116.42358968003843</c:v>
                </c:pt>
                <c:pt idx="30">
                  <c:v>116.46331764658304</c:v>
                </c:pt>
                <c:pt idx="31">
                  <c:v>116.49461071955722</c:v>
                </c:pt>
                <c:pt idx="32">
                  <c:v>116.51683141988144</c:v>
                </c:pt>
                <c:pt idx="33">
                  <c:v>116.52937550654786</c:v>
                </c:pt>
                <c:pt idx="34">
                  <c:v>116.53172186765556</c:v>
                </c:pt>
                <c:pt idx="35">
                  <c:v>116.52352218288163</c:v>
                </c:pt>
                <c:pt idx="36">
                  <c:v>116.5047609403702</c:v>
                </c:pt>
                <c:pt idx="37">
                  <c:v>116.47603562068565</c:v>
                </c:pt>
                <c:pt idx="38">
                  <c:v>116.43903386531116</c:v>
                </c:pt>
                <c:pt idx="39">
                  <c:v>116.39731889561621</c:v>
                </c:pt>
                <c:pt idx="40">
                  <c:v>116.35757268201193</c:v>
                </c:pt>
                <c:pt idx="41">
                  <c:v>116.33147916532583</c:v>
                </c:pt>
                <c:pt idx="42">
                  <c:v>116.33844028114247</c:v>
                </c:pt>
                <c:pt idx="43">
                  <c:v>116.4092800943356</c:v>
                </c:pt>
                <c:pt idx="44">
                  <c:v>116.59097489188174</c:v>
                </c:pt>
                <c:pt idx="45">
                  <c:v>116.95221775955868</c:v>
                </c:pt>
                <c:pt idx="46">
                  <c:v>117.58926630421719</c:v>
                </c:pt>
                <c:pt idx="47">
                  <c:v>118.63104445053341</c:v>
                </c:pt>
                <c:pt idx="48">
                  <c:v>120.24193714316962</c:v>
                </c:pt>
                <c:pt idx="49">
                  <c:v>122.62025765013414</c:v>
                </c:pt>
                <c:pt idx="50">
                  <c:v>125.99016815382826</c:v>
                </c:pt>
                <c:pt idx="51">
                  <c:v>130.58511153073189</c:v>
                </c:pt>
                <c:pt idx="52">
                  <c:v>136.62174769782135</c:v>
                </c:pt>
                <c:pt idx="53">
                  <c:v>144.26502938492831</c:v>
                </c:pt>
                <c:pt idx="54">
                  <c:v>153.58711104765453</c:v>
                </c:pt>
                <c:pt idx="55">
                  <c:v>164.52398275574919</c:v>
                </c:pt>
                <c:pt idx="56">
                  <c:v>176.82988972466759</c:v>
                </c:pt>
                <c:pt idx="57">
                  <c:v>190.01172218473363</c:v>
                </c:pt>
                <c:pt idx="58">
                  <c:v>203.19052570778692</c:v>
                </c:pt>
                <c:pt idx="59">
                  <c:v>214.83501212831115</c:v>
                </c:pt>
                <c:pt idx="60">
                  <c:v>222.48374219408598</c:v>
                </c:pt>
                <c:pt idx="61">
                  <c:v>222.96353273307903</c:v>
                </c:pt>
                <c:pt idx="62">
                  <c:v>213.73048116477111</c:v>
                </c:pt>
                <c:pt idx="63">
                  <c:v>195.00595398393602</c:v>
                </c:pt>
                <c:pt idx="64">
                  <c:v>170.84531980171104</c:v>
                </c:pt>
                <c:pt idx="65">
                  <c:v>147.45627908965071</c:v>
                </c:pt>
                <c:pt idx="66">
                  <c:v>129.76325493451554</c:v>
                </c:pt>
                <c:pt idx="67">
                  <c:v>119.22553238852765</c:v>
                </c:pt>
                <c:pt idx="68">
                  <c:v>114.43186366197797</c:v>
                </c:pt>
                <c:pt idx="69">
                  <c:v>113.12803713935233</c:v>
                </c:pt>
                <c:pt idx="70">
                  <c:v>113.66903124284293</c:v>
                </c:pt>
                <c:pt idx="71">
                  <c:v>115.30723483972488</c:v>
                </c:pt>
                <c:pt idx="72">
                  <c:v>117.87801902335306</c:v>
                </c:pt>
                <c:pt idx="73">
                  <c:v>121.45926523968498</c:v>
                </c:pt>
                <c:pt idx="74">
                  <c:v>126.17837008952397</c:v>
                </c:pt>
                <c:pt idx="75">
                  <c:v>132.12140382750519</c:v>
                </c:pt>
                <c:pt idx="76">
                  <c:v>139.28167857017465</c:v>
                </c:pt>
                <c:pt idx="77">
                  <c:v>147.51790649405135</c:v>
                </c:pt>
                <c:pt idx="78">
                  <c:v>156.50220184286283</c:v>
                </c:pt>
                <c:pt idx="79">
                  <c:v>165.61808062365699</c:v>
                </c:pt>
                <c:pt idx="80">
                  <c:v>173.76189293725048</c:v>
                </c:pt>
                <c:pt idx="81">
                  <c:v>179.12906991159787</c:v>
                </c:pt>
                <c:pt idx="82">
                  <c:v>179.38439603261614</c:v>
                </c:pt>
                <c:pt idx="83">
                  <c:v>172.71796235451097</c:v>
                </c:pt>
                <c:pt idx="84">
                  <c:v>159.48374371372114</c:v>
                </c:pt>
                <c:pt idx="85">
                  <c:v>142.87164588721836</c:v>
                </c:pt>
                <c:pt idx="86">
                  <c:v>127.38139833267698</c:v>
                </c:pt>
                <c:pt idx="87">
                  <c:v>116.1809951634218</c:v>
                </c:pt>
                <c:pt idx="88">
                  <c:v>109.77900465086712</c:v>
                </c:pt>
                <c:pt idx="89">
                  <c:v>106.82569152388261</c:v>
                </c:pt>
                <c:pt idx="90">
                  <c:v>105.66650338755072</c:v>
                </c:pt>
                <c:pt idx="91">
                  <c:v>105.21224366056283</c:v>
                </c:pt>
                <c:pt idx="92">
                  <c:v>104.97199815851693</c:v>
                </c:pt>
                <c:pt idx="93">
                  <c:v>104.78334887758957</c:v>
                </c:pt>
                <c:pt idx="94">
                  <c:v>104.6055868458854</c:v>
                </c:pt>
                <c:pt idx="95">
                  <c:v>104.43079788315032</c:v>
                </c:pt>
                <c:pt idx="96">
                  <c:v>104.2577133552567</c:v>
                </c:pt>
                <c:pt idx="97">
                  <c:v>104.08610072167376</c:v>
                </c:pt>
                <c:pt idx="98">
                  <c:v>103.91586261124642</c:v>
                </c:pt>
                <c:pt idx="99">
                  <c:v>103.74693810413518</c:v>
                </c:pt>
                <c:pt idx="100">
                  <c:v>103.57932813799435</c:v>
                </c:pt>
                <c:pt idx="101">
                  <c:v>103.41318755628535</c:v>
                </c:pt>
                <c:pt idx="102">
                  <c:v>103.24904610479416</c:v>
                </c:pt>
                <c:pt idx="103">
                  <c:v>103.08829330937304</c:v>
                </c:pt>
                <c:pt idx="104">
                  <c:v>102.93415298287644</c:v>
                </c:pt>
                <c:pt idx="105">
                  <c:v>102.79346257537532</c:v>
                </c:pt>
                <c:pt idx="106">
                  <c:v>102.67958523341433</c:v>
                </c:pt>
                <c:pt idx="107">
                  <c:v>102.61658062717746</c:v>
                </c:pt>
                <c:pt idx="108">
                  <c:v>102.64417713953779</c:v>
                </c:pt>
                <c:pt idx="109">
                  <c:v>102.82203766735554</c:v>
                </c:pt>
                <c:pt idx="110">
                  <c:v>103.23047205208006</c:v>
                </c:pt>
                <c:pt idx="111">
                  <c:v>103.96367940600945</c:v>
                </c:pt>
                <c:pt idx="112">
                  <c:v>105.11145935338961</c:v>
                </c:pt>
                <c:pt idx="113">
                  <c:v>106.72586891724966</c:v>
                </c:pt>
                <c:pt idx="114">
                  <c:v>108.76898699675213</c:v>
                </c:pt>
                <c:pt idx="115">
                  <c:v>111.03965445168726</c:v>
                </c:pt>
                <c:pt idx="116">
                  <c:v>113.10056761811808</c:v>
                </c:pt>
                <c:pt idx="117">
                  <c:v>114.29308982773962</c:v>
                </c:pt>
                <c:pt idx="118">
                  <c:v>113.97037518275187</c:v>
                </c:pt>
                <c:pt idx="119">
                  <c:v>111.92937816066205</c:v>
                </c:pt>
                <c:pt idx="120">
                  <c:v>108.70003180260365</c:v>
                </c:pt>
                <c:pt idx="121">
                  <c:v>105.30735938575523</c:v>
                </c:pt>
                <c:pt idx="122">
                  <c:v>102.63426231737428</c:v>
                </c:pt>
                <c:pt idx="123">
                  <c:v>100.97657285658889</c:v>
                </c:pt>
                <c:pt idx="124">
                  <c:v>100.12401667055535</c:v>
                </c:pt>
                <c:pt idx="125">
                  <c:v>99.716632282455961</c:v>
                </c:pt>
                <c:pt idx="126">
                  <c:v>99.491898817833999</c:v>
                </c:pt>
                <c:pt idx="127">
                  <c:v>99.324444366861613</c:v>
                </c:pt>
                <c:pt idx="128">
                  <c:v>99.171164370307224</c:v>
                </c:pt>
                <c:pt idx="129">
                  <c:v>99.020988205205057</c:v>
                </c:pt>
                <c:pt idx="130">
                  <c:v>98.871769734302703</c:v>
                </c:pt>
                <c:pt idx="131">
                  <c:v>98.723247680282824</c:v>
                </c:pt>
                <c:pt idx="132">
                  <c:v>98.575618913546364</c:v>
                </c:pt>
                <c:pt idx="133">
                  <c:v>98.429745117165922</c:v>
                </c:pt>
                <c:pt idx="134">
                  <c:v>98.288525767687744</c:v>
                </c:pt>
                <c:pt idx="135">
                  <c:v>98.160466264175938</c:v>
                </c:pt>
                <c:pt idx="136">
                  <c:v>98.067020026959611</c:v>
                </c:pt>
                <c:pt idx="137">
                  <c:v>98.053945470273277</c:v>
                </c:pt>
                <c:pt idx="138">
                  <c:v>98.201644752410417</c:v>
                </c:pt>
                <c:pt idx="139">
                  <c:v>98.620507613055537</c:v>
                </c:pt>
                <c:pt idx="140">
                  <c:v>99.412381941774029</c:v>
                </c:pt>
                <c:pt idx="141">
                  <c:v>100.59303831644415</c:v>
                </c:pt>
                <c:pt idx="142">
                  <c:v>102.00873636584755</c:v>
                </c:pt>
                <c:pt idx="143">
                  <c:v>103.31751830562605</c:v>
                </c:pt>
                <c:pt idx="144">
                  <c:v>104.09253552537618</c:v>
                </c:pt>
                <c:pt idx="145">
                  <c:v>104.02040431986684</c:v>
                </c:pt>
                <c:pt idx="146">
                  <c:v>103.07280027072078</c:v>
                </c:pt>
                <c:pt idx="147">
                  <c:v>101.52492408923774</c:v>
                </c:pt>
                <c:pt idx="148">
                  <c:v>99.804940937635351</c:v>
                </c:pt>
                <c:pt idx="149">
                  <c:v>98.285641625644175</c:v>
                </c:pt>
                <c:pt idx="150">
                  <c:v>97.154679140411915</c:v>
                </c:pt>
                <c:pt idx="151">
                  <c:v>96.414604726850243</c:v>
                </c:pt>
                <c:pt idx="152">
                  <c:v>95.964985478434656</c:v>
                </c:pt>
                <c:pt idx="153">
                  <c:v>95.688633479445713</c:v>
                </c:pt>
                <c:pt idx="154">
                  <c:v>95.498148864800285</c:v>
                </c:pt>
                <c:pt idx="155">
                  <c:v>95.343645515039512</c:v>
                </c:pt>
                <c:pt idx="156">
                  <c:v>95.202021017947501</c:v>
                </c:pt>
                <c:pt idx="157">
                  <c:v>95.064348756735512</c:v>
                </c:pt>
                <c:pt idx="158">
                  <c:v>94.927696228324891</c:v>
                </c:pt>
                <c:pt idx="159">
                  <c:v>94.791224401925717</c:v>
                </c:pt>
                <c:pt idx="160">
                  <c:v>94.654710400720404</c:v>
                </c:pt>
                <c:pt idx="161">
                  <c:v>94.518087528176821</c:v>
                </c:pt>
                <c:pt idx="162">
                  <c:v>94.381325287789096</c:v>
                </c:pt>
                <c:pt idx="163">
                  <c:v>94.244402793409066</c:v>
                </c:pt>
                <c:pt idx="164">
                  <c:v>94.107303620406029</c:v>
                </c:pt>
                <c:pt idx="165">
                  <c:v>93.970014795851171</c:v>
                </c:pt>
                <c:pt idx="166">
                  <c:v>93.832526448529663</c:v>
                </c:pt>
                <c:pt idx="167">
                  <c:v>93.694831534039153</c:v>
                </c:pt>
                <c:pt idx="168">
                  <c:v>93.556925558464457</c:v>
                </c:pt>
                <c:pt idx="169">
                  <c:v>93.418806298707779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115.40035828424779</c:v>
                </c:pt>
                <c:pt idx="17">
                  <c:v>115.50026617814679</c:v>
                </c:pt>
                <c:pt idx="18">
                  <c:v>115.59800788177775</c:v>
                </c:pt>
                <c:pt idx="19">
                  <c:v>115.69328938320319</c:v>
                </c:pt>
                <c:pt idx="20">
                  <c:v>115.7857872251393</c:v>
                </c:pt>
                <c:pt idx="21">
                  <c:v>115.87514696466</c:v>
                </c:pt>
                <c:pt idx="22">
                  <c:v>115.96098184003172</c:v>
                </c:pt>
                <c:pt idx="23">
                  <c:v>116.0428717229464</c:v>
                </c:pt>
                <c:pt idx="24">
                  <c:v>116.1203624456181</c:v>
                </c:pt>
                <c:pt idx="25">
                  <c:v>116.19296560293184</c:v>
                </c:pt>
                <c:pt idx="26">
                  <c:v>116.2601589393439</c:v>
                </c:pt>
                <c:pt idx="27">
                  <c:v>116.3213874376131</c:v>
                </c:pt>
                <c:pt idx="28">
                  <c:v>116.3760652305796</c:v>
                </c:pt>
                <c:pt idx="29">
                  <c:v>116.42357845683834</c:v>
                </c:pt>
                <c:pt idx="30">
                  <c:v>116.46328917488786</c:v>
                </c:pt>
                <c:pt idx="31">
                  <c:v>116.49454043675564</c:v>
                </c:pt>
                <c:pt idx="32">
                  <c:v>116.51666259987054</c:v>
                </c:pt>
                <c:pt idx="33">
                  <c:v>116.5289809239726</c:v>
                </c:pt>
                <c:pt idx="34">
                  <c:v>116.53082445745518</c:v>
                </c:pt>
                <c:pt idx="35">
                  <c:v>116.52153616470011</c:v>
                </c:pt>
                <c:pt idx="36">
                  <c:v>116.50048418353464</c:v>
                </c:pt>
                <c:pt idx="37">
                  <c:v>116.46707403181303</c:v>
                </c:pt>
                <c:pt idx="38">
                  <c:v>116.42076150738887</c:v>
                </c:pt>
                <c:pt idx="39">
                  <c:v>116.36106595070923</c:v>
                </c:pt>
                <c:pt idx="40">
                  <c:v>116.2875834693241</c:v>
                </c:pt>
                <c:pt idx="41">
                  <c:v>116.19999966497703</c:v>
                </c:pt>
                <c:pt idx="42">
                  <c:v>116.09810136315056</c:v>
                </c:pt>
                <c:pt idx="43">
                  <c:v>115.98178682818738</c:v>
                </c:pt>
                <c:pt idx="44">
                  <c:v>115.85107395951803</c:v>
                </c:pt>
                <c:pt idx="45">
                  <c:v>115.70610600933824</c:v>
                </c:pt>
                <c:pt idx="46">
                  <c:v>115.54715443998913</c:v>
                </c:pt>
                <c:pt idx="47">
                  <c:v>115.37461864794622</c:v>
                </c:pt>
                <c:pt idx="48">
                  <c:v>115.18902241520706</c:v>
                </c:pt>
                <c:pt idx="49">
                  <c:v>114.99100709955952</c:v>
                </c:pt>
                <c:pt idx="50">
                  <c:v>114.78132173207993</c:v>
                </c:pt>
                <c:pt idx="51">
                  <c:v>114.56081034144624</c:v>
                </c:pt>
                <c:pt idx="52">
                  <c:v>114.33039695854252</c:v>
                </c:pt>
                <c:pt idx="53">
                  <c:v>114.09106886106731</c:v>
                </c:pt>
                <c:pt idx="54">
                  <c:v>113.84385868868716</c:v>
                </c:pt>
                <c:pt idx="55">
                  <c:v>113.58982609031598</c:v>
                </c:pt>
                <c:pt idx="56">
                  <c:v>113.33003955572225</c:v>
                </c:pt>
                <c:pt idx="57">
                  <c:v>113.06555903686761</c:v>
                </c:pt>
                <c:pt idx="58">
                  <c:v>112.79741988623012</c:v>
                </c:pt>
                <c:pt idx="59">
                  <c:v>112.52661853810724</c:v>
                </c:pt>
                <c:pt idx="60">
                  <c:v>112.25410024389058</c:v>
                </c:pt>
                <c:pt idx="61">
                  <c:v>111.98074905295931</c:v>
                </c:pt>
                <c:pt idx="62">
                  <c:v>111.70738011568429</c:v>
                </c:pt>
                <c:pt idx="63">
                  <c:v>111.43473428102061</c:v>
                </c:pt>
                <c:pt idx="64">
                  <c:v>111.16347487328895</c:v>
                </c:pt>
                <c:pt idx="65">
                  <c:v>110.89418646391506</c:v>
                </c:pt>
                <c:pt idx="66">
                  <c:v>110.62737540507641</c:v>
                </c:pt>
                <c:pt idx="67">
                  <c:v>110.36347186271449</c:v>
                </c:pt>
                <c:pt idx="68">
                  <c:v>110.10283307429076</c:v>
                </c:pt>
                <c:pt idx="69">
                  <c:v>109.84574755926552</c:v>
                </c:pt>
                <c:pt idx="70">
                  <c:v>109.59244002443354</c:v>
                </c:pt>
                <c:pt idx="71">
                  <c:v>109.34307672877173</c:v>
                </c:pt>
                <c:pt idx="72">
                  <c:v>109.097771100354</c:v>
                </c:pt>
                <c:pt idx="73">
                  <c:v>108.85658942855611</c:v>
                </c:pt>
                <c:pt idx="74">
                  <c:v>108.61955648606056</c:v>
                </c:pt>
                <c:pt idx="75">
                  <c:v>108.38666096542727</c:v>
                </c:pt>
                <c:pt idx="76">
                  <c:v>108.15786064304739</c:v>
                </c:pt>
                <c:pt idx="77">
                  <c:v>107.93308720838945</c:v>
                </c:pt>
                <c:pt idx="78">
                  <c:v>107.71225071818587</c:v>
                </c:pt>
                <c:pt idx="79">
                  <c:v>107.49524365347668</c:v>
                </c:pt>
                <c:pt idx="80">
                  <c:v>107.28194457231616</c:v>
                </c:pt>
                <c:pt idx="81">
                  <c:v>107.07222136269344</c:v>
                </c:pt>
                <c:pt idx="82">
                  <c:v>106.8659341091408</c:v>
                </c:pt>
                <c:pt idx="83">
                  <c:v>106.66293759297075</c:v>
                </c:pt>
                <c:pt idx="84">
                  <c:v>106.46308345047252</c:v>
                </c:pt>
                <c:pt idx="85">
                  <c:v>106.2662220160785</c:v>
                </c:pt>
                <c:pt idx="86">
                  <c:v>106.07220387881716</c:v>
                </c:pt>
                <c:pt idx="87">
                  <c:v>105.88088118060909</c:v>
                </c:pt>
                <c:pt idx="88">
                  <c:v>105.69210868439431</c:v>
                </c:pt>
                <c:pt idx="89">
                  <c:v>105.50574463892904</c:v>
                </c:pt>
                <c:pt idx="90">
                  <c:v>105.32165146554087</c:v>
                </c:pt>
                <c:pt idx="91">
                  <c:v>105.13969629032749</c:v>
                </c:pt>
                <c:pt idx="92">
                  <c:v>104.95975134334951</c:v>
                </c:pt>
                <c:pt idx="93">
                  <c:v>104.78169424438335</c:v>
                </c:pt>
                <c:pt idx="94">
                  <c:v>104.60540819284013</c:v>
                </c:pt>
                <c:pt idx="95">
                  <c:v>104.4307820775625</c:v>
                </c:pt>
                <c:pt idx="96">
                  <c:v>104.25771052042003</c:v>
                </c:pt>
                <c:pt idx="97">
                  <c:v>104.08609386595398</c:v>
                </c:pt>
                <c:pt idx="98">
                  <c:v>103.91583812778369</c:v>
                </c:pt>
                <c:pt idx="99">
                  <c:v>103.74685490108649</c:v>
                </c:pt>
                <c:pt idx="100">
                  <c:v>103.57906124919606</c:v>
                </c:pt>
                <c:pt idx="101">
                  <c:v>103.41237957122671</c:v>
                </c:pt>
                <c:pt idx="102">
                  <c:v>103.24673745661622</c:v>
                </c:pt>
                <c:pt idx="103">
                  <c:v>103.08206753157407</c:v>
                </c:pt>
                <c:pt idx="104">
                  <c:v>102.91830730161831</c:v>
                </c:pt>
                <c:pt idx="105">
                  <c:v>102.75539899366835</c:v>
                </c:pt>
                <c:pt idx="106">
                  <c:v>102.59328940052109</c:v>
                </c:pt>
                <c:pt idx="107">
                  <c:v>102.43192972996329</c:v>
                </c:pt>
                <c:pt idx="108">
                  <c:v>102.27127546025012</c:v>
                </c:pt>
                <c:pt idx="109">
                  <c:v>102.11128620319867</c:v>
                </c:pt>
                <c:pt idx="110">
                  <c:v>101.95192557569305</c:v>
                </c:pt>
                <c:pt idx="111">
                  <c:v>101.79316107996608</c:v>
                </c:pt>
                <c:pt idx="112">
                  <c:v>101.63496399259928</c:v>
                </c:pt>
                <c:pt idx="113">
                  <c:v>101.47730926176122</c:v>
                </c:pt>
                <c:pt idx="114">
                  <c:v>101.32017541177538</c:v>
                </c:pt>
                <c:pt idx="115">
                  <c:v>101.16354445366764</c:v>
                </c:pt>
                <c:pt idx="116">
                  <c:v>101.00740179988517</c:v>
                </c:pt>
                <c:pt idx="117">
                  <c:v>100.85173618090388</c:v>
                </c:pt>
                <c:pt idx="118">
                  <c:v>100.69653956095085</c:v>
                </c:pt>
                <c:pt idx="119">
                  <c:v>100.54180704957065</c:v>
                </c:pt>
                <c:pt idx="120">
                  <c:v>100.38753680527041</c:v>
                </c:pt>
                <c:pt idx="121">
                  <c:v>100.23372992700679</c:v>
                </c:pt>
                <c:pt idx="122">
                  <c:v>100.08039032885561</c:v>
                </c:pt>
                <c:pt idx="123">
                  <c:v>99.927524592862142</c:v>
                </c:pt>
                <c:pt idx="124">
                  <c:v>99.775141794850214</c:v>
                </c:pt>
                <c:pt idx="125">
                  <c:v>99.623253297918879</c:v>
                </c:pt>
                <c:pt idx="126">
                  <c:v>99.471872508529515</c:v>
                </c:pt>
                <c:pt idx="127">
                  <c:v>99.321014590543498</c:v>
                </c:pt>
                <c:pt idx="128">
                  <c:v>99.170696133365581</c:v>
                </c:pt>
                <c:pt idx="129">
                  <c:v>99.02093477153241</c:v>
                </c:pt>
                <c:pt idx="130">
                  <c:v>98.871748754696597</c:v>
                </c:pt>
                <c:pt idx="131">
                  <c:v>98.723156469007506</c:v>
                </c:pt>
                <c:pt idx="132">
                  <c:v>98.575175913366479</c:v>
                </c:pt>
                <c:pt idx="133">
                  <c:v>98.427824136878954</c:v>
                </c:pt>
                <c:pt idx="134">
                  <c:v>98.281116646934862</c:v>
                </c:pt>
                <c:pt idx="135">
                  <c:v>98.135066800568694</c:v>
                </c:pt>
                <c:pt idx="136">
                  <c:v>97.989685194873829</c:v>
                </c:pt>
                <c:pt idx="137">
                  <c:v>97.844979075027439</c:v>
                </c:pt>
                <c:pt idx="138">
                  <c:v>97.700951780643948</c:v>
                </c:pt>
                <c:pt idx="139">
                  <c:v>97.557602252442422</c:v>
                </c:pt>
                <c:pt idx="140">
                  <c:v>97.414924621331039</c:v>
                </c:pt>
                <c:pt idx="141">
                  <c:v>97.272907900789477</c:v>
                </c:pt>
                <c:pt idx="142">
                  <c:v>97.131535800768532</c:v>
                </c:pt>
                <c:pt idx="143">
                  <c:v>96.990786677247272</c:v>
                </c:pt>
                <c:pt idx="144">
                  <c:v>96.850633626249362</c:v>
                </c:pt>
                <c:pt idx="145">
                  <c:v>96.711044724817555</c:v>
                </c:pt>
                <c:pt idx="146">
                  <c:v>96.571983414592594</c:v>
                </c:pt>
                <c:pt idx="147">
                  <c:v>96.433409016736164</c:v>
                </c:pt>
                <c:pt idx="148">
                  <c:v>96.295277360507995</c:v>
                </c:pt>
                <c:pt idx="149">
                  <c:v>96.157541502357859</c:v>
                </c:pt>
                <c:pt idx="150">
                  <c:v>96.020152508347053</c:v>
                </c:pt>
                <c:pt idx="151">
                  <c:v>95.883060270364751</c:v>
                </c:pt>
                <c:pt idx="152">
                  <c:v>95.746214326083958</c:v>
                </c:pt>
                <c:pt idx="153">
                  <c:v>95.609564653872241</c:v>
                </c:pt>
                <c:pt idx="154">
                  <c:v>95.473062416742067</c:v>
                </c:pt>
                <c:pt idx="155">
                  <c:v>95.33666063356975</c:v>
                </c:pt>
                <c:pt idx="156">
                  <c:v>95.200314760830395</c:v>
                </c:pt>
                <c:pt idx="157">
                  <c:v>95.063983173551946</c:v>
                </c:pt>
                <c:pt idx="158">
                  <c:v>94.9276275396617</c:v>
                </c:pt>
                <c:pt idx="159">
                  <c:v>94.791213087019088</c:v>
                </c:pt>
                <c:pt idx="160">
                  <c:v>94.654708766908314</c:v>
                </c:pt>
                <c:pt idx="161">
                  <c:v>94.518087321418008</c:v>
                </c:pt>
                <c:pt idx="162">
                  <c:v>94.381325264860948</c:v>
                </c:pt>
                <c:pt idx="163">
                  <c:v>94.244402791181372</c:v>
                </c:pt>
                <c:pt idx="164">
                  <c:v>94.107303620216413</c:v>
                </c:pt>
                <c:pt idx="165">
                  <c:v>93.970014795837031</c:v>
                </c:pt>
                <c:pt idx="166">
                  <c:v>93.832526448528739</c:v>
                </c:pt>
                <c:pt idx="167">
                  <c:v>93.694831534039096</c:v>
                </c:pt>
                <c:pt idx="168">
                  <c:v>93.556925558464457</c:v>
                </c:pt>
                <c:pt idx="169">
                  <c:v>93.418806298707779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119.69799999999999</c:v>
                </c:pt>
                <c:pt idx="1">
                  <c:v>119.83</c:v>
                </c:pt>
                <c:pt idx="2">
                  <c:v>119.566</c:v>
                </c:pt>
                <c:pt idx="3">
                  <c:v>120.377</c:v>
                </c:pt>
                <c:pt idx="4">
                  <c:v>120.057</c:v>
                </c:pt>
                <c:pt idx="5">
                  <c:v>119.245</c:v>
                </c:pt>
                <c:pt idx="6">
                  <c:v>118.604</c:v>
                </c:pt>
                <c:pt idx="7">
                  <c:v>118.887</c:v>
                </c:pt>
                <c:pt idx="8">
                  <c:v>117.566</c:v>
                </c:pt>
                <c:pt idx="9">
                  <c:v>118.208</c:v>
                </c:pt>
                <c:pt idx="10">
                  <c:v>118.566</c:v>
                </c:pt>
                <c:pt idx="11">
                  <c:v>118.30200000000001</c:v>
                </c:pt>
                <c:pt idx="12">
                  <c:v>118.52800000000001</c:v>
                </c:pt>
                <c:pt idx="13">
                  <c:v>118.245</c:v>
                </c:pt>
                <c:pt idx="14">
                  <c:v>118.377</c:v>
                </c:pt>
                <c:pt idx="15">
                  <c:v>117.66</c:v>
                </c:pt>
                <c:pt idx="16">
                  <c:v>117.792</c:v>
                </c:pt>
                <c:pt idx="17">
                  <c:v>118.01900000000001</c:v>
                </c:pt>
                <c:pt idx="18">
                  <c:v>117.792</c:v>
                </c:pt>
                <c:pt idx="19">
                  <c:v>117.491</c:v>
                </c:pt>
                <c:pt idx="20">
                  <c:v>117.208</c:v>
                </c:pt>
                <c:pt idx="21">
                  <c:v>117.377</c:v>
                </c:pt>
                <c:pt idx="22">
                  <c:v>116.642</c:v>
                </c:pt>
                <c:pt idx="23">
                  <c:v>117.208</c:v>
                </c:pt>
                <c:pt idx="24">
                  <c:v>117.47199999999999</c:v>
                </c:pt>
                <c:pt idx="25">
                  <c:v>116.453</c:v>
                </c:pt>
                <c:pt idx="26">
                  <c:v>117.679</c:v>
                </c:pt>
                <c:pt idx="27">
                  <c:v>117.283</c:v>
                </c:pt>
                <c:pt idx="28">
                  <c:v>116.509</c:v>
                </c:pt>
                <c:pt idx="29">
                  <c:v>117.245</c:v>
                </c:pt>
                <c:pt idx="30">
                  <c:v>117.86799999999999</c:v>
                </c:pt>
                <c:pt idx="31">
                  <c:v>118.434</c:v>
                </c:pt>
                <c:pt idx="32">
                  <c:v>118</c:v>
                </c:pt>
                <c:pt idx="33">
                  <c:v>117.849</c:v>
                </c:pt>
                <c:pt idx="34">
                  <c:v>118.453</c:v>
                </c:pt>
                <c:pt idx="35">
                  <c:v>118.679</c:v>
                </c:pt>
                <c:pt idx="36">
                  <c:v>119.057</c:v>
                </c:pt>
                <c:pt idx="37">
                  <c:v>118.925</c:v>
                </c:pt>
                <c:pt idx="38">
                  <c:v>119.34</c:v>
                </c:pt>
                <c:pt idx="39">
                  <c:v>119.41500000000001</c:v>
                </c:pt>
                <c:pt idx="40">
                  <c:v>119.075</c:v>
                </c:pt>
                <c:pt idx="41">
                  <c:v>118.736</c:v>
                </c:pt>
                <c:pt idx="42">
                  <c:v>119.52800000000001</c:v>
                </c:pt>
                <c:pt idx="43">
                  <c:v>119.98099999999999</c:v>
                </c:pt>
                <c:pt idx="44">
                  <c:v>119.849</c:v>
                </c:pt>
                <c:pt idx="45">
                  <c:v>120.98099999999999</c:v>
                </c:pt>
                <c:pt idx="46">
                  <c:v>120.887</c:v>
                </c:pt>
                <c:pt idx="47">
                  <c:v>121.962</c:v>
                </c:pt>
                <c:pt idx="48">
                  <c:v>122.30200000000001</c:v>
                </c:pt>
                <c:pt idx="49">
                  <c:v>122.47199999999999</c:v>
                </c:pt>
                <c:pt idx="50">
                  <c:v>124.41500000000001</c:v>
                </c:pt>
                <c:pt idx="51">
                  <c:v>127.98099999999999</c:v>
                </c:pt>
                <c:pt idx="52">
                  <c:v>133.679</c:v>
                </c:pt>
                <c:pt idx="53">
                  <c:v>143.09399999999999</c:v>
                </c:pt>
                <c:pt idx="54">
                  <c:v>155.434</c:v>
                </c:pt>
                <c:pt idx="55">
                  <c:v>170.434</c:v>
                </c:pt>
                <c:pt idx="56">
                  <c:v>185.98099999999999</c:v>
                </c:pt>
                <c:pt idx="57">
                  <c:v>199.28299999999999</c:v>
                </c:pt>
                <c:pt idx="58">
                  <c:v>210.208</c:v>
                </c:pt>
                <c:pt idx="59">
                  <c:v>217.62299999999999</c:v>
                </c:pt>
                <c:pt idx="60">
                  <c:v>220.94300000000001</c:v>
                </c:pt>
                <c:pt idx="61">
                  <c:v>219.60400000000001</c:v>
                </c:pt>
                <c:pt idx="62">
                  <c:v>213.34</c:v>
                </c:pt>
                <c:pt idx="63">
                  <c:v>200.73599999999999</c:v>
                </c:pt>
                <c:pt idx="64">
                  <c:v>181.62299999999999</c:v>
                </c:pt>
                <c:pt idx="65">
                  <c:v>154.60400000000001</c:v>
                </c:pt>
                <c:pt idx="66">
                  <c:v>127.887</c:v>
                </c:pt>
                <c:pt idx="67">
                  <c:v>115.151</c:v>
                </c:pt>
                <c:pt idx="68">
                  <c:v>114.18899999999999</c:v>
                </c:pt>
                <c:pt idx="69">
                  <c:v>112.547</c:v>
                </c:pt>
                <c:pt idx="70">
                  <c:v>113.41500000000001</c:v>
                </c:pt>
                <c:pt idx="71">
                  <c:v>113.81100000000001</c:v>
                </c:pt>
                <c:pt idx="72">
                  <c:v>114.887</c:v>
                </c:pt>
                <c:pt idx="73">
                  <c:v>118.151</c:v>
                </c:pt>
                <c:pt idx="74">
                  <c:v>121.642</c:v>
                </c:pt>
                <c:pt idx="75">
                  <c:v>128.96199999999999</c:v>
                </c:pt>
                <c:pt idx="76">
                  <c:v>136.47200000000001</c:v>
                </c:pt>
                <c:pt idx="77">
                  <c:v>146.434</c:v>
                </c:pt>
                <c:pt idx="78">
                  <c:v>155.226</c:v>
                </c:pt>
                <c:pt idx="79">
                  <c:v>165.50899999999999</c:v>
                </c:pt>
                <c:pt idx="80">
                  <c:v>172.26400000000001</c:v>
                </c:pt>
                <c:pt idx="81">
                  <c:v>177.52799999999999</c:v>
                </c:pt>
                <c:pt idx="82">
                  <c:v>178.434</c:v>
                </c:pt>
                <c:pt idx="83">
                  <c:v>177.18899999999999</c:v>
                </c:pt>
                <c:pt idx="84">
                  <c:v>170.41499999999999</c:v>
                </c:pt>
                <c:pt idx="85">
                  <c:v>159.07499999999999</c:v>
                </c:pt>
                <c:pt idx="86">
                  <c:v>141.30199999999999</c:v>
                </c:pt>
                <c:pt idx="87">
                  <c:v>121.66</c:v>
                </c:pt>
                <c:pt idx="88">
                  <c:v>109.566</c:v>
                </c:pt>
                <c:pt idx="89">
                  <c:v>107.18899999999999</c:v>
                </c:pt>
                <c:pt idx="90">
                  <c:v>107.83</c:v>
                </c:pt>
                <c:pt idx="91">
                  <c:v>106.377</c:v>
                </c:pt>
                <c:pt idx="92">
                  <c:v>106.47199999999999</c:v>
                </c:pt>
                <c:pt idx="93">
                  <c:v>106.208</c:v>
                </c:pt>
                <c:pt idx="94">
                  <c:v>105.509</c:v>
                </c:pt>
                <c:pt idx="95">
                  <c:v>105.226</c:v>
                </c:pt>
                <c:pt idx="96">
                  <c:v>106.18899999999999</c:v>
                </c:pt>
                <c:pt idx="97">
                  <c:v>105.038</c:v>
                </c:pt>
                <c:pt idx="98">
                  <c:v>105.58499999999999</c:v>
                </c:pt>
                <c:pt idx="99">
                  <c:v>105.075</c:v>
                </c:pt>
                <c:pt idx="100">
                  <c:v>105.17</c:v>
                </c:pt>
                <c:pt idx="101">
                  <c:v>104.66</c:v>
                </c:pt>
                <c:pt idx="102">
                  <c:v>105.226</c:v>
                </c:pt>
                <c:pt idx="103">
                  <c:v>104.679</c:v>
                </c:pt>
                <c:pt idx="104">
                  <c:v>104.396</c:v>
                </c:pt>
                <c:pt idx="105">
                  <c:v>104.604</c:v>
                </c:pt>
                <c:pt idx="106">
                  <c:v>104.34</c:v>
                </c:pt>
                <c:pt idx="107">
                  <c:v>103.18899999999999</c:v>
                </c:pt>
                <c:pt idx="108">
                  <c:v>103.113</c:v>
                </c:pt>
                <c:pt idx="109">
                  <c:v>102.792</c:v>
                </c:pt>
                <c:pt idx="110">
                  <c:v>103.774</c:v>
                </c:pt>
                <c:pt idx="111">
                  <c:v>103.83</c:v>
                </c:pt>
                <c:pt idx="112">
                  <c:v>104.396</c:v>
                </c:pt>
                <c:pt idx="113">
                  <c:v>106.642</c:v>
                </c:pt>
                <c:pt idx="114">
                  <c:v>109.226</c:v>
                </c:pt>
                <c:pt idx="115">
                  <c:v>110.491</c:v>
                </c:pt>
                <c:pt idx="116">
                  <c:v>113.547</c:v>
                </c:pt>
                <c:pt idx="117">
                  <c:v>115.30200000000001</c:v>
                </c:pt>
                <c:pt idx="118">
                  <c:v>115.774</c:v>
                </c:pt>
                <c:pt idx="119">
                  <c:v>115.849</c:v>
                </c:pt>
                <c:pt idx="120">
                  <c:v>112.491</c:v>
                </c:pt>
                <c:pt idx="121">
                  <c:v>109.34</c:v>
                </c:pt>
                <c:pt idx="122">
                  <c:v>106.34</c:v>
                </c:pt>
                <c:pt idx="123">
                  <c:v>103.755</c:v>
                </c:pt>
                <c:pt idx="124">
                  <c:v>101.774</c:v>
                </c:pt>
                <c:pt idx="125">
                  <c:v>100.69799999999999</c:v>
                </c:pt>
                <c:pt idx="126">
                  <c:v>100.491</c:v>
                </c:pt>
                <c:pt idx="127">
                  <c:v>99.980999999999995</c:v>
                </c:pt>
                <c:pt idx="128">
                  <c:v>100.604</c:v>
                </c:pt>
                <c:pt idx="129">
                  <c:v>100.245</c:v>
                </c:pt>
                <c:pt idx="130">
                  <c:v>99.980999999999995</c:v>
                </c:pt>
                <c:pt idx="131">
                  <c:v>99.980999999999995</c:v>
                </c:pt>
                <c:pt idx="132">
                  <c:v>99.754999999999995</c:v>
                </c:pt>
                <c:pt idx="133">
                  <c:v>99.942999999999998</c:v>
                </c:pt>
                <c:pt idx="134">
                  <c:v>99</c:v>
                </c:pt>
                <c:pt idx="135">
                  <c:v>99.132000000000005</c:v>
                </c:pt>
                <c:pt idx="136">
                  <c:v>98.132000000000005</c:v>
                </c:pt>
                <c:pt idx="137">
                  <c:v>99.415000000000006</c:v>
                </c:pt>
                <c:pt idx="138">
                  <c:v>100.13200000000001</c:v>
                </c:pt>
                <c:pt idx="139">
                  <c:v>99.603999999999999</c:v>
                </c:pt>
                <c:pt idx="140">
                  <c:v>100.358</c:v>
                </c:pt>
                <c:pt idx="141">
                  <c:v>101.321</c:v>
                </c:pt>
                <c:pt idx="142">
                  <c:v>101.679</c:v>
                </c:pt>
                <c:pt idx="143">
                  <c:v>104.13200000000001</c:v>
                </c:pt>
                <c:pt idx="144">
                  <c:v>105.58499999999999</c:v>
                </c:pt>
                <c:pt idx="145">
                  <c:v>105.849</c:v>
                </c:pt>
                <c:pt idx="146">
                  <c:v>105.491</c:v>
                </c:pt>
                <c:pt idx="147">
                  <c:v>104.642</c:v>
                </c:pt>
                <c:pt idx="148">
                  <c:v>103.113</c:v>
                </c:pt>
                <c:pt idx="149">
                  <c:v>101.604</c:v>
                </c:pt>
                <c:pt idx="150">
                  <c:v>98.924999999999997</c:v>
                </c:pt>
                <c:pt idx="151">
                  <c:v>98.057000000000002</c:v>
                </c:pt>
                <c:pt idx="152">
                  <c:v>97.207999999999998</c:v>
                </c:pt>
                <c:pt idx="153">
                  <c:v>97.093999999999994</c:v>
                </c:pt>
                <c:pt idx="154">
                  <c:v>97.679000000000002</c:v>
                </c:pt>
                <c:pt idx="155">
                  <c:v>96.623000000000005</c:v>
                </c:pt>
                <c:pt idx="156">
                  <c:v>96.924999999999997</c:v>
                </c:pt>
                <c:pt idx="157">
                  <c:v>96.641999999999996</c:v>
                </c:pt>
                <c:pt idx="158">
                  <c:v>97.057000000000002</c:v>
                </c:pt>
                <c:pt idx="159">
                  <c:v>97.150999999999996</c:v>
                </c:pt>
                <c:pt idx="160">
                  <c:v>96.491</c:v>
                </c:pt>
                <c:pt idx="161">
                  <c:v>97.302000000000007</c:v>
                </c:pt>
                <c:pt idx="162">
                  <c:v>96.320999999999998</c:v>
                </c:pt>
                <c:pt idx="163">
                  <c:v>96.132000000000005</c:v>
                </c:pt>
                <c:pt idx="164">
                  <c:v>96.396000000000001</c:v>
                </c:pt>
                <c:pt idx="165">
                  <c:v>96.320999999999998</c:v>
                </c:pt>
                <c:pt idx="166">
                  <c:v>97.057000000000002</c:v>
                </c:pt>
                <c:pt idx="167">
                  <c:v>95.736000000000004</c:v>
                </c:pt>
                <c:pt idx="168">
                  <c:v>96.225999999999999</c:v>
                </c:pt>
                <c:pt idx="169">
                  <c:v>95.603999999999999</c:v>
                </c:pt>
                <c:pt idx="170">
                  <c:v>95.528000000000006</c:v>
                </c:pt>
                <c:pt idx="171">
                  <c:v>95.546999999999997</c:v>
                </c:pt>
                <c:pt idx="172">
                  <c:v>95.716999999999999</c:v>
                </c:pt>
                <c:pt idx="173">
                  <c:v>96</c:v>
                </c:pt>
                <c:pt idx="174">
                  <c:v>95.962000000000003</c:v>
                </c:pt>
                <c:pt idx="175">
                  <c:v>95.906000000000006</c:v>
                </c:pt>
                <c:pt idx="176">
                  <c:v>96.093999999999994</c:v>
                </c:pt>
                <c:pt idx="177">
                  <c:v>96.245000000000005</c:v>
                </c:pt>
                <c:pt idx="178">
                  <c:v>95.546999999999997</c:v>
                </c:pt>
                <c:pt idx="179">
                  <c:v>96.093999999999994</c:v>
                </c:pt>
                <c:pt idx="180">
                  <c:v>95.17</c:v>
                </c:pt>
                <c:pt idx="181">
                  <c:v>94.849000000000004</c:v>
                </c:pt>
                <c:pt idx="182">
                  <c:v>95.566000000000003</c:v>
                </c:pt>
                <c:pt idx="183">
                  <c:v>94.887</c:v>
                </c:pt>
                <c:pt idx="184">
                  <c:v>95.188999999999993</c:v>
                </c:pt>
                <c:pt idx="185">
                  <c:v>95.188999999999993</c:v>
                </c:pt>
                <c:pt idx="186">
                  <c:v>94.093999999999994</c:v>
                </c:pt>
                <c:pt idx="187">
                  <c:v>94.34</c:v>
                </c:pt>
                <c:pt idx="188">
                  <c:v>94.566000000000003</c:v>
                </c:pt>
                <c:pt idx="189">
                  <c:v>93.980999999999995</c:v>
                </c:pt>
                <c:pt idx="190">
                  <c:v>93.906000000000006</c:v>
                </c:pt>
                <c:pt idx="191">
                  <c:v>94.093999999999994</c:v>
                </c:pt>
                <c:pt idx="192">
                  <c:v>94.037999999999997</c:v>
                </c:pt>
                <c:pt idx="193">
                  <c:v>94.774000000000001</c:v>
                </c:pt>
                <c:pt idx="194">
                  <c:v>94.019000000000005</c:v>
                </c:pt>
                <c:pt idx="195">
                  <c:v>93.453000000000003</c:v>
                </c:pt>
                <c:pt idx="196">
                  <c:v>93.887</c:v>
                </c:pt>
                <c:pt idx="197">
                  <c:v>93.471999999999994</c:v>
                </c:pt>
                <c:pt idx="198">
                  <c:v>93.867999999999995</c:v>
                </c:pt>
                <c:pt idx="199">
                  <c:v>94.037999999999997</c:v>
                </c:pt>
                <c:pt idx="200">
                  <c:v>93.942999999999998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116.53187167457236</c:v>
                </c:pt>
                <c:pt idx="17">
                  <c:v>116.65513426584175</c:v>
                </c:pt>
                <c:pt idx="18">
                  <c:v>116.77636400524977</c:v>
                </c:pt>
                <c:pt idx="19">
                  <c:v>116.89526486909355</c:v>
                </c:pt>
                <c:pt idx="20">
                  <c:v>117.01150972007834</c:v>
                </c:pt>
                <c:pt idx="21">
                  <c:v>117.12473849485156</c:v>
                </c:pt>
                <c:pt idx="22">
                  <c:v>117.23455657525948</c:v>
                </c:pt>
                <c:pt idx="23">
                  <c:v>117.3405334238641</c:v>
                </c:pt>
                <c:pt idx="24">
                  <c:v>117.44220157803784</c:v>
                </c:pt>
                <c:pt idx="25">
                  <c:v>117.53905611283929</c:v>
                </c:pt>
                <c:pt idx="26">
                  <c:v>117.63055470361041</c:v>
                </c:pt>
                <c:pt idx="27">
                  <c:v>117.7161184520004</c:v>
                </c:pt>
                <c:pt idx="28">
                  <c:v>117.79513370095052</c:v>
                </c:pt>
                <c:pt idx="29">
                  <c:v>117.8669551927325</c:v>
                </c:pt>
                <c:pt idx="30">
                  <c:v>117.93091119789506</c:v>
                </c:pt>
                <c:pt idx="31">
                  <c:v>117.98631181657744</c:v>
                </c:pt>
                <c:pt idx="32">
                  <c:v>118.03246281514321</c:v>
                </c:pt>
                <c:pt idx="33">
                  <c:v>118.06868961587524</c:v>
                </c:pt>
                <c:pt idx="34">
                  <c:v>118.09438023504795</c:v>
                </c:pt>
                <c:pt idx="35">
                  <c:v>118.10906332350076</c:v>
                </c:pt>
                <c:pt idx="36">
                  <c:v>118.11254973114764</c:v>
                </c:pt>
                <c:pt idx="37">
                  <c:v>118.10518524370579</c:v>
                </c:pt>
                <c:pt idx="38">
                  <c:v>118.08829018655359</c:v>
                </c:pt>
                <c:pt idx="39">
                  <c:v>118.06489901832617</c:v>
                </c:pt>
                <c:pt idx="40">
                  <c:v>118.04095722882467</c:v>
                </c:pt>
                <c:pt idx="41">
                  <c:v>118.02717540561977</c:v>
                </c:pt>
                <c:pt idx="42">
                  <c:v>118.04176419929792</c:v>
                </c:pt>
                <c:pt idx="43">
                  <c:v>118.11425154024096</c:v>
                </c:pt>
                <c:pt idx="44">
                  <c:v>118.29047783055378</c:v>
                </c:pt>
                <c:pt idx="45">
                  <c:v>118.63863594696515</c:v>
                </c:pt>
                <c:pt idx="46">
                  <c:v>119.25584156572124</c:v>
                </c:pt>
                <c:pt idx="47">
                  <c:v>120.27418837068267</c:v>
                </c:pt>
                <c:pt idx="48">
                  <c:v>121.86462160188761</c:v>
                </c:pt>
                <c:pt idx="49">
                  <c:v>124.23638767263118</c:v>
                </c:pt>
                <c:pt idx="50">
                  <c:v>127.62949988039084</c:v>
                </c:pt>
                <c:pt idx="51">
                  <c:v>132.29785838876853</c:v>
                </c:pt>
                <c:pt idx="52">
                  <c:v>138.48159812330715</c:v>
                </c:pt>
                <c:pt idx="53">
                  <c:v>146.36892112527326</c:v>
                </c:pt>
                <c:pt idx="54">
                  <c:v>156.04947134720479</c:v>
                </c:pt>
                <c:pt idx="55">
                  <c:v>167.46098482299604</c:v>
                </c:pt>
                <c:pt idx="56">
                  <c:v>180.32366291595045</c:v>
                </c:pt>
                <c:pt idx="57">
                  <c:v>194.03896446916789</c:v>
                </c:pt>
                <c:pt idx="58">
                  <c:v>207.51791563694741</c:v>
                </c:pt>
                <c:pt idx="59">
                  <c:v>218.96022699544574</c:v>
                </c:pt>
                <c:pt idx="60">
                  <c:v>225.79337389920707</c:v>
                </c:pt>
                <c:pt idx="61">
                  <c:v>225.18373799104674</c:v>
                </c:pt>
                <c:pt idx="62">
                  <c:v>215.34632714456419</c:v>
                </c:pt>
                <c:pt idx="63">
                  <c:v>197.06899860430065</c:v>
                </c:pt>
                <c:pt idx="64">
                  <c:v>174.12037816471965</c:v>
                </c:pt>
                <c:pt idx="65">
                  <c:v>151.7389118108012</c:v>
                </c:pt>
                <c:pt idx="66">
                  <c:v>134.11261965643399</c:v>
                </c:pt>
                <c:pt idx="67">
                  <c:v>122.77194516789973</c:v>
                </c:pt>
                <c:pt idx="68">
                  <c:v>116.86623757661907</c:v>
                </c:pt>
                <c:pt idx="69">
                  <c:v>114.57672144426084</c:v>
                </c:pt>
                <c:pt idx="70">
                  <c:v>114.34409721239304</c:v>
                </c:pt>
                <c:pt idx="71">
                  <c:v>115.31138620749738</c:v>
                </c:pt>
                <c:pt idx="72">
                  <c:v>117.20236606004403</c:v>
                </c:pt>
                <c:pt idx="73">
                  <c:v>120.05388485295731</c:v>
                </c:pt>
                <c:pt idx="74">
                  <c:v>124.01628554635153</c:v>
                </c:pt>
                <c:pt idx="75">
                  <c:v>129.24074691167863</c:v>
                </c:pt>
                <c:pt idx="76">
                  <c:v>135.81168912440944</c:v>
                </c:pt>
                <c:pt idx="77">
                  <c:v>143.69316831904715</c:v>
                </c:pt>
                <c:pt idx="78">
                  <c:v>152.671721074505</c:v>
                </c:pt>
                <c:pt idx="79">
                  <c:v>162.26921973361917</c:v>
                </c:pt>
                <c:pt idx="80">
                  <c:v>171.58412666608464</c:v>
                </c:pt>
                <c:pt idx="81">
                  <c:v>179.07798804075139</c:v>
                </c:pt>
                <c:pt idx="82">
                  <c:v>182.54947619425394</c:v>
                </c:pt>
                <c:pt idx="83">
                  <c:v>179.76405744251031</c:v>
                </c:pt>
                <c:pt idx="84">
                  <c:v>169.86503911610947</c:v>
                </c:pt>
                <c:pt idx="85">
                  <c:v>154.62061802885046</c:v>
                </c:pt>
                <c:pt idx="86">
                  <c:v>138.02635206721288</c:v>
                </c:pt>
                <c:pt idx="87">
                  <c:v>124.13114761309402</c:v>
                </c:pt>
                <c:pt idx="88">
                  <c:v>114.92095661726621</c:v>
                </c:pt>
                <c:pt idx="89">
                  <c:v>110.00439057530008</c:v>
                </c:pt>
                <c:pt idx="90">
                  <c:v>107.83357162481968</c:v>
                </c:pt>
                <c:pt idx="91">
                  <c:v>106.97908791408042</c:v>
                </c:pt>
                <c:pt idx="92">
                  <c:v>106.61226705395862</c:v>
                </c:pt>
                <c:pt idx="93">
                  <c:v>106.38786840118631</c:v>
                </c:pt>
                <c:pt idx="94">
                  <c:v>106.19739827189552</c:v>
                </c:pt>
                <c:pt idx="95">
                  <c:v>106.0144891899332</c:v>
                </c:pt>
                <c:pt idx="96">
                  <c:v>105.83406342227765</c:v>
                </c:pt>
                <c:pt idx="97">
                  <c:v>105.65527841600701</c:v>
                </c:pt>
                <c:pt idx="98">
                  <c:v>105.47795234540051</c:v>
                </c:pt>
                <c:pt idx="99">
                  <c:v>105.30199290599828</c:v>
                </c:pt>
                <c:pt idx="100">
                  <c:v>105.12733555749406</c:v>
                </c:pt>
                <c:pt idx="101">
                  <c:v>104.95396586397506</c:v>
                </c:pt>
                <c:pt idx="102">
                  <c:v>104.78199905392346</c:v>
                </c:pt>
                <c:pt idx="103">
                  <c:v>104.61188140417819</c:v>
                </c:pt>
                <c:pt idx="104">
                  <c:v>104.44485531324719</c:v>
                </c:pt>
                <c:pt idx="105">
                  <c:v>104.28394002808336</c:v>
                </c:pt>
                <c:pt idx="106">
                  <c:v>104.13580492790354</c:v>
                </c:pt>
                <c:pt idx="107">
                  <c:v>104.01396871673909</c:v>
                </c:pt>
                <c:pt idx="108">
                  <c:v>103.94357463883136</c:v>
                </c:pt>
                <c:pt idx="109">
                  <c:v>103.96733608045639</c:v>
                </c:pt>
                <c:pt idx="110">
                  <c:v>104.15096052882765</c:v>
                </c:pt>
                <c:pt idx="111">
                  <c:v>104.58461371920237</c:v>
                </c:pt>
                <c:pt idx="112">
                  <c:v>105.37548755584655</c:v>
                </c:pt>
                <c:pt idx="113">
                  <c:v>106.62621640586468</c:v>
                </c:pt>
                <c:pt idx="114">
                  <c:v>108.39454634232514</c:v>
                </c:pt>
                <c:pt idx="115">
                  <c:v>110.6293162087064</c:v>
                </c:pt>
                <c:pt idx="116">
                  <c:v>113.08068533295138</c:v>
                </c:pt>
                <c:pt idx="117">
                  <c:v>115.21637534892432</c:v>
                </c:pt>
                <c:pt idx="118">
                  <c:v>116.26436076329108</c:v>
                </c:pt>
                <c:pt idx="119">
                  <c:v>115.53980132006703</c:v>
                </c:pt>
                <c:pt idx="120">
                  <c:v>112.97273058937016</c:v>
                </c:pt>
                <c:pt idx="121">
                  <c:v>109.34846568060581</c:v>
                </c:pt>
                <c:pt idx="122">
                  <c:v>105.86437931546892</c:v>
                </c:pt>
                <c:pt idx="123">
                  <c:v>103.35424001463529</c:v>
                </c:pt>
                <c:pt idx="124">
                  <c:v>101.93253760795409</c:v>
                </c:pt>
                <c:pt idx="125">
                  <c:v>101.25349339494353</c:v>
                </c:pt>
                <c:pt idx="126">
                  <c:v>100.93140326710612</c:v>
                </c:pt>
                <c:pt idx="127">
                  <c:v>100.73630548039701</c:v>
                </c:pt>
                <c:pt idx="128">
                  <c:v>100.57579102174456</c:v>
                </c:pt>
                <c:pt idx="129">
                  <c:v>100.42309964753842</c:v>
                </c:pt>
                <c:pt idx="130">
                  <c:v>100.27250437754854</c:v>
                </c:pt>
                <c:pt idx="131">
                  <c:v>100.1231204916909</c:v>
                </c:pt>
                <c:pt idx="132">
                  <c:v>99.974917227508811</c:v>
                </c:pt>
                <c:pt idx="133">
                  <c:v>99.82811566918916</c:v>
                </c:pt>
                <c:pt idx="134">
                  <c:v>99.683540041612673</c:v>
                </c:pt>
                <c:pt idx="135">
                  <c:v>99.544061202277987</c:v>
                </c:pt>
                <c:pt idx="136">
                  <c:v>99.41851892377457</c:v>
                </c:pt>
                <c:pt idx="137">
                  <c:v>99.330235277824627</c:v>
                </c:pt>
                <c:pt idx="138">
                  <c:v>99.33086014517778</c:v>
                </c:pt>
                <c:pt idx="139">
                  <c:v>99.51376046819199</c:v>
                </c:pt>
                <c:pt idx="140">
                  <c:v>100.00922254654222</c:v>
                </c:pt>
                <c:pt idx="141">
                  <c:v>100.93653003259813</c:v>
                </c:pt>
                <c:pt idx="142">
                  <c:v>102.3061652024313</c:v>
                </c:pt>
                <c:pt idx="143">
                  <c:v>103.91748304409948</c:v>
                </c:pt>
                <c:pt idx="144">
                  <c:v>105.34632423281002</c:v>
                </c:pt>
                <c:pt idx="145">
                  <c:v>106.09178416466571</c:v>
                </c:pt>
                <c:pt idx="146">
                  <c:v>105.83033644840779</c:v>
                </c:pt>
                <c:pt idx="147">
                  <c:v>104.60615879264859</c:v>
                </c:pt>
                <c:pt idx="148">
                  <c:v>102.80736684779438</c:v>
                </c:pt>
                <c:pt idx="149">
                  <c:v>100.94516384503534</c:v>
                </c:pt>
                <c:pt idx="150">
                  <c:v>99.405337922034917</c:v>
                </c:pt>
                <c:pt idx="151">
                  <c:v>98.332860868707499</c:v>
                </c:pt>
                <c:pt idx="152">
                  <c:v>97.674955933302485</c:v>
                </c:pt>
                <c:pt idx="153">
                  <c:v>97.295391895592218</c:v>
                </c:pt>
                <c:pt idx="154">
                  <c:v>97.066500003625933</c:v>
                </c:pt>
                <c:pt idx="155">
                  <c:v>96.905245179030985</c:v>
                </c:pt>
                <c:pt idx="156">
                  <c:v>96.769555719492303</c:v>
                </c:pt>
                <c:pt idx="157">
                  <c:v>96.642065524418996</c:v>
                </c:pt>
                <c:pt idx="158">
                  <c:v>96.516782670058703</c:v>
                </c:pt>
                <c:pt idx="159">
                  <c:v>96.391930647430272</c:v>
                </c:pt>
                <c:pt idx="160">
                  <c:v>96.267025854769827</c:v>
                </c:pt>
                <c:pt idx="161">
                  <c:v>96.141921087519151</c:v>
                </c:pt>
                <c:pt idx="162">
                  <c:v>96.016547925971068</c:v>
                </c:pt>
                <c:pt idx="163">
                  <c:v>95.890858682387631</c:v>
                </c:pt>
                <c:pt idx="164">
                  <c:v>95.764815178509238</c:v>
                </c:pt>
                <c:pt idx="165">
                  <c:v>95.638386630529823</c:v>
                </c:pt>
                <c:pt idx="166">
                  <c:v>95.51154896908109</c:v>
                </c:pt>
                <c:pt idx="167">
                  <c:v>95.384284306812916</c:v>
                </c:pt>
                <c:pt idx="168">
                  <c:v>95.25658038815078</c:v>
                </c:pt>
                <c:pt idx="169">
                  <c:v>95.128430018876969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116.53187167457018</c:v>
                </c:pt>
                <c:pt idx="17">
                  <c:v>116.6551342658336</c:v>
                </c:pt>
                <c:pt idx="18">
                  <c:v>116.7763640052199</c:v>
                </c:pt>
                <c:pt idx="19">
                  <c:v>116.89526486898725</c:v>
                </c:pt>
                <c:pt idx="20">
                  <c:v>117.01150971971059</c:v>
                </c:pt>
                <c:pt idx="21">
                  <c:v>117.12473849361466</c:v>
                </c:pt>
                <c:pt idx="22">
                  <c:v>117.23455657121499</c:v>
                </c:pt>
                <c:pt idx="23">
                  <c:v>117.34053341100693</c:v>
                </c:pt>
                <c:pt idx="24">
                  <c:v>117.44220153830196</c:v>
                </c:pt>
                <c:pt idx="25">
                  <c:v>117.53905599344768</c:v>
                </c:pt>
                <c:pt idx="26">
                  <c:v>117.63055435485688</c:v>
                </c:pt>
                <c:pt idx="27">
                  <c:v>117.7161174615855</c:v>
                </c:pt>
                <c:pt idx="28">
                  <c:v>117.79513096650361</c:v>
                </c:pt>
                <c:pt idx="29">
                  <c:v>117.86694785307834</c:v>
                </c:pt>
                <c:pt idx="30">
                  <c:v>117.93089204495406</c:v>
                </c:pt>
                <c:pt idx="31">
                  <c:v>117.98626322632924</c:v>
                </c:pt>
                <c:pt idx="32">
                  <c:v>118.03234297107682</c:v>
                </c:pt>
                <c:pt idx="33">
                  <c:v>118.06840224832339</c:v>
                </c:pt>
                <c:pt idx="34">
                  <c:v>118.09371033086086</c:v>
                </c:pt>
                <c:pt idx="35">
                  <c:v>118.10754508000629</c:v>
                </c:pt>
                <c:pt idx="36">
                  <c:v>118.10920451689861</c:v>
                </c:pt>
                <c:pt idx="37">
                  <c:v>118.09801951734538</c:v>
                </c:pt>
                <c:pt idx="38">
                  <c:v>118.07336738809092</c:v>
                </c:pt>
                <c:pt idx="39">
                  <c:v>118.03468600095782</c:v>
                </c:pt>
                <c:pt idx="40">
                  <c:v>117.98148808316</c:v>
                </c:pt>
                <c:pt idx="41">
                  <c:v>117.91337519363127</c:v>
                </c:pt>
                <c:pt idx="42">
                  <c:v>117.83005086342894</c:v>
                </c:pt>
                <c:pt idx="43">
                  <c:v>117.73133235002398</c:v>
                </c:pt>
                <c:pt idx="44">
                  <c:v>117.61716045654725</c:v>
                </c:pt>
                <c:pt idx="45">
                  <c:v>117.48760690206129</c:v>
                </c:pt>
                <c:pt idx="46">
                  <c:v>117.34287879937052</c:v>
                </c:pt>
                <c:pt idx="47">
                  <c:v>117.18331990137048</c:v>
                </c:pt>
                <c:pt idx="48">
                  <c:v>117.00940841067664</c:v>
                </c:pt>
                <c:pt idx="49">
                  <c:v>116.82175130225063</c:v>
                </c:pt>
                <c:pt idx="50">
                  <c:v>116.62107527431471</c:v>
                </c:pt>
                <c:pt idx="51">
                  <c:v>116.40821460673891</c:v>
                </c:pt>
                <c:pt idx="52">
                  <c:v>116.18409635570511</c:v>
                </c:pt>
                <c:pt idx="53">
                  <c:v>115.94972343725767</c:v>
                </c:pt>
                <c:pt idx="54">
                  <c:v>115.70615624116073</c:v>
                </c:pt>
                <c:pt idx="55">
                  <c:v>115.45449346445672</c:v>
                </c:pt>
                <c:pt idx="56">
                  <c:v>115.19585285930883</c:v>
                </c:pt>
                <c:pt idx="57">
                  <c:v>114.93135255407108</c:v>
                </c:pt>
                <c:pt idx="58">
                  <c:v>114.66209353548322</c:v>
                </c:pt>
                <c:pt idx="59">
                  <c:v>114.38914378145864</c:v>
                </c:pt>
                <c:pt idx="60">
                  <c:v>114.11352441767291</c:v>
                </c:pt>
                <c:pt idx="61">
                  <c:v>113.83619814701642</c:v>
                </c:pt>
                <c:pt idx="62">
                  <c:v>113.55806007825323</c:v>
                </c:pt>
                <c:pt idx="63">
                  <c:v>113.27993096679734</c:v>
                </c:pt>
                <c:pt idx="64">
                  <c:v>113.0025527822954</c:v>
                </c:pt>
                <c:pt idx="65">
                  <c:v>112.7265864384493</c:v>
                </c:pt>
                <c:pt idx="66">
                  <c:v>112.45261146188739</c:v>
                </c:pt>
                <c:pt idx="67">
                  <c:v>112.18112733874122</c:v>
                </c:pt>
                <c:pt idx="68">
                  <c:v>111.9125562583102</c:v>
                </c:pt>
                <c:pt idx="69">
                  <c:v>111.64724697022221</c:v>
                </c:pt>
                <c:pt idx="70">
                  <c:v>111.38547948169565</c:v>
                </c:pt>
                <c:pt idx="71">
                  <c:v>111.12747034157377</c:v>
                </c:pt>
                <c:pt idx="72">
                  <c:v>110.87337828456072</c:v>
                </c:pt>
                <c:pt idx="73">
                  <c:v>110.62331003969149</c:v>
                </c:pt>
                <c:pt idx="74">
                  <c:v>110.37732613912674</c:v>
                </c:pt>
                <c:pt idx="75">
                  <c:v>110.13544659498842</c:v>
                </c:pt>
                <c:pt idx="76">
                  <c:v>109.89765634176001</c:v>
                </c:pt>
                <c:pt idx="77">
                  <c:v>109.66391036882948</c:v>
                </c:pt>
                <c:pt idx="78">
                  <c:v>109.43413849152046</c:v>
                </c:pt>
                <c:pt idx="79">
                  <c:v>109.2082497292057</c:v>
                </c:pt>
                <c:pt idx="80">
                  <c:v>108.98613627584761</c:v>
                </c:pt>
                <c:pt idx="81">
                  <c:v>108.76767706174267</c:v>
                </c:pt>
                <c:pt idx="82">
                  <c:v>108.55274091566196</c:v>
                </c:pt>
                <c:pt idx="83">
                  <c:v>108.34118934432803</c:v>
                </c:pt>
                <c:pt idx="84">
                  <c:v>108.13287895163917</c:v>
                </c:pt>
                <c:pt idx="85">
                  <c:v>107.92766352361512</c:v>
                </c:pt>
                <c:pt idx="86">
                  <c:v>107.72539580705764</c:v>
                </c:pt>
                <c:pt idx="87">
                  <c:v>107.52592901071324</c:v>
                </c:pt>
                <c:pt idx="88">
                  <c:v>107.32911805757909</c:v>
                </c:pt>
                <c:pt idx="89">
                  <c:v>107.13482061615338</c:v>
                </c:pt>
                <c:pt idx="90">
                  <c:v>106.94289793709402</c:v>
                </c:pt>
                <c:pt idx="91">
                  <c:v>106.75321552008906</c:v>
                </c:pt>
                <c:pt idx="92">
                  <c:v>106.5656436338834</c:v>
                </c:pt>
                <c:pt idx="93">
                  <c:v>106.38005771045592</c:v>
                </c:pt>
                <c:pt idx="94">
                  <c:v>106.19633863237712</c:v>
                </c:pt>
                <c:pt idx="95">
                  <c:v>106.01437293045484</c:v>
                </c:pt>
                <c:pt idx="96">
                  <c:v>105.83405290693516</c:v>
                </c:pt>
                <c:pt idx="97">
                  <c:v>105.65527669779648</c:v>
                </c:pt>
                <c:pt idx="98">
                  <c:v>105.47794828606689</c:v>
                </c:pt>
                <c:pt idx="99">
                  <c:v>105.30197747662044</c:v>
                </c:pt>
                <c:pt idx="100">
                  <c:v>105.1272798415651</c:v>
                </c:pt>
                <c:pt idx="101">
                  <c:v>104.9537766441204</c:v>
                </c:pt>
                <c:pt idx="102">
                  <c:v>104.78139474778735</c:v>
                </c:pt>
                <c:pt idx="103">
                  <c:v>104.6100665166296</c:v>
                </c:pt>
                <c:pt idx="104">
                  <c:v>104.43972971159836</c:v>
                </c:pt>
                <c:pt idx="105">
                  <c:v>104.27032738703221</c:v>
                </c:pt>
                <c:pt idx="106">
                  <c:v>104.10180779073373</c:v>
                </c:pt>
                <c:pt idx="107">
                  <c:v>103.93412427035098</c:v>
                </c:pt>
                <c:pt idx="108">
                  <c:v>103.76723518816181</c:v>
                </c:pt>
                <c:pt idx="109">
                  <c:v>103.60110384575438</c:v>
                </c:pt>
                <c:pt idx="110">
                  <c:v>103.43569841950669</c:v>
                </c:pt>
                <c:pt idx="111">
                  <c:v>103.27099190717412</c:v>
                </c:pt>
                <c:pt idx="112">
                  <c:v>103.10696208528624</c:v>
                </c:pt>
                <c:pt idx="113">
                  <c:v>102.94359147641467</c:v>
                </c:pt>
                <c:pt idx="114">
                  <c:v>102.78086732469784</c:v>
                </c:pt>
                <c:pt idx="115">
                  <c:v>102.61878157727899</c:v>
                </c:pt>
                <c:pt idx="116">
                  <c:v>102.45733086853141</c:v>
                </c:pt>
                <c:pt idx="117">
                  <c:v>102.2965165031021</c:v>
                </c:pt>
                <c:pt idx="118">
                  <c:v>102.13634443290847</c:v>
                </c:pt>
                <c:pt idx="119">
                  <c:v>101.97682522228121</c:v>
                </c:pt>
                <c:pt idx="120">
                  <c:v>101.81797399447984</c:v>
                </c:pt>
                <c:pt idx="121">
                  <c:v>101.65981035184723</c:v>
                </c:pt>
                <c:pt idx="122">
                  <c:v>101.50235826095675</c:v>
                </c:pt>
                <c:pt idx="123">
                  <c:v>101.34564589330103</c:v>
                </c:pt>
                <c:pt idx="124">
                  <c:v>101.1897054114456</c:v>
                </c:pt>
                <c:pt idx="125">
                  <c:v>101.0345726902155</c:v>
                </c:pt>
                <c:pt idx="126">
                  <c:v>100.88028696249893</c:v>
                </c:pt>
                <c:pt idx="127">
                  <c:v>100.72689037975564</c:v>
                </c:pt>
                <c:pt idx="128">
                  <c:v>100.57442747842656</c:v>
                </c:pt>
                <c:pt idx="129">
                  <c:v>100.42294454527021</c:v>
                </c:pt>
                <c:pt idx="130">
                  <c:v>100.27248887729826</c:v>
                </c:pt>
                <c:pt idx="131">
                  <c:v>100.12310793551481</c:v>
                </c:pt>
                <c:pt idx="132">
                  <c:v>99.974848396094899</c:v>
                </c:pt>
                <c:pt idx="133">
                  <c:v>99.82775510791835</c:v>
                </c:pt>
                <c:pt idx="134">
                  <c:v>99.681869971361849</c:v>
                </c:pt>
                <c:pt idx="135">
                  <c:v>99.537230759712656</c:v>
                </c:pt>
                <c:pt idx="136">
                  <c:v>99.393869911147888</c:v>
                </c:pt>
                <c:pt idx="137">
                  <c:v>99.251813325487973</c:v>
                </c:pt>
                <c:pt idx="138">
                  <c:v>99.111079205347991</c:v>
                </c:pt>
                <c:pt idx="139">
                  <c:v>98.971676985309728</c:v>
                </c:pt>
                <c:pt idx="140">
                  <c:v>98.833606394754824</c:v>
                </c:pt>
                <c:pt idx="141">
                  <c:v>98.696856699544455</c:v>
                </c:pt>
                <c:pt idx="142">
                  <c:v>98.561406164448442</c:v>
                </c:pt>
                <c:pt idx="143">
                  <c:v>98.427221771976008</c:v>
                </c:pt>
                <c:pt idx="144">
                  <c:v>98.294259224152427</c:v>
                </c:pt>
                <c:pt idx="145">
                  <c:v>98.162463242218564</c:v>
                </c:pt>
                <c:pt idx="146">
                  <c:v>98.031768165880095</c:v>
                </c:pt>
                <c:pt idx="147">
                  <c:v>97.902098839498478</c:v>
                </c:pt>
                <c:pt idx="148">
                  <c:v>97.773371758549644</c:v>
                </c:pt>
                <c:pt idx="149">
                  <c:v>97.645496436865059</c:v>
                </c:pt>
                <c:pt idx="150">
                  <c:v>97.51837694462013</c:v>
                </c:pt>
                <c:pt idx="151">
                  <c:v>97.391913559556031</c:v>
                </c:pt>
                <c:pt idx="152">
                  <c:v>97.266004470039462</c:v>
                </c:pt>
                <c:pt idx="153">
                  <c:v>97.140547468462529</c:v>
                </c:pt>
                <c:pt idx="154">
                  <c:v>97.015441577002306</c:v>
                </c:pt>
                <c:pt idx="155">
                  <c:v>96.890588554420788</c:v>
                </c:pt>
                <c:pt idx="156">
                  <c:v>96.765894241677614</c:v>
                </c:pt>
                <c:pt idx="157">
                  <c:v>96.641269714793125</c:v>
                </c:pt>
                <c:pt idx="158">
                  <c:v>96.516632224735631</c:v>
                </c:pt>
                <c:pt idx="159">
                  <c:v>96.391905915268595</c:v>
                </c:pt>
                <c:pt idx="160">
                  <c:v>96.267022319958798</c:v>
                </c:pt>
                <c:pt idx="161">
                  <c:v>96.141920648375475</c:v>
                </c:pt>
                <c:pt idx="162">
                  <c:v>96.016547878557049</c:v>
                </c:pt>
                <c:pt idx="163">
                  <c:v>95.890858677939306</c:v>
                </c:pt>
                <c:pt idx="164">
                  <c:v>95.764815178146648</c:v>
                </c:pt>
                <c:pt idx="165">
                  <c:v>95.638386630504144</c:v>
                </c:pt>
                <c:pt idx="166">
                  <c:v>95.511548969079513</c:v>
                </c:pt>
                <c:pt idx="167">
                  <c:v>95.38428430681283</c:v>
                </c:pt>
                <c:pt idx="168">
                  <c:v>95.25658038815078</c:v>
                </c:pt>
                <c:pt idx="169">
                  <c:v>95.128430018876969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1.463010327294836E-3</c:v>
                </c:pt>
                <c:pt idx="1">
                  <c:v>1.4897842742410988E-2</c:v>
                </c:pt>
                <c:pt idx="2">
                  <c:v>2.3444160389656962E-2</c:v>
                </c:pt>
                <c:pt idx="3">
                  <c:v>2.7007927831930685E-2</c:v>
                </c:pt>
                <c:pt idx="4">
                  <c:v>3.8841716106923004E-2</c:v>
                </c:pt>
                <c:pt idx="5">
                  <c:v>4.0711015205244096E-2</c:v>
                </c:pt>
                <c:pt idx="6">
                  <c:v>4.7048751569978439E-2</c:v>
                </c:pt>
                <c:pt idx="7">
                  <c:v>5.4966515740326093E-2</c:v>
                </c:pt>
                <c:pt idx="8">
                  <c:v>6.354097343241033E-2</c:v>
                </c:pt>
                <c:pt idx="9">
                  <c:v>6.9108062403915704E-2</c:v>
                </c:pt>
                <c:pt idx="10">
                  <c:v>7.44780155041561E-2</c:v>
                </c:pt>
                <c:pt idx="11">
                  <c:v>7.8426046738786698E-2</c:v>
                </c:pt>
                <c:pt idx="12">
                  <c:v>7.7799265248689839E-2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1.1522939065079899E-2</c:v>
                </c:pt>
                <c:pt idx="2">
                  <c:v>1.3737007726509634E-2</c:v>
                </c:pt>
                <c:pt idx="3">
                  <c:v>2.9105545733579655E-2</c:v>
                </c:pt>
                <c:pt idx="4">
                  <c:v>4.0293499239926062E-2</c:v>
                </c:pt>
                <c:pt idx="5">
                  <c:v>3.6674592046230581E-2</c:v>
                </c:pt>
                <c:pt idx="6">
                  <c:v>5.0018477202655877E-2</c:v>
                </c:pt>
                <c:pt idx="7">
                  <c:v>5.5239344891065009E-2</c:v>
                </c:pt>
                <c:pt idx="8">
                  <c:v>5.6657681427599658E-2</c:v>
                </c:pt>
                <c:pt idx="9">
                  <c:v>6.1582447631013872E-2</c:v>
                </c:pt>
                <c:pt idx="10">
                  <c:v>6.8371881826858022E-2</c:v>
                </c:pt>
                <c:pt idx="11">
                  <c:v>7.5924754372880002E-2</c:v>
                </c:pt>
                <c:pt idx="12">
                  <c:v>7.9439983435524067E-2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122.9</c:v>
                </c:pt>
                <c:pt idx="1">
                  <c:v>122.74</c:v>
                </c:pt>
                <c:pt idx="2">
                  <c:v>123.28</c:v>
                </c:pt>
                <c:pt idx="3">
                  <c:v>122.04</c:v>
                </c:pt>
                <c:pt idx="4">
                  <c:v>123.1</c:v>
                </c:pt>
                <c:pt idx="5">
                  <c:v>122.34</c:v>
                </c:pt>
                <c:pt idx="6">
                  <c:v>122.52</c:v>
                </c:pt>
                <c:pt idx="7">
                  <c:v>122.88</c:v>
                </c:pt>
                <c:pt idx="8">
                  <c:v>122.9</c:v>
                </c:pt>
                <c:pt idx="9">
                  <c:v>122.78</c:v>
                </c:pt>
                <c:pt idx="10">
                  <c:v>121.68</c:v>
                </c:pt>
                <c:pt idx="11">
                  <c:v>121.7</c:v>
                </c:pt>
                <c:pt idx="12">
                  <c:v>121.56</c:v>
                </c:pt>
                <c:pt idx="13">
                  <c:v>122.34</c:v>
                </c:pt>
                <c:pt idx="14">
                  <c:v>121.5</c:v>
                </c:pt>
                <c:pt idx="15">
                  <c:v>122</c:v>
                </c:pt>
                <c:pt idx="16">
                  <c:v>122.06</c:v>
                </c:pt>
                <c:pt idx="17">
                  <c:v>121.76</c:v>
                </c:pt>
                <c:pt idx="18">
                  <c:v>120.5</c:v>
                </c:pt>
                <c:pt idx="19">
                  <c:v>121.66</c:v>
                </c:pt>
                <c:pt idx="20">
                  <c:v>120.66</c:v>
                </c:pt>
                <c:pt idx="21">
                  <c:v>121.82</c:v>
                </c:pt>
                <c:pt idx="22">
                  <c:v>122.1</c:v>
                </c:pt>
                <c:pt idx="23">
                  <c:v>120.56</c:v>
                </c:pt>
                <c:pt idx="24">
                  <c:v>121.02</c:v>
                </c:pt>
                <c:pt idx="25">
                  <c:v>120.2</c:v>
                </c:pt>
                <c:pt idx="26">
                  <c:v>120.98</c:v>
                </c:pt>
                <c:pt idx="27">
                  <c:v>120.78</c:v>
                </c:pt>
                <c:pt idx="28">
                  <c:v>121.1</c:v>
                </c:pt>
                <c:pt idx="29">
                  <c:v>120.58</c:v>
                </c:pt>
                <c:pt idx="30">
                  <c:v>119.86</c:v>
                </c:pt>
                <c:pt idx="31">
                  <c:v>121.46</c:v>
                </c:pt>
                <c:pt idx="32">
                  <c:v>121.36</c:v>
                </c:pt>
                <c:pt idx="33">
                  <c:v>121.2</c:v>
                </c:pt>
                <c:pt idx="34">
                  <c:v>121.68</c:v>
                </c:pt>
                <c:pt idx="35">
                  <c:v>121.86</c:v>
                </c:pt>
                <c:pt idx="36">
                  <c:v>120.54</c:v>
                </c:pt>
                <c:pt idx="37">
                  <c:v>122.02</c:v>
                </c:pt>
                <c:pt idx="38">
                  <c:v>121.86</c:v>
                </c:pt>
                <c:pt idx="39">
                  <c:v>122.3</c:v>
                </c:pt>
                <c:pt idx="40">
                  <c:v>122.8</c:v>
                </c:pt>
                <c:pt idx="41">
                  <c:v>123.22</c:v>
                </c:pt>
                <c:pt idx="42">
                  <c:v>123.36</c:v>
                </c:pt>
                <c:pt idx="43">
                  <c:v>123.84</c:v>
                </c:pt>
                <c:pt idx="44">
                  <c:v>123.96</c:v>
                </c:pt>
                <c:pt idx="45">
                  <c:v>123.92</c:v>
                </c:pt>
                <c:pt idx="46">
                  <c:v>124.8</c:v>
                </c:pt>
                <c:pt idx="47">
                  <c:v>125.34</c:v>
                </c:pt>
                <c:pt idx="48">
                  <c:v>125.02</c:v>
                </c:pt>
                <c:pt idx="49">
                  <c:v>126.56</c:v>
                </c:pt>
                <c:pt idx="50">
                  <c:v>128.30000000000001</c:v>
                </c:pt>
                <c:pt idx="51">
                  <c:v>132.47999999999999</c:v>
                </c:pt>
                <c:pt idx="52">
                  <c:v>138.22</c:v>
                </c:pt>
                <c:pt idx="53">
                  <c:v>146.72</c:v>
                </c:pt>
                <c:pt idx="54">
                  <c:v>159.02000000000001</c:v>
                </c:pt>
                <c:pt idx="55">
                  <c:v>173.32</c:v>
                </c:pt>
                <c:pt idx="56">
                  <c:v>187.86</c:v>
                </c:pt>
                <c:pt idx="57">
                  <c:v>199.84</c:v>
                </c:pt>
                <c:pt idx="58">
                  <c:v>209.48</c:v>
                </c:pt>
                <c:pt idx="59">
                  <c:v>215.22</c:v>
                </c:pt>
                <c:pt idx="60">
                  <c:v>216.04</c:v>
                </c:pt>
                <c:pt idx="61">
                  <c:v>212.76</c:v>
                </c:pt>
                <c:pt idx="62">
                  <c:v>204.12</c:v>
                </c:pt>
                <c:pt idx="63">
                  <c:v>189.88</c:v>
                </c:pt>
                <c:pt idx="64">
                  <c:v>171.78</c:v>
                </c:pt>
                <c:pt idx="65">
                  <c:v>149.16</c:v>
                </c:pt>
                <c:pt idx="66">
                  <c:v>127.76</c:v>
                </c:pt>
                <c:pt idx="67">
                  <c:v>118.24</c:v>
                </c:pt>
                <c:pt idx="68">
                  <c:v>116.22</c:v>
                </c:pt>
                <c:pt idx="69">
                  <c:v>115.46</c:v>
                </c:pt>
                <c:pt idx="70">
                  <c:v>116.38</c:v>
                </c:pt>
                <c:pt idx="71">
                  <c:v>116.18</c:v>
                </c:pt>
                <c:pt idx="72">
                  <c:v>117.34</c:v>
                </c:pt>
                <c:pt idx="73">
                  <c:v>120.14</c:v>
                </c:pt>
                <c:pt idx="74">
                  <c:v>122.9</c:v>
                </c:pt>
                <c:pt idx="75">
                  <c:v>127.72</c:v>
                </c:pt>
                <c:pt idx="76">
                  <c:v>135.80000000000001</c:v>
                </c:pt>
                <c:pt idx="77">
                  <c:v>144.19999999999999</c:v>
                </c:pt>
                <c:pt idx="78">
                  <c:v>153.30000000000001</c:v>
                </c:pt>
                <c:pt idx="79">
                  <c:v>161.72</c:v>
                </c:pt>
                <c:pt idx="80">
                  <c:v>167.6</c:v>
                </c:pt>
                <c:pt idx="81">
                  <c:v>173.02</c:v>
                </c:pt>
                <c:pt idx="82">
                  <c:v>173.66</c:v>
                </c:pt>
                <c:pt idx="83">
                  <c:v>172.34</c:v>
                </c:pt>
                <c:pt idx="84">
                  <c:v>166.36</c:v>
                </c:pt>
                <c:pt idx="85">
                  <c:v>156.52000000000001</c:v>
                </c:pt>
                <c:pt idx="86">
                  <c:v>144.38</c:v>
                </c:pt>
                <c:pt idx="87">
                  <c:v>129.18</c:v>
                </c:pt>
                <c:pt idx="88">
                  <c:v>116.66</c:v>
                </c:pt>
                <c:pt idx="89">
                  <c:v>111.02</c:v>
                </c:pt>
                <c:pt idx="90">
                  <c:v>110.18</c:v>
                </c:pt>
                <c:pt idx="91">
                  <c:v>109.66</c:v>
                </c:pt>
                <c:pt idx="92">
                  <c:v>109.24</c:v>
                </c:pt>
                <c:pt idx="93">
                  <c:v>109.84</c:v>
                </c:pt>
                <c:pt idx="94">
                  <c:v>109.16</c:v>
                </c:pt>
                <c:pt idx="95">
                  <c:v>108.42</c:v>
                </c:pt>
                <c:pt idx="96">
                  <c:v>109.14</c:v>
                </c:pt>
                <c:pt idx="97">
                  <c:v>108.46</c:v>
                </c:pt>
                <c:pt idx="98">
                  <c:v>107.46</c:v>
                </c:pt>
                <c:pt idx="99">
                  <c:v>108.5</c:v>
                </c:pt>
                <c:pt idx="100">
                  <c:v>108.08</c:v>
                </c:pt>
                <c:pt idx="101">
                  <c:v>107.96</c:v>
                </c:pt>
                <c:pt idx="102">
                  <c:v>107.3</c:v>
                </c:pt>
                <c:pt idx="103">
                  <c:v>108.36</c:v>
                </c:pt>
                <c:pt idx="104">
                  <c:v>108.36</c:v>
                </c:pt>
                <c:pt idx="105">
                  <c:v>108.64</c:v>
                </c:pt>
                <c:pt idx="106">
                  <c:v>107.88</c:v>
                </c:pt>
                <c:pt idx="107">
                  <c:v>107.66</c:v>
                </c:pt>
                <c:pt idx="108">
                  <c:v>107.7</c:v>
                </c:pt>
                <c:pt idx="109">
                  <c:v>107.48</c:v>
                </c:pt>
                <c:pt idx="110">
                  <c:v>109.3</c:v>
                </c:pt>
                <c:pt idx="111">
                  <c:v>109.38</c:v>
                </c:pt>
                <c:pt idx="112">
                  <c:v>111.42</c:v>
                </c:pt>
                <c:pt idx="113">
                  <c:v>115.96</c:v>
                </c:pt>
                <c:pt idx="114">
                  <c:v>119.82</c:v>
                </c:pt>
                <c:pt idx="115">
                  <c:v>125.14</c:v>
                </c:pt>
                <c:pt idx="116">
                  <c:v>130.26</c:v>
                </c:pt>
                <c:pt idx="117">
                  <c:v>134.96</c:v>
                </c:pt>
                <c:pt idx="118">
                  <c:v>137.94</c:v>
                </c:pt>
                <c:pt idx="119">
                  <c:v>139.06</c:v>
                </c:pt>
                <c:pt idx="120">
                  <c:v>136.94</c:v>
                </c:pt>
                <c:pt idx="121">
                  <c:v>132.68</c:v>
                </c:pt>
                <c:pt idx="122">
                  <c:v>126.92</c:v>
                </c:pt>
                <c:pt idx="123">
                  <c:v>120.6</c:v>
                </c:pt>
                <c:pt idx="124">
                  <c:v>113.98</c:v>
                </c:pt>
                <c:pt idx="125">
                  <c:v>108.48</c:v>
                </c:pt>
                <c:pt idx="126">
                  <c:v>106.1</c:v>
                </c:pt>
                <c:pt idx="127">
                  <c:v>104.66</c:v>
                </c:pt>
                <c:pt idx="128">
                  <c:v>104.54</c:v>
                </c:pt>
                <c:pt idx="129">
                  <c:v>104.72</c:v>
                </c:pt>
                <c:pt idx="130">
                  <c:v>104.7</c:v>
                </c:pt>
                <c:pt idx="131">
                  <c:v>103.9</c:v>
                </c:pt>
                <c:pt idx="132">
                  <c:v>103.66</c:v>
                </c:pt>
                <c:pt idx="133">
                  <c:v>103.8</c:v>
                </c:pt>
                <c:pt idx="134">
                  <c:v>103.32</c:v>
                </c:pt>
                <c:pt idx="135">
                  <c:v>103.54</c:v>
                </c:pt>
                <c:pt idx="136">
                  <c:v>103.9</c:v>
                </c:pt>
                <c:pt idx="137">
                  <c:v>102.74</c:v>
                </c:pt>
                <c:pt idx="138">
                  <c:v>103.76</c:v>
                </c:pt>
                <c:pt idx="139">
                  <c:v>104.48</c:v>
                </c:pt>
                <c:pt idx="140">
                  <c:v>105</c:v>
                </c:pt>
                <c:pt idx="141">
                  <c:v>106.32</c:v>
                </c:pt>
                <c:pt idx="142">
                  <c:v>108.68</c:v>
                </c:pt>
                <c:pt idx="143">
                  <c:v>112.78</c:v>
                </c:pt>
                <c:pt idx="144">
                  <c:v>115.38</c:v>
                </c:pt>
                <c:pt idx="145">
                  <c:v>117.98</c:v>
                </c:pt>
                <c:pt idx="146">
                  <c:v>119.46</c:v>
                </c:pt>
                <c:pt idx="147">
                  <c:v>119.58</c:v>
                </c:pt>
                <c:pt idx="148">
                  <c:v>118.2</c:v>
                </c:pt>
                <c:pt idx="149">
                  <c:v>116.38</c:v>
                </c:pt>
                <c:pt idx="150">
                  <c:v>112.8</c:v>
                </c:pt>
                <c:pt idx="151">
                  <c:v>108.32</c:v>
                </c:pt>
                <c:pt idx="152">
                  <c:v>104.66</c:v>
                </c:pt>
                <c:pt idx="153">
                  <c:v>103.08</c:v>
                </c:pt>
                <c:pt idx="154">
                  <c:v>100.78</c:v>
                </c:pt>
                <c:pt idx="155">
                  <c:v>100.44</c:v>
                </c:pt>
                <c:pt idx="156">
                  <c:v>101.1</c:v>
                </c:pt>
                <c:pt idx="157">
                  <c:v>99.62</c:v>
                </c:pt>
                <c:pt idx="158">
                  <c:v>99.92</c:v>
                </c:pt>
                <c:pt idx="159">
                  <c:v>99.68</c:v>
                </c:pt>
                <c:pt idx="160">
                  <c:v>99.68</c:v>
                </c:pt>
                <c:pt idx="161">
                  <c:v>98.16</c:v>
                </c:pt>
                <c:pt idx="162">
                  <c:v>98.84</c:v>
                </c:pt>
                <c:pt idx="163">
                  <c:v>98.4</c:v>
                </c:pt>
                <c:pt idx="164">
                  <c:v>98.56</c:v>
                </c:pt>
                <c:pt idx="165">
                  <c:v>99.38</c:v>
                </c:pt>
                <c:pt idx="166">
                  <c:v>98.9</c:v>
                </c:pt>
                <c:pt idx="167">
                  <c:v>98.24</c:v>
                </c:pt>
                <c:pt idx="168">
                  <c:v>98.58</c:v>
                </c:pt>
                <c:pt idx="169">
                  <c:v>98.8</c:v>
                </c:pt>
                <c:pt idx="170">
                  <c:v>98.36</c:v>
                </c:pt>
                <c:pt idx="171">
                  <c:v>98.18</c:v>
                </c:pt>
                <c:pt idx="172">
                  <c:v>97.84</c:v>
                </c:pt>
                <c:pt idx="173">
                  <c:v>98.52</c:v>
                </c:pt>
                <c:pt idx="174">
                  <c:v>97.4</c:v>
                </c:pt>
                <c:pt idx="175">
                  <c:v>97</c:v>
                </c:pt>
                <c:pt idx="176">
                  <c:v>97.38</c:v>
                </c:pt>
                <c:pt idx="177">
                  <c:v>97.68</c:v>
                </c:pt>
                <c:pt idx="178">
                  <c:v>96.48</c:v>
                </c:pt>
                <c:pt idx="179">
                  <c:v>96.72</c:v>
                </c:pt>
                <c:pt idx="180">
                  <c:v>96.96</c:v>
                </c:pt>
                <c:pt idx="181">
                  <c:v>97.44</c:v>
                </c:pt>
                <c:pt idx="182">
                  <c:v>96.68</c:v>
                </c:pt>
                <c:pt idx="183">
                  <c:v>96.94</c:v>
                </c:pt>
                <c:pt idx="184">
                  <c:v>96.14</c:v>
                </c:pt>
                <c:pt idx="185">
                  <c:v>96.22</c:v>
                </c:pt>
                <c:pt idx="186">
                  <c:v>96.26</c:v>
                </c:pt>
                <c:pt idx="187">
                  <c:v>95.62</c:v>
                </c:pt>
                <c:pt idx="188">
                  <c:v>95.38</c:v>
                </c:pt>
                <c:pt idx="189">
                  <c:v>96.14</c:v>
                </c:pt>
                <c:pt idx="190">
                  <c:v>95.98</c:v>
                </c:pt>
                <c:pt idx="191">
                  <c:v>96.1</c:v>
                </c:pt>
                <c:pt idx="192">
                  <c:v>95.3</c:v>
                </c:pt>
                <c:pt idx="193">
                  <c:v>96.72</c:v>
                </c:pt>
                <c:pt idx="194">
                  <c:v>95.32</c:v>
                </c:pt>
                <c:pt idx="195">
                  <c:v>96.2</c:v>
                </c:pt>
                <c:pt idx="196">
                  <c:v>95.32</c:v>
                </c:pt>
                <c:pt idx="197">
                  <c:v>96.06</c:v>
                </c:pt>
                <c:pt idx="198">
                  <c:v>96.46</c:v>
                </c:pt>
                <c:pt idx="199">
                  <c:v>95.32</c:v>
                </c:pt>
                <c:pt idx="200">
                  <c:v>94.84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120.40270012164575</c:v>
                </c:pt>
                <c:pt idx="15">
                  <c:v>120.47785351081222</c:v>
                </c:pt>
                <c:pt idx="16">
                  <c:v>120.55085881054302</c:v>
                </c:pt>
                <c:pt idx="17">
                  <c:v>120.62145333572317</c:v>
                </c:pt>
                <c:pt idx="18">
                  <c:v>120.68934931927035</c:v>
                </c:pt>
                <c:pt idx="19">
                  <c:v>120.75423260157396</c:v>
                </c:pt>
                <c:pt idx="20">
                  <c:v>120.81576147814194</c:v>
                </c:pt>
                <c:pt idx="21">
                  <c:v>120.8735657679872</c:v>
                </c:pt>
                <c:pt idx="22">
                  <c:v>120.92724617554804</c:v>
                </c:pt>
                <c:pt idx="23">
                  <c:v>120.97637403031739</c:v>
                </c:pt>
                <c:pt idx="24">
                  <c:v>121.02049150207407</c:v>
                </c:pt>
                <c:pt idx="25">
                  <c:v>121.05911240897768</c:v>
                </c:pt>
                <c:pt idx="26">
                  <c:v>121.09172376881197</c:v>
                </c:pt>
                <c:pt idx="27">
                  <c:v>121.11778830815538</c:v>
                </c:pt>
                <c:pt idx="28">
                  <c:v>121.13674827751257</c:v>
                </c:pt>
                <c:pt idx="29">
                  <c:v>121.14803119633629</c:v>
                </c:pt>
                <c:pt idx="30">
                  <c:v>121.1510587091997</c:v>
                </c:pt>
                <c:pt idx="31">
                  <c:v>121.14526082013579</c:v>
                </c:pt>
                <c:pt idx="32">
                  <c:v>121.13009980073669</c:v>
                </c:pt>
                <c:pt idx="33">
                  <c:v>121.10511168956226</c:v>
                </c:pt>
                <c:pt idx="34">
                  <c:v>121.06997945860576</c:v>
                </c:pt>
                <c:pt idx="35">
                  <c:v>121.02466184777796</c:v>
                </c:pt>
                <c:pt idx="36">
                  <c:v>120.96961693152414</c:v>
                </c:pt>
                <c:pt idx="37">
                  <c:v>120.90618078524726</c:v>
                </c:pt>
                <c:pt idx="38">
                  <c:v>120.83718919786853</c:v>
                </c:pt>
                <c:pt idx="39">
                  <c:v>120.76796192374869</c:v>
                </c:pt>
                <c:pt idx="40">
                  <c:v>120.70779815201242</c:v>
                </c:pt>
                <c:pt idx="41">
                  <c:v>120.67214660443409</c:v>
                </c:pt>
                <c:pt idx="42">
                  <c:v>120.68559508217587</c:v>
                </c:pt>
                <c:pt idx="43">
                  <c:v>120.78574760078382</c:v>
                </c:pt>
                <c:pt idx="44">
                  <c:v>121.02789604976502</c:v>
                </c:pt>
                <c:pt idx="45">
                  <c:v>121.49012817448114</c:v>
                </c:pt>
                <c:pt idx="46">
                  <c:v>122.27814530253758</c:v>
                </c:pt>
                <c:pt idx="47">
                  <c:v>123.52862774150587</c:v>
                </c:pt>
                <c:pt idx="48">
                  <c:v>125.40956724355983</c:v>
                </c:pt>
                <c:pt idx="49">
                  <c:v>128.11571876641418</c:v>
                </c:pt>
                <c:pt idx="50">
                  <c:v>131.85737645135904</c:v>
                </c:pt>
                <c:pt idx="51">
                  <c:v>136.84121070628922</c:v>
                </c:pt>
                <c:pt idx="52">
                  <c:v>143.24297756307271</c:v>
                </c:pt>
                <c:pt idx="53">
                  <c:v>151.17329567566594</c:v>
                </c:pt>
                <c:pt idx="54">
                  <c:v>160.63836183273892</c:v>
                </c:pt>
                <c:pt idx="55">
                  <c:v>171.49480775237018</c:v>
                </c:pt>
                <c:pt idx="56">
                  <c:v>183.38806889841743</c:v>
                </c:pt>
                <c:pt idx="57">
                  <c:v>195.64893362496281</c:v>
                </c:pt>
                <c:pt idx="58">
                  <c:v>207.12988005185255</c:v>
                </c:pt>
                <c:pt idx="59">
                  <c:v>216.04659311268694</c:v>
                </c:pt>
                <c:pt idx="60">
                  <c:v>220.06105917373824</c:v>
                </c:pt>
                <c:pt idx="61">
                  <c:v>216.92540006108811</c:v>
                </c:pt>
                <c:pt idx="62">
                  <c:v>205.68792039957603</c:v>
                </c:pt>
                <c:pt idx="63">
                  <c:v>187.76854451367163</c:v>
                </c:pt>
                <c:pt idx="64">
                  <c:v>166.8675690196155</c:v>
                </c:pt>
                <c:pt idx="65">
                  <c:v>147.41062226461634</c:v>
                </c:pt>
                <c:pt idx="66">
                  <c:v>132.54790061297834</c:v>
                </c:pt>
                <c:pt idx="67">
                  <c:v>123.15252692070624</c:v>
                </c:pt>
                <c:pt idx="68">
                  <c:v>118.28622105630235</c:v>
                </c:pt>
                <c:pt idx="69">
                  <c:v>116.38346469910435</c:v>
                </c:pt>
                <c:pt idx="70">
                  <c:v>116.17394947511092</c:v>
                </c:pt>
                <c:pt idx="71">
                  <c:v>116.97996093408445</c:v>
                </c:pt>
                <c:pt idx="72">
                  <c:v>118.59927833247879</c:v>
                </c:pt>
                <c:pt idx="73">
                  <c:v>121.08940092046969</c:v>
                </c:pt>
                <c:pt idx="74">
                  <c:v>124.60653525699951</c:v>
                </c:pt>
                <c:pt idx="75">
                  <c:v>129.30954575864465</c:v>
                </c:pt>
                <c:pt idx="76">
                  <c:v>135.29460002405258</c:v>
                </c:pt>
                <c:pt idx="77">
                  <c:v>142.5324963047409</c:v>
                </c:pt>
                <c:pt idx="78">
                  <c:v>150.79033209672889</c:v>
                </c:pt>
                <c:pt idx="79">
                  <c:v>159.52453144373089</c:v>
                </c:pt>
                <c:pt idx="80">
                  <c:v>167.75811363514873</c:v>
                </c:pt>
                <c:pt idx="81">
                  <c:v>174.03108847082075</c:v>
                </c:pt>
                <c:pt idx="82">
                  <c:v>176.60527979789248</c:v>
                </c:pt>
                <c:pt idx="83">
                  <c:v>174.06436858708881</c:v>
                </c:pt>
                <c:pt idx="84">
                  <c:v>166.142461124894</c:v>
                </c:pt>
                <c:pt idx="85">
                  <c:v>154.21995527978817</c:v>
                </c:pt>
                <c:pt idx="86">
                  <c:v>140.94179215621534</c:v>
                </c:pt>
                <c:pt idx="87">
                  <c:v>129.05257006327804</c:v>
                </c:pt>
                <c:pt idx="88">
                  <c:v>120.23918986781045</c:v>
                </c:pt>
                <c:pt idx="89">
                  <c:v>114.74766503019636</c:v>
                </c:pt>
                <c:pt idx="90">
                  <c:v>111.82929903061495</c:v>
                </c:pt>
                <c:pt idx="91">
                  <c:v>110.46868601419615</c:v>
                </c:pt>
                <c:pt idx="92">
                  <c:v>109.87039364822911</c:v>
                </c:pt>
                <c:pt idx="93">
                  <c:v>109.57908499071533</c:v>
                </c:pt>
                <c:pt idx="94">
                  <c:v>109.39095961165346</c:v>
                </c:pt>
                <c:pt idx="95">
                  <c:v>109.23252766707648</c:v>
                </c:pt>
                <c:pt idx="96">
                  <c:v>109.0820623760947</c:v>
                </c:pt>
                <c:pt idx="97">
                  <c:v>108.9342068827233</c:v>
                </c:pt>
                <c:pt idx="98">
                  <c:v>108.78781684300453</c:v>
                </c:pt>
                <c:pt idx="99">
                  <c:v>108.6426660583885</c:v>
                </c:pt>
                <c:pt idx="100">
                  <c:v>108.49876770082517</c:v>
                </c:pt>
                <c:pt idx="101">
                  <c:v>108.35637217307222</c:v>
                </c:pt>
                <c:pt idx="102">
                  <c:v>108.21625307232109</c:v>
                </c:pt>
                <c:pt idx="103">
                  <c:v>108.08037534947761</c:v>
                </c:pt>
                <c:pt idx="104">
                  <c:v>107.9532591184465</c:v>
                </c:pt>
                <c:pt idx="105">
                  <c:v>107.84453703067925</c:v>
                </c:pt>
                <c:pt idx="106">
                  <c:v>107.77333577582296</c:v>
                </c:pt>
                <c:pt idx="107">
                  <c:v>107.77504143398627</c:v>
                </c:pt>
                <c:pt idx="108">
                  <c:v>107.9104802622355</c:v>
                </c:pt>
                <c:pt idx="109">
                  <c:v>108.27627817440249</c:v>
                </c:pt>
                <c:pt idx="110">
                  <c:v>109.01300088461274</c:v>
                </c:pt>
                <c:pt idx="111">
                  <c:v>110.3048043493238</c:v>
                </c:pt>
                <c:pt idx="112">
                  <c:v>112.36142779575201</c:v>
                </c:pt>
                <c:pt idx="113">
                  <c:v>115.37186223782874</c:v>
                </c:pt>
                <c:pt idx="114">
                  <c:v>119.4218017750414</c:v>
                </c:pt>
                <c:pt idx="115">
                  <c:v>124.37934889164953</c:v>
                </c:pt>
                <c:pt idx="116">
                  <c:v>129.7811838166941</c:v>
                </c:pt>
                <c:pt idx="117">
                  <c:v>134.79025495201091</c:v>
                </c:pt>
                <c:pt idx="118">
                  <c:v>138.31603272272213</c:v>
                </c:pt>
                <c:pt idx="119">
                  <c:v>139.33906985096044</c:v>
                </c:pt>
                <c:pt idx="120">
                  <c:v>137.34559795142133</c:v>
                </c:pt>
                <c:pt idx="121">
                  <c:v>132.6364220635067</c:v>
                </c:pt>
                <c:pt idx="122">
                  <c:v>126.27814376042038</c:v>
                </c:pt>
                <c:pt idx="123">
                  <c:v>119.67495828862192</c:v>
                </c:pt>
                <c:pt idx="124">
                  <c:v>114.00717613970183</c:v>
                </c:pt>
                <c:pt idx="125">
                  <c:v>109.86651926263455</c:v>
                </c:pt>
                <c:pt idx="126">
                  <c:v>107.24469776496093</c:v>
                </c:pt>
                <c:pt idx="127">
                  <c:v>105.77640234817871</c:v>
                </c:pt>
                <c:pt idx="128">
                  <c:v>105.02108451973652</c:v>
                </c:pt>
                <c:pt idx="129">
                  <c:v>104.63418157288402</c:v>
                </c:pt>
                <c:pt idx="130">
                  <c:v>104.4085809644673</c:v>
                </c:pt>
                <c:pt idx="131">
                  <c:v>104.24324828535917</c:v>
                </c:pt>
                <c:pt idx="132">
                  <c:v>104.09740646446589</c:v>
                </c:pt>
                <c:pt idx="133">
                  <c:v>103.95807233069722</c:v>
                </c:pt>
                <c:pt idx="134">
                  <c:v>103.82441948340754</c:v>
                </c:pt>
                <c:pt idx="135">
                  <c:v>103.70398710567436</c:v>
                </c:pt>
                <c:pt idx="136">
                  <c:v>103.61657219116707</c:v>
                </c:pt>
                <c:pt idx="137">
                  <c:v>103.60406764195299</c:v>
                </c:pt>
                <c:pt idx="138">
                  <c:v>103.74451158661685</c:v>
                </c:pt>
                <c:pt idx="139">
                  <c:v>104.16469832188311</c:v>
                </c:pt>
                <c:pt idx="140">
                  <c:v>105.03849868933956</c:v>
                </c:pt>
                <c:pt idx="141">
                  <c:v>106.5521089067793</c:v>
                </c:pt>
                <c:pt idx="142">
                  <c:v>108.82234267066332</c:v>
                </c:pt>
                <c:pt idx="143">
                  <c:v>111.77934373745899</c:v>
                </c:pt>
                <c:pt idx="144">
                  <c:v>115.06707108239536</c:v>
                </c:pt>
                <c:pt idx="145">
                  <c:v>118.04507559824026</c:v>
                </c:pt>
                <c:pt idx="146">
                  <c:v>119.95096296517542</c:v>
                </c:pt>
                <c:pt idx="147">
                  <c:v>120.19009741152411</c:v>
                </c:pt>
                <c:pt idx="148">
                  <c:v>118.61027617982276</c:v>
                </c:pt>
                <c:pt idx="149">
                  <c:v>115.59106461326833</c:v>
                </c:pt>
                <c:pt idx="150">
                  <c:v>111.87961948745708</c:v>
                </c:pt>
                <c:pt idx="151">
                  <c:v>108.26997766083744</c:v>
                </c:pt>
                <c:pt idx="152">
                  <c:v>105.31615732532831</c:v>
                </c:pt>
                <c:pt idx="153">
                  <c:v>103.21945757024771</c:v>
                </c:pt>
                <c:pt idx="154">
                  <c:v>101.89552228993932</c:v>
                </c:pt>
                <c:pt idx="155">
                  <c:v>101.12510962052508</c:v>
                </c:pt>
                <c:pt idx="156">
                  <c:v>100.68518087497183</c:v>
                </c:pt>
                <c:pt idx="157">
                  <c:v>100.4134363504309</c:v>
                </c:pt>
                <c:pt idx="158">
                  <c:v>100.2155536217583</c:v>
                </c:pt>
                <c:pt idx="159">
                  <c:v>100.04589965336288</c:v>
                </c:pt>
                <c:pt idx="160">
                  <c:v>99.885725517626014</c:v>
                </c:pt>
                <c:pt idx="161">
                  <c:v>99.728425768132794</c:v>
                </c:pt>
                <c:pt idx="162">
                  <c:v>99.572005395726492</c:v>
                </c:pt>
                <c:pt idx="163">
                  <c:v>99.415961179887262</c:v>
                </c:pt>
                <c:pt idx="164">
                  <c:v>99.260202811534512</c:v>
                </c:pt>
                <c:pt idx="165">
                  <c:v>99.104735739588008</c:v>
                </c:pt>
                <c:pt idx="166">
                  <c:v>98.949581234867438</c:v>
                </c:pt>
                <c:pt idx="167">
                  <c:v>98.794759165230658</c:v>
                </c:pt>
                <c:pt idx="168">
                  <c:v>98.640285021369124</c:v>
                </c:pt>
                <c:pt idx="169">
                  <c:v>98.486169765402508</c:v>
                </c:pt>
                <c:pt idx="170">
                  <c:v>98.332420181132264</c:v>
                </c:pt>
                <c:pt idx="171">
                  <c:v>98.179039308737359</c:v>
                </c:pt>
                <c:pt idx="172">
                  <c:v>98.026026889833531</c:v>
                </c:pt>
                <c:pt idx="173">
                  <c:v>97.873379803997778</c:v>
                </c:pt>
                <c:pt idx="174">
                  <c:v>97.721092487312575</c:v>
                </c:pt>
                <c:pt idx="175">
                  <c:v>97.569157326509185</c:v>
                </c:pt>
                <c:pt idx="176">
                  <c:v>97.417565024330486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120.40270012164406</c:v>
                </c:pt>
                <c:pt idx="15">
                  <c:v>120.47785351080613</c:v>
                </c:pt>
                <c:pt idx="16">
                  <c:v>120.55085881052153</c:v>
                </c:pt>
                <c:pt idx="17">
                  <c:v>120.62145333564948</c:v>
                </c:pt>
                <c:pt idx="18">
                  <c:v>120.68934931902406</c:v>
                </c:pt>
                <c:pt idx="19">
                  <c:v>120.75423260077238</c:v>
                </c:pt>
                <c:pt idx="20">
                  <c:v>120.81576147560092</c:v>
                </c:pt>
                <c:pt idx="21">
                  <c:v>120.87356576014156</c:v>
                </c:pt>
                <c:pt idx="22">
                  <c:v>120.92724615195392</c:v>
                </c:pt>
                <c:pt idx="23">
                  <c:v>120.97637396120849</c:v>
                </c:pt>
                <c:pt idx="24">
                  <c:v>121.02049130491386</c:v>
                </c:pt>
                <c:pt idx="25">
                  <c:v>121.05911186113028</c:v>
                </c:pt>
                <c:pt idx="26">
                  <c:v>121.09172228610622</c:v>
                </c:pt>
                <c:pt idx="27">
                  <c:v>121.11778439969817</c:v>
                </c:pt>
                <c:pt idx="28">
                  <c:v>121.13673824266522</c:v>
                </c:pt>
                <c:pt idx="29">
                  <c:v>121.14800610226079</c:v>
                </c:pt>
                <c:pt idx="30">
                  <c:v>121.15099758873448</c:v>
                </c:pt>
                <c:pt idx="31">
                  <c:v>121.1451158237679</c:v>
                </c:pt>
                <c:pt idx="32">
                  <c:v>121.12976477157018</c:v>
                </c:pt>
                <c:pt idx="33">
                  <c:v>121.10435770382342</c:v>
                </c:pt>
                <c:pt idx="34">
                  <c:v>121.06832674094714</c:v>
                </c:pt>
                <c:pt idx="35">
                  <c:v>121.02113335506876</c:v>
                </c:pt>
                <c:pt idx="36">
                  <c:v>120.9622796564236</c:v>
                </c:pt>
                <c:pt idx="37">
                  <c:v>120.89132021749661</c:v>
                </c:pt>
                <c:pt idx="38">
                  <c:v>120.80787412198951</c:v>
                </c:pt>
                <c:pt idx="39">
                  <c:v>120.71163686356404</c:v>
                </c:pt>
                <c:pt idx="40">
                  <c:v>120.60239166790289</c:v>
                </c:pt>
                <c:pt idx="41">
                  <c:v>120.48001977688004</c:v>
                </c:pt>
                <c:pt idx="42">
                  <c:v>120.34450922116987</c:v>
                </c:pt>
                <c:pt idx="43">
                  <c:v>120.19596162211097</c:v>
                </c:pt>
                <c:pt idx="44">
                  <c:v>120.03459660802969</c:v>
                </c:pt>
                <c:pt idx="45">
                  <c:v>119.86075350513164</c:v>
                </c:pt>
                <c:pt idx="46">
                  <c:v>119.67489006631365</c:v>
                </c:pt>
                <c:pt idx="47">
                  <c:v>119.47757812771232</c:v>
                </c:pt>
                <c:pt idx="48">
                  <c:v>119.26949622465702</c:v>
                </c:pt>
                <c:pt idx="49">
                  <c:v>119.0514193460009</c:v>
                </c:pt>
                <c:pt idx="50">
                  <c:v>118.82420614747865</c:v>
                </c:pt>
                <c:pt idx="51">
                  <c:v>118.58878406974226</c:v>
                </c:pt>
                <c:pt idx="52">
                  <c:v>118.34613290527108</c:v>
                </c:pt>
                <c:pt idx="53">
                  <c:v>118.09726742304491</c:v>
                </c:pt>
                <c:pt idx="54">
                  <c:v>117.84321968648976</c:v>
                </c:pt>
                <c:pt idx="55">
                  <c:v>117.58502168811219</c:v>
                </c:pt>
                <c:pt idx="56">
                  <c:v>117.32368887628317</c:v>
                </c:pt>
                <c:pt idx="57">
                  <c:v>117.06020507164642</c:v>
                </c:pt>
                <c:pt idx="58">
                  <c:v>116.79550917058556</c:v>
                </c:pt>
                <c:pt idx="59">
                  <c:v>116.53048392018195</c:v>
                </c:pt>
                <c:pt idx="60">
                  <c:v>116.26594693230047</c:v>
                </c:pt>
                <c:pt idx="61">
                  <c:v>116.00264399218624</c:v>
                </c:pt>
                <c:pt idx="62">
                  <c:v>115.74124461604738</c:v>
                </c:pt>
                <c:pt idx="63">
                  <c:v>115.48233972741031</c:v>
                </c:pt>
                <c:pt idx="64">
                  <c:v>115.22644125638691</c:v>
                </c:pt>
                <c:pt idx="65">
                  <c:v>114.97398342027444</c:v>
                </c:pt>
                <c:pt idx="66">
                  <c:v>114.72532541737094</c:v>
                </c:pt>
                <c:pt idx="67">
                  <c:v>114.48075525655121</c:v>
                </c:pt>
                <c:pt idx="68">
                  <c:v>114.24049445022982</c:v>
                </c:pt>
                <c:pt idx="69">
                  <c:v>114.004703314666</c:v>
                </c:pt>
                <c:pt idx="70">
                  <c:v>113.77348664591842</c:v>
                </c:pt>
                <c:pt idx="71">
                  <c:v>113.54689956913518</c:v>
                </c:pt>
                <c:pt idx="72">
                  <c:v>113.32495339064621</c:v>
                </c:pt>
                <c:pt idx="73">
                  <c:v>113.1076213143804</c:v>
                </c:pt>
                <c:pt idx="74">
                  <c:v>112.89484391482883</c:v>
                </c:pt>
                <c:pt idx="75">
                  <c:v>112.68653428698238</c:v>
                </c:pt>
                <c:pt idx="76">
                  <c:v>112.48258281867304</c:v>
                </c:pt>
                <c:pt idx="77">
                  <c:v>112.28286155219556</c:v>
                </c:pt>
                <c:pt idx="78">
                  <c:v>112.08722811990695</c:v>
                </c:pt>
                <c:pt idx="79">
                  <c:v>111.8955292528331</c:v>
                </c:pt>
                <c:pt idx="80">
                  <c:v>111.70760387242622</c:v>
                </c:pt>
                <c:pt idx="81">
                  <c:v>111.52328578387301</c:v>
                </c:pt>
                <c:pt idx="82">
                  <c:v>111.34240599514513</c:v>
                </c:pt>
                <c:pt idx="83">
                  <c:v>111.16479468971281</c:v>
                </c:pt>
                <c:pt idx="84">
                  <c:v>110.99028288289179</c:v>
                </c:pt>
                <c:pt idx="85">
                  <c:v>110.81870379251551</c:v>
                </c:pt>
                <c:pt idx="86">
                  <c:v>110.64989395432799</c:v>
                </c:pt>
                <c:pt idx="87">
                  <c:v>110.4836941114467</c:v>
                </c:pt>
                <c:pt idx="88">
                  <c:v>110.3199499056701</c:v>
                </c:pt>
                <c:pt idx="89">
                  <c:v>110.1585123964864</c:v>
                </c:pt>
                <c:pt idx="90">
                  <c:v>109.99923843152112</c:v>
                </c:pt>
                <c:pt idx="91">
                  <c:v>109.84199088995641</c:v>
                </c:pt>
                <c:pt idx="92">
                  <c:v>109.68663881824801</c:v>
                </c:pt>
                <c:pt idx="93">
                  <c:v>109.53305747531911</c:v>
                </c:pt>
                <c:pt idx="94">
                  <c:v>109.3811283023674</c:v>
                </c:pt>
                <c:pt idx="95">
                  <c:v>109.23073883051067</c:v>
                </c:pt>
                <c:pt idx="96">
                  <c:v>109.08178253773278</c:v>
                </c:pt>
                <c:pt idx="97">
                  <c:v>108.93415866498584</c:v>
                </c:pt>
                <c:pt idx="98">
                  <c:v>108.78777199985495</c:v>
                </c:pt>
                <c:pt idx="99">
                  <c:v>108.64253263489655</c:v>
                </c:pt>
                <c:pt idx="100">
                  <c:v>108.49835570661411</c:v>
                </c:pt>
                <c:pt idx="101">
                  <c:v>108.35516112002622</c:v>
                </c:pt>
                <c:pt idx="102">
                  <c:v>108.21287326290458</c:v>
                </c:pt>
                <c:pt idx="103">
                  <c:v>108.07142071299904</c:v>
                </c:pt>
                <c:pt idx="104">
                  <c:v>107.93073594092249</c:v>
                </c:pt>
                <c:pt idx="105">
                  <c:v>107.79075501081978</c:v>
                </c:pt>
                <c:pt idx="106">
                  <c:v>107.65141728049581</c:v>
                </c:pt>
                <c:pt idx="107">
                  <c:v>107.51266510231335</c:v>
                </c:pt>
                <c:pt idx="108">
                  <c:v>107.37444352588908</c:v>
                </c:pt>
                <c:pt idx="109">
                  <c:v>107.23670000341234</c:v>
                </c:pt>
                <c:pt idx="110">
                  <c:v>107.09938409828072</c:v>
                </c:pt>
                <c:pt idx="111">
                  <c:v>106.96244719768964</c:v>
                </c:pt>
                <c:pt idx="112">
                  <c:v>106.82584222982742</c:v>
                </c:pt>
                <c:pt idx="113">
                  <c:v>106.68952338641292</c:v>
                </c:pt>
                <c:pt idx="114">
                  <c:v>106.5534458514733</c:v>
                </c:pt>
                <c:pt idx="115">
                  <c:v>106.41756553749013</c:v>
                </c:pt>
                <c:pt idx="116">
                  <c:v>106.28183883035017</c:v>
                </c:pt>
                <c:pt idx="117">
                  <c:v>106.14622234491802</c:v>
                </c:pt>
                <c:pt idx="118">
                  <c:v>106.01067269350268</c:v>
                </c:pt>
                <c:pt idx="119">
                  <c:v>105.87514627001234</c:v>
                </c:pt>
                <c:pt idx="120">
                  <c:v>105.73959905317716</c:v>
                </c:pt>
                <c:pt idx="121">
                  <c:v>105.60398643285282</c:v>
                </c:pt>
                <c:pt idx="122">
                  <c:v>105.46826306408047</c:v>
                </c:pt>
                <c:pt idx="123">
                  <c:v>105.33238275424561</c:v>
                </c:pt>
                <c:pt idx="124">
                  <c:v>105.1962983893123</c:v>
                </c:pt>
                <c:pt idx="125">
                  <c:v>105.05996190566415</c:v>
                </c:pt>
                <c:pt idx="126">
                  <c:v>104.92332431450157</c:v>
                </c:pt>
                <c:pt idx="127">
                  <c:v>104.78633578595998</c:v>
                </c:pt>
                <c:pt idx="128">
                  <c:v>104.64894580004136</c:v>
                </c:pt>
                <c:pt idx="129">
                  <c:v>104.51110337101453</c:v>
                </c:pt>
                <c:pt idx="130">
                  <c:v>104.3727573510396</c:v>
                </c:pt>
                <c:pt idx="131">
                  <c:v>104.2338568173344</c:v>
                </c:pt>
                <c:pt idx="132">
                  <c:v>104.09435154514607</c:v>
                </c:pt>
                <c:pt idx="133">
                  <c:v>103.95419256608169</c:v>
                </c:pt>
                <c:pt idx="134">
                  <c:v>103.813332807975</c:v>
                </c:pt>
                <c:pt idx="135">
                  <c:v>103.6717278084714</c:v>
                </c:pt>
                <c:pt idx="136">
                  <c:v>103.52933649001045</c:v>
                </c:pt>
                <c:pt idx="137">
                  <c:v>103.38612197905934</c:v>
                </c:pt>
                <c:pt idx="138">
                  <c:v>103.24205244756979</c:v>
                </c:pt>
                <c:pt idx="139">
                  <c:v>103.09710195003208</c:v>
                </c:pt>
                <c:pt idx="140">
                  <c:v>102.95125122558207</c:v>
                </c:pt>
                <c:pt idx="141">
                  <c:v>102.80448843180793</c:v>
                </c:pt>
                <c:pt idx="142">
                  <c:v>102.65680977562499</c:v>
                </c:pt>
                <c:pt idx="143">
                  <c:v>102.50822000719734</c:v>
                </c:pt>
                <c:pt idx="144">
                  <c:v>102.35873274564136</c:v>
                </c:pt>
                <c:pt idx="145">
                  <c:v>102.20837061023893</c:v>
                </c:pt>
                <c:pt idx="146">
                  <c:v>102.05716513801431</c:v>
                </c:pt>
                <c:pt idx="147">
                  <c:v>101.90515647747142</c:v>
                </c:pt>
                <c:pt idx="148">
                  <c:v>101.75239285852039</c:v>
                </c:pt>
                <c:pt idx="149">
                  <c:v>101.59892984945159</c:v>
                </c:pt>
                <c:pt idx="150">
                  <c:v>101.444829422438</c:v>
                </c:pt>
                <c:pt idx="151">
                  <c:v>101.29015885864169</c:v>
                </c:pt>
                <c:pt idx="152">
                  <c:v>101.13498953180718</c:v>
                </c:pt>
                <c:pt idx="153">
                  <c:v>100.97939561464696</c:v>
                </c:pt>
                <c:pt idx="154">
                  <c:v>100.82345275497521</c:v>
                </c:pt>
                <c:pt idx="155">
                  <c:v>100.66723676831219</c:v>
                </c:pt>
                <c:pt idx="156">
                  <c:v>100.51082239070178</c:v>
                </c:pt>
                <c:pt idx="157">
                  <c:v>100.35428213014131</c:v>
                </c:pt>
                <c:pt idx="158">
                  <c:v>100.19768524787617</c:v>
                </c:pt>
                <c:pt idx="159">
                  <c:v>100.04109689252113</c:v>
                </c:pt>
                <c:pt idx="160">
                  <c:v>99.884577401233528</c:v>
                </c:pt>
                <c:pt idx="161">
                  <c:v>99.728181773621998</c:v>
                </c:pt>
                <c:pt idx="162">
                  <c:v>99.571959316273805</c:v>
                </c:pt>
                <c:pt idx="163">
                  <c:v>99.415953449130456</c:v>
                </c:pt>
                <c:pt idx="164">
                  <c:v>99.260201659684355</c:v>
                </c:pt>
                <c:pt idx="165">
                  <c:v>99.104735587212161</c:v>
                </c:pt>
                <c:pt idx="166">
                  <c:v>98.94958121697448</c:v>
                </c:pt>
                <c:pt idx="167">
                  <c:v>98.794759163365967</c:v>
                </c:pt>
                <c:pt idx="168">
                  <c:v>98.640285021196689</c:v>
                </c:pt>
                <c:pt idx="169">
                  <c:v>98.486169765388368</c:v>
                </c:pt>
                <c:pt idx="170">
                  <c:v>98.332420181131241</c:v>
                </c:pt>
                <c:pt idx="171">
                  <c:v>98.179039308737288</c:v>
                </c:pt>
                <c:pt idx="172">
                  <c:v>98.026026889833531</c:v>
                </c:pt>
                <c:pt idx="173">
                  <c:v>97.873379803997778</c:v>
                </c:pt>
                <c:pt idx="174">
                  <c:v>97.721092487312575</c:v>
                </c:pt>
                <c:pt idx="175">
                  <c:v>97.569157326509185</c:v>
                </c:pt>
                <c:pt idx="176">
                  <c:v>97.417565024330486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125.34699999999999</c:v>
                </c:pt>
                <c:pt idx="1">
                  <c:v>124</c:v>
                </c:pt>
                <c:pt idx="2">
                  <c:v>124.20399999999999</c:v>
                </c:pt>
                <c:pt idx="3">
                  <c:v>124.224</c:v>
                </c:pt>
                <c:pt idx="4">
                  <c:v>123.959</c:v>
                </c:pt>
                <c:pt idx="5">
                  <c:v>124.286</c:v>
                </c:pt>
                <c:pt idx="6">
                  <c:v>123.592</c:v>
                </c:pt>
                <c:pt idx="7">
                  <c:v>123.08199999999999</c:v>
                </c:pt>
                <c:pt idx="8">
                  <c:v>123.837</c:v>
                </c:pt>
                <c:pt idx="9">
                  <c:v>123.184</c:v>
                </c:pt>
                <c:pt idx="10">
                  <c:v>123.245</c:v>
                </c:pt>
                <c:pt idx="11">
                  <c:v>123.327</c:v>
                </c:pt>
                <c:pt idx="12">
                  <c:v>123.306</c:v>
                </c:pt>
                <c:pt idx="13">
                  <c:v>123.286</c:v>
                </c:pt>
                <c:pt idx="14">
                  <c:v>123.34699999999999</c:v>
                </c:pt>
                <c:pt idx="15">
                  <c:v>122.898</c:v>
                </c:pt>
                <c:pt idx="16">
                  <c:v>123.79600000000001</c:v>
                </c:pt>
                <c:pt idx="17">
                  <c:v>122.837</c:v>
                </c:pt>
                <c:pt idx="18">
                  <c:v>123.265</c:v>
                </c:pt>
                <c:pt idx="19">
                  <c:v>122.735</c:v>
                </c:pt>
                <c:pt idx="20">
                  <c:v>122.163</c:v>
                </c:pt>
                <c:pt idx="21">
                  <c:v>122.91800000000001</c:v>
                </c:pt>
                <c:pt idx="22">
                  <c:v>122.224</c:v>
                </c:pt>
                <c:pt idx="23">
                  <c:v>121.714</c:v>
                </c:pt>
                <c:pt idx="24">
                  <c:v>121.93899999999999</c:v>
                </c:pt>
                <c:pt idx="25">
                  <c:v>121.65300000000001</c:v>
                </c:pt>
                <c:pt idx="26">
                  <c:v>121.694</c:v>
                </c:pt>
                <c:pt idx="27">
                  <c:v>121.93899999999999</c:v>
                </c:pt>
                <c:pt idx="28">
                  <c:v>122.46899999999999</c:v>
                </c:pt>
                <c:pt idx="29">
                  <c:v>122.041</c:v>
                </c:pt>
                <c:pt idx="30">
                  <c:v>121.02</c:v>
                </c:pt>
                <c:pt idx="31">
                  <c:v>121.20399999999999</c:v>
                </c:pt>
                <c:pt idx="32">
                  <c:v>121.98</c:v>
                </c:pt>
                <c:pt idx="33">
                  <c:v>120.551</c:v>
                </c:pt>
                <c:pt idx="34">
                  <c:v>120.898</c:v>
                </c:pt>
                <c:pt idx="35">
                  <c:v>120.93899999999999</c:v>
                </c:pt>
                <c:pt idx="36">
                  <c:v>121.224</c:v>
                </c:pt>
                <c:pt idx="37">
                  <c:v>121.224</c:v>
                </c:pt>
                <c:pt idx="38">
                  <c:v>121.122</c:v>
                </c:pt>
                <c:pt idx="39">
                  <c:v>121.51</c:v>
                </c:pt>
                <c:pt idx="40">
                  <c:v>121.306</c:v>
                </c:pt>
                <c:pt idx="41">
                  <c:v>121.102</c:v>
                </c:pt>
                <c:pt idx="42">
                  <c:v>121.184</c:v>
                </c:pt>
                <c:pt idx="43">
                  <c:v>120.79600000000001</c:v>
                </c:pt>
                <c:pt idx="44">
                  <c:v>121.429</c:v>
                </c:pt>
                <c:pt idx="45">
                  <c:v>121.898</c:v>
                </c:pt>
                <c:pt idx="46">
                  <c:v>122.102</c:v>
                </c:pt>
                <c:pt idx="47">
                  <c:v>121.449</c:v>
                </c:pt>
                <c:pt idx="48">
                  <c:v>122.53100000000001</c:v>
                </c:pt>
                <c:pt idx="49">
                  <c:v>123.06100000000001</c:v>
                </c:pt>
                <c:pt idx="50">
                  <c:v>124</c:v>
                </c:pt>
                <c:pt idx="51">
                  <c:v>125.34699999999999</c:v>
                </c:pt>
                <c:pt idx="52">
                  <c:v>129.49</c:v>
                </c:pt>
                <c:pt idx="53">
                  <c:v>134.143</c:v>
                </c:pt>
                <c:pt idx="54">
                  <c:v>143.12200000000001</c:v>
                </c:pt>
                <c:pt idx="55">
                  <c:v>154.36699999999999</c:v>
                </c:pt>
                <c:pt idx="56">
                  <c:v>167.30600000000001</c:v>
                </c:pt>
                <c:pt idx="57">
                  <c:v>177.898</c:v>
                </c:pt>
                <c:pt idx="58">
                  <c:v>189.08199999999999</c:v>
                </c:pt>
                <c:pt idx="59">
                  <c:v>196.12200000000001</c:v>
                </c:pt>
                <c:pt idx="60">
                  <c:v>197.59200000000001</c:v>
                </c:pt>
                <c:pt idx="61">
                  <c:v>194.79599999999999</c:v>
                </c:pt>
                <c:pt idx="62">
                  <c:v>185.38800000000001</c:v>
                </c:pt>
                <c:pt idx="63">
                  <c:v>171.53100000000001</c:v>
                </c:pt>
                <c:pt idx="64">
                  <c:v>153.79599999999999</c:v>
                </c:pt>
                <c:pt idx="65">
                  <c:v>135.327</c:v>
                </c:pt>
                <c:pt idx="66">
                  <c:v>120.184</c:v>
                </c:pt>
                <c:pt idx="67">
                  <c:v>115.265</c:v>
                </c:pt>
                <c:pt idx="68">
                  <c:v>115.08199999999999</c:v>
                </c:pt>
                <c:pt idx="69">
                  <c:v>114.224</c:v>
                </c:pt>
                <c:pt idx="70">
                  <c:v>114.46899999999999</c:v>
                </c:pt>
                <c:pt idx="71">
                  <c:v>114.878</c:v>
                </c:pt>
                <c:pt idx="72">
                  <c:v>114.714</c:v>
                </c:pt>
                <c:pt idx="73">
                  <c:v>115.673</c:v>
                </c:pt>
                <c:pt idx="74">
                  <c:v>118.102</c:v>
                </c:pt>
                <c:pt idx="75">
                  <c:v>119.878</c:v>
                </c:pt>
                <c:pt idx="76">
                  <c:v>125.776</c:v>
                </c:pt>
                <c:pt idx="77">
                  <c:v>132.59200000000001</c:v>
                </c:pt>
                <c:pt idx="78">
                  <c:v>139.34700000000001</c:v>
                </c:pt>
                <c:pt idx="79">
                  <c:v>147.40799999999999</c:v>
                </c:pt>
                <c:pt idx="80">
                  <c:v>154</c:v>
                </c:pt>
                <c:pt idx="81">
                  <c:v>158.245</c:v>
                </c:pt>
                <c:pt idx="82">
                  <c:v>159.673</c:v>
                </c:pt>
                <c:pt idx="83">
                  <c:v>157.673</c:v>
                </c:pt>
                <c:pt idx="84">
                  <c:v>152.06100000000001</c:v>
                </c:pt>
                <c:pt idx="85">
                  <c:v>142.143</c:v>
                </c:pt>
                <c:pt idx="86">
                  <c:v>131.93899999999999</c:v>
                </c:pt>
                <c:pt idx="87">
                  <c:v>118.816</c:v>
                </c:pt>
                <c:pt idx="88">
                  <c:v>111.633</c:v>
                </c:pt>
                <c:pt idx="89">
                  <c:v>108.735</c:v>
                </c:pt>
                <c:pt idx="90">
                  <c:v>109.08199999999999</c:v>
                </c:pt>
                <c:pt idx="91">
                  <c:v>109.163</c:v>
                </c:pt>
                <c:pt idx="92">
                  <c:v>108.816</c:v>
                </c:pt>
                <c:pt idx="93">
                  <c:v>107.79600000000001</c:v>
                </c:pt>
                <c:pt idx="94">
                  <c:v>108.592</c:v>
                </c:pt>
                <c:pt idx="95">
                  <c:v>108.102</c:v>
                </c:pt>
                <c:pt idx="96">
                  <c:v>108.163</c:v>
                </c:pt>
                <c:pt idx="97">
                  <c:v>108.673</c:v>
                </c:pt>
                <c:pt idx="98">
                  <c:v>109.61199999999999</c:v>
                </c:pt>
                <c:pt idx="99">
                  <c:v>108.735</c:v>
                </c:pt>
                <c:pt idx="100">
                  <c:v>108.673</c:v>
                </c:pt>
                <c:pt idx="101">
                  <c:v>108.633</c:v>
                </c:pt>
                <c:pt idx="102">
                  <c:v>108.143</c:v>
                </c:pt>
                <c:pt idx="103">
                  <c:v>108.245</c:v>
                </c:pt>
                <c:pt idx="104">
                  <c:v>108.837</c:v>
                </c:pt>
                <c:pt idx="105">
                  <c:v>109.184</c:v>
                </c:pt>
                <c:pt idx="106">
                  <c:v>109.20399999999999</c:v>
                </c:pt>
                <c:pt idx="107">
                  <c:v>108.93899999999999</c:v>
                </c:pt>
                <c:pt idx="108">
                  <c:v>110.34699999999999</c:v>
                </c:pt>
                <c:pt idx="109">
                  <c:v>110.91800000000001</c:v>
                </c:pt>
                <c:pt idx="110">
                  <c:v>111.592</c:v>
                </c:pt>
                <c:pt idx="111">
                  <c:v>114.98</c:v>
                </c:pt>
                <c:pt idx="112">
                  <c:v>119.20399999999999</c:v>
                </c:pt>
                <c:pt idx="113">
                  <c:v>124.449</c:v>
                </c:pt>
                <c:pt idx="114">
                  <c:v>131.143</c:v>
                </c:pt>
                <c:pt idx="115">
                  <c:v>140.12200000000001</c:v>
                </c:pt>
                <c:pt idx="116">
                  <c:v>148.06100000000001</c:v>
                </c:pt>
                <c:pt idx="117">
                  <c:v>157.30600000000001</c:v>
                </c:pt>
                <c:pt idx="118">
                  <c:v>164.20400000000001</c:v>
                </c:pt>
                <c:pt idx="119">
                  <c:v>168.44900000000001</c:v>
                </c:pt>
                <c:pt idx="120">
                  <c:v>170.65299999999999</c:v>
                </c:pt>
                <c:pt idx="121">
                  <c:v>169.69399999999999</c:v>
                </c:pt>
                <c:pt idx="122">
                  <c:v>164.327</c:v>
                </c:pt>
                <c:pt idx="123">
                  <c:v>156.02000000000001</c:v>
                </c:pt>
                <c:pt idx="124">
                  <c:v>145.041</c:v>
                </c:pt>
                <c:pt idx="125">
                  <c:v>132.30600000000001</c:v>
                </c:pt>
                <c:pt idx="126">
                  <c:v>120.38800000000001</c:v>
                </c:pt>
                <c:pt idx="127">
                  <c:v>110.837</c:v>
                </c:pt>
                <c:pt idx="128">
                  <c:v>105.79600000000001</c:v>
                </c:pt>
                <c:pt idx="129">
                  <c:v>102.65300000000001</c:v>
                </c:pt>
                <c:pt idx="130">
                  <c:v>103.38800000000001</c:v>
                </c:pt>
                <c:pt idx="131">
                  <c:v>102.38800000000001</c:v>
                </c:pt>
                <c:pt idx="132">
                  <c:v>102.224</c:v>
                </c:pt>
                <c:pt idx="133">
                  <c:v>102.551</c:v>
                </c:pt>
                <c:pt idx="134">
                  <c:v>102.38800000000001</c:v>
                </c:pt>
                <c:pt idx="135">
                  <c:v>101.449</c:v>
                </c:pt>
                <c:pt idx="136">
                  <c:v>102.714</c:v>
                </c:pt>
                <c:pt idx="137">
                  <c:v>101.714</c:v>
                </c:pt>
                <c:pt idx="138">
                  <c:v>103.816</c:v>
                </c:pt>
                <c:pt idx="139">
                  <c:v>104.61199999999999</c:v>
                </c:pt>
                <c:pt idx="140">
                  <c:v>107.08199999999999</c:v>
                </c:pt>
                <c:pt idx="141">
                  <c:v>109.857</c:v>
                </c:pt>
                <c:pt idx="142">
                  <c:v>114.837</c:v>
                </c:pt>
                <c:pt idx="143">
                  <c:v>118.61199999999999</c:v>
                </c:pt>
                <c:pt idx="144">
                  <c:v>124.367</c:v>
                </c:pt>
                <c:pt idx="145">
                  <c:v>129.898</c:v>
                </c:pt>
                <c:pt idx="146">
                  <c:v>135.22399999999999</c:v>
                </c:pt>
                <c:pt idx="147">
                  <c:v>138.041</c:v>
                </c:pt>
                <c:pt idx="148">
                  <c:v>140.02000000000001</c:v>
                </c:pt>
                <c:pt idx="149">
                  <c:v>138.34700000000001</c:v>
                </c:pt>
                <c:pt idx="150">
                  <c:v>135.87799999999999</c:v>
                </c:pt>
                <c:pt idx="151">
                  <c:v>130.816</c:v>
                </c:pt>
                <c:pt idx="152">
                  <c:v>122.878</c:v>
                </c:pt>
                <c:pt idx="153">
                  <c:v>115.65300000000001</c:v>
                </c:pt>
                <c:pt idx="154">
                  <c:v>108.184</c:v>
                </c:pt>
                <c:pt idx="155">
                  <c:v>103.265</c:v>
                </c:pt>
                <c:pt idx="156">
                  <c:v>100.245</c:v>
                </c:pt>
                <c:pt idx="157">
                  <c:v>99.611999999999995</c:v>
                </c:pt>
                <c:pt idx="158">
                  <c:v>98.429000000000002</c:v>
                </c:pt>
                <c:pt idx="159">
                  <c:v>97.694000000000003</c:v>
                </c:pt>
                <c:pt idx="160">
                  <c:v>97.897999999999996</c:v>
                </c:pt>
                <c:pt idx="161">
                  <c:v>97.203999999999994</c:v>
                </c:pt>
                <c:pt idx="162">
                  <c:v>98.061000000000007</c:v>
                </c:pt>
                <c:pt idx="163">
                  <c:v>98.040999999999997</c:v>
                </c:pt>
                <c:pt idx="164">
                  <c:v>97.122</c:v>
                </c:pt>
                <c:pt idx="165">
                  <c:v>98.183999999999997</c:v>
                </c:pt>
                <c:pt idx="166">
                  <c:v>96.653000000000006</c:v>
                </c:pt>
                <c:pt idx="167">
                  <c:v>97.694000000000003</c:v>
                </c:pt>
                <c:pt idx="168">
                  <c:v>97.061000000000007</c:v>
                </c:pt>
                <c:pt idx="169">
                  <c:v>97.346999999999994</c:v>
                </c:pt>
                <c:pt idx="170">
                  <c:v>96.448999999999998</c:v>
                </c:pt>
                <c:pt idx="171">
                  <c:v>96.653000000000006</c:v>
                </c:pt>
                <c:pt idx="172">
                  <c:v>97.265000000000001</c:v>
                </c:pt>
                <c:pt idx="173">
                  <c:v>96.938999999999993</c:v>
                </c:pt>
                <c:pt idx="174">
                  <c:v>96.816000000000003</c:v>
                </c:pt>
                <c:pt idx="175">
                  <c:v>96.938999999999993</c:v>
                </c:pt>
                <c:pt idx="176">
                  <c:v>96.081999999999994</c:v>
                </c:pt>
                <c:pt idx="177">
                  <c:v>96.102000000000004</c:v>
                </c:pt>
                <c:pt idx="178">
                  <c:v>97.143000000000001</c:v>
                </c:pt>
                <c:pt idx="179">
                  <c:v>95.591999999999999</c:v>
                </c:pt>
                <c:pt idx="180">
                  <c:v>95.856999999999999</c:v>
                </c:pt>
                <c:pt idx="181">
                  <c:v>96.468999999999994</c:v>
                </c:pt>
                <c:pt idx="182">
                  <c:v>95.856999999999999</c:v>
                </c:pt>
                <c:pt idx="183">
                  <c:v>96.897999999999996</c:v>
                </c:pt>
                <c:pt idx="184">
                  <c:v>95.878</c:v>
                </c:pt>
                <c:pt idx="185">
                  <c:v>96.796000000000006</c:v>
                </c:pt>
                <c:pt idx="186">
                  <c:v>96.224000000000004</c:v>
                </c:pt>
                <c:pt idx="187">
                  <c:v>95.918000000000006</c:v>
                </c:pt>
                <c:pt idx="188">
                  <c:v>96.265000000000001</c:v>
                </c:pt>
                <c:pt idx="189">
                  <c:v>95.531000000000006</c:v>
                </c:pt>
                <c:pt idx="190">
                  <c:v>97.122</c:v>
                </c:pt>
                <c:pt idx="191">
                  <c:v>96.305999999999997</c:v>
                </c:pt>
                <c:pt idx="192">
                  <c:v>96.286000000000001</c:v>
                </c:pt>
                <c:pt idx="193">
                  <c:v>96.203999999999994</c:v>
                </c:pt>
                <c:pt idx="194">
                  <c:v>95.551000000000002</c:v>
                </c:pt>
                <c:pt idx="195">
                  <c:v>95.448999999999998</c:v>
                </c:pt>
                <c:pt idx="196">
                  <c:v>95.713999999999999</c:v>
                </c:pt>
                <c:pt idx="197">
                  <c:v>96.143000000000001</c:v>
                </c:pt>
                <c:pt idx="198">
                  <c:v>95.673000000000002</c:v>
                </c:pt>
                <c:pt idx="199">
                  <c:v>95.694000000000003</c:v>
                </c:pt>
                <c:pt idx="200">
                  <c:v>95.203999999999994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121.80912440672361</c:v>
                </c:pt>
                <c:pt idx="21">
                  <c:v>121.78798615940036</c:v>
                </c:pt>
                <c:pt idx="22">
                  <c:v>121.76503446231089</c:v>
                </c:pt>
                <c:pt idx="23">
                  <c:v>121.74004526720553</c:v>
                </c:pt>
                <c:pt idx="24">
                  <c:v>121.71277510809631</c:v>
                </c:pt>
                <c:pt idx="25">
                  <c:v>121.68296068958209</c:v>
                </c:pt>
                <c:pt idx="26">
                  <c:v>121.65031874807487</c:v>
                </c:pt>
                <c:pt idx="27">
                  <c:v>121.61454625120987</c:v>
                </c:pt>
                <c:pt idx="28">
                  <c:v>121.57532100867707</c:v>
                </c:pt>
                <c:pt idx="29">
                  <c:v>121.53230278044877</c:v>
                </c:pt>
                <c:pt idx="30">
                  <c:v>121.48513499631393</c:v>
                </c:pt>
                <c:pt idx="31">
                  <c:v>121.43344727071631</c:v>
                </c:pt>
                <c:pt idx="32">
                  <c:v>121.37685907388374</c:v>
                </c:pt>
                <c:pt idx="33">
                  <c:v>121.31498535000104</c:v>
                </c:pt>
                <c:pt idx="34">
                  <c:v>121.2474458643654</c:v>
                </c:pt>
                <c:pt idx="35">
                  <c:v>121.17388222562961</c:v>
                </c:pt>
                <c:pt idx="36">
                  <c:v>121.09399099408519</c:v>
                </c:pt>
                <c:pt idx="37">
                  <c:v>121.00758996681232</c:v>
                </c:pt>
                <c:pt idx="38">
                  <c:v>120.91475056150625</c:v>
                </c:pt>
                <c:pt idx="39">
                  <c:v>120.81605612386255</c:v>
                </c:pt>
                <c:pt idx="40">
                  <c:v>120.71308811408946</c:v>
                </c:pt>
                <c:pt idx="41">
                  <c:v>120.60930177719452</c:v>
                </c:pt>
                <c:pt idx="42">
                  <c:v>120.51152641360835</c:v>
                </c:pt>
                <c:pt idx="43">
                  <c:v>120.43239694598323</c:v>
                </c:pt>
                <c:pt idx="44">
                  <c:v>120.39405808740895</c:v>
                </c:pt>
                <c:pt idx="45">
                  <c:v>120.43342121860852</c:v>
                </c:pt>
                <c:pt idx="46">
                  <c:v>120.60901846403836</c:v>
                </c:pt>
                <c:pt idx="47">
                  <c:v>121.00901001026722</c:v>
                </c:pt>
                <c:pt idx="48">
                  <c:v>121.75912212185665</c:v>
                </c:pt>
                <c:pt idx="49">
                  <c:v>123.0282866353203</c:v>
                </c:pt>
                <c:pt idx="50">
                  <c:v>125.02873685288648</c:v>
                </c:pt>
                <c:pt idx="51">
                  <c:v>128.00668741798685</c:v>
                </c:pt>
                <c:pt idx="52">
                  <c:v>132.2200029176249</c:v>
                </c:pt>
                <c:pt idx="53">
                  <c:v>137.90086641956071</c:v>
                </c:pt>
                <c:pt idx="54">
                  <c:v>145.20419254244501</c:v>
                </c:pt>
                <c:pt idx="55">
                  <c:v>154.14423140509894</c:v>
                </c:pt>
                <c:pt idx="56">
                  <c:v>164.51632261713195</c:v>
                </c:pt>
                <c:pt idx="57">
                  <c:v>175.78107397752422</c:v>
                </c:pt>
                <c:pt idx="58">
                  <c:v>186.87209430413023</c:v>
                </c:pt>
                <c:pt idx="59">
                  <c:v>195.96059191773875</c:v>
                </c:pt>
                <c:pt idx="60">
                  <c:v>200.46029868865023</c:v>
                </c:pt>
                <c:pt idx="61">
                  <c:v>197.78096853511275</c:v>
                </c:pt>
                <c:pt idx="62">
                  <c:v>186.92803788101821</c:v>
                </c:pt>
                <c:pt idx="63">
                  <c:v>169.87865940668325</c:v>
                </c:pt>
                <c:pt idx="64">
                  <c:v>151.12563040773998</c:v>
                </c:pt>
                <c:pt idx="65">
                  <c:v>135.26656337068829</c:v>
                </c:pt>
                <c:pt idx="66">
                  <c:v>124.6377495352921</c:v>
                </c:pt>
                <c:pt idx="67">
                  <c:v>118.91140291040139</c:v>
                </c:pt>
                <c:pt idx="68">
                  <c:v>116.41413103369187</c:v>
                </c:pt>
                <c:pt idx="69">
                  <c:v>115.56413227106935</c:v>
                </c:pt>
                <c:pt idx="70">
                  <c:v>115.45756682343686</c:v>
                </c:pt>
                <c:pt idx="71">
                  <c:v>115.77235409072247</c:v>
                </c:pt>
                <c:pt idx="72">
                  <c:v>116.50136686917661</c:v>
                </c:pt>
                <c:pt idx="73">
                  <c:v>117.77316576611226</c:v>
                </c:pt>
                <c:pt idx="74">
                  <c:v>119.76936310472647</c:v>
                </c:pt>
                <c:pt idx="75">
                  <c:v>122.68114770596829</c:v>
                </c:pt>
                <c:pt idx="76">
                  <c:v>126.66811472993615</c:v>
                </c:pt>
                <c:pt idx="77">
                  <c:v>131.8082562924736</c:v>
                </c:pt>
                <c:pt idx="78">
                  <c:v>138.03840000787338</c:v>
                </c:pt>
                <c:pt idx="79">
                  <c:v>145.07521875482149</c:v>
                </c:pt>
                <c:pt idx="80">
                  <c:v>152.27825899042648</c:v>
                </c:pt>
                <c:pt idx="81">
                  <c:v>158.42982815581368</c:v>
                </c:pt>
                <c:pt idx="82">
                  <c:v>161.61895496285393</c:v>
                </c:pt>
                <c:pt idx="83">
                  <c:v>159.76769641180016</c:v>
                </c:pt>
                <c:pt idx="84">
                  <c:v>152.08292952586257</c:v>
                </c:pt>
                <c:pt idx="85">
                  <c:v>140.36304674326124</c:v>
                </c:pt>
                <c:pt idx="86">
                  <c:v>128.35575130396887</c:v>
                </c:pt>
                <c:pt idx="87">
                  <c:v>119.2918074485592</c:v>
                </c:pt>
                <c:pt idx="88">
                  <c:v>114.08227156695953</c:v>
                </c:pt>
                <c:pt idx="89">
                  <c:v>111.73276567348144</c:v>
                </c:pt>
                <c:pt idx="90">
                  <c:v>110.83565471266978</c:v>
                </c:pt>
                <c:pt idx="91">
                  <c:v>110.4729177019689</c:v>
                </c:pt>
                <c:pt idx="92">
                  <c:v>110.25664506495158</c:v>
                </c:pt>
                <c:pt idx="93">
                  <c:v>110.07127697194579</c:v>
                </c:pt>
                <c:pt idx="94">
                  <c:v>109.89167677508991</c:v>
                </c:pt>
                <c:pt idx="95">
                  <c:v>109.71381043683876</c:v>
                </c:pt>
                <c:pt idx="96">
                  <c:v>109.53731333572725</c:v>
                </c:pt>
                <c:pt idx="97">
                  <c:v>109.36248080934807</c:v>
                </c:pt>
                <c:pt idx="98">
                  <c:v>109.19006400057613</c:v>
                </c:pt>
                <c:pt idx="99">
                  <c:v>109.02159182917747</c:v>
                </c:pt>
                <c:pt idx="100">
                  <c:v>108.85998953696611</c:v>
                </c:pt>
                <c:pt idx="101">
                  <c:v>108.71059854418034</c:v>
                </c:pt>
                <c:pt idx="102">
                  <c:v>108.58276733025168</c:v>
                </c:pt>
                <c:pt idx="103">
                  <c:v>108.49219721640536</c:v>
                </c:pt>
                <c:pt idx="104">
                  <c:v>108.46418858569363</c:v>
                </c:pt>
                <c:pt idx="105">
                  <c:v>108.5378085716159</c:v>
                </c:pt>
                <c:pt idx="106">
                  <c:v>108.77075585978146</c:v>
                </c:pt>
                <c:pt idx="107">
                  <c:v>109.2443144825327</c:v>
                </c:pt>
                <c:pt idx="108">
                  <c:v>110.06728895932311</c:v>
                </c:pt>
                <c:pt idx="109">
                  <c:v>111.3772828599641</c:v>
                </c:pt>
                <c:pt idx="110">
                  <c:v>113.33727625535607</c:v>
                </c:pt>
                <c:pt idx="111">
                  <c:v>116.1253637579136</c:v>
                </c:pt>
                <c:pt idx="112">
                  <c:v>119.91584123636154</c:v>
                </c:pt>
                <c:pt idx="113">
                  <c:v>124.85037411643795</c:v>
                </c:pt>
                <c:pt idx="114">
                  <c:v>130.9980227558535</c:v>
                </c:pt>
                <c:pt idx="115">
                  <c:v>138.30161280705141</c:v>
                </c:pt>
                <c:pt idx="116">
                  <c:v>146.50651989087746</c:v>
                </c:pt>
                <c:pt idx="117">
                  <c:v>155.07326436772507</c:v>
                </c:pt>
                <c:pt idx="118">
                  <c:v>163.09954350809406</c:v>
                </c:pt>
                <c:pt idx="119">
                  <c:v>169.32311770849415</c:v>
                </c:pt>
                <c:pt idx="120">
                  <c:v>172.31051343114865</c:v>
                </c:pt>
                <c:pt idx="121">
                  <c:v>170.88644696237188</c:v>
                </c:pt>
                <c:pt idx="122">
                  <c:v>164.68774733748583</c:v>
                </c:pt>
                <c:pt idx="123">
                  <c:v>154.53202251565631</c:v>
                </c:pt>
                <c:pt idx="124">
                  <c:v>142.28639756968093</c:v>
                </c:pt>
                <c:pt idx="125">
                  <c:v>130.20816138504316</c:v>
                </c:pt>
                <c:pt idx="126">
                  <c:v>120.11106479558651</c:v>
                </c:pt>
                <c:pt idx="127">
                  <c:v>112.83864880863578</c:v>
                </c:pt>
                <c:pt idx="128">
                  <c:v>108.27593915460034</c:v>
                </c:pt>
                <c:pt idx="129">
                  <c:v>105.74912240765913</c:v>
                </c:pt>
                <c:pt idx="130">
                  <c:v>104.48110326844149</c:v>
                </c:pt>
                <c:pt idx="131">
                  <c:v>103.86849360942676</c:v>
                </c:pt>
                <c:pt idx="132">
                  <c:v>103.54810256536985</c:v>
                </c:pt>
                <c:pt idx="133">
                  <c:v>103.34401773390773</c:v>
                </c:pt>
                <c:pt idx="134">
                  <c:v>103.19154724038924</c:v>
                </c:pt>
                <c:pt idx="135">
                  <c:v>103.0857929619621</c:v>
                </c:pt>
                <c:pt idx="136">
                  <c:v>103.06193215804207</c:v>
                </c:pt>
                <c:pt idx="137">
                  <c:v>103.19796244237813</c:v>
                </c:pt>
                <c:pt idx="138">
                  <c:v>103.62806808287151</c:v>
                </c:pt>
                <c:pt idx="139">
                  <c:v>104.55371041552677</c:v>
                </c:pt>
                <c:pt idx="140">
                  <c:v>106.23627827285502</c:v>
                </c:pt>
                <c:pt idx="141">
                  <c:v>108.95343078249192</c:v>
                </c:pt>
                <c:pt idx="142">
                  <c:v>112.90839797637747</c:v>
                </c:pt>
                <c:pt idx="143">
                  <c:v>118.10262106685521</c:v>
                </c:pt>
                <c:pt idx="144">
                  <c:v>124.21337208177758</c:v>
                </c:pt>
                <c:pt idx="145">
                  <c:v>130.54279353348056</c:v>
                </c:pt>
                <c:pt idx="146">
                  <c:v>136.09978746656651</c:v>
                </c:pt>
                <c:pt idx="147">
                  <c:v>139.82830292831142</c:v>
                </c:pt>
                <c:pt idx="148">
                  <c:v>140.91959574633211</c:v>
                </c:pt>
                <c:pt idx="149">
                  <c:v>139.08473846913947</c:v>
                </c:pt>
                <c:pt idx="150">
                  <c:v>134.66232043957621</c:v>
                </c:pt>
                <c:pt idx="151">
                  <c:v>128.50673284423112</c:v>
                </c:pt>
                <c:pt idx="152">
                  <c:v>121.70750454132443</c:v>
                </c:pt>
                <c:pt idx="153">
                  <c:v>115.26655964475491</c:v>
                </c:pt>
                <c:pt idx="154">
                  <c:v>109.8641888657978</c:v>
                </c:pt>
                <c:pt idx="155">
                  <c:v>105.78190276718654</c:v>
                </c:pt>
                <c:pt idx="156">
                  <c:v>102.96747260019804</c:v>
                </c:pt>
                <c:pt idx="157">
                  <c:v>101.17345403179536</c:v>
                </c:pt>
                <c:pt idx="158">
                  <c:v>100.09501443264192</c:v>
                </c:pt>
                <c:pt idx="159">
                  <c:v>99.462255848646464</c:v>
                </c:pt>
                <c:pt idx="160">
                  <c:v>99.078723864091558</c:v>
                </c:pt>
                <c:pt idx="161">
                  <c:v>98.821174452717102</c:v>
                </c:pt>
                <c:pt idx="162">
                  <c:v>98.621449759312256</c:v>
                </c:pt>
                <c:pt idx="163">
                  <c:v>98.445895594150642</c:v>
                </c:pt>
                <c:pt idx="164">
                  <c:v>98.279556338267227</c:v>
                </c:pt>
                <c:pt idx="165">
                  <c:v>98.116417751842761</c:v>
                </c:pt>
                <c:pt idx="166">
                  <c:v>97.954282203430935</c:v>
                </c:pt>
                <c:pt idx="167">
                  <c:v>97.792417283026737</c:v>
                </c:pt>
                <c:pt idx="168">
                  <c:v>97.630599265689582</c:v>
                </c:pt>
                <c:pt idx="169">
                  <c:v>97.468764899548248</c:v>
                </c:pt>
                <c:pt idx="170">
                  <c:v>97.306897241991706</c:v>
                </c:pt>
                <c:pt idx="171">
                  <c:v>97.144991780142021</c:v>
                </c:pt>
                <c:pt idx="172">
                  <c:v>96.983047278889089</c:v>
                </c:pt>
                <c:pt idx="173">
                  <c:v>96.821063502253239</c:v>
                </c:pt>
                <c:pt idx="174">
                  <c:v>96.65904066634819</c:v>
                </c:pt>
                <c:pt idx="175">
                  <c:v>96.496979290239935</c:v>
                </c:pt>
                <c:pt idx="176">
                  <c:v>96.334880132094071</c:v>
                </c:pt>
                <c:pt idx="177">
                  <c:v>96.172744144350418</c:v>
                </c:pt>
                <c:pt idx="178">
                  <c:v>96.010572435274085</c:v>
                </c:pt>
                <c:pt idx="179">
                  <c:v>95.848366234719649</c:v>
                </c:pt>
                <c:pt idx="180">
                  <c:v>95.686126863733961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121.80912440672223</c:v>
                </c:pt>
                <c:pt idx="21">
                  <c:v>121.78798615939438</c:v>
                </c:pt>
                <c:pt idx="22">
                  <c:v>121.76503446228571</c:v>
                </c:pt>
                <c:pt idx="23">
                  <c:v>121.74004526710314</c:v>
                </c:pt>
                <c:pt idx="24">
                  <c:v>121.71277510769414</c:v>
                </c:pt>
                <c:pt idx="25">
                  <c:v>121.68296068805618</c:v>
                </c:pt>
                <c:pt idx="26">
                  <c:v>121.65031874248265</c:v>
                </c:pt>
                <c:pt idx="27">
                  <c:v>121.61454623141343</c:v>
                </c:pt>
                <c:pt idx="28">
                  <c:v>121.57532094098509</c:v>
                </c:pt>
                <c:pt idx="29">
                  <c:v>121.53230255686866</c:v>
                </c:pt>
                <c:pt idx="30">
                  <c:v>121.4851342830088</c:v>
                </c:pt>
                <c:pt idx="31">
                  <c:v>121.43344507253447</c:v>
                </c:pt>
                <c:pt idx="32">
                  <c:v>121.3768525305661</c:v>
                </c:pt>
                <c:pt idx="33">
                  <c:v>121.31496653611507</c:v>
                </c:pt>
                <c:pt idx="34">
                  <c:v>121.24739361209946</c:v>
                </c:pt>
                <c:pt idx="35">
                  <c:v>121.17374204827291</c:v>
                </c:pt>
                <c:pt idx="36">
                  <c:v>121.0936277515311</c:v>
                </c:pt>
                <c:pt idx="37">
                  <c:v>121.00668076207107</c:v>
                </c:pt>
                <c:pt idx="38">
                  <c:v>120.91255233328272</c:v>
                </c:pt>
                <c:pt idx="39">
                  <c:v>120.81092242979655</c:v>
                </c:pt>
                <c:pt idx="40">
                  <c:v>120.70150745424964</c:v>
                </c:pt>
                <c:pt idx="41">
                  <c:v>120.58406797216855</c:v>
                </c:pt>
                <c:pt idx="42">
                  <c:v>120.45841616949144</c:v>
                </c:pt>
                <c:pt idx="43">
                  <c:v>120.324422752473</c:v>
                </c:pt>
                <c:pt idx="44">
                  <c:v>120.18202298867772</c:v>
                </c:pt>
                <c:pt idx="45">
                  <c:v>120.03122159353377</c:v>
                </c:pt>
                <c:pt idx="46">
                  <c:v>119.87209619148024</c:v>
                </c:pt>
                <c:pt idx="47">
                  <c:v>119.70479912463988</c:v>
                </c:pt>
                <c:pt idx="48">
                  <c:v>119.52955744396081</c:v>
                </c:pt>
                <c:pt idx="49">
                  <c:v>119.34667099483002</c:v>
                </c:pt>
                <c:pt idx="50">
                  <c:v>119.15650859648017</c:v>
                </c:pt>
                <c:pt idx="51">
                  <c:v>118.95950240597426</c:v>
                </c:pt>
                <c:pt idx="52">
                  <c:v>118.7561406462997</c:v>
                </c:pt>
                <c:pt idx="53">
                  <c:v>118.54695895727021</c:v>
                </c:pt>
                <c:pt idx="54">
                  <c:v>118.33253069141321</c:v>
                </c:pt>
                <c:pt idx="55">
                  <c:v>118.11345652014268</c:v>
                </c:pt>
                <c:pt idx="56">
                  <c:v>117.89035373555984</c:v>
                </c:pt>
                <c:pt idx="57">
                  <c:v>117.66384562963495</c:v>
                </c:pt>
                <c:pt idx="58">
                  <c:v>117.43455130689139</c:v>
                </c:pt>
                <c:pt idx="59">
                  <c:v>117.20307624244654</c:v>
                </c:pt>
                <c:pt idx="60">
                  <c:v>116.97000383909358</c:v>
                </c:pt>
                <c:pt idx="61">
                  <c:v>116.7358881704631</c:v>
                </c:pt>
                <c:pt idx="62">
                  <c:v>116.50124802769388</c:v>
                </c:pt>
                <c:pt idx="63">
                  <c:v>116.26656231949623</c:v>
                </c:pt>
                <c:pt idx="64">
                  <c:v>116.03226681416072</c:v>
                </c:pt>
                <c:pt idx="65">
                  <c:v>115.79875215995081</c:v>
                </c:pt>
                <c:pt idx="66">
                  <c:v>115.5663630792252</c:v>
                </c:pt>
                <c:pt idx="67">
                  <c:v>115.33539860220685</c:v>
                </c:pt>
                <c:pt idx="68">
                  <c:v>115.10611318822792</c:v>
                </c:pt>
                <c:pt idx="69">
                  <c:v>114.87871857446055</c:v>
                </c:pt>
                <c:pt idx="70">
                  <c:v>114.65338619303083</c:v>
                </c:pt>
                <c:pt idx="71">
                  <c:v>114.43025000519302</c:v>
                </c:pt>
                <c:pt idx="72">
                  <c:v>114.20940961405049</c:v>
                </c:pt>
                <c:pt idx="73">
                  <c:v>113.99093353339144</c:v>
                </c:pt>
                <c:pt idx="74">
                  <c:v>113.77486250801876</c:v>
                </c:pt>
                <c:pt idx="75">
                  <c:v>113.56121279921547</c:v>
                </c:pt>
                <c:pt idx="76">
                  <c:v>113.34997936671708</c:v>
                </c:pt>
                <c:pt idx="77">
                  <c:v>113.14113889504948</c:v>
                </c:pt>
                <c:pt idx="78">
                  <c:v>112.93465262688038</c:v>
                </c:pt>
                <c:pt idx="79">
                  <c:v>112.73046897887744</c:v>
                </c:pt>
                <c:pt idx="80">
                  <c:v>112.52852592638483</c:v>
                </c:pt>
                <c:pt idx="81">
                  <c:v>112.32875315207191</c:v>
                </c:pt>
                <c:pt idx="82">
                  <c:v>112.1310739606986</c:v>
                </c:pt>
                <c:pt idx="83">
                  <c:v>111.93540696747178</c:v>
                </c:pt>
                <c:pt idx="84">
                  <c:v>111.74166757134468</c:v>
                </c:pt>
                <c:pt idx="85">
                  <c:v>111.54976922725992</c:v>
                </c:pt>
                <c:pt idx="86">
                  <c:v>111.35962453296915</c:v>
                </c:pt>
                <c:pt idx="87">
                  <c:v>111.17114614687982</c:v>
                </c:pt>
                <c:pt idx="88">
                  <c:v>110.98424755355889</c:v>
                </c:pt>
                <c:pt idx="89">
                  <c:v>110.79884369322168</c:v>
                </c:pt>
                <c:pt idx="90">
                  <c:v>110.6148514708815</c:v>
                </c:pt>
                <c:pt idx="91">
                  <c:v>110.43219015994227</c:v>
                </c:pt>
                <c:pt idx="92">
                  <c:v>110.2507817139698</c:v>
                </c:pt>
                <c:pt idx="93">
                  <c:v>110.07055099924669</c:v>
                </c:pt>
                <c:pt idx="94">
                  <c:v>109.89142595955495</c:v>
                </c:pt>
                <c:pt idx="95">
                  <c:v>109.71333772347921</c:v>
                </c:pt>
                <c:pt idx="96">
                  <c:v>109.53622066341067</c:v>
                </c:pt>
                <c:pt idx="97">
                  <c:v>109.36001241437728</c:v>
                </c:pt>
                <c:pt idx="98">
                  <c:v>109.18465385984123</c:v>
                </c:pt>
                <c:pt idx="99">
                  <c:v>109.01008909069994</c:v>
                </c:pt>
                <c:pt idx="100">
                  <c:v>108.83626534289992</c:v>
                </c:pt>
                <c:pt idx="101">
                  <c:v>108.66313291832957</c:v>
                </c:pt>
                <c:pt idx="102">
                  <c:v>108.4906450929889</c:v>
                </c:pt>
                <c:pt idx="103">
                  <c:v>108.31875801584134</c:v>
                </c:pt>
                <c:pt idx="104">
                  <c:v>108.1474306012292</c:v>
                </c:pt>
                <c:pt idx="105">
                  <c:v>107.97662441727273</c:v>
                </c:pt>
                <c:pt idx="106">
                  <c:v>107.80630357226941</c:v>
                </c:pt>
                <c:pt idx="107">
                  <c:v>107.63643460075858</c:v>
                </c:pt>
                <c:pt idx="108">
                  <c:v>107.46698635060956</c:v>
                </c:pt>
                <c:pt idx="109">
                  <c:v>107.29792987222598</c:v>
                </c:pt>
                <c:pt idx="110">
                  <c:v>107.1292383107274</c:v>
                </c:pt>
                <c:pt idx="111">
                  <c:v>106.96088680176852</c:v>
                </c:pt>
                <c:pt idx="112">
                  <c:v>106.79285237148051</c:v>
                </c:pt>
                <c:pt idx="113">
                  <c:v>106.62511384086378</c:v>
                </c:pt>
                <c:pt idx="114">
                  <c:v>106.45765173482518</c:v>
                </c:pt>
                <c:pt idx="115">
                  <c:v>106.29044819592845</c:v>
                </c:pt>
                <c:pt idx="116">
                  <c:v>106.12348690281353</c:v>
                </c:pt>
                <c:pt idx="117">
                  <c:v>105.95675299313667</c:v>
                </c:pt>
                <c:pt idx="118">
                  <c:v>105.79023299078233</c:v>
                </c:pt>
                <c:pt idx="119">
                  <c:v>105.62391473700335</c:v>
                </c:pt>
                <c:pt idx="120">
                  <c:v>105.45778732505183</c:v>
                </c:pt>
                <c:pt idx="121">
                  <c:v>105.29184103777271</c:v>
                </c:pt>
                <c:pt idx="122">
                  <c:v>105.12606728754133</c:v>
                </c:pt>
                <c:pt idx="123">
                  <c:v>104.96045855784043</c:v>
                </c:pt>
                <c:pt idx="124">
                  <c:v>104.79500834568988</c:v>
                </c:pt>
                <c:pt idx="125">
                  <c:v>104.62971110406885</c:v>
                </c:pt>
                <c:pt idx="126">
                  <c:v>104.46456218340805</c:v>
                </c:pt>
                <c:pt idx="127">
                  <c:v>104.29955777118764</c:v>
                </c:pt>
                <c:pt idx="128">
                  <c:v>104.13469482865688</c:v>
                </c:pt>
                <c:pt idx="129">
                  <c:v>103.96997102370823</c:v>
                </c:pt>
                <c:pt idx="130">
                  <c:v>103.80538465899527</c:v>
                </c:pt>
                <c:pt idx="131">
                  <c:v>103.64093459449333</c:v>
                </c:pt>
                <c:pt idx="132">
                  <c:v>103.47662016387164</c:v>
                </c:pt>
                <c:pt idx="133">
                  <c:v>103.31244108428281</c:v>
                </c:pt>
                <c:pt idx="134">
                  <c:v>103.14839735948496</c:v>
                </c:pt>
                <c:pt idx="135">
                  <c:v>102.98448917659428</c:v>
                </c:pt>
                <c:pt idx="136">
                  <c:v>102.82071679721398</c:v>
                </c:pt>
                <c:pt idx="137">
                  <c:v>102.65708044418881</c:v>
                </c:pt>
                <c:pt idx="138">
                  <c:v>102.49358018577054</c:v>
                </c:pt>
                <c:pt idx="139">
                  <c:v>102.33021581951895</c:v>
                </c:pt>
                <c:pt idx="140">
                  <c:v>102.16698675876837</c:v>
                </c:pt>
                <c:pt idx="141">
                  <c:v>102.00389192491832</c:v>
                </c:pt>
                <c:pt idx="142">
                  <c:v>101.84092964910889</c:v>
                </c:pt>
                <c:pt idx="143">
                  <c:v>101.67809758697381</c:v>
                </c:pt>
                <c:pt idx="144">
                  <c:v>101.51539265008769</c:v>
                </c:pt>
                <c:pt idx="145">
                  <c:v>101.35281095740892</c:v>
                </c:pt>
                <c:pt idx="146">
                  <c:v>101.19034780946083</c:v>
                </c:pt>
                <c:pt idx="147">
                  <c:v>101.02799768720072</c:v>
                </c:pt>
                <c:pt idx="148">
                  <c:v>100.86575427653636</c:v>
                </c:pt>
                <c:pt idx="149">
                  <c:v>100.70361051832262</c:v>
                </c:pt>
                <c:pt idx="150">
                  <c:v>100.54155868248051</c:v>
                </c:pt>
                <c:pt idx="151">
                  <c:v>100.37959046372234</c:v>
                </c:pt>
                <c:pt idx="152">
                  <c:v>100.21769709532083</c:v>
                </c:pt>
                <c:pt idx="153">
                  <c:v>100.05586947652134</c:v>
                </c:pt>
                <c:pt idx="154">
                  <c:v>99.89409830861905</c:v>
                </c:pt>
                <c:pt idx="155">
                  <c:v>99.732374234455463</c:v>
                </c:pt>
                <c:pt idx="156">
                  <c:v>99.57068797613951</c:v>
                </c:pt>
                <c:pt idx="157">
                  <c:v>99.409030466150398</c:v>
                </c:pt>
                <c:pt idx="158">
                  <c:v>99.247392967589533</c:v>
                </c:pt>
                <c:pt idx="159">
                  <c:v>99.085767180155969</c:v>
                </c:pt>
                <c:pt idx="160">
                  <c:v>98.924145329346189</c:v>
                </c:pt>
                <c:pt idx="161">
                  <c:v>98.762520237353129</c:v>
                </c:pt>
                <c:pt idx="162">
                  <c:v>98.600885375084829</c:v>
                </c:pt>
                <c:pt idx="163">
                  <c:v>98.439234895584903</c:v>
                </c:pt>
                <c:pt idx="164">
                  <c:v>98.277563649866892</c:v>
                </c:pt>
                <c:pt idx="165">
                  <c:v>98.115867186749171</c:v>
                </c:pt>
                <c:pt idx="166">
                  <c:v>97.954141738683376</c:v>
                </c:pt>
                <c:pt idx="167">
                  <c:v>97.792384195813</c:v>
                </c:pt>
                <c:pt idx="168">
                  <c:v>97.630592070593025</c:v>
                </c:pt>
                <c:pt idx="169">
                  <c:v>97.468763455272267</c:v>
                </c:pt>
                <c:pt idx="170">
                  <c:v>97.3068969744089</c:v>
                </c:pt>
                <c:pt idx="171">
                  <c:v>97.144991734388825</c:v>
                </c:pt>
                <c:pt idx="172">
                  <c:v>96.983047271669648</c:v>
                </c:pt>
                <c:pt idx="173">
                  <c:v>96.821063501202076</c:v>
                </c:pt>
                <c:pt idx="174">
                  <c:v>96.659040666206977</c:v>
                </c:pt>
                <c:pt idx="175">
                  <c:v>96.496979290222427</c:v>
                </c:pt>
                <c:pt idx="176">
                  <c:v>96.334880132092067</c:v>
                </c:pt>
                <c:pt idx="177">
                  <c:v>96.172744144350204</c:v>
                </c:pt>
                <c:pt idx="178">
                  <c:v>96.010572435274071</c:v>
                </c:pt>
                <c:pt idx="179">
                  <c:v>95.848366234719649</c:v>
                </c:pt>
                <c:pt idx="180">
                  <c:v>95.686126863733961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122.17</c:v>
                </c:pt>
                <c:pt idx="1">
                  <c:v>121.057</c:v>
                </c:pt>
                <c:pt idx="2">
                  <c:v>122.264</c:v>
                </c:pt>
                <c:pt idx="3">
                  <c:v>120.245</c:v>
                </c:pt>
                <c:pt idx="4">
                  <c:v>119.83</c:v>
                </c:pt>
                <c:pt idx="5">
                  <c:v>119.283</c:v>
                </c:pt>
                <c:pt idx="6">
                  <c:v>118.83</c:v>
                </c:pt>
                <c:pt idx="7">
                  <c:v>119.736</c:v>
                </c:pt>
                <c:pt idx="8">
                  <c:v>118.774</c:v>
                </c:pt>
                <c:pt idx="9">
                  <c:v>117.47199999999999</c:v>
                </c:pt>
                <c:pt idx="10">
                  <c:v>118.642</c:v>
                </c:pt>
                <c:pt idx="11">
                  <c:v>118.151</c:v>
                </c:pt>
                <c:pt idx="12">
                  <c:v>118.264</c:v>
                </c:pt>
                <c:pt idx="13">
                  <c:v>116.925</c:v>
                </c:pt>
                <c:pt idx="14">
                  <c:v>117.81100000000001</c:v>
                </c:pt>
                <c:pt idx="15">
                  <c:v>117.47199999999999</c:v>
                </c:pt>
                <c:pt idx="16">
                  <c:v>116.69799999999999</c:v>
                </c:pt>
                <c:pt idx="17">
                  <c:v>116.962</c:v>
                </c:pt>
                <c:pt idx="18">
                  <c:v>116.81100000000001</c:v>
                </c:pt>
                <c:pt idx="19">
                  <c:v>117.604</c:v>
                </c:pt>
                <c:pt idx="20">
                  <c:v>117.66</c:v>
                </c:pt>
                <c:pt idx="21">
                  <c:v>117.717</c:v>
                </c:pt>
                <c:pt idx="22">
                  <c:v>116.679</c:v>
                </c:pt>
                <c:pt idx="23">
                  <c:v>117.264</c:v>
                </c:pt>
                <c:pt idx="24">
                  <c:v>116.925</c:v>
                </c:pt>
                <c:pt idx="25">
                  <c:v>116.396</c:v>
                </c:pt>
                <c:pt idx="26">
                  <c:v>116.717</c:v>
                </c:pt>
                <c:pt idx="27">
                  <c:v>116.86799999999999</c:v>
                </c:pt>
                <c:pt idx="28">
                  <c:v>116.358</c:v>
                </c:pt>
                <c:pt idx="29">
                  <c:v>116.52800000000001</c:v>
                </c:pt>
                <c:pt idx="30">
                  <c:v>116.98099999999999</c:v>
                </c:pt>
                <c:pt idx="31">
                  <c:v>117.038</c:v>
                </c:pt>
                <c:pt idx="32">
                  <c:v>117.30200000000001</c:v>
                </c:pt>
                <c:pt idx="33">
                  <c:v>117.491</c:v>
                </c:pt>
                <c:pt idx="34">
                  <c:v>116.623</c:v>
                </c:pt>
                <c:pt idx="35">
                  <c:v>117.038</c:v>
                </c:pt>
                <c:pt idx="36">
                  <c:v>118.075</c:v>
                </c:pt>
                <c:pt idx="37">
                  <c:v>118.491</c:v>
                </c:pt>
                <c:pt idx="38">
                  <c:v>118.962</c:v>
                </c:pt>
                <c:pt idx="39">
                  <c:v>119.075</c:v>
                </c:pt>
                <c:pt idx="40">
                  <c:v>119.208</c:v>
                </c:pt>
                <c:pt idx="41">
                  <c:v>119.792</c:v>
                </c:pt>
                <c:pt idx="42">
                  <c:v>119.47199999999999</c:v>
                </c:pt>
                <c:pt idx="43">
                  <c:v>120.09399999999999</c:v>
                </c:pt>
                <c:pt idx="44">
                  <c:v>120.30200000000001</c:v>
                </c:pt>
                <c:pt idx="45">
                  <c:v>120.887</c:v>
                </c:pt>
                <c:pt idx="46">
                  <c:v>121.81100000000001</c:v>
                </c:pt>
                <c:pt idx="47">
                  <c:v>122.69799999999999</c:v>
                </c:pt>
                <c:pt idx="48">
                  <c:v>124.264</c:v>
                </c:pt>
                <c:pt idx="49">
                  <c:v>128.07499999999999</c:v>
                </c:pt>
                <c:pt idx="50">
                  <c:v>133</c:v>
                </c:pt>
                <c:pt idx="51">
                  <c:v>141.15100000000001</c:v>
                </c:pt>
                <c:pt idx="52">
                  <c:v>150.13200000000001</c:v>
                </c:pt>
                <c:pt idx="53">
                  <c:v>162.755</c:v>
                </c:pt>
                <c:pt idx="54">
                  <c:v>176.13200000000001</c:v>
                </c:pt>
                <c:pt idx="55">
                  <c:v>189.18899999999999</c:v>
                </c:pt>
                <c:pt idx="56">
                  <c:v>201.98099999999999</c:v>
                </c:pt>
                <c:pt idx="57">
                  <c:v>211.566</c:v>
                </c:pt>
                <c:pt idx="58">
                  <c:v>218.26400000000001</c:v>
                </c:pt>
                <c:pt idx="59">
                  <c:v>221.37700000000001</c:v>
                </c:pt>
                <c:pt idx="60">
                  <c:v>221.49100000000001</c:v>
                </c:pt>
                <c:pt idx="61">
                  <c:v>217.83</c:v>
                </c:pt>
                <c:pt idx="62">
                  <c:v>208.96199999999999</c:v>
                </c:pt>
                <c:pt idx="63">
                  <c:v>194.52799999999999</c:v>
                </c:pt>
                <c:pt idx="64">
                  <c:v>175.321</c:v>
                </c:pt>
                <c:pt idx="65">
                  <c:v>151.39599999999999</c:v>
                </c:pt>
                <c:pt idx="66">
                  <c:v>129.245</c:v>
                </c:pt>
                <c:pt idx="67">
                  <c:v>115.377</c:v>
                </c:pt>
                <c:pt idx="68">
                  <c:v>111.52800000000001</c:v>
                </c:pt>
                <c:pt idx="69">
                  <c:v>112.01900000000001</c:v>
                </c:pt>
                <c:pt idx="70">
                  <c:v>113.774</c:v>
                </c:pt>
                <c:pt idx="71">
                  <c:v>114.774</c:v>
                </c:pt>
                <c:pt idx="72">
                  <c:v>118.98099999999999</c:v>
                </c:pt>
                <c:pt idx="73">
                  <c:v>122.58499999999999</c:v>
                </c:pt>
                <c:pt idx="74">
                  <c:v>130.60400000000001</c:v>
                </c:pt>
                <c:pt idx="75">
                  <c:v>138.39599999999999</c:v>
                </c:pt>
                <c:pt idx="76">
                  <c:v>147.94300000000001</c:v>
                </c:pt>
                <c:pt idx="77">
                  <c:v>155.98099999999999</c:v>
                </c:pt>
                <c:pt idx="78">
                  <c:v>164.71700000000001</c:v>
                </c:pt>
                <c:pt idx="79">
                  <c:v>170.47200000000001</c:v>
                </c:pt>
                <c:pt idx="80">
                  <c:v>175.83</c:v>
                </c:pt>
                <c:pt idx="81">
                  <c:v>178.37700000000001</c:v>
                </c:pt>
                <c:pt idx="82">
                  <c:v>178.547</c:v>
                </c:pt>
                <c:pt idx="83">
                  <c:v>175.245</c:v>
                </c:pt>
                <c:pt idx="84">
                  <c:v>168.113</c:v>
                </c:pt>
                <c:pt idx="85">
                  <c:v>154.52799999999999</c:v>
                </c:pt>
                <c:pt idx="86">
                  <c:v>139.566</c:v>
                </c:pt>
                <c:pt idx="87">
                  <c:v>124.47199999999999</c:v>
                </c:pt>
                <c:pt idx="88">
                  <c:v>112.09399999999999</c:v>
                </c:pt>
                <c:pt idx="89">
                  <c:v>107.887</c:v>
                </c:pt>
                <c:pt idx="90">
                  <c:v>105.58499999999999</c:v>
                </c:pt>
                <c:pt idx="91">
                  <c:v>105.434</c:v>
                </c:pt>
                <c:pt idx="92">
                  <c:v>105.679</c:v>
                </c:pt>
                <c:pt idx="93">
                  <c:v>105.755</c:v>
                </c:pt>
                <c:pt idx="94">
                  <c:v>104.849</c:v>
                </c:pt>
                <c:pt idx="95">
                  <c:v>104.52800000000001</c:v>
                </c:pt>
                <c:pt idx="96">
                  <c:v>105.226</c:v>
                </c:pt>
                <c:pt idx="97">
                  <c:v>105.623</c:v>
                </c:pt>
                <c:pt idx="98">
                  <c:v>104.887</c:v>
                </c:pt>
                <c:pt idx="99">
                  <c:v>104.86799999999999</c:v>
                </c:pt>
                <c:pt idx="100">
                  <c:v>104.208</c:v>
                </c:pt>
                <c:pt idx="101">
                  <c:v>104.69799999999999</c:v>
                </c:pt>
                <c:pt idx="102">
                  <c:v>103.98099999999999</c:v>
                </c:pt>
                <c:pt idx="103">
                  <c:v>104.717</c:v>
                </c:pt>
                <c:pt idx="104">
                  <c:v>104.58499999999999</c:v>
                </c:pt>
                <c:pt idx="105">
                  <c:v>104.396</c:v>
                </c:pt>
                <c:pt idx="106">
                  <c:v>103.962</c:v>
                </c:pt>
                <c:pt idx="107">
                  <c:v>102.90600000000001</c:v>
                </c:pt>
                <c:pt idx="108">
                  <c:v>103.17</c:v>
                </c:pt>
                <c:pt idx="109">
                  <c:v>102.849</c:v>
                </c:pt>
                <c:pt idx="110">
                  <c:v>102.038</c:v>
                </c:pt>
                <c:pt idx="111">
                  <c:v>102.98099999999999</c:v>
                </c:pt>
                <c:pt idx="112">
                  <c:v>102.755</c:v>
                </c:pt>
                <c:pt idx="113">
                  <c:v>102.604</c:v>
                </c:pt>
                <c:pt idx="114">
                  <c:v>102.717</c:v>
                </c:pt>
                <c:pt idx="115">
                  <c:v>103.057</c:v>
                </c:pt>
                <c:pt idx="116">
                  <c:v>102.58499999999999</c:v>
                </c:pt>
                <c:pt idx="117">
                  <c:v>102.264</c:v>
                </c:pt>
                <c:pt idx="118">
                  <c:v>101.755</c:v>
                </c:pt>
                <c:pt idx="119">
                  <c:v>101.717</c:v>
                </c:pt>
                <c:pt idx="120">
                  <c:v>101.17</c:v>
                </c:pt>
                <c:pt idx="121">
                  <c:v>101.604</c:v>
                </c:pt>
                <c:pt idx="122">
                  <c:v>100.66</c:v>
                </c:pt>
                <c:pt idx="123">
                  <c:v>100.81100000000001</c:v>
                </c:pt>
                <c:pt idx="124">
                  <c:v>100.34</c:v>
                </c:pt>
                <c:pt idx="125">
                  <c:v>100.41500000000001</c:v>
                </c:pt>
                <c:pt idx="126">
                  <c:v>100.566</c:v>
                </c:pt>
                <c:pt idx="127">
                  <c:v>100.52800000000001</c:v>
                </c:pt>
                <c:pt idx="128">
                  <c:v>100.925</c:v>
                </c:pt>
                <c:pt idx="129">
                  <c:v>100.13200000000001</c:v>
                </c:pt>
                <c:pt idx="130">
                  <c:v>99.980999999999995</c:v>
                </c:pt>
                <c:pt idx="131">
                  <c:v>99.132000000000005</c:v>
                </c:pt>
                <c:pt idx="132">
                  <c:v>99.491</c:v>
                </c:pt>
                <c:pt idx="133">
                  <c:v>99.66</c:v>
                </c:pt>
                <c:pt idx="134">
                  <c:v>99.17</c:v>
                </c:pt>
                <c:pt idx="135">
                  <c:v>99.132000000000005</c:v>
                </c:pt>
                <c:pt idx="136">
                  <c:v>99.641999999999996</c:v>
                </c:pt>
                <c:pt idx="137">
                  <c:v>99.019000000000005</c:v>
                </c:pt>
                <c:pt idx="138">
                  <c:v>99.283000000000001</c:v>
                </c:pt>
                <c:pt idx="139">
                  <c:v>98.867999999999995</c:v>
                </c:pt>
                <c:pt idx="140">
                  <c:v>98.491</c:v>
                </c:pt>
                <c:pt idx="141">
                  <c:v>98.942999999999998</c:v>
                </c:pt>
                <c:pt idx="142">
                  <c:v>98.283000000000001</c:v>
                </c:pt>
                <c:pt idx="143">
                  <c:v>98.641999999999996</c:v>
                </c:pt>
                <c:pt idx="144">
                  <c:v>98.509</c:v>
                </c:pt>
                <c:pt idx="145">
                  <c:v>98.037999999999997</c:v>
                </c:pt>
                <c:pt idx="146">
                  <c:v>97.302000000000007</c:v>
                </c:pt>
                <c:pt idx="147">
                  <c:v>97.150999999999996</c:v>
                </c:pt>
                <c:pt idx="148">
                  <c:v>97.34</c:v>
                </c:pt>
                <c:pt idx="149">
                  <c:v>97.867999999999995</c:v>
                </c:pt>
                <c:pt idx="150">
                  <c:v>96.774000000000001</c:v>
                </c:pt>
                <c:pt idx="151">
                  <c:v>97.263999999999996</c:v>
                </c:pt>
                <c:pt idx="152">
                  <c:v>97.207999999999998</c:v>
                </c:pt>
                <c:pt idx="153">
                  <c:v>95.83</c:v>
                </c:pt>
                <c:pt idx="154">
                  <c:v>96.245000000000005</c:v>
                </c:pt>
                <c:pt idx="155">
                  <c:v>96.037999999999997</c:v>
                </c:pt>
                <c:pt idx="156">
                  <c:v>95.697999999999993</c:v>
                </c:pt>
                <c:pt idx="157">
                  <c:v>95.623000000000005</c:v>
                </c:pt>
                <c:pt idx="158">
                  <c:v>96.433999999999997</c:v>
                </c:pt>
                <c:pt idx="159">
                  <c:v>96.150999999999996</c:v>
                </c:pt>
                <c:pt idx="160">
                  <c:v>96.019000000000005</c:v>
                </c:pt>
                <c:pt idx="161">
                  <c:v>95.037999999999997</c:v>
                </c:pt>
                <c:pt idx="162">
                  <c:v>94.887</c:v>
                </c:pt>
                <c:pt idx="163">
                  <c:v>95.679000000000002</c:v>
                </c:pt>
                <c:pt idx="164">
                  <c:v>95.302000000000007</c:v>
                </c:pt>
                <c:pt idx="165">
                  <c:v>95.132000000000005</c:v>
                </c:pt>
                <c:pt idx="166">
                  <c:v>95.679000000000002</c:v>
                </c:pt>
                <c:pt idx="167">
                  <c:v>95.113</c:v>
                </c:pt>
                <c:pt idx="168">
                  <c:v>95.396000000000001</c:v>
                </c:pt>
                <c:pt idx="169">
                  <c:v>95.302000000000007</c:v>
                </c:pt>
                <c:pt idx="170">
                  <c:v>95.415000000000006</c:v>
                </c:pt>
                <c:pt idx="171">
                  <c:v>95.057000000000002</c:v>
                </c:pt>
                <c:pt idx="172">
                  <c:v>95.263999999999996</c:v>
                </c:pt>
                <c:pt idx="173">
                  <c:v>94.980999999999995</c:v>
                </c:pt>
                <c:pt idx="174">
                  <c:v>94.736000000000004</c:v>
                </c:pt>
                <c:pt idx="175">
                  <c:v>94.320999999999998</c:v>
                </c:pt>
                <c:pt idx="176">
                  <c:v>94.754999999999995</c:v>
                </c:pt>
                <c:pt idx="177">
                  <c:v>94.736000000000004</c:v>
                </c:pt>
                <c:pt idx="178">
                  <c:v>94.66</c:v>
                </c:pt>
                <c:pt idx="179">
                  <c:v>94.113</c:v>
                </c:pt>
                <c:pt idx="180">
                  <c:v>95.132000000000005</c:v>
                </c:pt>
                <c:pt idx="181">
                  <c:v>94.093999999999994</c:v>
                </c:pt>
                <c:pt idx="182">
                  <c:v>93.980999999999995</c:v>
                </c:pt>
                <c:pt idx="183">
                  <c:v>94.225999999999999</c:v>
                </c:pt>
                <c:pt idx="184">
                  <c:v>93.774000000000001</c:v>
                </c:pt>
                <c:pt idx="185">
                  <c:v>94.376999999999995</c:v>
                </c:pt>
                <c:pt idx="186">
                  <c:v>93.697999999999993</c:v>
                </c:pt>
                <c:pt idx="187">
                  <c:v>93.546999999999997</c:v>
                </c:pt>
                <c:pt idx="188">
                  <c:v>92.697999999999993</c:v>
                </c:pt>
                <c:pt idx="189">
                  <c:v>92.980999999999995</c:v>
                </c:pt>
                <c:pt idx="190">
                  <c:v>93.471999999999994</c:v>
                </c:pt>
                <c:pt idx="191">
                  <c:v>93.924999999999997</c:v>
                </c:pt>
                <c:pt idx="192">
                  <c:v>92.774000000000001</c:v>
                </c:pt>
                <c:pt idx="193">
                  <c:v>93.566000000000003</c:v>
                </c:pt>
                <c:pt idx="194">
                  <c:v>94.075000000000003</c:v>
                </c:pt>
                <c:pt idx="195">
                  <c:v>93.792000000000002</c:v>
                </c:pt>
                <c:pt idx="196">
                  <c:v>92.34</c:v>
                </c:pt>
                <c:pt idx="197">
                  <c:v>92.641999999999996</c:v>
                </c:pt>
                <c:pt idx="198">
                  <c:v>93.113</c:v>
                </c:pt>
                <c:pt idx="199">
                  <c:v>93.188999999999993</c:v>
                </c:pt>
                <c:pt idx="200">
                  <c:v>93.453000000000003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116.75448174492668</c:v>
                </c:pt>
                <c:pt idx="10">
                  <c:v>116.81258646243069</c:v>
                </c:pt>
                <c:pt idx="11">
                  <c:v>116.86973379188187</c:v>
                </c:pt>
                <c:pt idx="12">
                  <c:v>116.92577562047786</c:v>
                </c:pt>
                <c:pt idx="13">
                  <c:v>116.98054656515482</c:v>
                </c:pt>
                <c:pt idx="14">
                  <c:v>117.0338625412225</c:v>
                </c:pt>
                <c:pt idx="15">
                  <c:v>117.08551931687846</c:v>
                </c:pt>
                <c:pt idx="16">
                  <c:v>117.13529108045547</c:v>
                </c:pt>
                <c:pt idx="17">
                  <c:v>117.18292905431133</c:v>
                </c:pt>
                <c:pt idx="18">
                  <c:v>117.22816019759276</c:v>
                </c:pt>
                <c:pt idx="19">
                  <c:v>117.27068605019699</c:v>
                </c:pt>
                <c:pt idx="20">
                  <c:v>117.31018178322873</c:v>
                </c:pt>
                <c:pt idx="21">
                  <c:v>117.34629553948687</c:v>
                </c:pt>
                <c:pt idx="22">
                  <c:v>117.37864817594496</c:v>
                </c:pt>
                <c:pt idx="23">
                  <c:v>117.4068335685909</c:v>
                </c:pt>
                <c:pt idx="24">
                  <c:v>117.43041972700691</c:v>
                </c:pt>
                <c:pt idx="25">
                  <c:v>117.44895112575841</c:v>
                </c:pt>
                <c:pt idx="26">
                  <c:v>117.46195295167287</c:v>
                </c:pt>
                <c:pt idx="27">
                  <c:v>117.46893849032476</c:v>
                </c:pt>
                <c:pt idx="28">
                  <c:v>117.46942179090863</c:v>
                </c:pt>
                <c:pt idx="29">
                  <c:v>117.46293929716049</c:v>
                </c:pt>
                <c:pt idx="30">
                  <c:v>117.44908665497738</c:v>
                </c:pt>
                <c:pt idx="31">
                  <c:v>117.42758085302545</c:v>
                </c:pt>
                <c:pt idx="32">
                  <c:v>117.39836374718443</c:v>
                </c:pt>
                <c:pt idx="33">
                  <c:v>117.36177137808355</c:v>
                </c:pt>
                <c:pt idx="34">
                  <c:v>117.31880463197564</c:v>
                </c:pt>
                <c:pt idx="35">
                  <c:v>117.27155052980805</c:v>
                </c:pt>
                <c:pt idx="36">
                  <c:v>117.2238186111007</c:v>
                </c:pt>
                <c:pt idx="37">
                  <c:v>117.18207084953352</c:v>
                </c:pt>
                <c:pt idx="38">
                  <c:v>117.15673157498672</c:v>
                </c:pt>
                <c:pt idx="39">
                  <c:v>117.16395886250886</c:v>
                </c:pt>
                <c:pt idx="40">
                  <c:v>117.22793145443229</c:v>
                </c:pt>
                <c:pt idx="41">
                  <c:v>117.38364506238854</c:v>
                </c:pt>
                <c:pt idx="42">
                  <c:v>117.68010960975151</c:v>
                </c:pt>
                <c:pt idx="43">
                  <c:v>118.18369024942301</c:v>
                </c:pt>
                <c:pt idx="44">
                  <c:v>118.98114502017212</c:v>
                </c:pt>
                <c:pt idx="45">
                  <c:v>120.18170035223847</c:v>
                </c:pt>
                <c:pt idx="46">
                  <c:v>121.91730956554417</c:v>
                </c:pt>
                <c:pt idx="47">
                  <c:v>124.34011377635136</c:v>
                </c:pt>
                <c:pt idx="48">
                  <c:v>127.61613566269288</c:v>
                </c:pt>
                <c:pt idx="49">
                  <c:v>131.91444943280581</c:v>
                </c:pt>
                <c:pt idx="50">
                  <c:v>137.39152688744997</c:v>
                </c:pt>
                <c:pt idx="51">
                  <c:v>144.17113848912146</c:v>
                </c:pt>
                <c:pt idx="52">
                  <c:v>152.3209114639422</c:v>
                </c:pt>
                <c:pt idx="53">
                  <c:v>161.82684004245456</c:v>
                </c:pt>
                <c:pt idx="54">
                  <c:v>172.56532118563618</c:v>
                </c:pt>
                <c:pt idx="55">
                  <c:v>184.26650703435359</c:v>
                </c:pt>
                <c:pt idx="56">
                  <c:v>196.45289271247054</c:v>
                </c:pt>
                <c:pt idx="57">
                  <c:v>208.33352458871951</c:v>
                </c:pt>
                <c:pt idx="58">
                  <c:v>218.66515361459517</c:v>
                </c:pt>
                <c:pt idx="59">
                  <c:v>225.68273731483632</c:v>
                </c:pt>
                <c:pt idx="60">
                  <c:v>227.30932008057027</c:v>
                </c:pt>
                <c:pt idx="61">
                  <c:v>221.8212723865812</c:v>
                </c:pt>
                <c:pt idx="62">
                  <c:v>208.82551148892748</c:v>
                </c:pt>
                <c:pt idx="63">
                  <c:v>189.95765575592819</c:v>
                </c:pt>
                <c:pt idx="64">
                  <c:v>168.63046733070135</c:v>
                </c:pt>
                <c:pt idx="65">
                  <c:v>148.75812317023104</c:v>
                </c:pt>
                <c:pt idx="66">
                  <c:v>133.21552667297442</c:v>
                </c:pt>
                <c:pt idx="67">
                  <c:v>123.01786843060745</c:v>
                </c:pt>
                <c:pt idx="68">
                  <c:v>117.57915294553554</c:v>
                </c:pt>
                <c:pt idx="69">
                  <c:v>115.59715794328649</c:v>
                </c:pt>
                <c:pt idx="70">
                  <c:v>115.86186906504209</c:v>
                </c:pt>
                <c:pt idx="71">
                  <c:v>117.62087611421119</c:v>
                </c:pt>
                <c:pt idx="72">
                  <c:v>120.56230611191727</c:v>
                </c:pt>
                <c:pt idx="73">
                  <c:v>124.64149563035673</c:v>
                </c:pt>
                <c:pt idx="74">
                  <c:v>129.91274605642258</c:v>
                </c:pt>
                <c:pt idx="75">
                  <c:v>136.41384571602472</c:v>
                </c:pt>
                <c:pt idx="76">
                  <c:v>144.08856560823807</c:v>
                </c:pt>
                <c:pt idx="77">
                  <c:v>152.71814348002431</c:v>
                </c:pt>
                <c:pt idx="78">
                  <c:v>161.83831463931602</c:v>
                </c:pt>
                <c:pt idx="79">
                  <c:v>170.63921160285608</c:v>
                </c:pt>
                <c:pt idx="80">
                  <c:v>177.89694669807517</c:v>
                </c:pt>
                <c:pt idx="81">
                  <c:v>182.05899155851631</c:v>
                </c:pt>
                <c:pt idx="82">
                  <c:v>181.62069680300596</c:v>
                </c:pt>
                <c:pt idx="83">
                  <c:v>175.77685814426769</c:v>
                </c:pt>
                <c:pt idx="84">
                  <c:v>165.03598723271998</c:v>
                </c:pt>
                <c:pt idx="85">
                  <c:v>151.31661257680872</c:v>
                </c:pt>
                <c:pt idx="86">
                  <c:v>137.29479357727288</c:v>
                </c:pt>
                <c:pt idx="87">
                  <c:v>125.33149982977282</c:v>
                </c:pt>
                <c:pt idx="88">
                  <c:v>116.65520210668758</c:v>
                </c:pt>
                <c:pt idx="89">
                  <c:v>111.24615987759923</c:v>
                </c:pt>
                <c:pt idx="90">
                  <c:v>108.31000860529703</c:v>
                </c:pt>
                <c:pt idx="91">
                  <c:v>106.88577357267481</c:v>
                </c:pt>
                <c:pt idx="92">
                  <c:v>106.22769964993044</c:v>
                </c:pt>
                <c:pt idx="93">
                  <c:v>105.89600459298111</c:v>
                </c:pt>
                <c:pt idx="94">
                  <c:v>105.68244223135893</c:v>
                </c:pt>
                <c:pt idx="95">
                  <c:v>105.50578032533247</c:v>
                </c:pt>
                <c:pt idx="96">
                  <c:v>105.33952545415272</c:v>
                </c:pt>
                <c:pt idx="97">
                  <c:v>105.17636389710061</c:v>
                </c:pt>
                <c:pt idx="98">
                  <c:v>105.01454742651212</c:v>
                </c:pt>
                <c:pt idx="99">
                  <c:v>104.85368196599644</c:v>
                </c:pt>
                <c:pt idx="100">
                  <c:v>104.69365397203192</c:v>
                </c:pt>
                <c:pt idx="101">
                  <c:v>104.53440224950168</c:v>
                </c:pt>
                <c:pt idx="102">
                  <c:v>104.37587750427515</c:v>
                </c:pt>
                <c:pt idx="103">
                  <c:v>104.21803703760455</c:v>
                </c:pt>
                <c:pt idx="104">
                  <c:v>104.06084567874808</c:v>
                </c:pt>
                <c:pt idx="105">
                  <c:v>103.9042787342598</c:v>
                </c:pt>
                <c:pt idx="106">
                  <c:v>103.74832671209258</c:v>
                </c:pt>
                <c:pt idx="107">
                  <c:v>103.5930017343199</c:v>
                </c:pt>
                <c:pt idx="108">
                  <c:v>103.43834469717375</c:v>
                </c:pt>
                <c:pt idx="109">
                  <c:v>103.28443075674934</c:v>
                </c:pt>
                <c:pt idx="110">
                  <c:v>103.13136891752892</c:v>
                </c:pt>
                <c:pt idx="111">
                  <c:v>102.97928993891844</c:v>
                </c:pt>
                <c:pt idx="112">
                  <c:v>102.82831597900824</c:v>
                </c:pt>
                <c:pt idx="113">
                  <c:v>102.67850568678374</c:v>
                </c:pt>
                <c:pt idx="114">
                  <c:v>102.52977175746469</c:v>
                </c:pt>
                <c:pt idx="115">
                  <c:v>102.3817821355356</c:v>
                </c:pt>
                <c:pt idx="116">
                  <c:v>102.23389259805133</c:v>
                </c:pt>
                <c:pt idx="117">
                  <c:v>102.0852065580881</c:v>
                </c:pt>
                <c:pt idx="118">
                  <c:v>101.93485097789757</c:v>
                </c:pt>
                <c:pt idx="119">
                  <c:v>101.78241585941805</c:v>
                </c:pt>
                <c:pt idx="120">
                  <c:v>101.62828807671697</c:v>
                </c:pt>
                <c:pt idx="121">
                  <c:v>101.47356753652382</c:v>
                </c:pt>
                <c:pt idx="122">
                  <c:v>101.31954594357107</c:v>
                </c:pt>
                <c:pt idx="123">
                  <c:v>101.16711321622537</c:v>
                </c:pt>
                <c:pt idx="124">
                  <c:v>101.01650536029622</c:v>
                </c:pt>
                <c:pt idx="125">
                  <c:v>100.86747096099985</c:v>
                </c:pt>
                <c:pt idx="126">
                  <c:v>100.71960587801935</c:v>
                </c:pt>
                <c:pt idx="127">
                  <c:v>100.57258992904423</c:v>
                </c:pt>
                <c:pt idx="128">
                  <c:v>100.42625110131458</c:v>
                </c:pt>
                <c:pt idx="129">
                  <c:v>100.28052849638213</c:v>
                </c:pt>
                <c:pt idx="130">
                  <c:v>100.13541823731035</c:v>
                </c:pt>
                <c:pt idx="131">
                  <c:v>99.990938440389513</c:v>
                </c:pt>
                <c:pt idx="132">
                  <c:v>99.847113465662929</c:v>
                </c:pt>
                <c:pt idx="133">
                  <c:v>99.703968261503604</c:v>
                </c:pt>
                <c:pt idx="134">
                  <c:v>99.561526393460142</c:v>
                </c:pt>
                <c:pt idx="135">
                  <c:v>99.419809082555304</c:v>
                </c:pt>
                <c:pt idx="136">
                  <c:v>99.278834457325317</c:v>
                </c:pt>
                <c:pt idx="137">
                  <c:v>99.138616851044915</c:v>
                </c:pt>
                <c:pt idx="138">
                  <c:v>98.999166132549817</c:v>
                </c:pt>
                <c:pt idx="139">
                  <c:v>98.860487090821749</c:v>
                </c:pt>
                <c:pt idx="140">
                  <c:v>98.722578899074136</c:v>
                </c:pt>
                <c:pt idx="141">
                  <c:v>98.585434684247161</c:v>
                </c:pt>
                <c:pt idx="142">
                  <c:v>98.449041225847736</c:v>
                </c:pt>
                <c:pt idx="143">
                  <c:v>98.313378804331748</c:v>
                </c:pt>
                <c:pt idx="144">
                  <c:v>98.178421213846448</c:v>
                </c:pt>
                <c:pt idx="145">
                  <c:v>98.04413594737774</c:v>
                </c:pt>
                <c:pt idx="146">
                  <c:v>97.910484554583263</c:v>
                </c:pt>
                <c:pt idx="147">
                  <c:v>97.777423164363952</c:v>
                </c:pt>
                <c:pt idx="148">
                  <c:v>97.644903156147791</c:v>
                </c:pt>
                <c:pt idx="149">
                  <c:v>97.512871956552914</c:v>
                </c:pt>
                <c:pt idx="150">
                  <c:v>97.381273932139408</c:v>
                </c:pt>
                <c:pt idx="151">
                  <c:v>97.250051344804575</c:v>
                </c:pt>
                <c:pt idx="152">
                  <c:v>97.119145334311511</c:v>
                </c:pt>
                <c:pt idx="153">
                  <c:v>96.988496892557848</c:v>
                </c:pt>
                <c:pt idx="154">
                  <c:v>96.858047796379338</c:v>
                </c:pt>
                <c:pt idx="155">
                  <c:v>96.727741469655641</c:v>
                </c:pt>
                <c:pt idx="156">
                  <c:v>96.597523750822134</c:v>
                </c:pt>
                <c:pt idx="157">
                  <c:v>96.467343548094576</c:v>
                </c:pt>
                <c:pt idx="158">
                  <c:v>96.337153371260371</c:v>
                </c:pt>
                <c:pt idx="159">
                  <c:v>96.206909735301281</c:v>
                </c:pt>
                <c:pt idx="160">
                  <c:v>96.076573436976389</c:v>
                </c:pt>
                <c:pt idx="161">
                  <c:v>95.946109710508665</c:v>
                </c:pt>
                <c:pt idx="162">
                  <c:v>95.815488272495969</c:v>
                </c:pt>
                <c:pt idx="163">
                  <c:v>95.68468326902736</c:v>
                </c:pt>
                <c:pt idx="164">
                  <c:v>95.553673139751794</c:v>
                </c:pt>
                <c:pt idx="165">
                  <c:v>95.422440414410033</c:v>
                </c:pt>
                <c:pt idx="166">
                  <c:v>95.290971457251672</c:v>
                </c:pt>
                <c:pt idx="167">
                  <c:v>95.159256173989476</c:v>
                </c:pt>
                <c:pt idx="168">
                  <c:v>95.02728769467754</c:v>
                </c:pt>
                <c:pt idx="169">
                  <c:v>94.895062044306869</c:v>
                </c:pt>
                <c:pt idx="170">
                  <c:v>94.762577811150592</c:v>
                </c:pt>
                <c:pt idx="171">
                  <c:v>94.629835821083859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116.75448174492344</c:v>
                </c:pt>
                <c:pt idx="10">
                  <c:v>116.81258646242046</c:v>
                </c:pt>
                <c:pt idx="11">
                  <c:v>116.86973379185027</c:v>
                </c:pt>
                <c:pt idx="12">
                  <c:v>116.9257756203824</c:v>
                </c:pt>
                <c:pt idx="13">
                  <c:v>116.98054656487253</c:v>
                </c:pt>
                <c:pt idx="14">
                  <c:v>117.03386254040529</c:v>
                </c:pt>
                <c:pt idx="15">
                  <c:v>117.08551931456287</c:v>
                </c:pt>
                <c:pt idx="16">
                  <c:v>117.13529107403288</c:v>
                </c:pt>
                <c:pt idx="17">
                  <c:v>117.18292903687394</c:v>
                </c:pt>
                <c:pt idx="18">
                  <c:v>117.22816015125103</c:v>
                </c:pt>
                <c:pt idx="19">
                  <c:v>117.27068592964255</c:v>
                </c:pt>
                <c:pt idx="20">
                  <c:v>117.31018147624573</c:v>
                </c:pt>
                <c:pt idx="21">
                  <c:v>117.34629477430332</c:v>
                </c:pt>
                <c:pt idx="22">
                  <c:v>117.37864630897602</c:v>
                </c:pt>
                <c:pt idx="23">
                  <c:v>117.40682910968084</c:v>
                </c:pt>
                <c:pt idx="24">
                  <c:v>117.43040930286095</c:v>
                </c:pt>
                <c:pt idx="25">
                  <c:v>117.44892727114357</c:v>
                </c:pt>
                <c:pt idx="26">
                  <c:v>117.46189951683603</c:v>
                </c:pt>
                <c:pt idx="27">
                  <c:v>117.46882132564215</c:v>
                </c:pt>
                <c:pt idx="28">
                  <c:v>117.46917031921492</c:v>
                </c:pt>
                <c:pt idx="29">
                  <c:v>117.46241097157002</c:v>
                </c:pt>
                <c:pt idx="30">
                  <c:v>117.44800014344317</c:v>
                </c:pt>
                <c:pt idx="31">
                  <c:v>117.42539365961483</c:v>
                </c:pt>
                <c:pt idx="32">
                  <c:v>117.3940539166838</c:v>
                </c:pt>
                <c:pt idx="33">
                  <c:v>117.35345846297355</c:v>
                </c:pt>
                <c:pt idx="34">
                  <c:v>117.30310943918805</c:v>
                </c:pt>
                <c:pt idx="35">
                  <c:v>117.24254370998109</c:v>
                </c:pt>
                <c:pt idx="36">
                  <c:v>117.17134345563544</c:v>
                </c:pt>
                <c:pt idx="37">
                  <c:v>117.0891469333929</c:v>
                </c:pt>
                <c:pt idx="38">
                  <c:v>116.9956590642816</c:v>
                </c:pt>
                <c:pt idx="39">
                  <c:v>116.8906614587235</c:v>
                </c:pt>
                <c:pt idx="40">
                  <c:v>116.77402146802908</c:v>
                </c:pt>
                <c:pt idx="41">
                  <c:v>116.64569984386968</c:v>
                </c:pt>
                <c:pt idx="42">
                  <c:v>116.50575660762128</c:v>
                </c:pt>
                <c:pt idx="43">
                  <c:v>116.3543547780239</c:v>
                </c:pt>
                <c:pt idx="44">
                  <c:v>116.19176167858086</c:v>
                </c:pt>
                <c:pt idx="45">
                  <c:v>116.01834764268138</c:v>
                </c:pt>
                <c:pt idx="46">
                  <c:v>115.83458204918425</c:v>
                </c:pt>
                <c:pt idx="47">
                  <c:v>115.64102674657346</c:v>
                </c:pt>
                <c:pt idx="48">
                  <c:v>115.43832705069033</c:v>
                </c:pt>
                <c:pt idx="49">
                  <c:v>115.22720061977313</c:v>
                </c:pt>
                <c:pt idx="50">
                  <c:v>115.00842461186643</c:v>
                </c:pt>
                <c:pt idx="51">
                  <c:v>114.78282160587612</c:v>
                </c:pt>
                <c:pt idx="52">
                  <c:v>114.5512448132791</c:v>
                </c:pt>
                <c:pt idx="53">
                  <c:v>114.31456312028338</c:v>
                </c:pt>
                <c:pt idx="54">
                  <c:v>114.07364648067518</c:v>
                </c:pt>
                <c:pt idx="55">
                  <c:v>113.82935213111458</c:v>
                </c:pt>
                <c:pt idx="56">
                  <c:v>113.58251202893777</c:v>
                </c:pt>
                <c:pt idx="57">
                  <c:v>113.3339218247565</c:v>
                </c:pt>
                <c:pt idx="58">
                  <c:v>113.08433158605879</c:v>
                </c:pt>
                <c:pt idx="59">
                  <c:v>112.83443839110389</c:v>
                </c:pt>
                <c:pt idx="60">
                  <c:v>112.58488082120974</c:v>
                </c:pt>
                <c:pt idx="61">
                  <c:v>112.33623529916882</c:v>
                </c:pt>
                <c:pt idx="62">
                  <c:v>112.08901415544739</c:v>
                </c:pt>
                <c:pt idx="63">
                  <c:v>111.84366525379143</c:v>
                </c:pt>
                <c:pt idx="64">
                  <c:v>111.60057297413395</c:v>
                </c:pt>
                <c:pt idx="65">
                  <c:v>111.36006033229556</c:v>
                </c:pt>
                <c:pt idx="66">
                  <c:v>111.12239201103316</c:v>
                </c:pt>
                <c:pt idx="67">
                  <c:v>110.88777808312631</c:v>
                </c:pt>
                <c:pt idx="68">
                  <c:v>110.65637822178509</c:v>
                </c:pt>
                <c:pt idx="69">
                  <c:v>110.42830621414717</c:v>
                </c:pt>
                <c:pt idx="70">
                  <c:v>110.20363461765753</c:v>
                </c:pt>
                <c:pt idx="71">
                  <c:v>109.98239942468931</c:v>
                </c:pt>
                <c:pt idx="72">
                  <c:v>109.76460462626086</c:v>
                </c:pt>
                <c:pt idx="73">
                  <c:v>109.55022658993158</c:v>
                </c:pt>
                <c:pt idx="74">
                  <c:v>109.33921818909074</c:v>
                </c:pt>
                <c:pt idx="75">
                  <c:v>109.13151264039438</c:v>
                </c:pt>
                <c:pt idx="76">
                  <c:v>108.92702702282378</c:v>
                </c:pt>
                <c:pt idx="77">
                  <c:v>108.72566546571549</c:v>
                </c:pt>
                <c:pt idx="78">
                  <c:v>108.5273220042739</c:v>
                </c:pt>
                <c:pt idx="79">
                  <c:v>108.33188310974985</c:v>
                </c:pt>
                <c:pt idx="80">
                  <c:v>108.13922990793634</c:v>
                </c:pt>
                <c:pt idx="81">
                  <c:v>107.94924010420391</c:v>
                </c:pt>
                <c:pt idx="82">
                  <c:v>107.76178963628448</c:v>
                </c:pt>
                <c:pt idx="83">
                  <c:v>107.576754077705</c:v>
                </c:pt>
                <c:pt idx="84">
                  <c:v>107.39400981544431</c:v>
                </c:pt>
                <c:pt idx="85">
                  <c:v>107.21343502526825</c:v>
                </c:pt>
                <c:pt idx="86">
                  <c:v>107.0349104675005</c:v>
                </c:pt>
                <c:pt idx="87">
                  <c:v>106.85832012487235</c:v>
                </c:pt>
                <c:pt idx="88">
                  <c:v>106.68355170270911</c:v>
                </c:pt>
                <c:pt idx="89">
                  <c:v>106.51049701016008</c:v>
                </c:pt>
                <c:pt idx="90">
                  <c:v>106.33905223955432</c:v>
                </c:pt>
                <c:pt idx="91">
                  <c:v>106.16911815932605</c:v>
                </c:pt>
                <c:pt idx="92">
                  <c:v>106.00060023435539</c:v>
                </c:pt>
                <c:pt idx="93">
                  <c:v>105.83340868604063</c:v>
                </c:pt>
                <c:pt idx="94">
                  <c:v>105.66745850298315</c:v>
                </c:pt>
                <c:pt idx="95">
                  <c:v>105.50266941183908</c:v>
                </c:pt>
                <c:pt idx="96">
                  <c:v>105.33896581667442</c:v>
                </c:pt>
                <c:pt idx="97">
                  <c:v>105.1762767140623</c:v>
                </c:pt>
                <c:pt idx="98">
                  <c:v>105.01453559016956</c:v>
                </c:pt>
                <c:pt idx="99">
                  <c:v>104.85368030519882</c:v>
                </c:pt>
                <c:pt idx="100">
                  <c:v>104.69365296976764</c:v>
                </c:pt>
                <c:pt idx="101">
                  <c:v>104.53439981711348</c:v>
                </c:pt>
                <c:pt idx="102">
                  <c:v>104.37587107440083</c:v>
                </c:pt>
                <c:pt idx="103">
                  <c:v>104.21802083586718</c:v>
                </c:pt>
                <c:pt idx="104">
                  <c:v>104.06080694006495</c:v>
                </c:pt>
                <c:pt idx="105">
                  <c:v>103.90419085303056</c:v>
                </c:pt>
                <c:pt idx="106">
                  <c:v>103.74813755882663</c:v>
                </c:pt>
                <c:pt idx="107">
                  <c:v>103.59261545855216</c:v>
                </c:pt>
                <c:pt idx="108">
                  <c:v>103.43759627858596</c:v>
                </c:pt>
                <c:pt idx="109">
                  <c:v>103.28305498851478</c:v>
                </c:pt>
                <c:pt idx="110">
                  <c:v>103.12896972888738</c:v>
                </c:pt>
                <c:pt idx="111">
                  <c:v>102.97532174862354</c:v>
                </c:pt>
                <c:pt idx="112">
                  <c:v>102.8220953515814</c:v>
                </c:pt>
                <c:pt idx="113">
                  <c:v>102.66927785144368</c:v>
                </c:pt>
                <c:pt idx="114">
                  <c:v>102.51685953371367</c:v>
                </c:pt>
                <c:pt idx="115">
                  <c:v>102.36483362321114</c:v>
                </c:pt>
                <c:pt idx="116">
                  <c:v>102.21319625502356</c:v>
                </c:pt>
                <c:pt idx="117">
                  <c:v>102.06194644639866</c:v>
                </c:pt>
                <c:pt idx="118">
                  <c:v>101.9110860665599</c:v>
                </c:pt>
                <c:pt idx="119">
                  <c:v>101.76061980089713</c:v>
                </c:pt>
                <c:pt idx="120">
                  <c:v>101.61055510544091</c:v>
                </c:pt>
                <c:pt idx="121">
                  <c:v>101.46090214698665</c:v>
                </c:pt>
                <c:pt idx="122">
                  <c:v>101.31167372372441</c:v>
                </c:pt>
                <c:pt idx="123">
                  <c:v>101.16288516078143</c:v>
                </c:pt>
                <c:pt idx="124">
                  <c:v>101.01455417474358</c:v>
                </c:pt>
                <c:pt idx="125">
                  <c:v>100.86670070103901</c:v>
                </c:pt>
                <c:pt idx="126">
                  <c:v>100.71934667810515</c:v>
                </c:pt>
                <c:pt idx="127">
                  <c:v>100.57251578258229</c:v>
                </c:pt>
                <c:pt idx="128">
                  <c:v>100.42623311045374</c:v>
                </c:pt>
                <c:pt idx="129">
                  <c:v>100.28052480015103</c:v>
                </c:pt>
                <c:pt idx="130">
                  <c:v>100.13541759521432</c:v>
                </c:pt>
                <c:pt idx="131">
                  <c:v>99.990938346183697</c:v>
                </c:pt>
                <c:pt idx="132">
                  <c:v>99.847113454000592</c:v>
                </c:pt>
                <c:pt idx="133">
                  <c:v>99.703968260286331</c:v>
                </c:pt>
                <c:pt idx="134">
                  <c:v>99.561526393353091</c:v>
                </c:pt>
                <c:pt idx="135">
                  <c:v>99.419809082547374</c:v>
                </c:pt>
                <c:pt idx="136">
                  <c:v>99.27883445732482</c:v>
                </c:pt>
                <c:pt idx="137">
                  <c:v>99.138616851044887</c:v>
                </c:pt>
                <c:pt idx="138">
                  <c:v>98.999166132549817</c:v>
                </c:pt>
                <c:pt idx="139">
                  <c:v>98.860487090821749</c:v>
                </c:pt>
                <c:pt idx="140">
                  <c:v>98.722578899074136</c:v>
                </c:pt>
                <c:pt idx="141">
                  <c:v>98.585434684247161</c:v>
                </c:pt>
                <c:pt idx="142">
                  <c:v>98.449041225847736</c:v>
                </c:pt>
                <c:pt idx="143">
                  <c:v>98.313378804331748</c:v>
                </c:pt>
                <c:pt idx="144">
                  <c:v>98.178421213846448</c:v>
                </c:pt>
                <c:pt idx="145">
                  <c:v>98.04413594737774</c:v>
                </c:pt>
                <c:pt idx="146">
                  <c:v>97.910484554583263</c:v>
                </c:pt>
                <c:pt idx="147">
                  <c:v>97.777423164363952</c:v>
                </c:pt>
                <c:pt idx="148">
                  <c:v>97.644903156147791</c:v>
                </c:pt>
                <c:pt idx="149">
                  <c:v>97.512871956552914</c:v>
                </c:pt>
                <c:pt idx="150">
                  <c:v>97.381273932139408</c:v>
                </c:pt>
                <c:pt idx="151">
                  <c:v>97.250051344804575</c:v>
                </c:pt>
                <c:pt idx="152">
                  <c:v>97.119145334311511</c:v>
                </c:pt>
                <c:pt idx="153">
                  <c:v>96.988496892557848</c:v>
                </c:pt>
                <c:pt idx="154">
                  <c:v>96.858047796379338</c:v>
                </c:pt>
                <c:pt idx="155">
                  <c:v>96.727741469655641</c:v>
                </c:pt>
                <c:pt idx="156">
                  <c:v>96.597523750822134</c:v>
                </c:pt>
                <c:pt idx="157">
                  <c:v>96.467343548094576</c:v>
                </c:pt>
                <c:pt idx="158">
                  <c:v>96.337153371260371</c:v>
                </c:pt>
                <c:pt idx="159">
                  <c:v>96.206909735301281</c:v>
                </c:pt>
                <c:pt idx="160">
                  <c:v>96.076573436976389</c:v>
                </c:pt>
                <c:pt idx="161">
                  <c:v>95.946109710508665</c:v>
                </c:pt>
                <c:pt idx="162">
                  <c:v>95.815488272495969</c:v>
                </c:pt>
                <c:pt idx="163">
                  <c:v>95.68468326902736</c:v>
                </c:pt>
                <c:pt idx="164">
                  <c:v>95.553673139751794</c:v>
                </c:pt>
                <c:pt idx="165">
                  <c:v>95.422440414410033</c:v>
                </c:pt>
                <c:pt idx="166">
                  <c:v>95.290971457251672</c:v>
                </c:pt>
                <c:pt idx="167">
                  <c:v>95.159256173989476</c:v>
                </c:pt>
                <c:pt idx="168">
                  <c:v>95.02728769467754</c:v>
                </c:pt>
                <c:pt idx="169">
                  <c:v>94.895062044306869</c:v>
                </c:pt>
                <c:pt idx="170">
                  <c:v>94.762577811150592</c:v>
                </c:pt>
                <c:pt idx="171">
                  <c:v>94.629835821083859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121.52800000000001</c:v>
                </c:pt>
                <c:pt idx="1">
                  <c:v>120.321</c:v>
                </c:pt>
                <c:pt idx="2">
                  <c:v>120.887</c:v>
                </c:pt>
                <c:pt idx="3">
                  <c:v>120.98099999999999</c:v>
                </c:pt>
                <c:pt idx="4">
                  <c:v>120.18899999999999</c:v>
                </c:pt>
                <c:pt idx="5">
                  <c:v>120.774</c:v>
                </c:pt>
                <c:pt idx="6">
                  <c:v>119.679</c:v>
                </c:pt>
                <c:pt idx="7">
                  <c:v>119.81100000000001</c:v>
                </c:pt>
                <c:pt idx="8">
                  <c:v>118.623</c:v>
                </c:pt>
                <c:pt idx="9">
                  <c:v>119.566</c:v>
                </c:pt>
                <c:pt idx="10">
                  <c:v>119.623</c:v>
                </c:pt>
                <c:pt idx="11">
                  <c:v>118.66</c:v>
                </c:pt>
                <c:pt idx="12">
                  <c:v>118.98099999999999</c:v>
                </c:pt>
                <c:pt idx="13">
                  <c:v>118.245</c:v>
                </c:pt>
                <c:pt idx="14">
                  <c:v>117.774</c:v>
                </c:pt>
                <c:pt idx="15">
                  <c:v>118.52800000000001</c:v>
                </c:pt>
                <c:pt idx="16">
                  <c:v>118.151</c:v>
                </c:pt>
                <c:pt idx="17">
                  <c:v>118</c:v>
                </c:pt>
                <c:pt idx="18">
                  <c:v>117.849</c:v>
                </c:pt>
                <c:pt idx="19">
                  <c:v>118.623</c:v>
                </c:pt>
                <c:pt idx="20">
                  <c:v>118.547</c:v>
                </c:pt>
                <c:pt idx="21">
                  <c:v>118.547</c:v>
                </c:pt>
                <c:pt idx="22">
                  <c:v>118.038</c:v>
                </c:pt>
                <c:pt idx="23">
                  <c:v>118.18899999999999</c:v>
                </c:pt>
                <c:pt idx="24">
                  <c:v>118.17</c:v>
                </c:pt>
                <c:pt idx="25">
                  <c:v>118.358</c:v>
                </c:pt>
                <c:pt idx="26">
                  <c:v>117.58499999999999</c:v>
                </c:pt>
                <c:pt idx="27">
                  <c:v>118.30200000000001</c:v>
                </c:pt>
                <c:pt idx="28">
                  <c:v>118</c:v>
                </c:pt>
                <c:pt idx="29">
                  <c:v>117</c:v>
                </c:pt>
                <c:pt idx="30">
                  <c:v>118.377</c:v>
                </c:pt>
                <c:pt idx="31">
                  <c:v>118.69799999999999</c:v>
                </c:pt>
                <c:pt idx="32">
                  <c:v>118.52800000000001</c:v>
                </c:pt>
                <c:pt idx="33">
                  <c:v>117.887</c:v>
                </c:pt>
                <c:pt idx="34">
                  <c:v>118.283</c:v>
                </c:pt>
                <c:pt idx="35">
                  <c:v>119.34</c:v>
                </c:pt>
                <c:pt idx="36">
                  <c:v>118.547</c:v>
                </c:pt>
                <c:pt idx="37">
                  <c:v>119.283</c:v>
                </c:pt>
                <c:pt idx="38">
                  <c:v>119.86799999999999</c:v>
                </c:pt>
                <c:pt idx="39">
                  <c:v>120.547</c:v>
                </c:pt>
                <c:pt idx="40">
                  <c:v>120.491</c:v>
                </c:pt>
                <c:pt idx="41">
                  <c:v>120.509</c:v>
                </c:pt>
                <c:pt idx="42">
                  <c:v>120.623</c:v>
                </c:pt>
                <c:pt idx="43">
                  <c:v>121.038</c:v>
                </c:pt>
                <c:pt idx="44">
                  <c:v>121.755</c:v>
                </c:pt>
                <c:pt idx="45">
                  <c:v>121.90600000000001</c:v>
                </c:pt>
                <c:pt idx="46">
                  <c:v>121.47199999999999</c:v>
                </c:pt>
                <c:pt idx="47">
                  <c:v>122.34</c:v>
                </c:pt>
                <c:pt idx="48">
                  <c:v>122.358</c:v>
                </c:pt>
                <c:pt idx="49">
                  <c:v>123.86799999999999</c:v>
                </c:pt>
                <c:pt idx="50">
                  <c:v>127.30200000000001</c:v>
                </c:pt>
                <c:pt idx="51">
                  <c:v>130.26400000000001</c:v>
                </c:pt>
                <c:pt idx="52">
                  <c:v>137.642</c:v>
                </c:pt>
                <c:pt idx="53">
                  <c:v>148.41499999999999</c:v>
                </c:pt>
                <c:pt idx="54">
                  <c:v>162.92500000000001</c:v>
                </c:pt>
                <c:pt idx="55">
                  <c:v>180.245</c:v>
                </c:pt>
                <c:pt idx="56">
                  <c:v>197.13200000000001</c:v>
                </c:pt>
                <c:pt idx="57">
                  <c:v>210.98099999999999</c:v>
                </c:pt>
                <c:pt idx="58">
                  <c:v>221.50899999999999</c:v>
                </c:pt>
                <c:pt idx="59">
                  <c:v>228.84899999999999</c:v>
                </c:pt>
                <c:pt idx="60">
                  <c:v>232.92500000000001</c:v>
                </c:pt>
                <c:pt idx="61">
                  <c:v>232.642</c:v>
                </c:pt>
                <c:pt idx="62">
                  <c:v>230.28299999999999</c:v>
                </c:pt>
                <c:pt idx="63">
                  <c:v>223.453</c:v>
                </c:pt>
                <c:pt idx="64">
                  <c:v>208.792</c:v>
                </c:pt>
                <c:pt idx="65">
                  <c:v>182.39599999999999</c:v>
                </c:pt>
                <c:pt idx="66">
                  <c:v>142.98099999999999</c:v>
                </c:pt>
                <c:pt idx="67">
                  <c:v>118.736</c:v>
                </c:pt>
                <c:pt idx="68">
                  <c:v>114.69799999999999</c:v>
                </c:pt>
                <c:pt idx="69">
                  <c:v>113.69799999999999</c:v>
                </c:pt>
                <c:pt idx="70">
                  <c:v>114.057</c:v>
                </c:pt>
                <c:pt idx="71">
                  <c:v>114.264</c:v>
                </c:pt>
                <c:pt idx="72">
                  <c:v>115.679</c:v>
                </c:pt>
                <c:pt idx="73">
                  <c:v>118.30200000000001</c:v>
                </c:pt>
                <c:pt idx="74">
                  <c:v>122.83</c:v>
                </c:pt>
                <c:pt idx="75">
                  <c:v>130.113</c:v>
                </c:pt>
                <c:pt idx="76">
                  <c:v>140.453</c:v>
                </c:pt>
                <c:pt idx="77">
                  <c:v>151.13200000000001</c:v>
                </c:pt>
                <c:pt idx="78">
                  <c:v>161.09399999999999</c:v>
                </c:pt>
                <c:pt idx="79">
                  <c:v>170.69800000000001</c:v>
                </c:pt>
                <c:pt idx="80">
                  <c:v>177.92500000000001</c:v>
                </c:pt>
                <c:pt idx="81">
                  <c:v>182.47200000000001</c:v>
                </c:pt>
                <c:pt idx="82">
                  <c:v>187</c:v>
                </c:pt>
                <c:pt idx="83">
                  <c:v>187.58500000000001</c:v>
                </c:pt>
                <c:pt idx="84">
                  <c:v>183.84899999999999</c:v>
                </c:pt>
                <c:pt idx="85">
                  <c:v>177.453</c:v>
                </c:pt>
                <c:pt idx="86">
                  <c:v>162.113</c:v>
                </c:pt>
                <c:pt idx="87">
                  <c:v>138.37700000000001</c:v>
                </c:pt>
                <c:pt idx="88">
                  <c:v>115.86799999999999</c:v>
                </c:pt>
                <c:pt idx="89">
                  <c:v>108.58499999999999</c:v>
                </c:pt>
                <c:pt idx="90">
                  <c:v>107.01900000000001</c:v>
                </c:pt>
                <c:pt idx="91">
                  <c:v>107.358</c:v>
                </c:pt>
                <c:pt idx="92">
                  <c:v>106.792</c:v>
                </c:pt>
                <c:pt idx="93">
                  <c:v>106.18899999999999</c:v>
                </c:pt>
                <c:pt idx="94">
                  <c:v>106.925</c:v>
                </c:pt>
                <c:pt idx="95">
                  <c:v>107.09399999999999</c:v>
                </c:pt>
                <c:pt idx="96">
                  <c:v>106.491</c:v>
                </c:pt>
                <c:pt idx="97">
                  <c:v>107.547</c:v>
                </c:pt>
                <c:pt idx="98">
                  <c:v>106.34</c:v>
                </c:pt>
                <c:pt idx="99">
                  <c:v>105.925</c:v>
                </c:pt>
                <c:pt idx="100">
                  <c:v>106.208</c:v>
                </c:pt>
                <c:pt idx="101">
                  <c:v>106.377</c:v>
                </c:pt>
                <c:pt idx="102">
                  <c:v>105.264</c:v>
                </c:pt>
                <c:pt idx="103">
                  <c:v>105.58499999999999</c:v>
                </c:pt>
                <c:pt idx="104">
                  <c:v>106.83</c:v>
                </c:pt>
                <c:pt idx="105">
                  <c:v>105.604</c:v>
                </c:pt>
                <c:pt idx="106">
                  <c:v>106.283</c:v>
                </c:pt>
                <c:pt idx="107">
                  <c:v>105.283</c:v>
                </c:pt>
                <c:pt idx="108">
                  <c:v>105.18899999999999</c:v>
                </c:pt>
                <c:pt idx="109">
                  <c:v>105.245</c:v>
                </c:pt>
                <c:pt idx="110">
                  <c:v>105.566</c:v>
                </c:pt>
                <c:pt idx="111">
                  <c:v>105.34</c:v>
                </c:pt>
                <c:pt idx="112">
                  <c:v>104.717</c:v>
                </c:pt>
                <c:pt idx="113">
                  <c:v>104.30200000000001</c:v>
                </c:pt>
                <c:pt idx="114">
                  <c:v>106.18899999999999</c:v>
                </c:pt>
                <c:pt idx="115">
                  <c:v>106.075</c:v>
                </c:pt>
                <c:pt idx="116">
                  <c:v>105.66</c:v>
                </c:pt>
                <c:pt idx="117">
                  <c:v>105.47199999999999</c:v>
                </c:pt>
                <c:pt idx="118">
                  <c:v>104.849</c:v>
                </c:pt>
                <c:pt idx="119">
                  <c:v>104.58499999999999</c:v>
                </c:pt>
                <c:pt idx="120">
                  <c:v>103.98099999999999</c:v>
                </c:pt>
                <c:pt idx="121">
                  <c:v>102.679</c:v>
                </c:pt>
                <c:pt idx="122">
                  <c:v>103.09399999999999</c:v>
                </c:pt>
                <c:pt idx="123">
                  <c:v>101.849</c:v>
                </c:pt>
                <c:pt idx="124">
                  <c:v>101.604</c:v>
                </c:pt>
                <c:pt idx="125">
                  <c:v>101.774</c:v>
                </c:pt>
                <c:pt idx="126">
                  <c:v>101.509</c:v>
                </c:pt>
                <c:pt idx="127">
                  <c:v>101.264</c:v>
                </c:pt>
                <c:pt idx="128">
                  <c:v>101.321</c:v>
                </c:pt>
                <c:pt idx="129">
                  <c:v>101.566</c:v>
                </c:pt>
                <c:pt idx="130">
                  <c:v>100.83</c:v>
                </c:pt>
                <c:pt idx="131">
                  <c:v>100.69799999999999</c:v>
                </c:pt>
                <c:pt idx="132">
                  <c:v>100.943</c:v>
                </c:pt>
                <c:pt idx="133">
                  <c:v>99.263999999999996</c:v>
                </c:pt>
                <c:pt idx="134">
                  <c:v>99.075000000000003</c:v>
                </c:pt>
                <c:pt idx="135">
                  <c:v>100.208</c:v>
                </c:pt>
                <c:pt idx="136">
                  <c:v>99.887</c:v>
                </c:pt>
                <c:pt idx="137">
                  <c:v>99.603999999999999</c:v>
                </c:pt>
                <c:pt idx="138">
                  <c:v>99.980999999999995</c:v>
                </c:pt>
                <c:pt idx="139">
                  <c:v>100.226</c:v>
                </c:pt>
                <c:pt idx="140">
                  <c:v>99.716999999999999</c:v>
                </c:pt>
                <c:pt idx="141">
                  <c:v>100.264</c:v>
                </c:pt>
                <c:pt idx="142">
                  <c:v>101.01900000000001</c:v>
                </c:pt>
                <c:pt idx="143">
                  <c:v>100.47199999999999</c:v>
                </c:pt>
                <c:pt idx="144">
                  <c:v>100.679</c:v>
                </c:pt>
                <c:pt idx="145">
                  <c:v>101.642</c:v>
                </c:pt>
                <c:pt idx="146">
                  <c:v>100.52800000000001</c:v>
                </c:pt>
                <c:pt idx="147">
                  <c:v>99.546999999999997</c:v>
                </c:pt>
                <c:pt idx="148">
                  <c:v>100.69799999999999</c:v>
                </c:pt>
                <c:pt idx="149">
                  <c:v>99.887</c:v>
                </c:pt>
                <c:pt idx="150">
                  <c:v>100.41500000000001</c:v>
                </c:pt>
                <c:pt idx="151">
                  <c:v>99.093999999999994</c:v>
                </c:pt>
                <c:pt idx="152">
                  <c:v>99</c:v>
                </c:pt>
                <c:pt idx="153">
                  <c:v>98.509</c:v>
                </c:pt>
                <c:pt idx="154">
                  <c:v>99.942999999999998</c:v>
                </c:pt>
                <c:pt idx="155">
                  <c:v>98.942999999999998</c:v>
                </c:pt>
                <c:pt idx="156">
                  <c:v>98.396000000000001</c:v>
                </c:pt>
                <c:pt idx="157">
                  <c:v>98.093999999999994</c:v>
                </c:pt>
                <c:pt idx="158">
                  <c:v>98.546999999999997</c:v>
                </c:pt>
                <c:pt idx="159">
                  <c:v>98.320999999999998</c:v>
                </c:pt>
                <c:pt idx="160">
                  <c:v>98.453000000000003</c:v>
                </c:pt>
                <c:pt idx="161">
                  <c:v>97.17</c:v>
                </c:pt>
                <c:pt idx="162">
                  <c:v>98.415000000000006</c:v>
                </c:pt>
                <c:pt idx="163">
                  <c:v>97.736000000000004</c:v>
                </c:pt>
                <c:pt idx="164">
                  <c:v>97.774000000000001</c:v>
                </c:pt>
                <c:pt idx="165">
                  <c:v>97.283000000000001</c:v>
                </c:pt>
                <c:pt idx="166">
                  <c:v>97.962000000000003</c:v>
                </c:pt>
                <c:pt idx="167">
                  <c:v>98.17</c:v>
                </c:pt>
                <c:pt idx="168">
                  <c:v>96.924999999999997</c:v>
                </c:pt>
                <c:pt idx="169">
                  <c:v>97.491</c:v>
                </c:pt>
                <c:pt idx="170">
                  <c:v>96.491</c:v>
                </c:pt>
                <c:pt idx="171">
                  <c:v>96.83</c:v>
                </c:pt>
                <c:pt idx="172">
                  <c:v>97.132000000000005</c:v>
                </c:pt>
                <c:pt idx="173">
                  <c:v>96.584999999999994</c:v>
                </c:pt>
                <c:pt idx="174">
                  <c:v>96.641999999999996</c:v>
                </c:pt>
                <c:pt idx="175">
                  <c:v>96.17</c:v>
                </c:pt>
                <c:pt idx="176">
                  <c:v>96.093999999999994</c:v>
                </c:pt>
                <c:pt idx="177">
                  <c:v>97.075000000000003</c:v>
                </c:pt>
                <c:pt idx="178">
                  <c:v>97.453000000000003</c:v>
                </c:pt>
                <c:pt idx="179">
                  <c:v>97.263999999999996</c:v>
                </c:pt>
                <c:pt idx="180">
                  <c:v>96.623000000000005</c:v>
                </c:pt>
                <c:pt idx="181">
                  <c:v>96.887</c:v>
                </c:pt>
                <c:pt idx="182">
                  <c:v>96.697999999999993</c:v>
                </c:pt>
                <c:pt idx="183">
                  <c:v>97.17</c:v>
                </c:pt>
                <c:pt idx="184">
                  <c:v>97.34</c:v>
                </c:pt>
                <c:pt idx="185">
                  <c:v>96.736000000000004</c:v>
                </c:pt>
                <c:pt idx="186">
                  <c:v>95.942999999999998</c:v>
                </c:pt>
                <c:pt idx="187">
                  <c:v>96.867999999999995</c:v>
                </c:pt>
                <c:pt idx="188">
                  <c:v>96.225999999999999</c:v>
                </c:pt>
                <c:pt idx="189">
                  <c:v>96.453000000000003</c:v>
                </c:pt>
                <c:pt idx="190">
                  <c:v>95.34</c:v>
                </c:pt>
                <c:pt idx="191">
                  <c:v>96.188999999999993</c:v>
                </c:pt>
                <c:pt idx="192">
                  <c:v>95.66</c:v>
                </c:pt>
                <c:pt idx="193">
                  <c:v>96.019000000000005</c:v>
                </c:pt>
                <c:pt idx="194">
                  <c:v>96.34</c:v>
                </c:pt>
                <c:pt idx="195">
                  <c:v>95.302000000000007</c:v>
                </c:pt>
                <c:pt idx="196">
                  <c:v>94.924999999999997</c:v>
                </c:pt>
                <c:pt idx="197">
                  <c:v>95.566000000000003</c:v>
                </c:pt>
                <c:pt idx="198">
                  <c:v>95.509</c:v>
                </c:pt>
                <c:pt idx="199">
                  <c:v>95.509</c:v>
                </c:pt>
                <c:pt idx="200">
                  <c:v>95.66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117.42042915182351</c:v>
                </c:pt>
                <c:pt idx="13">
                  <c:v>117.52465578999782</c:v>
                </c:pt>
                <c:pt idx="14">
                  <c:v>117.62805982377678</c:v>
                </c:pt>
                <c:pt idx="15">
                  <c:v>117.73047327795923</c:v>
                </c:pt>
                <c:pt idx="16">
                  <c:v>117.83170649574249</c:v>
                </c:pt>
                <c:pt idx="17">
                  <c:v>117.93154622639071</c:v>
                </c:pt>
                <c:pt idx="18">
                  <c:v>118.02975368781297</c:v>
                </c:pt>
                <c:pt idx="19">
                  <c:v>118.126062640217</c:v>
                </c:pt>
                <c:pt idx="20">
                  <c:v>118.2201775166898</c:v>
                </c:pt>
                <c:pt idx="21">
                  <c:v>118.31177166801879</c:v>
                </c:pt>
                <c:pt idx="22">
                  <c:v>118.40048579315017</c:v>
                </c:pt>
                <c:pt idx="23">
                  <c:v>118.48592664531736</c:v>
                </c:pt>
                <c:pt idx="24">
                  <c:v>118.56766613134413</c:v>
                </c:pt>
                <c:pt idx="25">
                  <c:v>118.64524096699773</c:v>
                </c:pt>
                <c:pt idx="26">
                  <c:v>118.71815313287763</c:v>
                </c:pt>
                <c:pt idx="27">
                  <c:v>118.78587152865055</c:v>
                </c:pt>
                <c:pt idx="28">
                  <c:v>118.84783551407955</c:v>
                </c:pt>
                <c:pt idx="29">
                  <c:v>118.90346156901968</c:v>
                </c:pt>
                <c:pt idx="30">
                  <c:v>118.95215529585188</c:v>
                </c:pt>
                <c:pt idx="31">
                  <c:v>118.99333273614324</c:v>
                </c:pt>
                <c:pt idx="32">
                  <c:v>119.02645794125334</c:v>
                </c:pt>
                <c:pt idx="33">
                  <c:v>119.05110856540495</c:v>
                </c:pt>
                <c:pt idx="34">
                  <c:v>119.06708874373216</c:v>
                </c:pt>
                <c:pt idx="35">
                  <c:v>119.07461954258717</c:v>
                </c:pt>
                <c:pt idx="36">
                  <c:v>119.0746525030309</c:v>
                </c:pt>
                <c:pt idx="37">
                  <c:v>119.06937127185226</c:v>
                </c:pt>
                <c:pt idx="38">
                  <c:v>119.06296870050291</c:v>
                </c:pt>
                <c:pt idx="39">
                  <c:v>119.06280847424044</c:v>
                </c:pt>
                <c:pt idx="40">
                  <c:v>119.08109441454646</c:v>
                </c:pt>
                <c:pt idx="41">
                  <c:v>119.13716620051656</c:v>
                </c:pt>
                <c:pt idx="42">
                  <c:v>119.26050267094512</c:v>
                </c:pt>
                <c:pt idx="43">
                  <c:v>119.49442625499455</c:v>
                </c:pt>
                <c:pt idx="44">
                  <c:v>119.90034934926466</c:v>
                </c:pt>
                <c:pt idx="45">
                  <c:v>120.56217862627808</c:v>
                </c:pt>
                <c:pt idx="46">
                  <c:v>121.59020566694726</c:v>
                </c:pt>
                <c:pt idx="47">
                  <c:v>123.12349598145936</c:v>
                </c:pt>
                <c:pt idx="48">
                  <c:v>125.32950753012797</c:v>
                </c:pt>
                <c:pt idx="49">
                  <c:v>128.39951699517766</c:v>
                </c:pt>
                <c:pt idx="50">
                  <c:v>132.53851653477381</c:v>
                </c:pt>
                <c:pt idx="51">
                  <c:v>137.94866687875731</c:v>
                </c:pt>
                <c:pt idx="52">
                  <c:v>144.80621236543459</c:v>
                </c:pt>
                <c:pt idx="53">
                  <c:v>153.23294963174712</c:v>
                </c:pt>
                <c:pt idx="54">
                  <c:v>163.26469247630848</c:v>
                </c:pt>
                <c:pt idx="55">
                  <c:v>174.82000401778538</c:v>
                </c:pt>
                <c:pt idx="56">
                  <c:v>187.67044854037096</c:v>
                </c:pt>
                <c:pt idx="57">
                  <c:v>201.40248239581513</c:v>
                </c:pt>
                <c:pt idx="58">
                  <c:v>215.33273447723053</c:v>
                </c:pt>
                <c:pt idx="59">
                  <c:v>228.30888716745864</c:v>
                </c:pt>
                <c:pt idx="60">
                  <c:v>238.39143833965059</c:v>
                </c:pt>
                <c:pt idx="61">
                  <c:v>242.69935067827925</c:v>
                </c:pt>
                <c:pt idx="62">
                  <c:v>238.0604300017028</c:v>
                </c:pt>
                <c:pt idx="63">
                  <c:v>222.82640301112809</c:v>
                </c:pt>
                <c:pt idx="64">
                  <c:v>198.862592060899</c:v>
                </c:pt>
                <c:pt idx="65">
                  <c:v>171.63295017302534</c:v>
                </c:pt>
                <c:pt idx="66">
                  <c:v>147.55812335204527</c:v>
                </c:pt>
                <c:pt idx="67">
                  <c:v>130.65405244797486</c:v>
                </c:pt>
                <c:pt idx="68">
                  <c:v>121.26753062776426</c:v>
                </c:pt>
                <c:pt idx="69">
                  <c:v>117.39023896184857</c:v>
                </c:pt>
                <c:pt idx="70">
                  <c:v>116.70824737696402</c:v>
                </c:pt>
                <c:pt idx="71">
                  <c:v>117.72754216867398</c:v>
                </c:pt>
                <c:pt idx="72">
                  <c:v>119.82860057186716</c:v>
                </c:pt>
                <c:pt idx="73">
                  <c:v>122.89979872407891</c:v>
                </c:pt>
                <c:pt idx="74">
                  <c:v>127.02282109772563</c:v>
                </c:pt>
                <c:pt idx="75">
                  <c:v>132.30743526358518</c:v>
                </c:pt>
                <c:pt idx="76">
                  <c:v>138.81584291299433</c:v>
                </c:pt>
                <c:pt idx="77">
                  <c:v>146.52094447457563</c:v>
                </c:pt>
                <c:pt idx="78">
                  <c:v>155.27648623400938</c:v>
                </c:pt>
                <c:pt idx="79">
                  <c:v>164.78958056986792</c:v>
                </c:pt>
                <c:pt idx="80">
                  <c:v>174.56648725284012</c:v>
                </c:pt>
                <c:pt idx="81">
                  <c:v>183.75238324703929</c:v>
                </c:pt>
                <c:pt idx="82">
                  <c:v>190.79771292480171</c:v>
                </c:pt>
                <c:pt idx="83">
                  <c:v>193.20320459488457</c:v>
                </c:pt>
                <c:pt idx="84">
                  <c:v>188.16664790994764</c:v>
                </c:pt>
                <c:pt idx="85">
                  <c:v>174.65816596430278</c:v>
                </c:pt>
                <c:pt idx="86">
                  <c:v>155.4197749896625</c:v>
                </c:pt>
                <c:pt idx="87">
                  <c:v>136.11540287316893</c:v>
                </c:pt>
                <c:pt idx="88">
                  <c:v>121.64751927065116</c:v>
                </c:pt>
                <c:pt idx="89">
                  <c:v>113.36955282210515</c:v>
                </c:pt>
                <c:pt idx="90">
                  <c:v>109.67922564602493</c:v>
                </c:pt>
                <c:pt idx="91">
                  <c:v>108.32669620550095</c:v>
                </c:pt>
                <c:pt idx="92">
                  <c:v>107.83832198739285</c:v>
                </c:pt>
                <c:pt idx="93">
                  <c:v>107.58775421062187</c:v>
                </c:pt>
                <c:pt idx="94">
                  <c:v>107.38727239047392</c:v>
                </c:pt>
                <c:pt idx="95">
                  <c:v>107.19577236632043</c:v>
                </c:pt>
                <c:pt idx="96">
                  <c:v>107.00651366994393</c:v>
                </c:pt>
                <c:pt idx="97">
                  <c:v>106.81861396163535</c:v>
                </c:pt>
                <c:pt idx="98">
                  <c:v>106.63194621461008</c:v>
                </c:pt>
                <c:pt idx="99">
                  <c:v>106.44649137978655</c:v>
                </c:pt>
                <c:pt idx="100">
                  <c:v>106.26231706482785</c:v>
                </c:pt>
                <c:pt idx="101">
                  <c:v>106.07966000561029</c:v>
                </c:pt>
                <c:pt idx="102">
                  <c:v>105.89908814715334</c:v>
                </c:pt>
                <c:pt idx="103">
                  <c:v>105.7217774331404</c:v>
                </c:pt>
                <c:pt idx="104">
                  <c:v>105.54993800350398</c:v>
                </c:pt>
                <c:pt idx="105">
                  <c:v>105.38739281119766</c:v>
                </c:pt>
                <c:pt idx="106">
                  <c:v>105.24023616409276</c:v>
                </c:pt>
                <c:pt idx="107">
                  <c:v>105.11737484923609</c:v>
                </c:pt>
                <c:pt idx="108">
                  <c:v>105.03059870240895</c:v>
                </c:pt>
                <c:pt idx="109">
                  <c:v>104.993685896209</c:v>
                </c:pt>
                <c:pt idx="110">
                  <c:v>105.01996808576146</c:v>
                </c:pt>
                <c:pt idx="111">
                  <c:v>105.11778710308946</c:v>
                </c:pt>
                <c:pt idx="112">
                  <c:v>105.28348369564775</c:v>
                </c:pt>
                <c:pt idx="113">
                  <c:v>105.49252612811414</c:v>
                </c:pt>
                <c:pt idx="114">
                  <c:v>105.69213864689327</c:v>
                </c:pt>
                <c:pt idx="115">
                  <c:v>105.80309926914857</c:v>
                </c:pt>
                <c:pt idx="116">
                  <c:v>105.73964951062752</c:v>
                </c:pt>
                <c:pt idx="117">
                  <c:v>105.44719078692361</c:v>
                </c:pt>
                <c:pt idx="118">
                  <c:v>104.93852039945324</c:v>
                </c:pt>
                <c:pt idx="119">
                  <c:v>104.29904976743181</c:v>
                </c:pt>
                <c:pt idx="120">
                  <c:v>103.64921172681254</c:v>
                </c:pt>
                <c:pt idx="121">
                  <c:v>103.08779258079231</c:v>
                </c:pt>
                <c:pt idx="122">
                  <c:v>102.65611882717791</c:v>
                </c:pt>
                <c:pt idx="123">
                  <c:v>102.34175702843606</c:v>
                </c:pt>
                <c:pt idx="124">
                  <c:v>102.10690373651252</c:v>
                </c:pt>
                <c:pt idx="125">
                  <c:v>101.91505768841611</c:v>
                </c:pt>
                <c:pt idx="126">
                  <c:v>101.74254825913707</c:v>
                </c:pt>
                <c:pt idx="127">
                  <c:v>101.57775522408929</c:v>
                </c:pt>
                <c:pt idx="128">
                  <c:v>101.41618762662814</c:v>
                </c:pt>
                <c:pt idx="129">
                  <c:v>101.25647995595462</c:v>
                </c:pt>
                <c:pt idx="130">
                  <c:v>101.09834058157143</c:v>
                </c:pt>
                <c:pt idx="131">
                  <c:v>100.94177854712271</c:v>
                </c:pt>
                <c:pt idx="132">
                  <c:v>100.78688875777438</c:v>
                </c:pt>
                <c:pt idx="133">
                  <c:v>100.63385094789571</c:v>
                </c:pt>
                <c:pt idx="134">
                  <c:v>100.48308634733466</c:v>
                </c:pt>
                <c:pt idx="135">
                  <c:v>100.33570436165165</c:v>
                </c:pt>
                <c:pt idx="136">
                  <c:v>100.19451710284545</c:v>
                </c:pt>
                <c:pt idx="137">
                  <c:v>100.06591617739335</c:v>
                </c:pt>
                <c:pt idx="138">
                  <c:v>99.96250024736888</c:v>
                </c:pt>
                <c:pt idx="139">
                  <c:v>99.905180567640357</c:v>
                </c:pt>
                <c:pt idx="140">
                  <c:v>99.921787148253969</c:v>
                </c:pt>
                <c:pt idx="141">
                  <c:v>100.03844342069432</c:v>
                </c:pt>
                <c:pt idx="142">
                  <c:v>100.26265363833507</c:v>
                </c:pt>
                <c:pt idx="143">
                  <c:v>100.56410816520241</c:v>
                </c:pt>
                <c:pt idx="144">
                  <c:v>100.86668865216386</c:v>
                </c:pt>
                <c:pt idx="145">
                  <c:v>101.06470273173069</c:v>
                </c:pt>
                <c:pt idx="146">
                  <c:v>101.06296213973704</c:v>
                </c:pt>
                <c:pt idx="147">
                  <c:v>100.82107122631636</c:v>
                </c:pt>
                <c:pt idx="148">
                  <c:v>100.37412459285946</c:v>
                </c:pt>
                <c:pt idx="149">
                  <c:v>99.815457716019438</c:v>
                </c:pt>
                <c:pt idx="150">
                  <c:v>99.252899655265466</c:v>
                </c:pt>
                <c:pt idx="151">
                  <c:v>98.766322695040984</c:v>
                </c:pt>
                <c:pt idx="152">
                  <c:v>98.388605232719172</c:v>
                </c:pt>
                <c:pt idx="153">
                  <c:v>98.112559056932795</c:v>
                </c:pt>
                <c:pt idx="154">
                  <c:v>97.910874858995172</c:v>
                </c:pt>
                <c:pt idx="155">
                  <c:v>97.754312158423332</c:v>
                </c:pt>
                <c:pt idx="156">
                  <c:v>97.621066914160494</c:v>
                </c:pt>
                <c:pt idx="157">
                  <c:v>97.498220182302461</c:v>
                </c:pt>
                <c:pt idx="158">
                  <c:v>97.379374808042556</c:v>
                </c:pt>
                <c:pt idx="159">
                  <c:v>97.261795877648751</c:v>
                </c:pt>
                <c:pt idx="160">
                  <c:v>97.144431663584569</c:v>
                </c:pt>
                <c:pt idx="161">
                  <c:v>97.026886164322548</c:v>
                </c:pt>
                <c:pt idx="162">
                  <c:v>96.908987579975502</c:v>
                </c:pt>
                <c:pt idx="163">
                  <c:v>96.79063666847496</c:v>
                </c:pt>
                <c:pt idx="164">
                  <c:v>96.671761180582791</c:v>
                </c:pt>
                <c:pt idx="165">
                  <c:v>96.552303767890749</c:v>
                </c:pt>
                <c:pt idx="166">
                  <c:v>96.432218787600945</c:v>
                </c:pt>
                <c:pt idx="167">
                  <c:v>96.311471072330477</c:v>
                </c:pt>
                <c:pt idx="168">
                  <c:v>96.190035024918544</c:v>
                </c:pt>
                <c:pt idx="169">
                  <c:v>96.06789372658109</c:v>
                </c:pt>
                <c:pt idx="170">
                  <c:v>95.94503802770231</c:v>
                </c:pt>
                <c:pt idx="171">
                  <c:v>95.82146563826916</c:v>
                </c:pt>
                <c:pt idx="172">
                  <c:v>95.697180238387915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117.42042915182074</c:v>
                </c:pt>
                <c:pt idx="13">
                  <c:v>117.52465578998861</c:v>
                </c:pt>
                <c:pt idx="14">
                  <c:v>117.62805982374688</c:v>
                </c:pt>
                <c:pt idx="15">
                  <c:v>117.73047327786439</c:v>
                </c:pt>
                <c:pt idx="16">
                  <c:v>117.83170649544847</c:v>
                </c:pt>
                <c:pt idx="17">
                  <c:v>117.93154622550017</c:v>
                </c:pt>
                <c:pt idx="18">
                  <c:v>118.02975368517767</c:v>
                </c:pt>
                <c:pt idx="19">
                  <c:v>118.12606263259748</c:v>
                </c:pt>
                <c:pt idx="20">
                  <c:v>118.22017749516488</c:v>
                </c:pt>
                <c:pt idx="21">
                  <c:v>118.31177160860703</c:v>
                </c:pt>
                <c:pt idx="22">
                  <c:v>118.40048563292902</c:v>
                </c:pt>
                <c:pt idx="23">
                  <c:v>118.4859262231508</c:v>
                </c:pt>
                <c:pt idx="24">
                  <c:v>118.56766504450694</c:v>
                </c:pt>
                <c:pt idx="25">
                  <c:v>118.64523823322892</c:v>
                </c:pt>
                <c:pt idx="26">
                  <c:v>118.71814641432503</c:v>
                </c:pt>
                <c:pt idx="27">
                  <c:v>118.78585539597863</c:v>
                </c:pt>
                <c:pt idx="28">
                  <c:v>118.84779766515663</c:v>
                </c:pt>
                <c:pt idx="29">
                  <c:v>118.90337480944966</c:v>
                </c:pt>
                <c:pt idx="30">
                  <c:v>118.95196098462239</c:v>
                </c:pt>
                <c:pt idx="31">
                  <c:v>118.99290753438541</c:v>
                </c:pt>
                <c:pt idx="32">
                  <c:v>119.02554884714004</c:v>
                </c:pt>
                <c:pt idx="33">
                  <c:v>119.04920950279744</c:v>
                </c:pt>
                <c:pt idx="34">
                  <c:v>119.06321272058072</c:v>
                </c:pt>
                <c:pt idx="35">
                  <c:v>119.06689006601839</c:v>
                </c:pt>
                <c:pt idx="36">
                  <c:v>119.05959231305333</c:v>
                </c:pt>
                <c:pt idx="37">
                  <c:v>119.04070128733366</c:v>
                </c:pt>
                <c:pt idx="38">
                  <c:v>119.00964244252953</c:v>
                </c:pt>
                <c:pt idx="39">
                  <c:v>118.96589784734249</c:v>
                </c:pt>
                <c:pt idx="40">
                  <c:v>118.90901919220215</c:v>
                </c:pt>
                <c:pt idx="41">
                  <c:v>118.83864036766488</c:v>
                </c:pt>
                <c:pt idx="42">
                  <c:v>118.75448912763571</c:v>
                </c:pt>
                <c:pt idx="43">
                  <c:v>118.65639733567457</c:v>
                </c:pt>
                <c:pt idx="44">
                  <c:v>118.54430930655418</c:v>
                </c:pt>
                <c:pt idx="45">
                  <c:v>118.41828780068695</c:v>
                </c:pt>
                <c:pt idx="46">
                  <c:v>118.27851730621227</c:v>
                </c:pt>
                <c:pt idx="47">
                  <c:v>118.12530434964447</c:v>
                </c:pt>
                <c:pt idx="48">
                  <c:v>117.95907470521557</c:v>
                </c:pt>
                <c:pt idx="49">
                  <c:v>117.78036751693807</c:v>
                </c:pt>
                <c:pt idx="50">
                  <c:v>117.5898264955899</c:v>
                </c:pt>
                <c:pt idx="51">
                  <c:v>117.3881884940504</c:v>
                </c:pt>
                <c:pt idx="52">
                  <c:v>117.17626988784066</c:v>
                </c:pt>
                <c:pt idx="53">
                  <c:v>116.95495128406156</c:v>
                </c:pt>
                <c:pt idx="54">
                  <c:v>116.72516114449756</c:v>
                </c:pt>
                <c:pt idx="55">
                  <c:v>116.48785893403991</c:v>
                </c:pt>
                <c:pt idx="56">
                  <c:v>116.24401839384508</c:v>
                </c:pt>
                <c:pt idx="57">
                  <c:v>115.99461149311695</c:v>
                </c:pt>
                <c:pt idx="58">
                  <c:v>115.74059354008325</c:v>
                </c:pt>
                <c:pt idx="59">
                  <c:v>115.48288983941127</c:v>
                </c:pt>
                <c:pt idx="60">
                  <c:v>115.22238417857581</c:v>
                </c:pt>
                <c:pt idx="61">
                  <c:v>114.95990931799024</c:v>
                </c:pt>
                <c:pt idx="62">
                  <c:v>114.69623955655241</c:v>
                </c:pt>
                <c:pt idx="63">
                  <c:v>114.43208535163129</c:v>
                </c:pt>
                <c:pt idx="64">
                  <c:v>114.16808989463038</c:v>
                </c:pt>
                <c:pt idx="65">
                  <c:v>113.90482748245334</c:v>
                </c:pt>
                <c:pt idx="66">
                  <c:v>113.64280348211551</c:v>
                </c:pt>
                <c:pt idx="67">
                  <c:v>113.38245565964458</c:v>
                </c:pt>
                <c:pt idx="68">
                  <c:v>113.12415663350367</c:v>
                </c:pt>
                <c:pt idx="69">
                  <c:v>112.86821721461439</c:v>
                </c:pt>
                <c:pt idx="70">
                  <c:v>112.61489040690645</c:v>
                </c:pt>
                <c:pt idx="71">
                  <c:v>112.36437586140822</c:v>
                </c:pt>
                <c:pt idx="72">
                  <c:v>112.11682460064978</c:v>
                </c:pt>
                <c:pt idx="73">
                  <c:v>111.87234385633602</c:v>
                </c:pt>
                <c:pt idx="74">
                  <c:v>111.63100189003337</c:v>
                </c:pt>
                <c:pt idx="75">
                  <c:v>111.39283269259025</c:v>
                </c:pt>
                <c:pt idx="76">
                  <c:v>111.15784048217795</c:v>
                </c:pt>
                <c:pt idx="77">
                  <c:v>110.92600394254811</c:v>
                </c:pt>
                <c:pt idx="78">
                  <c:v>110.6972801620126</c:v>
                </c:pt>
                <c:pt idx="79">
                  <c:v>110.47160824964749</c:v>
                </c:pt>
                <c:pt idx="80">
                  <c:v>110.24891261837591</c:v>
                </c:pt>
                <c:pt idx="81">
                  <c:v>110.02910593507454</c:v>
                </c:pt>
                <c:pt idx="82">
                  <c:v>109.81209174594193</c:v>
                </c:pt>
                <c:pt idx="83">
                  <c:v>109.59776679136094</c:v>
                </c:pt>
                <c:pt idx="84">
                  <c:v>109.38602302869451</c:v>
                </c:pt>
                <c:pt idx="85">
                  <c:v>109.17674938417935</c:v>
                </c:pt>
                <c:pt idx="86">
                  <c:v>108.96983325660572</c:v>
                </c:pt>
                <c:pt idx="87">
                  <c:v>108.76516179604977</c:v>
                </c:pt>
                <c:pt idx="88">
                  <c:v>108.56262298077881</c:v>
                </c:pt>
                <c:pt idx="89">
                  <c:v>108.36210651476887</c:v>
                </c:pt>
                <c:pt idx="90">
                  <c:v>108.16350456721375</c:v>
                </c:pt>
                <c:pt idx="91">
                  <c:v>107.96671237409511</c:v>
                </c:pt>
                <c:pt idx="92">
                  <c:v>107.77162872042511</c:v>
                </c:pt>
                <c:pt idx="93">
                  <c:v>107.57815632024504</c:v>
                </c:pt>
                <c:pt idx="94">
                  <c:v>107.38620210992529</c:v>
                </c:pt>
                <c:pt idx="95">
                  <c:v>107.19567746880938</c:v>
                </c:pt>
                <c:pt idx="96">
                  <c:v>107.00649837980434</c:v>
                </c:pt>
                <c:pt idx="97">
                  <c:v>106.81858554116583</c:v>
                </c:pt>
                <c:pt idx="98">
                  <c:v>106.63186443946621</c:v>
                </c:pt>
                <c:pt idx="99">
                  <c:v>106.44626539257605</c:v>
                </c:pt>
                <c:pt idx="100">
                  <c:v>106.26172357043049</c:v>
                </c:pt>
                <c:pt idx="101">
                  <c:v>106.07817900039014</c:v>
                </c:pt>
                <c:pt idx="102">
                  <c:v>105.8955765631332</c:v>
                </c:pt>
                <c:pt idx="103">
                  <c:v>105.71386598422123</c:v>
                </c:pt>
                <c:pt idx="104">
                  <c:v>105.53300182575681</c:v>
                </c:pt>
                <c:pt idx="105">
                  <c:v>105.3529434818813</c:v>
                </c:pt>
                <c:pt idx="106">
                  <c:v>105.17365518123445</c:v>
                </c:pt>
                <c:pt idx="107">
                  <c:v>104.99510599889858</c:v>
                </c:pt>
                <c:pt idx="108">
                  <c:v>104.81726987976312</c:v>
                </c:pt>
                <c:pt idx="109">
                  <c:v>104.64012567465601</c:v>
                </c:pt>
                <c:pt idx="110">
                  <c:v>104.46365718997852</c:v>
                </c:pt>
                <c:pt idx="111">
                  <c:v>104.28785325093381</c:v>
                </c:pt>
                <c:pt idx="112">
                  <c:v>104.11270777774132</c:v>
                </c:pt>
                <c:pt idx="113">
                  <c:v>103.93821987345963</c:v>
                </c:pt>
                <c:pt idx="114">
                  <c:v>103.76439392118832</c:v>
                </c:pt>
                <c:pt idx="115">
                  <c:v>103.59123968746908</c:v>
                </c:pt>
                <c:pt idx="116">
                  <c:v>103.41877242764885</c:v>
                </c:pt>
                <c:pt idx="117">
                  <c:v>103.24701298779721</c:v>
                </c:pt>
                <c:pt idx="118">
                  <c:v>103.07598789649154</c:v>
                </c:pt>
                <c:pt idx="119">
                  <c:v>102.9057294384007</c:v>
                </c:pt>
                <c:pt idx="120">
                  <c:v>102.73627570014166</c:v>
                </c:pt>
                <c:pt idx="121">
                  <c:v>102.56767057738524</c:v>
                </c:pt>
                <c:pt idx="122">
                  <c:v>102.399963730704</c:v>
                </c:pt>
                <c:pt idx="123">
                  <c:v>102.23321047626476</c:v>
                </c:pt>
                <c:pt idx="124">
                  <c:v>102.06747159626742</c:v>
                </c:pt>
                <c:pt idx="125">
                  <c:v>101.902813053149</c:v>
                </c:pt>
                <c:pt idx="126">
                  <c:v>101.7393055911501</c:v>
                </c:pt>
                <c:pt idx="127">
                  <c:v>101.57702420905805</c:v>
                </c:pt>
                <c:pt idx="128">
                  <c:v>101.4160474889749</c:v>
                </c:pt>
                <c:pt idx="129">
                  <c:v>101.25645676800364</c:v>
                </c:pt>
                <c:pt idx="130">
                  <c:v>101.09833514297738</c:v>
                </c:pt>
                <c:pt idx="131">
                  <c:v>100.94176630292108</c:v>
                </c:pt>
                <c:pt idx="132">
                  <c:v>100.78683318991969</c:v>
                </c:pt>
                <c:pt idx="133">
                  <c:v>100.63361649646987</c:v>
                </c:pt>
                <c:pt idx="134">
                  <c:v>100.48219301610047</c:v>
                </c:pt>
                <c:pt idx="135">
                  <c:v>100.33263387379452</c:v>
                </c:pt>
                <c:pt idx="136">
                  <c:v>100.18500267311263</c:v>
                </c:pt>
                <c:pt idx="137">
                  <c:v>100.03935360730986</c:v>
                </c:pt>
                <c:pt idx="138">
                  <c:v>99.895729591411325</c:v>
                </c:pt>
                <c:pt idx="139">
                  <c:v>99.754160480303838</c:v>
                </c:pt>
                <c:pt idx="140">
                  <c:v>99.614661443498861</c:v>
                </c:pt>
                <c:pt idx="141">
                  <c:v>99.477231569450964</c:v>
                </c:pt>
                <c:pt idx="142">
                  <c:v>99.341852770438805</c:v>
                </c:pt>
                <c:pt idx="143">
                  <c:v>99.208489052553603</c:v>
                </c:pt>
                <c:pt idx="144">
                  <c:v>99.077086204164416</c:v>
                </c:pt>
                <c:pt idx="145">
                  <c:v>98.947571940637218</c:v>
                </c:pt>
                <c:pt idx="146">
                  <c:v>98.819856523830779</c:v>
                </c:pt>
                <c:pt idx="147">
                  <c:v>98.693833853149968</c:v>
                </c:pt>
                <c:pt idx="148">
                  <c:v>98.569383002219098</c:v>
                </c:pt>
                <c:pt idx="149">
                  <c:v>98.446370153244544</c:v>
                </c:pt>
                <c:pt idx="150">
                  <c:v>98.324650861581546</c:v>
                </c:pt>
                <c:pt idx="151">
                  <c:v>98.20407256743502</c:v>
                </c:pt>
                <c:pt idx="152">
                  <c:v>98.084477261190358</c:v>
                </c:pt>
                <c:pt idx="153">
                  <c:v>97.965704204279334</c:v>
                </c:pt>
                <c:pt idx="154">
                  <c:v>97.847592608888078</c:v>
                </c:pt>
                <c:pt idx="155">
                  <c:v>97.729984186807712</c:v>
                </c:pt>
                <c:pt idx="156">
                  <c:v>97.612725489449659</c:v>
                </c:pt>
                <c:pt idx="157">
                  <c:v>97.495669976284773</c:v>
                </c:pt>
                <c:pt idx="158">
                  <c:v>97.378679766323444</c:v>
                </c:pt>
                <c:pt idx="159">
                  <c:v>97.261627045308245</c:v>
                </c:pt>
                <c:pt idx="160">
                  <c:v>97.144395118742125</c:v>
                </c:pt>
                <c:pt idx="161">
                  <c:v>97.026879116645745</c:v>
                </c:pt>
                <c:pt idx="162">
                  <c:v>96.908986369250229</c:v>
                </c:pt>
                <c:pt idx="163">
                  <c:v>96.790636483223665</c:v>
                </c:pt>
                <c:pt idx="164">
                  <c:v>96.671761155340164</c:v>
                </c:pt>
                <c:pt idx="165">
                  <c:v>96.552303764827997</c:v>
                </c:pt>
                <c:pt idx="166">
                  <c:v>96.432218787270088</c:v>
                </c:pt>
                <c:pt idx="167">
                  <c:v>96.311471072298659</c:v>
                </c:pt>
                <c:pt idx="168">
                  <c:v>96.190035024915815</c:v>
                </c:pt>
                <c:pt idx="169">
                  <c:v>96.067893726580877</c:v>
                </c:pt>
                <c:pt idx="170">
                  <c:v>95.945038027702296</c:v>
                </c:pt>
                <c:pt idx="171">
                  <c:v>95.82146563826916</c:v>
                </c:pt>
                <c:pt idx="172">
                  <c:v>95.697180238387915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119.90600000000001</c:v>
                </c:pt>
                <c:pt idx="1">
                  <c:v>119.038</c:v>
                </c:pt>
                <c:pt idx="2">
                  <c:v>119.208</c:v>
                </c:pt>
                <c:pt idx="3">
                  <c:v>119.547</c:v>
                </c:pt>
                <c:pt idx="4">
                  <c:v>119.34</c:v>
                </c:pt>
                <c:pt idx="5">
                  <c:v>119.81100000000001</c:v>
                </c:pt>
                <c:pt idx="6">
                  <c:v>119.81100000000001</c:v>
                </c:pt>
                <c:pt idx="7">
                  <c:v>118.887</c:v>
                </c:pt>
                <c:pt idx="8">
                  <c:v>118.81100000000001</c:v>
                </c:pt>
                <c:pt idx="9">
                  <c:v>118.83</c:v>
                </c:pt>
                <c:pt idx="10">
                  <c:v>118.547</c:v>
                </c:pt>
                <c:pt idx="11">
                  <c:v>117.69799999999999</c:v>
                </c:pt>
                <c:pt idx="12">
                  <c:v>118.41500000000001</c:v>
                </c:pt>
                <c:pt idx="13">
                  <c:v>118.283</c:v>
                </c:pt>
                <c:pt idx="14">
                  <c:v>118.887</c:v>
                </c:pt>
                <c:pt idx="15">
                  <c:v>119.226</c:v>
                </c:pt>
                <c:pt idx="16">
                  <c:v>118.01900000000001</c:v>
                </c:pt>
                <c:pt idx="17">
                  <c:v>117.547</c:v>
                </c:pt>
                <c:pt idx="18">
                  <c:v>117.208</c:v>
                </c:pt>
                <c:pt idx="19">
                  <c:v>118.58499999999999</c:v>
                </c:pt>
                <c:pt idx="20">
                  <c:v>117.01900000000001</c:v>
                </c:pt>
                <c:pt idx="21">
                  <c:v>116.774</c:v>
                </c:pt>
                <c:pt idx="22">
                  <c:v>116.98099999999999</c:v>
                </c:pt>
                <c:pt idx="23">
                  <c:v>116.58499999999999</c:v>
                </c:pt>
                <c:pt idx="24">
                  <c:v>117.151</c:v>
                </c:pt>
                <c:pt idx="25">
                  <c:v>116.792</c:v>
                </c:pt>
                <c:pt idx="26">
                  <c:v>117.358</c:v>
                </c:pt>
                <c:pt idx="27">
                  <c:v>116.151</c:v>
                </c:pt>
                <c:pt idx="28">
                  <c:v>116.434</c:v>
                </c:pt>
                <c:pt idx="29">
                  <c:v>117.283</c:v>
                </c:pt>
                <c:pt idx="30">
                  <c:v>117.226</c:v>
                </c:pt>
                <c:pt idx="31">
                  <c:v>117.434</c:v>
                </c:pt>
                <c:pt idx="32">
                  <c:v>117.453</c:v>
                </c:pt>
                <c:pt idx="33">
                  <c:v>118.208</c:v>
                </c:pt>
                <c:pt idx="34">
                  <c:v>117.736</c:v>
                </c:pt>
                <c:pt idx="35">
                  <c:v>117.01900000000001</c:v>
                </c:pt>
                <c:pt idx="36">
                  <c:v>118.17</c:v>
                </c:pt>
                <c:pt idx="37">
                  <c:v>118.717</c:v>
                </c:pt>
                <c:pt idx="38">
                  <c:v>119.47199999999999</c:v>
                </c:pt>
                <c:pt idx="39">
                  <c:v>119.736</c:v>
                </c:pt>
                <c:pt idx="40">
                  <c:v>119.208</c:v>
                </c:pt>
                <c:pt idx="41">
                  <c:v>119.18899999999999</c:v>
                </c:pt>
                <c:pt idx="42">
                  <c:v>120.17</c:v>
                </c:pt>
                <c:pt idx="43">
                  <c:v>119.491</c:v>
                </c:pt>
                <c:pt idx="44">
                  <c:v>120.642</c:v>
                </c:pt>
                <c:pt idx="45">
                  <c:v>121.264</c:v>
                </c:pt>
                <c:pt idx="46">
                  <c:v>121.52800000000001</c:v>
                </c:pt>
                <c:pt idx="47">
                  <c:v>121.83</c:v>
                </c:pt>
                <c:pt idx="48">
                  <c:v>123.283</c:v>
                </c:pt>
                <c:pt idx="49">
                  <c:v>125.81100000000001</c:v>
                </c:pt>
                <c:pt idx="50">
                  <c:v>130.69800000000001</c:v>
                </c:pt>
                <c:pt idx="51">
                  <c:v>138.07499999999999</c:v>
                </c:pt>
                <c:pt idx="52">
                  <c:v>150.679</c:v>
                </c:pt>
                <c:pt idx="53">
                  <c:v>167.50899999999999</c:v>
                </c:pt>
                <c:pt idx="54">
                  <c:v>183.66</c:v>
                </c:pt>
                <c:pt idx="55">
                  <c:v>200.434</c:v>
                </c:pt>
                <c:pt idx="56">
                  <c:v>214.58500000000001</c:v>
                </c:pt>
                <c:pt idx="57">
                  <c:v>224.37700000000001</c:v>
                </c:pt>
                <c:pt idx="58">
                  <c:v>230.60400000000001</c:v>
                </c:pt>
                <c:pt idx="59">
                  <c:v>232.94300000000001</c:v>
                </c:pt>
                <c:pt idx="60">
                  <c:v>232.62299999999999</c:v>
                </c:pt>
                <c:pt idx="61">
                  <c:v>228.245</c:v>
                </c:pt>
                <c:pt idx="62">
                  <c:v>218.453</c:v>
                </c:pt>
                <c:pt idx="63">
                  <c:v>199.774</c:v>
                </c:pt>
                <c:pt idx="64">
                  <c:v>167.41499999999999</c:v>
                </c:pt>
                <c:pt idx="65">
                  <c:v>129.96199999999999</c:v>
                </c:pt>
                <c:pt idx="66">
                  <c:v>115.736</c:v>
                </c:pt>
                <c:pt idx="67">
                  <c:v>114.453</c:v>
                </c:pt>
                <c:pt idx="68">
                  <c:v>114.358</c:v>
                </c:pt>
                <c:pt idx="69">
                  <c:v>113.47199999999999</c:v>
                </c:pt>
                <c:pt idx="70">
                  <c:v>114.434</c:v>
                </c:pt>
                <c:pt idx="71">
                  <c:v>115.34</c:v>
                </c:pt>
                <c:pt idx="72">
                  <c:v>119.01900000000001</c:v>
                </c:pt>
                <c:pt idx="73">
                  <c:v>124.962</c:v>
                </c:pt>
                <c:pt idx="74">
                  <c:v>133.28299999999999</c:v>
                </c:pt>
                <c:pt idx="75">
                  <c:v>143.84899999999999</c:v>
                </c:pt>
                <c:pt idx="76">
                  <c:v>155.547</c:v>
                </c:pt>
                <c:pt idx="77">
                  <c:v>164.98099999999999</c:v>
                </c:pt>
                <c:pt idx="78">
                  <c:v>174.17</c:v>
                </c:pt>
                <c:pt idx="79">
                  <c:v>181</c:v>
                </c:pt>
                <c:pt idx="80">
                  <c:v>186.07499999999999</c:v>
                </c:pt>
                <c:pt idx="81">
                  <c:v>188.09399999999999</c:v>
                </c:pt>
                <c:pt idx="82">
                  <c:v>186.60400000000001</c:v>
                </c:pt>
                <c:pt idx="83">
                  <c:v>182.113</c:v>
                </c:pt>
                <c:pt idx="84">
                  <c:v>170.81100000000001</c:v>
                </c:pt>
                <c:pt idx="85">
                  <c:v>150.49100000000001</c:v>
                </c:pt>
                <c:pt idx="86">
                  <c:v>124.453</c:v>
                </c:pt>
                <c:pt idx="87">
                  <c:v>110.057</c:v>
                </c:pt>
                <c:pt idx="88">
                  <c:v>106.792</c:v>
                </c:pt>
                <c:pt idx="89">
                  <c:v>105.86799999999999</c:v>
                </c:pt>
                <c:pt idx="90">
                  <c:v>105.792</c:v>
                </c:pt>
                <c:pt idx="91">
                  <c:v>106.17</c:v>
                </c:pt>
                <c:pt idx="92">
                  <c:v>105.47199999999999</c:v>
                </c:pt>
                <c:pt idx="93">
                  <c:v>105.509</c:v>
                </c:pt>
                <c:pt idx="94">
                  <c:v>105.491</c:v>
                </c:pt>
                <c:pt idx="95">
                  <c:v>105.01900000000001</c:v>
                </c:pt>
                <c:pt idx="96">
                  <c:v>105.547</c:v>
                </c:pt>
                <c:pt idx="97">
                  <c:v>105.01900000000001</c:v>
                </c:pt>
                <c:pt idx="98">
                  <c:v>105.642</c:v>
                </c:pt>
                <c:pt idx="99">
                  <c:v>105.30200000000001</c:v>
                </c:pt>
                <c:pt idx="100">
                  <c:v>104.547</c:v>
                </c:pt>
                <c:pt idx="101">
                  <c:v>105.396</c:v>
                </c:pt>
                <c:pt idx="102">
                  <c:v>105.17</c:v>
                </c:pt>
                <c:pt idx="103">
                  <c:v>105.113</c:v>
                </c:pt>
                <c:pt idx="104">
                  <c:v>104.41500000000001</c:v>
                </c:pt>
                <c:pt idx="105">
                  <c:v>104.057</c:v>
                </c:pt>
                <c:pt idx="106">
                  <c:v>103.151</c:v>
                </c:pt>
                <c:pt idx="107">
                  <c:v>103.47199999999999</c:v>
                </c:pt>
                <c:pt idx="108">
                  <c:v>104.038</c:v>
                </c:pt>
                <c:pt idx="109">
                  <c:v>103.792</c:v>
                </c:pt>
                <c:pt idx="110">
                  <c:v>104.226</c:v>
                </c:pt>
                <c:pt idx="111">
                  <c:v>104.717</c:v>
                </c:pt>
                <c:pt idx="112">
                  <c:v>104.774</c:v>
                </c:pt>
                <c:pt idx="113">
                  <c:v>105.01900000000001</c:v>
                </c:pt>
                <c:pt idx="114">
                  <c:v>106.41500000000001</c:v>
                </c:pt>
                <c:pt idx="115">
                  <c:v>105.98099999999999</c:v>
                </c:pt>
                <c:pt idx="116">
                  <c:v>106.34</c:v>
                </c:pt>
                <c:pt idx="117">
                  <c:v>105.30200000000001</c:v>
                </c:pt>
                <c:pt idx="118">
                  <c:v>106</c:v>
                </c:pt>
                <c:pt idx="119">
                  <c:v>104.736</c:v>
                </c:pt>
                <c:pt idx="120">
                  <c:v>102.81100000000001</c:v>
                </c:pt>
                <c:pt idx="121">
                  <c:v>102.226</c:v>
                </c:pt>
                <c:pt idx="122">
                  <c:v>102.09399999999999</c:v>
                </c:pt>
                <c:pt idx="123">
                  <c:v>101.038</c:v>
                </c:pt>
                <c:pt idx="124">
                  <c:v>100.566</c:v>
                </c:pt>
                <c:pt idx="125">
                  <c:v>101.057</c:v>
                </c:pt>
                <c:pt idx="126">
                  <c:v>100.491</c:v>
                </c:pt>
                <c:pt idx="127">
                  <c:v>100.83</c:v>
                </c:pt>
                <c:pt idx="128">
                  <c:v>100.86799999999999</c:v>
                </c:pt>
                <c:pt idx="129">
                  <c:v>99.792000000000002</c:v>
                </c:pt>
                <c:pt idx="130">
                  <c:v>100.509</c:v>
                </c:pt>
                <c:pt idx="131">
                  <c:v>99.245000000000005</c:v>
                </c:pt>
                <c:pt idx="132">
                  <c:v>99.641999999999996</c:v>
                </c:pt>
                <c:pt idx="133">
                  <c:v>99.453000000000003</c:v>
                </c:pt>
                <c:pt idx="134">
                  <c:v>99.376999999999995</c:v>
                </c:pt>
                <c:pt idx="135">
                  <c:v>99.225999999999999</c:v>
                </c:pt>
                <c:pt idx="136">
                  <c:v>99.603999999999999</c:v>
                </c:pt>
                <c:pt idx="137">
                  <c:v>99.075000000000003</c:v>
                </c:pt>
                <c:pt idx="138">
                  <c:v>99.075000000000003</c:v>
                </c:pt>
                <c:pt idx="139">
                  <c:v>100.09399999999999</c:v>
                </c:pt>
                <c:pt idx="140">
                  <c:v>100.057</c:v>
                </c:pt>
                <c:pt idx="141">
                  <c:v>100.208</c:v>
                </c:pt>
                <c:pt idx="142">
                  <c:v>100.58499999999999</c:v>
                </c:pt>
                <c:pt idx="143">
                  <c:v>99.962000000000003</c:v>
                </c:pt>
                <c:pt idx="144">
                  <c:v>100.18899999999999</c:v>
                </c:pt>
                <c:pt idx="145">
                  <c:v>100.208</c:v>
                </c:pt>
                <c:pt idx="146">
                  <c:v>99.17</c:v>
                </c:pt>
                <c:pt idx="147">
                  <c:v>98.057000000000002</c:v>
                </c:pt>
                <c:pt idx="148">
                  <c:v>97.736000000000004</c:v>
                </c:pt>
                <c:pt idx="149">
                  <c:v>97.906000000000006</c:v>
                </c:pt>
                <c:pt idx="150">
                  <c:v>98</c:v>
                </c:pt>
                <c:pt idx="151">
                  <c:v>97.320999999999998</c:v>
                </c:pt>
                <c:pt idx="152">
                  <c:v>97.17</c:v>
                </c:pt>
                <c:pt idx="153">
                  <c:v>96.924999999999997</c:v>
                </c:pt>
                <c:pt idx="154">
                  <c:v>97.396000000000001</c:v>
                </c:pt>
                <c:pt idx="155">
                  <c:v>97.867999999999995</c:v>
                </c:pt>
                <c:pt idx="156">
                  <c:v>98.150999999999996</c:v>
                </c:pt>
                <c:pt idx="157">
                  <c:v>96.302000000000007</c:v>
                </c:pt>
                <c:pt idx="158">
                  <c:v>97.716999999999999</c:v>
                </c:pt>
                <c:pt idx="159">
                  <c:v>96.849000000000004</c:v>
                </c:pt>
                <c:pt idx="160">
                  <c:v>97</c:v>
                </c:pt>
                <c:pt idx="161">
                  <c:v>95.962000000000003</c:v>
                </c:pt>
                <c:pt idx="162">
                  <c:v>96.546999999999997</c:v>
                </c:pt>
                <c:pt idx="163">
                  <c:v>96.603999999999999</c:v>
                </c:pt>
                <c:pt idx="164">
                  <c:v>96.736000000000004</c:v>
                </c:pt>
                <c:pt idx="165">
                  <c:v>96.17</c:v>
                </c:pt>
                <c:pt idx="166">
                  <c:v>95.283000000000001</c:v>
                </c:pt>
                <c:pt idx="167">
                  <c:v>96.263999999999996</c:v>
                </c:pt>
                <c:pt idx="168">
                  <c:v>96.415000000000006</c:v>
                </c:pt>
                <c:pt idx="169">
                  <c:v>95.376999999999995</c:v>
                </c:pt>
                <c:pt idx="170">
                  <c:v>96.283000000000001</c:v>
                </c:pt>
                <c:pt idx="171">
                  <c:v>96.415000000000006</c:v>
                </c:pt>
                <c:pt idx="172">
                  <c:v>95.942999999999998</c:v>
                </c:pt>
                <c:pt idx="173">
                  <c:v>96.697999999999993</c:v>
                </c:pt>
                <c:pt idx="174">
                  <c:v>96.150999999999996</c:v>
                </c:pt>
                <c:pt idx="175">
                  <c:v>96.358000000000004</c:v>
                </c:pt>
                <c:pt idx="176">
                  <c:v>97.093999999999994</c:v>
                </c:pt>
                <c:pt idx="177">
                  <c:v>96.132000000000005</c:v>
                </c:pt>
                <c:pt idx="178">
                  <c:v>96.245000000000005</c:v>
                </c:pt>
                <c:pt idx="179">
                  <c:v>95.924999999999997</c:v>
                </c:pt>
                <c:pt idx="180">
                  <c:v>96.188999999999993</c:v>
                </c:pt>
                <c:pt idx="181">
                  <c:v>95.811000000000007</c:v>
                </c:pt>
                <c:pt idx="182">
                  <c:v>96.623000000000005</c:v>
                </c:pt>
                <c:pt idx="183">
                  <c:v>96.358000000000004</c:v>
                </c:pt>
                <c:pt idx="184">
                  <c:v>96.283000000000001</c:v>
                </c:pt>
                <c:pt idx="185">
                  <c:v>96.66</c:v>
                </c:pt>
                <c:pt idx="186">
                  <c:v>96.358000000000004</c:v>
                </c:pt>
                <c:pt idx="187">
                  <c:v>96.34</c:v>
                </c:pt>
                <c:pt idx="188">
                  <c:v>96.774000000000001</c:v>
                </c:pt>
                <c:pt idx="189">
                  <c:v>96.302000000000007</c:v>
                </c:pt>
                <c:pt idx="190">
                  <c:v>96.113</c:v>
                </c:pt>
                <c:pt idx="191">
                  <c:v>96.263999999999996</c:v>
                </c:pt>
                <c:pt idx="192">
                  <c:v>96.037999999999997</c:v>
                </c:pt>
                <c:pt idx="193">
                  <c:v>95.263999999999996</c:v>
                </c:pt>
                <c:pt idx="194">
                  <c:v>96.17</c:v>
                </c:pt>
                <c:pt idx="195">
                  <c:v>96.188999999999993</c:v>
                </c:pt>
                <c:pt idx="196">
                  <c:v>95.453000000000003</c:v>
                </c:pt>
                <c:pt idx="197">
                  <c:v>96.037999999999997</c:v>
                </c:pt>
                <c:pt idx="198">
                  <c:v>95.283000000000001</c:v>
                </c:pt>
                <c:pt idx="199">
                  <c:v>95.546999999999997</c:v>
                </c:pt>
                <c:pt idx="200">
                  <c:v>96.17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116.98622799777979</c:v>
                </c:pt>
                <c:pt idx="12">
                  <c:v>117.0551363770296</c:v>
                </c:pt>
                <c:pt idx="13">
                  <c:v>117.12286484601513</c:v>
                </c:pt>
                <c:pt idx="14">
                  <c:v>117.18923301761095</c:v>
                </c:pt>
                <c:pt idx="15">
                  <c:v>117.25404001063779</c:v>
                </c:pt>
                <c:pt idx="16">
                  <c:v>117.31706288650061</c:v>
                </c:pt>
                <c:pt idx="17">
                  <c:v>117.37805510830771</c:v>
                </c:pt>
                <c:pt idx="18">
                  <c:v>117.43674506114169</c:v>
                </c:pt>
                <c:pt idx="19">
                  <c:v>117.49283468099362</c:v>
                </c:pt>
                <c:pt idx="20">
                  <c:v>117.54599825013898</c:v>
                </c:pt>
                <c:pt idx="21">
                  <c:v>117.59588142919942</c:v>
                </c:pt>
                <c:pt idx="22">
                  <c:v>117.64210061268606</c:v>
                </c:pt>
                <c:pt idx="23">
                  <c:v>117.68424271977327</c:v>
                </c:pt>
                <c:pt idx="24">
                  <c:v>117.72186557475874</c:v>
                </c:pt>
                <c:pt idx="25">
                  <c:v>117.75449911137271</c:v>
                </c:pt>
                <c:pt idx="26">
                  <c:v>117.78164778957242</c:v>
                </c:pt>
                <c:pt idx="27">
                  <c:v>117.80279491345375</c:v>
                </c:pt>
                <c:pt idx="28">
                  <c:v>117.81741011081415</c:v>
                </c:pt>
                <c:pt idx="29">
                  <c:v>117.82496229345152</c:v>
                </c:pt>
                <c:pt idx="30">
                  <c:v>117.82494230779733</c:v>
                </c:pt>
                <c:pt idx="31">
                  <c:v>117.81690272941272</c:v>
                </c:pt>
                <c:pt idx="32">
                  <c:v>117.80052758191385</c:v>
                </c:pt>
                <c:pt idx="33">
                  <c:v>117.77575309453694</c:v>
                </c:pt>
                <c:pt idx="34">
                  <c:v>117.74297295544984</c:v>
                </c:pt>
                <c:pt idx="35">
                  <c:v>117.70337866394831</c:v>
                </c:pt>
                <c:pt idx="36">
                  <c:v>117.65950757980923</c:v>
                </c:pt>
                <c:pt idx="37">
                  <c:v>117.61609657017591</c:v>
                </c:pt>
                <c:pt idx="38">
                  <c:v>117.5813635282986</c:v>
                </c:pt>
                <c:pt idx="39">
                  <c:v>117.56885438397254</c:v>
                </c:pt>
                <c:pt idx="40">
                  <c:v>117.59998676742678</c:v>
                </c:pt>
                <c:pt idx="41">
                  <c:v>117.70737601343873</c:v>
                </c:pt>
                <c:pt idx="42">
                  <c:v>117.93892518547933</c:v>
                </c:pt>
                <c:pt idx="43">
                  <c:v>118.36248125063786</c:v>
                </c:pt>
                <c:pt idx="44">
                  <c:v>119.07059767688678</c:v>
                </c:pt>
                <c:pt idx="45">
                  <c:v>120.18461290657487</c:v>
                </c:pt>
                <c:pt idx="46">
                  <c:v>121.8568975796446</c:v>
                </c:pt>
                <c:pt idx="47">
                  <c:v>124.26981977321888</c:v>
                </c:pt>
                <c:pt idx="48">
                  <c:v>127.62983799708326</c:v>
                </c:pt>
                <c:pt idx="49">
                  <c:v>132.15528334352919</c:v>
                </c:pt>
                <c:pt idx="50">
                  <c:v>138.05694675330793</c:v>
                </c:pt>
                <c:pt idx="51">
                  <c:v>145.51159589891941</c:v>
                </c:pt>
                <c:pt idx="52">
                  <c:v>154.62993216687269</c:v>
                </c:pt>
                <c:pt idx="53">
                  <c:v>165.42188455262001</c:v>
                </c:pt>
                <c:pt idx="54">
                  <c:v>177.76221487139401</c:v>
                </c:pt>
                <c:pt idx="55">
                  <c:v>191.35425754313081</c:v>
                </c:pt>
                <c:pt idx="56">
                  <c:v>205.67163263296604</c:v>
                </c:pt>
                <c:pt idx="57">
                  <c:v>219.82643817956759</c:v>
                </c:pt>
                <c:pt idx="58">
                  <c:v>232.31359535160738</c:v>
                </c:pt>
                <c:pt idx="59">
                  <c:v>240.73311099219561</c:v>
                </c:pt>
                <c:pt idx="60">
                  <c:v>241.93346525219488</c:v>
                </c:pt>
                <c:pt idx="61">
                  <c:v>233.16256722250407</c:v>
                </c:pt>
                <c:pt idx="62">
                  <c:v>214.07829293709455</c:v>
                </c:pt>
                <c:pt idx="63">
                  <c:v>188.09742920199693</c:v>
                </c:pt>
                <c:pt idx="64">
                  <c:v>161.34958415967682</c:v>
                </c:pt>
                <c:pt idx="65">
                  <c:v>139.55223758314847</c:v>
                </c:pt>
                <c:pt idx="66">
                  <c:v>125.33722248949064</c:v>
                </c:pt>
                <c:pt idx="67">
                  <c:v>118.04202843630935</c:v>
                </c:pt>
                <c:pt idx="68">
                  <c:v>115.43553676128975</c:v>
                </c:pt>
                <c:pt idx="69">
                  <c:v>115.47289053719651</c:v>
                </c:pt>
                <c:pt idx="70">
                  <c:v>116.99607732320709</c:v>
                </c:pt>
                <c:pt idx="71">
                  <c:v>119.59725670602191</c:v>
                </c:pt>
                <c:pt idx="72">
                  <c:v>123.25691850967438</c:v>
                </c:pt>
                <c:pt idx="73">
                  <c:v>128.08249857322119</c:v>
                </c:pt>
                <c:pt idx="74">
                  <c:v>134.17568520209275</c:v>
                </c:pt>
                <c:pt idx="75">
                  <c:v>141.56702946344768</c:v>
                </c:pt>
                <c:pt idx="76">
                  <c:v>150.17516372309228</c:v>
                </c:pt>
                <c:pt idx="77">
                  <c:v>159.77282753130621</c:v>
                </c:pt>
                <c:pt idx="78">
                  <c:v>169.9382223560882</c:v>
                </c:pt>
                <c:pt idx="79">
                  <c:v>179.93531050949565</c:v>
                </c:pt>
                <c:pt idx="80">
                  <c:v>188.45522337300673</c:v>
                </c:pt>
                <c:pt idx="81">
                  <c:v>193.3351589879851</c:v>
                </c:pt>
                <c:pt idx="82">
                  <c:v>191.82051373186721</c:v>
                </c:pt>
                <c:pt idx="83">
                  <c:v>182.02222438354747</c:v>
                </c:pt>
                <c:pt idx="84">
                  <c:v>164.98208928835163</c:v>
                </c:pt>
                <c:pt idx="85">
                  <c:v>145.13655348081068</c:v>
                </c:pt>
                <c:pt idx="86">
                  <c:v>127.8913112191901</c:v>
                </c:pt>
                <c:pt idx="87">
                  <c:v>116.34694539186403</c:v>
                </c:pt>
                <c:pt idx="88">
                  <c:v>110.29395015848593</c:v>
                </c:pt>
                <c:pt idx="89">
                  <c:v>107.74817379213626</c:v>
                </c:pt>
                <c:pt idx="90">
                  <c:v>106.8249916812713</c:v>
                </c:pt>
                <c:pt idx="91">
                  <c:v>106.46481177688885</c:v>
                </c:pt>
                <c:pt idx="92">
                  <c:v>106.25421200525324</c:v>
                </c:pt>
                <c:pt idx="93">
                  <c:v>106.07505700398225</c:v>
                </c:pt>
                <c:pt idx="94">
                  <c:v>105.90195433431791</c:v>
                </c:pt>
                <c:pt idx="95">
                  <c:v>105.73069329859551</c:v>
                </c:pt>
                <c:pt idx="96">
                  <c:v>105.56068191753315</c:v>
                </c:pt>
                <c:pt idx="97">
                  <c:v>105.39180785963389</c:v>
                </c:pt>
                <c:pt idx="98">
                  <c:v>105.22403082384653</c:v>
                </c:pt>
                <c:pt idx="99">
                  <c:v>105.05737091776315</c:v>
                </c:pt>
                <c:pt idx="100">
                  <c:v>104.89197435229492</c:v>
                </c:pt>
                <c:pt idx="101">
                  <c:v>104.72825548202105</c:v>
                </c:pt>
                <c:pt idx="102">
                  <c:v>104.56716710446909</c:v>
                </c:pt>
                <c:pt idx="103">
                  <c:v>104.41067023847107</c:v>
                </c:pt>
                <c:pt idx="104">
                  <c:v>104.26247119605151</c:v>
                </c:pt>
                <c:pt idx="105">
                  <c:v>104.12904207768526</c:v>
                </c:pt>
                <c:pt idx="106">
                  <c:v>104.02080969349439</c:v>
                </c:pt>
                <c:pt idx="107">
                  <c:v>103.95317289541315</c:v>
                </c:pt>
                <c:pt idx="108">
                  <c:v>103.94671906532733</c:v>
                </c:pt>
                <c:pt idx="109">
                  <c:v>104.02573965744224</c:v>
                </c:pt>
                <c:pt idx="110">
                  <c:v>104.21398471025014</c:v>
                </c:pt>
                <c:pt idx="111">
                  <c:v>104.52659812921783</c:v>
                </c:pt>
                <c:pt idx="112">
                  <c:v>104.95754333640755</c:v>
                </c:pt>
                <c:pt idx="113">
                  <c:v>105.46358137108794</c:v>
                </c:pt>
                <c:pt idx="114">
                  <c:v>105.95093950606635</c:v>
                </c:pt>
                <c:pt idx="115">
                  <c:v>106.27882430915254</c:v>
                </c:pt>
                <c:pt idx="116">
                  <c:v>106.29618490611169</c:v>
                </c:pt>
                <c:pt idx="117">
                  <c:v>105.91044181169882</c:v>
                </c:pt>
                <c:pt idx="118">
                  <c:v>105.15155792589884</c:v>
                </c:pt>
                <c:pt idx="119">
                  <c:v>104.17725179291283</c:v>
                </c:pt>
                <c:pt idx="120">
                  <c:v>103.20091709299766</c:v>
                </c:pt>
                <c:pt idx="121">
                  <c:v>102.3897692055944</c:v>
                </c:pt>
                <c:pt idx="122">
                  <c:v>101.80602991759579</c:v>
                </c:pt>
                <c:pt idx="123">
                  <c:v>101.4199409890103</c:v>
                </c:pt>
                <c:pt idx="124">
                  <c:v>101.16282834051223</c:v>
                </c:pt>
                <c:pt idx="125">
                  <c:v>100.97254752814122</c:v>
                </c:pt>
                <c:pt idx="126">
                  <c:v>100.81065119811112</c:v>
                </c:pt>
                <c:pt idx="127">
                  <c:v>100.6590575519194</c:v>
                </c:pt>
                <c:pt idx="128">
                  <c:v>100.5110490709481</c:v>
                </c:pt>
                <c:pt idx="129">
                  <c:v>100.36464312329777</c:v>
                </c:pt>
                <c:pt idx="130">
                  <c:v>100.21944117968026</c:v>
                </c:pt>
                <c:pt idx="131">
                  <c:v>100.07560700644538</c:v>
                </c:pt>
                <c:pt idx="132">
                  <c:v>99.933871651390163</c:v>
                </c:pt>
                <c:pt idx="133">
                  <c:v>99.796227737963576</c:v>
                </c:pt>
                <c:pt idx="134">
                  <c:v>99.667413346074383</c:v>
                </c:pt>
                <c:pt idx="135">
                  <c:v>99.557167619867556</c:v>
                </c:pt>
                <c:pt idx="136">
                  <c:v>99.482364914806254</c:v>
                </c:pt>
                <c:pt idx="137">
                  <c:v>99.466605092808948</c:v>
                </c:pt>
                <c:pt idx="138">
                  <c:v>99.53381475648797</c:v>
                </c:pt>
                <c:pt idx="139">
                  <c:v>99.694174622398663</c:v>
                </c:pt>
                <c:pt idx="140">
                  <c:v>99.926630460595135</c:v>
                </c:pt>
                <c:pt idx="141">
                  <c:v>100.16952608849246</c:v>
                </c:pt>
                <c:pt idx="142">
                  <c:v>100.33199304990291</c:v>
                </c:pt>
                <c:pt idx="143">
                  <c:v>100.32786405631148</c:v>
                </c:pt>
                <c:pt idx="144">
                  <c:v>100.11604187816242</c:v>
                </c:pt>
                <c:pt idx="145">
                  <c:v>99.721860362502568</c:v>
                </c:pt>
                <c:pt idx="146">
                  <c:v>99.224432202124305</c:v>
                </c:pt>
                <c:pt idx="147">
                  <c:v>98.718512699487775</c:v>
                </c:pt>
                <c:pt idx="148">
                  <c:v>98.275793618540618</c:v>
                </c:pt>
                <c:pt idx="149">
                  <c:v>97.926639531899397</c:v>
                </c:pt>
                <c:pt idx="150">
                  <c:v>97.665537439939499</c:v>
                </c:pt>
                <c:pt idx="151">
                  <c:v>97.46878945923477</c:v>
                </c:pt>
                <c:pt idx="152">
                  <c:v>97.310862197383557</c:v>
                </c:pt>
                <c:pt idx="153">
                  <c:v>97.172798688534257</c:v>
                </c:pt>
                <c:pt idx="154">
                  <c:v>97.043480415390775</c:v>
                </c:pt>
                <c:pt idx="155">
                  <c:v>96.917487825911195</c:v>
                </c:pt>
                <c:pt idx="156">
                  <c:v>96.79255814427853</c:v>
                </c:pt>
                <c:pt idx="157">
                  <c:v>96.667854064308088</c:v>
                </c:pt>
                <c:pt idx="158">
                  <c:v>96.543080974209204</c:v>
                </c:pt>
                <c:pt idx="159">
                  <c:v>96.418123730475557</c:v>
                </c:pt>
                <c:pt idx="160">
                  <c:v>96.292921961434217</c:v>
                </c:pt>
                <c:pt idx="161">
                  <c:v>96.167433611223501</c:v>
                </c:pt>
                <c:pt idx="162">
                  <c:v>96.041625619775786</c:v>
                </c:pt>
                <c:pt idx="163">
                  <c:v>95.91547163115429</c:v>
                </c:pt>
                <c:pt idx="164">
                  <c:v>95.788951222866771</c:v>
                </c:pt>
                <c:pt idx="165">
                  <c:v>95.662049389332893</c:v>
                </c:pt>
                <c:pt idx="166">
                  <c:v>95.534756042233241</c:v>
                </c:pt>
                <c:pt idx="167">
                  <c:v>95.407065501177001</c:v>
                </c:pt>
                <c:pt idx="168">
                  <c:v>95.278975983211183</c:v>
                </c:pt>
                <c:pt idx="169">
                  <c:v>95.150489102707652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116.98622799777776</c:v>
                </c:pt>
                <c:pt idx="12">
                  <c:v>117.05513637702272</c:v>
                </c:pt>
                <c:pt idx="13">
                  <c:v>117.12286484599231</c:v>
                </c:pt>
                <c:pt idx="14">
                  <c:v>117.18923301753702</c:v>
                </c:pt>
                <c:pt idx="15">
                  <c:v>117.25404001040403</c:v>
                </c:pt>
                <c:pt idx="16">
                  <c:v>117.3170628857788</c:v>
                </c:pt>
                <c:pt idx="17">
                  <c:v>117.37805510613133</c:v>
                </c:pt>
                <c:pt idx="18">
                  <c:v>117.43674505473403</c:v>
                </c:pt>
                <c:pt idx="19">
                  <c:v>117.49283466257239</c:v>
                </c:pt>
                <c:pt idx="20">
                  <c:v>117.54599819842664</c:v>
                </c:pt>
                <c:pt idx="21">
                  <c:v>117.59588128744853</c:v>
                </c:pt>
                <c:pt idx="22">
                  <c:v>117.64210023327207</c:v>
                </c:pt>
                <c:pt idx="23">
                  <c:v>117.68424172812669</c:v>
                </c:pt>
                <c:pt idx="24">
                  <c:v>117.72186304396661</c:v>
                </c:pt>
                <c:pt idx="25">
                  <c:v>117.75449280452951</c:v>
                </c:pt>
                <c:pt idx="26">
                  <c:v>117.78163244256909</c:v>
                </c:pt>
                <c:pt idx="27">
                  <c:v>117.80275844720123</c:v>
                </c:pt>
                <c:pt idx="28">
                  <c:v>117.81732550218136</c:v>
                </c:pt>
                <c:pt idx="29">
                  <c:v>117.82477060576582</c:v>
                </c:pt>
                <c:pt idx="30">
                  <c:v>117.82451824541825</c:v>
                </c:pt>
                <c:pt idx="31">
                  <c:v>117.81598667499902</c:v>
                </c:pt>
                <c:pt idx="32">
                  <c:v>117.79859530754891</c:v>
                </c:pt>
                <c:pt idx="33">
                  <c:v>117.7717731931853</c:v>
                </c:pt>
                <c:pt idx="34">
                  <c:v>117.73496849952856</c:v>
                </c:pt>
                <c:pt idx="35">
                  <c:v>117.68765885288612</c:v>
                </c:pt>
                <c:pt idx="36">
                  <c:v>117.62936233458925</c:v>
                </c:pt>
                <c:pt idx="37">
                  <c:v>117.55964886188612</c:v>
                </c:pt>
                <c:pt idx="38">
                  <c:v>117.47815162111918</c:v>
                </c:pt>
                <c:pt idx="39">
                  <c:v>117.38457816778119</c:v>
                </c:pt>
                <c:pt idx="40">
                  <c:v>117.27872076906218</c:v>
                </c:pt>
                <c:pt idx="41">
                  <c:v>117.16046554512297</c:v>
                </c:pt>
                <c:pt idx="42">
                  <c:v>117.02979997022223</c:v>
                </c:pt>
                <c:pt idx="43">
                  <c:v>116.88681832717147</c:v>
                </c:pt>
                <c:pt idx="44">
                  <c:v>116.73172476949603</c:v>
                </c:pt>
                <c:pt idx="45">
                  <c:v>116.56483373368674</c:v>
                </c:pt>
                <c:pt idx="46">
                  <c:v>116.38656755486375</c:v>
                </c:pt>
                <c:pt idx="47">
                  <c:v>116.19745126628442</c:v>
                </c:pt>
                <c:pt idx="48">
                  <c:v>115.99810469760739</c:v>
                </c:pt>
                <c:pt idx="49">
                  <c:v>115.78923211865593</c:v>
                </c:pt>
                <c:pt idx="50">
                  <c:v>115.57160979443151</c:v>
                </c:pt>
                <c:pt idx="51">
                  <c:v>115.34607191411996</c:v>
                </c:pt>
                <c:pt idx="52">
                  <c:v>115.11349542461789</c:v>
                </c:pt>
                <c:pt idx="53">
                  <c:v>114.87478433328539</c:v>
                </c:pt>
                <c:pt idx="54">
                  <c:v>114.63085404397614</c:v>
                </c:pt>
                <c:pt idx="55">
                  <c:v>114.38261625685932</c:v>
                </c:pt>
                <c:pt idx="56">
                  <c:v>114.13096490083444</c:v>
                </c:pt>
                <c:pt idx="57">
                  <c:v>113.87676348419942</c:v>
                </c:pt>
                <c:pt idx="58">
                  <c:v>113.62083415256248</c:v>
                </c:pt>
                <c:pt idx="59">
                  <c:v>113.3639486409153</c:v>
                </c:pt>
                <c:pt idx="60">
                  <c:v>113.10682120682584</c:v>
                </c:pt>
                <c:pt idx="61">
                  <c:v>112.85010354014416</c:v>
                </c:pt>
                <c:pt idx="62">
                  <c:v>112.59438156609065</c:v>
                </c:pt>
                <c:pt idx="63">
                  <c:v>112.34017399597788</c:v>
                </c:pt>
                <c:pt idx="64">
                  <c:v>112.08793243427182</c:v>
                </c:pt>
                <c:pt idx="65">
                  <c:v>111.83804282191161</c:v>
                </c:pt>
                <c:pt idx="66">
                  <c:v>111.59082798233864</c:v>
                </c:pt>
                <c:pt idx="67">
                  <c:v>111.34655103631876</c:v>
                </c:pt>
                <c:pt idx="68">
                  <c:v>111.10541946174924</c:v>
                </c:pt>
                <c:pt idx="69">
                  <c:v>110.86758959249354</c:v>
                </c:pt>
                <c:pt idx="70">
                  <c:v>110.63317137327428</c:v>
                </c:pt>
                <c:pt idx="71">
                  <c:v>110.40223321347243</c:v>
                </c:pt>
                <c:pt idx="72">
                  <c:v>110.17480680940193</c:v>
                </c:pt>
                <c:pt idx="73">
                  <c:v>109.95089183075174</c:v>
                </c:pt>
                <c:pt idx="74">
                  <c:v>109.73046039132414</c:v>
                </c:pt>
                <c:pt idx="75">
                  <c:v>109.5134612462288</c:v>
                </c:pt>
                <c:pt idx="76">
                  <c:v>109.29982367691908</c:v>
                </c:pt>
                <c:pt idx="77">
                  <c:v>109.08946104173015</c:v>
                </c:pt>
                <c:pt idx="78">
                  <c:v>108.88227398294366</c:v>
                </c:pt>
                <c:pt idx="79">
                  <c:v>108.67815329203363</c:v>
                </c:pt>
                <c:pt idx="80">
                  <c:v>108.47698244290802</c:v>
                </c:pt>
                <c:pt idx="81">
                  <c:v>108.27863980895188</c:v>
                </c:pt>
                <c:pt idx="82">
                  <c:v>108.08300058382733</c:v>
                </c:pt>
                <c:pt idx="83">
                  <c:v>107.88993842860502</c:v>
                </c:pt>
                <c:pt idx="84">
                  <c:v>107.69932686918723</c:v>
                </c:pt>
                <c:pt idx="85">
                  <c:v>107.51104046840128</c:v>
                </c:pt>
                <c:pt idx="86">
                  <c:v>107.32495579682204</c:v>
                </c:pt>
                <c:pt idx="87">
                  <c:v>107.14095222552599</c:v>
                </c:pt>
                <c:pt idx="88">
                  <c:v>106.9589125627446</c:v>
                </c:pt>
                <c:pt idx="89">
                  <c:v>106.77872355491098</c:v>
                </c:pt>
                <c:pt idx="90">
                  <c:v>106.60027627097919</c:v>
                </c:pt>
                <c:pt idx="91">
                  <c:v>106.42346638722846</c:v>
                </c:pt>
                <c:pt idx="92">
                  <c:v>106.24819438809909</c:v>
                </c:pt>
                <c:pt idx="93">
                  <c:v>106.07436569699317</c:v>
                </c:pt>
                <c:pt idx="94">
                  <c:v>105.90189074943574</c:v>
                </c:pt>
                <c:pt idx="95">
                  <c:v>105.7306850195566</c:v>
                </c:pt>
                <c:pt idx="96">
                  <c:v>105.56066900952327</c:v>
                </c:pt>
                <c:pt idx="97">
                  <c:v>105.39176821034211</c:v>
                </c:pt>
                <c:pt idx="98">
                  <c:v>105.22391304134179</c:v>
                </c:pt>
                <c:pt idx="99">
                  <c:v>105.05703877465878</c:v>
                </c:pt>
                <c:pt idx="100">
                  <c:v>104.89108545015019</c:v>
                </c:pt>
                <c:pt idx="101">
                  <c:v>104.7259977853562</c:v>
                </c:pt>
                <c:pt idx="102">
                  <c:v>104.56172508441051</c:v>
                </c:pt>
                <c:pt idx="103">
                  <c:v>104.3982211491431</c:v>
                </c:pt>
                <c:pt idx="104">
                  <c:v>104.23544419502134</c:v>
                </c:pt>
                <c:pt idx="105">
                  <c:v>104.07335677402043</c:v>
                </c:pt>
                <c:pt idx="106">
                  <c:v>103.91192570599135</c:v>
                </c:pt>
                <c:pt idx="107">
                  <c:v>103.75112201958858</c:v>
                </c:pt>
                <c:pt idx="108">
                  <c:v>103.59092090332011</c:v>
                </c:pt>
                <c:pt idx="109">
                  <c:v>103.43130166677494</c:v>
                </c:pt>
                <c:pt idx="110">
                  <c:v>103.27224771155674</c:v>
                </c:pt>
                <c:pt idx="111">
                  <c:v>103.11374651089713</c:v>
                </c:pt>
                <c:pt idx="112">
                  <c:v>102.95578959632378</c:v>
                </c:pt>
                <c:pt idx="113">
                  <c:v>102.79837254911725</c:v>
                </c:pt>
                <c:pt idx="114">
                  <c:v>102.64149499359172</c:v>
                </c:pt>
                <c:pt idx="115">
                  <c:v>102.48516058848716</c:v>
                </c:pt>
                <c:pt idx="116">
                  <c:v>102.32937701195995</c:v>
                </c:pt>
                <c:pt idx="117">
                  <c:v>102.17415593482274</c:v>
                </c:pt>
                <c:pt idx="118">
                  <c:v>102.01951297582652</c:v>
                </c:pt>
                <c:pt idx="119">
                  <c:v>101.8654676319323</c:v>
                </c:pt>
                <c:pt idx="120">
                  <c:v>101.71204317572278</c:v>
                </c:pt>
                <c:pt idx="121">
                  <c:v>101.55926651141422</c:v>
                </c:pt>
                <c:pt idx="122">
                  <c:v>101.40716798041073</c:v>
                </c:pt>
                <c:pt idx="123">
                  <c:v>101.25578110708022</c:v>
                </c:pt>
                <c:pt idx="124">
                  <c:v>101.10514227551742</c:v>
                </c:pt>
                <c:pt idx="125">
                  <c:v>100.95529032859784</c:v>
                </c:pt>
                <c:pt idx="126">
                  <c:v>100.806266081723</c:v>
                </c:pt>
                <c:pt idx="127">
                  <c:v>100.6581117454119</c:v>
                </c:pt>
                <c:pt idx="128">
                  <c:v>100.51087025339078</c:v>
                </c:pt>
                <c:pt idx="129">
                  <c:v>100.3645844961235</c:v>
                </c:pt>
                <c:pt idx="130">
                  <c:v>100.21929646381479</c:v>
                </c:pt>
                <c:pt idx="131">
                  <c:v>100.07504630774531</c:v>
                </c:pt>
                <c:pt idx="132">
                  <c:v>99.93187133422623</c:v>
                </c:pt>
                <c:pt idx="133">
                  <c:v>99.789804951257395</c:v>
                </c:pt>
                <c:pt idx="134">
                  <c:v>99.648875593816996</c:v>
                </c:pt>
                <c:pt idx="135">
                  <c:v>99.509105659186858</c:v>
                </c:pt>
                <c:pt idx="136">
                  <c:v>99.370510488351528</c:v>
                </c:pt>
                <c:pt idx="137">
                  <c:v>99.233097432786181</c:v>
                </c:pt>
                <c:pt idx="138">
                  <c:v>99.096865047376696</c:v>
                </c:pt>
                <c:pt idx="139">
                  <c:v>98.96180244937247</c:v>
                </c:pt>
                <c:pt idx="140">
                  <c:v>98.82788887987499</c:v>
                </c:pt>
                <c:pt idx="141">
                  <c:v>98.69509349832569</c:v>
                </c:pt>
                <c:pt idx="142">
                  <c:v>98.563375431917592</c:v>
                </c:pt>
                <c:pt idx="143">
                  <c:v>98.432684091221546</c:v>
                </c:pt>
                <c:pt idx="144">
                  <c:v>98.302959751227235</c:v>
                </c:pt>
                <c:pt idx="145">
                  <c:v>98.174134384287811</c:v>
                </c:pt>
                <c:pt idx="146">
                  <c:v>98.046132719069405</c:v>
                </c:pt>
                <c:pt idx="147">
                  <c:v>97.918873488510926</c:v>
                </c:pt>
                <c:pt idx="148">
                  <c:v>97.792270820859983</c:v>
                </c:pt>
                <c:pt idx="149">
                  <c:v>97.666235721752798</c:v>
                </c:pt>
                <c:pt idx="150">
                  <c:v>97.540677592458479</c:v>
                </c:pt>
                <c:pt idx="151">
                  <c:v>97.41550572992162</c:v>
                </c:pt>
                <c:pt idx="152">
                  <c:v>97.290630757910918</c:v>
                </c:pt>
                <c:pt idx="153">
                  <c:v>97.165965944950898</c:v>
                </c:pt>
                <c:pt idx="154">
                  <c:v>97.041428373112439</c:v>
                </c:pt>
                <c:pt idx="155">
                  <c:v>96.916939931390004</c:v>
                </c:pt>
                <c:pt idx="156">
                  <c:v>96.792428117499796</c:v>
                </c:pt>
                <c:pt idx="157">
                  <c:v>96.667826641757813</c:v>
                </c:pt>
                <c:pt idx="158">
                  <c:v>96.54307583562364</c:v>
                </c:pt>
                <c:pt idx="159">
                  <c:v>96.418122875077216</c:v>
                </c:pt>
                <c:pt idx="160">
                  <c:v>96.292921834955692</c:v>
                </c:pt>
                <c:pt idx="161">
                  <c:v>96.167433594615062</c:v>
                </c:pt>
                <c:pt idx="162">
                  <c:v>96.041625617839145</c:v>
                </c:pt>
                <c:pt idx="163">
                  <c:v>95.915471630953789</c:v>
                </c:pt>
                <c:pt idx="164">
                  <c:v>95.78895122284834</c:v>
                </c:pt>
                <c:pt idx="165">
                  <c:v>95.662049389331386</c:v>
                </c:pt>
                <c:pt idx="166">
                  <c:v>95.534756042233127</c:v>
                </c:pt>
                <c:pt idx="167">
                  <c:v>95.407065501177001</c:v>
                </c:pt>
                <c:pt idx="168">
                  <c:v>95.278975983211183</c:v>
                </c:pt>
                <c:pt idx="169">
                  <c:v>95.150489102707652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118.396</c:v>
                </c:pt>
                <c:pt idx="1">
                  <c:v>117.453</c:v>
                </c:pt>
                <c:pt idx="2">
                  <c:v>117.509</c:v>
                </c:pt>
                <c:pt idx="3">
                  <c:v>117.245</c:v>
                </c:pt>
                <c:pt idx="4">
                  <c:v>116.792</c:v>
                </c:pt>
                <c:pt idx="5">
                  <c:v>117.283</c:v>
                </c:pt>
                <c:pt idx="6">
                  <c:v>117.09399999999999</c:v>
                </c:pt>
                <c:pt idx="7">
                  <c:v>116.98099999999999</c:v>
                </c:pt>
                <c:pt idx="8">
                  <c:v>116.66</c:v>
                </c:pt>
                <c:pt idx="9">
                  <c:v>116.075</c:v>
                </c:pt>
                <c:pt idx="10">
                  <c:v>116.358</c:v>
                </c:pt>
                <c:pt idx="11">
                  <c:v>116.41500000000001</c:v>
                </c:pt>
                <c:pt idx="12">
                  <c:v>115.83</c:v>
                </c:pt>
                <c:pt idx="13">
                  <c:v>115.755</c:v>
                </c:pt>
                <c:pt idx="14">
                  <c:v>116.358</c:v>
                </c:pt>
                <c:pt idx="15">
                  <c:v>115.642</c:v>
                </c:pt>
                <c:pt idx="16">
                  <c:v>115.453</c:v>
                </c:pt>
                <c:pt idx="17">
                  <c:v>115.887</c:v>
                </c:pt>
                <c:pt idx="18">
                  <c:v>116.113</c:v>
                </c:pt>
                <c:pt idx="19">
                  <c:v>115.925</c:v>
                </c:pt>
                <c:pt idx="20">
                  <c:v>116.208</c:v>
                </c:pt>
                <c:pt idx="21">
                  <c:v>115.849</c:v>
                </c:pt>
                <c:pt idx="22">
                  <c:v>115.321</c:v>
                </c:pt>
                <c:pt idx="23">
                  <c:v>115.566</c:v>
                </c:pt>
                <c:pt idx="24">
                  <c:v>115.491</c:v>
                </c:pt>
                <c:pt idx="25">
                  <c:v>115.792</c:v>
                </c:pt>
                <c:pt idx="26">
                  <c:v>115.642</c:v>
                </c:pt>
                <c:pt idx="27">
                  <c:v>115.113</c:v>
                </c:pt>
                <c:pt idx="28">
                  <c:v>115.491</c:v>
                </c:pt>
                <c:pt idx="29">
                  <c:v>115.18899999999999</c:v>
                </c:pt>
                <c:pt idx="30">
                  <c:v>116.377</c:v>
                </c:pt>
                <c:pt idx="31">
                  <c:v>115.755</c:v>
                </c:pt>
                <c:pt idx="32">
                  <c:v>116.09399999999999</c:v>
                </c:pt>
                <c:pt idx="33">
                  <c:v>116.18899999999999</c:v>
                </c:pt>
                <c:pt idx="34">
                  <c:v>115.925</c:v>
                </c:pt>
                <c:pt idx="35">
                  <c:v>115.509</c:v>
                </c:pt>
                <c:pt idx="36">
                  <c:v>117.41500000000001</c:v>
                </c:pt>
                <c:pt idx="37">
                  <c:v>116.396</c:v>
                </c:pt>
                <c:pt idx="38">
                  <c:v>117.13200000000001</c:v>
                </c:pt>
                <c:pt idx="39">
                  <c:v>117.075</c:v>
                </c:pt>
                <c:pt idx="40">
                  <c:v>117.34</c:v>
                </c:pt>
                <c:pt idx="41">
                  <c:v>117.58499999999999</c:v>
                </c:pt>
                <c:pt idx="42">
                  <c:v>118.208</c:v>
                </c:pt>
                <c:pt idx="43">
                  <c:v>119.038</c:v>
                </c:pt>
                <c:pt idx="44">
                  <c:v>119.09399999999999</c:v>
                </c:pt>
                <c:pt idx="45">
                  <c:v>120.41500000000001</c:v>
                </c:pt>
                <c:pt idx="46">
                  <c:v>120.434</c:v>
                </c:pt>
                <c:pt idx="47">
                  <c:v>120.83</c:v>
                </c:pt>
                <c:pt idx="48">
                  <c:v>122.358</c:v>
                </c:pt>
                <c:pt idx="49">
                  <c:v>125.86799999999999</c:v>
                </c:pt>
                <c:pt idx="50">
                  <c:v>129.62299999999999</c:v>
                </c:pt>
                <c:pt idx="51">
                  <c:v>137.358</c:v>
                </c:pt>
                <c:pt idx="52">
                  <c:v>147.60400000000001</c:v>
                </c:pt>
                <c:pt idx="53">
                  <c:v>161.113</c:v>
                </c:pt>
                <c:pt idx="54">
                  <c:v>177.642</c:v>
                </c:pt>
                <c:pt idx="55">
                  <c:v>194.41499999999999</c:v>
                </c:pt>
                <c:pt idx="56">
                  <c:v>207.98099999999999</c:v>
                </c:pt>
                <c:pt idx="57">
                  <c:v>219.01900000000001</c:v>
                </c:pt>
                <c:pt idx="58">
                  <c:v>226.434</c:v>
                </c:pt>
                <c:pt idx="59">
                  <c:v>230.434</c:v>
                </c:pt>
                <c:pt idx="60">
                  <c:v>230.92500000000001</c:v>
                </c:pt>
                <c:pt idx="61">
                  <c:v>227.41499999999999</c:v>
                </c:pt>
                <c:pt idx="62">
                  <c:v>218.90600000000001</c:v>
                </c:pt>
                <c:pt idx="63">
                  <c:v>201.26400000000001</c:v>
                </c:pt>
                <c:pt idx="64">
                  <c:v>170.69800000000001</c:v>
                </c:pt>
                <c:pt idx="65">
                  <c:v>132.47200000000001</c:v>
                </c:pt>
                <c:pt idx="66">
                  <c:v>113.491</c:v>
                </c:pt>
                <c:pt idx="67">
                  <c:v>111.943</c:v>
                </c:pt>
                <c:pt idx="68">
                  <c:v>112.47199999999999</c:v>
                </c:pt>
                <c:pt idx="69">
                  <c:v>112.057</c:v>
                </c:pt>
                <c:pt idx="70">
                  <c:v>112.925</c:v>
                </c:pt>
                <c:pt idx="71">
                  <c:v>114.52800000000001</c:v>
                </c:pt>
                <c:pt idx="72">
                  <c:v>118.774</c:v>
                </c:pt>
                <c:pt idx="73">
                  <c:v>123.849</c:v>
                </c:pt>
                <c:pt idx="74">
                  <c:v>131.90600000000001</c:v>
                </c:pt>
                <c:pt idx="75">
                  <c:v>142.13200000000001</c:v>
                </c:pt>
                <c:pt idx="76">
                  <c:v>152.94300000000001</c:v>
                </c:pt>
                <c:pt idx="77">
                  <c:v>162.679</c:v>
                </c:pt>
                <c:pt idx="78">
                  <c:v>172.69800000000001</c:v>
                </c:pt>
                <c:pt idx="79">
                  <c:v>179.792</c:v>
                </c:pt>
                <c:pt idx="80">
                  <c:v>184.547</c:v>
                </c:pt>
                <c:pt idx="81">
                  <c:v>186.81100000000001</c:v>
                </c:pt>
                <c:pt idx="82">
                  <c:v>185.41499999999999</c:v>
                </c:pt>
                <c:pt idx="83">
                  <c:v>179.50899999999999</c:v>
                </c:pt>
                <c:pt idx="84">
                  <c:v>167.09399999999999</c:v>
                </c:pt>
                <c:pt idx="85">
                  <c:v>144.226</c:v>
                </c:pt>
                <c:pt idx="86">
                  <c:v>118.34</c:v>
                </c:pt>
                <c:pt idx="87">
                  <c:v>109.34</c:v>
                </c:pt>
                <c:pt idx="88">
                  <c:v>106.83</c:v>
                </c:pt>
                <c:pt idx="89">
                  <c:v>105.774</c:v>
                </c:pt>
                <c:pt idx="90">
                  <c:v>105.98099999999999</c:v>
                </c:pt>
                <c:pt idx="91">
                  <c:v>105.887</c:v>
                </c:pt>
                <c:pt idx="92">
                  <c:v>105.18899999999999</c:v>
                </c:pt>
                <c:pt idx="93">
                  <c:v>106.943</c:v>
                </c:pt>
                <c:pt idx="94">
                  <c:v>105.377</c:v>
                </c:pt>
                <c:pt idx="95">
                  <c:v>105.849</c:v>
                </c:pt>
                <c:pt idx="96">
                  <c:v>105.679</c:v>
                </c:pt>
                <c:pt idx="97">
                  <c:v>105.509</c:v>
                </c:pt>
                <c:pt idx="98">
                  <c:v>104.792</c:v>
                </c:pt>
                <c:pt idx="99">
                  <c:v>105.038</c:v>
                </c:pt>
                <c:pt idx="100">
                  <c:v>104.679</c:v>
                </c:pt>
                <c:pt idx="101">
                  <c:v>104.434</c:v>
                </c:pt>
                <c:pt idx="102">
                  <c:v>105.396</c:v>
                </c:pt>
                <c:pt idx="103">
                  <c:v>104.41500000000001</c:v>
                </c:pt>
                <c:pt idx="104">
                  <c:v>105.34</c:v>
                </c:pt>
                <c:pt idx="105">
                  <c:v>104.13200000000001</c:v>
                </c:pt>
                <c:pt idx="106">
                  <c:v>103.377</c:v>
                </c:pt>
                <c:pt idx="107">
                  <c:v>104.13200000000001</c:v>
                </c:pt>
                <c:pt idx="108">
                  <c:v>102.83</c:v>
                </c:pt>
                <c:pt idx="109">
                  <c:v>103.547</c:v>
                </c:pt>
                <c:pt idx="110">
                  <c:v>103.58499999999999</c:v>
                </c:pt>
                <c:pt idx="111">
                  <c:v>104.547</c:v>
                </c:pt>
                <c:pt idx="112">
                  <c:v>104.34</c:v>
                </c:pt>
                <c:pt idx="113">
                  <c:v>105.208</c:v>
                </c:pt>
                <c:pt idx="114">
                  <c:v>105.717</c:v>
                </c:pt>
                <c:pt idx="115">
                  <c:v>107.01900000000001</c:v>
                </c:pt>
                <c:pt idx="116">
                  <c:v>106.849</c:v>
                </c:pt>
                <c:pt idx="117">
                  <c:v>106.17</c:v>
                </c:pt>
                <c:pt idx="118">
                  <c:v>105.13200000000001</c:v>
                </c:pt>
                <c:pt idx="119">
                  <c:v>103.491</c:v>
                </c:pt>
                <c:pt idx="120">
                  <c:v>102.17</c:v>
                </c:pt>
                <c:pt idx="121">
                  <c:v>101.792</c:v>
                </c:pt>
                <c:pt idx="122">
                  <c:v>100.547</c:v>
                </c:pt>
                <c:pt idx="123">
                  <c:v>99.263999999999996</c:v>
                </c:pt>
                <c:pt idx="124">
                  <c:v>99.736000000000004</c:v>
                </c:pt>
                <c:pt idx="125">
                  <c:v>99.376999999999995</c:v>
                </c:pt>
                <c:pt idx="126">
                  <c:v>98.924999999999997</c:v>
                </c:pt>
                <c:pt idx="127">
                  <c:v>99.019000000000005</c:v>
                </c:pt>
                <c:pt idx="128">
                  <c:v>98.641999999999996</c:v>
                </c:pt>
                <c:pt idx="129">
                  <c:v>98.471999999999994</c:v>
                </c:pt>
                <c:pt idx="130">
                  <c:v>98.584999999999994</c:v>
                </c:pt>
                <c:pt idx="131">
                  <c:v>98.34</c:v>
                </c:pt>
                <c:pt idx="132">
                  <c:v>98.415000000000006</c:v>
                </c:pt>
                <c:pt idx="133">
                  <c:v>98.17</c:v>
                </c:pt>
                <c:pt idx="134">
                  <c:v>98.302000000000007</c:v>
                </c:pt>
                <c:pt idx="135">
                  <c:v>97.792000000000002</c:v>
                </c:pt>
                <c:pt idx="136">
                  <c:v>97.584999999999994</c:v>
                </c:pt>
                <c:pt idx="137">
                  <c:v>97.906000000000006</c:v>
                </c:pt>
                <c:pt idx="138">
                  <c:v>97.792000000000002</c:v>
                </c:pt>
                <c:pt idx="139">
                  <c:v>98.906000000000006</c:v>
                </c:pt>
                <c:pt idx="140">
                  <c:v>98.113</c:v>
                </c:pt>
                <c:pt idx="141">
                  <c:v>98.471999999999994</c:v>
                </c:pt>
                <c:pt idx="142">
                  <c:v>98.849000000000004</c:v>
                </c:pt>
                <c:pt idx="143">
                  <c:v>100.09399999999999</c:v>
                </c:pt>
                <c:pt idx="144">
                  <c:v>100.434</c:v>
                </c:pt>
                <c:pt idx="145">
                  <c:v>99.453000000000003</c:v>
                </c:pt>
                <c:pt idx="146">
                  <c:v>98.471999999999994</c:v>
                </c:pt>
                <c:pt idx="147">
                  <c:v>97.415000000000006</c:v>
                </c:pt>
                <c:pt idx="148">
                  <c:v>97.641999999999996</c:v>
                </c:pt>
                <c:pt idx="149">
                  <c:v>97.754999999999995</c:v>
                </c:pt>
                <c:pt idx="150">
                  <c:v>96.491</c:v>
                </c:pt>
                <c:pt idx="151">
                  <c:v>96.584999999999994</c:v>
                </c:pt>
                <c:pt idx="152">
                  <c:v>96.037999999999997</c:v>
                </c:pt>
                <c:pt idx="153">
                  <c:v>97</c:v>
                </c:pt>
                <c:pt idx="154">
                  <c:v>96.075000000000003</c:v>
                </c:pt>
                <c:pt idx="155">
                  <c:v>95.887</c:v>
                </c:pt>
                <c:pt idx="156">
                  <c:v>95.962000000000003</c:v>
                </c:pt>
                <c:pt idx="157">
                  <c:v>96.358000000000004</c:v>
                </c:pt>
                <c:pt idx="158">
                  <c:v>95.207999999999998</c:v>
                </c:pt>
                <c:pt idx="159">
                  <c:v>94.942999999999998</c:v>
                </c:pt>
                <c:pt idx="160">
                  <c:v>94.924999999999997</c:v>
                </c:pt>
                <c:pt idx="161">
                  <c:v>94.245000000000005</c:v>
                </c:pt>
                <c:pt idx="162">
                  <c:v>94.716999999999999</c:v>
                </c:pt>
                <c:pt idx="163">
                  <c:v>95.150999999999996</c:v>
                </c:pt>
                <c:pt idx="164">
                  <c:v>94.491</c:v>
                </c:pt>
                <c:pt idx="165">
                  <c:v>94.811000000000007</c:v>
                </c:pt>
                <c:pt idx="166">
                  <c:v>95.584999999999994</c:v>
                </c:pt>
                <c:pt idx="167">
                  <c:v>94.641999999999996</c:v>
                </c:pt>
                <c:pt idx="168">
                  <c:v>94.83</c:v>
                </c:pt>
                <c:pt idx="169">
                  <c:v>95.037999999999997</c:v>
                </c:pt>
                <c:pt idx="170">
                  <c:v>94.433999999999997</c:v>
                </c:pt>
                <c:pt idx="171">
                  <c:v>94.471999999999994</c:v>
                </c:pt>
                <c:pt idx="172">
                  <c:v>94.453000000000003</c:v>
                </c:pt>
                <c:pt idx="173">
                  <c:v>93.754999999999995</c:v>
                </c:pt>
                <c:pt idx="174">
                  <c:v>93.509</c:v>
                </c:pt>
                <c:pt idx="175">
                  <c:v>94.679000000000002</c:v>
                </c:pt>
                <c:pt idx="176">
                  <c:v>94</c:v>
                </c:pt>
                <c:pt idx="177">
                  <c:v>94.132000000000005</c:v>
                </c:pt>
                <c:pt idx="178">
                  <c:v>94.679000000000002</c:v>
                </c:pt>
                <c:pt idx="179">
                  <c:v>93.433999999999997</c:v>
                </c:pt>
                <c:pt idx="180">
                  <c:v>94.132000000000005</c:v>
                </c:pt>
                <c:pt idx="181">
                  <c:v>94</c:v>
                </c:pt>
                <c:pt idx="182">
                  <c:v>93.66</c:v>
                </c:pt>
                <c:pt idx="183">
                  <c:v>94</c:v>
                </c:pt>
                <c:pt idx="184">
                  <c:v>92.811000000000007</c:v>
                </c:pt>
                <c:pt idx="185">
                  <c:v>94.736000000000004</c:v>
                </c:pt>
                <c:pt idx="186">
                  <c:v>94.792000000000002</c:v>
                </c:pt>
                <c:pt idx="187">
                  <c:v>94.376999999999995</c:v>
                </c:pt>
                <c:pt idx="188">
                  <c:v>93.491</c:v>
                </c:pt>
                <c:pt idx="189">
                  <c:v>93.150999999999996</c:v>
                </c:pt>
                <c:pt idx="190">
                  <c:v>93.603999999999999</c:v>
                </c:pt>
                <c:pt idx="191">
                  <c:v>93.17</c:v>
                </c:pt>
                <c:pt idx="192">
                  <c:v>93.075000000000003</c:v>
                </c:pt>
                <c:pt idx="193">
                  <c:v>92.358000000000004</c:v>
                </c:pt>
                <c:pt idx="194">
                  <c:v>92.509</c:v>
                </c:pt>
                <c:pt idx="195">
                  <c:v>92.924999999999997</c:v>
                </c:pt>
                <c:pt idx="196">
                  <c:v>93.623000000000005</c:v>
                </c:pt>
                <c:pt idx="197">
                  <c:v>92.980999999999995</c:v>
                </c:pt>
                <c:pt idx="198">
                  <c:v>91.792000000000002</c:v>
                </c:pt>
                <c:pt idx="199">
                  <c:v>93.433999999999997</c:v>
                </c:pt>
                <c:pt idx="200">
                  <c:v>93.075000000000003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115.1692526261253</c:v>
                </c:pt>
                <c:pt idx="12">
                  <c:v>115.27428485155792</c:v>
                </c:pt>
                <c:pt idx="13">
                  <c:v>115.37935613953856</c:v>
                </c:pt>
                <c:pt idx="14">
                  <c:v>115.4843613075755</c:v>
                </c:pt>
                <c:pt idx="15">
                  <c:v>115.58917648658742</c:v>
                </c:pt>
                <c:pt idx="16">
                  <c:v>115.69365704678343</c:v>
                </c:pt>
                <c:pt idx="17">
                  <c:v>115.79763542477103</c:v>
                </c:pt>
                <c:pt idx="18">
                  <c:v>115.90091887625343</c:v>
                </c:pt>
                <c:pt idx="19">
                  <c:v>116.00328718766404</c:v>
                </c:pt>
                <c:pt idx="20">
                  <c:v>116.10449039103085</c:v>
                </c:pt>
                <c:pt idx="21">
                  <c:v>116.2042465400927</c:v>
                </c:pt>
                <c:pt idx="22">
                  <c:v>116.30223962402187</c:v>
                </c:pt>
                <c:pt idx="23">
                  <c:v>116.39811772199512</c:v>
                </c:pt>
                <c:pt idx="24">
                  <c:v>116.49149154566206</c:v>
                </c:pt>
                <c:pt idx="25">
                  <c:v>116.58193359431063</c:v>
                </c:pt>
                <c:pt idx="26">
                  <c:v>116.66897829247314</c:v>
                </c:pt>
                <c:pt idx="27">
                  <c:v>116.75212375399255</c:v>
                </c:pt>
                <c:pt idx="28">
                  <c:v>116.8308363311442</c:v>
                </c:pt>
                <c:pt idx="29">
                  <c:v>116.90456005092491</c:v>
                </c:pt>
                <c:pt idx="30">
                  <c:v>116.97273471695695</c:v>
                </c:pt>
                <c:pt idx="31">
                  <c:v>117.03482932482399</c:v>
                </c:pt>
                <c:pt idx="32">
                  <c:v>117.09040214814482</c:v>
                </c:pt>
                <c:pt idx="33">
                  <c:v>117.13920622784639</c:v>
                </c:pt>
                <c:pt idx="34">
                  <c:v>117.18136994815204</c:v>
                </c:pt>
                <c:pt idx="35">
                  <c:v>117.21769766146147</c:v>
                </c:pt>
                <c:pt idx="36">
                  <c:v>117.2501550609911</c:v>
                </c:pt>
                <c:pt idx="37">
                  <c:v>117.282626973243</c:v>
                </c:pt>
                <c:pt idx="38">
                  <c:v>117.32205790253892</c:v>
                </c:pt>
                <c:pt idx="39">
                  <c:v>117.38010106718598</c:v>
                </c:pt>
                <c:pt idx="40">
                  <c:v>117.47539870306761</c:v>
                </c:pt>
                <c:pt idx="41">
                  <c:v>117.63657985269086</c:v>
                </c:pt>
                <c:pt idx="42">
                  <c:v>117.90597406676157</c:v>
                </c:pt>
                <c:pt idx="43">
                  <c:v>118.34388438146244</c:v>
                </c:pt>
                <c:pt idx="44">
                  <c:v>119.0330328110439</c:v>
                </c:pt>
                <c:pt idx="45">
                  <c:v>120.08249560599116</c:v>
                </c:pt>
                <c:pt idx="46">
                  <c:v>121.6301187860085</c:v>
                </c:pt>
                <c:pt idx="47">
                  <c:v>123.84211386283707</c:v>
                </c:pt>
                <c:pt idx="48">
                  <c:v>126.90837643123469</c:v>
                </c:pt>
                <c:pt idx="49">
                  <c:v>131.03216111703247</c:v>
                </c:pt>
                <c:pt idx="50">
                  <c:v>136.41319128439153</c:v>
                </c:pt>
                <c:pt idx="51">
                  <c:v>143.22414111642112</c:v>
                </c:pt>
                <c:pt idx="52">
                  <c:v>151.58167381967402</c:v>
                </c:pt>
                <c:pt idx="53">
                  <c:v>161.51469135136554</c:v>
                </c:pt>
                <c:pt idx="54">
                  <c:v>172.93370706378187</c:v>
                </c:pt>
                <c:pt idx="55">
                  <c:v>185.60473943794906</c:v>
                </c:pt>
                <c:pt idx="56">
                  <c:v>199.12294885594622</c:v>
                </c:pt>
                <c:pt idx="57">
                  <c:v>212.85047690128619</c:v>
                </c:pt>
                <c:pt idx="58">
                  <c:v>225.72351390050454</c:v>
                </c:pt>
                <c:pt idx="59">
                  <c:v>235.840858927287</c:v>
                </c:pt>
                <c:pt idx="60">
                  <c:v>240.08536396707342</c:v>
                </c:pt>
                <c:pt idx="61">
                  <c:v>234.6988858029726</c:v>
                </c:pt>
                <c:pt idx="62">
                  <c:v>217.62141905039522</c:v>
                </c:pt>
                <c:pt idx="63">
                  <c:v>191.30850034153491</c:v>
                </c:pt>
                <c:pt idx="64">
                  <c:v>162.71091066416651</c:v>
                </c:pt>
                <c:pt idx="65">
                  <c:v>139.26358483979993</c:v>
                </c:pt>
                <c:pt idx="66">
                  <c:v>124.51661826778773</c:v>
                </c:pt>
                <c:pt idx="67">
                  <c:v>117.49188146580694</c:v>
                </c:pt>
                <c:pt idx="68">
                  <c:v>115.25936854969225</c:v>
                </c:pt>
                <c:pt idx="69">
                  <c:v>115.41490699757564</c:v>
                </c:pt>
                <c:pt idx="70">
                  <c:v>116.80091139909214</c:v>
                </c:pt>
                <c:pt idx="71">
                  <c:v>119.12040247731356</c:v>
                </c:pt>
                <c:pt idx="72">
                  <c:v>122.43989778074946</c:v>
                </c:pt>
                <c:pt idx="73">
                  <c:v>126.91793029685113</c:v>
                </c:pt>
                <c:pt idx="74">
                  <c:v>132.69234707103911</c:v>
                </c:pt>
                <c:pt idx="75">
                  <c:v>139.82410341013835</c:v>
                </c:pt>
                <c:pt idx="76">
                  <c:v>148.25540503240373</c:v>
                </c:pt>
                <c:pt idx="77">
                  <c:v>157.77368904671494</c:v>
                </c:pt>
                <c:pt idx="78">
                  <c:v>167.96905181793048</c:v>
                </c:pt>
                <c:pt idx="79">
                  <c:v>178.12608753629604</c:v>
                </c:pt>
                <c:pt idx="80">
                  <c:v>186.934171468306</c:v>
                </c:pt>
                <c:pt idx="81">
                  <c:v>192.06444414461731</c:v>
                </c:pt>
                <c:pt idx="82">
                  <c:v>190.31909197485888</c:v>
                </c:pt>
                <c:pt idx="83">
                  <c:v>179.43177823155122</c:v>
                </c:pt>
                <c:pt idx="84">
                  <c:v>160.85568175994868</c:v>
                </c:pt>
                <c:pt idx="85">
                  <c:v>140.20699694188178</c:v>
                </c:pt>
                <c:pt idx="86">
                  <c:v>123.63358366861432</c:v>
                </c:pt>
                <c:pt idx="87">
                  <c:v>113.72417902531262</c:v>
                </c:pt>
                <c:pt idx="88">
                  <c:v>109.2127798136455</c:v>
                </c:pt>
                <c:pt idx="89">
                  <c:v>107.56727256271965</c:v>
                </c:pt>
                <c:pt idx="90">
                  <c:v>106.99314486954273</c:v>
                </c:pt>
                <c:pt idx="91">
                  <c:v>106.70986367167828</c:v>
                </c:pt>
                <c:pt idx="92">
                  <c:v>106.48542439249772</c:v>
                </c:pt>
                <c:pt idx="93">
                  <c:v>106.27068330645479</c:v>
                </c:pt>
                <c:pt idx="94">
                  <c:v>106.05803228356251</c:v>
                </c:pt>
                <c:pt idx="95">
                  <c:v>105.84656068573879</c:v>
                </c:pt>
                <c:pt idx="96">
                  <c:v>105.63614405694121</c:v>
                </c:pt>
                <c:pt idx="97">
                  <c:v>105.42673272889682</c:v>
                </c:pt>
                <c:pt idx="98">
                  <c:v>105.21829843371249</c:v>
                </c:pt>
                <c:pt idx="99">
                  <c:v>105.01085430153928</c:v>
                </c:pt>
                <c:pt idx="100">
                  <c:v>104.80451270033907</c:v>
                </c:pt>
                <c:pt idx="101">
                  <c:v>104.59961524580449</c:v>
                </c:pt>
                <c:pt idx="102">
                  <c:v>104.39700120067333</c:v>
                </c:pt>
                <c:pt idx="103">
                  <c:v>104.19851407352751</c:v>
                </c:pt>
                <c:pt idx="104">
                  <c:v>104.00786636907898</c:v>
                </c:pt>
                <c:pt idx="105">
                  <c:v>103.83195073937068</c:v>
                </c:pt>
                <c:pt idx="106">
                  <c:v>103.68254625362677</c:v>
                </c:pt>
                <c:pt idx="107">
                  <c:v>103.57807189475481</c:v>
                </c:pt>
                <c:pt idx="108">
                  <c:v>103.54459158666513</c:v>
                </c:pt>
                <c:pt idx="109">
                  <c:v>103.61478087610416</c:v>
                </c:pt>
                <c:pt idx="110">
                  <c:v>103.82319874215314</c:v>
                </c:pt>
                <c:pt idx="111">
                  <c:v>104.19609503547426</c:v>
                </c:pt>
                <c:pt idx="112">
                  <c:v>104.73432120950109</c:v>
                </c:pt>
                <c:pt idx="113">
                  <c:v>105.38993718710653</c:v>
                </c:pt>
                <c:pt idx="114">
                  <c:v>106.044010475682</c:v>
                </c:pt>
                <c:pt idx="115">
                  <c:v>106.50601820459417</c:v>
                </c:pt>
                <c:pt idx="116">
                  <c:v>106.56220926236841</c:v>
                </c:pt>
                <c:pt idx="117">
                  <c:v>106.07612694132662</c:v>
                </c:pt>
                <c:pt idx="118">
                  <c:v>105.087070104936</c:v>
                </c:pt>
                <c:pt idx="119">
                  <c:v>103.81926262531627</c:v>
                </c:pt>
                <c:pt idx="120">
                  <c:v>102.57133153191134</c:v>
                </c:pt>
                <c:pt idx="121">
                  <c:v>101.56459810149217</c:v>
                </c:pt>
                <c:pt idx="122">
                  <c:v>100.86528476595689</c:v>
                </c:pt>
                <c:pt idx="123">
                  <c:v>100.41639029992757</c:v>
                </c:pt>
                <c:pt idx="124">
                  <c:v>100.11974127202579</c:v>
                </c:pt>
                <c:pt idx="125">
                  <c:v>99.896026043061909</c:v>
                </c:pt>
                <c:pt idx="126">
                  <c:v>99.700922296653403</c:v>
                </c:pt>
                <c:pt idx="127">
                  <c:v>99.515714207383411</c:v>
                </c:pt>
                <c:pt idx="128">
                  <c:v>99.334243630352773</c:v>
                </c:pt>
                <c:pt idx="129">
                  <c:v>99.154945382283614</c:v>
                </c:pt>
                <c:pt idx="130">
                  <c:v>98.977567046416297</c:v>
                </c:pt>
                <c:pt idx="131">
                  <c:v>98.802186027173036</c:v>
                </c:pt>
                <c:pt idx="132">
                  <c:v>98.629075204865927</c:v>
                </c:pt>
                <c:pt idx="133">
                  <c:v>98.459003779526256</c:v>
                </c:pt>
                <c:pt idx="134">
                  <c:v>98.294174573286554</c:v>
                </c:pt>
                <c:pt idx="135">
                  <c:v>98.140346732161305</c:v>
                </c:pt>
                <c:pt idx="136">
                  <c:v>98.010601345716836</c:v>
                </c:pt>
                <c:pt idx="137">
                  <c:v>97.929998985668377</c:v>
                </c:pt>
                <c:pt idx="138">
                  <c:v>97.937533463559518</c:v>
                </c:pt>
                <c:pt idx="139">
                  <c:v>98.078625864418655</c:v>
                </c:pt>
                <c:pt idx="140">
                  <c:v>98.382354634015911</c:v>
                </c:pt>
                <c:pt idx="141">
                  <c:v>98.827508805846108</c:v>
                </c:pt>
                <c:pt idx="142">
                  <c:v>99.317777478525727</c:v>
                </c:pt>
                <c:pt idx="143">
                  <c:v>99.694008152014788</c:v>
                </c:pt>
                <c:pt idx="144">
                  <c:v>99.793955807284462</c:v>
                </c:pt>
                <c:pt idx="145">
                  <c:v>99.532151481090565</c:v>
                </c:pt>
                <c:pt idx="146">
                  <c:v>98.947173850737926</c:v>
                </c:pt>
                <c:pt idx="147">
                  <c:v>98.181078918493839</c:v>
                </c:pt>
                <c:pt idx="148">
                  <c:v>97.405736469892204</c:v>
                </c:pt>
                <c:pt idx="149">
                  <c:v>96.747704348381475</c:v>
                </c:pt>
                <c:pt idx="150">
                  <c:v>96.255158999814242</c:v>
                </c:pt>
                <c:pt idx="151">
                  <c:v>95.91178768237036</c:v>
                </c:pt>
                <c:pt idx="152">
                  <c:v>95.672229207096962</c:v>
                </c:pt>
                <c:pt idx="153">
                  <c:v>95.491834436943819</c:v>
                </c:pt>
                <c:pt idx="154">
                  <c:v>95.339803253879168</c:v>
                </c:pt>
                <c:pt idx="155">
                  <c:v>95.199366893132805</c:v>
                </c:pt>
                <c:pt idx="156">
                  <c:v>95.062965167577403</c:v>
                </c:pt>
                <c:pt idx="157">
                  <c:v>94.927677221831146</c:v>
                </c:pt>
                <c:pt idx="158">
                  <c:v>94.792484610297251</c:v>
                </c:pt>
                <c:pt idx="159">
                  <c:v>94.657025645800275</c:v>
                </c:pt>
                <c:pt idx="160">
                  <c:v>94.521137862534019</c:v>
                </c:pt>
                <c:pt idx="161">
                  <c:v>94.384718393748642</c:v>
                </c:pt>
                <c:pt idx="162">
                  <c:v>94.247687803563679</c:v>
                </c:pt>
                <c:pt idx="163">
                  <c:v>94.109981738477188</c:v>
                </c:pt>
                <c:pt idx="164">
                  <c:v>93.971548777548733</c:v>
                </c:pt>
                <c:pt idx="165">
                  <c:v>93.83234936953329</c:v>
                </c:pt>
                <c:pt idx="166">
                  <c:v>93.692354865872062</c:v>
                </c:pt>
                <c:pt idx="167">
                  <c:v>93.551546513580462</c:v>
                </c:pt>
                <c:pt idx="168">
                  <c:v>93.409914418336371</c:v>
                </c:pt>
                <c:pt idx="169">
                  <c:v>93.267456505218703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115.16925262612338</c:v>
                </c:pt>
                <c:pt idx="12">
                  <c:v>115.27428485155143</c:v>
                </c:pt>
                <c:pt idx="13">
                  <c:v>115.37935613951714</c:v>
                </c:pt>
                <c:pt idx="14">
                  <c:v>115.48436130750649</c:v>
                </c:pt>
                <c:pt idx="15">
                  <c:v>115.58917648637023</c:v>
                </c:pt>
                <c:pt idx="16">
                  <c:v>115.69365704611583</c:v>
                </c:pt>
                <c:pt idx="17">
                  <c:v>115.79763542276685</c:v>
                </c:pt>
                <c:pt idx="18">
                  <c:v>115.90091887037701</c:v>
                </c:pt>
                <c:pt idx="19">
                  <c:v>116.00328717083593</c:v>
                </c:pt>
                <c:pt idx="20">
                  <c:v>116.104490343965</c:v>
                </c:pt>
                <c:pt idx="21">
                  <c:v>116.20424641152721</c:v>
                </c:pt>
                <c:pt idx="22">
                  <c:v>116.30223928102455</c:v>
                </c:pt>
                <c:pt idx="23">
                  <c:v>116.39811682826819</c:v>
                </c:pt>
                <c:pt idx="24">
                  <c:v>116.49148927126222</c:v>
                </c:pt>
                <c:pt idx="25">
                  <c:v>116.58192794134155</c:v>
                </c:pt>
                <c:pt idx="26">
                  <c:v>116.66896456994164</c:v>
                </c:pt>
                <c:pt idx="27">
                  <c:v>116.75209121982536</c:v>
                </c:pt>
                <c:pt idx="28">
                  <c:v>116.83076099680511</c:v>
                </c:pt>
                <c:pt idx="29">
                  <c:v>116.90438968054119</c:v>
                </c:pt>
                <c:pt idx="30">
                  <c:v>116.97235840930333</c:v>
                </c:pt>
                <c:pt idx="31">
                  <c:v>117.03401754204874</c:v>
                </c:pt>
                <c:pt idx="32">
                  <c:v>117.08869180030516</c:v>
                </c:pt>
                <c:pt idx="33">
                  <c:v>117.13568676094232</c:v>
                </c:pt>
                <c:pt idx="34">
                  <c:v>117.1742967282777</c:v>
                </c:pt>
                <c:pt idx="35">
                  <c:v>117.20381396013705</c:v>
                </c:pt>
                <c:pt idx="36">
                  <c:v>117.22353915850225</c:v>
                </c:pt>
                <c:pt idx="37">
                  <c:v>117.23279306341334</c:v>
                </c:pt>
                <c:pt idx="38">
                  <c:v>117.23092891229385</c:v>
                </c:pt>
                <c:pt idx="39">
                  <c:v>117.21734545051355</c:v>
                </c:pt>
                <c:pt idx="40">
                  <c:v>117.19150010850389</c:v>
                </c:pt>
                <c:pt idx="41">
                  <c:v>117.15292190245202</c:v>
                </c:pt>
                <c:pt idx="42">
                  <c:v>117.10122357596045</c:v>
                </c:pt>
                <c:pt idx="43">
                  <c:v>117.03611248488622</c:v>
                </c:pt>
                <c:pt idx="44">
                  <c:v>116.95739974129047</c:v>
                </c:pt>
                <c:pt idx="45">
                  <c:v>116.86500717734425</c:v>
                </c:pt>
                <c:pt idx="46">
                  <c:v>116.75897176578853</c:v>
                </c:pt>
                <c:pt idx="47">
                  <c:v>116.63944723681556</c:v>
                </c:pt>
                <c:pt idx="48">
                  <c:v>116.50670275584703</c:v>
                </c:pt>
                <c:pt idx="49">
                  <c:v>116.36111866405088</c:v>
                </c:pt>
                <c:pt idx="50">
                  <c:v>116.20317942342544</c:v>
                </c:pt>
                <c:pt idx="51">
                  <c:v>116.03346404025618</c:v>
                </c:pt>
                <c:pt idx="52">
                  <c:v>115.85263435476692</c:v>
                </c:pt>
                <c:pt idx="53">
                  <c:v>115.66142167266914</c:v>
                </c:pt>
                <c:pt idx="54">
                  <c:v>115.46061227050077</c:v>
                </c:pt>
                <c:pt idx="55">
                  <c:v>115.25103232867973</c:v>
                </c:pt>
                <c:pt idx="56">
                  <c:v>115.03353283479356</c:v>
                </c:pt>
                <c:pt idx="57">
                  <c:v>114.80897495835711</c:v>
                </c:pt>
                <c:pt idx="58">
                  <c:v>114.57821633285867</c:v>
                </c:pt>
                <c:pt idx="59">
                  <c:v>114.34209859851418</c:v>
                </c:pt>
                <c:pt idx="60">
                  <c:v>114.10143646738825</c:v>
                </c:pt>
                <c:pt idx="61">
                  <c:v>113.85700847873049</c:v>
                </c:pt>
                <c:pt idx="62">
                  <c:v>113.6095495228728</c:v>
                </c:pt>
                <c:pt idx="63">
                  <c:v>113.35974513180757</c:v>
                </c:pt>
                <c:pt idx="64">
                  <c:v>113.10822746701788</c:v>
                </c:pt>
                <c:pt idx="65">
                  <c:v>112.85557288208319</c:v>
                </c:pt>
                <c:pt idx="66">
                  <c:v>112.60230089947018</c:v>
                </c:pt>
                <c:pt idx="67">
                  <c:v>112.34887441702544</c:v>
                </c:pt>
                <c:pt idx="68">
                  <c:v>112.09570094849875</c:v>
                </c:pt>
                <c:pt idx="69">
                  <c:v>111.84313470190436</c:v>
                </c:pt>
                <c:pt idx="70">
                  <c:v>111.59147930742414</c:v>
                </c:pt>
                <c:pt idx="71">
                  <c:v>111.34099102061359</c:v>
                </c:pt>
                <c:pt idx="72">
                  <c:v>111.09188224480305</c:v>
                </c:pt>
                <c:pt idx="73">
                  <c:v>110.84432523697623</c:v>
                </c:pt>
                <c:pt idx="74">
                  <c:v>110.59845588256597</c:v>
                </c:pt>
                <c:pt idx="75">
                  <c:v>110.35437744537735</c:v>
                </c:pt>
                <c:pt idx="76">
                  <c:v>110.11216421840074</c:v>
                </c:pt>
                <c:pt idx="77">
                  <c:v>109.87186501905515</c:v>
                </c:pt>
                <c:pt idx="78">
                  <c:v>109.63350648809794</c:v>
                </c:pt>
                <c:pt idx="79">
                  <c:v>109.39709616491889</c:v>
                </c:pt>
                <c:pt idx="80">
                  <c:v>109.16262532322463</c:v>
                </c:pt>
                <c:pt idx="81">
                  <c:v>108.93007156032566</c:v>
                </c:pt>
                <c:pt idx="82">
                  <c:v>108.69940114054322</c:v>
                </c:pt>
                <c:pt idx="83">
                  <c:v>108.47057109887089</c:v>
                </c:pt>
                <c:pt idx="84">
                  <c:v>108.24353111518623</c:v>
                </c:pt>
                <c:pt idx="85">
                  <c:v>108.0182251722367</c:v>
                </c:pt>
                <c:pt idx="86">
                  <c:v>107.79459301253836</c:v>
                </c:pt>
                <c:pt idx="87">
                  <c:v>107.57257141042076</c:v>
                </c:pt>
                <c:pt idx="88">
                  <c:v>107.35209527590105</c:v>
                </c:pt>
                <c:pt idx="89">
                  <c:v>107.13309860702604</c:v>
                </c:pt>
                <c:pt idx="90">
                  <c:v>106.91551530690771</c:v>
                </c:pt>
                <c:pt idx="91">
                  <c:v>106.69927988100355</c:v>
                </c:pt>
                <c:pt idx="92">
                  <c:v>106.48432802934093</c:v>
                </c:pt>
                <c:pt idx="93">
                  <c:v>106.27059714742393</c:v>
                </c:pt>
                <c:pt idx="94">
                  <c:v>106.05802674854461</c:v>
                </c:pt>
                <c:pt idx="95">
                  <c:v>105.84655881918567</c:v>
                </c:pt>
                <c:pt idx="96">
                  <c:v>105.63613811818161</c:v>
                </c:pt>
                <c:pt idx="97">
                  <c:v>105.42671242931446</c:v>
                </c:pt>
                <c:pt idx="98">
                  <c:v>105.21823277607747</c:v>
                </c:pt>
                <c:pt idx="99">
                  <c:v>105.01065360644597</c:v>
                </c:pt>
                <c:pt idx="100">
                  <c:v>104.80393295465583</c:v>
                </c:pt>
                <c:pt idx="101">
                  <c:v>104.59803258620141</c:v>
                </c:pt>
                <c:pt idx="102">
                  <c:v>104.39291813152255</c:v>
                </c:pt>
                <c:pt idx="103">
                  <c:v>104.18855921314537</c:v>
                </c:pt>
                <c:pt idx="104">
                  <c:v>103.98492957036632</c:v>
                </c:pt>
                <c:pt idx="105">
                  <c:v>103.78200718490663</c:v>
                </c:pt>
                <c:pt idx="106">
                  <c:v>103.57977441030744</c:v>
                </c:pt>
                <c:pt idx="107">
                  <c:v>103.3782181071649</c:v>
                </c:pt>
                <c:pt idx="108">
                  <c:v>103.17732978560477</c:v>
                </c:pt>
                <c:pt idx="109">
                  <c:v>102.97710575565223</c:v>
                </c:pt>
                <c:pt idx="110">
                  <c:v>102.77754728534542</c:v>
                </c:pt>
                <c:pt idx="111">
                  <c:v>102.57866076555595</c:v>
                </c:pt>
                <c:pt idx="112">
                  <c:v>102.3804578794977</c:v>
                </c:pt>
                <c:pt idx="113">
                  <c:v>102.18295577381622</c:v>
                </c:pt>
                <c:pt idx="114">
                  <c:v>101.98617722694061</c:v>
                </c:pt>
                <c:pt idx="115">
                  <c:v>101.79015080904583</c:v>
                </c:pt>
                <c:pt idx="116">
                  <c:v>101.59491102651548</c:v>
                </c:pt>
                <c:pt idx="117">
                  <c:v>101.40049844222693</c:v>
                </c:pt>
                <c:pt idx="118">
                  <c:v>101.20695976132495</c:v>
                </c:pt>
                <c:pt idx="119">
                  <c:v>101.01434787045088</c:v>
                </c:pt>
                <c:pt idx="120">
                  <c:v>100.82272181670987</c:v>
                </c:pt>
                <c:pt idx="121">
                  <c:v>100.63214671107593</c:v>
                </c:pt>
                <c:pt idx="122">
                  <c:v>100.44269353956142</c:v>
                </c:pt>
                <c:pt idx="123">
                  <c:v>100.25443886445565</c:v>
                </c:pt>
                <c:pt idx="124">
                  <c:v>100.06746439742835</c:v>
                </c:pt>
                <c:pt idx="125">
                  <c:v>99.881856426490828</c:v>
                </c:pt>
                <c:pt idx="126">
                  <c:v>99.697705079916133</c:v>
                </c:pt>
                <c:pt idx="127">
                  <c:v>99.51510341245266</c:v>
                </c:pt>
                <c:pt idx="128">
                  <c:v>99.334146302725159</c:v>
                </c:pt>
                <c:pt idx="129">
                  <c:v>99.154929155765757</c:v>
                </c:pt>
                <c:pt idx="130">
                  <c:v>98.977546411263347</c:v>
                </c:pt>
                <c:pt idx="131">
                  <c:v>98.802089866363033</c:v>
                </c:pt>
                <c:pt idx="132">
                  <c:v>98.628646831569668</c:v>
                </c:pt>
                <c:pt idx="133">
                  <c:v>98.457298149226105</c:v>
                </c:pt>
                <c:pt idx="134">
                  <c:v>98.288116115681007</c:v>
                </c:pt>
                <c:pt idx="135">
                  <c:v>98.121162359980516</c:v>
                </c:pt>
                <c:pt idx="136">
                  <c:v>97.95648574288056</c:v>
                </c:pt>
                <c:pt idx="137">
                  <c:v>97.794120349219156</c:v>
                </c:pt>
                <c:pt idx="138">
                  <c:v>97.634083653181818</c:v>
                </c:pt>
                <c:pt idx="139">
                  <c:v>97.476374938744527</c:v>
                </c:pt>
                <c:pt idx="140">
                  <c:v>97.320974055741601</c:v>
                </c:pt>
                <c:pt idx="141">
                  <c:v>97.16784058501689</c:v>
                </c:pt>
                <c:pt idx="142">
                  <c:v>97.016913473798084</c:v>
                </c:pt>
                <c:pt idx="143">
                  <c:v>96.868111185088964</c:v>
                </c:pt>
                <c:pt idx="144">
                  <c:v>96.721332383318455</c:v>
                </c:pt>
                <c:pt idx="145">
                  <c:v>96.57645715401469</c:v>
                </c:pt>
                <c:pt idx="146">
                  <c:v>96.43334872957611</c:v>
                </c:pt>
                <c:pt idx="147">
                  <c:v>96.291855668205955</c:v>
                </c:pt>
                <c:pt idx="148">
                  <c:v>96.151814410704645</c:v>
                </c:pt>
                <c:pt idx="149">
                  <c:v>96.013052121837461</c:v>
                </c:pt>
                <c:pt idx="150">
                  <c:v>95.875389710777455</c:v>
                </c:pt>
                <c:pt idx="151">
                  <c:v>95.738644919500302</c:v>
                </c:pt>
                <c:pt idx="152">
                  <c:v>95.602635369186629</c:v>
                </c:pt>
                <c:pt idx="153">
                  <c:v>95.467181462259816</c:v>
                </c:pt>
                <c:pt idx="154">
                  <c:v>95.332109050703963</c:v>
                </c:pt>
                <c:pt idx="155">
                  <c:v>95.197251798414825</c:v>
                </c:pt>
                <c:pt idx="156">
                  <c:v>95.0624531849585</c:v>
                </c:pt>
                <c:pt idx="157">
                  <c:v>94.927568118630163</c:v>
                </c:pt>
                <c:pt idx="158">
                  <c:v>94.792464146623104</c:v>
                </c:pt>
                <c:pt idx="159">
                  <c:v>94.657022268194439</c:v>
                </c:pt>
                <c:pt idx="160">
                  <c:v>94.52113737203679</c:v>
                </c:pt>
                <c:pt idx="161">
                  <c:v>94.384718331087797</c:v>
                </c:pt>
                <c:pt idx="162">
                  <c:v>94.24768779652284</c:v>
                </c:pt>
                <c:pt idx="163">
                  <c:v>94.109981737781425</c:v>
                </c:pt>
                <c:pt idx="164">
                  <c:v>93.97154877748828</c:v>
                </c:pt>
                <c:pt idx="165">
                  <c:v>93.832349369528671</c:v>
                </c:pt>
                <c:pt idx="166">
                  <c:v>93.692354865871749</c:v>
                </c:pt>
                <c:pt idx="167">
                  <c:v>93.551546513580448</c:v>
                </c:pt>
                <c:pt idx="168">
                  <c:v>93.409914418336371</c:v>
                </c:pt>
                <c:pt idx="169">
                  <c:v>93.267456505218703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118.09399999999999</c:v>
                </c:pt>
                <c:pt idx="1">
                  <c:v>118.34</c:v>
                </c:pt>
                <c:pt idx="2">
                  <c:v>117.736</c:v>
                </c:pt>
                <c:pt idx="3">
                  <c:v>117.075</c:v>
                </c:pt>
                <c:pt idx="4">
                  <c:v>117.86799999999999</c:v>
                </c:pt>
                <c:pt idx="5">
                  <c:v>117.453</c:v>
                </c:pt>
                <c:pt idx="6">
                  <c:v>117.58499999999999</c:v>
                </c:pt>
                <c:pt idx="7">
                  <c:v>116.151</c:v>
                </c:pt>
                <c:pt idx="8">
                  <c:v>116.69799999999999</c:v>
                </c:pt>
                <c:pt idx="9">
                  <c:v>116.208</c:v>
                </c:pt>
                <c:pt idx="10">
                  <c:v>117.09399999999999</c:v>
                </c:pt>
                <c:pt idx="11">
                  <c:v>115.90600000000001</c:v>
                </c:pt>
                <c:pt idx="12">
                  <c:v>115.90600000000001</c:v>
                </c:pt>
                <c:pt idx="13">
                  <c:v>115.52800000000001</c:v>
                </c:pt>
                <c:pt idx="14">
                  <c:v>115.358</c:v>
                </c:pt>
                <c:pt idx="15">
                  <c:v>115.736</c:v>
                </c:pt>
                <c:pt idx="16">
                  <c:v>115.58499999999999</c:v>
                </c:pt>
                <c:pt idx="17">
                  <c:v>115.642</c:v>
                </c:pt>
                <c:pt idx="18">
                  <c:v>116.226</c:v>
                </c:pt>
                <c:pt idx="19">
                  <c:v>114.86799999999999</c:v>
                </c:pt>
                <c:pt idx="20">
                  <c:v>115.642</c:v>
                </c:pt>
                <c:pt idx="21">
                  <c:v>116</c:v>
                </c:pt>
                <c:pt idx="22">
                  <c:v>114.58499999999999</c:v>
                </c:pt>
                <c:pt idx="23">
                  <c:v>114.34</c:v>
                </c:pt>
                <c:pt idx="24">
                  <c:v>114.98099999999999</c:v>
                </c:pt>
                <c:pt idx="25">
                  <c:v>114.69799999999999</c:v>
                </c:pt>
                <c:pt idx="26">
                  <c:v>115.09399999999999</c:v>
                </c:pt>
                <c:pt idx="27">
                  <c:v>115.01900000000001</c:v>
                </c:pt>
                <c:pt idx="28">
                  <c:v>114.434</c:v>
                </c:pt>
                <c:pt idx="29">
                  <c:v>114.52800000000001</c:v>
                </c:pt>
                <c:pt idx="30">
                  <c:v>115.01900000000001</c:v>
                </c:pt>
                <c:pt idx="31">
                  <c:v>114.057</c:v>
                </c:pt>
                <c:pt idx="32">
                  <c:v>114.774</c:v>
                </c:pt>
                <c:pt idx="33">
                  <c:v>115.13200000000001</c:v>
                </c:pt>
                <c:pt idx="34">
                  <c:v>114.69799999999999</c:v>
                </c:pt>
                <c:pt idx="35">
                  <c:v>115.01900000000001</c:v>
                </c:pt>
                <c:pt idx="36">
                  <c:v>114.98099999999999</c:v>
                </c:pt>
                <c:pt idx="37">
                  <c:v>115.604</c:v>
                </c:pt>
                <c:pt idx="38">
                  <c:v>116.377</c:v>
                </c:pt>
                <c:pt idx="39">
                  <c:v>115.887</c:v>
                </c:pt>
                <c:pt idx="40">
                  <c:v>116.623</c:v>
                </c:pt>
                <c:pt idx="41">
                  <c:v>117.057</c:v>
                </c:pt>
                <c:pt idx="42">
                  <c:v>116.86799999999999</c:v>
                </c:pt>
                <c:pt idx="43">
                  <c:v>117</c:v>
                </c:pt>
                <c:pt idx="44">
                  <c:v>118.18899999999999</c:v>
                </c:pt>
                <c:pt idx="45">
                  <c:v>118.943</c:v>
                </c:pt>
                <c:pt idx="46">
                  <c:v>120</c:v>
                </c:pt>
                <c:pt idx="47">
                  <c:v>120.208</c:v>
                </c:pt>
                <c:pt idx="48">
                  <c:v>121.13200000000001</c:v>
                </c:pt>
                <c:pt idx="49">
                  <c:v>121.47199999999999</c:v>
                </c:pt>
                <c:pt idx="50">
                  <c:v>124.358</c:v>
                </c:pt>
                <c:pt idx="51">
                  <c:v>129.83000000000001</c:v>
                </c:pt>
                <c:pt idx="52">
                  <c:v>139.07499999999999</c:v>
                </c:pt>
                <c:pt idx="53">
                  <c:v>151.94300000000001</c:v>
                </c:pt>
                <c:pt idx="54">
                  <c:v>167.17</c:v>
                </c:pt>
                <c:pt idx="55">
                  <c:v>184.92500000000001</c:v>
                </c:pt>
                <c:pt idx="56">
                  <c:v>200.453</c:v>
                </c:pt>
                <c:pt idx="57">
                  <c:v>212.69800000000001</c:v>
                </c:pt>
                <c:pt idx="58">
                  <c:v>221.86799999999999</c:v>
                </c:pt>
                <c:pt idx="59">
                  <c:v>227.642</c:v>
                </c:pt>
                <c:pt idx="60">
                  <c:v>229.90600000000001</c:v>
                </c:pt>
                <c:pt idx="61">
                  <c:v>228.358</c:v>
                </c:pt>
                <c:pt idx="62">
                  <c:v>221.30199999999999</c:v>
                </c:pt>
                <c:pt idx="63">
                  <c:v>207.17</c:v>
                </c:pt>
                <c:pt idx="64">
                  <c:v>181.226</c:v>
                </c:pt>
                <c:pt idx="65">
                  <c:v>143.15100000000001</c:v>
                </c:pt>
                <c:pt idx="66">
                  <c:v>116.509</c:v>
                </c:pt>
                <c:pt idx="67">
                  <c:v>112.30200000000001</c:v>
                </c:pt>
                <c:pt idx="68">
                  <c:v>111.321</c:v>
                </c:pt>
                <c:pt idx="69">
                  <c:v>111.623</c:v>
                </c:pt>
                <c:pt idx="70">
                  <c:v>112.151</c:v>
                </c:pt>
                <c:pt idx="71">
                  <c:v>113.264</c:v>
                </c:pt>
                <c:pt idx="72">
                  <c:v>115.547</c:v>
                </c:pt>
                <c:pt idx="73">
                  <c:v>120.283</c:v>
                </c:pt>
                <c:pt idx="74">
                  <c:v>129.13200000000001</c:v>
                </c:pt>
                <c:pt idx="75">
                  <c:v>138.547</c:v>
                </c:pt>
                <c:pt idx="76">
                  <c:v>150.358</c:v>
                </c:pt>
                <c:pt idx="77">
                  <c:v>160.58500000000001</c:v>
                </c:pt>
                <c:pt idx="78">
                  <c:v>170.96199999999999</c:v>
                </c:pt>
                <c:pt idx="79">
                  <c:v>178.453</c:v>
                </c:pt>
                <c:pt idx="80">
                  <c:v>184.50899999999999</c:v>
                </c:pt>
                <c:pt idx="81">
                  <c:v>187.50899999999999</c:v>
                </c:pt>
                <c:pt idx="82">
                  <c:v>185.94300000000001</c:v>
                </c:pt>
                <c:pt idx="83">
                  <c:v>179.92500000000001</c:v>
                </c:pt>
                <c:pt idx="84">
                  <c:v>166.642</c:v>
                </c:pt>
                <c:pt idx="85">
                  <c:v>144.86799999999999</c:v>
                </c:pt>
                <c:pt idx="86">
                  <c:v>117.81100000000001</c:v>
                </c:pt>
                <c:pt idx="87">
                  <c:v>108</c:v>
                </c:pt>
                <c:pt idx="88">
                  <c:v>106.377</c:v>
                </c:pt>
                <c:pt idx="89">
                  <c:v>106.41500000000001</c:v>
                </c:pt>
                <c:pt idx="90">
                  <c:v>106.30200000000001</c:v>
                </c:pt>
                <c:pt idx="91">
                  <c:v>105.642</c:v>
                </c:pt>
                <c:pt idx="92">
                  <c:v>104.962</c:v>
                </c:pt>
                <c:pt idx="93">
                  <c:v>105.604</c:v>
                </c:pt>
                <c:pt idx="94">
                  <c:v>105.151</c:v>
                </c:pt>
                <c:pt idx="95">
                  <c:v>105.245</c:v>
                </c:pt>
                <c:pt idx="96">
                  <c:v>105.47199999999999</c:v>
                </c:pt>
                <c:pt idx="97">
                  <c:v>105.18899999999999</c:v>
                </c:pt>
                <c:pt idx="98">
                  <c:v>105.038</c:v>
                </c:pt>
                <c:pt idx="99">
                  <c:v>105.01900000000001</c:v>
                </c:pt>
                <c:pt idx="100">
                  <c:v>105.509</c:v>
                </c:pt>
                <c:pt idx="101">
                  <c:v>104.86799999999999</c:v>
                </c:pt>
                <c:pt idx="102">
                  <c:v>104.264</c:v>
                </c:pt>
                <c:pt idx="103">
                  <c:v>105.679</c:v>
                </c:pt>
                <c:pt idx="104">
                  <c:v>104.509</c:v>
                </c:pt>
                <c:pt idx="105">
                  <c:v>103.98099999999999</c:v>
                </c:pt>
                <c:pt idx="106">
                  <c:v>103.66</c:v>
                </c:pt>
                <c:pt idx="107">
                  <c:v>103.81100000000001</c:v>
                </c:pt>
                <c:pt idx="108">
                  <c:v>104.17</c:v>
                </c:pt>
                <c:pt idx="109">
                  <c:v>104.09399999999999</c:v>
                </c:pt>
                <c:pt idx="110">
                  <c:v>103.98099999999999</c:v>
                </c:pt>
                <c:pt idx="111">
                  <c:v>103.52800000000001</c:v>
                </c:pt>
                <c:pt idx="112">
                  <c:v>104.642</c:v>
                </c:pt>
                <c:pt idx="113">
                  <c:v>106.18899999999999</c:v>
                </c:pt>
                <c:pt idx="114">
                  <c:v>107.038</c:v>
                </c:pt>
                <c:pt idx="115">
                  <c:v>108.66</c:v>
                </c:pt>
                <c:pt idx="116">
                  <c:v>109.245</c:v>
                </c:pt>
                <c:pt idx="117">
                  <c:v>109.226</c:v>
                </c:pt>
                <c:pt idx="118">
                  <c:v>108.264</c:v>
                </c:pt>
                <c:pt idx="119">
                  <c:v>106.038</c:v>
                </c:pt>
                <c:pt idx="120">
                  <c:v>103.962</c:v>
                </c:pt>
                <c:pt idx="121">
                  <c:v>103.491</c:v>
                </c:pt>
                <c:pt idx="122">
                  <c:v>101.943</c:v>
                </c:pt>
                <c:pt idx="123">
                  <c:v>101.208</c:v>
                </c:pt>
                <c:pt idx="124">
                  <c:v>100.925</c:v>
                </c:pt>
                <c:pt idx="125">
                  <c:v>100.604</c:v>
                </c:pt>
                <c:pt idx="126">
                  <c:v>100.113</c:v>
                </c:pt>
                <c:pt idx="127">
                  <c:v>99.641999999999996</c:v>
                </c:pt>
                <c:pt idx="128">
                  <c:v>99.942999999999998</c:v>
                </c:pt>
                <c:pt idx="129">
                  <c:v>98.774000000000001</c:v>
                </c:pt>
                <c:pt idx="130">
                  <c:v>99.83</c:v>
                </c:pt>
                <c:pt idx="131">
                  <c:v>99.792000000000002</c:v>
                </c:pt>
                <c:pt idx="132">
                  <c:v>99.188999999999993</c:v>
                </c:pt>
                <c:pt idx="133">
                  <c:v>98.453000000000003</c:v>
                </c:pt>
                <c:pt idx="134">
                  <c:v>98.546999999999997</c:v>
                </c:pt>
                <c:pt idx="135">
                  <c:v>99.358000000000004</c:v>
                </c:pt>
                <c:pt idx="136">
                  <c:v>98.942999999999998</c:v>
                </c:pt>
                <c:pt idx="137">
                  <c:v>98.774000000000001</c:v>
                </c:pt>
                <c:pt idx="138">
                  <c:v>99.132000000000005</c:v>
                </c:pt>
                <c:pt idx="139">
                  <c:v>98.528000000000006</c:v>
                </c:pt>
                <c:pt idx="140">
                  <c:v>99.980999999999995</c:v>
                </c:pt>
                <c:pt idx="141">
                  <c:v>100.245</c:v>
                </c:pt>
                <c:pt idx="142">
                  <c:v>100.642</c:v>
                </c:pt>
                <c:pt idx="143">
                  <c:v>101.18899999999999</c:v>
                </c:pt>
                <c:pt idx="144">
                  <c:v>101.52800000000001</c:v>
                </c:pt>
                <c:pt idx="145">
                  <c:v>101.34</c:v>
                </c:pt>
                <c:pt idx="146">
                  <c:v>99.980999999999995</c:v>
                </c:pt>
                <c:pt idx="147">
                  <c:v>99.188999999999993</c:v>
                </c:pt>
                <c:pt idx="148">
                  <c:v>97.867999999999995</c:v>
                </c:pt>
                <c:pt idx="149">
                  <c:v>98.057000000000002</c:v>
                </c:pt>
                <c:pt idx="150">
                  <c:v>97.623000000000005</c:v>
                </c:pt>
                <c:pt idx="151">
                  <c:v>97.509</c:v>
                </c:pt>
                <c:pt idx="152">
                  <c:v>96.811000000000007</c:v>
                </c:pt>
                <c:pt idx="153">
                  <c:v>96.679000000000002</c:v>
                </c:pt>
                <c:pt idx="154">
                  <c:v>97</c:v>
                </c:pt>
                <c:pt idx="155">
                  <c:v>97.263999999999996</c:v>
                </c:pt>
                <c:pt idx="156">
                  <c:v>97.093999999999994</c:v>
                </c:pt>
                <c:pt idx="157">
                  <c:v>96.34</c:v>
                </c:pt>
                <c:pt idx="158">
                  <c:v>96.113</c:v>
                </c:pt>
                <c:pt idx="159">
                  <c:v>96.491</c:v>
                </c:pt>
                <c:pt idx="160">
                  <c:v>96.188999999999993</c:v>
                </c:pt>
                <c:pt idx="161">
                  <c:v>95.887</c:v>
                </c:pt>
                <c:pt idx="162">
                  <c:v>95.491</c:v>
                </c:pt>
                <c:pt idx="163">
                  <c:v>95.792000000000002</c:v>
                </c:pt>
                <c:pt idx="164">
                  <c:v>96.093999999999994</c:v>
                </c:pt>
                <c:pt idx="165">
                  <c:v>95.774000000000001</c:v>
                </c:pt>
                <c:pt idx="166">
                  <c:v>95.376999999999995</c:v>
                </c:pt>
                <c:pt idx="167">
                  <c:v>94.942999999999998</c:v>
                </c:pt>
                <c:pt idx="168">
                  <c:v>95.263999999999996</c:v>
                </c:pt>
                <c:pt idx="169">
                  <c:v>95.641999999999996</c:v>
                </c:pt>
                <c:pt idx="170">
                  <c:v>96.019000000000005</c:v>
                </c:pt>
                <c:pt idx="171">
                  <c:v>95.736000000000004</c:v>
                </c:pt>
                <c:pt idx="172">
                  <c:v>94.736000000000004</c:v>
                </c:pt>
                <c:pt idx="173">
                  <c:v>94.623000000000005</c:v>
                </c:pt>
                <c:pt idx="174">
                  <c:v>94.528000000000006</c:v>
                </c:pt>
                <c:pt idx="175">
                  <c:v>93.641999999999996</c:v>
                </c:pt>
                <c:pt idx="176">
                  <c:v>95.566000000000003</c:v>
                </c:pt>
                <c:pt idx="177">
                  <c:v>94.283000000000001</c:v>
                </c:pt>
                <c:pt idx="178">
                  <c:v>94.225999999999999</c:v>
                </c:pt>
                <c:pt idx="179">
                  <c:v>94.83</c:v>
                </c:pt>
                <c:pt idx="180">
                  <c:v>94.376999999999995</c:v>
                </c:pt>
                <c:pt idx="181">
                  <c:v>95</c:v>
                </c:pt>
                <c:pt idx="182">
                  <c:v>94.623000000000005</c:v>
                </c:pt>
                <c:pt idx="183">
                  <c:v>94.245000000000005</c:v>
                </c:pt>
                <c:pt idx="184">
                  <c:v>93.396000000000001</c:v>
                </c:pt>
                <c:pt idx="185">
                  <c:v>93.811000000000007</c:v>
                </c:pt>
                <c:pt idx="186">
                  <c:v>92.546999999999997</c:v>
                </c:pt>
                <c:pt idx="187">
                  <c:v>92.716999999999999</c:v>
                </c:pt>
                <c:pt idx="188">
                  <c:v>93.207999999999998</c:v>
                </c:pt>
                <c:pt idx="189">
                  <c:v>93.037999999999997</c:v>
                </c:pt>
                <c:pt idx="190">
                  <c:v>93.302000000000007</c:v>
                </c:pt>
                <c:pt idx="191">
                  <c:v>92.528000000000006</c:v>
                </c:pt>
                <c:pt idx="192">
                  <c:v>93.17</c:v>
                </c:pt>
                <c:pt idx="193">
                  <c:v>93.528000000000006</c:v>
                </c:pt>
                <c:pt idx="194">
                  <c:v>92.867999999999995</c:v>
                </c:pt>
                <c:pt idx="195">
                  <c:v>93.245000000000005</c:v>
                </c:pt>
                <c:pt idx="196">
                  <c:v>92.245000000000005</c:v>
                </c:pt>
                <c:pt idx="197">
                  <c:v>92.207999999999998</c:v>
                </c:pt>
                <c:pt idx="198">
                  <c:v>92.546999999999997</c:v>
                </c:pt>
                <c:pt idx="199">
                  <c:v>92.603999999999999</c:v>
                </c:pt>
                <c:pt idx="200">
                  <c:v>91.66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114.68354347640739</c:v>
                </c:pt>
                <c:pt idx="14">
                  <c:v>114.76539047708894</c:v>
                </c:pt>
                <c:pt idx="15">
                  <c:v>114.84685302597101</c:v>
                </c:pt>
                <c:pt idx="16">
                  <c:v>114.9277985241482</c:v>
                </c:pt>
                <c:pt idx="17">
                  <c:v>115.00807511550994</c:v>
                </c:pt>
                <c:pt idx="18">
                  <c:v>115.08750988226529</c:v>
                </c:pt>
                <c:pt idx="19">
                  <c:v>115.16590701275143</c:v>
                </c:pt>
                <c:pt idx="20">
                  <c:v>115.24304597661032</c:v>
                </c:pt>
                <c:pt idx="21">
                  <c:v>115.31867975223446</c:v>
                </c:pt>
                <c:pt idx="22">
                  <c:v>115.39253316350727</c:v>
                </c:pt>
                <c:pt idx="23">
                  <c:v>115.4643013989832</c:v>
                </c:pt>
                <c:pt idx="24">
                  <c:v>115.53364881062461</c:v>
                </c:pt>
                <c:pt idx="25">
                  <c:v>115.60020812949982</c:v>
                </c:pt>
                <c:pt idx="26">
                  <c:v>115.66358031020221</c:v>
                </c:pt>
                <c:pt idx="27">
                  <c:v>115.72333535974688</c:v>
                </c:pt>
                <c:pt idx="28">
                  <c:v>115.77901478841548</c:v>
                </c:pt>
                <c:pt idx="29">
                  <c:v>115.8301368637148</c:v>
                </c:pt>
                <c:pt idx="30">
                  <c:v>115.87620686992314</c:v>
                </c:pt>
                <c:pt idx="31">
                  <c:v>115.91673642876226</c:v>
                </c:pt>
                <c:pt idx="32">
                  <c:v>115.95127916772174</c:v>
                </c:pt>
                <c:pt idx="33">
                  <c:v>115.97949541262601</c:v>
                </c:pt>
                <c:pt idx="34">
                  <c:v>116.00126714299047</c:v>
                </c:pt>
                <c:pt idx="35">
                  <c:v>116.01689731702849</c:v>
                </c:pt>
                <c:pt idx="36">
                  <c:v>116.02744580212394</c:v>
                </c:pt>
                <c:pt idx="37">
                  <c:v>116.0352777211376</c:v>
                </c:pt>
                <c:pt idx="38">
                  <c:v>116.04492751680965</c:v>
                </c:pt>
                <c:pt idx="39">
                  <c:v>116.06440893430378</c:v>
                </c:pt>
                <c:pt idx="40">
                  <c:v>116.10711855253672</c:v>
                </c:pt>
                <c:pt idx="41">
                  <c:v>116.19447423441974</c:v>
                </c:pt>
                <c:pt idx="42">
                  <c:v>116.35938055159653</c:v>
                </c:pt>
                <c:pt idx="43">
                  <c:v>116.65049880990478</c:v>
                </c:pt>
                <c:pt idx="44">
                  <c:v>117.13710060798766</c:v>
                </c:pt>
                <c:pt idx="45">
                  <c:v>117.9139937576616</c:v>
                </c:pt>
                <c:pt idx="46">
                  <c:v>119.10564433617262</c:v>
                </c:pt>
                <c:pt idx="47">
                  <c:v>120.86822994514282</c:v>
                </c:pt>
                <c:pt idx="48">
                  <c:v>123.38803925352202</c:v>
                </c:pt>
                <c:pt idx="49">
                  <c:v>126.87451012365329</c:v>
                </c:pt>
                <c:pt idx="50">
                  <c:v>131.54641689927521</c:v>
                </c:pt>
                <c:pt idx="51">
                  <c:v>137.61039754561872</c:v>
                </c:pt>
                <c:pt idx="52">
                  <c:v>145.23219952020534</c:v>
                </c:pt>
                <c:pt idx="53">
                  <c:v>154.50263286499234</c:v>
                </c:pt>
                <c:pt idx="54">
                  <c:v>165.40192405691405</c:v>
                </c:pt>
                <c:pt idx="55">
                  <c:v>177.76689055335092</c:v>
                </c:pt>
                <c:pt idx="56">
                  <c:v>191.26103440240695</c:v>
                </c:pt>
                <c:pt idx="57">
                  <c:v>205.3262689675862</c:v>
                </c:pt>
                <c:pt idx="58">
                  <c:v>219.04252393093833</c:v>
                </c:pt>
                <c:pt idx="59">
                  <c:v>230.78711148916733</c:v>
                </c:pt>
                <c:pt idx="60">
                  <c:v>237.78913683533068</c:v>
                </c:pt>
                <c:pt idx="61">
                  <c:v>236.2862950031892</c:v>
                </c:pt>
                <c:pt idx="62">
                  <c:v>223.30267035282972</c:v>
                </c:pt>
                <c:pt idx="63">
                  <c:v>199.61178446908485</c:v>
                </c:pt>
                <c:pt idx="64">
                  <c:v>170.96122071948997</c:v>
                </c:pt>
                <c:pt idx="65">
                  <c:v>145.1919910826287</c:v>
                </c:pt>
                <c:pt idx="66">
                  <c:v>127.44618487916298</c:v>
                </c:pt>
                <c:pt idx="67">
                  <c:v>118.09246364580662</c:v>
                </c:pt>
                <c:pt idx="68">
                  <c:v>114.54177973806219</c:v>
                </c:pt>
                <c:pt idx="69">
                  <c:v>114.06458708100389</c:v>
                </c:pt>
                <c:pt idx="70">
                  <c:v>115.10924919274959</c:v>
                </c:pt>
                <c:pt idx="71">
                  <c:v>117.16652161485787</c:v>
                </c:pt>
                <c:pt idx="72">
                  <c:v>120.24297195851707</c:v>
                </c:pt>
                <c:pt idx="73">
                  <c:v>124.50872849380299</c:v>
                </c:pt>
                <c:pt idx="74">
                  <c:v>130.13914083480466</c:v>
                </c:pt>
                <c:pt idx="75">
                  <c:v>137.23936744957209</c:v>
                </c:pt>
                <c:pt idx="76">
                  <c:v>145.79102673169564</c:v>
                </c:pt>
                <c:pt idx="77">
                  <c:v>155.60534893858673</c:v>
                </c:pt>
                <c:pt idx="78">
                  <c:v>166.26994526392627</c:v>
                </c:pt>
                <c:pt idx="79">
                  <c:v>177.03027912182353</c:v>
                </c:pt>
                <c:pt idx="80">
                  <c:v>186.48923127819992</c:v>
                </c:pt>
                <c:pt idx="81">
                  <c:v>192.18069969477509</c:v>
                </c:pt>
                <c:pt idx="82">
                  <c:v>190.75234897104144</c:v>
                </c:pt>
                <c:pt idx="83">
                  <c:v>179.85844361316259</c:v>
                </c:pt>
                <c:pt idx="84">
                  <c:v>161.03370000734782</c:v>
                </c:pt>
                <c:pt idx="85">
                  <c:v>140.09195739779409</c:v>
                </c:pt>
                <c:pt idx="86">
                  <c:v>123.33557547048373</c:v>
                </c:pt>
                <c:pt idx="87">
                  <c:v>113.37295821061328</c:v>
                </c:pt>
                <c:pt idx="88">
                  <c:v>108.877942026056</c:v>
                </c:pt>
                <c:pt idx="89">
                  <c:v>107.26631862927323</c:v>
                </c:pt>
                <c:pt idx="90">
                  <c:v>106.72492774230629</c:v>
                </c:pt>
                <c:pt idx="91">
                  <c:v>106.47184744930109</c:v>
                </c:pt>
                <c:pt idx="92">
                  <c:v>106.27661054448916</c:v>
                </c:pt>
                <c:pt idx="93">
                  <c:v>106.09081760862216</c:v>
                </c:pt>
                <c:pt idx="94">
                  <c:v>105.90703968975858</c:v>
                </c:pt>
                <c:pt idx="95">
                  <c:v>105.72439154871158</c:v>
                </c:pt>
                <c:pt idx="96">
                  <c:v>105.54274760100162</c:v>
                </c:pt>
                <c:pt idx="97">
                  <c:v>105.36205090242478</c:v>
                </c:pt>
                <c:pt idx="98">
                  <c:v>105.18225690268332</c:v>
                </c:pt>
                <c:pt idx="99">
                  <c:v>105.00334086724651</c:v>
                </c:pt>
                <c:pt idx="100">
                  <c:v>104.82532858514412</c:v>
                </c:pt>
                <c:pt idx="101">
                  <c:v>104.64837511659918</c:v>
                </c:pt>
                <c:pt idx="102">
                  <c:v>104.4729499387402</c:v>
                </c:pt>
                <c:pt idx="103">
                  <c:v>104.30023591497516</c:v>
                </c:pt>
                <c:pt idx="104">
                  <c:v>104.13291148139896</c:v>
                </c:pt>
                <c:pt idx="105">
                  <c:v>103.97653041839611</c:v>
                </c:pt>
                <c:pt idx="106">
                  <c:v>103.84167167876532</c:v>
                </c:pt>
                <c:pt idx="107">
                  <c:v>103.74679472908355</c:v>
                </c:pt>
                <c:pt idx="108">
                  <c:v>103.72120184959499</c:v>
                </c:pt>
                <c:pt idx="109">
                  <c:v>103.80668060181132</c:v>
                </c:pt>
                <c:pt idx="110">
                  <c:v>104.05547874887436</c:v>
                </c:pt>
                <c:pt idx="111">
                  <c:v>104.52159194440883</c:v>
                </c:pt>
                <c:pt idx="112">
                  <c:v>105.24217442454595</c:v>
                </c:pt>
                <c:pt idx="113">
                  <c:v>106.20672958968618</c:v>
                </c:pt>
                <c:pt idx="114">
                  <c:v>107.3165381498509</c:v>
                </c:pt>
                <c:pt idx="115">
                  <c:v>108.35196030254488</c:v>
                </c:pt>
                <c:pt idx="116">
                  <c:v>108.98951791819194</c:v>
                </c:pt>
                <c:pt idx="117">
                  <c:v>108.91271805274236</c:v>
                </c:pt>
                <c:pt idx="118">
                  <c:v>107.99446375109791</c:v>
                </c:pt>
                <c:pt idx="119">
                  <c:v>106.42247535037939</c:v>
                </c:pt>
                <c:pt idx="120">
                  <c:v>104.63003642844522</c:v>
                </c:pt>
                <c:pt idx="121">
                  <c:v>103.05650098934458</c:v>
                </c:pt>
                <c:pt idx="122">
                  <c:v>101.93174964782931</c:v>
                </c:pt>
                <c:pt idx="123">
                  <c:v>101.24203548186486</c:v>
                </c:pt>
                <c:pt idx="124">
                  <c:v>100.84536473950619</c:v>
                </c:pt>
                <c:pt idx="125">
                  <c:v>100.59832256498457</c:v>
                </c:pt>
                <c:pt idx="126">
                  <c:v>100.41140876646681</c:v>
                </c:pt>
                <c:pt idx="127">
                  <c:v>100.24416032374502</c:v>
                </c:pt>
                <c:pt idx="128">
                  <c:v>100.08261400797207</c:v>
                </c:pt>
                <c:pt idx="129">
                  <c:v>99.923020608248763</c:v>
                </c:pt>
                <c:pt idx="130">
                  <c:v>99.764618591926705</c:v>
                </c:pt>
                <c:pt idx="131">
                  <c:v>99.607363058809455</c:v>
                </c:pt>
                <c:pt idx="132">
                  <c:v>99.451499796963788</c:v>
                </c:pt>
                <c:pt idx="133">
                  <c:v>99.297902745276573</c:v>
                </c:pt>
                <c:pt idx="134">
                  <c:v>99.149319625028426</c:v>
                </c:pt>
                <c:pt idx="135">
                  <c:v>99.013314090670889</c:v>
                </c:pt>
                <c:pt idx="136">
                  <c:v>98.907612014873891</c:v>
                </c:pt>
                <c:pt idx="137">
                  <c:v>98.866701854500349</c:v>
                </c:pt>
                <c:pt idx="138">
                  <c:v>98.9440627972443</c:v>
                </c:pt>
                <c:pt idx="139">
                  <c:v>99.199622477856508</c:v>
                </c:pt>
                <c:pt idx="140">
                  <c:v>99.664537688210743</c:v>
                </c:pt>
                <c:pt idx="141">
                  <c:v>100.29255510211345</c:v>
                </c:pt>
                <c:pt idx="142">
                  <c:v>100.93226797000543</c:v>
                </c:pt>
                <c:pt idx="143">
                  <c:v>101.36055868466408</c:v>
                </c:pt>
                <c:pt idx="144">
                  <c:v>101.38104645914943</c:v>
                </c:pt>
                <c:pt idx="145">
                  <c:v>100.9317085402274</c:v>
                </c:pt>
                <c:pt idx="146">
                  <c:v>100.12253502484953</c:v>
                </c:pt>
                <c:pt idx="147">
                  <c:v>99.172527460862327</c:v>
                </c:pt>
                <c:pt idx="148">
                  <c:v>98.294647606810443</c:v>
                </c:pt>
                <c:pt idx="149">
                  <c:v>97.610165121077884</c:v>
                </c:pt>
                <c:pt idx="150">
                  <c:v>97.135264112745162</c:v>
                </c:pt>
                <c:pt idx="151">
                  <c:v>96.821594370623814</c:v>
                </c:pt>
                <c:pt idx="152">
                  <c:v>96.605873997444164</c:v>
                </c:pt>
                <c:pt idx="153">
                  <c:v>96.439093382159683</c:v>
                </c:pt>
                <c:pt idx="154">
                  <c:v>96.292836972921961</c:v>
                </c:pt>
                <c:pt idx="155">
                  <c:v>96.153882248910691</c:v>
                </c:pt>
                <c:pt idx="156">
                  <c:v>96.017119398755838</c:v>
                </c:pt>
                <c:pt idx="157">
                  <c:v>95.88085862438821</c:v>
                </c:pt>
                <c:pt idx="158">
                  <c:v>95.744592827709241</c:v>
                </c:pt>
                <c:pt idx="159">
                  <c:v>95.608159827505446</c:v>
                </c:pt>
                <c:pt idx="160">
                  <c:v>95.47148660085891</c:v>
                </c:pt>
                <c:pt idx="161">
                  <c:v>95.334524287427328</c:v>
                </c:pt>
                <c:pt idx="162">
                  <c:v>95.197234141368668</c:v>
                </c:pt>
                <c:pt idx="163">
                  <c:v>95.059584730306682</c:v>
                </c:pt>
                <c:pt idx="164">
                  <c:v>94.921551165103494</c:v>
                </c:pt>
                <c:pt idx="165">
                  <c:v>94.783114594419516</c:v>
                </c:pt>
                <c:pt idx="166">
                  <c:v>94.644261694984081</c:v>
                </c:pt>
                <c:pt idx="167">
                  <c:v>94.504984137867098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114.68354347640367</c:v>
                </c:pt>
                <c:pt idx="14">
                  <c:v>114.76539047707617</c:v>
                </c:pt>
                <c:pt idx="15">
                  <c:v>114.84685302592831</c:v>
                </c:pt>
                <c:pt idx="16">
                  <c:v>114.92779852400895</c:v>
                </c:pt>
                <c:pt idx="17">
                  <c:v>115.00807511506693</c:v>
                </c:pt>
                <c:pt idx="18">
                  <c:v>115.08750988089025</c:v>
                </c:pt>
                <c:pt idx="19">
                  <c:v>115.16590700858754</c:v>
                </c:pt>
                <c:pt idx="20">
                  <c:v>115.24304596430858</c:v>
                </c:pt>
                <c:pt idx="21">
                  <c:v>115.31867971677632</c:v>
                </c:pt>
                <c:pt idx="22">
                  <c:v>115.39253306379513</c:v>
                </c:pt>
                <c:pt idx="23">
                  <c:v>115.46430112541697</c:v>
                </c:pt>
                <c:pt idx="24">
                  <c:v>115.53364807837464</c:v>
                </c:pt>
                <c:pt idx="25">
                  <c:v>115.60020621727607</c:v>
                </c:pt>
                <c:pt idx="26">
                  <c:v>115.66357543827827</c:v>
                </c:pt>
                <c:pt idx="27">
                  <c:v>115.72332324973021</c:v>
                </c:pt>
                <c:pt idx="28">
                  <c:v>115.77898542061418</c:v>
                </c:pt>
                <c:pt idx="29">
                  <c:v>115.83006738039242</c:v>
                </c:pt>
                <c:pt idx="30">
                  <c:v>115.87604648181309</c:v>
                </c:pt>
                <c:pt idx="31">
                  <c:v>115.91637523003274</c:v>
                </c:pt>
                <c:pt idx="32">
                  <c:v>115.95048556580356</c:v>
                </c:pt>
                <c:pt idx="33">
                  <c:v>115.97779426636779</c:v>
                </c:pt>
                <c:pt idx="34">
                  <c:v>115.9977094943827</c:v>
                </c:pt>
                <c:pt idx="35">
                  <c:v>116.00963848249405</c:v>
                </c:pt>
                <c:pt idx="36">
                  <c:v>116.01299628966264</c:v>
                </c:pt>
                <c:pt idx="37">
                  <c:v>116.00721550653041</c:v>
                </c:pt>
                <c:pt idx="38">
                  <c:v>115.99175672351893</c:v>
                </c:pt>
                <c:pt idx="39">
                  <c:v>115.96611951058128</c:v>
                </c:pt>
                <c:pt idx="40">
                  <c:v>115.92985359611215</c:v>
                </c:pt>
                <c:pt idx="41">
                  <c:v>115.88256987969142</c:v>
                </c:pt>
                <c:pt idx="42">
                  <c:v>115.82395087457816</c:v>
                </c:pt>
                <c:pt idx="43">
                  <c:v>115.75376015639958</c:v>
                </c:pt>
                <c:pt idx="44">
                  <c:v>115.67185039855337</c:v>
                </c:pt>
                <c:pt idx="45">
                  <c:v>115.57816960517665</c:v>
                </c:pt>
                <c:pt idx="46">
                  <c:v>115.47276520969899</c:v>
                </c:pt>
                <c:pt idx="47">
                  <c:v>115.35578578910531</c:v>
                </c:pt>
                <c:pt idx="48">
                  <c:v>115.22748024665835</c:v>
                </c:pt>
                <c:pt idx="49">
                  <c:v>115.08819443227189</c:v>
                </c:pt>
                <c:pt idx="50">
                  <c:v>114.93836529161641</c:v>
                </c:pt>
                <c:pt idx="51">
                  <c:v>114.77851275318676</c:v>
                </c:pt>
                <c:pt idx="52">
                  <c:v>114.60922966795509</c:v>
                </c:pt>
                <c:pt idx="53">
                  <c:v>114.43117020103834</c:v>
                </c:pt>
                <c:pt idx="54">
                  <c:v>114.24503713321864</c:v>
                </c:pt>
                <c:pt idx="55">
                  <c:v>114.0515685589494</c:v>
                </c:pt>
                <c:pt idx="56">
                  <c:v>113.85152446624627</c:v>
                </c:pt>
                <c:pt idx="57">
                  <c:v>113.64567365485786</c:v>
                </c:pt>
                <c:pt idx="58">
                  <c:v>113.43478139678787</c:v>
                </c:pt>
                <c:pt idx="59">
                  <c:v>113.21959817357768</c:v>
                </c:pt>
                <c:pt idx="60">
                  <c:v>113.00084974448359</c:v>
                </c:pt>
                <c:pt idx="61">
                  <c:v>112.77922871550233</c:v>
                </c:pt>
                <c:pt idx="62">
                  <c:v>112.55538769717073</c:v>
                </c:pt>
                <c:pt idx="63">
                  <c:v>112.3299340641227</c:v>
                </c:pt>
                <c:pt idx="64">
                  <c:v>112.10342626509119</c:v>
                </c:pt>
                <c:pt idx="65">
                  <c:v>111.87637158051648</c:v>
                </c:pt>
                <c:pt idx="66">
                  <c:v>111.64922518695253</c:v>
                </c:pt>
                <c:pt idx="67">
                  <c:v>111.42239036271346</c:v>
                </c:pt>
                <c:pt idx="68">
                  <c:v>111.19621965649058</c:v>
                </c:pt>
                <c:pt idx="69">
                  <c:v>110.97101683825376</c:v>
                </c:pt>
                <c:pt idx="70">
                  <c:v>110.74703945760054</c:v>
                </c:pt>
                <c:pt idx="71">
                  <c:v>110.52450184674231</c:v>
                </c:pt>
                <c:pt idx="72">
                  <c:v>110.30357842154022</c:v>
                </c:pt>
                <c:pt idx="73">
                  <c:v>110.08440715266735</c:v>
                </c:pt>
                <c:pt idx="74">
                  <c:v>109.86709309862006</c:v>
                </c:pt>
                <c:pt idx="75">
                  <c:v>109.65171191177399</c:v>
                </c:pt>
                <c:pt idx="76">
                  <c:v>109.43831324713882</c:v>
                </c:pt>
                <c:pt idx="77">
                  <c:v>109.22692402033454</c:v>
                </c:pt>
                <c:pt idx="78">
                  <c:v>109.01755147625468</c:v>
                </c:pt>
                <c:pt idx="79">
                  <c:v>108.81018604275066</c:v>
                </c:pt>
                <c:pt idx="80">
                  <c:v>108.60480395445475</c:v>
                </c:pt>
                <c:pt idx="81">
                  <c:v>108.40136964065702</c:v>
                </c:pt>
                <c:pt idx="82">
                  <c:v>108.19983787812366</c:v>
                </c:pt>
                <c:pt idx="83">
                  <c:v>108.00015571509121</c:v>
                </c:pt>
                <c:pt idx="84">
                  <c:v>107.80226417661278</c:v>
                </c:pt>
                <c:pt idx="85">
                  <c:v>107.60609976418529</c:v>
                </c:pt>
                <c:pt idx="86">
                  <c:v>107.4115957643584</c:v>
                </c:pt>
                <c:pt idx="87">
                  <c:v>107.21868338200872</c:v>
                </c:pt>
                <c:pt idx="88">
                  <c:v>107.02729271432294</c:v>
                </c:pt>
                <c:pt idx="89">
                  <c:v>106.83735358142144</c:v>
                </c:pt>
                <c:pt idx="90">
                  <c:v>106.64879622908755</c:v>
                </c:pt>
                <c:pt idx="91">
                  <c:v>106.46155191835614</c:v>
                </c:pt>
                <c:pt idx="92">
                  <c:v>106.2755534158363</c:v>
                </c:pt>
                <c:pt idx="93">
                  <c:v>106.0907353976653</c:v>
                </c:pt>
                <c:pt idx="94">
                  <c:v>105.9070347789653</c:v>
                </c:pt>
                <c:pt idx="95">
                  <c:v>105.72439097963907</c:v>
                </c:pt>
                <c:pt idx="96">
                  <c:v>105.542746136324</c:v>
                </c:pt>
                <c:pt idx="97">
                  <c:v>105.36204526934468</c:v>
                </c:pt>
                <c:pt idx="98">
                  <c:v>105.18223641257659</c:v>
                </c:pt>
                <c:pt idx="99">
                  <c:v>105.00327071326231</c:v>
                </c:pt>
                <c:pt idx="100">
                  <c:v>104.82510250801245</c:v>
                </c:pt>
                <c:pt idx="101">
                  <c:v>104.64768938047084</c:v>
                </c:pt>
                <c:pt idx="102">
                  <c:v>104.47099220543082</c:v>
                </c:pt>
                <c:pt idx="103">
                  <c:v>104.29497518354218</c:v>
                </c:pt>
                <c:pt idx="104">
                  <c:v>104.11960587014812</c:v>
                </c:pt>
                <c:pt idx="105">
                  <c:v>103.94485520122348</c:v>
                </c:pt>
                <c:pt idx="106">
                  <c:v>103.77069751884187</c:v>
                </c:pt>
                <c:pt idx="107">
                  <c:v>103.59711059807226</c:v>
                </c:pt>
                <c:pt idx="108">
                  <c:v>103.42407567668023</c:v>
                </c:pt>
                <c:pt idx="109">
                  <c:v>103.25157748847721</c:v>
                </c:pt>
                <c:pt idx="110">
                  <c:v>103.07960430061152</c:v>
                </c:pt>
                <c:pt idx="111">
                  <c:v>102.9081479545151</c:v>
                </c:pt>
                <c:pt idx="112">
                  <c:v>102.73720390960229</c:v>
                </c:pt>
                <c:pt idx="113">
                  <c:v>102.56677128815136</c:v>
                </c:pt>
                <c:pt idx="114">
                  <c:v>102.39685291908148</c:v>
                </c:pt>
                <c:pt idx="115">
                  <c:v>102.22745537756212</c:v>
                </c:pt>
                <c:pt idx="116">
                  <c:v>102.0585890165621</c:v>
                </c:pt>
                <c:pt idx="117">
                  <c:v>101.89026798556841</c:v>
                </c:pt>
                <c:pt idx="118">
                  <c:v>101.72251023079522</c:v>
                </c:pt>
                <c:pt idx="119">
                  <c:v>101.55533747028426</c:v>
                </c:pt>
                <c:pt idx="120">
                  <c:v>101.38877513640846</c:v>
                </c:pt>
                <c:pt idx="121">
                  <c:v>101.22285227747439</c:v>
                </c:pt>
                <c:pt idx="122">
                  <c:v>101.05760140944253</c:v>
                </c:pt>
                <c:pt idx="123">
                  <c:v>100.89305830832322</c:v>
                </c:pt>
                <c:pt idx="124">
                  <c:v>100.7292617336503</c:v>
                </c:pt>
                <c:pt idx="125">
                  <c:v>100.56625307369056</c:v>
                </c:pt>
                <c:pt idx="126">
                  <c:v>100.40407590382046</c:v>
                </c:pt>
                <c:pt idx="127">
                  <c:v>100.24277545090706</c:v>
                </c:pt>
                <c:pt idx="128">
                  <c:v>100.08239795866399</c:v>
                </c:pt>
                <c:pt idx="129">
                  <c:v>99.922989951894522</c:v>
                </c:pt>
                <c:pt idx="130">
                  <c:v>99.764597401318341</c:v>
                </c:pt>
                <c:pt idx="131">
                  <c:v>99.607264795288344</c:v>
                </c:pt>
                <c:pt idx="132">
                  <c:v>99.451034130044093</c:v>
                </c:pt>
                <c:pt idx="133">
                  <c:v>99.29594383603839</c:v>
                </c:pt>
                <c:pt idx="134">
                  <c:v>99.142027664033066</c:v>
                </c:pt>
                <c:pt idx="135">
                  <c:v>98.989313560709093</c:v>
                </c:pt>
                <c:pt idx="136">
                  <c:v>98.83782256901597</c:v>
                </c:pt>
                <c:pt idx="137">
                  <c:v>98.687567792867327</c:v>
                </c:pt>
                <c:pt idx="138">
                  <c:v>98.538553468541366</c:v>
                </c:pt>
                <c:pt idx="139">
                  <c:v>98.390774185762837</c:v>
                </c:pt>
                <c:pt idx="140">
                  <c:v>98.244214299531208</c:v>
                </c:pt>
                <c:pt idx="141">
                  <c:v>98.098847569092385</c:v>
                </c:pt>
                <c:pt idx="142">
                  <c:v>97.954637053019695</c:v>
                </c:pt>
                <c:pt idx="143">
                  <c:v>97.8115352794334</c:v>
                </c:pt>
                <c:pt idx="144">
                  <c:v>97.669484698465311</c:v>
                </c:pt>
                <c:pt idx="145">
                  <c:v>97.528418410930499</c:v>
                </c:pt>
                <c:pt idx="146">
                  <c:v>97.388261153736309</c:v>
                </c:pt>
                <c:pt idx="147">
                  <c:v>97.24893050986492</c:v>
                </c:pt>
                <c:pt idx="148">
                  <c:v>97.110338299798741</c:v>
                </c:pt>
                <c:pt idx="149">
                  <c:v>96.972392102881116</c:v>
                </c:pt>
                <c:pt idx="150">
                  <c:v>96.834996851932999</c:v>
                </c:pt>
                <c:pt idx="151">
                  <c:v>96.698056442802397</c:v>
                </c:pt>
                <c:pt idx="152">
                  <c:v>96.561475302394697</c:v>
                </c:pt>
                <c:pt idx="153">
                  <c:v>96.425159863796139</c:v>
                </c:pt>
                <c:pt idx="154">
                  <c:v>96.2890199047755</c:v>
                </c:pt>
                <c:pt idx="155">
                  <c:v>96.152969715469965</c:v>
                </c:pt>
                <c:pt idx="156">
                  <c:v>96.016929071586503</c:v>
                </c:pt>
                <c:pt idx="157">
                  <c:v>95.880824000147314</c:v>
                </c:pt>
                <c:pt idx="158">
                  <c:v>95.744587334938757</c:v>
                </c:pt>
                <c:pt idx="159">
                  <c:v>95.608159067795995</c:v>
                </c:pt>
                <c:pt idx="160">
                  <c:v>95.471486509264352</c:v>
                </c:pt>
                <c:pt idx="161">
                  <c:v>95.334524277802643</c:v>
                </c:pt>
                <c:pt idx="162">
                  <c:v>95.197234140487353</c:v>
                </c:pt>
                <c:pt idx="163">
                  <c:v>95.059584730236367</c:v>
                </c:pt>
                <c:pt idx="164">
                  <c:v>94.921551165098606</c:v>
                </c:pt>
                <c:pt idx="165">
                  <c:v>94.783114594419217</c:v>
                </c:pt>
                <c:pt idx="166">
                  <c:v>94.644261694984067</c:v>
                </c:pt>
                <c:pt idx="167">
                  <c:v>94.504984137867098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119.09399999999999</c:v>
                </c:pt>
                <c:pt idx="1">
                  <c:v>118.943</c:v>
                </c:pt>
                <c:pt idx="2">
                  <c:v>118.86799999999999</c:v>
                </c:pt>
                <c:pt idx="3">
                  <c:v>118.717</c:v>
                </c:pt>
                <c:pt idx="4">
                  <c:v>118.849</c:v>
                </c:pt>
                <c:pt idx="5">
                  <c:v>118.01900000000001</c:v>
                </c:pt>
                <c:pt idx="6">
                  <c:v>117.623</c:v>
                </c:pt>
                <c:pt idx="7">
                  <c:v>117.774</c:v>
                </c:pt>
                <c:pt idx="8">
                  <c:v>117.34</c:v>
                </c:pt>
                <c:pt idx="9">
                  <c:v>116.566</c:v>
                </c:pt>
                <c:pt idx="10">
                  <c:v>116.717</c:v>
                </c:pt>
                <c:pt idx="11">
                  <c:v>117.66</c:v>
                </c:pt>
                <c:pt idx="12">
                  <c:v>116.151</c:v>
                </c:pt>
                <c:pt idx="13">
                  <c:v>117.01900000000001</c:v>
                </c:pt>
                <c:pt idx="14">
                  <c:v>116.679</c:v>
                </c:pt>
                <c:pt idx="15">
                  <c:v>116.13200000000001</c:v>
                </c:pt>
                <c:pt idx="16">
                  <c:v>115.717</c:v>
                </c:pt>
                <c:pt idx="17">
                  <c:v>116.18899999999999</c:v>
                </c:pt>
                <c:pt idx="18">
                  <c:v>115.566</c:v>
                </c:pt>
                <c:pt idx="19">
                  <c:v>116.17</c:v>
                </c:pt>
                <c:pt idx="20">
                  <c:v>116.113</c:v>
                </c:pt>
                <c:pt idx="21">
                  <c:v>115.792</c:v>
                </c:pt>
                <c:pt idx="22">
                  <c:v>115.755</c:v>
                </c:pt>
                <c:pt idx="23">
                  <c:v>115.58499999999999</c:v>
                </c:pt>
                <c:pt idx="24">
                  <c:v>115.17</c:v>
                </c:pt>
                <c:pt idx="25">
                  <c:v>116.13200000000001</c:v>
                </c:pt>
                <c:pt idx="26">
                  <c:v>115.17</c:v>
                </c:pt>
                <c:pt idx="27">
                  <c:v>115.358</c:v>
                </c:pt>
                <c:pt idx="28">
                  <c:v>115.358</c:v>
                </c:pt>
                <c:pt idx="29">
                  <c:v>116.151</c:v>
                </c:pt>
                <c:pt idx="30">
                  <c:v>115.86799999999999</c:v>
                </c:pt>
                <c:pt idx="31">
                  <c:v>116.736</c:v>
                </c:pt>
                <c:pt idx="32">
                  <c:v>114.792</c:v>
                </c:pt>
                <c:pt idx="33">
                  <c:v>116</c:v>
                </c:pt>
                <c:pt idx="34">
                  <c:v>115.623</c:v>
                </c:pt>
                <c:pt idx="35">
                  <c:v>115.547</c:v>
                </c:pt>
                <c:pt idx="36">
                  <c:v>115.962</c:v>
                </c:pt>
                <c:pt idx="37">
                  <c:v>115.887</c:v>
                </c:pt>
                <c:pt idx="38">
                  <c:v>116.679</c:v>
                </c:pt>
                <c:pt idx="39">
                  <c:v>116.66</c:v>
                </c:pt>
                <c:pt idx="40">
                  <c:v>116.81100000000001</c:v>
                </c:pt>
                <c:pt idx="41">
                  <c:v>116.98099999999999</c:v>
                </c:pt>
                <c:pt idx="42">
                  <c:v>117.41500000000001</c:v>
                </c:pt>
                <c:pt idx="43">
                  <c:v>116.30200000000001</c:v>
                </c:pt>
                <c:pt idx="44">
                  <c:v>117.679</c:v>
                </c:pt>
                <c:pt idx="45">
                  <c:v>118.057</c:v>
                </c:pt>
                <c:pt idx="46">
                  <c:v>118.01900000000001</c:v>
                </c:pt>
                <c:pt idx="47">
                  <c:v>119.849</c:v>
                </c:pt>
                <c:pt idx="48">
                  <c:v>120.321</c:v>
                </c:pt>
                <c:pt idx="49">
                  <c:v>122.34</c:v>
                </c:pt>
                <c:pt idx="50">
                  <c:v>125.226</c:v>
                </c:pt>
                <c:pt idx="51">
                  <c:v>130.18899999999999</c:v>
                </c:pt>
                <c:pt idx="52">
                  <c:v>140.34</c:v>
                </c:pt>
                <c:pt idx="53">
                  <c:v>153.792</c:v>
                </c:pt>
                <c:pt idx="54">
                  <c:v>169.05699999999999</c:v>
                </c:pt>
                <c:pt idx="55">
                  <c:v>184.90600000000001</c:v>
                </c:pt>
                <c:pt idx="56">
                  <c:v>200.50899999999999</c:v>
                </c:pt>
                <c:pt idx="57">
                  <c:v>212.60400000000001</c:v>
                </c:pt>
                <c:pt idx="58">
                  <c:v>221.98099999999999</c:v>
                </c:pt>
                <c:pt idx="59">
                  <c:v>226.13200000000001</c:v>
                </c:pt>
                <c:pt idx="60">
                  <c:v>227.37700000000001</c:v>
                </c:pt>
                <c:pt idx="61">
                  <c:v>225.13200000000001</c:v>
                </c:pt>
                <c:pt idx="62">
                  <c:v>216.547</c:v>
                </c:pt>
                <c:pt idx="63">
                  <c:v>199.66</c:v>
                </c:pt>
                <c:pt idx="64">
                  <c:v>171.17</c:v>
                </c:pt>
                <c:pt idx="65">
                  <c:v>134.34</c:v>
                </c:pt>
                <c:pt idx="66">
                  <c:v>114.491</c:v>
                </c:pt>
                <c:pt idx="67">
                  <c:v>112.377</c:v>
                </c:pt>
                <c:pt idx="68">
                  <c:v>112.283</c:v>
                </c:pt>
                <c:pt idx="69">
                  <c:v>112.623</c:v>
                </c:pt>
                <c:pt idx="70">
                  <c:v>113.491</c:v>
                </c:pt>
                <c:pt idx="71">
                  <c:v>115.396</c:v>
                </c:pt>
                <c:pt idx="72">
                  <c:v>118.90600000000001</c:v>
                </c:pt>
                <c:pt idx="73">
                  <c:v>122.41500000000001</c:v>
                </c:pt>
                <c:pt idx="74">
                  <c:v>130.01900000000001</c:v>
                </c:pt>
                <c:pt idx="75">
                  <c:v>139.69800000000001</c:v>
                </c:pt>
                <c:pt idx="76">
                  <c:v>149.86799999999999</c:v>
                </c:pt>
                <c:pt idx="77">
                  <c:v>161.113</c:v>
                </c:pt>
                <c:pt idx="78">
                  <c:v>170.434</c:v>
                </c:pt>
                <c:pt idx="79">
                  <c:v>178.245</c:v>
                </c:pt>
                <c:pt idx="80">
                  <c:v>183.17</c:v>
                </c:pt>
                <c:pt idx="81">
                  <c:v>185.34</c:v>
                </c:pt>
                <c:pt idx="82">
                  <c:v>182.58500000000001</c:v>
                </c:pt>
                <c:pt idx="83">
                  <c:v>174.774</c:v>
                </c:pt>
                <c:pt idx="84">
                  <c:v>159.13200000000001</c:v>
                </c:pt>
                <c:pt idx="85">
                  <c:v>134.60400000000001</c:v>
                </c:pt>
                <c:pt idx="86">
                  <c:v>112.792</c:v>
                </c:pt>
                <c:pt idx="87">
                  <c:v>106.98099999999999</c:v>
                </c:pt>
                <c:pt idx="88">
                  <c:v>107.17</c:v>
                </c:pt>
                <c:pt idx="89">
                  <c:v>106.679</c:v>
                </c:pt>
                <c:pt idx="90">
                  <c:v>106.792</c:v>
                </c:pt>
                <c:pt idx="91">
                  <c:v>106.41500000000001</c:v>
                </c:pt>
                <c:pt idx="92">
                  <c:v>105.58499999999999</c:v>
                </c:pt>
                <c:pt idx="93">
                  <c:v>105.849</c:v>
                </c:pt>
                <c:pt idx="94">
                  <c:v>105.453</c:v>
                </c:pt>
                <c:pt idx="95">
                  <c:v>105.453</c:v>
                </c:pt>
                <c:pt idx="96">
                  <c:v>105.47199999999999</c:v>
                </c:pt>
                <c:pt idx="97">
                  <c:v>104.98099999999999</c:v>
                </c:pt>
                <c:pt idx="98">
                  <c:v>105.057</c:v>
                </c:pt>
                <c:pt idx="99">
                  <c:v>104.509</c:v>
                </c:pt>
                <c:pt idx="100">
                  <c:v>105.226</c:v>
                </c:pt>
                <c:pt idx="101">
                  <c:v>105.679</c:v>
                </c:pt>
                <c:pt idx="102">
                  <c:v>104.736</c:v>
                </c:pt>
                <c:pt idx="103">
                  <c:v>105.208</c:v>
                </c:pt>
                <c:pt idx="104">
                  <c:v>103.30200000000001</c:v>
                </c:pt>
                <c:pt idx="105">
                  <c:v>104.566</c:v>
                </c:pt>
                <c:pt idx="106">
                  <c:v>103.321</c:v>
                </c:pt>
                <c:pt idx="107">
                  <c:v>103.679</c:v>
                </c:pt>
                <c:pt idx="108">
                  <c:v>104.434</c:v>
                </c:pt>
                <c:pt idx="109">
                  <c:v>103.547</c:v>
                </c:pt>
                <c:pt idx="110">
                  <c:v>103.623</c:v>
                </c:pt>
                <c:pt idx="111">
                  <c:v>104.13200000000001</c:v>
                </c:pt>
                <c:pt idx="112">
                  <c:v>105.849</c:v>
                </c:pt>
                <c:pt idx="113">
                  <c:v>106.604</c:v>
                </c:pt>
                <c:pt idx="114">
                  <c:v>108.34</c:v>
                </c:pt>
                <c:pt idx="115">
                  <c:v>109.41500000000001</c:v>
                </c:pt>
                <c:pt idx="116">
                  <c:v>109.925</c:v>
                </c:pt>
                <c:pt idx="117">
                  <c:v>109.52800000000001</c:v>
                </c:pt>
                <c:pt idx="118">
                  <c:v>107.453</c:v>
                </c:pt>
                <c:pt idx="119">
                  <c:v>106.377</c:v>
                </c:pt>
                <c:pt idx="120">
                  <c:v>104.887</c:v>
                </c:pt>
                <c:pt idx="121">
                  <c:v>103.17</c:v>
                </c:pt>
                <c:pt idx="122">
                  <c:v>100.755</c:v>
                </c:pt>
                <c:pt idx="123">
                  <c:v>101.679</c:v>
                </c:pt>
                <c:pt idx="124">
                  <c:v>100.679</c:v>
                </c:pt>
                <c:pt idx="125">
                  <c:v>100.245</c:v>
                </c:pt>
                <c:pt idx="126">
                  <c:v>100.18899999999999</c:v>
                </c:pt>
                <c:pt idx="127">
                  <c:v>101.283</c:v>
                </c:pt>
                <c:pt idx="128">
                  <c:v>100.34</c:v>
                </c:pt>
                <c:pt idx="129">
                  <c:v>100.396</c:v>
                </c:pt>
                <c:pt idx="130">
                  <c:v>100.01900000000001</c:v>
                </c:pt>
                <c:pt idx="131">
                  <c:v>100.17</c:v>
                </c:pt>
                <c:pt idx="132">
                  <c:v>100.453</c:v>
                </c:pt>
                <c:pt idx="133">
                  <c:v>99</c:v>
                </c:pt>
                <c:pt idx="134">
                  <c:v>99.792000000000002</c:v>
                </c:pt>
                <c:pt idx="135">
                  <c:v>100.226</c:v>
                </c:pt>
                <c:pt idx="136">
                  <c:v>99.679000000000002</c:v>
                </c:pt>
                <c:pt idx="137">
                  <c:v>99.093999999999994</c:v>
                </c:pt>
                <c:pt idx="138">
                  <c:v>99.376999999999995</c:v>
                </c:pt>
                <c:pt idx="139">
                  <c:v>100.113</c:v>
                </c:pt>
                <c:pt idx="140">
                  <c:v>100.434</c:v>
                </c:pt>
                <c:pt idx="141">
                  <c:v>101.264</c:v>
                </c:pt>
                <c:pt idx="142">
                  <c:v>101.13200000000001</c:v>
                </c:pt>
                <c:pt idx="143">
                  <c:v>102.453</c:v>
                </c:pt>
                <c:pt idx="144">
                  <c:v>102.226</c:v>
                </c:pt>
                <c:pt idx="145">
                  <c:v>102.245</c:v>
                </c:pt>
                <c:pt idx="146">
                  <c:v>100.962</c:v>
                </c:pt>
                <c:pt idx="147">
                  <c:v>99.716999999999999</c:v>
                </c:pt>
                <c:pt idx="148">
                  <c:v>98.623000000000005</c:v>
                </c:pt>
                <c:pt idx="149">
                  <c:v>97.037999999999997</c:v>
                </c:pt>
                <c:pt idx="150">
                  <c:v>97.566000000000003</c:v>
                </c:pt>
                <c:pt idx="151">
                  <c:v>97.754999999999995</c:v>
                </c:pt>
                <c:pt idx="152">
                  <c:v>97.037999999999997</c:v>
                </c:pt>
                <c:pt idx="153">
                  <c:v>97.584999999999994</c:v>
                </c:pt>
                <c:pt idx="154">
                  <c:v>98.188999999999993</c:v>
                </c:pt>
                <c:pt idx="155">
                  <c:v>97</c:v>
                </c:pt>
                <c:pt idx="156">
                  <c:v>97.320999999999998</c:v>
                </c:pt>
                <c:pt idx="157">
                  <c:v>96.754999999999995</c:v>
                </c:pt>
                <c:pt idx="158">
                  <c:v>96.980999999999995</c:v>
                </c:pt>
                <c:pt idx="159">
                  <c:v>97.263999999999996</c:v>
                </c:pt>
                <c:pt idx="160">
                  <c:v>96.302000000000007</c:v>
                </c:pt>
                <c:pt idx="161">
                  <c:v>97</c:v>
                </c:pt>
                <c:pt idx="162">
                  <c:v>96.679000000000002</c:v>
                </c:pt>
                <c:pt idx="163">
                  <c:v>96.83</c:v>
                </c:pt>
                <c:pt idx="164">
                  <c:v>95.887</c:v>
                </c:pt>
                <c:pt idx="165">
                  <c:v>96.641999999999996</c:v>
                </c:pt>
                <c:pt idx="166">
                  <c:v>96.471999999999994</c:v>
                </c:pt>
                <c:pt idx="167">
                  <c:v>97.113</c:v>
                </c:pt>
                <c:pt idx="168">
                  <c:v>96.623000000000005</c:v>
                </c:pt>
                <c:pt idx="169">
                  <c:v>95.641999999999996</c:v>
                </c:pt>
                <c:pt idx="170">
                  <c:v>95.641999999999996</c:v>
                </c:pt>
                <c:pt idx="171">
                  <c:v>96.396000000000001</c:v>
                </c:pt>
                <c:pt idx="172">
                  <c:v>95.924999999999997</c:v>
                </c:pt>
                <c:pt idx="173">
                  <c:v>95.849000000000004</c:v>
                </c:pt>
                <c:pt idx="174">
                  <c:v>94.906000000000006</c:v>
                </c:pt>
                <c:pt idx="175">
                  <c:v>95.415000000000006</c:v>
                </c:pt>
                <c:pt idx="176">
                  <c:v>95.320999999999998</c:v>
                </c:pt>
                <c:pt idx="177">
                  <c:v>95.283000000000001</c:v>
                </c:pt>
                <c:pt idx="178">
                  <c:v>95.263999999999996</c:v>
                </c:pt>
                <c:pt idx="179">
                  <c:v>95.433999999999997</c:v>
                </c:pt>
                <c:pt idx="180">
                  <c:v>95.207999999999998</c:v>
                </c:pt>
                <c:pt idx="181">
                  <c:v>94.867999999999995</c:v>
                </c:pt>
                <c:pt idx="182">
                  <c:v>95.245000000000005</c:v>
                </c:pt>
                <c:pt idx="183">
                  <c:v>94.528000000000006</c:v>
                </c:pt>
                <c:pt idx="184">
                  <c:v>95.225999999999999</c:v>
                </c:pt>
                <c:pt idx="185">
                  <c:v>94.453000000000003</c:v>
                </c:pt>
                <c:pt idx="186">
                  <c:v>95.037999999999997</c:v>
                </c:pt>
                <c:pt idx="187">
                  <c:v>94.623000000000005</c:v>
                </c:pt>
                <c:pt idx="188">
                  <c:v>93.887</c:v>
                </c:pt>
                <c:pt idx="189">
                  <c:v>94.207999999999998</c:v>
                </c:pt>
                <c:pt idx="190">
                  <c:v>94.34</c:v>
                </c:pt>
                <c:pt idx="191">
                  <c:v>93.867999999999995</c:v>
                </c:pt>
                <c:pt idx="192">
                  <c:v>93.019000000000005</c:v>
                </c:pt>
                <c:pt idx="193">
                  <c:v>93.811000000000007</c:v>
                </c:pt>
                <c:pt idx="194">
                  <c:v>93.584999999999994</c:v>
                </c:pt>
                <c:pt idx="195">
                  <c:v>93.320999999999998</c:v>
                </c:pt>
                <c:pt idx="196">
                  <c:v>93</c:v>
                </c:pt>
                <c:pt idx="197">
                  <c:v>93.037999999999997</c:v>
                </c:pt>
                <c:pt idx="198">
                  <c:v>93.849000000000004</c:v>
                </c:pt>
                <c:pt idx="199">
                  <c:v>92.867999999999995</c:v>
                </c:pt>
                <c:pt idx="200">
                  <c:v>93.113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115.67294053294616</c:v>
                </c:pt>
                <c:pt idx="14">
                  <c:v>115.71225707930068</c:v>
                </c:pt>
                <c:pt idx="15">
                  <c:v>115.75084633139613</c:v>
                </c:pt>
                <c:pt idx="16">
                  <c:v>115.78857115450434</c:v>
                </c:pt>
                <c:pt idx="17">
                  <c:v>115.82527754141708</c:v>
                </c:pt>
                <c:pt idx="18">
                  <c:v>115.8607932619685</c:v>
                </c:pt>
                <c:pt idx="19">
                  <c:v>115.89492652981541</c:v>
                </c:pt>
                <c:pt idx="20">
                  <c:v>115.92746472053766</c:v>
                </c:pt>
                <c:pt idx="21">
                  <c:v>115.9581731831273</c:v>
                </c:pt>
                <c:pt idx="22">
                  <c:v>115.98679419656094</c:v>
                </c:pt>
                <c:pt idx="23">
                  <c:v>116.01304613569953</c:v>
                </c:pt>
                <c:pt idx="24">
                  <c:v>116.03662292938319</c:v>
                </c:pt>
                <c:pt idx="25">
                  <c:v>116.05719392547233</c:v>
                </c:pt>
                <c:pt idx="26">
                  <c:v>116.07440433829319</c:v>
                </c:pt>
                <c:pt idx="27">
                  <c:v>116.08787657555159</c:v>
                </c:pt>
                <c:pt idx="28">
                  <c:v>116.09721298732526</c:v>
                </c:pt>
                <c:pt idx="29">
                  <c:v>116.10200106727196</c:v>
                </c:pt>
                <c:pt idx="30">
                  <c:v>116.10182307582436</c:v>
                </c:pt>
                <c:pt idx="31">
                  <c:v>116.09627380094541</c:v>
                </c:pt>
                <c:pt idx="32">
                  <c:v>116.08499328482813</c:v>
                </c:pt>
                <c:pt idx="33">
                  <c:v>116.06772665049262</c:v>
                </c:pt>
                <c:pt idx="34">
                  <c:v>116.04443176839929</c:v>
                </c:pt>
                <c:pt idx="35">
                  <c:v>116.01546871072645</c:v>
                </c:pt>
                <c:pt idx="36">
                  <c:v>115.98192395051322</c:v>
                </c:pt>
                <c:pt idx="37">
                  <c:v>115.94614756095368</c:v>
                </c:pt>
                <c:pt idx="38">
                  <c:v>115.9126119971947</c:v>
                </c:pt>
                <c:pt idx="39">
                  <c:v>115.88923194482842</c:v>
                </c:pt>
                <c:pt idx="40">
                  <c:v>115.88930689338696</c:v>
                </c:pt>
                <c:pt idx="41">
                  <c:v>115.93424607210606</c:v>
                </c:pt>
                <c:pt idx="42">
                  <c:v>116.0571874924911</c:v>
                </c:pt>
                <c:pt idx="43">
                  <c:v>116.30750366015462</c:v>
                </c:pt>
                <c:pt idx="44">
                  <c:v>116.75597306963141</c:v>
                </c:pt>
                <c:pt idx="45">
                  <c:v>117.50007876177733</c:v>
                </c:pt>
                <c:pt idx="46">
                  <c:v>118.66848940373613</c:v>
                </c:pt>
                <c:pt idx="47">
                  <c:v>120.42334110122373</c:v>
                </c:pt>
                <c:pt idx="48">
                  <c:v>122.95857409389245</c:v>
                </c:pt>
                <c:pt idx="49">
                  <c:v>126.49243529985419</c:v>
                </c:pt>
                <c:pt idx="50">
                  <c:v>131.25250185710289</c:v>
                </c:pt>
                <c:pt idx="51">
                  <c:v>137.45235206811992</c:v>
                </c:pt>
                <c:pt idx="52">
                  <c:v>145.26035856284156</c:v>
                </c:pt>
                <c:pt idx="53">
                  <c:v>154.76288104097574</c:v>
                </c:pt>
                <c:pt idx="54">
                  <c:v>165.92588013211193</c:v>
                </c:pt>
                <c:pt idx="55">
                  <c:v>178.55880540484395</c:v>
                </c:pt>
                <c:pt idx="56">
                  <c:v>192.27630314234719</c:v>
                </c:pt>
                <c:pt idx="57">
                  <c:v>206.42365157136629</c:v>
                </c:pt>
                <c:pt idx="58">
                  <c:v>219.88192211593801</c:v>
                </c:pt>
                <c:pt idx="59">
                  <c:v>230.69434947276844</c:v>
                </c:pt>
                <c:pt idx="60">
                  <c:v>235.77430665214152</c:v>
                </c:pt>
                <c:pt idx="61">
                  <c:v>231.50765996893989</c:v>
                </c:pt>
                <c:pt idx="62">
                  <c:v>215.89296722237711</c:v>
                </c:pt>
                <c:pt idx="63">
                  <c:v>191.06628220184325</c:v>
                </c:pt>
                <c:pt idx="64">
                  <c:v>163.37616929223574</c:v>
                </c:pt>
                <c:pt idx="65">
                  <c:v>139.92590401340939</c:v>
                </c:pt>
                <c:pt idx="66">
                  <c:v>124.53213178593516</c:v>
                </c:pt>
                <c:pt idx="67">
                  <c:v>116.76002661475805</c:v>
                </c:pt>
                <c:pt idx="68">
                  <c:v>114.01382045724448</c:v>
                </c:pt>
                <c:pt idx="69">
                  <c:v>113.90939193543856</c:v>
                </c:pt>
                <c:pt idx="70">
                  <c:v>115.18049555596538</c:v>
                </c:pt>
                <c:pt idx="71">
                  <c:v>117.44695789338066</c:v>
                </c:pt>
                <c:pt idx="72">
                  <c:v>120.74713536073789</c:v>
                </c:pt>
                <c:pt idx="73">
                  <c:v>125.24212912762181</c:v>
                </c:pt>
                <c:pt idx="74">
                  <c:v>131.08037174902717</c:v>
                </c:pt>
                <c:pt idx="75">
                  <c:v>138.3290985872041</c:v>
                </c:pt>
                <c:pt idx="76">
                  <c:v>146.92527308146683</c:v>
                </c:pt>
                <c:pt idx="77">
                  <c:v>156.63389669811093</c:v>
                </c:pt>
                <c:pt idx="78">
                  <c:v>166.9962218004207</c:v>
                </c:pt>
                <c:pt idx="79">
                  <c:v>177.19252631206683</c:v>
                </c:pt>
                <c:pt idx="80">
                  <c:v>185.68970409257327</c:v>
                </c:pt>
                <c:pt idx="81">
                  <c:v>189.80797416646149</c:v>
                </c:pt>
                <c:pt idx="82">
                  <c:v>186.16115306162061</c:v>
                </c:pt>
                <c:pt idx="83">
                  <c:v>173.03747740655933</c:v>
                </c:pt>
                <c:pt idx="84">
                  <c:v>153.21900947756106</c:v>
                </c:pt>
                <c:pt idx="85">
                  <c:v>133.27001922723258</c:v>
                </c:pt>
                <c:pt idx="86">
                  <c:v>118.8314593981203</c:v>
                </c:pt>
                <c:pt idx="87">
                  <c:v>111.12010885992949</c:v>
                </c:pt>
                <c:pt idx="88">
                  <c:v>108.00643678547951</c:v>
                </c:pt>
                <c:pt idx="89">
                  <c:v>106.98501871950576</c:v>
                </c:pt>
                <c:pt idx="90">
                  <c:v>106.6326205458092</c:v>
                </c:pt>
                <c:pt idx="91">
                  <c:v>106.43464528677046</c:v>
                </c:pt>
                <c:pt idx="92">
                  <c:v>106.26338634190253</c:v>
                </c:pt>
                <c:pt idx="93">
                  <c:v>106.09634512559606</c:v>
                </c:pt>
                <c:pt idx="94">
                  <c:v>105.93061845627017</c:v>
                </c:pt>
                <c:pt idx="95">
                  <c:v>105.76588490175025</c:v>
                </c:pt>
                <c:pt idx="96">
                  <c:v>105.60207087533298</c:v>
                </c:pt>
                <c:pt idx="97">
                  <c:v>105.43912543691692</c:v>
                </c:pt>
                <c:pt idx="98">
                  <c:v>105.27701019310062</c:v>
                </c:pt>
                <c:pt idx="99">
                  <c:v>105.1157150929172</c:v>
                </c:pt>
                <c:pt idx="100">
                  <c:v>104.95530262619458</c:v>
                </c:pt>
                <c:pt idx="101">
                  <c:v>104.79601674814778</c:v>
                </c:pt>
                <c:pt idx="102">
                  <c:v>104.63852970928372</c:v>
                </c:pt>
                <c:pt idx="103">
                  <c:v>104.4844537053184</c:v>
                </c:pt>
                <c:pt idx="104">
                  <c:v>104.33730300014123</c:v>
                </c:pt>
                <c:pt idx="105">
                  <c:v>104.20411381660985</c:v>
                </c:pt>
                <c:pt idx="106">
                  <c:v>104.09783106577761</c:v>
                </c:pt>
                <c:pt idx="107">
                  <c:v>104.04024360225145</c:v>
                </c:pt>
                <c:pt idx="108">
                  <c:v>104.06462007847148</c:v>
                </c:pt>
                <c:pt idx="109">
                  <c:v>104.21633230703659</c:v>
                </c:pt>
                <c:pt idx="110">
                  <c:v>104.54891341457447</c:v>
                </c:pt>
                <c:pt idx="111">
                  <c:v>105.11250337952549</c:v>
                </c:pt>
                <c:pt idx="112">
                  <c:v>105.93170177604644</c:v>
                </c:pt>
                <c:pt idx="113">
                  <c:v>106.97145354060611</c:v>
                </c:pt>
                <c:pt idx="114">
                  <c:v>108.09691554179319</c:v>
                </c:pt>
                <c:pt idx="115">
                  <c:v>109.05206902081689</c:v>
                </c:pt>
                <c:pt idx="116">
                  <c:v>109.50327760954848</c:v>
                </c:pt>
                <c:pt idx="117">
                  <c:v>109.17791316161198</c:v>
                </c:pt>
                <c:pt idx="118">
                  <c:v>108.04248749238974</c:v>
                </c:pt>
                <c:pt idx="119">
                  <c:v>106.37521723152938</c:v>
                </c:pt>
                <c:pt idx="120">
                  <c:v>104.63378937643888</c:v>
                </c:pt>
                <c:pt idx="121">
                  <c:v>103.20480298131986</c:v>
                </c:pt>
                <c:pt idx="122">
                  <c:v>102.23793487377161</c:v>
                </c:pt>
                <c:pt idx="123">
                  <c:v>101.66750916633715</c:v>
                </c:pt>
                <c:pt idx="124">
                  <c:v>101.34270143059001</c:v>
                </c:pt>
                <c:pt idx="125">
                  <c:v>101.13501220739623</c:v>
                </c:pt>
                <c:pt idx="126">
                  <c:v>100.97169393137609</c:v>
                </c:pt>
                <c:pt idx="127">
                  <c:v>100.82222967816026</c:v>
                </c:pt>
                <c:pt idx="128">
                  <c:v>100.67674634089047</c:v>
                </c:pt>
                <c:pt idx="129">
                  <c:v>100.53275032206035</c:v>
                </c:pt>
                <c:pt idx="130">
                  <c:v>100.38978063254135</c:v>
                </c:pt>
                <c:pt idx="131">
                  <c:v>100.24787135739363</c:v>
                </c:pt>
                <c:pt idx="132">
                  <c:v>100.10737726030288</c:v>
                </c:pt>
                <c:pt idx="133">
                  <c:v>99.969505861504672</c:v>
                </c:pt>
                <c:pt idx="134">
                  <c:v>99.837907390374198</c:v>
                </c:pt>
                <c:pt idx="135">
                  <c:v>99.722149292965909</c:v>
                </c:pt>
                <c:pt idx="136">
                  <c:v>99.643459379811631</c:v>
                </c:pt>
                <c:pt idx="137">
                  <c:v>99.640644695635061</c:v>
                </c:pt>
                <c:pt idx="138">
                  <c:v>99.769323136241894</c:v>
                </c:pt>
                <c:pt idx="139">
                  <c:v>100.08413288253689</c:v>
                </c:pt>
                <c:pt idx="140">
                  <c:v>100.59945258688063</c:v>
                </c:pt>
                <c:pt idx="141">
                  <c:v>101.24406011352855</c:v>
                </c:pt>
                <c:pt idx="142">
                  <c:v>101.84706627584934</c:v>
                </c:pt>
                <c:pt idx="143">
                  <c:v>102.18838162398386</c:v>
                </c:pt>
                <c:pt idx="144">
                  <c:v>102.10262408226133</c:v>
                </c:pt>
                <c:pt idx="145">
                  <c:v>101.57187307850508</c:v>
                </c:pt>
                <c:pt idx="146">
                  <c:v>100.73737089446178</c:v>
                </c:pt>
                <c:pt idx="147">
                  <c:v>99.820016391282508</c:v>
                </c:pt>
                <c:pt idx="148">
                  <c:v>99.010008135882799</c:v>
                </c:pt>
                <c:pt idx="149">
                  <c:v>98.399688829433757</c:v>
                </c:pt>
                <c:pt idx="150">
                  <c:v>97.986029383998783</c:v>
                </c:pt>
                <c:pt idx="151">
                  <c:v>97.715292455878611</c:v>
                </c:pt>
                <c:pt idx="152">
                  <c:v>97.527731655682288</c:v>
                </c:pt>
                <c:pt idx="153">
                  <c:v>97.380266909428926</c:v>
                </c:pt>
                <c:pt idx="154">
                  <c:v>97.249097083424829</c:v>
                </c:pt>
                <c:pt idx="155">
                  <c:v>97.123558369965764</c:v>
                </c:pt>
                <c:pt idx="156">
                  <c:v>96.999656309067277</c:v>
                </c:pt>
                <c:pt idx="157">
                  <c:v>96.876101367972382</c:v>
                </c:pt>
                <c:pt idx="158">
                  <c:v>96.752510280057123</c:v>
                </c:pt>
                <c:pt idx="159">
                  <c:v>96.628757545407183</c:v>
                </c:pt>
                <c:pt idx="160">
                  <c:v>96.504783557586393</c:v>
                </c:pt>
                <c:pt idx="161">
                  <c:v>96.380547116347486</c:v>
                </c:pt>
                <c:pt idx="162">
                  <c:v>96.256015359550716</c:v>
                </c:pt>
                <c:pt idx="163">
                  <c:v>96.131161734736963</c:v>
                </c:pt>
                <c:pt idx="164">
                  <c:v>96.005965379801864</c:v>
                </c:pt>
                <c:pt idx="165">
                  <c:v>95.88041067568129</c:v>
                </c:pt>
                <c:pt idx="166">
                  <c:v>95.754486789934347</c:v>
                </c:pt>
                <c:pt idx="167">
                  <c:v>95.628187201692825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115.67294053294424</c:v>
                </c:pt>
                <c:pt idx="14">
                  <c:v>115.71225707929392</c:v>
                </c:pt>
                <c:pt idx="15">
                  <c:v>115.75084633137278</c:v>
                </c:pt>
                <c:pt idx="16">
                  <c:v>115.78857115442581</c:v>
                </c:pt>
                <c:pt idx="17">
                  <c:v>115.82527754115958</c:v>
                </c:pt>
                <c:pt idx="18">
                  <c:v>115.86079326114543</c:v>
                </c:pt>
                <c:pt idx="19">
                  <c:v>115.89492652725069</c:v>
                </c:pt>
                <c:pt idx="20">
                  <c:v>115.92746471274683</c:v>
                </c:pt>
                <c:pt idx="21">
                  <c:v>115.95817316005622</c:v>
                </c:pt>
                <c:pt idx="22">
                  <c:v>115.9867941299581</c:v>
                </c:pt>
                <c:pt idx="23">
                  <c:v>116.01304594826119</c:v>
                </c:pt>
                <c:pt idx="24">
                  <c:v>116.03662241514448</c:v>
                </c:pt>
                <c:pt idx="25">
                  <c:v>116.0571925501268</c:v>
                </c:pt>
                <c:pt idx="26">
                  <c:v>116.07440075238162</c:v>
                </c:pt>
                <c:pt idx="27">
                  <c:v>116.08786746115268</c:v>
                </c:pt>
                <c:pt idx="28">
                  <c:v>116.09719040351631</c:v>
                </c:pt>
                <c:pt idx="29">
                  <c:v>116.10194651572733</c:v>
                </c:pt>
                <c:pt idx="30">
                  <c:v>116.10169461887178</c:v>
                </c:pt>
                <c:pt idx="31">
                  <c:v>116.09597891852705</c:v>
                </c:pt>
                <c:pt idx="32">
                  <c:v>116.08433338069848</c:v>
                </c:pt>
                <c:pt idx="33">
                  <c:v>116.0662870117863</c:v>
                </c:pt>
                <c:pt idx="34">
                  <c:v>116.04137003843159</c:v>
                </c:pt>
                <c:pt idx="35">
                  <c:v>116.00912094401778</c:v>
                </c:pt>
                <c:pt idx="36">
                  <c:v>115.96909427325362</c:v>
                </c:pt>
                <c:pt idx="37">
                  <c:v>115.92086906631978</c:v>
                </c:pt>
                <c:pt idx="38">
                  <c:v>115.86405773204774</c:v>
                </c:pt>
                <c:pt idx="39">
                  <c:v>115.79831511885718</c:v>
                </c:pt>
                <c:pt idx="40">
                  <c:v>115.72334749671317</c:v>
                </c:pt>
                <c:pt idx="41">
                  <c:v>115.63892112757414</c:v>
                </c:pt>
                <c:pt idx="42">
                  <c:v>115.54487008008664</c:v>
                </c:pt>
                <c:pt idx="43">
                  <c:v>115.44110294054298</c:v>
                </c:pt>
                <c:pt idx="44">
                  <c:v>115.32760808923312</c:v>
                </c:pt>
                <c:pt idx="45">
                  <c:v>115.20445725063614</c:v>
                </c:pt>
                <c:pt idx="46">
                  <c:v>115.07180708683832</c:v>
                </c:pt>
                <c:pt idx="47">
                  <c:v>114.92989868345595</c:v>
                </c:pt>
                <c:pt idx="48">
                  <c:v>114.7790548714534</c:v>
                </c:pt>
                <c:pt idx="49">
                  <c:v>114.61967543016739</c:v>
                </c:pt>
                <c:pt idx="50">
                  <c:v>114.45223031906146</c:v>
                </c:pt>
                <c:pt idx="51">
                  <c:v>114.27725118042981</c:v>
                </c:pt>
                <c:pt idx="52">
                  <c:v>114.09532143518649</c:v>
                </c:pt>
                <c:pt idx="53">
                  <c:v>113.90706535312853</c:v>
                </c:pt>
                <c:pt idx="54">
                  <c:v>113.71313651375097</c:v>
                </c:pt>
                <c:pt idx="55">
                  <c:v>113.51420608228405</c:v>
                </c:pt>
                <c:pt idx="56">
                  <c:v>113.31095130898257</c:v>
                </c:pt>
                <c:pt idx="57">
                  <c:v>113.10404462084479</c:v>
                </c:pt>
                <c:pt idx="58">
                  <c:v>112.89414361854706</c:v>
                </c:pt>
                <c:pt idx="59">
                  <c:v>112.68188222313258</c:v>
                </c:pt>
                <c:pt idx="60">
                  <c:v>112.46786314289345</c:v>
                </c:pt>
                <c:pt idx="61">
                  <c:v>112.25265175663006</c:v>
                </c:pt>
                <c:pt idx="62">
                  <c:v>112.03677143994211</c:v>
                </c:pt>
                <c:pt idx="63">
                  <c:v>111.82070030014917</c:v>
                </c:pt>
                <c:pt idx="64">
                  <c:v>111.6048692353198</c:v>
                </c:pt>
                <c:pt idx="65">
                  <c:v>111.38966119490858</c:v>
                </c:pt>
                <c:pt idx="66">
                  <c:v>111.17541149374891</c:v>
                </c:pt>
                <c:pt idx="67">
                  <c:v>110.96240901682526</c:v>
                </c:pt>
                <c:pt idx="68">
                  <c:v>110.75089814792537</c:v>
                </c:pt>
                <c:pt idx="69">
                  <c:v>110.54108125915725</c:v>
                </c:pt>
                <c:pt idx="70">
                  <c:v>110.33312160847602</c:v>
                </c:pt>
                <c:pt idx="71">
                  <c:v>110.12714650691554</c:v>
                </c:pt>
                <c:pt idx="72">
                  <c:v>109.92325063444468</c:v>
                </c:pt>
                <c:pt idx="73">
                  <c:v>109.72149940181036</c:v>
                </c:pt>
                <c:pt idx="74">
                  <c:v>109.52193227421746</c:v>
                </c:pt>
                <c:pt idx="75">
                  <c:v>109.32456599035643</c:v>
                </c:pt>
                <c:pt idx="76">
                  <c:v>109.12939762651089</c:v>
                </c:pt>
                <c:pt idx="77">
                  <c:v>108.9364074698952</c:v>
                </c:pt>
                <c:pt idx="78">
                  <c:v>108.74556167780095</c:v>
                </c:pt>
                <c:pt idx="79">
                  <c:v>108.55681470954718</c:v>
                </c:pt>
                <c:pt idx="80">
                  <c:v>108.37011152670564</c:v>
                </c:pt>
                <c:pt idx="81">
                  <c:v>108.18538956376125</c:v>
                </c:pt>
                <c:pt idx="82">
                  <c:v>108.00258047646351</c:v>
                </c:pt>
                <c:pt idx="83">
                  <c:v>107.82161167883606</c:v>
                </c:pt>
                <c:pt idx="84">
                  <c:v>107.64240768235865</c:v>
                </c:pt>
                <c:pt idx="85">
                  <c:v>107.46489125242121</c:v>
                </c:pt>
                <c:pt idx="86">
                  <c:v>107.28898439796582</c:v>
                </c:pt>
                <c:pt idx="87">
                  <c:v>107.11460921044637</c:v>
                </c:pt>
                <c:pt idx="88">
                  <c:v>106.94168856799384</c:v>
                </c:pt>
                <c:pt idx="89">
                  <c:v>106.77014672010166</c:v>
                </c:pt>
                <c:pt idx="90">
                  <c:v>106.59990976734016</c:v>
                </c:pt>
                <c:pt idx="91">
                  <c:v>106.43090604965664</c:v>
                </c:pt>
                <c:pt idx="92">
                  <c:v>106.26306645578055</c:v>
                </c:pt>
                <c:pt idx="93">
                  <c:v>106.09632466518204</c:v>
                </c:pt>
                <c:pt idx="94">
                  <c:v>105.93061733296601</c:v>
                </c:pt>
                <c:pt idx="95">
                  <c:v>105.76588422704619</c:v>
                </c:pt>
                <c:pt idx="96">
                  <c:v>105.60206832595554</c:v>
                </c:pt>
                <c:pt idx="97">
                  <c:v>105.43911588472149</c:v>
                </c:pt>
                <c:pt idx="98">
                  <c:v>105.276976475372</c:v>
                </c:pt>
                <c:pt idx="99">
                  <c:v>105.11560300784397</c:v>
                </c:pt>
                <c:pt idx="100">
                  <c:v>104.9549517363385</c:v>
                </c:pt>
                <c:pt idx="101">
                  <c:v>104.79498225550094</c:v>
                </c:pt>
                <c:pt idx="102">
                  <c:v>104.63565749019641</c:v>
                </c:pt>
                <c:pt idx="103">
                  <c:v>104.47694368209156</c:v>
                </c:pt>
                <c:pt idx="104">
                  <c:v>104.31881037573552</c:v>
                </c:pt>
                <c:pt idx="105">
                  <c:v>104.16123040634761</c:v>
                </c:pt>
                <c:pt idx="106">
                  <c:v>104.00417989105598</c:v>
                </c:pt>
                <c:pt idx="107">
                  <c:v>103.84763822487983</c:v>
                </c:pt>
                <c:pt idx="108">
                  <c:v>103.6915880823004</c:v>
                </c:pt>
                <c:pt idx="109">
                  <c:v>103.53601542480702</c:v>
                </c:pt>
                <c:pt idx="110">
                  <c:v>103.38090951433078</c:v>
                </c:pt>
                <c:pt idx="111">
                  <c:v>103.22626293197297</c:v>
                </c:pt>
                <c:pt idx="112">
                  <c:v>103.07207160089608</c:v>
                </c:pt>
                <c:pt idx="113">
                  <c:v>102.91833481165996</c:v>
                </c:pt>
                <c:pt idx="114">
                  <c:v>102.76505524765166</c:v>
                </c:pt>
                <c:pt idx="115">
                  <c:v>102.61223900757288</c:v>
                </c:pt>
                <c:pt idx="116">
                  <c:v>102.45989562121494</c:v>
                </c:pt>
                <c:pt idx="117">
                  <c:v>102.30803805397683</c:v>
                </c:pt>
                <c:pt idx="118">
                  <c:v>102.15668269478155</c:v>
                </c:pt>
                <c:pt idx="119">
                  <c:v>102.00584932124337</c:v>
                </c:pt>
                <c:pt idx="120">
                  <c:v>101.85556103516893</c:v>
                </c:pt>
                <c:pt idx="121">
                  <c:v>101.70584416078133</c:v>
                </c:pt>
                <c:pt idx="122">
                  <c:v>101.55672809750155</c:v>
                </c:pt>
                <c:pt idx="123">
                  <c:v>101.40824511877197</c:v>
                </c:pt>
                <c:pt idx="124">
                  <c:v>101.2604301083505</c:v>
                </c:pt>
                <c:pt idx="125">
                  <c:v>101.11332022583244</c:v>
                </c:pt>
                <c:pt idx="126">
                  <c:v>100.96695449396812</c:v>
                </c:pt>
                <c:pt idx="127">
                  <c:v>100.82137330173697</c:v>
                </c:pt>
                <c:pt idx="128">
                  <c:v>100.67661781919585</c:v>
                </c:pt>
                <c:pt idx="129">
                  <c:v>100.53272932290272</c:v>
                </c:pt>
                <c:pt idx="130">
                  <c:v>100.38974843425089</c:v>
                </c:pt>
                <c:pt idx="131">
                  <c:v>100.24771427730101</c:v>
                </c:pt>
                <c:pt idx="132">
                  <c:v>100.10666356756846</c:v>
                </c:pt>
                <c:pt idx="133">
                  <c:v>99.966629648532432</c:v>
                </c:pt>
                <c:pt idx="134">
                  <c:v>99.827641498110097</c:v>
                </c:pt>
                <c:pt idx="135">
                  <c:v>99.68972273262969</c:v>
                </c:pt>
                <c:pt idx="136">
                  <c:v>99.552890640516836</c:v>
                </c:pt>
                <c:pt idx="137">
                  <c:v>99.417155281505558</c:v>
                </c:pt>
                <c:pt idx="138">
                  <c:v>99.28251868922672</c:v>
                </c:pt>
                <c:pt idx="139">
                  <c:v>99.148974215085914</c:v>
                </c:pt>
                <c:pt idx="140">
                  <c:v>99.016506049094474</c:v>
                </c:pt>
                <c:pt idx="141">
                  <c:v>98.885088948607631</c:v>
                </c:pt>
                <c:pt idx="142">
                  <c:v>98.754688198794071</c:v>
                </c:pt>
                <c:pt idx="143">
                  <c:v>98.625259819398195</c:v>
                </c:pt>
                <c:pt idx="144">
                  <c:v>98.496751021474125</c:v>
                </c:pt>
                <c:pt idx="145">
                  <c:v>98.36910090598542</c:v>
                </c:pt>
                <c:pt idx="146">
                  <c:v>98.242241384336381</c:v>
                </c:pt>
                <c:pt idx="147">
                  <c:v>98.116098289932381</c:v>
                </c:pt>
                <c:pt idx="148">
                  <c:v>97.990592640626033</c:v>
                </c:pt>
                <c:pt idx="149">
                  <c:v>97.865642005103297</c:v>
                </c:pt>
                <c:pt idx="150">
                  <c:v>97.741161922394781</c:v>
                </c:pt>
                <c:pt idx="151">
                  <c:v>97.617067322975487</c:v>
                </c:pt>
                <c:pt idx="152">
                  <c:v>97.493273902263383</c:v>
                </c:pt>
                <c:pt idx="153">
                  <c:v>97.369699402400315</c:v>
                </c:pt>
                <c:pt idx="154">
                  <c:v>97.246264765433523</c:v>
                </c:pt>
                <c:pt idx="155">
                  <c:v>97.122895129718685</c:v>
                </c:pt>
                <c:pt idx="156">
                  <c:v>96.999520650779033</c:v>
                </c:pt>
                <c:pt idx="157">
                  <c:v>96.876077137261262</c:v>
                </c:pt>
                <c:pt idx="158">
                  <c:v>96.752506501398571</c:v>
                </c:pt>
                <c:pt idx="159">
                  <c:v>96.628757031035946</c:v>
                </c:pt>
                <c:pt idx="160">
                  <c:v>96.50478349647716</c:v>
                </c:pt>
                <c:pt idx="161">
                  <c:v>96.380547110012316</c:v>
                </c:pt>
                <c:pt idx="162">
                  <c:v>96.256015358977692</c:v>
                </c:pt>
                <c:pt idx="163">
                  <c:v>96.131161734691744</c:v>
                </c:pt>
                <c:pt idx="164">
                  <c:v>96.005965379798752</c:v>
                </c:pt>
                <c:pt idx="165">
                  <c:v>95.880410675681105</c:v>
                </c:pt>
                <c:pt idx="166">
                  <c:v>95.754486789934333</c:v>
                </c:pt>
                <c:pt idx="167">
                  <c:v>95.628187201692825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119.30200000000001</c:v>
                </c:pt>
                <c:pt idx="1">
                  <c:v>118.83</c:v>
                </c:pt>
                <c:pt idx="2">
                  <c:v>118.774</c:v>
                </c:pt>
                <c:pt idx="3">
                  <c:v>119.30200000000001</c:v>
                </c:pt>
                <c:pt idx="4">
                  <c:v>118.434</c:v>
                </c:pt>
                <c:pt idx="5">
                  <c:v>118.98099999999999</c:v>
                </c:pt>
                <c:pt idx="6">
                  <c:v>117.52800000000001</c:v>
                </c:pt>
                <c:pt idx="7">
                  <c:v>118.057</c:v>
                </c:pt>
                <c:pt idx="8">
                  <c:v>117.17</c:v>
                </c:pt>
                <c:pt idx="9">
                  <c:v>117.547</c:v>
                </c:pt>
                <c:pt idx="10">
                  <c:v>116.52800000000001</c:v>
                </c:pt>
                <c:pt idx="11">
                  <c:v>117.52800000000001</c:v>
                </c:pt>
                <c:pt idx="12">
                  <c:v>116.245</c:v>
                </c:pt>
                <c:pt idx="13">
                  <c:v>115.81100000000001</c:v>
                </c:pt>
                <c:pt idx="14">
                  <c:v>115.98099999999999</c:v>
                </c:pt>
                <c:pt idx="15">
                  <c:v>116.038</c:v>
                </c:pt>
                <c:pt idx="16">
                  <c:v>116.642</c:v>
                </c:pt>
                <c:pt idx="17">
                  <c:v>115.69799999999999</c:v>
                </c:pt>
                <c:pt idx="18">
                  <c:v>115.83</c:v>
                </c:pt>
                <c:pt idx="19">
                  <c:v>115.283</c:v>
                </c:pt>
                <c:pt idx="20">
                  <c:v>115.81100000000001</c:v>
                </c:pt>
                <c:pt idx="21">
                  <c:v>114.547</c:v>
                </c:pt>
                <c:pt idx="22">
                  <c:v>115.226</c:v>
                </c:pt>
                <c:pt idx="23">
                  <c:v>115.075</c:v>
                </c:pt>
                <c:pt idx="24">
                  <c:v>115.283</c:v>
                </c:pt>
                <c:pt idx="25">
                  <c:v>114.41500000000001</c:v>
                </c:pt>
                <c:pt idx="26">
                  <c:v>115.01900000000001</c:v>
                </c:pt>
                <c:pt idx="27">
                  <c:v>115.547</c:v>
                </c:pt>
                <c:pt idx="28">
                  <c:v>115.321</c:v>
                </c:pt>
                <c:pt idx="29">
                  <c:v>114.566</c:v>
                </c:pt>
                <c:pt idx="30">
                  <c:v>114.774</c:v>
                </c:pt>
                <c:pt idx="31">
                  <c:v>114.58499999999999</c:v>
                </c:pt>
                <c:pt idx="32">
                  <c:v>114.491</c:v>
                </c:pt>
                <c:pt idx="33">
                  <c:v>115.13200000000001</c:v>
                </c:pt>
                <c:pt idx="34">
                  <c:v>114.755</c:v>
                </c:pt>
                <c:pt idx="35">
                  <c:v>115.321</c:v>
                </c:pt>
                <c:pt idx="36">
                  <c:v>115.58499999999999</c:v>
                </c:pt>
                <c:pt idx="37">
                  <c:v>115.30200000000001</c:v>
                </c:pt>
                <c:pt idx="38">
                  <c:v>116</c:v>
                </c:pt>
                <c:pt idx="39">
                  <c:v>115.774</c:v>
                </c:pt>
                <c:pt idx="40">
                  <c:v>116.18899999999999</c:v>
                </c:pt>
                <c:pt idx="41">
                  <c:v>116.69799999999999</c:v>
                </c:pt>
                <c:pt idx="42">
                  <c:v>117.47199999999999</c:v>
                </c:pt>
                <c:pt idx="43">
                  <c:v>116.679</c:v>
                </c:pt>
                <c:pt idx="44">
                  <c:v>117.264</c:v>
                </c:pt>
                <c:pt idx="45">
                  <c:v>118.321</c:v>
                </c:pt>
                <c:pt idx="46">
                  <c:v>118.264</c:v>
                </c:pt>
                <c:pt idx="47">
                  <c:v>118.623</c:v>
                </c:pt>
                <c:pt idx="48">
                  <c:v>119.245</c:v>
                </c:pt>
                <c:pt idx="49">
                  <c:v>120.69799999999999</c:v>
                </c:pt>
                <c:pt idx="50">
                  <c:v>121.774</c:v>
                </c:pt>
                <c:pt idx="51">
                  <c:v>127.13200000000001</c:v>
                </c:pt>
                <c:pt idx="52">
                  <c:v>134.208</c:v>
                </c:pt>
                <c:pt idx="53">
                  <c:v>145.69800000000001</c:v>
                </c:pt>
                <c:pt idx="54">
                  <c:v>160.453</c:v>
                </c:pt>
                <c:pt idx="55">
                  <c:v>176.208</c:v>
                </c:pt>
                <c:pt idx="56">
                  <c:v>192.83</c:v>
                </c:pt>
                <c:pt idx="57">
                  <c:v>206.245</c:v>
                </c:pt>
                <c:pt idx="58">
                  <c:v>217.09399999999999</c:v>
                </c:pt>
                <c:pt idx="59">
                  <c:v>223.642</c:v>
                </c:pt>
                <c:pt idx="60">
                  <c:v>226.03800000000001</c:v>
                </c:pt>
                <c:pt idx="61">
                  <c:v>225.453</c:v>
                </c:pt>
                <c:pt idx="62">
                  <c:v>220.98099999999999</c:v>
                </c:pt>
                <c:pt idx="63">
                  <c:v>209.26400000000001</c:v>
                </c:pt>
                <c:pt idx="64">
                  <c:v>188.30199999999999</c:v>
                </c:pt>
                <c:pt idx="65">
                  <c:v>157.434</c:v>
                </c:pt>
                <c:pt idx="66">
                  <c:v>124.52800000000001</c:v>
                </c:pt>
                <c:pt idx="67">
                  <c:v>111.736</c:v>
                </c:pt>
                <c:pt idx="68">
                  <c:v>111.792</c:v>
                </c:pt>
                <c:pt idx="69">
                  <c:v>112.13200000000001</c:v>
                </c:pt>
                <c:pt idx="70">
                  <c:v>113.264</c:v>
                </c:pt>
                <c:pt idx="71">
                  <c:v>115.264</c:v>
                </c:pt>
                <c:pt idx="72">
                  <c:v>118.01900000000001</c:v>
                </c:pt>
                <c:pt idx="73">
                  <c:v>122.075</c:v>
                </c:pt>
                <c:pt idx="74">
                  <c:v>128.81100000000001</c:v>
                </c:pt>
                <c:pt idx="75">
                  <c:v>136.792</c:v>
                </c:pt>
                <c:pt idx="76">
                  <c:v>146.18899999999999</c:v>
                </c:pt>
                <c:pt idx="77">
                  <c:v>157.245</c:v>
                </c:pt>
                <c:pt idx="78">
                  <c:v>166.774</c:v>
                </c:pt>
                <c:pt idx="79">
                  <c:v>174.86799999999999</c:v>
                </c:pt>
                <c:pt idx="80">
                  <c:v>180.60400000000001</c:v>
                </c:pt>
                <c:pt idx="81">
                  <c:v>184.39599999999999</c:v>
                </c:pt>
                <c:pt idx="82">
                  <c:v>183.09399999999999</c:v>
                </c:pt>
                <c:pt idx="83">
                  <c:v>176.792</c:v>
                </c:pt>
                <c:pt idx="84">
                  <c:v>164.49100000000001</c:v>
                </c:pt>
                <c:pt idx="85">
                  <c:v>144.208</c:v>
                </c:pt>
                <c:pt idx="86">
                  <c:v>118.792</c:v>
                </c:pt>
                <c:pt idx="87">
                  <c:v>106.604</c:v>
                </c:pt>
                <c:pt idx="88">
                  <c:v>106.13200000000001</c:v>
                </c:pt>
                <c:pt idx="89">
                  <c:v>106.34</c:v>
                </c:pt>
                <c:pt idx="90">
                  <c:v>105.736</c:v>
                </c:pt>
                <c:pt idx="91">
                  <c:v>104.52800000000001</c:v>
                </c:pt>
                <c:pt idx="92">
                  <c:v>104.774</c:v>
                </c:pt>
                <c:pt idx="93">
                  <c:v>105.13200000000001</c:v>
                </c:pt>
                <c:pt idx="94">
                  <c:v>105.283</c:v>
                </c:pt>
                <c:pt idx="95">
                  <c:v>104.943</c:v>
                </c:pt>
                <c:pt idx="96">
                  <c:v>104.98099999999999</c:v>
                </c:pt>
                <c:pt idx="97">
                  <c:v>105.09399999999999</c:v>
                </c:pt>
                <c:pt idx="98">
                  <c:v>103.52800000000001</c:v>
                </c:pt>
                <c:pt idx="99">
                  <c:v>104</c:v>
                </c:pt>
                <c:pt idx="100">
                  <c:v>103.717</c:v>
                </c:pt>
                <c:pt idx="101">
                  <c:v>103.566</c:v>
                </c:pt>
                <c:pt idx="102">
                  <c:v>103.86799999999999</c:v>
                </c:pt>
                <c:pt idx="103">
                  <c:v>104.283</c:v>
                </c:pt>
                <c:pt idx="104">
                  <c:v>103.434</c:v>
                </c:pt>
                <c:pt idx="105">
                  <c:v>104</c:v>
                </c:pt>
                <c:pt idx="106">
                  <c:v>103.453</c:v>
                </c:pt>
                <c:pt idx="107">
                  <c:v>103.245</c:v>
                </c:pt>
                <c:pt idx="108">
                  <c:v>102.755</c:v>
                </c:pt>
                <c:pt idx="109">
                  <c:v>102.623</c:v>
                </c:pt>
                <c:pt idx="110">
                  <c:v>104.30200000000001</c:v>
                </c:pt>
                <c:pt idx="111">
                  <c:v>103.736</c:v>
                </c:pt>
                <c:pt idx="112">
                  <c:v>104.66</c:v>
                </c:pt>
                <c:pt idx="113">
                  <c:v>107.038</c:v>
                </c:pt>
                <c:pt idx="114">
                  <c:v>108.151</c:v>
                </c:pt>
                <c:pt idx="115">
                  <c:v>109.41500000000001</c:v>
                </c:pt>
                <c:pt idx="116">
                  <c:v>111.113</c:v>
                </c:pt>
                <c:pt idx="117">
                  <c:v>110.264</c:v>
                </c:pt>
                <c:pt idx="118">
                  <c:v>109.358</c:v>
                </c:pt>
                <c:pt idx="119">
                  <c:v>107.17</c:v>
                </c:pt>
                <c:pt idx="120">
                  <c:v>105.057</c:v>
                </c:pt>
                <c:pt idx="121">
                  <c:v>103</c:v>
                </c:pt>
                <c:pt idx="122">
                  <c:v>102.377</c:v>
                </c:pt>
                <c:pt idx="123">
                  <c:v>101.396</c:v>
                </c:pt>
                <c:pt idx="124">
                  <c:v>100.18899999999999</c:v>
                </c:pt>
                <c:pt idx="125">
                  <c:v>99.491</c:v>
                </c:pt>
                <c:pt idx="126">
                  <c:v>100.642</c:v>
                </c:pt>
                <c:pt idx="127">
                  <c:v>99.113</c:v>
                </c:pt>
                <c:pt idx="128">
                  <c:v>100.245</c:v>
                </c:pt>
                <c:pt idx="129">
                  <c:v>99.566000000000003</c:v>
                </c:pt>
                <c:pt idx="130">
                  <c:v>99.849000000000004</c:v>
                </c:pt>
                <c:pt idx="131">
                  <c:v>99.754999999999995</c:v>
                </c:pt>
                <c:pt idx="132">
                  <c:v>99.887</c:v>
                </c:pt>
                <c:pt idx="133">
                  <c:v>99.66</c:v>
                </c:pt>
                <c:pt idx="134">
                  <c:v>100.038</c:v>
                </c:pt>
                <c:pt idx="135">
                  <c:v>98.924999999999997</c:v>
                </c:pt>
                <c:pt idx="136">
                  <c:v>99.396000000000001</c:v>
                </c:pt>
                <c:pt idx="137">
                  <c:v>99.566000000000003</c:v>
                </c:pt>
                <c:pt idx="138">
                  <c:v>100</c:v>
                </c:pt>
                <c:pt idx="139">
                  <c:v>100.81100000000001</c:v>
                </c:pt>
                <c:pt idx="140">
                  <c:v>101.30200000000001</c:v>
                </c:pt>
                <c:pt idx="141">
                  <c:v>103.038</c:v>
                </c:pt>
                <c:pt idx="142">
                  <c:v>102.774</c:v>
                </c:pt>
                <c:pt idx="143">
                  <c:v>103.509</c:v>
                </c:pt>
                <c:pt idx="144">
                  <c:v>103.849</c:v>
                </c:pt>
                <c:pt idx="145">
                  <c:v>102.98099999999999</c:v>
                </c:pt>
                <c:pt idx="146">
                  <c:v>100.90600000000001</c:v>
                </c:pt>
                <c:pt idx="147">
                  <c:v>99.736000000000004</c:v>
                </c:pt>
                <c:pt idx="148">
                  <c:v>98.453000000000003</c:v>
                </c:pt>
                <c:pt idx="149">
                  <c:v>97.132000000000005</c:v>
                </c:pt>
                <c:pt idx="150">
                  <c:v>97.83</c:v>
                </c:pt>
                <c:pt idx="151">
                  <c:v>97.396000000000001</c:v>
                </c:pt>
                <c:pt idx="152">
                  <c:v>97.415000000000006</c:v>
                </c:pt>
                <c:pt idx="153">
                  <c:v>97.207999999999998</c:v>
                </c:pt>
                <c:pt idx="154">
                  <c:v>96.924999999999997</c:v>
                </c:pt>
                <c:pt idx="155">
                  <c:v>96.471999999999994</c:v>
                </c:pt>
                <c:pt idx="156">
                  <c:v>96.546999999999997</c:v>
                </c:pt>
                <c:pt idx="157">
                  <c:v>96.225999999999999</c:v>
                </c:pt>
                <c:pt idx="158">
                  <c:v>96.962000000000003</c:v>
                </c:pt>
                <c:pt idx="159">
                  <c:v>95.415000000000006</c:v>
                </c:pt>
                <c:pt idx="160">
                  <c:v>96.037999999999997</c:v>
                </c:pt>
                <c:pt idx="161">
                  <c:v>95.566000000000003</c:v>
                </c:pt>
                <c:pt idx="162">
                  <c:v>95.887</c:v>
                </c:pt>
                <c:pt idx="163">
                  <c:v>96.075000000000003</c:v>
                </c:pt>
                <c:pt idx="164">
                  <c:v>95.509</c:v>
                </c:pt>
                <c:pt idx="165">
                  <c:v>94.942999999999998</c:v>
                </c:pt>
                <c:pt idx="166">
                  <c:v>95.302000000000007</c:v>
                </c:pt>
                <c:pt idx="167">
                  <c:v>95.019000000000005</c:v>
                </c:pt>
                <c:pt idx="168">
                  <c:v>96</c:v>
                </c:pt>
                <c:pt idx="169">
                  <c:v>94.924999999999997</c:v>
                </c:pt>
                <c:pt idx="170">
                  <c:v>94.623000000000005</c:v>
                </c:pt>
                <c:pt idx="171">
                  <c:v>94.849000000000004</c:v>
                </c:pt>
                <c:pt idx="172">
                  <c:v>94.924999999999997</c:v>
                </c:pt>
                <c:pt idx="173">
                  <c:v>94.396000000000001</c:v>
                </c:pt>
                <c:pt idx="174">
                  <c:v>94.245000000000005</c:v>
                </c:pt>
                <c:pt idx="175">
                  <c:v>94.263999999999996</c:v>
                </c:pt>
                <c:pt idx="176">
                  <c:v>94.962000000000003</c:v>
                </c:pt>
                <c:pt idx="177">
                  <c:v>94.980999999999995</c:v>
                </c:pt>
                <c:pt idx="178">
                  <c:v>95.320999999999998</c:v>
                </c:pt>
                <c:pt idx="179">
                  <c:v>95.283000000000001</c:v>
                </c:pt>
                <c:pt idx="180">
                  <c:v>93.867999999999995</c:v>
                </c:pt>
                <c:pt idx="181">
                  <c:v>94.566000000000003</c:v>
                </c:pt>
                <c:pt idx="182">
                  <c:v>95.358000000000004</c:v>
                </c:pt>
                <c:pt idx="183">
                  <c:v>94.17</c:v>
                </c:pt>
                <c:pt idx="184">
                  <c:v>93.849000000000004</c:v>
                </c:pt>
                <c:pt idx="185">
                  <c:v>94.132000000000005</c:v>
                </c:pt>
                <c:pt idx="186">
                  <c:v>94.887</c:v>
                </c:pt>
                <c:pt idx="187">
                  <c:v>94.415000000000006</c:v>
                </c:pt>
                <c:pt idx="188">
                  <c:v>93.283000000000001</c:v>
                </c:pt>
                <c:pt idx="189">
                  <c:v>94.358000000000004</c:v>
                </c:pt>
                <c:pt idx="190">
                  <c:v>94.774000000000001</c:v>
                </c:pt>
                <c:pt idx="191">
                  <c:v>93.057000000000002</c:v>
                </c:pt>
                <c:pt idx="192">
                  <c:v>92.942999999999998</c:v>
                </c:pt>
                <c:pt idx="193">
                  <c:v>94.188999999999993</c:v>
                </c:pt>
                <c:pt idx="194">
                  <c:v>93.283000000000001</c:v>
                </c:pt>
                <c:pt idx="195">
                  <c:v>94.302000000000007</c:v>
                </c:pt>
                <c:pt idx="196">
                  <c:v>93.376999999999995</c:v>
                </c:pt>
                <c:pt idx="197">
                  <c:v>93.679000000000002</c:v>
                </c:pt>
                <c:pt idx="198">
                  <c:v>93.83</c:v>
                </c:pt>
                <c:pt idx="199">
                  <c:v>93.491</c:v>
                </c:pt>
                <c:pt idx="200">
                  <c:v>93.376999999999995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114.84720571972152</c:v>
                </c:pt>
                <c:pt idx="15">
                  <c:v>114.90376900587074</c:v>
                </c:pt>
                <c:pt idx="16">
                  <c:v>114.95905224525441</c:v>
                </c:pt>
                <c:pt idx="17">
                  <c:v>115.01286896684859</c:v>
                </c:pt>
                <c:pt idx="18">
                  <c:v>115.06501259034815</c:v>
                </c:pt>
                <c:pt idx="19">
                  <c:v>115.11525509918873</c:v>
                </c:pt>
                <c:pt idx="20">
                  <c:v>115.16334578964555</c:v>
                </c:pt>
                <c:pt idx="21">
                  <c:v>115.20901014216187</c:v>
                </c:pt>
                <c:pt idx="22">
                  <c:v>115.2519488703274</c:v>
                </c:pt>
                <c:pt idx="23">
                  <c:v>115.29183721405224</c:v>
                </c:pt>
                <c:pt idx="24">
                  <c:v>115.32832455831989</c:v>
                </c:pt>
                <c:pt idx="25">
                  <c:v>115.36103448191595</c:v>
                </c:pt>
                <c:pt idx="26">
                  <c:v>115.38956538181283</c:v>
                </c:pt>
                <c:pt idx="27">
                  <c:v>115.41349189999019</c:v>
                </c:pt>
                <c:pt idx="28">
                  <c:v>115.43236754407488</c:v>
                </c:pt>
                <c:pt idx="29">
                  <c:v>115.44572922567301</c:v>
                </c:pt>
                <c:pt idx="30">
                  <c:v>115.45310509563488</c:v>
                </c:pt>
                <c:pt idx="31">
                  <c:v>115.45402830391322</c:v>
                </c:pt>
                <c:pt idx="32">
                  <c:v>115.44806159763381</c:v>
                </c:pt>
                <c:pt idx="33">
                  <c:v>115.43484167904458</c:v>
                </c:pt>
                <c:pt idx="34">
                  <c:v>115.41415894810149</c:v>
                </c:pt>
                <c:pt idx="35">
                  <c:v>115.38609889583626</c:v>
                </c:pt>
                <c:pt idx="36">
                  <c:v>115.35128734147132</c:v>
                </c:pt>
                <c:pt idx="37">
                  <c:v>115.31130394259515</c:v>
                </c:pt>
                <c:pt idx="38">
                  <c:v>115.26935684792542</c:v>
                </c:pt>
                <c:pt idx="39">
                  <c:v>115.23134351491834</c:v>
                </c:pt>
                <c:pt idx="40">
                  <c:v>115.2074520757333</c:v>
                </c:pt>
                <c:pt idx="41">
                  <c:v>115.21447204065225</c:v>
                </c:pt>
                <c:pt idx="42">
                  <c:v>115.27896381831843</c:v>
                </c:pt>
                <c:pt idx="43">
                  <c:v>115.44135905481853</c:v>
                </c:pt>
                <c:pt idx="44">
                  <c:v>115.76090207014329</c:v>
                </c:pt>
                <c:pt idx="45">
                  <c:v>116.32107726246061</c:v>
                </c:pt>
                <c:pt idx="46">
                  <c:v>117.23479789770228</c:v>
                </c:pt>
                <c:pt idx="47">
                  <c:v>118.64819155801335</c:v>
                </c:pt>
                <c:pt idx="48">
                  <c:v>120.74138608393895</c:v>
                </c:pt>
                <c:pt idx="49">
                  <c:v>123.7244058022014</c:v>
                </c:pt>
                <c:pt idx="50">
                  <c:v>127.82629590754689</c:v>
                </c:pt>
                <c:pt idx="51">
                  <c:v>133.27606882448308</c:v>
                </c:pt>
                <c:pt idx="52">
                  <c:v>140.27511932613163</c:v>
                </c:pt>
                <c:pt idx="53">
                  <c:v>148.96235000640019</c:v>
                </c:pt>
                <c:pt idx="54">
                  <c:v>159.37500305727693</c:v>
                </c:pt>
                <c:pt idx="55">
                  <c:v>171.40867614535398</c:v>
                </c:pt>
                <c:pt idx="56">
                  <c:v>184.77484455409785</c:v>
                </c:pt>
                <c:pt idx="57">
                  <c:v>198.93489932239819</c:v>
                </c:pt>
                <c:pt idx="58">
                  <c:v>212.95603459805417</c:v>
                </c:pt>
                <c:pt idx="59">
                  <c:v>225.23955235178275</c:v>
                </c:pt>
                <c:pt idx="60">
                  <c:v>233.24915756516938</c:v>
                </c:pt>
                <c:pt idx="61">
                  <c:v>233.73996543219337</c:v>
                </c:pt>
                <c:pt idx="62">
                  <c:v>224.08573364492059</c:v>
                </c:pt>
                <c:pt idx="63">
                  <c:v>204.39536399706185</c:v>
                </c:pt>
                <c:pt idx="64">
                  <c:v>178.65513113378481</c:v>
                </c:pt>
                <c:pt idx="65">
                  <c:v>153.22044737358451</c:v>
                </c:pt>
                <c:pt idx="66">
                  <c:v>133.43901050126919</c:v>
                </c:pt>
                <c:pt idx="67">
                  <c:v>121.25370620038377</c:v>
                </c:pt>
                <c:pt idx="68">
                  <c:v>115.50334993850733</c:v>
                </c:pt>
                <c:pt idx="69">
                  <c:v>113.87948951221598</c:v>
                </c:pt>
                <c:pt idx="70">
                  <c:v>114.53693901321297</c:v>
                </c:pt>
                <c:pt idx="71">
                  <c:v>116.55283469647458</c:v>
                </c:pt>
                <c:pt idx="72">
                  <c:v>119.66828344837168</c:v>
                </c:pt>
                <c:pt idx="73">
                  <c:v>123.9223193641231</c:v>
                </c:pt>
                <c:pt idx="74">
                  <c:v>129.42066681287267</c:v>
                </c:pt>
                <c:pt idx="75">
                  <c:v>136.22263962678852</c:v>
                </c:pt>
                <c:pt idx="76">
                  <c:v>144.28261615708638</c:v>
                </c:pt>
                <c:pt idx="77">
                  <c:v>153.41230463090776</c:v>
                </c:pt>
                <c:pt idx="78">
                  <c:v>163.24553856961364</c:v>
                </c:pt>
                <c:pt idx="79">
                  <c:v>173.15550705983128</c:v>
                </c:pt>
                <c:pt idx="80">
                  <c:v>182.00489908093525</c:v>
                </c:pt>
                <c:pt idx="81">
                  <c:v>187.6972495800859</c:v>
                </c:pt>
                <c:pt idx="82">
                  <c:v>187.10955440356005</c:v>
                </c:pt>
                <c:pt idx="83">
                  <c:v>177.61627160034442</c:v>
                </c:pt>
                <c:pt idx="84">
                  <c:v>160.01974435344462</c:v>
                </c:pt>
                <c:pt idx="85">
                  <c:v>139.60154745540353</c:v>
                </c:pt>
                <c:pt idx="86">
                  <c:v>122.77772995767207</c:v>
                </c:pt>
                <c:pt idx="87">
                  <c:v>112.59068974786935</c:v>
                </c:pt>
                <c:pt idx="88">
                  <c:v>107.96790461346185</c:v>
                </c:pt>
                <c:pt idx="89">
                  <c:v>106.33217616626055</c:v>
                </c:pt>
                <c:pt idx="90">
                  <c:v>105.80914683826636</c:v>
                </c:pt>
                <c:pt idx="91">
                  <c:v>105.58354059873155</c:v>
                </c:pt>
                <c:pt idx="92">
                  <c:v>105.41663977568682</c:v>
                </c:pt>
                <c:pt idx="93">
                  <c:v>105.25922528026143</c:v>
                </c:pt>
                <c:pt idx="94">
                  <c:v>105.1039437452025</c:v>
                </c:pt>
                <c:pt idx="95">
                  <c:v>104.94993291440964</c:v>
                </c:pt>
                <c:pt idx="96">
                  <c:v>104.79705645031892</c:v>
                </c:pt>
                <c:pt idx="97">
                  <c:v>104.64524462522608</c:v>
                </c:pt>
                <c:pt idx="98">
                  <c:v>104.49444841535583</c:v>
                </c:pt>
                <c:pt idx="99">
                  <c:v>104.34465990581916</c:v>
                </c:pt>
                <c:pt idx="100">
                  <c:v>104.19597188901611</c:v>
                </c:pt>
                <c:pt idx="101">
                  <c:v>104.04871755935456</c:v>
                </c:pt>
                <c:pt idx="102">
                  <c:v>103.90377213583731</c:v>
                </c:pt>
                <c:pt idx="103">
                  <c:v>103.76315089280678</c:v>
                </c:pt>
                <c:pt idx="104">
                  <c:v>103.63108914603978</c:v>
                </c:pt>
                <c:pt idx="105">
                  <c:v>103.51579569447284</c:v>
                </c:pt>
                <c:pt idx="106">
                  <c:v>103.43195428130933</c:v>
                </c:pt>
                <c:pt idx="107">
                  <c:v>103.40371338499203</c:v>
                </c:pt>
                <c:pt idx="108">
                  <c:v>103.46729978221116</c:v>
                </c:pt>
                <c:pt idx="109">
                  <c:v>103.67158938170631</c:v>
                </c:pt>
                <c:pt idx="110">
                  <c:v>104.07420628320092</c:v>
                </c:pt>
                <c:pt idx="111">
                  <c:v>104.73027297053491</c:v>
                </c:pt>
                <c:pt idx="112">
                  <c:v>105.67096951199515</c:v>
                </c:pt>
                <c:pt idx="113">
                  <c:v>106.87030690874302</c:v>
                </c:pt>
                <c:pt idx="114">
                  <c:v>108.20432833656953</c:v>
                </c:pt>
                <c:pt idx="115">
                  <c:v>109.42280863983255</c:v>
                </c:pt>
                <c:pt idx="116">
                  <c:v>110.175110227998</c:v>
                </c:pt>
                <c:pt idx="117">
                  <c:v>110.12823215703268</c:v>
                </c:pt>
                <c:pt idx="118">
                  <c:v>109.14944338029896</c:v>
                </c:pt>
                <c:pt idx="119">
                  <c:v>107.43036497457527</c:v>
                </c:pt>
                <c:pt idx="120">
                  <c:v>105.42397457725404</c:v>
                </c:pt>
                <c:pt idx="121">
                  <c:v>103.6115346160758</c:v>
                </c:pt>
                <c:pt idx="122">
                  <c:v>102.27570369691782</c:v>
                </c:pt>
                <c:pt idx="123">
                  <c:v>101.44004222269207</c:v>
                </c:pt>
                <c:pt idx="124">
                  <c:v>100.96826570208094</c:v>
                </c:pt>
                <c:pt idx="125">
                  <c:v>100.69867152630515</c:v>
                </c:pt>
                <c:pt idx="126">
                  <c:v>100.51812692785363</c:v>
                </c:pt>
                <c:pt idx="127">
                  <c:v>100.36933437909184</c:v>
                </c:pt>
                <c:pt idx="128">
                  <c:v>100.22994002902654</c:v>
                </c:pt>
                <c:pt idx="129">
                  <c:v>100.09305667242309</c:v>
                </c:pt>
                <c:pt idx="130">
                  <c:v>99.957069490399633</c:v>
                </c:pt>
                <c:pt idx="131">
                  <c:v>99.822027905841026</c:v>
                </c:pt>
                <c:pt idx="132">
                  <c:v>99.689237318580552</c:v>
                </c:pt>
                <c:pt idx="133">
                  <c:v>99.56281360301152</c:v>
                </c:pt>
                <c:pt idx="134">
                  <c:v>99.453583945475231</c:v>
                </c:pt>
                <c:pt idx="135">
                  <c:v>99.385884629539973</c:v>
                </c:pt>
                <c:pt idx="136">
                  <c:v>99.405612373182137</c:v>
                </c:pt>
                <c:pt idx="137">
                  <c:v>99.582802514729252</c:v>
                </c:pt>
                <c:pt idx="138">
                  <c:v>99.996782421635643</c:v>
                </c:pt>
                <c:pt idx="139">
                  <c:v>100.69454348666672</c:v>
                </c:pt>
                <c:pt idx="140">
                  <c:v>101.63123612611666</c:v>
                </c:pt>
                <c:pt idx="141">
                  <c:v>102.6296940517296</c:v>
                </c:pt>
                <c:pt idx="142">
                  <c:v>103.40687310453727</c:v>
                </c:pt>
                <c:pt idx="143">
                  <c:v>103.68190662955527</c:v>
                </c:pt>
                <c:pt idx="144">
                  <c:v>103.31467311371581</c:v>
                </c:pt>
                <c:pt idx="145">
                  <c:v>102.38316460329996</c:v>
                </c:pt>
                <c:pt idx="146">
                  <c:v>101.14212592917036</c:v>
                </c:pt>
                <c:pt idx="147">
                  <c:v>99.892568079211998</c:v>
                </c:pt>
                <c:pt idx="148">
                  <c:v>98.852603916294981</c:v>
                </c:pt>
                <c:pt idx="149">
                  <c:v>98.102925110811938</c:v>
                </c:pt>
                <c:pt idx="150">
                  <c:v>97.612975476220768</c:v>
                </c:pt>
                <c:pt idx="151">
                  <c:v>97.302973028396423</c:v>
                </c:pt>
                <c:pt idx="152">
                  <c:v>97.095179322203563</c:v>
                </c:pt>
                <c:pt idx="153">
                  <c:v>96.936227284017235</c:v>
                </c:pt>
                <c:pt idx="154">
                  <c:v>96.797189978192364</c:v>
                </c:pt>
                <c:pt idx="155">
                  <c:v>96.665137938079056</c:v>
                </c:pt>
                <c:pt idx="156">
                  <c:v>96.535196903565534</c:v>
                </c:pt>
                <c:pt idx="157">
                  <c:v>96.405791491065017</c:v>
                </c:pt>
                <c:pt idx="158">
                  <c:v>96.276475151366</c:v>
                </c:pt>
                <c:pt idx="159">
                  <c:v>96.147129749877038</c:v>
                </c:pt>
                <c:pt idx="160">
                  <c:v>96.01772008422968</c:v>
                </c:pt>
                <c:pt idx="161">
                  <c:v>95.888230255247365</c:v>
                </c:pt>
                <c:pt idx="162">
                  <c:v>95.75864954193375</c:v>
                </c:pt>
                <c:pt idx="163">
                  <c:v>95.628969634279599</c:v>
                </c:pt>
                <c:pt idx="164">
                  <c:v>95.49918407427198</c:v>
                </c:pt>
                <c:pt idx="165">
                  <c:v>95.369288055622405</c:v>
                </c:pt>
                <c:pt idx="166">
                  <c:v>95.239278267492637</c:v>
                </c:pt>
                <c:pt idx="167">
                  <c:v>95.109152739982292</c:v>
                </c:pt>
                <c:pt idx="168">
                  <c:v>94.978910689826705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114.8472057197183</c:v>
                </c:pt>
                <c:pt idx="15">
                  <c:v>114.90376900585944</c:v>
                </c:pt>
                <c:pt idx="16">
                  <c:v>114.95905224521577</c:v>
                </c:pt>
                <c:pt idx="17">
                  <c:v>115.01286896671974</c:v>
                </c:pt>
                <c:pt idx="18">
                  <c:v>115.06501258992932</c:v>
                </c:pt>
                <c:pt idx="19">
                  <c:v>115.11525509786166</c:v>
                </c:pt>
                <c:pt idx="20">
                  <c:v>115.16334578554658</c:v>
                </c:pt>
                <c:pt idx="21">
                  <c:v>115.20901012982044</c:v>
                </c:pt>
                <c:pt idx="22">
                  <c:v>115.25194883410578</c:v>
                </c:pt>
                <c:pt idx="23">
                  <c:v>115.29183711042336</c:v>
                </c:pt>
                <c:pt idx="24">
                  <c:v>115.32832426931564</c:v>
                </c:pt>
                <c:pt idx="25">
                  <c:v>115.36103369624932</c:v>
                </c:pt>
                <c:pt idx="26">
                  <c:v>115.38956329980192</c:v>
                </c:pt>
                <c:pt idx="27">
                  <c:v>115.41348652177328</c:v>
                </c:pt>
                <c:pt idx="28">
                  <c:v>115.4323540014063</c:v>
                </c:pt>
                <c:pt idx="29">
                  <c:v>115.44569598415808</c:v>
                </c:pt>
                <c:pt idx="30">
                  <c:v>115.45302555885837</c:v>
                </c:pt>
                <c:pt idx="31">
                  <c:v>115.45384279457134</c:v>
                </c:pt>
                <c:pt idx="32">
                  <c:v>115.44763982907224</c:v>
                </c:pt>
                <c:pt idx="33">
                  <c:v>115.43390693384126</c:v>
                </c:pt>
                <c:pt idx="34">
                  <c:v>115.412139545521</c:v>
                </c:pt>
                <c:pt idx="35">
                  <c:v>115.38184621108985</c:v>
                </c:pt>
                <c:pt idx="36">
                  <c:v>115.34255734450235</c:v>
                </c:pt>
                <c:pt idx="37">
                  <c:v>115.29383463799812</c:v>
                </c:pt>
                <c:pt idx="38">
                  <c:v>115.23528091438023</c:v>
                </c:pt>
                <c:pt idx="39">
                  <c:v>115.16655015088561</c:v>
                </c:pt>
                <c:pt idx="40">
                  <c:v>115.08735735516251</c:v>
                </c:pt>
                <c:pt idx="41">
                  <c:v>114.99748793415226</c:v>
                </c:pt>
                <c:pt idx="42">
                  <c:v>114.89680617223735</c:v>
                </c:pt>
                <c:pt idx="43">
                  <c:v>114.78526243028885</c:v>
                </c:pt>
                <c:pt idx="44">
                  <c:v>114.66289869560288</c:v>
                </c:pt>
                <c:pt idx="45">
                  <c:v>114.52985215590684</c:v>
                </c:pt>
                <c:pt idx="46">
                  <c:v>114.38635653829949</c:v>
                </c:pt>
                <c:pt idx="47">
                  <c:v>114.23274104346963</c:v>
                </c:pt>
                <c:pt idx="48">
                  <c:v>114.06942681177419</c:v>
                </c:pt>
                <c:pt idx="49">
                  <c:v>113.89692097369866</c:v>
                </c:pt>
                <c:pt idx="50">
                  <c:v>113.71580845443084</c:v>
                </c:pt>
                <c:pt idx="51">
                  <c:v>113.52674181180511</c:v>
                </c:pt>
                <c:pt idx="52">
                  <c:v>113.33042948022295</c:v>
                </c:pt>
                <c:pt idx="53">
                  <c:v>113.12762286325443</c:v>
                </c:pt>
                <c:pt idx="54">
                  <c:v>112.91910275959204</c:v>
                </c:pt>
                <c:pt idx="55">
                  <c:v>112.70566561866717</c:v>
                </c:pt>
                <c:pt idx="56">
                  <c:v>112.48811010417003</c:v>
                </c:pt>
                <c:pt idx="57">
                  <c:v>112.26722439914263</c:v>
                </c:pt>
                <c:pt idx="58">
                  <c:v>112.04377462050959</c:v>
                </c:pt>
                <c:pt idx="59">
                  <c:v>111.8184946304622</c:v>
                </c:pt>
                <c:pt idx="60">
                  <c:v>111.59207744412167</c:v>
                </c:pt>
                <c:pt idx="61">
                  <c:v>111.36516834422859</c:v>
                </c:pt>
                <c:pt idx="62">
                  <c:v>111.13835973020062</c:v>
                </c:pt>
                <c:pt idx="63">
                  <c:v>110.91218765542067</c:v>
                </c:pt>
                <c:pt idx="64">
                  <c:v>110.68712994619008</c:v>
                </c:pt>
                <c:pt idx="65">
                  <c:v>110.46360574999487</c:v>
                </c:pt>
                <c:pt idx="66">
                  <c:v>110.24197632980572</c:v>
                </c:pt>
                <c:pt idx="67">
                  <c:v>110.02254690416595</c:v>
                </c:pt>
                <c:pt idx="68">
                  <c:v>109.80556932811095</c:v>
                </c:pt>
                <c:pt idx="69">
                  <c:v>109.591245415337</c:v>
                </c:pt>
                <c:pt idx="70">
                  <c:v>109.37973071511635</c:v>
                </c:pt>
                <c:pt idx="71">
                  <c:v>109.17113857590968</c:v>
                </c:pt>
                <c:pt idx="72">
                  <c:v>108.96554434932399</c:v>
                </c:pt>
                <c:pt idx="73">
                  <c:v>108.76298961118822</c:v>
                </c:pt>
                <c:pt idx="74">
                  <c:v>108.56348629961134</c:v>
                </c:pt>
                <c:pt idx="75">
                  <c:v>108.36702069185513</c:v>
                </c:pt>
                <c:pt idx="76">
                  <c:v>108.17355716194943</c:v>
                </c:pt>
                <c:pt idx="77">
                  <c:v>107.98304167874267</c:v>
                </c:pt>
                <c:pt idx="78">
                  <c:v>107.79540501930516</c:v>
                </c:pt>
                <c:pt idx="79">
                  <c:v>107.61056568526482</c:v>
                </c:pt>
                <c:pt idx="80">
                  <c:v>107.42843251986245</c:v>
                </c:pt>
                <c:pt idx="81">
                  <c:v>107.24890703147138</c:v>
                </c:pt>
                <c:pt idx="82">
                  <c:v>107.07188543528517</c:v>
                </c:pt>
                <c:pt idx="83">
                  <c:v>106.89726042911609</c:v>
                </c:pt>
                <c:pt idx="84">
                  <c:v>106.72492272204421</c:v>
                </c:pt>
                <c:pt idx="85">
                  <c:v>106.55476233627594</c:v>
                </c:pt>
                <c:pt idx="86">
                  <c:v>106.38666970325514</c:v>
                </c:pt>
                <c:pt idx="87">
                  <c:v>106.22053657503334</c:v>
                </c:pt>
                <c:pt idx="88">
                  <c:v>106.05625677133139</c:v>
                </c:pt>
                <c:pt idx="89">
                  <c:v>105.89372678176714</c:v>
                </c:pt>
                <c:pt idx="90">
                  <c:v>105.73284624150978</c:v>
                </c:pt>
                <c:pt idx="91">
                  <c:v>105.57351829725256</c:v>
                </c:pt>
                <c:pt idx="92">
                  <c:v>105.41564987894802</c:v>
                </c:pt>
                <c:pt idx="93">
                  <c:v>105.25915189128797</c:v>
                </c:pt>
                <c:pt idx="94">
                  <c:v>105.10393933747476</c:v>
                </c:pt>
                <c:pt idx="95">
                  <c:v>104.94993138645368</c:v>
                </c:pt>
                <c:pt idx="96">
                  <c:v>104.79705139348069</c:v>
                </c:pt>
                <c:pt idx="97">
                  <c:v>104.64522688269388</c:v>
                </c:pt>
                <c:pt idx="98">
                  <c:v>104.49438949925337</c:v>
                </c:pt>
                <c:pt idx="99">
                  <c:v>104.34447493760723</c:v>
                </c:pt>
                <c:pt idx="100">
                  <c:v>104.19542285153483</c:v>
                </c:pt>
                <c:pt idx="101">
                  <c:v>104.04717675080464</c:v>
                </c:pt>
                <c:pt idx="102">
                  <c:v>103.89968388855759</c:v>
                </c:pt>
                <c:pt idx="103">
                  <c:v>103.75289514287911</c:v>
                </c:pt>
                <c:pt idx="104">
                  <c:v>103.60676489544903</c:v>
                </c:pt>
                <c:pt idx="105">
                  <c:v>103.46125090964506</c:v>
                </c:pt>
                <c:pt idx="106">
                  <c:v>103.31631421001869</c:v>
                </c:pt>
                <c:pt idx="107">
                  <c:v>103.17191896465033</c:v>
                </c:pt>
                <c:pt idx="108">
                  <c:v>103.02803237151657</c:v>
                </c:pt>
                <c:pt idx="109">
                  <c:v>102.88462454965865</c:v>
                </c:pt>
                <c:pt idx="110">
                  <c:v>102.7416684356202</c:v>
                </c:pt>
                <c:pt idx="111">
                  <c:v>102.59913968531619</c:v>
                </c:pt>
                <c:pt idx="112">
                  <c:v>102.45701658119953</c:v>
                </c:pt>
                <c:pt idx="113">
                  <c:v>102.31527994430034</c:v>
                </c:pt>
                <c:pt idx="114">
                  <c:v>102.17391305042257</c:v>
                </c:pt>
                <c:pt idx="115">
                  <c:v>102.03290154948888</c:v>
                </c:pt>
                <c:pt idx="116">
                  <c:v>101.89223338673058</c:v>
                </c:pt>
                <c:pt idx="117">
                  <c:v>101.75189872412159</c:v>
                </c:pt>
                <c:pt idx="118">
                  <c:v>101.61188986016239</c:v>
                </c:pt>
                <c:pt idx="119">
                  <c:v>101.47220114583634</c:v>
                </c:pt>
                <c:pt idx="120">
                  <c:v>101.33282889429876</c:v>
                </c:pt>
                <c:pt idx="121">
                  <c:v>101.19377128163451</c:v>
                </c:pt>
                <c:pt idx="122">
                  <c:v>101.05502823585063</c:v>
                </c:pt>
                <c:pt idx="123">
                  <c:v>100.91660131118131</c:v>
                </c:pt>
                <c:pt idx="124">
                  <c:v>100.77849354480252</c:v>
                </c:pt>
                <c:pt idx="125">
                  <c:v>100.64070929320846</c:v>
                </c:pt>
                <c:pt idx="126">
                  <c:v>100.50325404582955</c:v>
                </c:pt>
                <c:pt idx="127">
                  <c:v>100.36613421399514</c:v>
                </c:pt>
                <c:pt idx="128">
                  <c:v>100.22935689409321</c:v>
                </c:pt>
                <c:pt idx="129">
                  <c:v>100.09292960476687</c:v>
                </c:pt>
                <c:pt idx="130">
                  <c:v>99.956859999213663</c:v>
                </c:pt>
                <c:pt idx="131">
                  <c:v>99.821155555105221</c:v>
                </c:pt>
                <c:pt idx="132">
                  <c:v>99.685823246272335</c:v>
                </c:pt>
                <c:pt idx="133">
                  <c:v>99.550869202043842</c:v>
                </c:pt>
                <c:pt idx="134">
                  <c:v>99.416298361881715</c:v>
                </c:pt>
                <c:pt idx="135">
                  <c:v>99.282114134602168</c:v>
                </c:pt>
                <c:pt idx="136">
                  <c:v>99.14831807286555</c:v>
                </c:pt>
                <c:pt idx="137">
                  <c:v>99.014909574607444</c:v>
                </c:pt>
                <c:pt idx="138">
                  <c:v>98.881885623517107</c:v>
                </c:pt>
                <c:pt idx="139">
                  <c:v>98.749240580424981</c:v>
                </c:pt>
                <c:pt idx="140">
                  <c:v>98.616966036450677</c:v>
                </c:pt>
                <c:pt idx="141">
                  <c:v>98.485050736961497</c:v>
                </c:pt>
                <c:pt idx="142">
                  <c:v>98.353480582841712</c:v>
                </c:pt>
                <c:pt idx="143">
                  <c:v>98.222238712395352</c:v>
                </c:pt>
                <c:pt idx="144">
                  <c:v>98.091305663590376</c:v>
                </c:pt>
                <c:pt idx="145">
                  <c:v>97.960659612552291</c:v>
                </c:pt>
                <c:pt idx="146">
                  <c:v>97.83027668050994</c:v>
                </c:pt>
                <c:pt idx="147">
                  <c:v>97.700131298077864</c:v>
                </c:pt>
                <c:pt idx="148">
                  <c:v>97.570196613086267</c:v>
                </c:pt>
                <c:pt idx="149">
                  <c:v>97.440444926345123</c:v>
                </c:pt>
                <c:pt idx="150">
                  <c:v>97.310848138878129</c:v>
                </c:pt>
                <c:pt idx="151">
                  <c:v>97.181378194315812</c:v>
                </c:pt>
                <c:pt idx="152">
                  <c:v>97.052007501237682</c:v>
                </c:pt>
                <c:pt idx="153">
                  <c:v>96.922709322158425</c:v>
                </c:pt>
                <c:pt idx="154">
                  <c:v>96.793458118368392</c:v>
                </c:pt>
                <c:pt idx="155">
                  <c:v>96.664229842726144</c:v>
                </c:pt>
                <c:pt idx="156">
                  <c:v>96.535002175527467</c:v>
                </c:pt>
                <c:pt idx="157">
                  <c:v>96.405754701515107</c:v>
                </c:pt>
                <c:pt idx="158">
                  <c:v>96.276469028767849</c:v>
                </c:pt>
                <c:pt idx="159">
                  <c:v>96.147128852476811</c:v>
                </c:pt>
                <c:pt idx="160">
                  <c:v>96.017719968403611</c:v>
                </c:pt>
                <c:pt idx="161">
                  <c:v>95.888230242085029</c:v>
                </c:pt>
                <c:pt idx="162">
                  <c:v>95.758649540616986</c:v>
                </c:pt>
                <c:pt idx="163">
                  <c:v>95.628969634163653</c:v>
                </c:pt>
                <c:pt idx="164">
                  <c:v>95.499184074262999</c:v>
                </c:pt>
                <c:pt idx="165">
                  <c:v>95.369288055621794</c:v>
                </c:pt>
                <c:pt idx="166">
                  <c:v>95.239278267492594</c:v>
                </c:pt>
                <c:pt idx="167">
                  <c:v>95.109152739982292</c:v>
                </c:pt>
                <c:pt idx="168">
                  <c:v>94.978910689826705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121.377</c:v>
                </c:pt>
                <c:pt idx="1">
                  <c:v>120.98099999999999</c:v>
                </c:pt>
                <c:pt idx="2">
                  <c:v>121.208</c:v>
                </c:pt>
                <c:pt idx="3">
                  <c:v>120.774</c:v>
                </c:pt>
                <c:pt idx="4">
                  <c:v>121.509</c:v>
                </c:pt>
                <c:pt idx="5">
                  <c:v>120.038</c:v>
                </c:pt>
                <c:pt idx="6">
                  <c:v>120.151</c:v>
                </c:pt>
                <c:pt idx="7">
                  <c:v>118.925</c:v>
                </c:pt>
                <c:pt idx="8">
                  <c:v>119.038</c:v>
                </c:pt>
                <c:pt idx="9">
                  <c:v>118.038</c:v>
                </c:pt>
                <c:pt idx="10">
                  <c:v>117.849</c:v>
                </c:pt>
                <c:pt idx="11">
                  <c:v>117.434</c:v>
                </c:pt>
                <c:pt idx="12">
                  <c:v>117.113</c:v>
                </c:pt>
                <c:pt idx="13">
                  <c:v>116.58499999999999</c:v>
                </c:pt>
                <c:pt idx="14">
                  <c:v>116.038</c:v>
                </c:pt>
                <c:pt idx="15">
                  <c:v>115.887</c:v>
                </c:pt>
                <c:pt idx="16">
                  <c:v>115.736</c:v>
                </c:pt>
                <c:pt idx="17">
                  <c:v>115.245</c:v>
                </c:pt>
                <c:pt idx="18">
                  <c:v>115.925</c:v>
                </c:pt>
                <c:pt idx="19">
                  <c:v>115.321</c:v>
                </c:pt>
                <c:pt idx="20">
                  <c:v>115.321</c:v>
                </c:pt>
                <c:pt idx="21">
                  <c:v>115.17</c:v>
                </c:pt>
                <c:pt idx="22">
                  <c:v>115.755</c:v>
                </c:pt>
                <c:pt idx="23">
                  <c:v>116.01900000000001</c:v>
                </c:pt>
                <c:pt idx="24">
                  <c:v>115.90600000000001</c:v>
                </c:pt>
                <c:pt idx="25">
                  <c:v>115.208</c:v>
                </c:pt>
                <c:pt idx="26">
                  <c:v>115.226</c:v>
                </c:pt>
                <c:pt idx="27">
                  <c:v>115.41500000000001</c:v>
                </c:pt>
                <c:pt idx="28">
                  <c:v>115.377</c:v>
                </c:pt>
                <c:pt idx="29">
                  <c:v>114.623</c:v>
                </c:pt>
                <c:pt idx="30">
                  <c:v>114.66</c:v>
                </c:pt>
                <c:pt idx="31">
                  <c:v>115.453</c:v>
                </c:pt>
                <c:pt idx="32">
                  <c:v>114.962</c:v>
                </c:pt>
                <c:pt idx="33">
                  <c:v>114.792</c:v>
                </c:pt>
                <c:pt idx="34">
                  <c:v>115.208</c:v>
                </c:pt>
                <c:pt idx="35">
                  <c:v>115.01900000000001</c:v>
                </c:pt>
                <c:pt idx="36">
                  <c:v>115.547</c:v>
                </c:pt>
                <c:pt idx="37">
                  <c:v>115.321</c:v>
                </c:pt>
                <c:pt idx="38">
                  <c:v>115.98099999999999</c:v>
                </c:pt>
                <c:pt idx="39">
                  <c:v>117.075</c:v>
                </c:pt>
                <c:pt idx="40">
                  <c:v>116.925</c:v>
                </c:pt>
                <c:pt idx="41">
                  <c:v>116.623</c:v>
                </c:pt>
                <c:pt idx="42">
                  <c:v>117.509</c:v>
                </c:pt>
                <c:pt idx="43">
                  <c:v>116.774</c:v>
                </c:pt>
                <c:pt idx="44">
                  <c:v>117.52800000000001</c:v>
                </c:pt>
                <c:pt idx="45">
                  <c:v>119.057</c:v>
                </c:pt>
                <c:pt idx="46">
                  <c:v>118.547</c:v>
                </c:pt>
                <c:pt idx="47">
                  <c:v>120.283</c:v>
                </c:pt>
                <c:pt idx="48">
                  <c:v>120.69799999999999</c:v>
                </c:pt>
                <c:pt idx="49">
                  <c:v>121</c:v>
                </c:pt>
                <c:pt idx="50">
                  <c:v>123.01900000000001</c:v>
                </c:pt>
                <c:pt idx="51">
                  <c:v>125.849</c:v>
                </c:pt>
                <c:pt idx="52">
                  <c:v>132.358</c:v>
                </c:pt>
                <c:pt idx="53">
                  <c:v>140.49100000000001</c:v>
                </c:pt>
                <c:pt idx="54">
                  <c:v>153.69800000000001</c:v>
                </c:pt>
                <c:pt idx="55">
                  <c:v>169.71700000000001</c:v>
                </c:pt>
                <c:pt idx="56">
                  <c:v>186.245</c:v>
                </c:pt>
                <c:pt idx="57">
                  <c:v>201.434</c:v>
                </c:pt>
                <c:pt idx="58">
                  <c:v>213.84899999999999</c:v>
                </c:pt>
                <c:pt idx="59">
                  <c:v>222</c:v>
                </c:pt>
                <c:pt idx="60">
                  <c:v>225.887</c:v>
                </c:pt>
                <c:pt idx="61">
                  <c:v>225.30199999999999</c:v>
                </c:pt>
                <c:pt idx="62">
                  <c:v>219.86799999999999</c:v>
                </c:pt>
                <c:pt idx="63">
                  <c:v>207.49100000000001</c:v>
                </c:pt>
                <c:pt idx="64">
                  <c:v>186.113</c:v>
                </c:pt>
                <c:pt idx="65">
                  <c:v>154.73599999999999</c:v>
                </c:pt>
                <c:pt idx="66">
                  <c:v>121.453</c:v>
                </c:pt>
                <c:pt idx="67">
                  <c:v>112.69799999999999</c:v>
                </c:pt>
                <c:pt idx="68">
                  <c:v>112.58499999999999</c:v>
                </c:pt>
                <c:pt idx="69">
                  <c:v>112.075</c:v>
                </c:pt>
                <c:pt idx="70">
                  <c:v>113.86799999999999</c:v>
                </c:pt>
                <c:pt idx="71">
                  <c:v>115.509</c:v>
                </c:pt>
                <c:pt idx="72">
                  <c:v>118.547</c:v>
                </c:pt>
                <c:pt idx="73">
                  <c:v>122.792</c:v>
                </c:pt>
                <c:pt idx="74">
                  <c:v>128.887</c:v>
                </c:pt>
                <c:pt idx="75">
                  <c:v>137.39599999999999</c:v>
                </c:pt>
                <c:pt idx="76">
                  <c:v>147.547</c:v>
                </c:pt>
                <c:pt idx="77">
                  <c:v>157.679</c:v>
                </c:pt>
                <c:pt idx="78">
                  <c:v>168.358</c:v>
                </c:pt>
                <c:pt idx="79">
                  <c:v>176.26400000000001</c:v>
                </c:pt>
                <c:pt idx="80">
                  <c:v>182.01900000000001</c:v>
                </c:pt>
                <c:pt idx="81">
                  <c:v>184.92500000000001</c:v>
                </c:pt>
                <c:pt idx="82">
                  <c:v>182.18899999999999</c:v>
                </c:pt>
                <c:pt idx="83">
                  <c:v>173.113</c:v>
                </c:pt>
                <c:pt idx="84">
                  <c:v>155.245</c:v>
                </c:pt>
                <c:pt idx="85">
                  <c:v>129.49100000000001</c:v>
                </c:pt>
                <c:pt idx="86">
                  <c:v>110.09399999999999</c:v>
                </c:pt>
                <c:pt idx="87">
                  <c:v>107.038</c:v>
                </c:pt>
                <c:pt idx="88">
                  <c:v>105.849</c:v>
                </c:pt>
                <c:pt idx="89">
                  <c:v>105.81100000000001</c:v>
                </c:pt>
                <c:pt idx="90">
                  <c:v>104.887</c:v>
                </c:pt>
                <c:pt idx="91">
                  <c:v>104.774</c:v>
                </c:pt>
                <c:pt idx="92">
                  <c:v>104.41500000000001</c:v>
                </c:pt>
                <c:pt idx="93">
                  <c:v>104.755</c:v>
                </c:pt>
                <c:pt idx="94">
                  <c:v>104.113</c:v>
                </c:pt>
                <c:pt idx="95">
                  <c:v>105.358</c:v>
                </c:pt>
                <c:pt idx="96">
                  <c:v>105.057</c:v>
                </c:pt>
                <c:pt idx="97">
                  <c:v>104.736</c:v>
                </c:pt>
                <c:pt idx="98">
                  <c:v>104.208</c:v>
                </c:pt>
                <c:pt idx="99">
                  <c:v>103.86799999999999</c:v>
                </c:pt>
                <c:pt idx="100">
                  <c:v>103.736</c:v>
                </c:pt>
                <c:pt idx="101">
                  <c:v>104.264</c:v>
                </c:pt>
                <c:pt idx="102">
                  <c:v>104.604</c:v>
                </c:pt>
                <c:pt idx="103">
                  <c:v>103.849</c:v>
                </c:pt>
                <c:pt idx="104">
                  <c:v>103.774</c:v>
                </c:pt>
                <c:pt idx="105">
                  <c:v>104.283</c:v>
                </c:pt>
                <c:pt idx="106">
                  <c:v>104</c:v>
                </c:pt>
                <c:pt idx="107">
                  <c:v>103.81100000000001</c:v>
                </c:pt>
                <c:pt idx="108">
                  <c:v>103.887</c:v>
                </c:pt>
                <c:pt idx="109">
                  <c:v>104.47199999999999</c:v>
                </c:pt>
                <c:pt idx="110">
                  <c:v>104.943</c:v>
                </c:pt>
                <c:pt idx="111">
                  <c:v>106.13200000000001</c:v>
                </c:pt>
                <c:pt idx="112">
                  <c:v>107.98099999999999</c:v>
                </c:pt>
                <c:pt idx="113">
                  <c:v>110.038</c:v>
                </c:pt>
                <c:pt idx="114">
                  <c:v>111.34</c:v>
                </c:pt>
                <c:pt idx="115">
                  <c:v>112.547</c:v>
                </c:pt>
                <c:pt idx="116">
                  <c:v>112.075</c:v>
                </c:pt>
                <c:pt idx="117">
                  <c:v>110.18899999999999</c:v>
                </c:pt>
                <c:pt idx="118">
                  <c:v>107.69799999999999</c:v>
                </c:pt>
                <c:pt idx="119">
                  <c:v>105.34</c:v>
                </c:pt>
                <c:pt idx="120">
                  <c:v>103.377</c:v>
                </c:pt>
                <c:pt idx="121">
                  <c:v>102</c:v>
                </c:pt>
                <c:pt idx="122">
                  <c:v>101.13200000000001</c:v>
                </c:pt>
                <c:pt idx="123">
                  <c:v>100.623</c:v>
                </c:pt>
                <c:pt idx="124">
                  <c:v>99.697999999999993</c:v>
                </c:pt>
                <c:pt idx="125">
                  <c:v>100.83</c:v>
                </c:pt>
                <c:pt idx="126">
                  <c:v>101.226</c:v>
                </c:pt>
                <c:pt idx="127">
                  <c:v>100.717</c:v>
                </c:pt>
                <c:pt idx="128">
                  <c:v>100.358</c:v>
                </c:pt>
                <c:pt idx="129">
                  <c:v>99.811000000000007</c:v>
                </c:pt>
                <c:pt idx="130">
                  <c:v>100.18899999999999</c:v>
                </c:pt>
                <c:pt idx="131">
                  <c:v>100.245</c:v>
                </c:pt>
                <c:pt idx="132">
                  <c:v>99.302000000000007</c:v>
                </c:pt>
                <c:pt idx="133">
                  <c:v>100.01900000000001</c:v>
                </c:pt>
                <c:pt idx="134">
                  <c:v>100.208</c:v>
                </c:pt>
                <c:pt idx="135">
                  <c:v>100.81100000000001</c:v>
                </c:pt>
                <c:pt idx="136">
                  <c:v>100.434</c:v>
                </c:pt>
                <c:pt idx="137">
                  <c:v>101.566</c:v>
                </c:pt>
                <c:pt idx="138">
                  <c:v>102.057</c:v>
                </c:pt>
                <c:pt idx="139">
                  <c:v>103.057</c:v>
                </c:pt>
                <c:pt idx="140">
                  <c:v>103.604</c:v>
                </c:pt>
                <c:pt idx="141">
                  <c:v>104.736</c:v>
                </c:pt>
                <c:pt idx="142">
                  <c:v>105.01900000000001</c:v>
                </c:pt>
                <c:pt idx="143">
                  <c:v>103.925</c:v>
                </c:pt>
                <c:pt idx="144">
                  <c:v>103.358</c:v>
                </c:pt>
                <c:pt idx="145">
                  <c:v>101.208</c:v>
                </c:pt>
                <c:pt idx="146">
                  <c:v>99.358000000000004</c:v>
                </c:pt>
                <c:pt idx="147">
                  <c:v>99.075000000000003</c:v>
                </c:pt>
                <c:pt idx="148">
                  <c:v>98.603999999999999</c:v>
                </c:pt>
                <c:pt idx="149">
                  <c:v>97.849000000000004</c:v>
                </c:pt>
                <c:pt idx="150">
                  <c:v>97.697999999999993</c:v>
                </c:pt>
                <c:pt idx="151">
                  <c:v>97.584999999999994</c:v>
                </c:pt>
                <c:pt idx="152">
                  <c:v>98.584999999999994</c:v>
                </c:pt>
                <c:pt idx="153">
                  <c:v>97.906000000000006</c:v>
                </c:pt>
                <c:pt idx="154">
                  <c:v>98.471999999999994</c:v>
                </c:pt>
                <c:pt idx="155">
                  <c:v>97.263999999999996</c:v>
                </c:pt>
                <c:pt idx="156">
                  <c:v>97.566000000000003</c:v>
                </c:pt>
                <c:pt idx="157">
                  <c:v>97.754999999999995</c:v>
                </c:pt>
                <c:pt idx="158">
                  <c:v>98.207999999999998</c:v>
                </c:pt>
                <c:pt idx="159">
                  <c:v>96.792000000000002</c:v>
                </c:pt>
                <c:pt idx="160">
                  <c:v>96.207999999999998</c:v>
                </c:pt>
                <c:pt idx="161">
                  <c:v>96.980999999999995</c:v>
                </c:pt>
                <c:pt idx="162">
                  <c:v>96.679000000000002</c:v>
                </c:pt>
                <c:pt idx="163">
                  <c:v>96.150999999999996</c:v>
                </c:pt>
                <c:pt idx="164">
                  <c:v>96.491</c:v>
                </c:pt>
                <c:pt idx="165">
                  <c:v>95.924999999999997</c:v>
                </c:pt>
                <c:pt idx="166">
                  <c:v>95.302000000000007</c:v>
                </c:pt>
                <c:pt idx="167">
                  <c:v>96.132000000000005</c:v>
                </c:pt>
                <c:pt idx="168">
                  <c:v>96.509</c:v>
                </c:pt>
                <c:pt idx="169">
                  <c:v>94.906000000000006</c:v>
                </c:pt>
                <c:pt idx="170">
                  <c:v>96.225999999999999</c:v>
                </c:pt>
                <c:pt idx="171">
                  <c:v>95.376999999999995</c:v>
                </c:pt>
                <c:pt idx="172">
                  <c:v>95.471999999999994</c:v>
                </c:pt>
                <c:pt idx="173">
                  <c:v>95.34</c:v>
                </c:pt>
                <c:pt idx="174">
                  <c:v>95.566000000000003</c:v>
                </c:pt>
                <c:pt idx="175">
                  <c:v>95.037999999999997</c:v>
                </c:pt>
                <c:pt idx="176">
                  <c:v>95.415000000000006</c:v>
                </c:pt>
                <c:pt idx="177">
                  <c:v>95.546999999999997</c:v>
                </c:pt>
                <c:pt idx="178">
                  <c:v>94.641999999999996</c:v>
                </c:pt>
                <c:pt idx="179">
                  <c:v>95.075000000000003</c:v>
                </c:pt>
                <c:pt idx="180">
                  <c:v>94.736000000000004</c:v>
                </c:pt>
                <c:pt idx="181">
                  <c:v>94.546999999999997</c:v>
                </c:pt>
                <c:pt idx="182">
                  <c:v>94.623000000000005</c:v>
                </c:pt>
                <c:pt idx="183">
                  <c:v>94.867999999999995</c:v>
                </c:pt>
                <c:pt idx="184">
                  <c:v>94.358000000000004</c:v>
                </c:pt>
                <c:pt idx="185">
                  <c:v>94.17</c:v>
                </c:pt>
                <c:pt idx="186">
                  <c:v>93.66</c:v>
                </c:pt>
                <c:pt idx="187">
                  <c:v>93.924999999999997</c:v>
                </c:pt>
                <c:pt idx="188">
                  <c:v>95.150999999999996</c:v>
                </c:pt>
                <c:pt idx="189">
                  <c:v>94.132000000000005</c:v>
                </c:pt>
                <c:pt idx="190">
                  <c:v>93.906000000000006</c:v>
                </c:pt>
                <c:pt idx="191">
                  <c:v>93.396000000000001</c:v>
                </c:pt>
                <c:pt idx="192">
                  <c:v>93.528000000000006</c:v>
                </c:pt>
                <c:pt idx="193">
                  <c:v>93.906000000000006</c:v>
                </c:pt>
                <c:pt idx="194">
                  <c:v>93.34</c:v>
                </c:pt>
                <c:pt idx="195">
                  <c:v>93.283000000000001</c:v>
                </c:pt>
                <c:pt idx="196">
                  <c:v>93.623000000000005</c:v>
                </c:pt>
                <c:pt idx="197">
                  <c:v>93.283000000000001</c:v>
                </c:pt>
                <c:pt idx="198">
                  <c:v>93.453000000000003</c:v>
                </c:pt>
                <c:pt idx="199">
                  <c:v>93.546999999999997</c:v>
                </c:pt>
                <c:pt idx="200">
                  <c:v>93.641999999999996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114.6330145735521</c:v>
                </c:pt>
                <c:pt idx="16">
                  <c:v>114.7105713230038</c:v>
                </c:pt>
                <c:pt idx="17">
                  <c:v>114.7862542484844</c:v>
                </c:pt>
                <c:pt idx="18">
                  <c:v>114.85982290083163</c:v>
                </c:pt>
                <c:pt idx="19">
                  <c:v>114.93101322679325</c:v>
                </c:pt>
                <c:pt idx="20">
                  <c:v>114.99953630028662</c:v>
                </c:pt>
                <c:pt idx="21">
                  <c:v>115.06507720184862</c:v>
                </c:pt>
                <c:pt idx="22">
                  <c:v>115.12729410625305</c:v>
                </c:pt>
                <c:pt idx="23">
                  <c:v>115.18581764843375</c:v>
                </c:pt>
                <c:pt idx="24">
                  <c:v>115.24025064964903</c:v>
                </c:pt>
                <c:pt idx="25">
                  <c:v>115.29016830127833</c:v>
                </c:pt>
                <c:pt idx="26">
                  <c:v>115.33511892795232</c:v>
                </c:pt>
                <c:pt idx="27">
                  <c:v>115.37462549700268</c:v>
                </c:pt>
                <c:pt idx="28">
                  <c:v>115.40818813400543</c:v>
                </c:pt>
                <c:pt idx="29">
                  <c:v>115.43528809931753</c:v>
                </c:pt>
                <c:pt idx="30">
                  <c:v>115.45539408553849</c:v>
                </c:pt>
                <c:pt idx="31">
                  <c:v>115.46797251093798</c:v>
                </c:pt>
                <c:pt idx="32">
                  <c:v>115.47250506142011</c:v>
                </c:pt>
                <c:pt idx="33">
                  <c:v>115.46851965699723</c:v>
                </c:pt>
                <c:pt idx="34">
                  <c:v>115.45564618830016</c:v>
                </c:pt>
                <c:pt idx="35">
                  <c:v>115.43371705804473</c:v>
                </c:pt>
                <c:pt idx="36">
                  <c:v>115.40294637288326</c:v>
                </c:pt>
                <c:pt idx="37">
                  <c:v>115.36424222364896</c:v>
                </c:pt>
                <c:pt idx="38">
                  <c:v>115.31973493760323</c:v>
                </c:pt>
                <c:pt idx="39">
                  <c:v>115.27363977640967</c:v>
                </c:pt>
                <c:pt idx="40">
                  <c:v>115.23361100883744</c:v>
                </c:pt>
                <c:pt idx="41">
                  <c:v>115.21277555034362</c:v>
                </c:pt>
                <c:pt idx="42">
                  <c:v>115.23264059212823</c:v>
                </c:pt>
                <c:pt idx="43">
                  <c:v>115.32702459297258</c:v>
                </c:pt>
                <c:pt idx="44">
                  <c:v>115.54703246925342</c:v>
                </c:pt>
                <c:pt idx="45">
                  <c:v>115.96685291401751</c:v>
                </c:pt>
                <c:pt idx="46">
                  <c:v>116.68978211221518</c:v>
                </c:pt>
                <c:pt idx="47">
                  <c:v>117.85338982722725</c:v>
                </c:pt>
                <c:pt idx="48">
                  <c:v>119.63220834094881</c:v>
                </c:pt>
                <c:pt idx="49">
                  <c:v>122.23587252440041</c:v>
                </c:pt>
                <c:pt idx="50">
                  <c:v>125.90045856833542</c:v>
                </c:pt>
                <c:pt idx="51">
                  <c:v>130.87107372054516</c:v>
                </c:pt>
                <c:pt idx="52">
                  <c:v>137.3747180273896</c:v>
                </c:pt>
                <c:pt idx="53">
                  <c:v>145.5841239064296</c:v>
                </c:pt>
                <c:pt idx="54">
                  <c:v>155.57545631152126</c:v>
                </c:pt>
                <c:pt idx="55">
                  <c:v>167.2844404862314</c:v>
                </c:pt>
                <c:pt idx="56">
                  <c:v>180.46314508785846</c:v>
                </c:pt>
                <c:pt idx="57">
                  <c:v>194.62364397230576</c:v>
                </c:pt>
                <c:pt idx="58">
                  <c:v>208.91405105805896</c:v>
                </c:pt>
                <c:pt idx="59">
                  <c:v>221.84120946715277</c:v>
                </c:pt>
                <c:pt idx="60">
                  <c:v>230.89204145720279</c:v>
                </c:pt>
                <c:pt idx="61">
                  <c:v>232.56575037316628</c:v>
                </c:pt>
                <c:pt idx="62">
                  <c:v>223.67450541257932</c:v>
                </c:pt>
                <c:pt idx="63">
                  <c:v>203.87292272851158</c:v>
                </c:pt>
                <c:pt idx="64">
                  <c:v>177.3365367702005</c:v>
                </c:pt>
                <c:pt idx="65">
                  <c:v>151.17185757035136</c:v>
                </c:pt>
                <c:pt idx="66">
                  <c:v>131.31019445611295</c:v>
                </c:pt>
                <c:pt idx="67">
                  <c:v>119.63090017630901</c:v>
                </c:pt>
                <c:pt idx="68">
                  <c:v>114.53183191809818</c:v>
                </c:pt>
                <c:pt idx="69">
                  <c:v>113.38838417655452</c:v>
                </c:pt>
                <c:pt idx="70">
                  <c:v>114.31963449674917</c:v>
                </c:pt>
                <c:pt idx="71">
                  <c:v>116.50505427977151</c:v>
                </c:pt>
                <c:pt idx="72">
                  <c:v>119.78204340435248</c:v>
                </c:pt>
                <c:pt idx="73">
                  <c:v>124.23934199383757</c:v>
                </c:pt>
                <c:pt idx="74">
                  <c:v>129.99715035623524</c:v>
                </c:pt>
                <c:pt idx="75">
                  <c:v>137.10680641593675</c:v>
                </c:pt>
                <c:pt idx="76">
                  <c:v>145.49634114550076</c:v>
                </c:pt>
                <c:pt idx="77">
                  <c:v>154.93443112516076</c:v>
                </c:pt>
                <c:pt idx="78">
                  <c:v>165.00050788550914</c:v>
                </c:pt>
                <c:pt idx="79">
                  <c:v>175.00086720786953</c:v>
                </c:pt>
                <c:pt idx="80">
                  <c:v>183.64256591162342</c:v>
                </c:pt>
                <c:pt idx="81">
                  <c:v>188.36259832913817</c:v>
                </c:pt>
                <c:pt idx="82">
                  <c:v>185.2670314235553</c:v>
                </c:pt>
                <c:pt idx="83">
                  <c:v>171.71337971536192</c:v>
                </c:pt>
                <c:pt idx="84">
                  <c:v>150.51049543945103</c:v>
                </c:pt>
                <c:pt idx="85">
                  <c:v>129.5913180334484</c:v>
                </c:pt>
                <c:pt idx="86">
                  <c:v>115.49642372298825</c:v>
                </c:pt>
                <c:pt idx="87">
                  <c:v>108.83710151402151</c:v>
                </c:pt>
                <c:pt idx="88">
                  <c:v>106.55913247621379</c:v>
                </c:pt>
                <c:pt idx="89">
                  <c:v>105.92041233691954</c:v>
                </c:pt>
                <c:pt idx="90">
                  <c:v>105.69205859883768</c:v>
                </c:pt>
                <c:pt idx="91">
                  <c:v>105.53504791173486</c:v>
                </c:pt>
                <c:pt idx="92">
                  <c:v>105.3879463540509</c:v>
                </c:pt>
                <c:pt idx="93">
                  <c:v>105.2431578521316</c:v>
                </c:pt>
                <c:pt idx="94">
                  <c:v>105.09995157614949</c:v>
                </c:pt>
                <c:pt idx="95">
                  <c:v>104.95819280164498</c:v>
                </c:pt>
                <c:pt idx="96">
                  <c:v>104.81779113582787</c:v>
                </c:pt>
                <c:pt idx="97">
                  <c:v>104.67867649900536</c:v>
                </c:pt>
                <c:pt idx="98">
                  <c:v>104.54082380348562</c:v>
                </c:pt>
                <c:pt idx="99">
                  <c:v>104.40432098963939</c:v>
                </c:pt>
                <c:pt idx="100">
                  <c:v>104.26953331893516</c:v>
                </c:pt>
                <c:pt idx="101">
                  <c:v>104.13746817560455</c:v>
                </c:pt>
                <c:pt idx="102">
                  <c:v>104.01051618568438</c:v>
                </c:pt>
                <c:pt idx="103">
                  <c:v>103.89381715564825</c:v>
                </c:pt>
                <c:pt idx="104">
                  <c:v>103.79751311273718</c:v>
                </c:pt>
                <c:pt idx="105">
                  <c:v>103.73999459359457</c:v>
                </c:pt>
                <c:pt idx="106">
                  <c:v>103.75178268212191</c:v>
                </c:pt>
                <c:pt idx="107">
                  <c:v>103.87884034829607</c:v>
                </c:pt>
                <c:pt idx="108">
                  <c:v>104.18298403037453</c:v>
                </c:pt>
                <c:pt idx="109">
                  <c:v>104.7360205512219</c:v>
                </c:pt>
                <c:pt idx="110">
                  <c:v>105.60365730347584</c:v>
                </c:pt>
                <c:pt idx="111">
                  <c:v>106.81539647582733</c:v>
                </c:pt>
                <c:pt idx="112">
                  <c:v>108.31892933145629</c:v>
                </c:pt>
                <c:pt idx="113">
                  <c:v>109.92760995603639</c:v>
                </c:pt>
                <c:pt idx="114">
                  <c:v>111.29447434739558</c:v>
                </c:pt>
                <c:pt idx="115">
                  <c:v>111.97312889460332</c:v>
                </c:pt>
                <c:pt idx="116">
                  <c:v>111.6025288496924</c:v>
                </c:pt>
                <c:pt idx="117">
                  <c:v>110.14065934192789</c:v>
                </c:pt>
                <c:pt idx="118">
                  <c:v>107.95850382001042</c:v>
                </c:pt>
                <c:pt idx="119">
                  <c:v>105.66672075055247</c:v>
                </c:pt>
                <c:pt idx="120">
                  <c:v>103.78641927537301</c:v>
                </c:pt>
                <c:pt idx="121">
                  <c:v>102.52695804921207</c:v>
                </c:pt>
                <c:pt idx="122">
                  <c:v>101.808168165225</c:v>
                </c:pt>
                <c:pt idx="123">
                  <c:v>101.42977899774509</c:v>
                </c:pt>
                <c:pt idx="124">
                  <c:v>101.21648397887192</c:v>
                </c:pt>
                <c:pt idx="125">
                  <c:v>101.06659611774293</c:v>
                </c:pt>
                <c:pt idx="126">
                  <c:v>100.93632453705357</c:v>
                </c:pt>
                <c:pt idx="127">
                  <c:v>100.81106087247396</c:v>
                </c:pt>
                <c:pt idx="128">
                  <c:v>100.68697635595389</c:v>
                </c:pt>
                <c:pt idx="129">
                  <c:v>100.56340507550243</c:v>
                </c:pt>
                <c:pt idx="130">
                  <c:v>100.44082099676474</c:v>
                </c:pt>
                <c:pt idx="131">
                  <c:v>100.32134121814376</c:v>
                </c:pt>
                <c:pt idx="132">
                  <c:v>100.21136684595213</c:v>
                </c:pt>
                <c:pt idx="133">
                  <c:v>100.12731510101479</c:v>
                </c:pt>
                <c:pt idx="134">
                  <c:v>100.10469977969876</c:v>
                </c:pt>
                <c:pt idx="135">
                  <c:v>100.20672947188937</c:v>
                </c:pt>
                <c:pt idx="136">
                  <c:v>100.521292516234</c:v>
                </c:pt>
                <c:pt idx="137">
                  <c:v>101.13081082042872</c:v>
                </c:pt>
                <c:pt idx="138">
                  <c:v>102.05007286990164</c:v>
                </c:pt>
                <c:pt idx="139">
                  <c:v>103.15823835368728</c:v>
                </c:pt>
                <c:pt idx="140">
                  <c:v>104.18255562356194</c:v>
                </c:pt>
                <c:pt idx="141">
                  <c:v>104.78129691350594</c:v>
                </c:pt>
                <c:pt idx="142">
                  <c:v>104.70440177414939</c:v>
                </c:pt>
                <c:pt idx="143">
                  <c:v>103.9320923667503</c:v>
                </c:pt>
                <c:pt idx="144">
                  <c:v>102.68817095628792</c:v>
                </c:pt>
                <c:pt idx="145">
                  <c:v>101.316266668832</c:v>
                </c:pt>
                <c:pt idx="146">
                  <c:v>100.11142356469261</c:v>
                </c:pt>
                <c:pt idx="147">
                  <c:v>99.217953814881128</c:v>
                </c:pt>
                <c:pt idx="148">
                  <c:v>98.632858038400542</c:v>
                </c:pt>
                <c:pt idx="149">
                  <c:v>98.273689729268099</c:v>
                </c:pt>
                <c:pt idx="150">
                  <c:v>98.047346651892781</c:v>
                </c:pt>
                <c:pt idx="151">
                  <c:v>97.885797373864548</c:v>
                </c:pt>
                <c:pt idx="152">
                  <c:v>97.750931445412178</c:v>
                </c:pt>
                <c:pt idx="153">
                  <c:v>97.625439591791277</c:v>
                </c:pt>
                <c:pt idx="154">
                  <c:v>97.502778030955625</c:v>
                </c:pt>
                <c:pt idx="155">
                  <c:v>97.380856054609893</c:v>
                </c:pt>
                <c:pt idx="156">
                  <c:v>97.259102525437342</c:v>
                </c:pt>
                <c:pt idx="157">
                  <c:v>97.137381668410313</c:v>
                </c:pt>
                <c:pt idx="158">
                  <c:v>97.015663733813426</c:v>
                </c:pt>
                <c:pt idx="159">
                  <c:v>96.893941282228823</c:v>
                </c:pt>
                <c:pt idx="160">
                  <c:v>96.772211169355828</c:v>
                </c:pt>
                <c:pt idx="161">
                  <c:v>96.650471227135299</c:v>
                </c:pt>
                <c:pt idx="162">
                  <c:v>96.528719722213481</c:v>
                </c:pt>
                <c:pt idx="163">
                  <c:v>96.406955259726516</c:v>
                </c:pt>
                <c:pt idx="164">
                  <c:v>96.285176747091015</c:v>
                </c:pt>
                <c:pt idx="165">
                  <c:v>96.16338336422487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114.63301457354979</c:v>
                </c:pt>
                <c:pt idx="16">
                  <c:v>114.71057132299536</c:v>
                </c:pt>
                <c:pt idx="17">
                  <c:v>114.78625424845445</c:v>
                </c:pt>
                <c:pt idx="18">
                  <c:v>114.85982290072822</c:v>
                </c:pt>
                <c:pt idx="19">
                  <c:v>114.9310132264456</c:v>
                </c:pt>
                <c:pt idx="20">
                  <c:v>114.9995362991487</c:v>
                </c:pt>
                <c:pt idx="21">
                  <c:v>115.06507719822277</c:v>
                </c:pt>
                <c:pt idx="22">
                  <c:v>115.12729409500548</c:v>
                </c:pt>
                <c:pt idx="23">
                  <c:v>115.18581761446714</c:v>
                </c:pt>
                <c:pt idx="24">
                  <c:v>115.24025054978902</c:v>
                </c:pt>
                <c:pt idx="25">
                  <c:v>115.29016801546874</c:v>
                </c:pt>
                <c:pt idx="26">
                  <c:v>115.33511813159524</c:v>
                </c:pt>
                <c:pt idx="27">
                  <c:v>115.37462333684857</c:v>
                </c:pt>
                <c:pt idx="28">
                  <c:v>115.40818242963837</c:v>
                </c:pt>
                <c:pt idx="29">
                  <c:v>115.43527343452153</c:v>
                </c:pt>
                <c:pt idx="30">
                  <c:v>115.45535738347989</c:v>
                </c:pt>
                <c:pt idx="31">
                  <c:v>115.46788308764501</c:v>
                </c:pt>
                <c:pt idx="32">
                  <c:v>115.47229295357661</c:v>
                </c:pt>
                <c:pt idx="33">
                  <c:v>115.46802986844047</c:v>
                </c:pt>
                <c:pt idx="34">
                  <c:v>115.45454513998764</c:v>
                </c:pt>
                <c:pt idx="35">
                  <c:v>115.43130743031256</c:v>
                </c:pt>
                <c:pt idx="36">
                  <c:v>115.39781256791788</c:v>
                </c:pt>
                <c:pt idx="37">
                  <c:v>115.3535940625202</c:v>
                </c:pt>
                <c:pt idx="38">
                  <c:v>115.29823408417393</c:v>
                </c:pt>
                <c:pt idx="39">
                  <c:v>115.23137460655114</c:v>
                </c:pt>
                <c:pt idx="40">
                  <c:v>115.15272835834139</c:v>
                </c:pt>
                <c:pt idx="41">
                  <c:v>115.06208918204527</c:v>
                </c:pt>
                <c:pt idx="42">
                  <c:v>114.95934137139443</c:v>
                </c:pt>
                <c:pt idx="43">
                  <c:v>114.84446755226298</c:v>
                </c:pt>
                <c:pt idx="44">
                  <c:v>114.71755469117765</c:v>
                </c:pt>
                <c:pt idx="45">
                  <c:v>114.57879786259033</c:v>
                </c:pt>
                <c:pt idx="46">
                  <c:v>114.42850148085446</c:v>
                </c:pt>
                <c:pt idx="47">
                  <c:v>114.26707780263037</c:v>
                </c:pt>
                <c:pt idx="48">
                  <c:v>114.09504262485069</c:v>
                </c:pt>
                <c:pt idx="49">
                  <c:v>113.91300823466138</c:v>
                </c:pt>
                <c:pt idx="50">
                  <c:v>113.72167380148518</c:v>
                </c:pt>
                <c:pt idx="51">
                  <c:v>113.52181352734674</c:v>
                </c:pt>
                <c:pt idx="52">
                  <c:v>113.31426298002459</c:v>
                </c:pt>
                <c:pt idx="53">
                  <c:v>113.09990411609314</c:v>
                </c:pt>
                <c:pt idx="54">
                  <c:v>112.87964955152029</c:v>
                </c:pt>
                <c:pt idx="55">
                  <c:v>112.65442665325352</c:v>
                </c:pt>
                <c:pt idx="56">
                  <c:v>112.42516200646719</c:v>
                </c:pt>
                <c:pt idx="57">
                  <c:v>112.19276676221826</c:v>
                </c:pt>
                <c:pt idx="58">
                  <c:v>111.95812329501751</c:v>
                </c:pt>
                <c:pt idx="59">
                  <c:v>111.72207350679538</c:v>
                </c:pt>
                <c:pt idx="60">
                  <c:v>111.48540901117894</c:v>
                </c:pt>
                <c:pt idx="61">
                  <c:v>111.24886332797992</c:v>
                </c:pt>
                <c:pt idx="62">
                  <c:v>111.01310611945281</c:v>
                </c:pt>
                <c:pt idx="63">
                  <c:v>110.77873941286116</c:v>
                </c:pt>
                <c:pt idx="64">
                  <c:v>110.54629568205536</c:v>
                </c:pt>
                <c:pt idx="65">
                  <c:v>110.31623760616988</c:v>
                </c:pt>
                <c:pt idx="66">
                  <c:v>110.08895928658096</c:v>
                </c:pt>
                <c:pt idx="67">
                  <c:v>109.86478868296334</c:v>
                </c:pt>
                <c:pt idx="68">
                  <c:v>109.64399102368539</c:v>
                </c:pt>
                <c:pt idx="69">
                  <c:v>109.42677295231634</c:v>
                </c:pt>
                <c:pt idx="70">
                  <c:v>109.2132871878585</c:v>
                </c:pt>
                <c:pt idx="71">
                  <c:v>109.00363749865249</c:v>
                </c:pt>
                <c:pt idx="72">
                  <c:v>108.79788381616181</c:v>
                </c:pt>
                <c:pt idx="73">
                  <c:v>108.59604734281875</c:v>
                </c:pt>
                <c:pt idx="74">
                  <c:v>108.39811553602995</c:v>
                </c:pt>
                <c:pt idx="75">
                  <c:v>108.20404687697005</c:v>
                </c:pt>
                <c:pt idx="76">
                  <c:v>108.01377535701455</c:v>
                </c:pt>
                <c:pt idx="77">
                  <c:v>107.82721463603156</c:v>
                </c:pt>
                <c:pt idx="78">
                  <c:v>107.6442618450064</c:v>
                </c:pt>
                <c:pt idx="79">
                  <c:v>107.46480102059162</c:v>
                </c:pt>
                <c:pt idx="80">
                  <c:v>107.28870617129802</c:v>
                </c:pt>
                <c:pt idx="81">
                  <c:v>107.11584398442095</c:v>
                </c:pt>
                <c:pt idx="82">
                  <c:v>106.9460761897486</c:v>
                </c:pt>
                <c:pt idx="83">
                  <c:v>106.77926160096482</c:v>
                </c:pt>
                <c:pt idx="84">
                  <c:v>106.61525785878564</c:v>
                </c:pt>
                <c:pt idx="85">
                  <c:v>106.45392290158148</c:v>
                </c:pt>
                <c:pt idx="86">
                  <c:v>106.29511618983275</c:v>
                </c:pt>
                <c:pt idx="87">
                  <c:v>106.13869971050991</c:v>
                </c:pt>
                <c:pt idx="88">
                  <c:v>105.98453878658096</c:v>
                </c:pt>
                <c:pt idx="89">
                  <c:v>105.83250271552249</c:v>
                </c:pt>
                <c:pt idx="90">
                  <c:v>105.68246525909149</c:v>
                </c:pt>
                <c:pt idx="91">
                  <c:v>105.53430500483212</c:v>
                </c:pt>
                <c:pt idx="92">
                  <c:v>105.38790561793444</c:v>
                </c:pt>
                <c:pt idx="93">
                  <c:v>105.24315600020377</c:v>
                </c:pt>
                <c:pt idx="94">
                  <c:v>105.09995037109188</c:v>
                </c:pt>
                <c:pt idx="95">
                  <c:v>104.95818828402001</c:v>
                </c:pt>
                <c:pt idx="96">
                  <c:v>104.81777458961277</c:v>
                </c:pt>
                <c:pt idx="97">
                  <c:v>104.67861935597519</c:v>
                </c:pt>
                <c:pt idx="98">
                  <c:v>104.54063775478831</c:v>
                </c:pt>
                <c:pt idx="99">
                  <c:v>104.40374992077294</c:v>
                </c:pt>
                <c:pt idx="100">
                  <c:v>104.26788079097297</c:v>
                </c:pt>
                <c:pt idx="101">
                  <c:v>104.13295992933337</c:v>
                </c:pt>
                <c:pt idx="102">
                  <c:v>103.99892134118473</c:v>
                </c:pt>
                <c:pt idx="103">
                  <c:v>103.86570328148781</c:v>
                </c:pt>
                <c:pt idx="104">
                  <c:v>103.73324806002908</c:v>
                </c:pt>
                <c:pt idx="105">
                  <c:v>103.6015018461807</c:v>
                </c:pt>
                <c:pt idx="106">
                  <c:v>103.47041447533711</c:v>
                </c:pt>
                <c:pt idx="107">
                  <c:v>103.3399392587076</c:v>
                </c:pt>
                <c:pt idx="108">
                  <c:v>103.21003279776937</c:v>
                </c:pt>
                <c:pt idx="109">
                  <c:v>103.08065480436187</c:v>
                </c:pt>
                <c:pt idx="110">
                  <c:v>102.95176792712519</c:v>
                </c:pt>
                <c:pt idx="111">
                  <c:v>102.82333758474294</c:v>
                </c:pt>
                <c:pt idx="112">
                  <c:v>102.69533180624163</c:v>
                </c:pt>
                <c:pt idx="113">
                  <c:v>102.56772107841569</c:v>
                </c:pt>
                <c:pt idx="114">
                  <c:v>102.4404782002898</c:v>
                </c:pt>
                <c:pt idx="115">
                  <c:v>102.31357814439005</c:v>
                </c:pt>
                <c:pt idx="116">
                  <c:v>102.1869979244748</c:v>
                </c:pt>
                <c:pt idx="117">
                  <c:v>102.06071646926944</c:v>
                </c:pt>
                <c:pt idx="118">
                  <c:v>101.93471450166078</c:v>
                </c:pt>
                <c:pt idx="119">
                  <c:v>101.80897442272901</c:v>
                </c:pt>
                <c:pt idx="120">
                  <c:v>101.68348019994008</c:v>
                </c:pt>
                <c:pt idx="121">
                  <c:v>101.55821725878025</c:v>
                </c:pt>
                <c:pt idx="122">
                  <c:v>101.43317237709958</c:v>
                </c:pt>
                <c:pt idx="123">
                  <c:v>101.30833358143965</c:v>
                </c:pt>
                <c:pt idx="124">
                  <c:v>101.18369004466196</c:v>
                </c:pt>
                <c:pt idx="125">
                  <c:v>101.05923198426763</c:v>
                </c:pt>
                <c:pt idx="126">
                  <c:v>100.93495056091417</c:v>
                </c:pt>
                <c:pt idx="127">
                  <c:v>100.81083777678937</c:v>
                </c:pt>
                <c:pt idx="128">
                  <c:v>100.6868863737007</c:v>
                </c:pt>
                <c:pt idx="129">
                  <c:v>100.56308973097691</c:v>
                </c:pt>
                <c:pt idx="130">
                  <c:v>100.4394417635496</c:v>
                </c:pt>
                <c:pt idx="131">
                  <c:v>100.3159368208803</c:v>
                </c:pt>
                <c:pt idx="132">
                  <c:v>100.19256958770409</c:v>
                </c:pt>
                <c:pt idx="133">
                  <c:v>100.06933498785673</c:v>
                </c:pt>
                <c:pt idx="134">
                  <c:v>99.946228092716481</c:v>
                </c:pt>
                <c:pt idx="135">
                  <c:v>99.823244035995003</c:v>
                </c:pt>
                <c:pt idx="136">
                  <c:v>99.700377936733872</c:v>
                </c:pt>
                <c:pt idx="137">
                  <c:v>99.577624832374852</c:v>
                </c:pt>
                <c:pt idx="138">
                  <c:v>99.454979623661615</c:v>
                </c:pt>
                <c:pt idx="139">
                  <c:v>99.332437032885053</c:v>
                </c:pt>
                <c:pt idx="140">
                  <c:v>99.209991576609696</c:v>
                </c:pt>
                <c:pt idx="141">
                  <c:v>99.087637553526363</c:v>
                </c:pt>
                <c:pt idx="142">
                  <c:v>98.965369047499706</c:v>
                </c:pt>
                <c:pt idx="143">
                  <c:v>98.843179945250469</c:v>
                </c:pt>
                <c:pt idx="144">
                  <c:v>98.721063967483389</c:v>
                </c:pt>
                <c:pt idx="145">
                  <c:v>98.599014711688383</c:v>
                </c:pt>
                <c:pt idx="146">
                  <c:v>98.477025704351689</c:v>
                </c:pt>
                <c:pt idx="147">
                  <c:v>98.355090459954852</c:v>
                </c:pt>
                <c:pt idx="148">
                  <c:v>98.233202543937423</c:v>
                </c:pt>
                <c:pt idx="149">
                  <c:v>98.111355636767939</c:v>
                </c:pt>
                <c:pt idx="150">
                  <c:v>97.989543596398903</c:v>
                </c:pt>
                <c:pt idx="151">
                  <c:v>97.867760516661889</c:v>
                </c:pt>
                <c:pt idx="152">
                  <c:v>97.746000779552716</c:v>
                </c:pt>
                <c:pt idx="153">
                  <c:v>97.624259099830326</c:v>
                </c:pt>
                <c:pt idx="154">
                  <c:v>97.502530560863988</c:v>
                </c:pt>
                <c:pt idx="155">
                  <c:v>97.380810641173895</c:v>
                </c:pt>
                <c:pt idx="156">
                  <c:v>97.259095231585007</c:v>
                </c:pt>
                <c:pt idx="157">
                  <c:v>97.137380643330005</c:v>
                </c:pt>
                <c:pt idx="158">
                  <c:v>97.015663607772368</c:v>
                </c:pt>
                <c:pt idx="159">
                  <c:v>96.893941268672222</c:v>
                </c:pt>
                <c:pt idx="160">
                  <c:v>96.772211168080531</c:v>
                </c:pt>
                <c:pt idx="161">
                  <c:v>96.65047122703038</c:v>
                </c:pt>
                <c:pt idx="162">
                  <c:v>96.528719722205935</c:v>
                </c:pt>
                <c:pt idx="163">
                  <c:v>96.406955259726047</c:v>
                </c:pt>
                <c:pt idx="164">
                  <c:v>96.285176747090986</c:v>
                </c:pt>
                <c:pt idx="165">
                  <c:v>96.16338336422487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118.736</c:v>
                </c:pt>
                <c:pt idx="1">
                  <c:v>119.774</c:v>
                </c:pt>
                <c:pt idx="2">
                  <c:v>119.151</c:v>
                </c:pt>
                <c:pt idx="3">
                  <c:v>118.98099999999999</c:v>
                </c:pt>
                <c:pt idx="4">
                  <c:v>118.47199999999999</c:v>
                </c:pt>
                <c:pt idx="5">
                  <c:v>118.604</c:v>
                </c:pt>
                <c:pt idx="6">
                  <c:v>117.849</c:v>
                </c:pt>
                <c:pt idx="7">
                  <c:v>117.30200000000001</c:v>
                </c:pt>
                <c:pt idx="8">
                  <c:v>117.566</c:v>
                </c:pt>
                <c:pt idx="9">
                  <c:v>116.943</c:v>
                </c:pt>
                <c:pt idx="10">
                  <c:v>116.69799999999999</c:v>
                </c:pt>
                <c:pt idx="11">
                  <c:v>116.34</c:v>
                </c:pt>
                <c:pt idx="12">
                  <c:v>117.13200000000001</c:v>
                </c:pt>
                <c:pt idx="13">
                  <c:v>116.245</c:v>
                </c:pt>
                <c:pt idx="14">
                  <c:v>116.151</c:v>
                </c:pt>
                <c:pt idx="15">
                  <c:v>115.17</c:v>
                </c:pt>
                <c:pt idx="16">
                  <c:v>115.396</c:v>
                </c:pt>
                <c:pt idx="17">
                  <c:v>115.81100000000001</c:v>
                </c:pt>
                <c:pt idx="18">
                  <c:v>115.90600000000001</c:v>
                </c:pt>
                <c:pt idx="19">
                  <c:v>115.491</c:v>
                </c:pt>
                <c:pt idx="20">
                  <c:v>115.547</c:v>
                </c:pt>
                <c:pt idx="21">
                  <c:v>115.038</c:v>
                </c:pt>
                <c:pt idx="22">
                  <c:v>115.736</c:v>
                </c:pt>
                <c:pt idx="23">
                  <c:v>115.321</c:v>
                </c:pt>
                <c:pt idx="24">
                  <c:v>114.736</c:v>
                </c:pt>
                <c:pt idx="25">
                  <c:v>115.113</c:v>
                </c:pt>
                <c:pt idx="26">
                  <c:v>115.547</c:v>
                </c:pt>
                <c:pt idx="27">
                  <c:v>115.13200000000001</c:v>
                </c:pt>
                <c:pt idx="28">
                  <c:v>114</c:v>
                </c:pt>
                <c:pt idx="29">
                  <c:v>115.434</c:v>
                </c:pt>
                <c:pt idx="30">
                  <c:v>115.358</c:v>
                </c:pt>
                <c:pt idx="31">
                  <c:v>115.717</c:v>
                </c:pt>
                <c:pt idx="32">
                  <c:v>115.18899999999999</c:v>
                </c:pt>
                <c:pt idx="33">
                  <c:v>115.358</c:v>
                </c:pt>
                <c:pt idx="34">
                  <c:v>116.01900000000001</c:v>
                </c:pt>
                <c:pt idx="35">
                  <c:v>115.642</c:v>
                </c:pt>
                <c:pt idx="36">
                  <c:v>114.943</c:v>
                </c:pt>
                <c:pt idx="37">
                  <c:v>115.849</c:v>
                </c:pt>
                <c:pt idx="38">
                  <c:v>116.34</c:v>
                </c:pt>
                <c:pt idx="39">
                  <c:v>116.509</c:v>
                </c:pt>
                <c:pt idx="40">
                  <c:v>116.30200000000001</c:v>
                </c:pt>
                <c:pt idx="41">
                  <c:v>116.038</c:v>
                </c:pt>
                <c:pt idx="42">
                  <c:v>117.491</c:v>
                </c:pt>
                <c:pt idx="43">
                  <c:v>116.642</c:v>
                </c:pt>
                <c:pt idx="44">
                  <c:v>116.887</c:v>
                </c:pt>
                <c:pt idx="45">
                  <c:v>116.755</c:v>
                </c:pt>
                <c:pt idx="46">
                  <c:v>117.736</c:v>
                </c:pt>
                <c:pt idx="47">
                  <c:v>118.113</c:v>
                </c:pt>
                <c:pt idx="48">
                  <c:v>119.41500000000001</c:v>
                </c:pt>
                <c:pt idx="49">
                  <c:v>120.17</c:v>
                </c:pt>
                <c:pt idx="50">
                  <c:v>121.755</c:v>
                </c:pt>
                <c:pt idx="51">
                  <c:v>124.264</c:v>
                </c:pt>
                <c:pt idx="52">
                  <c:v>128.94300000000001</c:v>
                </c:pt>
                <c:pt idx="53">
                  <c:v>136.96199999999999</c:v>
                </c:pt>
                <c:pt idx="54">
                  <c:v>149.62299999999999</c:v>
                </c:pt>
                <c:pt idx="55">
                  <c:v>165.34</c:v>
                </c:pt>
                <c:pt idx="56">
                  <c:v>182.245</c:v>
                </c:pt>
                <c:pt idx="57">
                  <c:v>197.84899999999999</c:v>
                </c:pt>
                <c:pt idx="58">
                  <c:v>210.92500000000001</c:v>
                </c:pt>
                <c:pt idx="59">
                  <c:v>219.41499999999999</c:v>
                </c:pt>
                <c:pt idx="60">
                  <c:v>224.358</c:v>
                </c:pt>
                <c:pt idx="61">
                  <c:v>224.208</c:v>
                </c:pt>
                <c:pt idx="62">
                  <c:v>218.226</c:v>
                </c:pt>
                <c:pt idx="63">
                  <c:v>205.434</c:v>
                </c:pt>
                <c:pt idx="64">
                  <c:v>183.84899999999999</c:v>
                </c:pt>
                <c:pt idx="65">
                  <c:v>149.73599999999999</c:v>
                </c:pt>
                <c:pt idx="66">
                  <c:v>118.453</c:v>
                </c:pt>
                <c:pt idx="67">
                  <c:v>111.717</c:v>
                </c:pt>
                <c:pt idx="68">
                  <c:v>112.434</c:v>
                </c:pt>
                <c:pt idx="69">
                  <c:v>112.774</c:v>
                </c:pt>
                <c:pt idx="70">
                  <c:v>114.075</c:v>
                </c:pt>
                <c:pt idx="71">
                  <c:v>116.34</c:v>
                </c:pt>
                <c:pt idx="72">
                  <c:v>119.717</c:v>
                </c:pt>
                <c:pt idx="73">
                  <c:v>123.642</c:v>
                </c:pt>
                <c:pt idx="74">
                  <c:v>129.90600000000001</c:v>
                </c:pt>
                <c:pt idx="75">
                  <c:v>139.208</c:v>
                </c:pt>
                <c:pt idx="76">
                  <c:v>150.887</c:v>
                </c:pt>
                <c:pt idx="77">
                  <c:v>160.642</c:v>
                </c:pt>
                <c:pt idx="78">
                  <c:v>171.58500000000001</c:v>
                </c:pt>
                <c:pt idx="79">
                  <c:v>179.434</c:v>
                </c:pt>
                <c:pt idx="80">
                  <c:v>184.226</c:v>
                </c:pt>
                <c:pt idx="81">
                  <c:v>184.71700000000001</c:v>
                </c:pt>
                <c:pt idx="82">
                  <c:v>179.547</c:v>
                </c:pt>
                <c:pt idx="83">
                  <c:v>165.28299999999999</c:v>
                </c:pt>
                <c:pt idx="84">
                  <c:v>140.86799999999999</c:v>
                </c:pt>
                <c:pt idx="85">
                  <c:v>113.755</c:v>
                </c:pt>
                <c:pt idx="86">
                  <c:v>106.849</c:v>
                </c:pt>
                <c:pt idx="87">
                  <c:v>106.434</c:v>
                </c:pt>
                <c:pt idx="88">
                  <c:v>106.057</c:v>
                </c:pt>
                <c:pt idx="89">
                  <c:v>105.01900000000001</c:v>
                </c:pt>
                <c:pt idx="90">
                  <c:v>105.86799999999999</c:v>
                </c:pt>
                <c:pt idx="91">
                  <c:v>105.717</c:v>
                </c:pt>
                <c:pt idx="92">
                  <c:v>105.18899999999999</c:v>
                </c:pt>
                <c:pt idx="93">
                  <c:v>105.547</c:v>
                </c:pt>
                <c:pt idx="94">
                  <c:v>104.925</c:v>
                </c:pt>
                <c:pt idx="95">
                  <c:v>104.547</c:v>
                </c:pt>
                <c:pt idx="96">
                  <c:v>105.113</c:v>
                </c:pt>
                <c:pt idx="97">
                  <c:v>103.962</c:v>
                </c:pt>
                <c:pt idx="98">
                  <c:v>104.86799999999999</c:v>
                </c:pt>
                <c:pt idx="99">
                  <c:v>104.34</c:v>
                </c:pt>
                <c:pt idx="100">
                  <c:v>104.30200000000001</c:v>
                </c:pt>
                <c:pt idx="101">
                  <c:v>103.792</c:v>
                </c:pt>
                <c:pt idx="102">
                  <c:v>104.509</c:v>
                </c:pt>
                <c:pt idx="103">
                  <c:v>104.41500000000001</c:v>
                </c:pt>
                <c:pt idx="104">
                  <c:v>104.208</c:v>
                </c:pt>
                <c:pt idx="105">
                  <c:v>103.52800000000001</c:v>
                </c:pt>
                <c:pt idx="106">
                  <c:v>103.321</c:v>
                </c:pt>
                <c:pt idx="107">
                  <c:v>104.34</c:v>
                </c:pt>
                <c:pt idx="108">
                  <c:v>103.90600000000001</c:v>
                </c:pt>
                <c:pt idx="109">
                  <c:v>105.208</c:v>
                </c:pt>
                <c:pt idx="110">
                  <c:v>105.453</c:v>
                </c:pt>
                <c:pt idx="111">
                  <c:v>109.52800000000001</c:v>
                </c:pt>
                <c:pt idx="112">
                  <c:v>111.09399999999999</c:v>
                </c:pt>
                <c:pt idx="113">
                  <c:v>113.434</c:v>
                </c:pt>
                <c:pt idx="114">
                  <c:v>114</c:v>
                </c:pt>
                <c:pt idx="115">
                  <c:v>113.47199999999999</c:v>
                </c:pt>
                <c:pt idx="116">
                  <c:v>111.52800000000001</c:v>
                </c:pt>
                <c:pt idx="117">
                  <c:v>108.887</c:v>
                </c:pt>
                <c:pt idx="118">
                  <c:v>106.642</c:v>
                </c:pt>
                <c:pt idx="119">
                  <c:v>103.509</c:v>
                </c:pt>
                <c:pt idx="120">
                  <c:v>101.547</c:v>
                </c:pt>
                <c:pt idx="121">
                  <c:v>101.52800000000001</c:v>
                </c:pt>
                <c:pt idx="122">
                  <c:v>100.509</c:v>
                </c:pt>
                <c:pt idx="123">
                  <c:v>101.208</c:v>
                </c:pt>
                <c:pt idx="124">
                  <c:v>100.547</c:v>
                </c:pt>
                <c:pt idx="125">
                  <c:v>101.208</c:v>
                </c:pt>
                <c:pt idx="126">
                  <c:v>99.887</c:v>
                </c:pt>
                <c:pt idx="127">
                  <c:v>99.641999999999996</c:v>
                </c:pt>
                <c:pt idx="128">
                  <c:v>100.83</c:v>
                </c:pt>
                <c:pt idx="129">
                  <c:v>100.264</c:v>
                </c:pt>
                <c:pt idx="130">
                  <c:v>99.924999999999997</c:v>
                </c:pt>
                <c:pt idx="131">
                  <c:v>100.623</c:v>
                </c:pt>
                <c:pt idx="132">
                  <c:v>99.792000000000002</c:v>
                </c:pt>
                <c:pt idx="133">
                  <c:v>100.623</c:v>
                </c:pt>
                <c:pt idx="134">
                  <c:v>100.52800000000001</c:v>
                </c:pt>
                <c:pt idx="135">
                  <c:v>101.13200000000001</c:v>
                </c:pt>
                <c:pt idx="136">
                  <c:v>101.038</c:v>
                </c:pt>
                <c:pt idx="137">
                  <c:v>102.604</c:v>
                </c:pt>
                <c:pt idx="138">
                  <c:v>104.509</c:v>
                </c:pt>
                <c:pt idx="139">
                  <c:v>105.321</c:v>
                </c:pt>
                <c:pt idx="140">
                  <c:v>105.47199999999999</c:v>
                </c:pt>
                <c:pt idx="141">
                  <c:v>104.01900000000001</c:v>
                </c:pt>
                <c:pt idx="142">
                  <c:v>103.09399999999999</c:v>
                </c:pt>
                <c:pt idx="143">
                  <c:v>101.41500000000001</c:v>
                </c:pt>
                <c:pt idx="144">
                  <c:v>99.603999999999999</c:v>
                </c:pt>
                <c:pt idx="145">
                  <c:v>98.433999999999997</c:v>
                </c:pt>
                <c:pt idx="146">
                  <c:v>98.283000000000001</c:v>
                </c:pt>
                <c:pt idx="147">
                  <c:v>98.225999999999999</c:v>
                </c:pt>
                <c:pt idx="148">
                  <c:v>98.263999999999996</c:v>
                </c:pt>
                <c:pt idx="149">
                  <c:v>98.113</c:v>
                </c:pt>
                <c:pt idx="150">
                  <c:v>97.566000000000003</c:v>
                </c:pt>
                <c:pt idx="151">
                  <c:v>97.849000000000004</c:v>
                </c:pt>
                <c:pt idx="152">
                  <c:v>96.679000000000002</c:v>
                </c:pt>
                <c:pt idx="153">
                  <c:v>98.057000000000002</c:v>
                </c:pt>
                <c:pt idx="154">
                  <c:v>96.641999999999996</c:v>
                </c:pt>
                <c:pt idx="155">
                  <c:v>96.849000000000004</c:v>
                </c:pt>
                <c:pt idx="156">
                  <c:v>96.906000000000006</c:v>
                </c:pt>
                <c:pt idx="157">
                  <c:v>97.736000000000004</c:v>
                </c:pt>
                <c:pt idx="158">
                  <c:v>97.566000000000003</c:v>
                </c:pt>
                <c:pt idx="159">
                  <c:v>97.66</c:v>
                </c:pt>
                <c:pt idx="160">
                  <c:v>97.150999999999996</c:v>
                </c:pt>
                <c:pt idx="161">
                  <c:v>97.320999999999998</c:v>
                </c:pt>
                <c:pt idx="162">
                  <c:v>97.150999999999996</c:v>
                </c:pt>
                <c:pt idx="163">
                  <c:v>96.697999999999993</c:v>
                </c:pt>
                <c:pt idx="164">
                  <c:v>97.623000000000005</c:v>
                </c:pt>
                <c:pt idx="165">
                  <c:v>97.396000000000001</c:v>
                </c:pt>
                <c:pt idx="166">
                  <c:v>96.980999999999995</c:v>
                </c:pt>
                <c:pt idx="167">
                  <c:v>96.471999999999994</c:v>
                </c:pt>
                <c:pt idx="168">
                  <c:v>96.132000000000005</c:v>
                </c:pt>
                <c:pt idx="169">
                  <c:v>96.132000000000005</c:v>
                </c:pt>
                <c:pt idx="170">
                  <c:v>96.566000000000003</c:v>
                </c:pt>
                <c:pt idx="171">
                  <c:v>95.754999999999995</c:v>
                </c:pt>
                <c:pt idx="172">
                  <c:v>96.17</c:v>
                </c:pt>
                <c:pt idx="173">
                  <c:v>96.736000000000004</c:v>
                </c:pt>
                <c:pt idx="174">
                  <c:v>96.302000000000007</c:v>
                </c:pt>
                <c:pt idx="175">
                  <c:v>95.641999999999996</c:v>
                </c:pt>
                <c:pt idx="176">
                  <c:v>96.283000000000001</c:v>
                </c:pt>
                <c:pt idx="177">
                  <c:v>95.546999999999997</c:v>
                </c:pt>
                <c:pt idx="178">
                  <c:v>95.980999999999995</c:v>
                </c:pt>
                <c:pt idx="179">
                  <c:v>95.433999999999997</c:v>
                </c:pt>
                <c:pt idx="180">
                  <c:v>95.225999999999999</c:v>
                </c:pt>
                <c:pt idx="181">
                  <c:v>94.774000000000001</c:v>
                </c:pt>
                <c:pt idx="182">
                  <c:v>94.509</c:v>
                </c:pt>
                <c:pt idx="183">
                  <c:v>95.792000000000002</c:v>
                </c:pt>
                <c:pt idx="184">
                  <c:v>94.584999999999994</c:v>
                </c:pt>
                <c:pt idx="185">
                  <c:v>94.754999999999995</c:v>
                </c:pt>
                <c:pt idx="186">
                  <c:v>94.603999999999999</c:v>
                </c:pt>
                <c:pt idx="187">
                  <c:v>94.906000000000006</c:v>
                </c:pt>
                <c:pt idx="188">
                  <c:v>93.83</c:v>
                </c:pt>
                <c:pt idx="189">
                  <c:v>94.774000000000001</c:v>
                </c:pt>
                <c:pt idx="190">
                  <c:v>93.679000000000002</c:v>
                </c:pt>
                <c:pt idx="191">
                  <c:v>94.17</c:v>
                </c:pt>
                <c:pt idx="192">
                  <c:v>94.263999999999996</c:v>
                </c:pt>
                <c:pt idx="193">
                  <c:v>94.396000000000001</c:v>
                </c:pt>
                <c:pt idx="194">
                  <c:v>94.093999999999994</c:v>
                </c:pt>
                <c:pt idx="195">
                  <c:v>93.849000000000004</c:v>
                </c:pt>
                <c:pt idx="196">
                  <c:v>94.207999999999998</c:v>
                </c:pt>
                <c:pt idx="197">
                  <c:v>93.34</c:v>
                </c:pt>
                <c:pt idx="198">
                  <c:v>93.811000000000007</c:v>
                </c:pt>
                <c:pt idx="199">
                  <c:v>94.603999999999999</c:v>
                </c:pt>
                <c:pt idx="200">
                  <c:v>94.716999999999999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114.7338981591421</c:v>
                </c:pt>
                <c:pt idx="18">
                  <c:v>114.80844558864651</c:v>
                </c:pt>
                <c:pt idx="19">
                  <c:v>114.88115826903775</c:v>
                </c:pt>
                <c:pt idx="20">
                  <c:v>114.95178590998482</c:v>
                </c:pt>
                <c:pt idx="21">
                  <c:v>115.02005333108166</c:v>
                </c:pt>
                <c:pt idx="22">
                  <c:v>115.08565922956029</c:v>
                </c:pt>
                <c:pt idx="23">
                  <c:v>115.14827514261034</c:v>
                </c:pt>
                <c:pt idx="24">
                  <c:v>115.20754467397927</c:v>
                </c:pt>
                <c:pt idx="25">
                  <c:v>115.26308306578315</c:v>
                </c:pt>
                <c:pt idx="26">
                  <c:v>115.31447721046904</c:v>
                </c:pt>
                <c:pt idx="27">
                  <c:v>115.36128621905368</c:v>
                </c:pt>
                <c:pt idx="28">
                  <c:v>115.40304270121899</c:v>
                </c:pt>
                <c:pt idx="29">
                  <c:v>115.43925499640163</c:v>
                </c:pt>
                <c:pt idx="30">
                  <c:v>115.46941077911272</c:v>
                </c:pt>
                <c:pt idx="31">
                  <c:v>115.49298286295817</c:v>
                </c:pt>
                <c:pt idx="32">
                  <c:v>115.50943887403868</c:v>
                </c:pt>
                <c:pt idx="33">
                  <c:v>115.51825817577931</c:v>
                </c:pt>
                <c:pt idx="34">
                  <c:v>115.51896273128996</c:v>
                </c:pt>
                <c:pt idx="35">
                  <c:v>115.51117465805918</c:v>
                </c:pt>
                <c:pt idx="36">
                  <c:v>115.49472379290823</c:v>
                </c:pt>
                <c:pt idx="37">
                  <c:v>115.46984591488747</c:v>
                </c:pt>
                <c:pt idx="38">
                  <c:v>115.43753885515403</c:v>
                </c:pt>
                <c:pt idx="39">
                  <c:v>115.40018134552196</c:v>
                </c:pt>
                <c:pt idx="40">
                  <c:v>115.3625674476789</c:v>
                </c:pt>
                <c:pt idx="41">
                  <c:v>115.33356185603874</c:v>
                </c:pt>
                <c:pt idx="42">
                  <c:v>115.32862363602166</c:v>
                </c:pt>
                <c:pt idx="43">
                  <c:v>115.37345145341334</c:v>
                </c:pt>
                <c:pt idx="44">
                  <c:v>115.50893262736172</c:v>
                </c:pt>
                <c:pt idx="45">
                  <c:v>115.79738345064392</c:v>
                </c:pt>
                <c:pt idx="46">
                  <c:v>116.32970532743705</c:v>
                </c:pt>
                <c:pt idx="47">
                  <c:v>117.23253301412717</c:v>
                </c:pt>
                <c:pt idx="48">
                  <c:v>118.67375640893016</c:v>
                </c:pt>
                <c:pt idx="49">
                  <c:v>120.86407952351395</c:v>
                </c:pt>
                <c:pt idx="50">
                  <c:v>124.05176084609097</c:v>
                </c:pt>
                <c:pt idx="51">
                  <c:v>128.50765688447879</c:v>
                </c:pt>
                <c:pt idx="52">
                  <c:v>134.49847337880149</c:v>
                </c:pt>
                <c:pt idx="53">
                  <c:v>142.24791656252697</c:v>
                </c:pt>
                <c:pt idx="54">
                  <c:v>151.88814372569746</c:v>
                </c:pt>
                <c:pt idx="55">
                  <c:v>163.40672939427063</c:v>
                </c:pt>
                <c:pt idx="56">
                  <c:v>176.59406042532109</c:v>
                </c:pt>
                <c:pt idx="57">
                  <c:v>190.98237341104686</c:v>
                </c:pt>
                <c:pt idx="58">
                  <c:v>205.7232235882251</c:v>
                </c:pt>
                <c:pt idx="59">
                  <c:v>219.2972520935335</c:v>
                </c:pt>
                <c:pt idx="60">
                  <c:v>229.06809918282826</c:v>
                </c:pt>
                <c:pt idx="61">
                  <c:v>231.22993547424542</c:v>
                </c:pt>
                <c:pt idx="62">
                  <c:v>222.21769522973497</c:v>
                </c:pt>
                <c:pt idx="63">
                  <c:v>201.65255026639122</c:v>
                </c:pt>
                <c:pt idx="64">
                  <c:v>174.2936369618013</c:v>
                </c:pt>
                <c:pt idx="65">
                  <c:v>148.00727095156145</c:v>
                </c:pt>
                <c:pt idx="66">
                  <c:v>128.90000051701779</c:v>
                </c:pt>
                <c:pt idx="67">
                  <c:v>118.34634236435697</c:v>
                </c:pt>
                <c:pt idx="68">
                  <c:v>114.1681325629138</c:v>
                </c:pt>
                <c:pt idx="69">
                  <c:v>113.55172412071512</c:v>
                </c:pt>
                <c:pt idx="70">
                  <c:v>114.7416971545496</c:v>
                </c:pt>
                <c:pt idx="71">
                  <c:v>117.10084987856354</c:v>
                </c:pt>
                <c:pt idx="72">
                  <c:v>120.58345702784732</c:v>
                </c:pt>
                <c:pt idx="73">
                  <c:v>125.33056843107896</c:v>
                </c:pt>
                <c:pt idx="74">
                  <c:v>131.47678100239546</c:v>
                </c:pt>
                <c:pt idx="75">
                  <c:v>139.06063137159722</c:v>
                </c:pt>
                <c:pt idx="76">
                  <c:v>147.96948352701935</c:v>
                </c:pt>
                <c:pt idx="77">
                  <c:v>157.90242222836488</c:v>
                </c:pt>
                <c:pt idx="78">
                  <c:v>168.34270319423308</c:v>
                </c:pt>
                <c:pt idx="79">
                  <c:v>178.4495652354247</c:v>
                </c:pt>
                <c:pt idx="80">
                  <c:v>186.54714727151435</c:v>
                </c:pt>
                <c:pt idx="81">
                  <c:v>189.09156781482639</c:v>
                </c:pt>
                <c:pt idx="82">
                  <c:v>181.1467788009665</c:v>
                </c:pt>
                <c:pt idx="83">
                  <c:v>161.47762529970026</c:v>
                </c:pt>
                <c:pt idx="84">
                  <c:v>137.36106709861974</c:v>
                </c:pt>
                <c:pt idx="85">
                  <c:v>119.06342488706075</c:v>
                </c:pt>
                <c:pt idx="86">
                  <c:v>110.07031097758059</c:v>
                </c:pt>
                <c:pt idx="87">
                  <c:v>107.10885235143982</c:v>
                </c:pt>
                <c:pt idx="88">
                  <c:v>106.36553837610217</c:v>
                </c:pt>
                <c:pt idx="89">
                  <c:v>106.1234631525144</c:v>
                </c:pt>
                <c:pt idx="90">
                  <c:v>105.9543141827637</c:v>
                </c:pt>
                <c:pt idx="91">
                  <c:v>105.79343718015133</c:v>
                </c:pt>
                <c:pt idx="92">
                  <c:v>105.63464078002855</c:v>
                </c:pt>
                <c:pt idx="93">
                  <c:v>105.47746059838583</c:v>
                </c:pt>
                <c:pt idx="94">
                  <c:v>105.32178868251172</c:v>
                </c:pt>
                <c:pt idx="95">
                  <c:v>105.16753764960825</c:v>
                </c:pt>
                <c:pt idx="96">
                  <c:v>105.01463247219628</c:v>
                </c:pt>
                <c:pt idx="97">
                  <c:v>104.86302594530814</c:v>
                </c:pt>
                <c:pt idx="98">
                  <c:v>104.71274401367936</c:v>
                </c:pt>
                <c:pt idx="99">
                  <c:v>104.56400592431963</c:v>
                </c:pt>
                <c:pt idx="100">
                  <c:v>104.41751675548649</c:v>
                </c:pt>
                <c:pt idx="101">
                  <c:v>104.27511801090206</c:v>
                </c:pt>
                <c:pt idx="102">
                  <c:v>104.14109966800032</c:v>
                </c:pt>
                <c:pt idx="103">
                  <c:v>104.02457282777472</c:v>
                </c:pt>
                <c:pt idx="104">
                  <c:v>103.94324577453176</c:v>
                </c:pt>
                <c:pt idx="105">
                  <c:v>103.92852555655945</c:v>
                </c:pt>
                <c:pt idx="106">
                  <c:v>104.03087120701208</c:v>
                </c:pt>
                <c:pt idx="107">
                  <c:v>104.32274279840898</c:v>
                </c:pt>
                <c:pt idx="108">
                  <c:v>104.89471340469829</c:v>
                </c:pt>
                <c:pt idx="109">
                  <c:v>105.83902036994719</c:v>
                </c:pt>
                <c:pt idx="110">
                  <c:v>107.21454823391898</c:v>
                </c:pt>
                <c:pt idx="111">
                  <c:v>108.98916610491949</c:v>
                </c:pt>
                <c:pt idx="112">
                  <c:v>110.96596888360051</c:v>
                </c:pt>
                <c:pt idx="113">
                  <c:v>112.73194356011916</c:v>
                </c:pt>
                <c:pt idx="114">
                  <c:v>113.71292121723221</c:v>
                </c:pt>
                <c:pt idx="115">
                  <c:v>113.40593509564656</c:v>
                </c:pt>
                <c:pt idx="116">
                  <c:v>111.70898346739459</c:v>
                </c:pt>
                <c:pt idx="117">
                  <c:v>109.07961991798499</c:v>
                </c:pt>
                <c:pt idx="118">
                  <c:v>106.31251381727444</c:v>
                </c:pt>
                <c:pt idx="119">
                  <c:v>104.0818349838182</c:v>
                </c:pt>
                <c:pt idx="120">
                  <c:v>102.63699680406194</c:v>
                </c:pt>
                <c:pt idx="121">
                  <c:v>101.84957284786516</c:v>
                </c:pt>
                <c:pt idx="122">
                  <c:v>101.45459976205811</c:v>
                </c:pt>
                <c:pt idx="123">
                  <c:v>101.2378278414311</c:v>
                </c:pt>
                <c:pt idx="124">
                  <c:v>101.08453004889755</c:v>
                </c:pt>
                <c:pt idx="125">
                  <c:v>100.94955990094586</c:v>
                </c:pt>
                <c:pt idx="126">
                  <c:v>100.81934761589156</c:v>
                </c:pt>
                <c:pt idx="127">
                  <c:v>100.69079059226183</c:v>
                </c:pt>
                <c:pt idx="128">
                  <c:v>100.56364776490976</c:v>
                </c:pt>
                <c:pt idx="129">
                  <c:v>100.43913974310043</c:v>
                </c:pt>
                <c:pt idx="130">
                  <c:v>100.32160011127289</c:v>
                </c:pt>
                <c:pt idx="131">
                  <c:v>100.22343077611184</c:v>
                </c:pt>
                <c:pt idx="132">
                  <c:v>100.17445775508902</c:v>
                </c:pt>
                <c:pt idx="133">
                  <c:v>100.23366819993549</c:v>
                </c:pt>
                <c:pt idx="134">
                  <c:v>100.49296263765332</c:v>
                </c:pt>
                <c:pt idx="135">
                  <c:v>101.05359645960129</c:v>
                </c:pt>
                <c:pt idx="136">
                  <c:v>101.9613694019023</c:v>
                </c:pt>
                <c:pt idx="137">
                  <c:v>103.12044122400877</c:v>
                </c:pt>
                <c:pt idx="138">
                  <c:v>104.25236079361002</c:v>
                </c:pt>
                <c:pt idx="139">
                  <c:v>104.97167427829221</c:v>
                </c:pt>
                <c:pt idx="140">
                  <c:v>104.97167936114592</c:v>
                </c:pt>
                <c:pt idx="141">
                  <c:v>104.20356897879627</c:v>
                </c:pt>
                <c:pt idx="142">
                  <c:v>102.90870097183299</c:v>
                </c:pt>
                <c:pt idx="143">
                  <c:v>101.47555221019981</c:v>
                </c:pt>
                <c:pt idx="144">
                  <c:v>100.23546701310491</c:v>
                </c:pt>
                <c:pt idx="145">
                  <c:v>99.341222302864907</c:v>
                </c:pt>
                <c:pt idx="146">
                  <c:v>98.777237127621945</c:v>
                </c:pt>
                <c:pt idx="147">
                  <c:v>98.444739982203672</c:v>
                </c:pt>
                <c:pt idx="148">
                  <c:v>98.241271976789989</c:v>
                </c:pt>
                <c:pt idx="149">
                  <c:v>98.096938187969627</c:v>
                </c:pt>
                <c:pt idx="150">
                  <c:v>97.975286496242006</c:v>
                </c:pt>
                <c:pt idx="151">
                  <c:v>97.860993200656281</c:v>
                </c:pt>
                <c:pt idx="152">
                  <c:v>97.74871802750981</c:v>
                </c:pt>
                <c:pt idx="153">
                  <c:v>97.636876777254344</c:v>
                </c:pt>
                <c:pt idx="154">
                  <c:v>97.525045345313586</c:v>
                </c:pt>
                <c:pt idx="155">
                  <c:v>97.413100952416983</c:v>
                </c:pt>
                <c:pt idx="156">
                  <c:v>97.300990057668443</c:v>
                </c:pt>
                <c:pt idx="157">
                  <c:v>97.188676217506782</c:v>
                </c:pt>
                <c:pt idx="158">
                  <c:v>97.076130140571664</c:v>
                </c:pt>
                <c:pt idx="159">
                  <c:v>96.963327907049461</c:v>
                </c:pt>
                <c:pt idx="160">
                  <c:v>96.850250468013314</c:v>
                </c:pt>
                <c:pt idx="161">
                  <c:v>96.736883278831769</c:v>
                </c:pt>
                <c:pt idx="162">
                  <c:v>96.623215918807929</c:v>
                </c:pt>
                <c:pt idx="163">
                  <c:v>96.509241692518657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114.73389815913947</c:v>
                </c:pt>
                <c:pt idx="18">
                  <c:v>114.8084455886364</c:v>
                </c:pt>
                <c:pt idx="19">
                  <c:v>114.88115826900014</c:v>
                </c:pt>
                <c:pt idx="20">
                  <c:v>114.95178590984874</c:v>
                </c:pt>
                <c:pt idx="21">
                  <c:v>115.02005333060353</c:v>
                </c:pt>
                <c:pt idx="22">
                  <c:v>115.08565922792873</c:v>
                </c:pt>
                <c:pt idx="23">
                  <c:v>115.14827513720272</c:v>
                </c:pt>
                <c:pt idx="24">
                  <c:v>115.20754465657122</c:v>
                </c:pt>
                <c:pt idx="25">
                  <c:v>115.26308301135363</c:v>
                </c:pt>
                <c:pt idx="26">
                  <c:v>115.31447704517419</c:v>
                </c:pt>
                <c:pt idx="27">
                  <c:v>115.3612857314975</c:v>
                </c:pt>
                <c:pt idx="28">
                  <c:v>115.40304130443086</c:v>
                </c:pt>
                <c:pt idx="29">
                  <c:v>115.43925110973817</c:v>
                </c:pt>
                <c:pt idx="30">
                  <c:v>115.46940027489138</c:v>
                </c:pt>
                <c:pt idx="31">
                  <c:v>115.49295528949492</c:v>
                </c:pt>
                <c:pt idx="32">
                  <c:v>115.50936857339563</c:v>
                </c:pt>
                <c:pt idx="33">
                  <c:v>115.51808408819264</c:v>
                </c:pt>
                <c:pt idx="34">
                  <c:v>115.51854401790982</c:v>
                </c:pt>
                <c:pt idx="35">
                  <c:v>115.51019650593916</c:v>
                </c:pt>
                <c:pt idx="36">
                  <c:v>115.49250438827175</c:v>
                </c:pt>
                <c:pt idx="37">
                  <c:v>115.46495480855513</c:v>
                </c:pt>
                <c:pt idx="38">
                  <c:v>115.42706954063664</c:v>
                </c:pt>
                <c:pt idx="39">
                  <c:v>115.37841578195737</c:v>
                </c:pt>
                <c:pt idx="40">
                  <c:v>115.31861712041611</c:v>
                </c:pt>
                <c:pt idx="41">
                  <c:v>115.24736432291367</c:v>
                </c:pt>
                <c:pt idx="42">
                  <c:v>115.16442555100363</c:v>
                </c:pt>
                <c:pt idx="43">
                  <c:v>115.06965558325693</c:v>
                </c:pt>
                <c:pt idx="44">
                  <c:v>114.96300361989601</c:v>
                </c:pt>
                <c:pt idx="45">
                  <c:v>114.84451926658923</c:v>
                </c:pt>
                <c:pt idx="46">
                  <c:v>114.71435634283156</c:v>
                </c:pt>
                <c:pt idx="47">
                  <c:v>114.57277423557743</c:v>
                </c:pt>
                <c:pt idx="48">
                  <c:v>114.42013661765748</c:v>
                </c:pt>
                <c:pt idx="49">
                  <c:v>114.25690746737322</c:v>
                </c:pt>
                <c:pt idx="50">
                  <c:v>114.08364445271627</c:v>
                </c:pt>
                <c:pt idx="51">
                  <c:v>113.90098987162881</c:v>
                </c:pt>
                <c:pt idx="52">
                  <c:v>113.70965945881693</c:v>
                </c:pt>
                <c:pt idx="53">
                  <c:v>113.5104294706224</c:v>
                </c:pt>
                <c:pt idx="54">
                  <c:v>113.30412253471387</c:v>
                </c:pt>
                <c:pt idx="55">
                  <c:v>113.09159279567788</c:v>
                </c:pt>
                <c:pt idx="56">
                  <c:v>112.87371089872417</c:v>
                </c:pt>
                <c:pt idx="57">
                  <c:v>112.65134933249109</c:v>
                </c:pt>
                <c:pt idx="58">
                  <c:v>112.42536860198291</c:v>
                </c:pt>
                <c:pt idx="59">
                  <c:v>112.19660462983303</c:v>
                </c:pt>
                <c:pt idx="60">
                  <c:v>111.96585769561709</c:v>
                </c:pt>
                <c:pt idx="61">
                  <c:v>111.73388312660828</c:v>
                </c:pt>
                <c:pt idx="62">
                  <c:v>111.5013838566182</c:v>
                </c:pt>
                <c:pt idx="63">
                  <c:v>111.26900487886357</c:v>
                </c:pt>
                <c:pt idx="64">
                  <c:v>111.03732953913871</c:v>
                </c:pt>
                <c:pt idx="65">
                  <c:v>110.80687755029071</c:v>
                </c:pt>
                <c:pt idx="66">
                  <c:v>110.57810455974814</c:v>
                </c:pt>
                <c:pt idx="67">
                  <c:v>110.35140306881574</c:v>
                </c:pt>
                <c:pt idx="68">
                  <c:v>110.12710448458181</c:v>
                </c:pt>
                <c:pt idx="69">
                  <c:v>109.90548208070705</c:v>
                </c:pt>
                <c:pt idx="70">
                  <c:v>109.68675464967252</c:v>
                </c:pt>
                <c:pt idx="71">
                  <c:v>109.47109064367024</c:v>
                </c:pt>
                <c:pt idx="72">
                  <c:v>109.25861262167784</c:v>
                </c:pt>
                <c:pt idx="73">
                  <c:v>109.04940184405949</c:v>
                </c:pt>
                <c:pt idx="74">
                  <c:v>108.84350288131161</c:v>
                </c:pt>
                <c:pt idx="75">
                  <c:v>108.64092812875114</c:v>
                </c:pt>
                <c:pt idx="76">
                  <c:v>108.44166214285312</c:v>
                </c:pt>
                <c:pt idx="77">
                  <c:v>108.24566573677785</c:v>
                </c:pt>
                <c:pt idx="78">
                  <c:v>108.05287979190715</c:v>
                </c:pt>
                <c:pt idx="79">
                  <c:v>107.86322875870903</c:v>
                </c:pt>
                <c:pt idx="80">
                  <c:v>107.67662383395746</c:v>
                </c:pt>
                <c:pt idx="81">
                  <c:v>107.49296581237184</c:v>
                </c:pt>
                <c:pt idx="82">
                  <c:v>107.31214761933428</c:v>
                </c:pt>
                <c:pt idx="83">
                  <c:v>107.13405653776984</c:v>
                </c:pt>
                <c:pt idx="84">
                  <c:v>106.95857614683941</c:v>
                </c:pt>
                <c:pt idx="85">
                  <c:v>106.78558799309693</c:v>
                </c:pt>
                <c:pt idx="86">
                  <c:v>106.61497301649536</c:v>
                </c:pt>
                <c:pt idx="87">
                  <c:v>106.4466127543454</c:v>
                </c:pt>
                <c:pt idx="88">
                  <c:v>106.28039034627631</c:v>
                </c:pt>
                <c:pt idx="89">
                  <c:v>106.11619136261122</c:v>
                </c:pt>
                <c:pt idx="90">
                  <c:v>105.95390447752209</c:v>
                </c:pt>
                <c:pt idx="91">
                  <c:v>105.79342200700553</c:v>
                </c:pt>
                <c:pt idx="92">
                  <c:v>105.63464033022777</c:v>
                </c:pt>
                <c:pt idx="93">
                  <c:v>105.47746021121316</c:v>
                </c:pt>
                <c:pt idx="94">
                  <c:v>105.32178703625522</c:v>
                </c:pt>
                <c:pt idx="95">
                  <c:v>105.16753098086245</c:v>
                </c:pt>
                <c:pt idx="96">
                  <c:v>105.01460711854286</c:v>
                </c:pt>
                <c:pt idx="97">
                  <c:v>104.86293548230468</c:v>
                </c:pt>
                <c:pt idx="98">
                  <c:v>104.71244108841411</c:v>
                </c:pt>
                <c:pt idx="99">
                  <c:v>104.56305393071258</c:v>
                </c:pt>
                <c:pt idx="100">
                  <c:v>104.41470895265269</c:v>
                </c:pt>
                <c:pt idx="101">
                  <c:v>104.2673460031579</c:v>
                </c:pt>
                <c:pt idx="102">
                  <c:v>104.1209097814412</c:v>
                </c:pt>
                <c:pt idx="103">
                  <c:v>103.97534977501795</c:v>
                </c:pt>
                <c:pt idx="104">
                  <c:v>103.83062019430912</c:v>
                </c:pt>
                <c:pt idx="105">
                  <c:v>103.68667990643954</c:v>
                </c:pt>
                <c:pt idx="106">
                  <c:v>103.54349237007807</c:v>
                </c:pt>
                <c:pt idx="107">
                  <c:v>103.40102557243053</c:v>
                </c:pt>
                <c:pt idx="108">
                  <c:v>103.25925196877085</c:v>
                </c:pt>
                <c:pt idx="109">
                  <c:v>103.11814842416744</c:v>
                </c:pt>
                <c:pt idx="110">
                  <c:v>102.97769615632535</c:v>
                </c:pt>
                <c:pt idx="111">
                  <c:v>102.83788067771189</c:v>
                </c:pt>
                <c:pt idx="112">
                  <c:v>102.69869173436274</c:v>
                </c:pt>
                <c:pt idx="113">
                  <c:v>102.56012323798127</c:v>
                </c:pt>
                <c:pt idx="114">
                  <c:v>102.42217318715218</c:v>
                </c:pt>
                <c:pt idx="115">
                  <c:v>102.28484357271334</c:v>
                </c:pt>
                <c:pt idx="116">
                  <c:v>102.14814026158604</c:v>
                </c:pt>
                <c:pt idx="117">
                  <c:v>102.01207285269737</c:v>
                </c:pt>
                <c:pt idx="118">
                  <c:v>101.87665449807974</c:v>
                </c:pt>
                <c:pt idx="119">
                  <c:v>101.74190168186439</c:v>
                </c:pt>
                <c:pt idx="120">
                  <c:v>101.60783394976679</c:v>
                </c:pt>
                <c:pt idx="121">
                  <c:v>101.47447358186874</c:v>
                </c:pt>
                <c:pt idx="122">
                  <c:v>101.34184520212067</c:v>
                </c:pt>
                <c:pt idx="123">
                  <c:v>101.20997531909873</c:v>
                </c:pt>
                <c:pt idx="124">
                  <c:v>101.07889179422889</c:v>
                </c:pt>
                <c:pt idx="125">
                  <c:v>100.94862323599149</c:v>
                </c:pt>
                <c:pt idx="126">
                  <c:v>100.81919832156316</c:v>
                </c:pt>
                <c:pt idx="127">
                  <c:v>100.6906450509224</c:v>
                </c:pt>
                <c:pt idx="128">
                  <c:v>100.56298994255687</c:v>
                </c:pt>
                <c:pt idx="129">
                  <c:v>100.43625718441868</c:v>
                </c:pt>
                <c:pt idx="130">
                  <c:v>100.31046775845564</c:v>
                </c:pt>
                <c:pt idx="131">
                  <c:v>100.18563856160343</c:v>
                </c:pt>
                <c:pt idx="132">
                  <c:v>100.06178155020065</c:v>
                </c:pt>
                <c:pt idx="133">
                  <c:v>99.938902937981311</c:v>
                </c:pt>
                <c:pt idx="134">
                  <c:v>99.817002479705423</c:v>
                </c:pt>
                <c:pt idx="135">
                  <c:v>99.696072872735385</c:v>
                </c:pt>
                <c:pt idx="136">
                  <c:v>99.576099307169187</c:v>
                </c:pt>
                <c:pt idx="137">
                  <c:v>99.457059191352812</c:v>
                </c:pt>
                <c:pt idx="138">
                  <c:v>99.338922073732263</c:v>
                </c:pt>
                <c:pt idx="139">
                  <c:v>99.221649774298157</c:v>
                </c:pt>
                <c:pt idx="140">
                  <c:v>99.105196729739163</c:v>
                </c:pt>
                <c:pt idx="141">
                  <c:v>98.989510546455776</c:v>
                </c:pt>
                <c:pt idx="142">
                  <c:v>98.874532745509981</c:v>
                </c:pt>
                <c:pt idx="143">
                  <c:v>98.760199674171645</c:v>
                </c:pt>
                <c:pt idx="144">
                  <c:v>98.646443550707673</c:v>
                </c:pt>
                <c:pt idx="145">
                  <c:v>98.533193603065058</c:v>
                </c:pt>
                <c:pt idx="146">
                  <c:v>98.420377258561672</c:v>
                </c:pt>
                <c:pt idx="147">
                  <c:v>98.307921340820656</c:v>
                </c:pt>
                <c:pt idx="148">
                  <c:v>98.195753231923604</c:v>
                </c:pt>
                <c:pt idx="149">
                  <c:v>98.083801961838347</c:v>
                </c:pt>
                <c:pt idx="150">
                  <c:v>97.971999193139851</c:v>
                </c:pt>
                <c:pt idx="151">
                  <c:v>97.860280076303184</c:v>
                </c:pt>
                <c:pt idx="152">
                  <c:v>97.748583958771945</c:v>
                </c:pt>
                <c:pt idx="153">
                  <c:v>97.636854938978132</c:v>
                </c:pt>
                <c:pt idx="154">
                  <c:v>97.525042263971272</c:v>
                </c:pt>
                <c:pt idx="155">
                  <c:v>97.413100575883377</c:v>
                </c:pt>
                <c:pt idx="156">
                  <c:v>97.300990017827502</c:v>
                </c:pt>
                <c:pt idx="157">
                  <c:v>97.188676213857192</c:v>
                </c:pt>
                <c:pt idx="158">
                  <c:v>97.076130140282274</c:v>
                </c:pt>
                <c:pt idx="159">
                  <c:v>96.963327907029594</c:v>
                </c:pt>
                <c:pt idx="160">
                  <c:v>96.850250468012135</c:v>
                </c:pt>
                <c:pt idx="161">
                  <c:v>96.736883278831712</c:v>
                </c:pt>
                <c:pt idx="162">
                  <c:v>96.623215918807929</c:v>
                </c:pt>
                <c:pt idx="163">
                  <c:v>96.509241692518657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119.34</c:v>
                </c:pt>
                <c:pt idx="1">
                  <c:v>119.01900000000001</c:v>
                </c:pt>
                <c:pt idx="2">
                  <c:v>119.604</c:v>
                </c:pt>
                <c:pt idx="3">
                  <c:v>119.377</c:v>
                </c:pt>
                <c:pt idx="4">
                  <c:v>119.491</c:v>
                </c:pt>
                <c:pt idx="5">
                  <c:v>118.86799999999999</c:v>
                </c:pt>
                <c:pt idx="6">
                  <c:v>119.151</c:v>
                </c:pt>
                <c:pt idx="7">
                  <c:v>118.774</c:v>
                </c:pt>
                <c:pt idx="8">
                  <c:v>118.113</c:v>
                </c:pt>
                <c:pt idx="9">
                  <c:v>118.113</c:v>
                </c:pt>
                <c:pt idx="10">
                  <c:v>117.283</c:v>
                </c:pt>
                <c:pt idx="11">
                  <c:v>117.41500000000001</c:v>
                </c:pt>
                <c:pt idx="12">
                  <c:v>116.755</c:v>
                </c:pt>
                <c:pt idx="13">
                  <c:v>116.81100000000001</c:v>
                </c:pt>
                <c:pt idx="14">
                  <c:v>116.01900000000001</c:v>
                </c:pt>
                <c:pt idx="15">
                  <c:v>116.113</c:v>
                </c:pt>
                <c:pt idx="16">
                  <c:v>116.358</c:v>
                </c:pt>
                <c:pt idx="17">
                  <c:v>115.90600000000001</c:v>
                </c:pt>
                <c:pt idx="18">
                  <c:v>115.264</c:v>
                </c:pt>
                <c:pt idx="19">
                  <c:v>115.81100000000001</c:v>
                </c:pt>
                <c:pt idx="20">
                  <c:v>115.66</c:v>
                </c:pt>
                <c:pt idx="21">
                  <c:v>115.98099999999999</c:v>
                </c:pt>
                <c:pt idx="22">
                  <c:v>116.01900000000001</c:v>
                </c:pt>
                <c:pt idx="23">
                  <c:v>115.47199999999999</c:v>
                </c:pt>
                <c:pt idx="24">
                  <c:v>114.98099999999999</c:v>
                </c:pt>
                <c:pt idx="25">
                  <c:v>115.34</c:v>
                </c:pt>
                <c:pt idx="26">
                  <c:v>115.887</c:v>
                </c:pt>
                <c:pt idx="27">
                  <c:v>115.98099999999999</c:v>
                </c:pt>
                <c:pt idx="28">
                  <c:v>115.038</c:v>
                </c:pt>
                <c:pt idx="29">
                  <c:v>115.01900000000001</c:v>
                </c:pt>
                <c:pt idx="30">
                  <c:v>114.774</c:v>
                </c:pt>
                <c:pt idx="31">
                  <c:v>114.98099999999999</c:v>
                </c:pt>
                <c:pt idx="32">
                  <c:v>114.547</c:v>
                </c:pt>
                <c:pt idx="33">
                  <c:v>114.755</c:v>
                </c:pt>
                <c:pt idx="34">
                  <c:v>115.283</c:v>
                </c:pt>
                <c:pt idx="35">
                  <c:v>116.01900000000001</c:v>
                </c:pt>
                <c:pt idx="36">
                  <c:v>115.717</c:v>
                </c:pt>
                <c:pt idx="37">
                  <c:v>116</c:v>
                </c:pt>
                <c:pt idx="38">
                  <c:v>115.83</c:v>
                </c:pt>
                <c:pt idx="39">
                  <c:v>116.98099999999999</c:v>
                </c:pt>
                <c:pt idx="40">
                  <c:v>116.226</c:v>
                </c:pt>
                <c:pt idx="41">
                  <c:v>117</c:v>
                </c:pt>
                <c:pt idx="42">
                  <c:v>116.925</c:v>
                </c:pt>
                <c:pt idx="43">
                  <c:v>117.321</c:v>
                </c:pt>
                <c:pt idx="44">
                  <c:v>117.717</c:v>
                </c:pt>
                <c:pt idx="45">
                  <c:v>118.01900000000001</c:v>
                </c:pt>
                <c:pt idx="46">
                  <c:v>117.358</c:v>
                </c:pt>
                <c:pt idx="47">
                  <c:v>118.604</c:v>
                </c:pt>
                <c:pt idx="48">
                  <c:v>119.47199999999999</c:v>
                </c:pt>
                <c:pt idx="49">
                  <c:v>120.377</c:v>
                </c:pt>
                <c:pt idx="50">
                  <c:v>121.755</c:v>
                </c:pt>
                <c:pt idx="51">
                  <c:v>123.679</c:v>
                </c:pt>
                <c:pt idx="52">
                  <c:v>128.434</c:v>
                </c:pt>
                <c:pt idx="53">
                  <c:v>133.792</c:v>
                </c:pt>
                <c:pt idx="54">
                  <c:v>142.98099999999999</c:v>
                </c:pt>
                <c:pt idx="55">
                  <c:v>156.792</c:v>
                </c:pt>
                <c:pt idx="56">
                  <c:v>173.03800000000001</c:v>
                </c:pt>
                <c:pt idx="57">
                  <c:v>189.679</c:v>
                </c:pt>
                <c:pt idx="58">
                  <c:v>204.13200000000001</c:v>
                </c:pt>
                <c:pt idx="59">
                  <c:v>215.07499999999999</c:v>
                </c:pt>
                <c:pt idx="60">
                  <c:v>221.208</c:v>
                </c:pt>
                <c:pt idx="61">
                  <c:v>224.226</c:v>
                </c:pt>
                <c:pt idx="62">
                  <c:v>221.69800000000001</c:v>
                </c:pt>
                <c:pt idx="63">
                  <c:v>212.28299999999999</c:v>
                </c:pt>
                <c:pt idx="64">
                  <c:v>195.755</c:v>
                </c:pt>
                <c:pt idx="65">
                  <c:v>170.96199999999999</c:v>
                </c:pt>
                <c:pt idx="66">
                  <c:v>137.30199999999999</c:v>
                </c:pt>
                <c:pt idx="67">
                  <c:v>116.151</c:v>
                </c:pt>
                <c:pt idx="68">
                  <c:v>112.18899999999999</c:v>
                </c:pt>
                <c:pt idx="69">
                  <c:v>112.943</c:v>
                </c:pt>
                <c:pt idx="70">
                  <c:v>113.566</c:v>
                </c:pt>
                <c:pt idx="71">
                  <c:v>115.509</c:v>
                </c:pt>
                <c:pt idx="72">
                  <c:v>117.509</c:v>
                </c:pt>
                <c:pt idx="73">
                  <c:v>120.849</c:v>
                </c:pt>
                <c:pt idx="74">
                  <c:v>125.717</c:v>
                </c:pt>
                <c:pt idx="75">
                  <c:v>133</c:v>
                </c:pt>
                <c:pt idx="76">
                  <c:v>141.81100000000001</c:v>
                </c:pt>
                <c:pt idx="77">
                  <c:v>152.245</c:v>
                </c:pt>
                <c:pt idx="78">
                  <c:v>163.49100000000001</c:v>
                </c:pt>
                <c:pt idx="79">
                  <c:v>172.245</c:v>
                </c:pt>
                <c:pt idx="80">
                  <c:v>178.547</c:v>
                </c:pt>
                <c:pt idx="81">
                  <c:v>181.566</c:v>
                </c:pt>
                <c:pt idx="82">
                  <c:v>181.245</c:v>
                </c:pt>
                <c:pt idx="83">
                  <c:v>174.755</c:v>
                </c:pt>
                <c:pt idx="84">
                  <c:v>162.453</c:v>
                </c:pt>
                <c:pt idx="85">
                  <c:v>141.92500000000001</c:v>
                </c:pt>
                <c:pt idx="86">
                  <c:v>118.321</c:v>
                </c:pt>
                <c:pt idx="87">
                  <c:v>107.52800000000001</c:v>
                </c:pt>
                <c:pt idx="88">
                  <c:v>106.887</c:v>
                </c:pt>
                <c:pt idx="89">
                  <c:v>106.623</c:v>
                </c:pt>
                <c:pt idx="90">
                  <c:v>106.038</c:v>
                </c:pt>
                <c:pt idx="91">
                  <c:v>105.151</c:v>
                </c:pt>
                <c:pt idx="92">
                  <c:v>105.226</c:v>
                </c:pt>
                <c:pt idx="93">
                  <c:v>104.264</c:v>
                </c:pt>
                <c:pt idx="94">
                  <c:v>104.509</c:v>
                </c:pt>
                <c:pt idx="95">
                  <c:v>104.18899999999999</c:v>
                </c:pt>
                <c:pt idx="96">
                  <c:v>104.774</c:v>
                </c:pt>
                <c:pt idx="97">
                  <c:v>104.86799999999999</c:v>
                </c:pt>
                <c:pt idx="98">
                  <c:v>103.17</c:v>
                </c:pt>
                <c:pt idx="99">
                  <c:v>104.377</c:v>
                </c:pt>
                <c:pt idx="100">
                  <c:v>103.321</c:v>
                </c:pt>
                <c:pt idx="101">
                  <c:v>104.01900000000001</c:v>
                </c:pt>
                <c:pt idx="102">
                  <c:v>103.679</c:v>
                </c:pt>
                <c:pt idx="103">
                  <c:v>103.943</c:v>
                </c:pt>
                <c:pt idx="104">
                  <c:v>104.34</c:v>
                </c:pt>
                <c:pt idx="105">
                  <c:v>103.491</c:v>
                </c:pt>
                <c:pt idx="106">
                  <c:v>104.47199999999999</c:v>
                </c:pt>
                <c:pt idx="107">
                  <c:v>103.509</c:v>
                </c:pt>
                <c:pt idx="108">
                  <c:v>103.736</c:v>
                </c:pt>
                <c:pt idx="109">
                  <c:v>103.66</c:v>
                </c:pt>
                <c:pt idx="110">
                  <c:v>104.47199999999999</c:v>
                </c:pt>
                <c:pt idx="111">
                  <c:v>106.151</c:v>
                </c:pt>
                <c:pt idx="112">
                  <c:v>107.98099999999999</c:v>
                </c:pt>
                <c:pt idx="113">
                  <c:v>109.509</c:v>
                </c:pt>
                <c:pt idx="114">
                  <c:v>111.943</c:v>
                </c:pt>
                <c:pt idx="115">
                  <c:v>114.038</c:v>
                </c:pt>
                <c:pt idx="116">
                  <c:v>114.98099999999999</c:v>
                </c:pt>
                <c:pt idx="117">
                  <c:v>112.58499999999999</c:v>
                </c:pt>
                <c:pt idx="118">
                  <c:v>110.52800000000001</c:v>
                </c:pt>
                <c:pt idx="119">
                  <c:v>107.377</c:v>
                </c:pt>
                <c:pt idx="120">
                  <c:v>104.66</c:v>
                </c:pt>
                <c:pt idx="121">
                  <c:v>102.52800000000001</c:v>
                </c:pt>
                <c:pt idx="122">
                  <c:v>100.69799999999999</c:v>
                </c:pt>
                <c:pt idx="123">
                  <c:v>100.01900000000001</c:v>
                </c:pt>
                <c:pt idx="124">
                  <c:v>100.245</c:v>
                </c:pt>
                <c:pt idx="125">
                  <c:v>100.377</c:v>
                </c:pt>
                <c:pt idx="126">
                  <c:v>99.754999999999995</c:v>
                </c:pt>
                <c:pt idx="127">
                  <c:v>100.226</c:v>
                </c:pt>
                <c:pt idx="128">
                  <c:v>99.679000000000002</c:v>
                </c:pt>
                <c:pt idx="129">
                  <c:v>98.942999999999998</c:v>
                </c:pt>
                <c:pt idx="130">
                  <c:v>99.754999999999995</c:v>
                </c:pt>
                <c:pt idx="131">
                  <c:v>99.623000000000005</c:v>
                </c:pt>
                <c:pt idx="132">
                  <c:v>98.225999999999999</c:v>
                </c:pt>
                <c:pt idx="133">
                  <c:v>99.376999999999995</c:v>
                </c:pt>
                <c:pt idx="134">
                  <c:v>99.491</c:v>
                </c:pt>
                <c:pt idx="135">
                  <c:v>99.075000000000003</c:v>
                </c:pt>
                <c:pt idx="136">
                  <c:v>99.754999999999995</c:v>
                </c:pt>
                <c:pt idx="137">
                  <c:v>99.849000000000004</c:v>
                </c:pt>
                <c:pt idx="138">
                  <c:v>101.283</c:v>
                </c:pt>
                <c:pt idx="139">
                  <c:v>102.69799999999999</c:v>
                </c:pt>
                <c:pt idx="140">
                  <c:v>103.113</c:v>
                </c:pt>
                <c:pt idx="141">
                  <c:v>103.47199999999999</c:v>
                </c:pt>
                <c:pt idx="142">
                  <c:v>103.887</c:v>
                </c:pt>
                <c:pt idx="143">
                  <c:v>103.491</c:v>
                </c:pt>
                <c:pt idx="144">
                  <c:v>101.98099999999999</c:v>
                </c:pt>
                <c:pt idx="145">
                  <c:v>100.057</c:v>
                </c:pt>
                <c:pt idx="146">
                  <c:v>99.302000000000007</c:v>
                </c:pt>
                <c:pt idx="147">
                  <c:v>97.302000000000007</c:v>
                </c:pt>
                <c:pt idx="148">
                  <c:v>97.057000000000002</c:v>
                </c:pt>
                <c:pt idx="149">
                  <c:v>96.225999999999999</c:v>
                </c:pt>
                <c:pt idx="150">
                  <c:v>97.754999999999995</c:v>
                </c:pt>
                <c:pt idx="151">
                  <c:v>98.150999999999996</c:v>
                </c:pt>
                <c:pt idx="152">
                  <c:v>96.603999999999999</c:v>
                </c:pt>
                <c:pt idx="153">
                  <c:v>96.962000000000003</c:v>
                </c:pt>
                <c:pt idx="154">
                  <c:v>96.754999999999995</c:v>
                </c:pt>
                <c:pt idx="155">
                  <c:v>96.057000000000002</c:v>
                </c:pt>
                <c:pt idx="156">
                  <c:v>96.057000000000002</c:v>
                </c:pt>
                <c:pt idx="157">
                  <c:v>95.887</c:v>
                </c:pt>
                <c:pt idx="158">
                  <c:v>96.716999999999999</c:v>
                </c:pt>
                <c:pt idx="159">
                  <c:v>96.415000000000006</c:v>
                </c:pt>
                <c:pt idx="160">
                  <c:v>96.113</c:v>
                </c:pt>
                <c:pt idx="161">
                  <c:v>95.566000000000003</c:v>
                </c:pt>
                <c:pt idx="162">
                  <c:v>94.942999999999998</c:v>
                </c:pt>
                <c:pt idx="163">
                  <c:v>96.283000000000001</c:v>
                </c:pt>
                <c:pt idx="164">
                  <c:v>95.188999999999993</c:v>
                </c:pt>
                <c:pt idx="165">
                  <c:v>95.093999999999994</c:v>
                </c:pt>
                <c:pt idx="166">
                  <c:v>94.867999999999995</c:v>
                </c:pt>
                <c:pt idx="167">
                  <c:v>95.546999999999997</c:v>
                </c:pt>
                <c:pt idx="168">
                  <c:v>94.716999999999999</c:v>
                </c:pt>
                <c:pt idx="169">
                  <c:v>95.302000000000007</c:v>
                </c:pt>
                <c:pt idx="170">
                  <c:v>95.132000000000005</c:v>
                </c:pt>
                <c:pt idx="171">
                  <c:v>94.415000000000006</c:v>
                </c:pt>
                <c:pt idx="172">
                  <c:v>94.113</c:v>
                </c:pt>
                <c:pt idx="173">
                  <c:v>94.491</c:v>
                </c:pt>
                <c:pt idx="174">
                  <c:v>94.906000000000006</c:v>
                </c:pt>
                <c:pt idx="175">
                  <c:v>94.603999999999999</c:v>
                </c:pt>
                <c:pt idx="176">
                  <c:v>94.792000000000002</c:v>
                </c:pt>
                <c:pt idx="177">
                  <c:v>94.188999999999993</c:v>
                </c:pt>
                <c:pt idx="178">
                  <c:v>93.811000000000007</c:v>
                </c:pt>
                <c:pt idx="179">
                  <c:v>94.679000000000002</c:v>
                </c:pt>
                <c:pt idx="180">
                  <c:v>93.471999999999994</c:v>
                </c:pt>
                <c:pt idx="181">
                  <c:v>94.546999999999997</c:v>
                </c:pt>
                <c:pt idx="182">
                  <c:v>93.471999999999994</c:v>
                </c:pt>
                <c:pt idx="183">
                  <c:v>93.980999999999995</c:v>
                </c:pt>
                <c:pt idx="184">
                  <c:v>94.132000000000005</c:v>
                </c:pt>
                <c:pt idx="185">
                  <c:v>92.887</c:v>
                </c:pt>
                <c:pt idx="186">
                  <c:v>93.245000000000005</c:v>
                </c:pt>
                <c:pt idx="187">
                  <c:v>93.509</c:v>
                </c:pt>
                <c:pt idx="188">
                  <c:v>92.924999999999997</c:v>
                </c:pt>
                <c:pt idx="189">
                  <c:v>93.584999999999994</c:v>
                </c:pt>
                <c:pt idx="190">
                  <c:v>93.17</c:v>
                </c:pt>
                <c:pt idx="191">
                  <c:v>92.34</c:v>
                </c:pt>
                <c:pt idx="192">
                  <c:v>92.83</c:v>
                </c:pt>
                <c:pt idx="193">
                  <c:v>93.17</c:v>
                </c:pt>
                <c:pt idx="194">
                  <c:v>92.980999999999995</c:v>
                </c:pt>
                <c:pt idx="195">
                  <c:v>92.980999999999995</c:v>
                </c:pt>
                <c:pt idx="196">
                  <c:v>92.924999999999997</c:v>
                </c:pt>
                <c:pt idx="197">
                  <c:v>91.641999999999996</c:v>
                </c:pt>
                <c:pt idx="198">
                  <c:v>91.980999999999995</c:v>
                </c:pt>
                <c:pt idx="199">
                  <c:v>92.376999999999995</c:v>
                </c:pt>
                <c:pt idx="200">
                  <c:v>92.093999999999994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114.91768572287188</c:v>
                </c:pt>
                <c:pt idx="17">
                  <c:v>114.99201720493758</c:v>
                </c:pt>
                <c:pt idx="18">
                  <c:v>115.06482473977846</c:v>
                </c:pt>
                <c:pt idx="19">
                  <c:v>115.13588576279307</c:v>
                </c:pt>
                <c:pt idx="20">
                  <c:v>115.20495403339856</c:v>
                </c:pt>
                <c:pt idx="21">
                  <c:v>115.27175817764392</c:v>
                </c:pt>
                <c:pt idx="22">
                  <c:v>115.33600034978788</c:v>
                </c:pt>
                <c:pt idx="23">
                  <c:v>115.39735507135138</c:v>
                </c:pt>
                <c:pt idx="24">
                  <c:v>115.45546831680484</c:v>
                </c:pt>
                <c:pt idx="25">
                  <c:v>115.5099569274912</c:v>
                </c:pt>
                <c:pt idx="26">
                  <c:v>115.56040845171306</c:v>
                </c:pt>
                <c:pt idx="27">
                  <c:v>115.60638153451325</c:v>
                </c:pt>
                <c:pt idx="28">
                  <c:v>115.64740702826209</c:v>
                </c:pt>
                <c:pt idx="29">
                  <c:v>115.68299009279397</c:v>
                </c:pt>
                <c:pt idx="30">
                  <c:v>115.71261376007308</c:v>
                </c:pt>
                <c:pt idx="31">
                  <c:v>115.73574486908841</c:v>
                </c:pt>
                <c:pt idx="32">
                  <c:v>115.7518441491648</c:v>
                </c:pt>
                <c:pt idx="33">
                  <c:v>115.76038392912113</c:v>
                </c:pt>
                <c:pt idx="34">
                  <c:v>115.76088011644151</c:v>
                </c:pt>
                <c:pt idx="35">
                  <c:v>115.7529507166787</c:v>
                </c:pt>
                <c:pt idx="36">
                  <c:v>115.73642265237677</c:v>
                </c:pt>
                <c:pt idx="37">
                  <c:v>115.71152374958281</c:v>
                </c:pt>
                <c:pt idx="38">
                  <c:v>115.67921928068608</c:v>
                </c:pt>
                <c:pt idx="39">
                  <c:v>115.64178345268274</c:v>
                </c:pt>
                <c:pt idx="40">
                  <c:v>115.60373467467167</c:v>
                </c:pt>
                <c:pt idx="41">
                  <c:v>115.57330413618587</c:v>
                </c:pt>
                <c:pt idx="42">
                  <c:v>115.56463835469434</c:v>
                </c:pt>
                <c:pt idx="43">
                  <c:v>115.60093731472614</c:v>
                </c:pt>
                <c:pt idx="44">
                  <c:v>115.71867089447332</c:v>
                </c:pt>
                <c:pt idx="45">
                  <c:v>115.97286196164691</c:v>
                </c:pt>
                <c:pt idx="46">
                  <c:v>116.44314263538816</c:v>
                </c:pt>
                <c:pt idx="47">
                  <c:v>117.23986758451642</c:v>
                </c:pt>
                <c:pt idx="48">
                  <c:v>118.50903139288195</c:v>
                </c:pt>
                <c:pt idx="49">
                  <c:v>120.43417241060929</c:v>
                </c:pt>
                <c:pt idx="50">
                  <c:v>123.23300970437661</c:v>
                </c:pt>
                <c:pt idx="51">
                  <c:v>127.14646795692022</c:v>
                </c:pt>
                <c:pt idx="52">
                  <c:v>132.41822858389941</c:v>
                </c:pt>
                <c:pt idx="53">
                  <c:v>139.26417511314497</c:v>
                </c:pt>
                <c:pt idx="54">
                  <c:v>147.83308321529046</c:v>
                </c:pt>
                <c:pt idx="55">
                  <c:v>158.16229723202923</c:v>
                </c:pt>
                <c:pt idx="56">
                  <c:v>170.13355849628957</c:v>
                </c:pt>
                <c:pt idx="57">
                  <c:v>183.4295935840546</c:v>
                </c:pt>
                <c:pt idx="58">
                  <c:v>197.46830132233032</c:v>
                </c:pt>
                <c:pt idx="59">
                  <c:v>211.23805439241676</c:v>
                </c:pt>
                <c:pt idx="60">
                  <c:v>222.94232298227359</c:v>
                </c:pt>
                <c:pt idx="61">
                  <c:v>229.6163894374746</c:v>
                </c:pt>
                <c:pt idx="62">
                  <c:v>227.49218156693007</c:v>
                </c:pt>
                <c:pt idx="63">
                  <c:v>213.99773720821307</c:v>
                </c:pt>
                <c:pt idx="64">
                  <c:v>190.58332673326225</c:v>
                </c:pt>
                <c:pt idx="65">
                  <c:v>163.36022425553281</c:v>
                </c:pt>
                <c:pt idx="66">
                  <c:v>139.79471326605483</c:v>
                </c:pt>
                <c:pt idx="67">
                  <c:v>124.22985745687427</c:v>
                </c:pt>
                <c:pt idx="68">
                  <c:v>116.49312158154976</c:v>
                </c:pt>
                <c:pt idx="69">
                  <c:v>113.98593060368763</c:v>
                </c:pt>
                <c:pt idx="70">
                  <c:v>114.25955667001887</c:v>
                </c:pt>
                <c:pt idx="71">
                  <c:v>116.02375590757063</c:v>
                </c:pt>
                <c:pt idx="72">
                  <c:v>118.89992942327396</c:v>
                </c:pt>
                <c:pt idx="73">
                  <c:v>122.91855706827859</c:v>
                </c:pt>
                <c:pt idx="74">
                  <c:v>128.20708560771533</c:v>
                </c:pt>
                <c:pt idx="75">
                  <c:v>134.85023416709888</c:v>
                </c:pt>
                <c:pt idx="76">
                  <c:v>142.81971530591969</c:v>
                </c:pt>
                <c:pt idx="77">
                  <c:v>151.91568432249343</c:v>
                </c:pt>
                <c:pt idx="78">
                  <c:v>161.68361367921796</c:v>
                </c:pt>
                <c:pt idx="79">
                  <c:v>171.26538512210951</c:v>
                </c:pt>
                <c:pt idx="80">
                  <c:v>179.1933393000555</c:v>
                </c:pt>
                <c:pt idx="81">
                  <c:v>183.33565912962746</c:v>
                </c:pt>
                <c:pt idx="82">
                  <c:v>181.4268720461636</c:v>
                </c:pt>
                <c:pt idx="83">
                  <c:v>172.36886976431185</c:v>
                </c:pt>
                <c:pt idx="84">
                  <c:v>157.53210521163876</c:v>
                </c:pt>
                <c:pt idx="85">
                  <c:v>140.64168526441205</c:v>
                </c:pt>
                <c:pt idx="86">
                  <c:v>125.86085828492379</c:v>
                </c:pt>
                <c:pt idx="87">
                  <c:v>115.5949248993501</c:v>
                </c:pt>
                <c:pt idx="88">
                  <c:v>109.84142081511419</c:v>
                </c:pt>
                <c:pt idx="89">
                  <c:v>107.18633049829899</c:v>
                </c:pt>
                <c:pt idx="90">
                  <c:v>106.12362750575517</c:v>
                </c:pt>
                <c:pt idx="91">
                  <c:v>105.69459099283988</c:v>
                </c:pt>
                <c:pt idx="92">
                  <c:v>105.46460034878238</c:v>
                </c:pt>
                <c:pt idx="93">
                  <c:v>105.28512062193857</c:v>
                </c:pt>
                <c:pt idx="94">
                  <c:v>105.11683082507962</c:v>
                </c:pt>
                <c:pt idx="95">
                  <c:v>104.95150577036006</c:v>
                </c:pt>
                <c:pt idx="96">
                  <c:v>104.78772571710972</c:v>
                </c:pt>
                <c:pt idx="97">
                  <c:v>104.62524451628774</c:v>
                </c:pt>
                <c:pt idx="98">
                  <c:v>104.46400295395328</c:v>
                </c:pt>
                <c:pt idx="99">
                  <c:v>104.30403749888788</c:v>
                </c:pt>
                <c:pt idx="100">
                  <c:v>104.14558758863822</c:v>
                </c:pt>
                <c:pt idx="101">
                  <c:v>103.98938155694464</c:v>
                </c:pt>
                <c:pt idx="102">
                  <c:v>103.83725480890618</c:v>
                </c:pt>
                <c:pt idx="103">
                  <c:v>103.69336346766988</c:v>
                </c:pt>
                <c:pt idx="104">
                  <c:v>103.56633496781456</c:v>
                </c:pt>
                <c:pt idx="105">
                  <c:v>103.47265031882654</c:v>
                </c:pt>
                <c:pt idx="106">
                  <c:v>103.44121707462961</c:v>
                </c:pt>
                <c:pt idx="107">
                  <c:v>103.51830138886365</c:v>
                </c:pt>
                <c:pt idx="108">
                  <c:v>103.77071810507032</c:v>
                </c:pt>
                <c:pt idx="109">
                  <c:v>104.28370348421667</c:v>
                </c:pt>
                <c:pt idx="110">
                  <c:v>105.14874037152606</c:v>
                </c:pt>
                <c:pt idx="111">
                  <c:v>106.43619380674924</c:v>
                </c:pt>
                <c:pt idx="112">
                  <c:v>108.14852026078249</c:v>
                </c:pt>
                <c:pt idx="113">
                  <c:v>110.15563729541091</c:v>
                </c:pt>
                <c:pt idx="114">
                  <c:v>112.13437021448304</c:v>
                </c:pt>
                <c:pt idx="115">
                  <c:v>113.57187314561206</c:v>
                </c:pt>
                <c:pt idx="116">
                  <c:v>113.91058961422171</c:v>
                </c:pt>
                <c:pt idx="117">
                  <c:v>112.83357447657481</c:v>
                </c:pt>
                <c:pt idx="118">
                  <c:v>110.51842685236754</c:v>
                </c:pt>
                <c:pt idx="119">
                  <c:v>107.61447207750219</c:v>
                </c:pt>
                <c:pt idx="120">
                  <c:v>104.89876197313457</c:v>
                </c:pt>
                <c:pt idx="121">
                  <c:v>102.87568791799134</c:v>
                </c:pt>
                <c:pt idx="122">
                  <c:v>101.62826614582103</c:v>
                </c:pt>
                <c:pt idx="123">
                  <c:v>100.95766350388502</c:v>
                </c:pt>
                <c:pt idx="124">
                  <c:v>100.60808192638544</c:v>
                </c:pt>
                <c:pt idx="125">
                  <c:v>100.39805779653159</c:v>
                </c:pt>
                <c:pt idx="126">
                  <c:v>100.23651905989217</c:v>
                </c:pt>
                <c:pt idx="127">
                  <c:v>100.08878588596436</c:v>
                </c:pt>
                <c:pt idx="128">
                  <c:v>99.944557618070007</c:v>
                </c:pt>
                <c:pt idx="129">
                  <c:v>99.801531874519128</c:v>
                </c:pt>
                <c:pt idx="130">
                  <c:v>99.659810928333101</c:v>
                </c:pt>
                <c:pt idx="131">
                  <c:v>99.521299216419706</c:v>
                </c:pt>
                <c:pt idx="132">
                  <c:v>99.391982475209332</c:v>
                </c:pt>
                <c:pt idx="133">
                  <c:v>99.287474207796691</c:v>
                </c:pt>
                <c:pt idx="134">
                  <c:v>99.242143967635215</c:v>
                </c:pt>
                <c:pt idx="135">
                  <c:v>99.318363330525898</c:v>
                </c:pt>
                <c:pt idx="136">
                  <c:v>99.604988552820956</c:v>
                </c:pt>
                <c:pt idx="137">
                  <c:v>100.18895203022603</c:v>
                </c:pt>
                <c:pt idx="138">
                  <c:v>101.09319613125712</c:v>
                </c:pt>
                <c:pt idx="139">
                  <c:v>102.20518023821664</c:v>
                </c:pt>
                <c:pt idx="140">
                  <c:v>103.25417749940604</c:v>
                </c:pt>
                <c:pt idx="141">
                  <c:v>103.88951644960945</c:v>
                </c:pt>
                <c:pt idx="142">
                  <c:v>103.84359886128442</c:v>
                </c:pt>
                <c:pt idx="143">
                  <c:v>103.08000649884038</c:v>
                </c:pt>
                <c:pt idx="144">
                  <c:v>101.81653617091479</c:v>
                </c:pt>
                <c:pt idx="145">
                  <c:v>100.40374597856874</c:v>
                </c:pt>
                <c:pt idx="146">
                  <c:v>99.150413635274589</c:v>
                </c:pt>
                <c:pt idx="147">
                  <c:v>98.212803959098721</c:v>
                </c:pt>
                <c:pt idx="148">
                  <c:v>97.593405556317592</c:v>
                </c:pt>
                <c:pt idx="149">
                  <c:v>97.209430263673127</c:v>
                </c:pt>
                <c:pt idx="150">
                  <c:v>96.964780758278195</c:v>
                </c:pt>
                <c:pt idx="151">
                  <c:v>96.788428703559262</c:v>
                </c:pt>
                <c:pt idx="152">
                  <c:v>96.640312112127063</c:v>
                </c:pt>
                <c:pt idx="153">
                  <c:v>96.502146971918009</c:v>
                </c:pt>
                <c:pt idx="154">
                  <c:v>96.366989061629681</c:v>
                </c:pt>
                <c:pt idx="155">
                  <c:v>96.232601786656446</c:v>
                </c:pt>
                <c:pt idx="156">
                  <c:v>96.098359066467623</c:v>
                </c:pt>
                <c:pt idx="157">
                  <c:v>95.964098004724789</c:v>
                </c:pt>
                <c:pt idx="158">
                  <c:v>95.829770159587852</c:v>
                </c:pt>
                <c:pt idx="159">
                  <c:v>95.695352941415919</c:v>
                </c:pt>
                <c:pt idx="160">
                  <c:v>95.560830533481607</c:v>
                </c:pt>
                <c:pt idx="161">
                  <c:v>95.426190310721182</c:v>
                </c:pt>
                <c:pt idx="162">
                  <c:v>95.29142215556125</c:v>
                </c:pt>
                <c:pt idx="163">
                  <c:v>95.156518217959288</c:v>
                </c:pt>
                <c:pt idx="164">
                  <c:v>95.021472721843807</c:v>
                </c:pt>
                <c:pt idx="165">
                  <c:v>94.886281768437883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114.91768572287003</c:v>
                </c:pt>
                <c:pt idx="17">
                  <c:v>114.99201720493075</c:v>
                </c:pt>
                <c:pt idx="18">
                  <c:v>115.06482473975372</c:v>
                </c:pt>
                <c:pt idx="19">
                  <c:v>115.13588576270605</c:v>
                </c:pt>
                <c:pt idx="20">
                  <c:v>115.20495403310078</c:v>
                </c:pt>
                <c:pt idx="21">
                  <c:v>115.27175817665245</c:v>
                </c:pt>
                <c:pt idx="22">
                  <c:v>115.33600034657637</c:v>
                </c:pt>
                <c:pt idx="23">
                  <c:v>115.39735506123085</c:v>
                </c:pt>
                <c:pt idx="24">
                  <c:v>115.45546828577673</c:v>
                </c:pt>
                <c:pt idx="25">
                  <c:v>115.50995683494334</c:v>
                </c:pt>
                <c:pt idx="26">
                  <c:v>115.56040818315626</c:v>
                </c:pt>
                <c:pt idx="27">
                  <c:v>115.60638077634671</c:v>
                </c:pt>
                <c:pt idx="28">
                  <c:v>115.64740494592161</c:v>
                </c:pt>
                <c:pt idx="29">
                  <c:v>115.6829845286601</c:v>
                </c:pt>
                <c:pt idx="30">
                  <c:v>115.71259929561765</c:v>
                </c:pt>
                <c:pt idx="31">
                  <c:v>115.73570828726952</c:v>
                </c:pt>
                <c:pt idx="32">
                  <c:v>115.75175413990428</c:v>
                </c:pt>
                <c:pt idx="33">
                  <c:v>115.76016846856184</c:v>
                </c:pt>
                <c:pt idx="34">
                  <c:v>115.76037834370253</c:v>
                </c:pt>
                <c:pt idx="35">
                  <c:v>115.75181386179135</c:v>
                </c:pt>
                <c:pt idx="36">
                  <c:v>115.7339167641578</c:v>
                </c:pt>
                <c:pt idx="37">
                  <c:v>115.70615000467893</c:v>
                </c:pt>
                <c:pt idx="38">
                  <c:v>115.66800810679193</c:v>
                </c:pt>
                <c:pt idx="39">
                  <c:v>115.61902808683799</c:v>
                </c:pt>
                <c:pt idx="40">
                  <c:v>115.55880065757648</c:v>
                </c:pt>
                <c:pt idx="41">
                  <c:v>115.48698136757292</c:v>
                </c:pt>
                <c:pt idx="42">
                  <c:v>115.40330128437652</c:v>
                </c:pt>
                <c:pt idx="43">
                  <c:v>115.30757679746594</c:v>
                </c:pt>
                <c:pt idx="44">
                  <c:v>115.19971810597728</c:v>
                </c:pt>
                <c:pt idx="45">
                  <c:v>115.07973597033173</c:v>
                </c:pt>
                <c:pt idx="46">
                  <c:v>114.9477463484627</c:v>
                </c:pt>
                <c:pt idx="47">
                  <c:v>114.80397260656775</c:v>
                </c:pt>
                <c:pt idx="48">
                  <c:v>114.64874508876615</c:v>
                </c:pt>
                <c:pt idx="49">
                  <c:v>114.48249794466054</c:v>
                </c:pt>
                <c:pt idx="50">
                  <c:v>114.30576324116548</c:v>
                </c:pt>
                <c:pt idx="51">
                  <c:v>114.11916251594745</c:v>
                </c:pt>
                <c:pt idx="52">
                  <c:v>113.92339605449112</c:v>
                </c:pt>
                <c:pt idx="53">
                  <c:v>113.71923028151747</c:v>
                </c:pt>
                <c:pt idx="54">
                  <c:v>113.50748374194443</c:v>
                </c:pt>
                <c:pt idx="55">
                  <c:v>113.28901220078558</c:v>
                </c:pt>
                <c:pt idx="56">
                  <c:v>113.06469341221741</c:v>
                </c:pt>
                <c:pt idx="57">
                  <c:v>112.83541209551956</c:v>
                </c:pt>
                <c:pt idx="58">
                  <c:v>112.60204561267653</c:v>
                </c:pt>
                <c:pt idx="59">
                  <c:v>112.3654507745169</c:v>
                </c:pt>
                <c:pt idx="60">
                  <c:v>112.12645211640999</c:v>
                </c:pt>
                <c:pt idx="61">
                  <c:v>111.8858318885457</c:v>
                </c:pt>
                <c:pt idx="62">
                  <c:v>111.64432190739582</c:v>
                </c:pt>
                <c:pt idx="63">
                  <c:v>111.40259732094906</c:v>
                </c:pt>
                <c:pt idx="64">
                  <c:v>111.1612722562146</c:v>
                </c:pt>
                <c:pt idx="65">
                  <c:v>110.92089724713647</c:v>
                </c:pt>
                <c:pt idx="66">
                  <c:v>110.68195828658108</c:v>
                </c:pt>
                <c:pt idx="67">
                  <c:v>110.44487730801151</c:v>
                </c:pt>
                <c:pt idx="68">
                  <c:v>110.21001388011089</c:v>
                </c:pt>
                <c:pt idx="69">
                  <c:v>109.97766788925789</c:v>
                </c:pt>
                <c:pt idx="70">
                  <c:v>109.74808298809326</c:v>
                </c:pt>
                <c:pt idx="71">
                  <c:v>109.52145060086103</c:v>
                </c:pt>
                <c:pt idx="72">
                  <c:v>109.29791429516747</c:v>
                </c:pt>
                <c:pt idx="73">
                  <c:v>109.07757435287471</c:v>
                </c:pt>
                <c:pt idx="74">
                  <c:v>108.86049239794833</c:v>
                </c:pt>
                <c:pt idx="75">
                  <c:v>108.64669596451448</c:v>
                </c:pt>
                <c:pt idx="76">
                  <c:v>108.43618291285739</c:v>
                </c:pt>
                <c:pt idx="77">
                  <c:v>108.2289256236954</c:v>
                </c:pt>
                <c:pt idx="78">
                  <c:v>108.02487492123392</c:v>
                </c:pt>
                <c:pt idx="79">
                  <c:v>107.82396369292037</c:v>
                </c:pt>
                <c:pt idx="80">
                  <c:v>107.62611018844096</c:v>
                </c:pt>
                <c:pt idx="81">
                  <c:v>107.43122099239314</c:v>
                </c:pt>
                <c:pt idx="82">
                  <c:v>107.23919367443843</c:v>
                </c:pt>
                <c:pt idx="83">
                  <c:v>107.04991912785154</c:v>
                </c:pt>
                <c:pt idx="84">
                  <c:v>106.863283612534</c:v>
                </c:pt>
                <c:pt idx="85">
                  <c:v>106.67917052205402</c:v>
                </c:pt>
                <c:pt idx="86">
                  <c:v>106.49746189640837</c:v>
                </c:pt>
                <c:pt idx="87">
                  <c:v>106.31803970324063</c:v>
                </c:pt>
                <c:pt idx="88">
                  <c:v>106.14078691044232</c:v>
                </c:pt>
                <c:pt idx="89">
                  <c:v>105.96558837261146</c:v>
                </c:pt>
                <c:pt idx="90">
                  <c:v>105.79233155292911</c:v>
                </c:pt>
                <c:pt idx="91">
                  <c:v>105.62090710077928</c:v>
                </c:pt>
                <c:pt idx="92">
                  <c:v>105.45120930400428</c:v>
                </c:pt>
                <c:pt idx="93">
                  <c:v>105.28313643314188</c:v>
                </c:pt>
                <c:pt idx="94">
                  <c:v>105.11659099340956</c:v>
                </c:pt>
                <c:pt idx="95">
                  <c:v>104.95147989863314</c:v>
                </c:pt>
                <c:pt idx="96">
                  <c:v>104.78771457980197</c:v>
                </c:pt>
                <c:pt idx="97">
                  <c:v>104.62521103949504</c:v>
                </c:pt>
                <c:pt idx="98">
                  <c:v>104.46388986207971</c:v>
                </c:pt>
                <c:pt idx="99">
                  <c:v>104.30367618834246</c:v>
                </c:pt>
                <c:pt idx="100">
                  <c:v>104.14449966207495</c:v>
                </c:pt>
                <c:pt idx="101">
                  <c:v>103.9862943551054</c:v>
                </c:pt>
                <c:pt idx="102">
                  <c:v>103.82899867633043</c:v>
                </c:pt>
                <c:pt idx="103">
                  <c:v>103.67255526945891</c:v>
                </c:pt>
                <c:pt idx="104">
                  <c:v>103.51691090341836</c:v>
                </c:pt>
                <c:pt idx="105">
                  <c:v>103.36201635868734</c:v>
                </c:pt>
                <c:pt idx="106">
                  <c:v>103.20782631219326</c:v>
                </c:pt>
                <c:pt idx="107">
                  <c:v>103.05429922284328</c:v>
                </c:pt>
                <c:pt idx="108">
                  <c:v>102.90139721922948</c:v>
                </c:pt>
                <c:pt idx="109">
                  <c:v>102.74908599055399</c:v>
                </c:pt>
                <c:pt idx="110">
                  <c:v>102.59733468135131</c:v>
                </c:pt>
                <c:pt idx="111">
                  <c:v>102.44611579013088</c:v>
                </c:pt>
                <c:pt idx="112">
                  <c:v>102.29540507162108</c:v>
                </c:pt>
                <c:pt idx="113">
                  <c:v>102.14518144185622</c:v>
                </c:pt>
                <c:pt idx="114">
                  <c:v>101.99542688491212</c:v>
                </c:pt>
                <c:pt idx="115">
                  <c:v>101.84612635966016</c:v>
                </c:pt>
                <c:pt idx="116">
                  <c:v>101.69726770447913</c:v>
                </c:pt>
                <c:pt idx="117">
                  <c:v>101.54884153744364</c:v>
                </c:pt>
                <c:pt idx="118">
                  <c:v>101.40084114911187</c:v>
                </c:pt>
                <c:pt idx="119">
                  <c:v>101.25326238467653</c:v>
                </c:pt>
                <c:pt idx="120">
                  <c:v>101.10610351194825</c:v>
                </c:pt>
                <c:pt idx="121">
                  <c:v>100.95936507143387</c:v>
                </c:pt>
                <c:pt idx="122">
                  <c:v>100.81304970469097</c:v>
                </c:pt>
                <c:pt idx="123">
                  <c:v>100.66716195722023</c:v>
                </c:pt>
                <c:pt idx="124">
                  <c:v>100.5217080524417</c:v>
                </c:pt>
                <c:pt idx="125">
                  <c:v>100.37669563382944</c:v>
                </c:pt>
                <c:pt idx="126">
                  <c:v>100.23213347309088</c:v>
                </c:pt>
                <c:pt idx="127">
                  <c:v>100.0880311433979</c:v>
                </c:pt>
                <c:pt idx="128">
                  <c:v>99.944398658120519</c:v>
                </c:pt>
                <c:pt idx="129">
                  <c:v>99.801246077273774</c:v>
                </c:pt>
                <c:pt idx="130">
                  <c:v>99.658583085921663</c:v>
                </c:pt>
                <c:pt idx="131">
                  <c:v>99.516418551023008</c:v>
                </c:pt>
                <c:pt idx="132">
                  <c:v>99.374760065541182</c:v>
                </c:pt>
                <c:pt idx="133">
                  <c:v>99.233613490926928</c:v>
                </c:pt>
                <c:pt idx="134">
                  <c:v>99.092982511146076</c:v>
                </c:pt>
                <c:pt idx="135">
                  <c:v>98.952868213062018</c:v>
                </c:pt>
                <c:pt idx="136">
                  <c:v>98.813268708993448</c:v>
                </c:pt>
                <c:pt idx="137">
                  <c:v>98.674178817465929</c:v>
                </c:pt>
                <c:pt idx="138">
                  <c:v>98.53558981741503</c:v>
                </c:pt>
                <c:pt idx="139">
                  <c:v>98.397489289299983</c:v>
                </c:pt>
                <c:pt idx="140">
                  <c:v>98.259861053755145</c:v>
                </c:pt>
                <c:pt idx="141">
                  <c:v>98.122685214645799</c:v>
                </c:pt>
                <c:pt idx="142">
                  <c:v>97.985938308909269</c:v>
                </c:pt>
                <c:pt idx="143">
                  <c:v>97.849593560641523</c:v>
                </c:pt>
                <c:pt idx="144">
                  <c:v>97.713621231890443</c:v>
                </c:pt>
                <c:pt idx="145">
                  <c:v>97.577989057917293</c:v>
                </c:pt>
                <c:pt idx="146">
                  <c:v>97.442662750661427</c:v>
                </c:pt>
                <c:pt idx="147">
                  <c:v>97.307606551095731</c:v>
                </c:pt>
                <c:pt idx="148">
                  <c:v>97.172783809319697</c:v>
                </c:pt>
                <c:pt idx="149">
                  <c:v>97.03815757070771</c:v>
                </c:pt>
                <c:pt idx="150">
                  <c:v>96.903691147199453</c:v>
                </c:pt>
                <c:pt idx="151">
                  <c:v>96.769348654757621</c:v>
                </c:pt>
                <c:pt idx="152">
                  <c:v>96.635095500904143</c:v>
                </c:pt>
                <c:pt idx="153">
                  <c:v>96.500898809791806</c:v>
                </c:pt>
                <c:pt idx="154">
                  <c:v>96.366727776164723</c:v>
                </c:pt>
                <c:pt idx="155">
                  <c:v>96.232553943500193</c:v>
                </c:pt>
                <c:pt idx="156">
                  <c:v>96.098351405339656</c:v>
                </c:pt>
                <c:pt idx="157">
                  <c:v>95.964096932093639</c:v>
                </c:pt>
                <c:pt idx="158">
                  <c:v>95.829770028302278</c:v>
                </c:pt>
                <c:pt idx="159">
                  <c:v>95.695352927370863</c:v>
                </c:pt>
                <c:pt idx="160">
                  <c:v>95.560830532168481</c:v>
                </c:pt>
                <c:pt idx="161">
                  <c:v>95.426190310613904</c:v>
                </c:pt>
                <c:pt idx="162">
                  <c:v>95.29142215555359</c:v>
                </c:pt>
                <c:pt idx="163">
                  <c:v>95.156518217958805</c:v>
                </c:pt>
                <c:pt idx="164">
                  <c:v>95.021472721843779</c:v>
                </c:pt>
                <c:pt idx="165">
                  <c:v>94.886281768437883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117.736</c:v>
                </c:pt>
                <c:pt idx="1">
                  <c:v>117.83</c:v>
                </c:pt>
                <c:pt idx="2">
                  <c:v>118.377</c:v>
                </c:pt>
                <c:pt idx="3">
                  <c:v>117.679</c:v>
                </c:pt>
                <c:pt idx="4">
                  <c:v>117.90600000000001</c:v>
                </c:pt>
                <c:pt idx="5">
                  <c:v>117.679</c:v>
                </c:pt>
                <c:pt idx="6">
                  <c:v>117.01900000000001</c:v>
                </c:pt>
                <c:pt idx="7">
                  <c:v>117.17</c:v>
                </c:pt>
                <c:pt idx="8">
                  <c:v>116.90600000000001</c:v>
                </c:pt>
                <c:pt idx="9">
                  <c:v>116.717</c:v>
                </c:pt>
                <c:pt idx="10">
                  <c:v>116.717</c:v>
                </c:pt>
                <c:pt idx="11">
                  <c:v>116.17</c:v>
                </c:pt>
                <c:pt idx="12">
                  <c:v>116.69799999999999</c:v>
                </c:pt>
                <c:pt idx="13">
                  <c:v>115.245</c:v>
                </c:pt>
                <c:pt idx="14">
                  <c:v>116.30200000000001</c:v>
                </c:pt>
                <c:pt idx="15">
                  <c:v>115.755</c:v>
                </c:pt>
                <c:pt idx="16">
                  <c:v>116.34</c:v>
                </c:pt>
                <c:pt idx="17">
                  <c:v>115.962</c:v>
                </c:pt>
                <c:pt idx="18">
                  <c:v>115.264</c:v>
                </c:pt>
                <c:pt idx="19">
                  <c:v>115.566</c:v>
                </c:pt>
                <c:pt idx="20">
                  <c:v>115.208</c:v>
                </c:pt>
                <c:pt idx="21">
                  <c:v>114.774</c:v>
                </c:pt>
                <c:pt idx="22">
                  <c:v>114.69799999999999</c:v>
                </c:pt>
                <c:pt idx="23">
                  <c:v>114.52800000000001</c:v>
                </c:pt>
                <c:pt idx="24">
                  <c:v>114.47199999999999</c:v>
                </c:pt>
                <c:pt idx="25">
                  <c:v>114.623</c:v>
                </c:pt>
                <c:pt idx="26">
                  <c:v>114.41500000000001</c:v>
                </c:pt>
                <c:pt idx="27">
                  <c:v>115.434</c:v>
                </c:pt>
                <c:pt idx="28">
                  <c:v>113.962</c:v>
                </c:pt>
                <c:pt idx="29">
                  <c:v>114.66</c:v>
                </c:pt>
                <c:pt idx="30">
                  <c:v>114.226</c:v>
                </c:pt>
                <c:pt idx="31">
                  <c:v>115.547</c:v>
                </c:pt>
                <c:pt idx="32">
                  <c:v>114.604</c:v>
                </c:pt>
                <c:pt idx="33">
                  <c:v>115.47199999999999</c:v>
                </c:pt>
                <c:pt idx="34">
                  <c:v>115.434</c:v>
                </c:pt>
                <c:pt idx="35">
                  <c:v>115.887</c:v>
                </c:pt>
                <c:pt idx="36">
                  <c:v>115.151</c:v>
                </c:pt>
                <c:pt idx="37">
                  <c:v>116.151</c:v>
                </c:pt>
                <c:pt idx="38">
                  <c:v>116.057</c:v>
                </c:pt>
                <c:pt idx="39">
                  <c:v>116.13200000000001</c:v>
                </c:pt>
                <c:pt idx="40">
                  <c:v>117.01900000000001</c:v>
                </c:pt>
                <c:pt idx="41">
                  <c:v>116.943</c:v>
                </c:pt>
                <c:pt idx="42">
                  <c:v>116.66</c:v>
                </c:pt>
                <c:pt idx="43">
                  <c:v>117.736</c:v>
                </c:pt>
                <c:pt idx="44">
                  <c:v>117.245</c:v>
                </c:pt>
                <c:pt idx="45">
                  <c:v>118.41500000000001</c:v>
                </c:pt>
                <c:pt idx="46">
                  <c:v>118.69799999999999</c:v>
                </c:pt>
                <c:pt idx="47">
                  <c:v>118.717</c:v>
                </c:pt>
                <c:pt idx="48">
                  <c:v>119.755</c:v>
                </c:pt>
                <c:pt idx="49">
                  <c:v>120.09399999999999</c:v>
                </c:pt>
                <c:pt idx="50">
                  <c:v>122.547</c:v>
                </c:pt>
                <c:pt idx="51">
                  <c:v>125.962</c:v>
                </c:pt>
                <c:pt idx="52">
                  <c:v>132.18899999999999</c:v>
                </c:pt>
                <c:pt idx="53">
                  <c:v>142.71700000000001</c:v>
                </c:pt>
                <c:pt idx="54">
                  <c:v>156</c:v>
                </c:pt>
                <c:pt idx="55">
                  <c:v>171.81100000000001</c:v>
                </c:pt>
                <c:pt idx="56">
                  <c:v>188.05699999999999</c:v>
                </c:pt>
                <c:pt idx="57">
                  <c:v>203.113</c:v>
                </c:pt>
                <c:pt idx="58">
                  <c:v>213.58500000000001</c:v>
                </c:pt>
                <c:pt idx="59">
                  <c:v>220.358</c:v>
                </c:pt>
                <c:pt idx="60">
                  <c:v>223.71700000000001</c:v>
                </c:pt>
                <c:pt idx="61">
                  <c:v>222.05699999999999</c:v>
                </c:pt>
                <c:pt idx="62">
                  <c:v>214.05699999999999</c:v>
                </c:pt>
                <c:pt idx="63">
                  <c:v>199.226</c:v>
                </c:pt>
                <c:pt idx="64">
                  <c:v>175.98099999999999</c:v>
                </c:pt>
                <c:pt idx="65">
                  <c:v>141.96199999999999</c:v>
                </c:pt>
                <c:pt idx="66">
                  <c:v>117.264</c:v>
                </c:pt>
                <c:pt idx="67">
                  <c:v>111.925</c:v>
                </c:pt>
                <c:pt idx="68">
                  <c:v>111.41500000000001</c:v>
                </c:pt>
                <c:pt idx="69">
                  <c:v>111.925</c:v>
                </c:pt>
                <c:pt idx="70">
                  <c:v>113.075</c:v>
                </c:pt>
                <c:pt idx="71">
                  <c:v>114.321</c:v>
                </c:pt>
                <c:pt idx="72">
                  <c:v>116.755</c:v>
                </c:pt>
                <c:pt idx="73">
                  <c:v>121.41500000000001</c:v>
                </c:pt>
                <c:pt idx="74">
                  <c:v>127.83</c:v>
                </c:pt>
                <c:pt idx="75">
                  <c:v>136.49100000000001</c:v>
                </c:pt>
                <c:pt idx="76">
                  <c:v>147.566</c:v>
                </c:pt>
                <c:pt idx="77">
                  <c:v>158.358</c:v>
                </c:pt>
                <c:pt idx="78">
                  <c:v>167.09399999999999</c:v>
                </c:pt>
                <c:pt idx="79">
                  <c:v>175.01900000000001</c:v>
                </c:pt>
                <c:pt idx="80">
                  <c:v>180.18899999999999</c:v>
                </c:pt>
                <c:pt idx="81">
                  <c:v>180.60400000000001</c:v>
                </c:pt>
                <c:pt idx="82">
                  <c:v>178.30199999999999</c:v>
                </c:pt>
                <c:pt idx="83">
                  <c:v>169.39599999999999</c:v>
                </c:pt>
                <c:pt idx="84">
                  <c:v>152.774</c:v>
                </c:pt>
                <c:pt idx="85">
                  <c:v>129.37700000000001</c:v>
                </c:pt>
                <c:pt idx="86">
                  <c:v>110.34</c:v>
                </c:pt>
                <c:pt idx="87">
                  <c:v>105.41500000000001</c:v>
                </c:pt>
                <c:pt idx="88">
                  <c:v>105.81100000000001</c:v>
                </c:pt>
                <c:pt idx="89">
                  <c:v>103.792</c:v>
                </c:pt>
                <c:pt idx="90">
                  <c:v>103.962</c:v>
                </c:pt>
                <c:pt idx="91">
                  <c:v>104.434</c:v>
                </c:pt>
                <c:pt idx="92">
                  <c:v>104.17</c:v>
                </c:pt>
                <c:pt idx="93">
                  <c:v>104.208</c:v>
                </c:pt>
                <c:pt idx="94">
                  <c:v>104.377</c:v>
                </c:pt>
                <c:pt idx="95">
                  <c:v>104.321</c:v>
                </c:pt>
                <c:pt idx="96">
                  <c:v>103.434</c:v>
                </c:pt>
                <c:pt idx="97">
                  <c:v>102.887</c:v>
                </c:pt>
                <c:pt idx="98">
                  <c:v>103.52800000000001</c:v>
                </c:pt>
                <c:pt idx="99">
                  <c:v>102.434</c:v>
                </c:pt>
                <c:pt idx="100">
                  <c:v>103.34</c:v>
                </c:pt>
                <c:pt idx="101">
                  <c:v>103.69799999999999</c:v>
                </c:pt>
                <c:pt idx="102">
                  <c:v>103.66</c:v>
                </c:pt>
                <c:pt idx="103">
                  <c:v>103.396</c:v>
                </c:pt>
                <c:pt idx="104">
                  <c:v>102.774</c:v>
                </c:pt>
                <c:pt idx="105">
                  <c:v>102.245</c:v>
                </c:pt>
                <c:pt idx="106">
                  <c:v>102.736</c:v>
                </c:pt>
                <c:pt idx="107">
                  <c:v>101.98099999999999</c:v>
                </c:pt>
                <c:pt idx="108">
                  <c:v>101.962</c:v>
                </c:pt>
                <c:pt idx="109">
                  <c:v>102.47199999999999</c:v>
                </c:pt>
                <c:pt idx="110">
                  <c:v>103.18899999999999</c:v>
                </c:pt>
                <c:pt idx="111">
                  <c:v>105.30200000000001</c:v>
                </c:pt>
                <c:pt idx="112">
                  <c:v>107.58499999999999</c:v>
                </c:pt>
                <c:pt idx="113">
                  <c:v>109.566</c:v>
                </c:pt>
                <c:pt idx="114">
                  <c:v>111.208</c:v>
                </c:pt>
                <c:pt idx="115">
                  <c:v>112.321</c:v>
                </c:pt>
                <c:pt idx="116">
                  <c:v>114.113</c:v>
                </c:pt>
                <c:pt idx="117">
                  <c:v>113.208</c:v>
                </c:pt>
                <c:pt idx="118">
                  <c:v>111.547</c:v>
                </c:pt>
                <c:pt idx="119">
                  <c:v>107.358</c:v>
                </c:pt>
                <c:pt idx="120">
                  <c:v>104.34</c:v>
                </c:pt>
                <c:pt idx="121">
                  <c:v>102.283</c:v>
                </c:pt>
                <c:pt idx="122">
                  <c:v>99.320999999999998</c:v>
                </c:pt>
                <c:pt idx="123">
                  <c:v>99.376999999999995</c:v>
                </c:pt>
                <c:pt idx="124">
                  <c:v>99.302000000000007</c:v>
                </c:pt>
                <c:pt idx="125">
                  <c:v>98.942999999999998</c:v>
                </c:pt>
                <c:pt idx="126">
                  <c:v>99.528000000000006</c:v>
                </c:pt>
                <c:pt idx="127">
                  <c:v>99.623000000000005</c:v>
                </c:pt>
                <c:pt idx="128">
                  <c:v>99.302000000000007</c:v>
                </c:pt>
                <c:pt idx="129">
                  <c:v>99.34</c:v>
                </c:pt>
                <c:pt idx="130">
                  <c:v>98.057000000000002</c:v>
                </c:pt>
                <c:pt idx="131">
                  <c:v>98.453000000000003</c:v>
                </c:pt>
                <c:pt idx="132">
                  <c:v>97.471999999999994</c:v>
                </c:pt>
                <c:pt idx="133">
                  <c:v>97.433999999999997</c:v>
                </c:pt>
                <c:pt idx="134">
                  <c:v>97.66</c:v>
                </c:pt>
                <c:pt idx="135">
                  <c:v>97.376999999999995</c:v>
                </c:pt>
                <c:pt idx="136">
                  <c:v>97.924999999999997</c:v>
                </c:pt>
                <c:pt idx="137">
                  <c:v>98.584999999999994</c:v>
                </c:pt>
                <c:pt idx="138">
                  <c:v>99.17</c:v>
                </c:pt>
                <c:pt idx="139">
                  <c:v>99.641999999999996</c:v>
                </c:pt>
                <c:pt idx="140">
                  <c:v>101.47199999999999</c:v>
                </c:pt>
                <c:pt idx="141">
                  <c:v>102.01900000000001</c:v>
                </c:pt>
                <c:pt idx="142">
                  <c:v>103.377</c:v>
                </c:pt>
                <c:pt idx="143">
                  <c:v>104.057</c:v>
                </c:pt>
                <c:pt idx="144">
                  <c:v>103.509</c:v>
                </c:pt>
                <c:pt idx="145">
                  <c:v>102.18899999999999</c:v>
                </c:pt>
                <c:pt idx="146">
                  <c:v>99.283000000000001</c:v>
                </c:pt>
                <c:pt idx="147">
                  <c:v>97.509</c:v>
                </c:pt>
                <c:pt idx="148">
                  <c:v>97</c:v>
                </c:pt>
                <c:pt idx="149">
                  <c:v>96.283000000000001</c:v>
                </c:pt>
                <c:pt idx="150">
                  <c:v>95.774000000000001</c:v>
                </c:pt>
                <c:pt idx="151">
                  <c:v>95.057000000000002</c:v>
                </c:pt>
                <c:pt idx="152">
                  <c:v>95.207999999999998</c:v>
                </c:pt>
                <c:pt idx="153">
                  <c:v>95.962000000000003</c:v>
                </c:pt>
                <c:pt idx="154">
                  <c:v>95.566000000000003</c:v>
                </c:pt>
                <c:pt idx="155">
                  <c:v>94.584999999999994</c:v>
                </c:pt>
                <c:pt idx="156">
                  <c:v>94.66</c:v>
                </c:pt>
                <c:pt idx="157">
                  <c:v>95.019000000000005</c:v>
                </c:pt>
                <c:pt idx="158">
                  <c:v>94.83</c:v>
                </c:pt>
                <c:pt idx="159">
                  <c:v>95.283000000000001</c:v>
                </c:pt>
                <c:pt idx="160">
                  <c:v>94.754999999999995</c:v>
                </c:pt>
                <c:pt idx="161">
                  <c:v>94.697999999999993</c:v>
                </c:pt>
                <c:pt idx="162">
                  <c:v>94.491</c:v>
                </c:pt>
                <c:pt idx="163">
                  <c:v>94.075000000000003</c:v>
                </c:pt>
                <c:pt idx="164">
                  <c:v>94.376999999999995</c:v>
                </c:pt>
                <c:pt idx="165">
                  <c:v>94.623000000000005</c:v>
                </c:pt>
                <c:pt idx="166">
                  <c:v>95</c:v>
                </c:pt>
                <c:pt idx="167">
                  <c:v>93.906000000000006</c:v>
                </c:pt>
                <c:pt idx="168">
                  <c:v>93.66</c:v>
                </c:pt>
                <c:pt idx="169">
                  <c:v>93.623000000000005</c:v>
                </c:pt>
                <c:pt idx="170">
                  <c:v>92.736000000000004</c:v>
                </c:pt>
                <c:pt idx="171">
                  <c:v>93.34</c:v>
                </c:pt>
                <c:pt idx="172">
                  <c:v>93.376999999999995</c:v>
                </c:pt>
                <c:pt idx="173">
                  <c:v>94.019000000000005</c:v>
                </c:pt>
                <c:pt idx="174">
                  <c:v>93.623000000000005</c:v>
                </c:pt>
                <c:pt idx="175">
                  <c:v>93.528000000000006</c:v>
                </c:pt>
                <c:pt idx="176">
                  <c:v>93.34</c:v>
                </c:pt>
                <c:pt idx="177">
                  <c:v>93.584999999999994</c:v>
                </c:pt>
                <c:pt idx="178">
                  <c:v>94</c:v>
                </c:pt>
                <c:pt idx="179">
                  <c:v>93.774000000000001</c:v>
                </c:pt>
                <c:pt idx="180">
                  <c:v>92.942999999999998</c:v>
                </c:pt>
                <c:pt idx="181">
                  <c:v>92.906000000000006</c:v>
                </c:pt>
                <c:pt idx="182">
                  <c:v>94.188999999999993</c:v>
                </c:pt>
                <c:pt idx="183">
                  <c:v>92.754999999999995</c:v>
                </c:pt>
                <c:pt idx="184">
                  <c:v>93.225999999999999</c:v>
                </c:pt>
                <c:pt idx="185">
                  <c:v>93.415000000000006</c:v>
                </c:pt>
                <c:pt idx="186">
                  <c:v>93.396000000000001</c:v>
                </c:pt>
                <c:pt idx="187">
                  <c:v>92.225999999999999</c:v>
                </c:pt>
                <c:pt idx="188">
                  <c:v>92.207999999999998</c:v>
                </c:pt>
                <c:pt idx="189">
                  <c:v>91.584999999999994</c:v>
                </c:pt>
                <c:pt idx="190">
                  <c:v>92.491</c:v>
                </c:pt>
                <c:pt idx="191">
                  <c:v>92.641999999999996</c:v>
                </c:pt>
                <c:pt idx="192">
                  <c:v>92.623000000000005</c:v>
                </c:pt>
                <c:pt idx="193">
                  <c:v>92.207999999999998</c:v>
                </c:pt>
                <c:pt idx="194">
                  <c:v>91.697999999999993</c:v>
                </c:pt>
                <c:pt idx="195">
                  <c:v>92.603999999999999</c:v>
                </c:pt>
                <c:pt idx="196">
                  <c:v>92.358000000000004</c:v>
                </c:pt>
                <c:pt idx="197">
                  <c:v>91.811000000000007</c:v>
                </c:pt>
                <c:pt idx="198">
                  <c:v>92.358000000000004</c:v>
                </c:pt>
                <c:pt idx="199">
                  <c:v>92.132000000000005</c:v>
                </c:pt>
                <c:pt idx="200">
                  <c:v>91.471999999999994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114.34328834784084</c:v>
                </c:pt>
                <c:pt idx="17">
                  <c:v>114.43643990160005</c:v>
                </c:pt>
                <c:pt idx="18">
                  <c:v>114.52778403947858</c:v>
                </c:pt>
                <c:pt idx="19">
                  <c:v>114.6170593350481</c:v>
                </c:pt>
                <c:pt idx="20">
                  <c:v>114.70397709187652</c:v>
                </c:pt>
                <c:pt idx="21">
                  <c:v>114.78821979576654</c:v>
                </c:pt>
                <c:pt idx="22">
                  <c:v>114.86943973800804</c:v>
                </c:pt>
                <c:pt idx="23">
                  <c:v>114.94725788166379</c:v>
                </c:pt>
                <c:pt idx="24">
                  <c:v>115.02126305534992</c:v>
                </c:pt>
                <c:pt idx="25">
                  <c:v>115.09101157392239</c:v>
                </c:pt>
                <c:pt idx="26">
                  <c:v>115.15602740639771</c:v>
                </c:pt>
                <c:pt idx="27">
                  <c:v>115.21580304706801</c:v>
                </c:pt>
                <c:pt idx="28">
                  <c:v>115.2698013164148</c:v>
                </c:pt>
                <c:pt idx="29">
                  <c:v>115.31745846832796</c:v>
                </c:pt>
                <c:pt idx="30">
                  <c:v>115.35818930041187</c:v>
                </c:pt>
                <c:pt idx="31">
                  <c:v>115.39139563250811</c:v>
                </c:pt>
                <c:pt idx="32">
                  <c:v>115.41648086260783</c:v>
                </c:pt>
                <c:pt idx="33">
                  <c:v>115.43287589766581</c:v>
                </c:pt>
                <c:pt idx="34">
                  <c:v>115.44008651120579</c:v>
                </c:pt>
                <c:pt idx="35">
                  <c:v>115.43778047740571</c:v>
                </c:pt>
                <c:pt idx="36">
                  <c:v>115.42594652478996</c:v>
                </c:pt>
                <c:pt idx="37">
                  <c:v>115.40517836964692</c:v>
                </c:pt>
                <c:pt idx="38">
                  <c:v>115.37716761575459</c:v>
                </c:pt>
                <c:pt idx="39">
                  <c:v>115.34552931955369</c:v>
                </c:pt>
                <c:pt idx="40">
                  <c:v>115.31713000930776</c:v>
                </c:pt>
                <c:pt idx="41">
                  <c:v>115.30412993397896</c:v>
                </c:pt>
                <c:pt idx="42">
                  <c:v>115.32696998377864</c:v>
                </c:pt>
                <c:pt idx="43">
                  <c:v>115.41849883227327</c:v>
                </c:pt>
                <c:pt idx="44">
                  <c:v>115.62930811692218</c:v>
                </c:pt>
                <c:pt idx="45">
                  <c:v>116.03408242131444</c:v>
                </c:pt>
                <c:pt idx="46">
                  <c:v>116.73835040494988</c:v>
                </c:pt>
                <c:pt idx="47">
                  <c:v>117.88445487293134</c:v>
                </c:pt>
                <c:pt idx="48">
                  <c:v>119.65491663779862</c:v>
                </c:pt>
                <c:pt idx="49">
                  <c:v>122.27080372919254</c:v>
                </c:pt>
                <c:pt idx="50">
                  <c:v>125.982464652414</c:v>
                </c:pt>
                <c:pt idx="51">
                  <c:v>131.05031135173266</c:v>
                </c:pt>
                <c:pt idx="52">
                  <c:v>137.71447172173592</c:v>
                </c:pt>
                <c:pt idx="53">
                  <c:v>146.15412600723377</c:v>
                </c:pt>
                <c:pt idx="54">
                  <c:v>156.43979305388166</c:v>
                </c:pt>
                <c:pt idx="55">
                  <c:v>168.48296386663128</c:v>
                </c:pt>
                <c:pt idx="56">
                  <c:v>181.9816522080304</c:v>
                </c:pt>
                <c:pt idx="57">
                  <c:v>196.33660839541966</c:v>
                </c:pt>
                <c:pt idx="58">
                  <c:v>210.47253520103018</c:v>
                </c:pt>
                <c:pt idx="59">
                  <c:v>222.51774637709627</c:v>
                </c:pt>
                <c:pt idx="60">
                  <c:v>229.54643659478808</c:v>
                </c:pt>
                <c:pt idx="61">
                  <c:v>228.04187584520585</c:v>
                </c:pt>
                <c:pt idx="62">
                  <c:v>215.68148244733371</c:v>
                </c:pt>
                <c:pt idx="63">
                  <c:v>193.67670235192537</c:v>
                </c:pt>
                <c:pt idx="64">
                  <c:v>167.33441034346791</c:v>
                </c:pt>
                <c:pt idx="65">
                  <c:v>143.46298562665513</c:v>
                </c:pt>
                <c:pt idx="66">
                  <c:v>126.57297556073723</c:v>
                </c:pt>
                <c:pt idx="67">
                  <c:v>117.23518899595533</c:v>
                </c:pt>
                <c:pt idx="68">
                  <c:v>113.41957420003169</c:v>
                </c:pt>
                <c:pt idx="69">
                  <c:v>112.75471156761371</c:v>
                </c:pt>
                <c:pt idx="70">
                  <c:v>113.75725266192629</c:v>
                </c:pt>
                <c:pt idx="71">
                  <c:v>115.86597902312684</c:v>
                </c:pt>
                <c:pt idx="72">
                  <c:v>119.03413864201796</c:v>
                </c:pt>
                <c:pt idx="73">
                  <c:v>123.39660297708558</c:v>
                </c:pt>
                <c:pt idx="74">
                  <c:v>129.09703672636567</c:v>
                </c:pt>
                <c:pt idx="75">
                  <c:v>136.20201559964661</c:v>
                </c:pt>
                <c:pt idx="76">
                  <c:v>144.64562249813233</c:v>
                </c:pt>
                <c:pt idx="77">
                  <c:v>154.18344584896593</c:v>
                </c:pt>
                <c:pt idx="78">
                  <c:v>164.33031366352668</c:v>
                </c:pt>
                <c:pt idx="79">
                  <c:v>174.19881364833634</c:v>
                </c:pt>
                <c:pt idx="80">
                  <c:v>182.13331968001609</c:v>
                </c:pt>
                <c:pt idx="81">
                  <c:v>185.37247019536974</c:v>
                </c:pt>
                <c:pt idx="82">
                  <c:v>180.73710265835143</c:v>
                </c:pt>
                <c:pt idx="83">
                  <c:v>167.09897570229717</c:v>
                </c:pt>
                <c:pt idx="84">
                  <c:v>147.73482551630616</c:v>
                </c:pt>
                <c:pt idx="85">
                  <c:v>129.01946704621011</c:v>
                </c:pt>
                <c:pt idx="86">
                  <c:v>115.8790580209271</c:v>
                </c:pt>
                <c:pt idx="87">
                  <c:v>109.00988174680874</c:v>
                </c:pt>
                <c:pt idx="88">
                  <c:v>106.26265856837648</c:v>
                </c:pt>
                <c:pt idx="89">
                  <c:v>105.34798813449618</c:v>
                </c:pt>
                <c:pt idx="90">
                  <c:v>105.01198295730048</c:v>
                </c:pt>
                <c:pt idx="91">
                  <c:v>104.80946931985527</c:v>
                </c:pt>
                <c:pt idx="92">
                  <c:v>104.6307547730126</c:v>
                </c:pt>
                <c:pt idx="93">
                  <c:v>104.45645392964448</c:v>
                </c:pt>
                <c:pt idx="94">
                  <c:v>104.28400280253935</c:v>
                </c:pt>
                <c:pt idx="95">
                  <c:v>104.11307396384898</c:v>
                </c:pt>
                <c:pt idx="96">
                  <c:v>103.9435606707262</c:v>
                </c:pt>
                <c:pt idx="97">
                  <c:v>103.77538098111987</c:v>
                </c:pt>
                <c:pt idx="98">
                  <c:v>103.60847413349926</c:v>
                </c:pt>
                <c:pt idx="99">
                  <c:v>103.44283097368195</c:v>
                </c:pt>
                <c:pt idx="100">
                  <c:v>103.27857840323918</c:v>
                </c:pt>
                <c:pt idx="101">
                  <c:v>103.11619041722669</c:v>
                </c:pt>
                <c:pt idx="102">
                  <c:v>102.95697205158424</c:v>
                </c:pt>
                <c:pt idx="103">
                  <c:v>102.80407218463732</c:v>
                </c:pt>
                <c:pt idx="104">
                  <c:v>102.66440136197849</c:v>
                </c:pt>
                <c:pt idx="105">
                  <c:v>102.551873115284</c:v>
                </c:pt>
                <c:pt idx="106">
                  <c:v>102.49217682771673</c:v>
                </c:pt>
                <c:pt idx="107">
                  <c:v>102.52859774461356</c:v>
                </c:pt>
                <c:pt idx="108">
                  <c:v>102.72707926474851</c:v>
                </c:pt>
                <c:pt idx="109">
                  <c:v>103.17693391973016</c:v>
                </c:pt>
                <c:pt idx="110">
                  <c:v>103.98191917188284</c:v>
                </c:pt>
                <c:pt idx="111">
                  <c:v>105.23545887834634</c:v>
                </c:pt>
                <c:pt idx="112">
                  <c:v>106.97410006730502</c:v>
                </c:pt>
                <c:pt idx="113">
                  <c:v>109.10738285992961</c:v>
                </c:pt>
                <c:pt idx="114">
                  <c:v>111.33987433408623</c:v>
                </c:pt>
                <c:pt idx="115">
                  <c:v>113.14270169000744</c:v>
                </c:pt>
                <c:pt idx="116">
                  <c:v>113.87027914438058</c:v>
                </c:pt>
                <c:pt idx="117">
                  <c:v>113.0625445456445</c:v>
                </c:pt>
                <c:pt idx="118">
                  <c:v>110.77988427892855</c:v>
                </c:pt>
                <c:pt idx="119">
                  <c:v>107.66840819808638</c:v>
                </c:pt>
                <c:pt idx="120">
                  <c:v>104.62014482827911</c:v>
                </c:pt>
                <c:pt idx="121">
                  <c:v>102.28339871834608</c:v>
                </c:pt>
                <c:pt idx="122">
                  <c:v>100.82257912746886</c:v>
                </c:pt>
                <c:pt idx="123">
                  <c:v>100.04054827014666</c:v>
                </c:pt>
                <c:pt idx="124">
                  <c:v>99.644373649715746</c:v>
                </c:pt>
                <c:pt idx="125">
                  <c:v>99.417419464127562</c:v>
                </c:pt>
                <c:pt idx="126">
                  <c:v>99.249224655546385</c:v>
                </c:pt>
                <c:pt idx="127">
                  <c:v>99.09765259748157</c:v>
                </c:pt>
                <c:pt idx="128">
                  <c:v>98.950273962172076</c:v>
                </c:pt>
                <c:pt idx="129">
                  <c:v>98.804228771556126</c:v>
                </c:pt>
                <c:pt idx="130">
                  <c:v>98.659085966849716</c:v>
                </c:pt>
                <c:pt idx="131">
                  <c:v>98.515158722805481</c:v>
                </c:pt>
                <c:pt idx="132">
                  <c:v>98.373884277099222</c:v>
                </c:pt>
                <c:pt idx="133">
                  <c:v>98.24000427964998</c:v>
                </c:pt>
                <c:pt idx="134">
                  <c:v>98.12691451231656</c:v>
                </c:pt>
                <c:pt idx="135">
                  <c:v>98.066636931367569</c:v>
                </c:pt>
                <c:pt idx="136">
                  <c:v>98.122548026559699</c:v>
                </c:pt>
                <c:pt idx="137">
                  <c:v>98.394481725326202</c:v>
                </c:pt>
                <c:pt idx="138">
                  <c:v>98.996212108877728</c:v>
                </c:pt>
                <c:pt idx="139">
                  <c:v>99.989221432331206</c:v>
                </c:pt>
                <c:pt idx="140">
                  <c:v>101.28931710843922</c:v>
                </c:pt>
                <c:pt idx="141">
                  <c:v>102.61197988149027</c:v>
                </c:pt>
                <c:pt idx="142">
                  <c:v>103.53536737107642</c:v>
                </c:pt>
                <c:pt idx="143">
                  <c:v>103.68929437820904</c:v>
                </c:pt>
                <c:pt idx="144">
                  <c:v>102.96143226100038</c:v>
                </c:pt>
                <c:pt idx="145">
                  <c:v>101.56671908688905</c:v>
                </c:pt>
                <c:pt idx="146">
                  <c:v>99.922486865019323</c:v>
                </c:pt>
                <c:pt idx="147">
                  <c:v>98.427010447561642</c:v>
                </c:pt>
                <c:pt idx="148">
                  <c:v>97.299731254792363</c:v>
                </c:pt>
                <c:pt idx="149">
                  <c:v>96.561978398559489</c:v>
                </c:pt>
                <c:pt idx="150">
                  <c:v>96.118048863378945</c:v>
                </c:pt>
                <c:pt idx="151">
                  <c:v>95.849077770193617</c:v>
                </c:pt>
                <c:pt idx="152">
                  <c:v>95.665637912672011</c:v>
                </c:pt>
                <c:pt idx="153">
                  <c:v>95.517209016878269</c:v>
                </c:pt>
                <c:pt idx="154">
                  <c:v>95.380914777593375</c:v>
                </c:pt>
                <c:pt idx="155">
                  <c:v>95.24819397537614</c:v>
                </c:pt>
                <c:pt idx="156">
                  <c:v>95.116341515958595</c:v>
                </c:pt>
                <c:pt idx="157">
                  <c:v>94.984612945156911</c:v>
                </c:pt>
                <c:pt idx="158">
                  <c:v>94.852812898216087</c:v>
                </c:pt>
                <c:pt idx="159">
                  <c:v>94.720878216885296</c:v>
                </c:pt>
                <c:pt idx="160">
                  <c:v>94.588775634247384</c:v>
                </c:pt>
                <c:pt idx="161">
                  <c:v>94.456480581266575</c:v>
                </c:pt>
                <c:pt idx="162">
                  <c:v>94.323973329565007</c:v>
                </c:pt>
                <c:pt idx="163">
                  <c:v>94.191238210587116</c:v>
                </c:pt>
                <c:pt idx="164">
                  <c:v>94.058263268381225</c:v>
                </c:pt>
                <c:pt idx="165">
                  <c:v>93.92503994398156</c:v>
                </c:pt>
                <c:pt idx="166">
                  <c:v>93.79156274884042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114.34328834783807</c:v>
                </c:pt>
                <c:pt idx="17">
                  <c:v>114.43643990158965</c:v>
                </c:pt>
                <c:pt idx="18">
                  <c:v>114.52778403944068</c:v>
                </c:pt>
                <c:pt idx="19">
                  <c:v>114.61705933491383</c:v>
                </c:pt>
                <c:pt idx="20">
                  <c:v>114.70397709141399</c:v>
                </c:pt>
                <c:pt idx="21">
                  <c:v>114.78821979421753</c:v>
                </c:pt>
                <c:pt idx="22">
                  <c:v>114.86943973296482</c:v>
                </c:pt>
                <c:pt idx="23">
                  <c:v>114.94725786570103</c:v>
                </c:pt>
                <c:pt idx="24">
                  <c:v>115.0212630062305</c:v>
                </c:pt>
                <c:pt idx="25">
                  <c:v>115.091011426981</c:v>
                </c:pt>
                <c:pt idx="26">
                  <c:v>115.15602697905079</c:v>
                </c:pt>
                <c:pt idx="27">
                  <c:v>115.2158018388018</c:v>
                </c:pt>
                <c:pt idx="28">
                  <c:v>115.26979799525111</c:v>
                </c:pt>
                <c:pt idx="29">
                  <c:v>115.31744959342677</c:v>
                </c:pt>
                <c:pt idx="30">
                  <c:v>115.35816624449664</c:v>
                </c:pt>
                <c:pt idx="31">
                  <c:v>115.39133740250647</c:v>
                </c:pt>
                <c:pt idx="32">
                  <c:v>115.41633788868486</c:v>
                </c:pt>
                <c:pt idx="33">
                  <c:v>115.43253461639091</c:v>
                </c:pt>
                <c:pt idx="34">
                  <c:v>115.43929453217527</c:v>
                </c:pt>
                <c:pt idx="35">
                  <c:v>115.4359937409417</c:v>
                </c:pt>
                <c:pt idx="36">
                  <c:v>115.42202772646242</c:v>
                </c:pt>
                <c:pt idx="37">
                  <c:v>115.39682251410977</c:v>
                </c:pt>
                <c:pt idx="38">
                  <c:v>115.35984655331075</c:v>
                </c:pt>
                <c:pt idx="39">
                  <c:v>115.31062302675191</c:v>
                </c:pt>
                <c:pt idx="40">
                  <c:v>115.24874222664809</c:v>
                </c:pt>
                <c:pt idx="41">
                  <c:v>115.17387358113608</c:v>
                </c:pt>
                <c:pt idx="42">
                  <c:v>115.0857768721399</c:v>
                </c:pt>
                <c:pt idx="43">
                  <c:v>114.98431216574576</c:v>
                </c:pt>
                <c:pt idx="44">
                  <c:v>114.86944798218661</c:v>
                </c:pt>
                <c:pt idx="45">
                  <c:v>114.7412672682992</c:v>
                </c:pt>
                <c:pt idx="46">
                  <c:v>114.59997080181414</c:v>
                </c:pt>
                <c:pt idx="47">
                  <c:v>114.44587775233907</c:v>
                </c:pt>
                <c:pt idx="48">
                  <c:v>114.27942324373085</c:v>
                </c:pt>
                <c:pt idx="49">
                  <c:v>114.10115289931917</c:v>
                </c:pt>
                <c:pt idx="50">
                  <c:v>113.91171449558665</c:v>
                </c:pt>
                <c:pt idx="51">
                  <c:v>113.71184699065304</c:v>
                </c:pt>
                <c:pt idx="52">
                  <c:v>113.5023673203971</c:v>
                </c:pt>
                <c:pt idx="53">
                  <c:v>113.28415545756245</c:v>
                </c:pt>
                <c:pt idx="54">
                  <c:v>113.05813830022481</c:v>
                </c:pt>
                <c:pt idx="55">
                  <c:v>112.82527299106093</c:v>
                </c:pt>
                <c:pt idx="56">
                  <c:v>112.58653026686974</c:v>
                </c:pt>
                <c:pt idx="57">
                  <c:v>112.34287840102832</c:v>
                </c:pt>
                <c:pt idx="58">
                  <c:v>112.09526823517618</c:v>
                </c:pt>
                <c:pt idx="59">
                  <c:v>111.84461970768245</c:v>
                </c:pt>
                <c:pt idx="60">
                  <c:v>111.59181018377384</c:v>
                </c:pt>
                <c:pt idx="61">
                  <c:v>111.33766478417894</c:v>
                </c:pt>
                <c:pt idx="62">
                  <c:v>111.0829488036722</c:v>
                </c:pt>
                <c:pt idx="63">
                  <c:v>110.82836221452774</c:v>
                </c:pt>
                <c:pt idx="64">
                  <c:v>110.57453616742647</c:v>
                </c:pt>
                <c:pt idx="65">
                  <c:v>110.32203133672793</c:v>
                </c:pt>
                <c:pt idx="66">
                  <c:v>110.07133790936547</c:v>
                </c:pt>
                <c:pt idx="67">
                  <c:v>109.8228769865614</c:v>
                </c:pt>
                <c:pt idx="68">
                  <c:v>109.57700315352885</c:v>
                </c:pt>
                <c:pt idx="69">
                  <c:v>109.3340079719771</c:v>
                </c:pt>
                <c:pt idx="70">
                  <c:v>109.09412416081096</c:v>
                </c:pt>
                <c:pt idx="71">
                  <c:v>108.85753024904373</c:v>
                </c:pt>
                <c:pt idx="72">
                  <c:v>108.62435550891557</c:v>
                </c:pt>
                <c:pt idx="73">
                  <c:v>108.39468500411945</c:v>
                </c:pt>
                <c:pt idx="74">
                  <c:v>108.16856461588452</c:v>
                </c:pt>
                <c:pt idx="75">
                  <c:v>107.94600593689771</c:v>
                </c:pt>
                <c:pt idx="76">
                  <c:v>107.72699094852312</c:v>
                </c:pt>
                <c:pt idx="77">
                  <c:v>107.51147641976878</c:v>
                </c:pt>
                <c:pt idx="78">
                  <c:v>107.29939798652998</c:v>
                </c:pt>
                <c:pt idx="79">
                  <c:v>107.09067388665986</c:v>
                </c:pt>
                <c:pt idx="80">
                  <c:v>106.88520834041954</c:v>
                </c:pt>
                <c:pt idx="81">
                  <c:v>106.68289457702592</c:v>
                </c:pt>
                <c:pt idx="82">
                  <c:v>106.48361751661385</c:v>
                </c:pt>
                <c:pt idx="83">
                  <c:v>106.28725612327297</c:v>
                </c:pt>
                <c:pt idx="84">
                  <c:v>106.09368544924568</c:v>
                </c:pt>
                <c:pt idx="85">
                  <c:v>105.90277839320083</c:v>
                </c:pt>
                <c:pt idx="86">
                  <c:v>105.71440719703818</c:v>
                </c:pt>
                <c:pt idx="87">
                  <c:v>105.52844470620148</c:v>
                </c:pt>
                <c:pt idx="88">
                  <c:v>105.3447654182266</c:v>
                </c:pt>
                <c:pt idx="89">
                  <c:v>105.1632463434289</c:v>
                </c:pt>
                <c:pt idx="90">
                  <c:v>104.98376770041058</c:v>
                </c:pt>
                <c:pt idx="91">
                  <c:v>104.80621346758313</c:v>
                </c:pt>
                <c:pt idx="92">
                  <c:v>104.63047181026316</c:v>
                </c:pt>
                <c:pt idx="93">
                  <c:v>104.45643540119315</c:v>
                </c:pt>
                <c:pt idx="94">
                  <c:v>104.28400165063098</c:v>
                </c:pt>
                <c:pt idx="95">
                  <c:v>104.11307286048678</c:v>
                </c:pt>
                <c:pt idx="96">
                  <c:v>103.94355631539412</c:v>
                </c:pt>
                <c:pt idx="97">
                  <c:v>103.7753643221111</c:v>
                </c:pt>
                <c:pt idx="98">
                  <c:v>103.60841420725923</c:v>
                </c:pt>
                <c:pt idx="99">
                  <c:v>103.44262828213759</c:v>
                </c:pt>
                <c:pt idx="100">
                  <c:v>103.27793378218878</c:v>
                </c:pt>
                <c:pt idx="101">
                  <c:v>103.11426278764353</c:v>
                </c:pt>
                <c:pt idx="102">
                  <c:v>102.95155213092092</c:v>
                </c:pt>
                <c:pt idx="103">
                  <c:v>102.78974329550472</c:v>
                </c:pt>
                <c:pt idx="104">
                  <c:v>102.62878231024155</c:v>
                </c:pt>
                <c:pt idx="105">
                  <c:v>102.4686196423024</c:v>
                </c:pt>
                <c:pt idx="106">
                  <c:v>102.3092100914058</c:v>
                </c:pt>
                <c:pt idx="107">
                  <c:v>102.15051268730123</c:v>
                </c:pt>
                <c:pt idx="108">
                  <c:v>101.99249059195184</c:v>
                </c:pt>
                <c:pt idx="109">
                  <c:v>101.83511100731599</c:v>
                </c:pt>
                <c:pt idx="110">
                  <c:v>101.67834508910336</c:v>
                </c:pt>
                <c:pt idx="111">
                  <c:v>101.52216786635941</c:v>
                </c:pt>
                <c:pt idx="112">
                  <c:v>101.36655816620517</c:v>
                </c:pt>
                <c:pt idx="113">
                  <c:v>101.21149854251975</c:v>
                </c:pt>
                <c:pt idx="114">
                  <c:v>101.05697520679622</c:v>
                </c:pt>
                <c:pt idx="115">
                  <c:v>100.90297795882604</c:v>
                </c:pt>
                <c:pt idx="116">
                  <c:v>100.74950011427515</c:v>
                </c:pt>
                <c:pt idx="117">
                  <c:v>100.59653842561391</c:v>
                </c:pt>
                <c:pt idx="118">
                  <c:v>100.44409299226517</c:v>
                </c:pt>
                <c:pt idx="119">
                  <c:v>100.29216715526208</c:v>
                </c:pt>
                <c:pt idx="120">
                  <c:v>100.14076737118624</c:v>
                </c:pt>
                <c:pt idx="121">
                  <c:v>99.989903059726132</c:v>
                </c:pt>
                <c:pt idx="122">
                  <c:v>99.839586418900652</c:v>
                </c:pt>
                <c:pt idx="123">
                  <c:v>99.689832201889232</c:v>
                </c:pt>
                <c:pt idx="124">
                  <c:v>99.540657449559873</c:v>
                </c:pt>
                <c:pt idx="125">
                  <c:v>99.392081173257225</c:v>
                </c:pt>
                <c:pt idx="126">
                  <c:v>99.244123983270541</c:v>
                </c:pt>
                <c:pt idx="127">
                  <c:v>99.096807659708418</c:v>
                </c:pt>
                <c:pt idx="128">
                  <c:v>98.950154664308471</c:v>
                </c:pt>
                <c:pt idx="129">
                  <c:v>98.804187594029329</c:v>
                </c:pt>
                <c:pt idx="130">
                  <c:v>98.658928580097609</c:v>
                </c:pt>
                <c:pt idx="131">
                  <c:v>98.514398639454896</c:v>
                </c:pt>
                <c:pt idx="132">
                  <c:v>98.370616989160453</c:v>
                </c:pt>
                <c:pt idx="133">
                  <c:v>98.227600338079782</c:v>
                </c:pt>
                <c:pt idx="134">
                  <c:v>98.085362173897735</c:v>
                </c:pt>
                <c:pt idx="135">
                  <c:v>97.943912066854153</c:v>
                </c:pt>
                <c:pt idx="136">
                  <c:v>97.803255014287629</c:v>
                </c:pt>
                <c:pt idx="137">
                  <c:v>97.663390851765215</c:v>
                </c:pt>
                <c:pt idx="138">
                  <c:v>97.524313756959288</c:v>
                </c:pt>
                <c:pt idx="139">
                  <c:v>97.386011871273979</c:v>
                </c:pt>
                <c:pt idx="140">
                  <c:v>97.248467061376743</c:v>
                </c:pt>
                <c:pt idx="141">
                  <c:v>97.111654838257152</c:v>
                </c:pt>
                <c:pt idx="142">
                  <c:v>96.975544445369792</c:v>
                </c:pt>
                <c:pt idx="143">
                  <c:v>96.840099120143094</c:v>
                </c:pt>
                <c:pt idx="144">
                  <c:v>96.705276525113106</c:v>
                </c:pt>
                <c:pt idx="145">
                  <c:v>96.571029336747671</c:v>
                </c:pt>
                <c:pt idx="146">
                  <c:v>96.437305972281962</c:v>
                </c:pt>
                <c:pt idx="147">
                  <c:v>96.304051428200495</c:v>
                </c:pt>
                <c:pt idx="148">
                  <c:v>96.171208198894078</c:v>
                </c:pt>
                <c:pt idx="149">
                  <c:v>96.038717240871733</c:v>
                </c:pt>
                <c:pt idx="150">
                  <c:v>95.906518946909074</c:v>
                </c:pt>
                <c:pt idx="151">
                  <c:v>95.774554095661628</c:v>
                </c:pt>
                <c:pt idx="152">
                  <c:v>95.642764745362484</c:v>
                </c:pt>
                <c:pt idx="153">
                  <c:v>95.511095044904337</c:v>
                </c:pt>
                <c:pt idx="154">
                  <c:v>95.379491941412354</c:v>
                </c:pt>
                <c:pt idx="155">
                  <c:v>95.247905769828833</c:v>
                </c:pt>
                <c:pt idx="156">
                  <c:v>95.116290716552655</c:v>
                </c:pt>
                <c:pt idx="157">
                  <c:v>94.984605155348291</c:v>
                </c:pt>
                <c:pt idx="158">
                  <c:v>94.852811859208089</c:v>
                </c:pt>
                <c:pt idx="159">
                  <c:v>94.720878096366391</c:v>
                </c:pt>
                <c:pt idx="160">
                  <c:v>94.588775622092157</c:v>
                </c:pt>
                <c:pt idx="161">
                  <c:v>94.456480580200775</c:v>
                </c:pt>
                <c:pt idx="162">
                  <c:v>94.323973329483778</c:v>
                </c:pt>
                <c:pt idx="163">
                  <c:v>94.19123821058173</c:v>
                </c:pt>
                <c:pt idx="164">
                  <c:v>94.058263268380912</c:v>
                </c:pt>
                <c:pt idx="165">
                  <c:v>93.925039943981545</c:v>
                </c:pt>
                <c:pt idx="166">
                  <c:v>93.79156274884042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118.44199999999999</c:v>
                </c:pt>
                <c:pt idx="1">
                  <c:v>118.712</c:v>
                </c:pt>
                <c:pt idx="2">
                  <c:v>118.596</c:v>
                </c:pt>
                <c:pt idx="3">
                  <c:v>118.462</c:v>
                </c:pt>
                <c:pt idx="4">
                  <c:v>117.01900000000001</c:v>
                </c:pt>
                <c:pt idx="5">
                  <c:v>118.596</c:v>
                </c:pt>
                <c:pt idx="6">
                  <c:v>117</c:v>
                </c:pt>
                <c:pt idx="7">
                  <c:v>117.846</c:v>
                </c:pt>
                <c:pt idx="8">
                  <c:v>116.61499999999999</c:v>
                </c:pt>
                <c:pt idx="9">
                  <c:v>117</c:v>
                </c:pt>
                <c:pt idx="10">
                  <c:v>116.94199999999999</c:v>
                </c:pt>
                <c:pt idx="11">
                  <c:v>117.25</c:v>
                </c:pt>
                <c:pt idx="12">
                  <c:v>117.173</c:v>
                </c:pt>
                <c:pt idx="13">
                  <c:v>116.712</c:v>
                </c:pt>
                <c:pt idx="14">
                  <c:v>116.462</c:v>
                </c:pt>
                <c:pt idx="15">
                  <c:v>116.48099999999999</c:v>
                </c:pt>
                <c:pt idx="16">
                  <c:v>116.173</c:v>
                </c:pt>
                <c:pt idx="17">
                  <c:v>116.13500000000001</c:v>
                </c:pt>
                <c:pt idx="18">
                  <c:v>115.846</c:v>
                </c:pt>
                <c:pt idx="19">
                  <c:v>116.423</c:v>
                </c:pt>
                <c:pt idx="20">
                  <c:v>116.288</c:v>
                </c:pt>
                <c:pt idx="21">
                  <c:v>116.19199999999999</c:v>
                </c:pt>
                <c:pt idx="22">
                  <c:v>116.73099999999999</c:v>
                </c:pt>
                <c:pt idx="23">
                  <c:v>115.712</c:v>
                </c:pt>
                <c:pt idx="24">
                  <c:v>115.462</c:v>
                </c:pt>
                <c:pt idx="25">
                  <c:v>115.61499999999999</c:v>
                </c:pt>
                <c:pt idx="26">
                  <c:v>116.288</c:v>
                </c:pt>
                <c:pt idx="27">
                  <c:v>115.63500000000001</c:v>
                </c:pt>
                <c:pt idx="28">
                  <c:v>116.19199999999999</c:v>
                </c:pt>
                <c:pt idx="29">
                  <c:v>116.288</c:v>
                </c:pt>
                <c:pt idx="30">
                  <c:v>116.05800000000001</c:v>
                </c:pt>
                <c:pt idx="31">
                  <c:v>117.154</c:v>
                </c:pt>
                <c:pt idx="32">
                  <c:v>117.86499999999999</c:v>
                </c:pt>
                <c:pt idx="33">
                  <c:v>117.846</c:v>
                </c:pt>
                <c:pt idx="34">
                  <c:v>118.01900000000001</c:v>
                </c:pt>
                <c:pt idx="35">
                  <c:v>117.69199999999999</c:v>
                </c:pt>
                <c:pt idx="36">
                  <c:v>117.86499999999999</c:v>
                </c:pt>
                <c:pt idx="37">
                  <c:v>117.404</c:v>
                </c:pt>
                <c:pt idx="38">
                  <c:v>117.80800000000001</c:v>
                </c:pt>
                <c:pt idx="39">
                  <c:v>118.173</c:v>
                </c:pt>
                <c:pt idx="40">
                  <c:v>119.096</c:v>
                </c:pt>
                <c:pt idx="41">
                  <c:v>117.962</c:v>
                </c:pt>
                <c:pt idx="42">
                  <c:v>118.25</c:v>
                </c:pt>
                <c:pt idx="43">
                  <c:v>118</c:v>
                </c:pt>
                <c:pt idx="44">
                  <c:v>119.577</c:v>
                </c:pt>
                <c:pt idx="45">
                  <c:v>120.423</c:v>
                </c:pt>
                <c:pt idx="46">
                  <c:v>120.404</c:v>
                </c:pt>
                <c:pt idx="47">
                  <c:v>121.346</c:v>
                </c:pt>
                <c:pt idx="48">
                  <c:v>122</c:v>
                </c:pt>
                <c:pt idx="49">
                  <c:v>123.404</c:v>
                </c:pt>
                <c:pt idx="50">
                  <c:v>125.038</c:v>
                </c:pt>
                <c:pt idx="51">
                  <c:v>128.51900000000001</c:v>
                </c:pt>
                <c:pt idx="52">
                  <c:v>134.404</c:v>
                </c:pt>
                <c:pt idx="53">
                  <c:v>144.5</c:v>
                </c:pt>
                <c:pt idx="54">
                  <c:v>157.86500000000001</c:v>
                </c:pt>
                <c:pt idx="55">
                  <c:v>173.673</c:v>
                </c:pt>
                <c:pt idx="56">
                  <c:v>188.98099999999999</c:v>
                </c:pt>
                <c:pt idx="57">
                  <c:v>203.423</c:v>
                </c:pt>
                <c:pt idx="58">
                  <c:v>214.44200000000001</c:v>
                </c:pt>
                <c:pt idx="59">
                  <c:v>221.28800000000001</c:v>
                </c:pt>
                <c:pt idx="60">
                  <c:v>224.55799999999999</c:v>
                </c:pt>
                <c:pt idx="61">
                  <c:v>222.88499999999999</c:v>
                </c:pt>
                <c:pt idx="62">
                  <c:v>214.654</c:v>
                </c:pt>
                <c:pt idx="63">
                  <c:v>199.404</c:v>
                </c:pt>
                <c:pt idx="64">
                  <c:v>177.23099999999999</c:v>
                </c:pt>
                <c:pt idx="65">
                  <c:v>146.44200000000001</c:v>
                </c:pt>
                <c:pt idx="66">
                  <c:v>120.69199999999999</c:v>
                </c:pt>
                <c:pt idx="67">
                  <c:v>113.05800000000001</c:v>
                </c:pt>
                <c:pt idx="68">
                  <c:v>112.51900000000001</c:v>
                </c:pt>
                <c:pt idx="69">
                  <c:v>112.86499999999999</c:v>
                </c:pt>
                <c:pt idx="70">
                  <c:v>113</c:v>
                </c:pt>
                <c:pt idx="71">
                  <c:v>113.904</c:v>
                </c:pt>
                <c:pt idx="72">
                  <c:v>116.38500000000001</c:v>
                </c:pt>
                <c:pt idx="73">
                  <c:v>120.69199999999999</c:v>
                </c:pt>
                <c:pt idx="74">
                  <c:v>126.36499999999999</c:v>
                </c:pt>
                <c:pt idx="75">
                  <c:v>133</c:v>
                </c:pt>
                <c:pt idx="76">
                  <c:v>143.36500000000001</c:v>
                </c:pt>
                <c:pt idx="77">
                  <c:v>154.78800000000001</c:v>
                </c:pt>
                <c:pt idx="78">
                  <c:v>164.11500000000001</c:v>
                </c:pt>
                <c:pt idx="79">
                  <c:v>172.404</c:v>
                </c:pt>
                <c:pt idx="80">
                  <c:v>178.11500000000001</c:v>
                </c:pt>
                <c:pt idx="81">
                  <c:v>181.94200000000001</c:v>
                </c:pt>
                <c:pt idx="82">
                  <c:v>180.75</c:v>
                </c:pt>
                <c:pt idx="83">
                  <c:v>174.48099999999999</c:v>
                </c:pt>
                <c:pt idx="84">
                  <c:v>162.28800000000001</c:v>
                </c:pt>
                <c:pt idx="85">
                  <c:v>143.48099999999999</c:v>
                </c:pt>
                <c:pt idx="86">
                  <c:v>120.94199999999999</c:v>
                </c:pt>
                <c:pt idx="87">
                  <c:v>108.038</c:v>
                </c:pt>
                <c:pt idx="88">
                  <c:v>105</c:v>
                </c:pt>
                <c:pt idx="89">
                  <c:v>105.55800000000001</c:v>
                </c:pt>
                <c:pt idx="90">
                  <c:v>104.98099999999999</c:v>
                </c:pt>
                <c:pt idx="91">
                  <c:v>104.75</c:v>
                </c:pt>
                <c:pt idx="92">
                  <c:v>104.69199999999999</c:v>
                </c:pt>
                <c:pt idx="93">
                  <c:v>104.5</c:v>
                </c:pt>
                <c:pt idx="94">
                  <c:v>103.596</c:v>
                </c:pt>
                <c:pt idx="95">
                  <c:v>103.25</c:v>
                </c:pt>
                <c:pt idx="96">
                  <c:v>104</c:v>
                </c:pt>
                <c:pt idx="97">
                  <c:v>103.788</c:v>
                </c:pt>
                <c:pt idx="98">
                  <c:v>104</c:v>
                </c:pt>
                <c:pt idx="99">
                  <c:v>102.654</c:v>
                </c:pt>
                <c:pt idx="100">
                  <c:v>102.76900000000001</c:v>
                </c:pt>
                <c:pt idx="101">
                  <c:v>103.654</c:v>
                </c:pt>
                <c:pt idx="102">
                  <c:v>102.788</c:v>
                </c:pt>
                <c:pt idx="103">
                  <c:v>103.36499999999999</c:v>
                </c:pt>
                <c:pt idx="104">
                  <c:v>102.673</c:v>
                </c:pt>
                <c:pt idx="105">
                  <c:v>102.327</c:v>
                </c:pt>
                <c:pt idx="106">
                  <c:v>102.23099999999999</c:v>
                </c:pt>
                <c:pt idx="107">
                  <c:v>101.88500000000001</c:v>
                </c:pt>
                <c:pt idx="108">
                  <c:v>102.212</c:v>
                </c:pt>
                <c:pt idx="109">
                  <c:v>102.077</c:v>
                </c:pt>
                <c:pt idx="110">
                  <c:v>103.23099999999999</c:v>
                </c:pt>
                <c:pt idx="111">
                  <c:v>103.327</c:v>
                </c:pt>
                <c:pt idx="112">
                  <c:v>104.76900000000001</c:v>
                </c:pt>
                <c:pt idx="113">
                  <c:v>107.05800000000001</c:v>
                </c:pt>
                <c:pt idx="114">
                  <c:v>109.673</c:v>
                </c:pt>
                <c:pt idx="115">
                  <c:v>112.19199999999999</c:v>
                </c:pt>
                <c:pt idx="116">
                  <c:v>113.25</c:v>
                </c:pt>
                <c:pt idx="117">
                  <c:v>114.76900000000001</c:v>
                </c:pt>
                <c:pt idx="118">
                  <c:v>113.423</c:v>
                </c:pt>
                <c:pt idx="119">
                  <c:v>110.712</c:v>
                </c:pt>
                <c:pt idx="120">
                  <c:v>108.212</c:v>
                </c:pt>
                <c:pt idx="121">
                  <c:v>104.44199999999999</c:v>
                </c:pt>
                <c:pt idx="122">
                  <c:v>102.788</c:v>
                </c:pt>
                <c:pt idx="123">
                  <c:v>99.423000000000002</c:v>
                </c:pt>
                <c:pt idx="124">
                  <c:v>99.673000000000002</c:v>
                </c:pt>
                <c:pt idx="125">
                  <c:v>98.885000000000005</c:v>
                </c:pt>
                <c:pt idx="126">
                  <c:v>98.808000000000007</c:v>
                </c:pt>
                <c:pt idx="127">
                  <c:v>98.385000000000005</c:v>
                </c:pt>
                <c:pt idx="128">
                  <c:v>97.441999999999993</c:v>
                </c:pt>
                <c:pt idx="129">
                  <c:v>98.537999999999997</c:v>
                </c:pt>
                <c:pt idx="130">
                  <c:v>97.846000000000004</c:v>
                </c:pt>
                <c:pt idx="131">
                  <c:v>97.730999999999995</c:v>
                </c:pt>
                <c:pt idx="132">
                  <c:v>97.135000000000005</c:v>
                </c:pt>
                <c:pt idx="133">
                  <c:v>97.230999999999995</c:v>
                </c:pt>
                <c:pt idx="134">
                  <c:v>97</c:v>
                </c:pt>
                <c:pt idx="135">
                  <c:v>97.962000000000003</c:v>
                </c:pt>
                <c:pt idx="136">
                  <c:v>97.212000000000003</c:v>
                </c:pt>
                <c:pt idx="137">
                  <c:v>97.308000000000007</c:v>
                </c:pt>
                <c:pt idx="138">
                  <c:v>97.423000000000002</c:v>
                </c:pt>
                <c:pt idx="139">
                  <c:v>98.5</c:v>
                </c:pt>
                <c:pt idx="140">
                  <c:v>99.537999999999997</c:v>
                </c:pt>
                <c:pt idx="141">
                  <c:v>101.038</c:v>
                </c:pt>
                <c:pt idx="142">
                  <c:v>101.577</c:v>
                </c:pt>
                <c:pt idx="143">
                  <c:v>102.94199999999999</c:v>
                </c:pt>
                <c:pt idx="144">
                  <c:v>104.48099999999999</c:v>
                </c:pt>
                <c:pt idx="145">
                  <c:v>103.788</c:v>
                </c:pt>
                <c:pt idx="146">
                  <c:v>102.63500000000001</c:v>
                </c:pt>
                <c:pt idx="147">
                  <c:v>100.5</c:v>
                </c:pt>
                <c:pt idx="148">
                  <c:v>97.826999999999998</c:v>
                </c:pt>
                <c:pt idx="149">
                  <c:v>97.230999999999995</c:v>
                </c:pt>
                <c:pt idx="150">
                  <c:v>95.941999999999993</c:v>
                </c:pt>
                <c:pt idx="151">
                  <c:v>96.153999999999996</c:v>
                </c:pt>
                <c:pt idx="152">
                  <c:v>95.787999999999997</c:v>
                </c:pt>
                <c:pt idx="153">
                  <c:v>95</c:v>
                </c:pt>
                <c:pt idx="154">
                  <c:v>95.576999999999998</c:v>
                </c:pt>
                <c:pt idx="155">
                  <c:v>94.480999999999995</c:v>
                </c:pt>
                <c:pt idx="156">
                  <c:v>95.153999999999996</c:v>
                </c:pt>
                <c:pt idx="157">
                  <c:v>94.364999999999995</c:v>
                </c:pt>
                <c:pt idx="158">
                  <c:v>96.135000000000005</c:v>
                </c:pt>
                <c:pt idx="159">
                  <c:v>94.826999999999998</c:v>
                </c:pt>
                <c:pt idx="160">
                  <c:v>95.423000000000002</c:v>
                </c:pt>
                <c:pt idx="161">
                  <c:v>95.135000000000005</c:v>
                </c:pt>
                <c:pt idx="162">
                  <c:v>94.730999999999995</c:v>
                </c:pt>
                <c:pt idx="163">
                  <c:v>94.308000000000007</c:v>
                </c:pt>
                <c:pt idx="164">
                  <c:v>94.287999999999997</c:v>
                </c:pt>
                <c:pt idx="165">
                  <c:v>94.576999999999998</c:v>
                </c:pt>
                <c:pt idx="166">
                  <c:v>94.441999999999993</c:v>
                </c:pt>
                <c:pt idx="167">
                  <c:v>93.864999999999995</c:v>
                </c:pt>
                <c:pt idx="168">
                  <c:v>93.903999999999996</c:v>
                </c:pt>
                <c:pt idx="169">
                  <c:v>93.614999999999995</c:v>
                </c:pt>
                <c:pt idx="170">
                  <c:v>93.441999999999993</c:v>
                </c:pt>
                <c:pt idx="171">
                  <c:v>94.403999999999996</c:v>
                </c:pt>
                <c:pt idx="172">
                  <c:v>94.346000000000004</c:v>
                </c:pt>
                <c:pt idx="173">
                  <c:v>94.614999999999995</c:v>
                </c:pt>
                <c:pt idx="174">
                  <c:v>93.346000000000004</c:v>
                </c:pt>
                <c:pt idx="175">
                  <c:v>93.519000000000005</c:v>
                </c:pt>
                <c:pt idx="176">
                  <c:v>93.712000000000003</c:v>
                </c:pt>
                <c:pt idx="177">
                  <c:v>93.037999999999997</c:v>
                </c:pt>
                <c:pt idx="178">
                  <c:v>93.941999999999993</c:v>
                </c:pt>
                <c:pt idx="179">
                  <c:v>94.037999999999997</c:v>
                </c:pt>
                <c:pt idx="180">
                  <c:v>93.75</c:v>
                </c:pt>
                <c:pt idx="181">
                  <c:v>93.019000000000005</c:v>
                </c:pt>
                <c:pt idx="182">
                  <c:v>93</c:v>
                </c:pt>
                <c:pt idx="183">
                  <c:v>93.153999999999996</c:v>
                </c:pt>
                <c:pt idx="184">
                  <c:v>92.712000000000003</c:v>
                </c:pt>
                <c:pt idx="185">
                  <c:v>93.385000000000005</c:v>
                </c:pt>
                <c:pt idx="186">
                  <c:v>93.441999999999993</c:v>
                </c:pt>
                <c:pt idx="187">
                  <c:v>93.462000000000003</c:v>
                </c:pt>
                <c:pt idx="188">
                  <c:v>93.730999999999995</c:v>
                </c:pt>
                <c:pt idx="189">
                  <c:v>92.614999999999995</c:v>
                </c:pt>
                <c:pt idx="190">
                  <c:v>93.385000000000005</c:v>
                </c:pt>
                <c:pt idx="191">
                  <c:v>92.480999999999995</c:v>
                </c:pt>
                <c:pt idx="192">
                  <c:v>93.153999999999996</c:v>
                </c:pt>
                <c:pt idx="193">
                  <c:v>93.191999999999993</c:v>
                </c:pt>
                <c:pt idx="194">
                  <c:v>92.941999999999993</c:v>
                </c:pt>
                <c:pt idx="195">
                  <c:v>92.576999999999998</c:v>
                </c:pt>
                <c:pt idx="196">
                  <c:v>92.173000000000002</c:v>
                </c:pt>
                <c:pt idx="197">
                  <c:v>92.287999999999997</c:v>
                </c:pt>
                <c:pt idx="198">
                  <c:v>92.614999999999995</c:v>
                </c:pt>
                <c:pt idx="199">
                  <c:v>92.558000000000007</c:v>
                </c:pt>
                <c:pt idx="200">
                  <c:v>92.153999999999996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115.30777048034372</c:v>
                </c:pt>
                <c:pt idx="16">
                  <c:v>115.43804565113244</c:v>
                </c:pt>
                <c:pt idx="17">
                  <c:v>115.56651325397863</c:v>
                </c:pt>
                <c:pt idx="18">
                  <c:v>115.69289178434092</c:v>
                </c:pt>
                <c:pt idx="19">
                  <c:v>115.81686863224195</c:v>
                </c:pt>
                <c:pt idx="20">
                  <c:v>115.93809803488686</c:v>
                </c:pt>
                <c:pt idx="21">
                  <c:v>116.0561991602129</c:v>
                </c:pt>
                <c:pt idx="22">
                  <c:v>116.17075439585403</c:v>
                </c:pt>
                <c:pt idx="23">
                  <c:v>116.28130793195059</c:v>
                </c:pt>
                <c:pt idx="24">
                  <c:v>116.38736474211366</c:v>
                </c:pt>
                <c:pt idx="25">
                  <c:v>116.48839008656009</c:v>
                </c:pt>
                <c:pt idx="26">
                  <c:v>116.58380968996535</c:v>
                </c:pt>
                <c:pt idx="27">
                  <c:v>116.67301079592917</c:v>
                </c:pt>
                <c:pt idx="28">
                  <c:v>116.75534439678403</c:v>
                </c:pt>
                <c:pt idx="29">
                  <c:v>116.83012913770608</c:v>
                </c:pt>
                <c:pt idx="30">
                  <c:v>116.89665780859262</c:v>
                </c:pt>
                <c:pt idx="31">
                  <c:v>116.95420817420539</c:v>
                </c:pt>
                <c:pt idx="32">
                  <c:v>117.00206152217703</c:v>
                </c:pt>
                <c:pt idx="33">
                  <c:v>117.03953534568438</c:v>
                </c:pt>
                <c:pt idx="34">
                  <c:v>117.0660419788513</c:v>
                </c:pt>
                <c:pt idx="35">
                  <c:v>117.08119412633813</c:v>
                </c:pt>
                <c:pt idx="36">
                  <c:v>117.08499278516283</c:v>
                </c:pt>
                <c:pt idx="37">
                  <c:v>117.07815481758112</c:v>
                </c:pt>
                <c:pt idx="38">
                  <c:v>117.06266751624932</c:v>
                </c:pt>
                <c:pt idx="39">
                  <c:v>117.04269506262035</c:v>
                </c:pt>
                <c:pt idx="40">
                  <c:v>117.02600204378373</c:v>
                </c:pt>
                <c:pt idx="41">
                  <c:v>117.02609105367571</c:v>
                </c:pt>
                <c:pt idx="42">
                  <c:v>117.06525527912231</c:v>
                </c:pt>
                <c:pt idx="43">
                  <c:v>117.17869426886702</c:v>
                </c:pt>
                <c:pt idx="44">
                  <c:v>117.41969716612921</c:v>
                </c:pt>
                <c:pt idx="45">
                  <c:v>117.86563026633857</c:v>
                </c:pt>
                <c:pt idx="46">
                  <c:v>118.62405974733448</c:v>
                </c:pt>
                <c:pt idx="47">
                  <c:v>119.83781784374483</c:v>
                </c:pt>
                <c:pt idx="48">
                  <c:v>121.68726082240016</c:v>
                </c:pt>
                <c:pt idx="49">
                  <c:v>124.38751751174027</c:v>
                </c:pt>
                <c:pt idx="50">
                  <c:v>128.17839500999486</c:v>
                </c:pt>
                <c:pt idx="51">
                  <c:v>133.30502126517902</c:v>
                </c:pt>
                <c:pt idx="52">
                  <c:v>139.98843705517842</c:v>
                </c:pt>
                <c:pt idx="53">
                  <c:v>148.38720441239118</c:v>
                </c:pt>
                <c:pt idx="54">
                  <c:v>158.55323155097747</c:v>
                </c:pt>
                <c:pt idx="55">
                  <c:v>170.3856386606669</c:v>
                </c:pt>
                <c:pt idx="56">
                  <c:v>183.58020665523338</c:v>
                </c:pt>
                <c:pt idx="57">
                  <c:v>197.54901842141172</c:v>
                </c:pt>
                <c:pt idx="58">
                  <c:v>211.24907182623514</c:v>
                </c:pt>
                <c:pt idx="59">
                  <c:v>222.88238091279243</c:v>
                </c:pt>
                <c:pt idx="60">
                  <c:v>229.66439020191922</c:v>
                </c:pt>
                <c:pt idx="61">
                  <c:v>228.26225350343987</c:v>
                </c:pt>
                <c:pt idx="62">
                  <c:v>216.44087317533024</c:v>
                </c:pt>
                <c:pt idx="63">
                  <c:v>195.2327603701483</c:v>
                </c:pt>
                <c:pt idx="64">
                  <c:v>169.53678837214039</c:v>
                </c:pt>
                <c:pt idx="65">
                  <c:v>145.83099994151144</c:v>
                </c:pt>
                <c:pt idx="66">
                  <c:v>128.63308271956413</c:v>
                </c:pt>
                <c:pt idx="67">
                  <c:v>118.77743494593477</c:v>
                </c:pt>
                <c:pt idx="68">
                  <c:v>114.47553872989238</c:v>
                </c:pt>
                <c:pt idx="69">
                  <c:v>113.42529684976209</c:v>
                </c:pt>
                <c:pt idx="70">
                  <c:v>114.09011241280679</c:v>
                </c:pt>
                <c:pt idx="71">
                  <c:v>115.83450678268539</c:v>
                </c:pt>
                <c:pt idx="72">
                  <c:v>118.565805501734</c:v>
                </c:pt>
                <c:pt idx="73">
                  <c:v>122.4051755968064</c:v>
                </c:pt>
                <c:pt idx="74">
                  <c:v>127.50843128135553</c:v>
                </c:pt>
                <c:pt idx="75">
                  <c:v>133.97764177571469</c:v>
                </c:pt>
                <c:pt idx="76">
                  <c:v>141.80547652436968</c:v>
                </c:pt>
                <c:pt idx="77">
                  <c:v>150.82898486935389</c:v>
                </c:pt>
                <c:pt idx="78">
                  <c:v>160.67600858653438</c:v>
                </c:pt>
                <c:pt idx="79">
                  <c:v>170.65242991962992</c:v>
                </c:pt>
                <c:pt idx="80">
                  <c:v>179.48278778423435</c:v>
                </c:pt>
                <c:pt idx="81">
                  <c:v>184.97450572096594</c:v>
                </c:pt>
                <c:pt idx="82">
                  <c:v>184.20122336716759</c:v>
                </c:pt>
                <c:pt idx="83">
                  <c:v>175.04369231299646</c:v>
                </c:pt>
                <c:pt idx="84">
                  <c:v>158.54367631211269</c:v>
                </c:pt>
                <c:pt idx="85">
                  <c:v>139.44219120470876</c:v>
                </c:pt>
                <c:pt idx="86">
                  <c:v>123.34512675773475</c:v>
                </c:pt>
                <c:pt idx="87">
                  <c:v>113.11098345616003</c:v>
                </c:pt>
                <c:pt idx="88">
                  <c:v>108.09931362997254</c:v>
                </c:pt>
                <c:pt idx="89">
                  <c:v>106.1363405908354</c:v>
                </c:pt>
                <c:pt idx="90">
                  <c:v>105.44039630635096</c:v>
                </c:pt>
                <c:pt idx="91">
                  <c:v>105.13239418862067</c:v>
                </c:pt>
                <c:pt idx="92">
                  <c:v>104.91429495887414</c:v>
                </c:pt>
                <c:pt idx="93">
                  <c:v>104.71323520012697</c:v>
                </c:pt>
                <c:pt idx="94">
                  <c:v>104.51600781927573</c:v>
                </c:pt>
                <c:pt idx="95">
                  <c:v>104.32074290590934</c:v>
                </c:pt>
                <c:pt idx="96">
                  <c:v>104.12715736560403</c:v>
                </c:pt>
                <c:pt idx="97">
                  <c:v>103.93513999191067</c:v>
                </c:pt>
                <c:pt idx="98">
                  <c:v>103.74460469196012</c:v>
                </c:pt>
                <c:pt idx="99">
                  <c:v>103.55549207146466</c:v>
                </c:pt>
                <c:pt idx="100">
                  <c:v>103.36780742419197</c:v>
                </c:pt>
                <c:pt idx="101">
                  <c:v>103.18172276290277</c:v>
                </c:pt>
                <c:pt idx="102">
                  <c:v>102.997825251565</c:v>
                </c:pt>
                <c:pt idx="103">
                  <c:v>102.81767297279843</c:v>
                </c:pt>
                <c:pt idx="104">
                  <c:v>102.64493076090172</c:v>
                </c:pt>
                <c:pt idx="105">
                  <c:v>102.48747212432279</c:v>
                </c:pt>
                <c:pt idx="106">
                  <c:v>102.36085165898301</c:v>
                </c:pt>
                <c:pt idx="107">
                  <c:v>102.29329769890052</c:v>
                </c:pt>
                <c:pt idx="108">
                  <c:v>102.33162865564462</c:v>
                </c:pt>
                <c:pt idx="109">
                  <c:v>102.5461424598291</c:v>
                </c:pt>
                <c:pt idx="110">
                  <c:v>103.03076241975226</c:v>
                </c:pt>
                <c:pt idx="111">
                  <c:v>103.89311686876701</c:v>
                </c:pt>
                <c:pt idx="112">
                  <c:v>105.22839440542593</c:v>
                </c:pt>
                <c:pt idx="113">
                  <c:v>107.07121937029572</c:v>
                </c:pt>
                <c:pt idx="114">
                  <c:v>109.32408191781232</c:v>
                </c:pt>
                <c:pt idx="115">
                  <c:v>111.67870578166216</c:v>
                </c:pt>
                <c:pt idx="116">
                  <c:v>113.58799147349929</c:v>
                </c:pt>
                <c:pt idx="117">
                  <c:v>114.38353717040005</c:v>
                </c:pt>
                <c:pt idx="118">
                  <c:v>113.57954443718259</c:v>
                </c:pt>
                <c:pt idx="119">
                  <c:v>111.21507813858827</c:v>
                </c:pt>
                <c:pt idx="120">
                  <c:v>107.93512853615132</c:v>
                </c:pt>
                <c:pt idx="121">
                  <c:v>104.66320362577783</c:v>
                </c:pt>
                <c:pt idx="122">
                  <c:v>102.10176810155724</c:v>
                </c:pt>
                <c:pt idx="123">
                  <c:v>100.46209383247069</c:v>
                </c:pt>
                <c:pt idx="124">
                  <c:v>99.563629516290305</c:v>
                </c:pt>
                <c:pt idx="125">
                  <c:v>99.102241523813859</c:v>
                </c:pt>
                <c:pt idx="126">
                  <c:v>98.840362800975569</c:v>
                </c:pt>
                <c:pt idx="127">
                  <c:v>98.651048719133243</c:v>
                </c:pt>
                <c:pt idx="128">
                  <c:v>98.483553481409047</c:v>
                </c:pt>
                <c:pt idx="129">
                  <c:v>98.322166574700503</c:v>
                </c:pt>
                <c:pt idx="130">
                  <c:v>98.163092164458561</c:v>
                </c:pt>
                <c:pt idx="131">
                  <c:v>98.005704478881157</c:v>
                </c:pt>
                <c:pt idx="132">
                  <c:v>97.850265273028356</c:v>
                </c:pt>
                <c:pt idx="133">
                  <c:v>97.698066012939663</c:v>
                </c:pt>
                <c:pt idx="134">
                  <c:v>97.553362439678395</c:v>
                </c:pt>
                <c:pt idx="135">
                  <c:v>97.428362527379008</c:v>
                </c:pt>
                <c:pt idx="136">
                  <c:v>97.353021940920613</c:v>
                </c:pt>
                <c:pt idx="137">
                  <c:v>97.388878544789264</c:v>
                </c:pt>
                <c:pt idx="138">
                  <c:v>97.638328456495159</c:v>
                </c:pt>
                <c:pt idx="139">
                  <c:v>98.229825554931793</c:v>
                </c:pt>
                <c:pt idx="140">
                  <c:v>99.258181334668862</c:v>
                </c:pt>
                <c:pt idx="141">
                  <c:v>100.68538069611104</c:v>
                </c:pt>
                <c:pt idx="142">
                  <c:v>102.25890566956789</c:v>
                </c:pt>
                <c:pt idx="143">
                  <c:v>103.5362320516448</c:v>
                </c:pt>
                <c:pt idx="144">
                  <c:v>104.05633054503265</c:v>
                </c:pt>
                <c:pt idx="145">
                  <c:v>103.57859749264766</c:v>
                </c:pt>
                <c:pt idx="146">
                  <c:v>102.22364642510037</c:v>
                </c:pt>
                <c:pt idx="147">
                  <c:v>100.4052576604268</c:v>
                </c:pt>
                <c:pt idx="148">
                  <c:v>98.605145746727118</c:v>
                </c:pt>
                <c:pt idx="149">
                  <c:v>97.156027513313433</c:v>
                </c:pt>
                <c:pt idx="150">
                  <c:v>96.161429995633029</c:v>
                </c:pt>
                <c:pt idx="151">
                  <c:v>95.552802601886057</c:v>
                </c:pt>
                <c:pt idx="152">
                  <c:v>95.197249584246023</c:v>
                </c:pt>
                <c:pt idx="153">
                  <c:v>94.976887900463737</c:v>
                </c:pt>
                <c:pt idx="154">
                  <c:v>94.816848477558494</c:v>
                </c:pt>
                <c:pt idx="155">
                  <c:v>94.679596886425273</c:v>
                </c:pt>
                <c:pt idx="156">
                  <c:v>94.549667039295201</c:v>
                </c:pt>
                <c:pt idx="157">
                  <c:v>94.421685992311168</c:v>
                </c:pt>
                <c:pt idx="158">
                  <c:v>94.29402855916679</c:v>
                </c:pt>
                <c:pt idx="159">
                  <c:v>94.166229942631432</c:v>
                </c:pt>
                <c:pt idx="160">
                  <c:v>94.038133462372144</c:v>
                </c:pt>
                <c:pt idx="161">
                  <c:v>93.909658134069787</c:v>
                </c:pt>
                <c:pt idx="162">
                  <c:v>93.780745294519789</c:v>
                </c:pt>
                <c:pt idx="163">
                  <c:v>93.651347941118942</c:v>
                </c:pt>
                <c:pt idx="164">
                  <c:v>93.521428537961356</c:v>
                </c:pt>
                <c:pt idx="165">
                  <c:v>93.390958173906199</c:v>
                </c:pt>
                <c:pt idx="166">
                  <c:v>93.259915853152222</c:v>
                </c:pt>
                <c:pt idx="167">
                  <c:v>93.128287762405833</c:v>
                </c:pt>
                <c:pt idx="168">
                  <c:v>92.99606651735337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115.30777048034186</c:v>
                </c:pt>
                <c:pt idx="16">
                  <c:v>115.43804565112556</c:v>
                </c:pt>
                <c:pt idx="17">
                  <c:v>115.56651325395383</c:v>
                </c:pt>
                <c:pt idx="18">
                  <c:v>115.692891784254</c:v>
                </c:pt>
                <c:pt idx="19">
                  <c:v>115.81686863194551</c:v>
                </c:pt>
                <c:pt idx="20">
                  <c:v>115.93809803390305</c:v>
                </c:pt>
                <c:pt idx="21">
                  <c:v>116.05619915703582</c:v>
                </c:pt>
                <c:pt idx="22">
                  <c:v>116.17075438587086</c:v>
                </c:pt>
                <c:pt idx="23">
                  <c:v>116.28130790142673</c:v>
                </c:pt>
                <c:pt idx="24">
                  <c:v>116.38736465130229</c:v>
                </c:pt>
                <c:pt idx="25">
                  <c:v>116.48838982367215</c:v>
                </c:pt>
                <c:pt idx="26">
                  <c:v>116.58380894945554</c:v>
                </c:pt>
                <c:pt idx="27">
                  <c:v>116.67300876628154</c:v>
                </c:pt>
                <c:pt idx="28">
                  <c:v>116.7553389837574</c:v>
                </c:pt>
                <c:pt idx="29">
                  <c:v>116.83011509051899</c:v>
                </c:pt>
                <c:pt idx="30">
                  <c:v>116.8966223380155</c:v>
                </c:pt>
                <c:pt idx="31">
                  <c:v>116.95412102231178</c:v>
                </c:pt>
                <c:pt idx="32">
                  <c:v>117.00185316182331</c:v>
                </c:pt>
                <c:pt idx="33">
                  <c:v>117.03905063451273</c:v>
                </c:pt>
                <c:pt idx="34">
                  <c:v>117.06494479183912</c:v>
                </c:pt>
                <c:pt idx="35">
                  <c:v>117.07877750852839</c:v>
                </c:pt>
                <c:pt idx="36">
                  <c:v>117.07981355786995</c:v>
                </c:pt>
                <c:pt idx="37">
                  <c:v>117.06735412376381</c:v>
                </c:pt>
                <c:pt idx="38">
                  <c:v>117.04075117652134</c:v>
                </c:pt>
                <c:pt idx="39">
                  <c:v>116.99942235421504</c:v>
                </c:pt>
                <c:pt idx="40">
                  <c:v>116.94286591119322</c:v>
                </c:pt>
                <c:pt idx="41">
                  <c:v>116.87067522717228</c:v>
                </c:pt>
                <c:pt idx="42">
                  <c:v>116.78255232143891</c:v>
                </c:pt>
                <c:pt idx="43">
                  <c:v>116.67831979416576</c:v>
                </c:pt>
                <c:pt idx="44">
                  <c:v>116.55793062651364</c:v>
                </c:pt>
                <c:pt idx="45">
                  <c:v>116.42147531685907</c:v>
                </c:pt>
                <c:pt idx="46">
                  <c:v>116.26918591310606</c:v>
                </c:pt>
                <c:pt idx="47">
                  <c:v>116.10143661821502</c:v>
                </c:pt>
                <c:pt idx="48">
                  <c:v>115.91874079187285</c:v>
                </c:pt>
                <c:pt idx="49">
                  <c:v>115.72174433646465</c:v>
                </c:pt>
                <c:pt idx="50">
                  <c:v>115.51121562853389</c:v>
                </c:pt>
                <c:pt idx="51">
                  <c:v>115.28803232473344</c:v>
                </c:pt>
                <c:pt idx="52">
                  <c:v>115.05316552094108</c:v>
                </c:pt>
                <c:pt idx="53">
                  <c:v>114.80766186329654</c:v>
                </c:pt>
                <c:pt idx="54">
                  <c:v>114.55262429174441</c:v>
                </c:pt>
                <c:pt idx="55">
                  <c:v>114.28919213524334</c:v>
                </c:pt>
                <c:pt idx="56">
                  <c:v>114.0185212722222</c:v>
                </c:pt>
                <c:pt idx="57">
                  <c:v>113.74176502319223</c:v>
                </c:pt>
                <c:pt idx="58">
                  <c:v>113.46005636109449</c:v>
                </c:pt>
                <c:pt idx="59">
                  <c:v>113.1744919178027</c:v>
                </c:pt>
                <c:pt idx="60">
                  <c:v>112.88611814230455</c:v>
                </c:pt>
                <c:pt idx="61">
                  <c:v>112.59591983762482</c:v>
                </c:pt>
                <c:pt idx="62">
                  <c:v>112.30481117880896</c:v>
                </c:pt>
                <c:pt idx="63">
                  <c:v>112.01362920085613</c:v>
                </c:pt>
                <c:pt idx="64">
                  <c:v>111.72312964890104</c:v>
                </c:pt>
                <c:pt idx="65">
                  <c:v>111.43398500646965</c:v>
                </c:pt>
                <c:pt idx="66">
                  <c:v>111.14678446247422</c:v>
                </c:pt>
                <c:pt idx="67">
                  <c:v>110.86203554317528</c:v>
                </c:pt>
                <c:pt idx="68">
                  <c:v>110.58016711969009</c:v>
                </c:pt>
                <c:pt idx="69">
                  <c:v>110.3015335019395</c:v>
                </c:pt>
                <c:pt idx="70">
                  <c:v>110.02641934291663</c:v>
                </c:pt>
                <c:pt idx="71">
                  <c:v>109.75504509945921</c:v>
                </c:pt>
                <c:pt idx="72">
                  <c:v>109.48757282413122</c:v>
                </c:pt>
                <c:pt idx="73">
                  <c:v>109.22411209456382</c:v>
                </c:pt>
                <c:pt idx="74">
                  <c:v>108.96472591935465</c:v>
                </c:pt>
                <c:pt idx="75">
                  <c:v>108.7094364915729</c:v>
                </c:pt>
                <c:pt idx="76">
                  <c:v>108.45823069076808</c:v>
                </c:pt>
                <c:pt idx="77">
                  <c:v>108.21106526128109</c:v>
                </c:pt>
                <c:pt idx="78">
                  <c:v>107.96787161813977</c:v>
                </c:pt>
                <c:pt idx="79">
                  <c:v>107.72856025171608</c:v>
                </c:pt>
                <c:pt idx="80">
                  <c:v>107.49302471869161</c:v>
                </c:pt>
                <c:pt idx="81">
                  <c:v>107.26114521993321</c:v>
                </c:pt>
                <c:pt idx="82">
                  <c:v>107.032791775945</c:v>
                </c:pt>
                <c:pt idx="83">
                  <c:v>106.80782701799896</c:v>
                </c:pt>
                <c:pt idx="84">
                  <c:v>106.5861086182468</c:v>
                </c:pt>
                <c:pt idx="85">
                  <c:v>106.36749138545807</c:v>
                </c:pt>
                <c:pt idx="86">
                  <c:v>106.15182905486749</c:v>
                </c:pt>
                <c:pt idx="87">
                  <c:v>105.93897580126919</c:v>
                </c:pt>
                <c:pt idx="88">
                  <c:v>105.72878750424532</c:v>
                </c:pt>
                <c:pt idx="89">
                  <c:v>105.52112279349861</c:v>
                </c:pt>
                <c:pt idx="90">
                  <c:v>105.31584390087278</c:v>
                </c:pt>
                <c:pt idx="91">
                  <c:v>105.11281734394838</c:v>
                </c:pt>
                <c:pt idx="92">
                  <c:v>104.91191446422714</c:v>
                </c:pt>
                <c:pt idx="93">
                  <c:v>104.71301184096016</c:v>
                </c:pt>
                <c:pt idx="94">
                  <c:v>104.5159915997108</c:v>
                </c:pt>
                <c:pt idx="95">
                  <c:v>104.32074163282618</c:v>
                </c:pt>
                <c:pt idx="96">
                  <c:v>104.12715574715872</c:v>
                </c:pt>
                <c:pt idx="97">
                  <c:v>103.9351337526556</c:v>
                </c:pt>
                <c:pt idx="98">
                  <c:v>103.74458150383329</c:v>
                </c:pt>
                <c:pt idx="99">
                  <c:v>103.55541090468125</c:v>
                </c:pt>
                <c:pt idx="100">
                  <c:v>103.36753988619363</c:v>
                </c:pt>
                <c:pt idx="101">
                  <c:v>103.18089236450233</c:v>
                </c:pt>
                <c:pt idx="102">
                  <c:v>102.99539818647415</c:v>
                </c:pt>
                <c:pt idx="103">
                  <c:v>102.81099306862032</c:v>
                </c:pt>
                <c:pt idx="104">
                  <c:v>102.62761853424256</c:v>
                </c:pt>
                <c:pt idx="105">
                  <c:v>102.44522185288433</c:v>
                </c:pt>
                <c:pt idx="106">
                  <c:v>102.26375598535533</c:v>
                </c:pt>
                <c:pt idx="107">
                  <c:v>102.08317953683613</c:v>
                </c:pt>
                <c:pt idx="108">
                  <c:v>101.90345671982735</c:v>
                </c:pt>
                <c:pt idx="109">
                  <c:v>101.72455732797064</c:v>
                </c:pt>
                <c:pt idx="110">
                  <c:v>101.54645672101589</c:v>
                </c:pt>
                <c:pt idx="111">
                  <c:v>101.36913582042672</c:v>
                </c:pt>
                <c:pt idx="112">
                  <c:v>101.19258111428852</c:v>
                </c:pt>
                <c:pt idx="113">
                  <c:v>101.01678466929459</c:v>
                </c:pt>
                <c:pt idx="114">
                  <c:v>100.84174414662971</c:v>
                </c:pt>
                <c:pt idx="115">
                  <c:v>100.66746281753547</c:v>
                </c:pt>
                <c:pt idx="116">
                  <c:v>100.49394957323175</c:v>
                </c:pt>
                <c:pt idx="117">
                  <c:v>100.32121892268727</c:v>
                </c:pt>
                <c:pt idx="118">
                  <c:v>100.14929097049834</c:v>
                </c:pt>
                <c:pt idx="119">
                  <c:v>99.978191365875432</c:v>
                </c:pt>
                <c:pt idx="120">
                  <c:v>99.807951212499063</c:v>
                </c:pt>
                <c:pt idx="121">
                  <c:v>99.638606927845885</c:v>
                </c:pt>
                <c:pt idx="122">
                  <c:v>99.470200039588704</c:v>
                </c:pt>
                <c:pt idx="123">
                  <c:v>99.302776905935517</c:v>
                </c:pt>
                <c:pt idx="124">
                  <c:v>99.136388346417135</c:v>
                </c:pt>
                <c:pt idx="125">
                  <c:v>98.971089169797395</c:v>
                </c:pt>
                <c:pt idx="126">
                  <c:v>98.806937586612904</c:v>
                </c:pt>
                <c:pt idx="127">
                  <c:v>98.643994495510398</c:v>
                </c:pt>
                <c:pt idx="128">
                  <c:v>98.482322635177653</c:v>
                </c:pt>
                <c:pt idx="129">
                  <c:v>98.321985597384582</c:v>
                </c:pt>
                <c:pt idx="130">
                  <c:v>98.163046701530874</c:v>
                </c:pt>
                <c:pt idx="131">
                  <c:v>98.005567737142627</c:v>
                </c:pt>
                <c:pt idx="132">
                  <c:v>97.849607587874786</c:v>
                </c:pt>
                <c:pt idx="133">
                  <c:v>97.695220758551216</c:v>
                </c:pt>
                <c:pt idx="134">
                  <c:v>97.542455835265727</c:v>
                </c:pt>
                <c:pt idx="135">
                  <c:v>97.39135391709172</c:v>
                </c:pt>
                <c:pt idx="136">
                  <c:v>97.24194706590167</c:v>
                </c:pt>
                <c:pt idx="137">
                  <c:v>97.09425682747127</c:v>
                </c:pt>
                <c:pt idx="138">
                  <c:v>96.948292881692907</c:v>
                </c:pt>
                <c:pt idx="139">
                  <c:v>96.804051881625668</c:v>
                </c:pt>
                <c:pt idx="140">
                  <c:v>96.66151653965639</c:v>
                </c:pt>
                <c:pt idx="141">
                  <c:v>96.520655013838805</c:v>
                </c:pt>
                <c:pt idx="142">
                  <c:v>96.381420638394872</c:v>
                </c:pt>
                <c:pt idx="143">
                  <c:v>96.243752029644341</c:v>
                </c:pt>
                <c:pt idx="144">
                  <c:v>96.107573582874039</c:v>
                </c:pt>
                <c:pt idx="145">
                  <c:v>95.972796357829196</c:v>
                </c:pt>
                <c:pt idx="146">
                  <c:v>95.839319331836833</c:v>
                </c:pt>
                <c:pt idx="147">
                  <c:v>95.707030981452306</c:v>
                </c:pt>
                <c:pt idx="148">
                  <c:v>95.575811137366429</c:v>
                </c:pt>
                <c:pt idx="149">
                  <c:v>95.445533044389592</c:v>
                </c:pt>
                <c:pt idx="150">
                  <c:v>95.316065549622223</c:v>
                </c:pt>
                <c:pt idx="151">
                  <c:v>95.187275338017074</c:v>
                </c:pt>
                <c:pt idx="152">
                  <c:v>95.059029135568906</c:v>
                </c:pt>
                <c:pt idx="153">
                  <c:v>94.931195806023311</c:v>
                </c:pt>
                <c:pt idx="154">
                  <c:v>94.80364827657128</c:v>
                </c:pt>
                <c:pt idx="155">
                  <c:v>94.676265240501863</c:v>
                </c:pt>
                <c:pt idx="156">
                  <c:v>94.548932599073282</c:v>
                </c:pt>
                <c:pt idx="157">
                  <c:v>94.42154461975754</c:v>
                </c:pt>
                <c:pt idx="158">
                  <c:v>94.294004802438138</c:v>
                </c:pt>
                <c:pt idx="159">
                  <c:v>94.166226458199105</c:v>
                </c:pt>
                <c:pt idx="160">
                  <c:v>94.038133016386908</c:v>
                </c:pt>
                <c:pt idx="161">
                  <c:v>93.909658084264137</c:v>
                </c:pt>
                <c:pt idx="162">
                  <c:v>93.780745289667578</c:v>
                </c:pt>
                <c:pt idx="163">
                  <c:v>93.651347940706614</c:v>
                </c:pt>
                <c:pt idx="164">
                  <c:v>93.521428537930802</c:v>
                </c:pt>
                <c:pt idx="165">
                  <c:v>93.390958173904224</c:v>
                </c:pt>
                <c:pt idx="166">
                  <c:v>93.259915853152108</c:v>
                </c:pt>
                <c:pt idx="167">
                  <c:v>93.128287762405833</c:v>
                </c:pt>
                <c:pt idx="168">
                  <c:v>92.99606651735337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119.01900000000001</c:v>
                </c:pt>
                <c:pt idx="1">
                  <c:v>119.736</c:v>
                </c:pt>
                <c:pt idx="2">
                  <c:v>119.396</c:v>
                </c:pt>
                <c:pt idx="3">
                  <c:v>119.679</c:v>
                </c:pt>
                <c:pt idx="4">
                  <c:v>119.01900000000001</c:v>
                </c:pt>
                <c:pt idx="5">
                  <c:v>119.34</c:v>
                </c:pt>
                <c:pt idx="6">
                  <c:v>118.792</c:v>
                </c:pt>
                <c:pt idx="7">
                  <c:v>118.01900000000001</c:v>
                </c:pt>
                <c:pt idx="8">
                  <c:v>118.509</c:v>
                </c:pt>
                <c:pt idx="9">
                  <c:v>118.66</c:v>
                </c:pt>
                <c:pt idx="10">
                  <c:v>119</c:v>
                </c:pt>
                <c:pt idx="11">
                  <c:v>119.09399999999999</c:v>
                </c:pt>
                <c:pt idx="12">
                  <c:v>118.34</c:v>
                </c:pt>
                <c:pt idx="13">
                  <c:v>117.377</c:v>
                </c:pt>
                <c:pt idx="14">
                  <c:v>118.623</c:v>
                </c:pt>
                <c:pt idx="15">
                  <c:v>118.34</c:v>
                </c:pt>
                <c:pt idx="16">
                  <c:v>117.41500000000001</c:v>
                </c:pt>
                <c:pt idx="17">
                  <c:v>117.642</c:v>
                </c:pt>
                <c:pt idx="18">
                  <c:v>117.86799999999999</c:v>
                </c:pt>
                <c:pt idx="19">
                  <c:v>117.396</c:v>
                </c:pt>
                <c:pt idx="20">
                  <c:v>118.623</c:v>
                </c:pt>
                <c:pt idx="21">
                  <c:v>118.17</c:v>
                </c:pt>
                <c:pt idx="22">
                  <c:v>118.925</c:v>
                </c:pt>
                <c:pt idx="23">
                  <c:v>117.642</c:v>
                </c:pt>
                <c:pt idx="24">
                  <c:v>118.679</c:v>
                </c:pt>
                <c:pt idx="25">
                  <c:v>117.755</c:v>
                </c:pt>
                <c:pt idx="26">
                  <c:v>118.226</c:v>
                </c:pt>
                <c:pt idx="27">
                  <c:v>118.66</c:v>
                </c:pt>
                <c:pt idx="28">
                  <c:v>118.58499999999999</c:v>
                </c:pt>
                <c:pt idx="29">
                  <c:v>117.66</c:v>
                </c:pt>
                <c:pt idx="30">
                  <c:v>118.151</c:v>
                </c:pt>
                <c:pt idx="31">
                  <c:v>118.226</c:v>
                </c:pt>
                <c:pt idx="32">
                  <c:v>117.792</c:v>
                </c:pt>
                <c:pt idx="33">
                  <c:v>118.17</c:v>
                </c:pt>
                <c:pt idx="34">
                  <c:v>118.66</c:v>
                </c:pt>
                <c:pt idx="35">
                  <c:v>117.943</c:v>
                </c:pt>
                <c:pt idx="36">
                  <c:v>118.69799999999999</c:v>
                </c:pt>
                <c:pt idx="37">
                  <c:v>119.01900000000001</c:v>
                </c:pt>
                <c:pt idx="38">
                  <c:v>118.34</c:v>
                </c:pt>
                <c:pt idx="39">
                  <c:v>118.547</c:v>
                </c:pt>
                <c:pt idx="40">
                  <c:v>118.81100000000001</c:v>
                </c:pt>
                <c:pt idx="41">
                  <c:v>119.58499999999999</c:v>
                </c:pt>
                <c:pt idx="42">
                  <c:v>119.717</c:v>
                </c:pt>
                <c:pt idx="43">
                  <c:v>119.90600000000001</c:v>
                </c:pt>
                <c:pt idx="44">
                  <c:v>119.925</c:v>
                </c:pt>
                <c:pt idx="45">
                  <c:v>120.17</c:v>
                </c:pt>
                <c:pt idx="46">
                  <c:v>121.58499999999999</c:v>
                </c:pt>
                <c:pt idx="47">
                  <c:v>121.038</c:v>
                </c:pt>
                <c:pt idx="48">
                  <c:v>122.623</c:v>
                </c:pt>
                <c:pt idx="49">
                  <c:v>124.01900000000001</c:v>
                </c:pt>
                <c:pt idx="50">
                  <c:v>125.30200000000001</c:v>
                </c:pt>
                <c:pt idx="51">
                  <c:v>129.73599999999999</c:v>
                </c:pt>
                <c:pt idx="52">
                  <c:v>136.50899999999999</c:v>
                </c:pt>
                <c:pt idx="53">
                  <c:v>146.66</c:v>
                </c:pt>
                <c:pt idx="54">
                  <c:v>160.453</c:v>
                </c:pt>
                <c:pt idx="55">
                  <c:v>176.49100000000001</c:v>
                </c:pt>
                <c:pt idx="56">
                  <c:v>192.15100000000001</c:v>
                </c:pt>
                <c:pt idx="57">
                  <c:v>205.566</c:v>
                </c:pt>
                <c:pt idx="58">
                  <c:v>216</c:v>
                </c:pt>
                <c:pt idx="59">
                  <c:v>222.96199999999999</c:v>
                </c:pt>
                <c:pt idx="60">
                  <c:v>224.887</c:v>
                </c:pt>
                <c:pt idx="61">
                  <c:v>223.13200000000001</c:v>
                </c:pt>
                <c:pt idx="62">
                  <c:v>214.50899999999999</c:v>
                </c:pt>
                <c:pt idx="63">
                  <c:v>200.321</c:v>
                </c:pt>
                <c:pt idx="64">
                  <c:v>178.17</c:v>
                </c:pt>
                <c:pt idx="65">
                  <c:v>149.30199999999999</c:v>
                </c:pt>
                <c:pt idx="66">
                  <c:v>123.09399999999999</c:v>
                </c:pt>
                <c:pt idx="67">
                  <c:v>114.90600000000001</c:v>
                </c:pt>
                <c:pt idx="68">
                  <c:v>112.58499999999999</c:v>
                </c:pt>
                <c:pt idx="69">
                  <c:v>113.509</c:v>
                </c:pt>
                <c:pt idx="70">
                  <c:v>112.736</c:v>
                </c:pt>
                <c:pt idx="71">
                  <c:v>113.226</c:v>
                </c:pt>
                <c:pt idx="72">
                  <c:v>115.491</c:v>
                </c:pt>
                <c:pt idx="73">
                  <c:v>118.736</c:v>
                </c:pt>
                <c:pt idx="74">
                  <c:v>123.491</c:v>
                </c:pt>
                <c:pt idx="75">
                  <c:v>131.245</c:v>
                </c:pt>
                <c:pt idx="76">
                  <c:v>139.69800000000001</c:v>
                </c:pt>
                <c:pt idx="77">
                  <c:v>150.28299999999999</c:v>
                </c:pt>
                <c:pt idx="78">
                  <c:v>159.98099999999999</c:v>
                </c:pt>
                <c:pt idx="79">
                  <c:v>168.96199999999999</c:v>
                </c:pt>
                <c:pt idx="80">
                  <c:v>176.434</c:v>
                </c:pt>
                <c:pt idx="81">
                  <c:v>179.887</c:v>
                </c:pt>
                <c:pt idx="82">
                  <c:v>181.69800000000001</c:v>
                </c:pt>
                <c:pt idx="83">
                  <c:v>178.13200000000001</c:v>
                </c:pt>
                <c:pt idx="84">
                  <c:v>169.96199999999999</c:v>
                </c:pt>
                <c:pt idx="85">
                  <c:v>156.18899999999999</c:v>
                </c:pt>
                <c:pt idx="86">
                  <c:v>136.58500000000001</c:v>
                </c:pt>
                <c:pt idx="87">
                  <c:v>117.736</c:v>
                </c:pt>
                <c:pt idx="88">
                  <c:v>108.30200000000001</c:v>
                </c:pt>
                <c:pt idx="89">
                  <c:v>106.09399999999999</c:v>
                </c:pt>
                <c:pt idx="90">
                  <c:v>105.774</c:v>
                </c:pt>
                <c:pt idx="91">
                  <c:v>105.962</c:v>
                </c:pt>
                <c:pt idx="92">
                  <c:v>106.30200000000001</c:v>
                </c:pt>
                <c:pt idx="93">
                  <c:v>105.642</c:v>
                </c:pt>
                <c:pt idx="94">
                  <c:v>105.226</c:v>
                </c:pt>
                <c:pt idx="95">
                  <c:v>105.736</c:v>
                </c:pt>
                <c:pt idx="96">
                  <c:v>105.41500000000001</c:v>
                </c:pt>
                <c:pt idx="97">
                  <c:v>105.642</c:v>
                </c:pt>
                <c:pt idx="98">
                  <c:v>105.30200000000001</c:v>
                </c:pt>
                <c:pt idx="99">
                  <c:v>105.057</c:v>
                </c:pt>
                <c:pt idx="100">
                  <c:v>104.321</c:v>
                </c:pt>
                <c:pt idx="101">
                  <c:v>104.09399999999999</c:v>
                </c:pt>
                <c:pt idx="102">
                  <c:v>103.34</c:v>
                </c:pt>
                <c:pt idx="103">
                  <c:v>103.849</c:v>
                </c:pt>
                <c:pt idx="104">
                  <c:v>104.509</c:v>
                </c:pt>
                <c:pt idx="105">
                  <c:v>104.038</c:v>
                </c:pt>
                <c:pt idx="106">
                  <c:v>103.377</c:v>
                </c:pt>
                <c:pt idx="107">
                  <c:v>103.755</c:v>
                </c:pt>
                <c:pt idx="108">
                  <c:v>103.208</c:v>
                </c:pt>
                <c:pt idx="109">
                  <c:v>103.18899999999999</c:v>
                </c:pt>
                <c:pt idx="110">
                  <c:v>104.151</c:v>
                </c:pt>
                <c:pt idx="111">
                  <c:v>103.547</c:v>
                </c:pt>
                <c:pt idx="112">
                  <c:v>104.679</c:v>
                </c:pt>
                <c:pt idx="113">
                  <c:v>106.151</c:v>
                </c:pt>
                <c:pt idx="114">
                  <c:v>109.17</c:v>
                </c:pt>
                <c:pt idx="115">
                  <c:v>111.34</c:v>
                </c:pt>
                <c:pt idx="116">
                  <c:v>113.755</c:v>
                </c:pt>
                <c:pt idx="117">
                  <c:v>114.962</c:v>
                </c:pt>
                <c:pt idx="118">
                  <c:v>115.566</c:v>
                </c:pt>
                <c:pt idx="119">
                  <c:v>114.604</c:v>
                </c:pt>
                <c:pt idx="120">
                  <c:v>111.81100000000001</c:v>
                </c:pt>
                <c:pt idx="121">
                  <c:v>108.887</c:v>
                </c:pt>
                <c:pt idx="122">
                  <c:v>106.151</c:v>
                </c:pt>
                <c:pt idx="123">
                  <c:v>102.58499999999999</c:v>
                </c:pt>
                <c:pt idx="124">
                  <c:v>100.717</c:v>
                </c:pt>
                <c:pt idx="125">
                  <c:v>100.075</c:v>
                </c:pt>
                <c:pt idx="126">
                  <c:v>99.34</c:v>
                </c:pt>
                <c:pt idx="127">
                  <c:v>99.509</c:v>
                </c:pt>
                <c:pt idx="128">
                  <c:v>99.037999999999997</c:v>
                </c:pt>
                <c:pt idx="129">
                  <c:v>99.433999999999997</c:v>
                </c:pt>
                <c:pt idx="130">
                  <c:v>98.546999999999997</c:v>
                </c:pt>
                <c:pt idx="131">
                  <c:v>98.376999999999995</c:v>
                </c:pt>
                <c:pt idx="132">
                  <c:v>99.037999999999997</c:v>
                </c:pt>
                <c:pt idx="133">
                  <c:v>98.075000000000003</c:v>
                </c:pt>
                <c:pt idx="134">
                  <c:v>98.283000000000001</c:v>
                </c:pt>
                <c:pt idx="135">
                  <c:v>98.263999999999996</c:v>
                </c:pt>
                <c:pt idx="136">
                  <c:v>97.225999999999999</c:v>
                </c:pt>
                <c:pt idx="137">
                  <c:v>97.942999999999998</c:v>
                </c:pt>
                <c:pt idx="138">
                  <c:v>98.980999999999995</c:v>
                </c:pt>
                <c:pt idx="139">
                  <c:v>98.811000000000007</c:v>
                </c:pt>
                <c:pt idx="140">
                  <c:v>99.546999999999997</c:v>
                </c:pt>
                <c:pt idx="141">
                  <c:v>100.98099999999999</c:v>
                </c:pt>
                <c:pt idx="142">
                  <c:v>102.566</c:v>
                </c:pt>
                <c:pt idx="143">
                  <c:v>105.358</c:v>
                </c:pt>
                <c:pt idx="144">
                  <c:v>104.943</c:v>
                </c:pt>
                <c:pt idx="145">
                  <c:v>105.604</c:v>
                </c:pt>
                <c:pt idx="146">
                  <c:v>104.792</c:v>
                </c:pt>
                <c:pt idx="147">
                  <c:v>103.962</c:v>
                </c:pt>
                <c:pt idx="148">
                  <c:v>102.13200000000001</c:v>
                </c:pt>
                <c:pt idx="149">
                  <c:v>99.736000000000004</c:v>
                </c:pt>
                <c:pt idx="150">
                  <c:v>97.697999999999993</c:v>
                </c:pt>
                <c:pt idx="151">
                  <c:v>97.528000000000006</c:v>
                </c:pt>
                <c:pt idx="152">
                  <c:v>97.019000000000005</c:v>
                </c:pt>
                <c:pt idx="153">
                  <c:v>96.132000000000005</c:v>
                </c:pt>
                <c:pt idx="154">
                  <c:v>96.603999999999999</c:v>
                </c:pt>
                <c:pt idx="155">
                  <c:v>96.566000000000003</c:v>
                </c:pt>
                <c:pt idx="156">
                  <c:v>95.906000000000006</c:v>
                </c:pt>
                <c:pt idx="157">
                  <c:v>96.509</c:v>
                </c:pt>
                <c:pt idx="158">
                  <c:v>96.207999999999998</c:v>
                </c:pt>
                <c:pt idx="159">
                  <c:v>95.792000000000002</c:v>
                </c:pt>
                <c:pt idx="160">
                  <c:v>95.603999999999999</c:v>
                </c:pt>
                <c:pt idx="161">
                  <c:v>96.245000000000005</c:v>
                </c:pt>
                <c:pt idx="162">
                  <c:v>96.150999999999996</c:v>
                </c:pt>
                <c:pt idx="163">
                  <c:v>95.491</c:v>
                </c:pt>
                <c:pt idx="164">
                  <c:v>95.320999999999998</c:v>
                </c:pt>
                <c:pt idx="165">
                  <c:v>95.528000000000006</c:v>
                </c:pt>
                <c:pt idx="166">
                  <c:v>95.225999999999999</c:v>
                </c:pt>
                <c:pt idx="167">
                  <c:v>95.566000000000003</c:v>
                </c:pt>
                <c:pt idx="168">
                  <c:v>94.924999999999997</c:v>
                </c:pt>
                <c:pt idx="169">
                  <c:v>95.037999999999997</c:v>
                </c:pt>
                <c:pt idx="170">
                  <c:v>94.623000000000005</c:v>
                </c:pt>
                <c:pt idx="171">
                  <c:v>95.849000000000004</c:v>
                </c:pt>
                <c:pt idx="172">
                  <c:v>95.245000000000005</c:v>
                </c:pt>
                <c:pt idx="173">
                  <c:v>95.980999999999995</c:v>
                </c:pt>
                <c:pt idx="174">
                  <c:v>95</c:v>
                </c:pt>
                <c:pt idx="175">
                  <c:v>95.188999999999993</c:v>
                </c:pt>
                <c:pt idx="176">
                  <c:v>94.774000000000001</c:v>
                </c:pt>
                <c:pt idx="177">
                  <c:v>94.980999999999995</c:v>
                </c:pt>
                <c:pt idx="178">
                  <c:v>96.057000000000002</c:v>
                </c:pt>
                <c:pt idx="179">
                  <c:v>94.603999999999999</c:v>
                </c:pt>
                <c:pt idx="180">
                  <c:v>95.376999999999995</c:v>
                </c:pt>
                <c:pt idx="181">
                  <c:v>94.584999999999994</c:v>
                </c:pt>
                <c:pt idx="182">
                  <c:v>94.792000000000002</c:v>
                </c:pt>
                <c:pt idx="183">
                  <c:v>94.716999999999999</c:v>
                </c:pt>
                <c:pt idx="184">
                  <c:v>94.887</c:v>
                </c:pt>
                <c:pt idx="185">
                  <c:v>94.584999999999994</c:v>
                </c:pt>
                <c:pt idx="186">
                  <c:v>94.471999999999994</c:v>
                </c:pt>
                <c:pt idx="187">
                  <c:v>94.906000000000006</c:v>
                </c:pt>
                <c:pt idx="188">
                  <c:v>93.980999999999995</c:v>
                </c:pt>
                <c:pt idx="189">
                  <c:v>94.376999999999995</c:v>
                </c:pt>
                <c:pt idx="190">
                  <c:v>94.83</c:v>
                </c:pt>
                <c:pt idx="191">
                  <c:v>94.509</c:v>
                </c:pt>
                <c:pt idx="192">
                  <c:v>94.037999999999997</c:v>
                </c:pt>
                <c:pt idx="193">
                  <c:v>94.132000000000005</c:v>
                </c:pt>
                <c:pt idx="194">
                  <c:v>92.641999999999996</c:v>
                </c:pt>
                <c:pt idx="195">
                  <c:v>93.641999999999996</c:v>
                </c:pt>
                <c:pt idx="196">
                  <c:v>92.811000000000007</c:v>
                </c:pt>
                <c:pt idx="197">
                  <c:v>93.509</c:v>
                </c:pt>
                <c:pt idx="198">
                  <c:v>93.302000000000007</c:v>
                </c:pt>
                <c:pt idx="199">
                  <c:v>92.887</c:v>
                </c:pt>
                <c:pt idx="200">
                  <c:v>93.679000000000002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117.4774074173244</c:v>
                </c:pt>
                <c:pt idx="17">
                  <c:v>117.55854930997425</c:v>
                </c:pt>
                <c:pt idx="18">
                  <c:v>117.63806302314265</c:v>
                </c:pt>
                <c:pt idx="19">
                  <c:v>117.7156926431484</c:v>
                </c:pt>
                <c:pt idx="20">
                  <c:v>117.79115428575153</c:v>
                </c:pt>
                <c:pt idx="21">
                  <c:v>117.86413437559918</c:v>
                </c:pt>
                <c:pt idx="22">
                  <c:v>117.93428807828614</c:v>
                </c:pt>
                <c:pt idx="23">
                  <c:v>118.00123795747172</c:v>
                </c:pt>
                <c:pt idx="24">
                  <c:v>118.06457294265574</c:v>
                </c:pt>
                <c:pt idx="25">
                  <c:v>118.12384770913015</c:v>
                </c:pt>
                <c:pt idx="26">
                  <c:v>118.17858259389074</c:v>
                </c:pt>
                <c:pt idx="27">
                  <c:v>118.22826420900653</c:v>
                </c:pt>
                <c:pt idx="28">
                  <c:v>118.27234698813599</c:v>
                </c:pt>
                <c:pt idx="29">
                  <c:v>118.31025605839625</c:v>
                </c:pt>
                <c:pt idx="30">
                  <c:v>118.34139216298844</c:v>
                </c:pt>
                <c:pt idx="31">
                  <c:v>118.36514005382791</c:v>
                </c:pt>
                <c:pt idx="32">
                  <c:v>118.38088316691456</c:v>
                </c:pt>
                <c:pt idx="33">
                  <c:v>118.38803007421727</c:v>
                </c:pt>
                <c:pt idx="34">
                  <c:v>118.3860631264035</c:v>
                </c:pt>
                <c:pt idx="35">
                  <c:v>118.37462828096751</c:v>
                </c:pt>
                <c:pt idx="36">
                  <c:v>118.35369925469567</c:v>
                </c:pt>
                <c:pt idx="37">
                  <c:v>118.32387102474038</c:v>
                </c:pt>
                <c:pt idx="38">
                  <c:v>118.28686913062567</c:v>
                </c:pt>
                <c:pt idx="39">
                  <c:v>118.24640230742848</c:v>
                </c:pt>
                <c:pt idx="40">
                  <c:v>118.20953296933489</c:v>
                </c:pt>
                <c:pt idx="41">
                  <c:v>118.18878251065807</c:v>
                </c:pt>
                <c:pt idx="42">
                  <c:v>118.20520620767896</c:v>
                </c:pt>
                <c:pt idx="43">
                  <c:v>118.29263441672786</c:v>
                </c:pt>
                <c:pt idx="44">
                  <c:v>118.50314239545723</c:v>
                </c:pt>
                <c:pt idx="45">
                  <c:v>118.9135392327959</c:v>
                </c:pt>
                <c:pt idx="46">
                  <c:v>119.63223135325498</c:v>
                </c:pt>
                <c:pt idx="47">
                  <c:v>120.80523124297851</c:v>
                </c:pt>
                <c:pt idx="48">
                  <c:v>122.61942569107467</c:v>
                </c:pt>
                <c:pt idx="49">
                  <c:v>125.30065071558627</c:v>
                </c:pt>
                <c:pt idx="50">
                  <c:v>129.10388071298328</c:v>
                </c:pt>
                <c:pt idx="51">
                  <c:v>134.29319989769374</c:v>
                </c:pt>
                <c:pt idx="52">
                  <c:v>141.11039136654918</c:v>
                </c:pt>
                <c:pt idx="53">
                  <c:v>149.73287485474964</c:v>
                </c:pt>
                <c:pt idx="54">
                  <c:v>160.22343821860969</c:v>
                </c:pt>
                <c:pt idx="55">
                  <c:v>172.47282705497906</c:v>
                </c:pt>
                <c:pt idx="56">
                  <c:v>186.12620834337568</c:v>
                </c:pt>
                <c:pt idx="57">
                  <c:v>200.46415527899393</c:v>
                </c:pt>
                <c:pt idx="58">
                  <c:v>214.20438926669024</c:v>
                </c:pt>
                <c:pt idx="59">
                  <c:v>225.27717073559108</c:v>
                </c:pt>
                <c:pt idx="60">
                  <c:v>230.85271761180238</c:v>
                </c:pt>
                <c:pt idx="61">
                  <c:v>228.06826831409396</c:v>
                </c:pt>
                <c:pt idx="62">
                  <c:v>215.55377426162187</c:v>
                </c:pt>
                <c:pt idx="63">
                  <c:v>194.90116912832943</c:v>
                </c:pt>
                <c:pt idx="64">
                  <c:v>170.6398866070293</c:v>
                </c:pt>
                <c:pt idx="65">
                  <c:v>148.23256464123924</c:v>
                </c:pt>
                <c:pt idx="66">
                  <c:v>131.46646903884755</c:v>
                </c:pt>
                <c:pt idx="67">
                  <c:v>121.22383983694567</c:v>
                </c:pt>
                <c:pt idx="68">
                  <c:v>116.19942977913585</c:v>
                </c:pt>
                <c:pt idx="69">
                  <c:v>114.45985186915753</c:v>
                </c:pt>
                <c:pt idx="70">
                  <c:v>114.54561725845016</c:v>
                </c:pt>
                <c:pt idx="71">
                  <c:v>115.74207356401106</c:v>
                </c:pt>
                <c:pt idx="72">
                  <c:v>117.87422274765275</c:v>
                </c:pt>
                <c:pt idx="73">
                  <c:v>121.03305040173596</c:v>
                </c:pt>
                <c:pt idx="74">
                  <c:v>125.39320402356063</c:v>
                </c:pt>
                <c:pt idx="75">
                  <c:v>131.11152813702975</c:v>
                </c:pt>
                <c:pt idx="76">
                  <c:v>138.2612498181129</c:v>
                </c:pt>
                <c:pt idx="77">
                  <c:v>146.77452372407487</c:v>
                </c:pt>
                <c:pt idx="78">
                  <c:v>156.3755409557165</c:v>
                </c:pt>
                <c:pt idx="79">
                  <c:v>166.47165084288014</c:v>
                </c:pt>
                <c:pt idx="80">
                  <c:v>175.96247160053181</c:v>
                </c:pt>
                <c:pt idx="81">
                  <c:v>183.02835041526788</c:v>
                </c:pt>
                <c:pt idx="82">
                  <c:v>185.23477443841216</c:v>
                </c:pt>
                <c:pt idx="83">
                  <c:v>180.43837411549558</c:v>
                </c:pt>
                <c:pt idx="84">
                  <c:v>168.37929552150263</c:v>
                </c:pt>
                <c:pt idx="85">
                  <c:v>151.66973980897833</c:v>
                </c:pt>
                <c:pt idx="86">
                  <c:v>134.78680371556936</c:v>
                </c:pt>
                <c:pt idx="87">
                  <c:v>121.55270286452877</c:v>
                </c:pt>
                <c:pt idx="88">
                  <c:v>113.31020739664361</c:v>
                </c:pt>
                <c:pt idx="89">
                  <c:v>109.15567986835266</c:v>
                </c:pt>
                <c:pt idx="90">
                  <c:v>107.3983232482544</c:v>
                </c:pt>
                <c:pt idx="91">
                  <c:v>106.70431189207419</c:v>
                </c:pt>
                <c:pt idx="92">
                  <c:v>106.37628222903658</c:v>
                </c:pt>
                <c:pt idx="93">
                  <c:v>106.14790148225022</c:v>
                </c:pt>
                <c:pt idx="94">
                  <c:v>105.9419198205082</c:v>
                </c:pt>
                <c:pt idx="95">
                  <c:v>105.74094260240281</c:v>
                </c:pt>
                <c:pt idx="96">
                  <c:v>105.54184534800997</c:v>
                </c:pt>
                <c:pt idx="97">
                  <c:v>105.34412521764854</c:v>
                </c:pt>
                <c:pt idx="98">
                  <c:v>105.1476599365522</c:v>
                </c:pt>
                <c:pt idx="99">
                  <c:v>104.9523799879484</c:v>
                </c:pt>
                <c:pt idx="100">
                  <c:v>104.75824322443685</c:v>
                </c:pt>
                <c:pt idx="101">
                  <c:v>104.56526890932142</c:v>
                </c:pt>
                <c:pt idx="102">
                  <c:v>104.37363863283943</c:v>
                </c:pt>
                <c:pt idx="103">
                  <c:v>104.18394777486053</c:v>
                </c:pt>
                <c:pt idx="104">
                  <c:v>103.99777899467634</c:v>
                </c:pt>
                <c:pt idx="105">
                  <c:v>103.81889475076689</c:v>
                </c:pt>
                <c:pt idx="106">
                  <c:v>103.65547815391052</c:v>
                </c:pt>
                <c:pt idx="107">
                  <c:v>103.52388384712158</c:v>
                </c:pt>
                <c:pt idx="108">
                  <c:v>103.45408890551482</c:v>
                </c:pt>
                <c:pt idx="109">
                  <c:v>103.49620048609003</c:v>
                </c:pt>
                <c:pt idx="110">
                  <c:v>103.72583811333389</c:v>
                </c:pt>
                <c:pt idx="111">
                  <c:v>104.24418493995941</c:v>
                </c:pt>
                <c:pt idx="112">
                  <c:v>105.16666247631287</c:v>
                </c:pt>
                <c:pt idx="113">
                  <c:v>106.59324307179318</c:v>
                </c:pt>
                <c:pt idx="114">
                  <c:v>108.5539664185432</c:v>
                </c:pt>
                <c:pt idx="115">
                  <c:v>110.92866892112596</c:v>
                </c:pt>
                <c:pt idx="116">
                  <c:v>113.36205356292452</c:v>
                </c:pt>
                <c:pt idx="117">
                  <c:v>115.24403776295762</c:v>
                </c:pt>
                <c:pt idx="118">
                  <c:v>115.86263886428057</c:v>
                </c:pt>
                <c:pt idx="119">
                  <c:v>114.75719716306291</c:v>
                </c:pt>
                <c:pt idx="120">
                  <c:v>112.07409942063791</c:v>
                </c:pt>
                <c:pt idx="121">
                  <c:v>108.58764449627054</c:v>
                </c:pt>
                <c:pt idx="122">
                  <c:v>105.28053690779832</c:v>
                </c:pt>
                <c:pt idx="123">
                  <c:v>102.81177353142759</c:v>
                </c:pt>
                <c:pt idx="124">
                  <c:v>101.30079114176033</c:v>
                </c:pt>
                <c:pt idx="125">
                  <c:v>100.50030413870341</c:v>
                </c:pt>
                <c:pt idx="126">
                  <c:v>100.08966418488335</c:v>
                </c:pt>
                <c:pt idx="127">
                  <c:v>99.844774883276486</c:v>
                </c:pt>
                <c:pt idx="128">
                  <c:v>99.656088091634075</c:v>
                </c:pt>
                <c:pt idx="129">
                  <c:v>99.483367513659601</c:v>
                </c:pt>
                <c:pt idx="130">
                  <c:v>99.315190645331398</c:v>
                </c:pt>
                <c:pt idx="131">
                  <c:v>99.149053656012313</c:v>
                </c:pt>
                <c:pt idx="132">
                  <c:v>98.984610343315211</c:v>
                </c:pt>
                <c:pt idx="133">
                  <c:v>98.82207576661591</c:v>
                </c:pt>
                <c:pt idx="134">
                  <c:v>98.662392062532021</c:v>
                </c:pt>
                <c:pt idx="135">
                  <c:v>98.508817164698669</c:v>
                </c:pt>
                <c:pt idx="136">
                  <c:v>98.371348584174996</c:v>
                </c:pt>
                <c:pt idx="137">
                  <c:v>98.276337080429713</c:v>
                </c:pt>
                <c:pt idx="138">
                  <c:v>98.282122705582779</c:v>
                </c:pt>
                <c:pt idx="139">
                  <c:v>98.494155643136423</c:v>
                </c:pt>
                <c:pt idx="140">
                  <c:v>99.059577631270074</c:v>
                </c:pt>
                <c:pt idx="141">
                  <c:v>100.11310096659781</c:v>
                </c:pt>
                <c:pt idx="142">
                  <c:v>101.66655924439092</c:v>
                </c:pt>
                <c:pt idx="143">
                  <c:v>103.49334540145759</c:v>
                </c:pt>
                <c:pt idx="144">
                  <c:v>105.11442242963842</c:v>
                </c:pt>
                <c:pt idx="145">
                  <c:v>105.96407725361989</c:v>
                </c:pt>
                <c:pt idx="146">
                  <c:v>105.67691557928201</c:v>
                </c:pt>
                <c:pt idx="147">
                  <c:v>104.30280693917</c:v>
                </c:pt>
                <c:pt idx="148">
                  <c:v>102.28004473507934</c:v>
                </c:pt>
                <c:pt idx="149">
                  <c:v>100.18592909054597</c:v>
                </c:pt>
                <c:pt idx="150">
                  <c:v>98.456120587511478</c:v>
                </c:pt>
                <c:pt idx="151">
                  <c:v>97.254312273741334</c:v>
                </c:pt>
                <c:pt idx="152">
                  <c:v>96.52086889354284</c:v>
                </c:pt>
                <c:pt idx="153">
                  <c:v>96.101905577831815</c:v>
                </c:pt>
                <c:pt idx="154">
                  <c:v>95.853207803570967</c:v>
                </c:pt>
                <c:pt idx="155">
                  <c:v>95.680968941349292</c:v>
                </c:pt>
                <c:pt idx="156">
                  <c:v>95.5376456408667</c:v>
                </c:pt>
                <c:pt idx="157">
                  <c:v>95.403597473196186</c:v>
                </c:pt>
                <c:pt idx="158">
                  <c:v>95.272031379999234</c:v>
                </c:pt>
                <c:pt idx="159">
                  <c:v>95.140917154335057</c:v>
                </c:pt>
                <c:pt idx="160">
                  <c:v>95.009687068607278</c:v>
                </c:pt>
                <c:pt idx="161">
                  <c:v>94.87815573568372</c:v>
                </c:pt>
                <c:pt idx="162">
                  <c:v>94.746229208053578</c:v>
                </c:pt>
                <c:pt idx="163">
                  <c:v>94.613839394058161</c:v>
                </c:pt>
                <c:pt idx="164">
                  <c:v>94.480931314639264</c:v>
                </c:pt>
                <c:pt idx="165">
                  <c:v>94.347460606849964</c:v>
                </c:pt>
                <c:pt idx="166">
                  <c:v>94.213392617889795</c:v>
                </c:pt>
                <c:pt idx="167">
                  <c:v>94.078701643979599</c:v>
                </c:pt>
                <c:pt idx="168">
                  <c:v>93.943370134829451</c:v>
                </c:pt>
                <c:pt idx="169">
                  <c:v>93.807387867731606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117.47740741732156</c:v>
                </c:pt>
                <c:pt idx="17">
                  <c:v>117.55854930996361</c:v>
                </c:pt>
                <c:pt idx="18">
                  <c:v>117.63806302310381</c:v>
                </c:pt>
                <c:pt idx="19">
                  <c:v>117.71569264301063</c:v>
                </c:pt>
                <c:pt idx="20">
                  <c:v>117.79115428527648</c:v>
                </c:pt>
                <c:pt idx="21">
                  <c:v>117.86413437400671</c:v>
                </c:pt>
                <c:pt idx="22">
                  <c:v>117.93428807309685</c:v>
                </c:pt>
                <c:pt idx="23">
                  <c:v>118.0012379410331</c:v>
                </c:pt>
                <c:pt idx="24">
                  <c:v>118.06457289203347</c:v>
                </c:pt>
                <c:pt idx="25">
                  <c:v>118.1238475575867</c:v>
                </c:pt>
                <c:pt idx="26">
                  <c:v>118.17858215287745</c:v>
                </c:pt>
                <c:pt idx="27">
                  <c:v>118.22826296137826</c:v>
                </c:pt>
                <c:pt idx="28">
                  <c:v>118.27234355700142</c:v>
                </c:pt>
                <c:pt idx="29">
                  <c:v>118.31024688543999</c:v>
                </c:pt>
                <c:pt idx="30">
                  <c:v>118.34136832333635</c:v>
                </c:pt>
                <c:pt idx="31">
                  <c:v>118.36507982429099</c:v>
                </c:pt>
                <c:pt idx="32">
                  <c:v>118.38073524308015</c:v>
                </c:pt>
                <c:pt idx="33">
                  <c:v>118.38767690258854</c:v>
                </c:pt>
                <c:pt idx="34">
                  <c:v>118.38524343103499</c:v>
                </c:pt>
                <c:pt idx="35">
                  <c:v>118.37277884978919</c:v>
                </c:pt>
                <c:pt idx="36">
                  <c:v>118.34964283494078</c:v>
                </c:pt>
                <c:pt idx="37">
                  <c:v>118.31522201026547</c:v>
                </c:pt>
                <c:pt idx="38">
                  <c:v>118.26894205793658</c:v>
                </c:pt>
                <c:pt idx="39">
                  <c:v>118.21028036005745</c:v>
                </c:pt>
                <c:pt idx="40">
                  <c:v>118.13877881374788</c:v>
                </c:pt>
                <c:pt idx="41">
                  <c:v>118.05405640090484</c:v>
                </c:pt>
                <c:pt idx="42">
                  <c:v>117.95582104712877</c:v>
                </c:pt>
                <c:pt idx="43">
                  <c:v>117.84388027879892</c:v>
                </c:pt>
                <c:pt idx="44">
                  <c:v>117.71815018819441</c:v>
                </c:pt>
                <c:pt idx="45">
                  <c:v>117.57866224760389</c:v>
                </c:pt>
                <c:pt idx="46">
                  <c:v>117.42556757597799</c:v>
                </c:pt>
                <c:pt idx="47">
                  <c:v>117.25913835448988</c:v>
                </c:pt>
                <c:pt idx="48">
                  <c:v>117.0797662060118</c:v>
                </c:pt>
                <c:pt idx="49">
                  <c:v>116.88795749077237</c:v>
                </c:pt>
                <c:pt idx="50">
                  <c:v>116.68432561682631</c:v>
                </c:pt>
                <c:pt idx="51">
                  <c:v>116.46958060856312</c:v>
                </c:pt>
                <c:pt idx="52">
                  <c:v>116.24451630820023</c:v>
                </c:pt>
                <c:pt idx="53">
                  <c:v>116.00999569395684</c:v>
                </c:pt>
                <c:pt idx="54">
                  <c:v>115.76693487641877</c:v>
                </c:pt>
                <c:pt idx="55">
                  <c:v>115.51628637650138</c:v>
                </c:pt>
                <c:pt idx="56">
                  <c:v>115.25902229283182</c:v>
                </c:pt>
                <c:pt idx="57">
                  <c:v>114.99611793516114</c:v>
                </c:pt>
                <c:pt idx="58">
                  <c:v>114.72853643842548</c:v>
                </c:pt>
                <c:pt idx="59">
                  <c:v>114.45721478637567</c:v>
                </c:pt>
                <c:pt idx="60">
                  <c:v>114.18305157264014</c:v>
                </c:pt>
                <c:pt idx="61">
                  <c:v>113.90689671931906</c:v>
                </c:pt>
                <c:pt idx="62">
                  <c:v>113.6295432667801</c:v>
                </c:pt>
                <c:pt idx="63">
                  <c:v>113.35172125000945</c:v>
                </c:pt>
                <c:pt idx="64">
                  <c:v>113.07409359173766</c:v>
                </c:pt>
                <c:pt idx="65">
                  <c:v>112.79725387380797</c:v>
                </c:pt>
                <c:pt idx="66">
                  <c:v>112.52172579728656</c:v>
                </c:pt>
                <c:pt idx="67">
                  <c:v>112.24796410846685</c:v>
                </c:pt>
                <c:pt idx="68">
                  <c:v>111.97635675080684</c:v>
                </c:pt>
                <c:pt idx="69">
                  <c:v>111.70722799974499</c:v>
                </c:pt>
                <c:pt idx="70">
                  <c:v>111.44084234557893</c:v>
                </c:pt>
                <c:pt idx="71">
                  <c:v>111.17740890633901</c:v>
                </c:pt>
                <c:pt idx="72">
                  <c:v>110.91708617512965</c:v>
                </c:pt>
                <c:pt idx="73">
                  <c:v>110.65998693231364</c:v>
                </c:pt>
                <c:pt idx="74">
                  <c:v>110.4061831801357</c:v>
                </c:pt>
                <c:pt idx="75">
                  <c:v>110.15571098430583</c:v>
                </c:pt>
                <c:pt idx="76">
                  <c:v>109.90857513250427</c:v>
                </c:pt>
                <c:pt idx="77">
                  <c:v>109.66475354292136</c:v>
                </c:pt>
                <c:pt idx="78">
                  <c:v>109.42420137634222</c:v>
                </c:pt>
                <c:pt idx="79">
                  <c:v>109.18685482272157</c:v>
                </c:pt>
                <c:pt idx="80">
                  <c:v>108.95263454767475</c:v>
                </c:pt>
                <c:pt idx="81">
                  <c:v>108.72144879598113</c:v>
                </c:pt>
                <c:pt idx="82">
                  <c:v>108.49319615830183</c:v>
                </c:pt>
                <c:pt idx="83">
                  <c:v>108.2677680141489</c:v>
                </c:pt>
                <c:pt idx="84">
                  <c:v>108.04505066902995</c:v>
                </c:pt>
                <c:pt idx="85">
                  <c:v>107.82492720694452</c:v>
                </c:pt>
                <c:pt idx="86">
                  <c:v>107.60727908132837</c:v>
                </c:pt>
                <c:pt idx="87">
                  <c:v>107.39198746840407</c:v>
                </c:pt>
                <c:pt idx="88">
                  <c:v>107.17893440693719</c:v>
                </c:pt>
                <c:pt idx="89">
                  <c:v>106.96800374782912</c:v>
                </c:pt>
                <c:pt idx="90">
                  <c:v>106.75908193596959</c:v>
                </c:pt>
                <c:pt idx="91">
                  <c:v>106.55205864546798</c:v>
                </c:pt>
                <c:pt idx="92">
                  <c:v>106.34682728789636</c:v>
                </c:pt>
                <c:pt idx="93">
                  <c:v>106.14328541159665</c:v>
                </c:pt>
                <c:pt idx="94">
                  <c:v>105.94133500849894</c:v>
                </c:pt>
                <c:pt idx="95">
                  <c:v>105.74088274331561</c:v>
                </c:pt>
                <c:pt idx="96">
                  <c:v>105.54184011845406</c:v>
                </c:pt>
                <c:pt idx="97">
                  <c:v>105.34412358655084</c:v>
                </c:pt>
                <c:pt idx="98">
                  <c:v>105.14765462118737</c:v>
                </c:pt>
                <c:pt idx="99">
                  <c:v>104.95235975510833</c:v>
                </c:pt>
                <c:pt idx="100">
                  <c:v>104.7581705941282</c:v>
                </c:pt>
                <c:pt idx="101">
                  <c:v>104.56502381387691</c:v>
                </c:pt>
                <c:pt idx="102">
                  <c:v>104.37286114559477</c:v>
                </c:pt>
                <c:pt idx="103">
                  <c:v>104.18162935632873</c:v>
                </c:pt>
                <c:pt idx="104">
                  <c:v>103.9912802280984</c:v>
                </c:pt>
                <c:pt idx="105">
                  <c:v>103.80177053987421</c:v>
                </c:pt>
                <c:pt idx="106">
                  <c:v>103.61306205553122</c:v>
                </c:pt>
                <c:pt idx="107">
                  <c:v>103.4251215202918</c:v>
                </c:pt>
                <c:pt idx="108">
                  <c:v>103.23792066753722</c:v>
                </c:pt>
                <c:pt idx="109">
                  <c:v>103.05143623723181</c:v>
                </c:pt>
                <c:pt idx="110">
                  <c:v>102.86565000654953</c:v>
                </c:pt>
                <c:pt idx="111">
                  <c:v>102.68054883260552</c:v>
                </c:pt>
                <c:pt idx="112">
                  <c:v>102.49612470645664</c:v>
                </c:pt>
                <c:pt idx="113">
                  <c:v>102.3123748167307</c:v>
                </c:pt>
                <c:pt idx="114">
                  <c:v>102.12930162036157</c:v>
                </c:pt>
                <c:pt idx="115">
                  <c:v>101.94691291693405</c:v>
                </c:pt>
                <c:pt idx="116">
                  <c:v>101.76522192207294</c:v>
                </c:pt>
                <c:pt idx="117">
                  <c:v>101.58424733414317</c:v>
                </c:pt>
                <c:pt idx="118">
                  <c:v>101.40401338727008</c:v>
                </c:pt>
                <c:pt idx="119">
                  <c:v>101.22454988235654</c:v>
                </c:pt>
                <c:pt idx="120">
                  <c:v>101.04589218639688</c:v>
                </c:pt>
                <c:pt idx="121">
                  <c:v>100.86808118901337</c:v>
                </c:pt>
                <c:pt idx="122">
                  <c:v>100.69116320382943</c:v>
                </c:pt>
                <c:pt idx="123">
                  <c:v>100.51518980113612</c:v>
                </c:pt>
                <c:pt idx="124">
                  <c:v>100.34021755740379</c:v>
                </c:pt>
                <c:pt idx="125">
                  <c:v>100.16630770667834</c:v>
                </c:pt>
                <c:pt idx="126">
                  <c:v>99.993525678923163</c:v>
                </c:pt>
                <c:pt idx="127">
                  <c:v>99.821940511096798</c:v>
                </c:pt>
                <c:pt idx="128">
                  <c:v>99.651624118360857</c:v>
                </c:pt>
                <c:pt idx="129">
                  <c:v>99.482650415462984</c:v>
                </c:pt>
                <c:pt idx="130">
                  <c:v>99.315094282175636</c:v>
                </c:pt>
                <c:pt idx="131">
                  <c:v>99.14903037179127</c:v>
                </c:pt>
                <c:pt idx="132">
                  <c:v>98.984531768102244</c:v>
                </c:pt>
                <c:pt idx="133">
                  <c:v>98.821668503950249</c:v>
                </c:pt>
                <c:pt idx="134">
                  <c:v>98.660505963119505</c:v>
                </c:pt>
                <c:pt idx="135">
                  <c:v>98.501103196716244</c:v>
                </c:pt>
                <c:pt idx="136">
                  <c:v>98.343511194731619</c:v>
                </c:pt>
                <c:pt idx="137">
                  <c:v>98.187771162572886</c:v>
                </c:pt>
                <c:pt idx="138">
                  <c:v>98.033912860208744</c:v>
                </c:pt>
                <c:pt idx="139">
                  <c:v>97.881953067379726</c:v>
                </c:pt>
                <c:pt idx="140">
                  <c:v>97.731894241252945</c:v>
                </c:pt>
                <c:pt idx="141">
                  <c:v>97.583723432239637</c:v>
                </c:pt>
                <c:pt idx="142">
                  <c:v>97.437411518930389</c:v>
                </c:pt>
                <c:pt idx="143">
                  <c:v>97.292912814026749</c:v>
                </c:pt>
                <c:pt idx="144">
                  <c:v>97.150165079924108</c:v>
                </c:pt>
                <c:pt idx="145">
                  <c:v>97.009089975806276</c:v>
                </c:pt>
                <c:pt idx="146">
                  <c:v>96.86959393872425</c:v>
                </c:pt>
                <c:pt idx="147">
                  <c:v>96.731569480460735</c:v>
                </c:pt>
                <c:pt idx="148">
                  <c:v>96.594896861552428</c:v>
                </c:pt>
                <c:pt idx="149">
                  <c:v>96.459446085231832</c:v>
                </c:pt>
                <c:pt idx="150">
                  <c:v>96.325079138723055</c:v>
                </c:pt>
                <c:pt idx="151">
                  <c:v>96.191652398456085</c:v>
                </c:pt>
                <c:pt idx="152">
                  <c:v>96.059019110114789</c:v>
                </c:pt>
                <c:pt idx="153">
                  <c:v>95.927031854274816</c:v>
                </c:pt>
                <c:pt idx="154">
                  <c:v>95.795544913480924</c:v>
                </c:pt>
                <c:pt idx="155">
                  <c:v>95.664416466275611</c:v>
                </c:pt>
                <c:pt idx="156">
                  <c:v>95.533510546882084</c:v>
                </c:pt>
                <c:pt idx="157">
                  <c:v>95.40269872472264</c:v>
                </c:pt>
                <c:pt idx="158">
                  <c:v>95.271861474408666</c:v>
                </c:pt>
                <c:pt idx="159">
                  <c:v>95.140889223041142</c:v>
                </c:pt>
                <c:pt idx="160">
                  <c:v>95.009683076564556</c:v>
                </c:pt>
                <c:pt idx="161">
                  <c:v>94.87815523973633</c:v>
                </c:pt>
                <c:pt idx="162">
                  <c:v>94.746229154506509</c:v>
                </c:pt>
                <c:pt idx="163">
                  <c:v>94.613839389034439</c:v>
                </c:pt>
                <c:pt idx="164">
                  <c:v>94.480931314229778</c:v>
                </c:pt>
                <c:pt idx="165">
                  <c:v>94.347460606820974</c:v>
                </c:pt>
                <c:pt idx="166">
                  <c:v>94.213392617888019</c:v>
                </c:pt>
                <c:pt idx="167">
                  <c:v>94.0787016439795</c:v>
                </c:pt>
                <c:pt idx="168">
                  <c:v>93.943370134829451</c:v>
                </c:pt>
                <c:pt idx="169">
                  <c:v>93.807387867731606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1.375081833604664E-4</c:v>
                </c:pt>
                <c:pt idx="1">
                  <c:v>1.2976228964636795E-2</c:v>
                </c:pt>
                <c:pt idx="2">
                  <c:v>2.156896475307752E-2</c:v>
                </c:pt>
                <c:pt idx="3">
                  <c:v>2.7122194451967178E-2</c:v>
                </c:pt>
                <c:pt idx="4">
                  <c:v>3.7709110239016179E-2</c:v>
                </c:pt>
                <c:pt idx="5">
                  <c:v>3.8687494819213804E-2</c:v>
                </c:pt>
                <c:pt idx="6">
                  <c:v>4.6752516651552625E-2</c:v>
                </c:pt>
                <c:pt idx="7">
                  <c:v>5.4273680398707079E-2</c:v>
                </c:pt>
                <c:pt idx="8">
                  <c:v>6.4266200005690013E-2</c:v>
                </c:pt>
                <c:pt idx="9">
                  <c:v>7.0191093444430475E-2</c:v>
                </c:pt>
                <c:pt idx="10">
                  <c:v>7.3166120856892211E-2</c:v>
                </c:pt>
                <c:pt idx="11">
                  <c:v>7.8504164070472296E-2</c:v>
                </c:pt>
                <c:pt idx="12">
                  <c:v>7.9065207401661119E-2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2.0198579928286699E-2</c:v>
                </c:pt>
                <c:pt idx="2">
                  <c:v>1.6555757628095472E-2</c:v>
                </c:pt>
                <c:pt idx="3">
                  <c:v>2.7446960899306656E-2</c:v>
                </c:pt>
                <c:pt idx="4">
                  <c:v>3.2385608015908424E-2</c:v>
                </c:pt>
                <c:pt idx="5">
                  <c:v>3.3002614120201314E-2</c:v>
                </c:pt>
                <c:pt idx="6">
                  <c:v>4.9263399361868611E-2</c:v>
                </c:pt>
                <c:pt idx="7">
                  <c:v>5.2899113096305718E-2</c:v>
                </c:pt>
                <c:pt idx="8">
                  <c:v>5.4291261729838516E-2</c:v>
                </c:pt>
                <c:pt idx="9">
                  <c:v>5.3659048492992974E-2</c:v>
                </c:pt>
                <c:pt idx="10">
                  <c:v>6.2163348428078809E-2</c:v>
                </c:pt>
                <c:pt idx="11">
                  <c:v>7.105016838481569E-2</c:v>
                </c:pt>
                <c:pt idx="12">
                  <c:v>7.9075041026109821E-2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123.44</c:v>
                </c:pt>
                <c:pt idx="1">
                  <c:v>123.38</c:v>
                </c:pt>
                <c:pt idx="2">
                  <c:v>122.96</c:v>
                </c:pt>
                <c:pt idx="3">
                  <c:v>123.32</c:v>
                </c:pt>
                <c:pt idx="4">
                  <c:v>123.4</c:v>
                </c:pt>
                <c:pt idx="5">
                  <c:v>123.1</c:v>
                </c:pt>
                <c:pt idx="6">
                  <c:v>122.84</c:v>
                </c:pt>
                <c:pt idx="7">
                  <c:v>122.98</c:v>
                </c:pt>
                <c:pt idx="8">
                  <c:v>123.9</c:v>
                </c:pt>
                <c:pt idx="9">
                  <c:v>123.58</c:v>
                </c:pt>
                <c:pt idx="10">
                  <c:v>123.56</c:v>
                </c:pt>
                <c:pt idx="11">
                  <c:v>122.74</c:v>
                </c:pt>
                <c:pt idx="12">
                  <c:v>122.78</c:v>
                </c:pt>
                <c:pt idx="13">
                  <c:v>122.44</c:v>
                </c:pt>
                <c:pt idx="14">
                  <c:v>122.42</c:v>
                </c:pt>
                <c:pt idx="15">
                  <c:v>122.54</c:v>
                </c:pt>
                <c:pt idx="16">
                  <c:v>121.68</c:v>
                </c:pt>
                <c:pt idx="17">
                  <c:v>121.98</c:v>
                </c:pt>
                <c:pt idx="18">
                  <c:v>122.04</c:v>
                </c:pt>
                <c:pt idx="19">
                  <c:v>121.54</c:v>
                </c:pt>
                <c:pt idx="20">
                  <c:v>121.4</c:v>
                </c:pt>
                <c:pt idx="21">
                  <c:v>121.34</c:v>
                </c:pt>
                <c:pt idx="22">
                  <c:v>121.48</c:v>
                </c:pt>
                <c:pt idx="23">
                  <c:v>120.8</c:v>
                </c:pt>
                <c:pt idx="24">
                  <c:v>121.38</c:v>
                </c:pt>
                <c:pt idx="25">
                  <c:v>120.38</c:v>
                </c:pt>
                <c:pt idx="26">
                  <c:v>121.22</c:v>
                </c:pt>
                <c:pt idx="27">
                  <c:v>120.92</c:v>
                </c:pt>
                <c:pt idx="28">
                  <c:v>120.68</c:v>
                </c:pt>
                <c:pt idx="29">
                  <c:v>121.96</c:v>
                </c:pt>
                <c:pt idx="30">
                  <c:v>121.14</c:v>
                </c:pt>
                <c:pt idx="31">
                  <c:v>120.94</c:v>
                </c:pt>
                <c:pt idx="32">
                  <c:v>121.44</c:v>
                </c:pt>
                <c:pt idx="33">
                  <c:v>122.08</c:v>
                </c:pt>
                <c:pt idx="34">
                  <c:v>122.06</c:v>
                </c:pt>
                <c:pt idx="35">
                  <c:v>121.06</c:v>
                </c:pt>
                <c:pt idx="36">
                  <c:v>123.18</c:v>
                </c:pt>
                <c:pt idx="37">
                  <c:v>122.22</c:v>
                </c:pt>
                <c:pt idx="38">
                  <c:v>123.1</c:v>
                </c:pt>
                <c:pt idx="39">
                  <c:v>122.6</c:v>
                </c:pt>
                <c:pt idx="40">
                  <c:v>122.66</c:v>
                </c:pt>
                <c:pt idx="41">
                  <c:v>123.22</c:v>
                </c:pt>
                <c:pt idx="42">
                  <c:v>123.28</c:v>
                </c:pt>
                <c:pt idx="43">
                  <c:v>124.02</c:v>
                </c:pt>
                <c:pt idx="44">
                  <c:v>124.3</c:v>
                </c:pt>
                <c:pt idx="45">
                  <c:v>124.72</c:v>
                </c:pt>
                <c:pt idx="46">
                  <c:v>125.12</c:v>
                </c:pt>
                <c:pt idx="47">
                  <c:v>125.06</c:v>
                </c:pt>
                <c:pt idx="48">
                  <c:v>126.58</c:v>
                </c:pt>
                <c:pt idx="49">
                  <c:v>127.06</c:v>
                </c:pt>
                <c:pt idx="50">
                  <c:v>129.56</c:v>
                </c:pt>
                <c:pt idx="51">
                  <c:v>133.88</c:v>
                </c:pt>
                <c:pt idx="52">
                  <c:v>140.5</c:v>
                </c:pt>
                <c:pt idx="53">
                  <c:v>150.08000000000001</c:v>
                </c:pt>
                <c:pt idx="54">
                  <c:v>163.72</c:v>
                </c:pt>
                <c:pt idx="55">
                  <c:v>179.1</c:v>
                </c:pt>
                <c:pt idx="56">
                  <c:v>193.98</c:v>
                </c:pt>
                <c:pt idx="57">
                  <c:v>205.86</c:v>
                </c:pt>
                <c:pt idx="58">
                  <c:v>214.42</c:v>
                </c:pt>
                <c:pt idx="59">
                  <c:v>219.12</c:v>
                </c:pt>
                <c:pt idx="60">
                  <c:v>219.44</c:v>
                </c:pt>
                <c:pt idx="61">
                  <c:v>214.86</c:v>
                </c:pt>
                <c:pt idx="62">
                  <c:v>204.48</c:v>
                </c:pt>
                <c:pt idx="63">
                  <c:v>188.96</c:v>
                </c:pt>
                <c:pt idx="64">
                  <c:v>168.14</c:v>
                </c:pt>
                <c:pt idx="65">
                  <c:v>144.76</c:v>
                </c:pt>
                <c:pt idx="66">
                  <c:v>124.9</c:v>
                </c:pt>
                <c:pt idx="67">
                  <c:v>116.54</c:v>
                </c:pt>
                <c:pt idx="68">
                  <c:v>116.1</c:v>
                </c:pt>
                <c:pt idx="69">
                  <c:v>115.4</c:v>
                </c:pt>
                <c:pt idx="70">
                  <c:v>115.58</c:v>
                </c:pt>
                <c:pt idx="71">
                  <c:v>117.26</c:v>
                </c:pt>
                <c:pt idx="72">
                  <c:v>117.52</c:v>
                </c:pt>
                <c:pt idx="73">
                  <c:v>120.14</c:v>
                </c:pt>
                <c:pt idx="74">
                  <c:v>123.72</c:v>
                </c:pt>
                <c:pt idx="75">
                  <c:v>130.02000000000001</c:v>
                </c:pt>
                <c:pt idx="76">
                  <c:v>138.16</c:v>
                </c:pt>
                <c:pt idx="77">
                  <c:v>147.82</c:v>
                </c:pt>
                <c:pt idx="78">
                  <c:v>157.02000000000001</c:v>
                </c:pt>
                <c:pt idx="79">
                  <c:v>164.62</c:v>
                </c:pt>
                <c:pt idx="80">
                  <c:v>170.48</c:v>
                </c:pt>
                <c:pt idx="81">
                  <c:v>174.64</c:v>
                </c:pt>
                <c:pt idx="82">
                  <c:v>175.22</c:v>
                </c:pt>
                <c:pt idx="83">
                  <c:v>173.22</c:v>
                </c:pt>
                <c:pt idx="84">
                  <c:v>165.98</c:v>
                </c:pt>
                <c:pt idx="85">
                  <c:v>155.12</c:v>
                </c:pt>
                <c:pt idx="86">
                  <c:v>141.08000000000001</c:v>
                </c:pt>
                <c:pt idx="87">
                  <c:v>125.48</c:v>
                </c:pt>
                <c:pt idx="88">
                  <c:v>114.72</c:v>
                </c:pt>
                <c:pt idx="89">
                  <c:v>110.98</c:v>
                </c:pt>
                <c:pt idx="90">
                  <c:v>110.12</c:v>
                </c:pt>
                <c:pt idx="91">
                  <c:v>108.8</c:v>
                </c:pt>
                <c:pt idx="92">
                  <c:v>108.84</c:v>
                </c:pt>
                <c:pt idx="93">
                  <c:v>108.6</c:v>
                </c:pt>
                <c:pt idx="94">
                  <c:v>108.8</c:v>
                </c:pt>
                <c:pt idx="95">
                  <c:v>108.2</c:v>
                </c:pt>
                <c:pt idx="96">
                  <c:v>108.3</c:v>
                </c:pt>
                <c:pt idx="97">
                  <c:v>108.7</c:v>
                </c:pt>
                <c:pt idx="98">
                  <c:v>109.02</c:v>
                </c:pt>
                <c:pt idx="99">
                  <c:v>107.7</c:v>
                </c:pt>
                <c:pt idx="100">
                  <c:v>107.96</c:v>
                </c:pt>
                <c:pt idx="101">
                  <c:v>108.34</c:v>
                </c:pt>
                <c:pt idx="102">
                  <c:v>108.72</c:v>
                </c:pt>
                <c:pt idx="103">
                  <c:v>107.3</c:v>
                </c:pt>
                <c:pt idx="104">
                  <c:v>108.3</c:v>
                </c:pt>
                <c:pt idx="105">
                  <c:v>108.44</c:v>
                </c:pt>
                <c:pt idx="106">
                  <c:v>108.06</c:v>
                </c:pt>
                <c:pt idx="107">
                  <c:v>106.9</c:v>
                </c:pt>
                <c:pt idx="108">
                  <c:v>107.66</c:v>
                </c:pt>
                <c:pt idx="109">
                  <c:v>107.5</c:v>
                </c:pt>
                <c:pt idx="110">
                  <c:v>108.74</c:v>
                </c:pt>
                <c:pt idx="111">
                  <c:v>109.78</c:v>
                </c:pt>
                <c:pt idx="112">
                  <c:v>112.4</c:v>
                </c:pt>
                <c:pt idx="113">
                  <c:v>115.86</c:v>
                </c:pt>
                <c:pt idx="114">
                  <c:v>120.7</c:v>
                </c:pt>
                <c:pt idx="115">
                  <c:v>126.22</c:v>
                </c:pt>
                <c:pt idx="116">
                  <c:v>131.24</c:v>
                </c:pt>
                <c:pt idx="117">
                  <c:v>135.6</c:v>
                </c:pt>
                <c:pt idx="118">
                  <c:v>138.82</c:v>
                </c:pt>
                <c:pt idx="119">
                  <c:v>139.44</c:v>
                </c:pt>
                <c:pt idx="120">
                  <c:v>136.86000000000001</c:v>
                </c:pt>
                <c:pt idx="121">
                  <c:v>132.04</c:v>
                </c:pt>
                <c:pt idx="122">
                  <c:v>123.96</c:v>
                </c:pt>
                <c:pt idx="123">
                  <c:v>118.58</c:v>
                </c:pt>
                <c:pt idx="124">
                  <c:v>111.62</c:v>
                </c:pt>
                <c:pt idx="125">
                  <c:v>107.26</c:v>
                </c:pt>
                <c:pt idx="126">
                  <c:v>104.04</c:v>
                </c:pt>
                <c:pt idx="127">
                  <c:v>104.16</c:v>
                </c:pt>
                <c:pt idx="128">
                  <c:v>103.42</c:v>
                </c:pt>
                <c:pt idx="129">
                  <c:v>104.18</c:v>
                </c:pt>
                <c:pt idx="130">
                  <c:v>102.94</c:v>
                </c:pt>
                <c:pt idx="131">
                  <c:v>101.76</c:v>
                </c:pt>
                <c:pt idx="132">
                  <c:v>103.04</c:v>
                </c:pt>
                <c:pt idx="133">
                  <c:v>102.52</c:v>
                </c:pt>
                <c:pt idx="134">
                  <c:v>102.84</c:v>
                </c:pt>
                <c:pt idx="135">
                  <c:v>101.58</c:v>
                </c:pt>
                <c:pt idx="136">
                  <c:v>102.14</c:v>
                </c:pt>
                <c:pt idx="137">
                  <c:v>102.5</c:v>
                </c:pt>
                <c:pt idx="138">
                  <c:v>103.98</c:v>
                </c:pt>
                <c:pt idx="139">
                  <c:v>103.78</c:v>
                </c:pt>
                <c:pt idx="140">
                  <c:v>106.06</c:v>
                </c:pt>
                <c:pt idx="141">
                  <c:v>106.86</c:v>
                </c:pt>
                <c:pt idx="142">
                  <c:v>110.24</c:v>
                </c:pt>
                <c:pt idx="143">
                  <c:v>112.64</c:v>
                </c:pt>
                <c:pt idx="144">
                  <c:v>116.14</c:v>
                </c:pt>
                <c:pt idx="145">
                  <c:v>118.52</c:v>
                </c:pt>
                <c:pt idx="146">
                  <c:v>119.78</c:v>
                </c:pt>
                <c:pt idx="147">
                  <c:v>120.3</c:v>
                </c:pt>
                <c:pt idx="148">
                  <c:v>118.76</c:v>
                </c:pt>
                <c:pt idx="149">
                  <c:v>115.42</c:v>
                </c:pt>
                <c:pt idx="150">
                  <c:v>111.24</c:v>
                </c:pt>
                <c:pt idx="151">
                  <c:v>107.1</c:v>
                </c:pt>
                <c:pt idx="152">
                  <c:v>104.5</c:v>
                </c:pt>
                <c:pt idx="153">
                  <c:v>102.4</c:v>
                </c:pt>
                <c:pt idx="154">
                  <c:v>101.1</c:v>
                </c:pt>
                <c:pt idx="155">
                  <c:v>99.74</c:v>
                </c:pt>
                <c:pt idx="156">
                  <c:v>99.64</c:v>
                </c:pt>
                <c:pt idx="157">
                  <c:v>99.18</c:v>
                </c:pt>
                <c:pt idx="158">
                  <c:v>99.44</c:v>
                </c:pt>
                <c:pt idx="159">
                  <c:v>99</c:v>
                </c:pt>
                <c:pt idx="160">
                  <c:v>98.86</c:v>
                </c:pt>
                <c:pt idx="161">
                  <c:v>98.88</c:v>
                </c:pt>
                <c:pt idx="162">
                  <c:v>98.9</c:v>
                </c:pt>
                <c:pt idx="163">
                  <c:v>98.58</c:v>
                </c:pt>
                <c:pt idx="164">
                  <c:v>97.62</c:v>
                </c:pt>
                <c:pt idx="165">
                  <c:v>98.04</c:v>
                </c:pt>
                <c:pt idx="166">
                  <c:v>98.06</c:v>
                </c:pt>
                <c:pt idx="167">
                  <c:v>97.94</c:v>
                </c:pt>
                <c:pt idx="168">
                  <c:v>97.88</c:v>
                </c:pt>
                <c:pt idx="169">
                  <c:v>97.72</c:v>
                </c:pt>
                <c:pt idx="170">
                  <c:v>97.36</c:v>
                </c:pt>
                <c:pt idx="171">
                  <c:v>98.04</c:v>
                </c:pt>
                <c:pt idx="172">
                  <c:v>97.24</c:v>
                </c:pt>
                <c:pt idx="173">
                  <c:v>97.48</c:v>
                </c:pt>
                <c:pt idx="174">
                  <c:v>97.24</c:v>
                </c:pt>
                <c:pt idx="175">
                  <c:v>98.1</c:v>
                </c:pt>
                <c:pt idx="176">
                  <c:v>97.44</c:v>
                </c:pt>
                <c:pt idx="177">
                  <c:v>97.56</c:v>
                </c:pt>
                <c:pt idx="178">
                  <c:v>96.58</c:v>
                </c:pt>
                <c:pt idx="179">
                  <c:v>96.78</c:v>
                </c:pt>
                <c:pt idx="180">
                  <c:v>97.26</c:v>
                </c:pt>
                <c:pt idx="181">
                  <c:v>97.7</c:v>
                </c:pt>
                <c:pt idx="182">
                  <c:v>96.62</c:v>
                </c:pt>
                <c:pt idx="183">
                  <c:v>97.3</c:v>
                </c:pt>
                <c:pt idx="184">
                  <c:v>95.86</c:v>
                </c:pt>
                <c:pt idx="185">
                  <c:v>96.56</c:v>
                </c:pt>
                <c:pt idx="186">
                  <c:v>96.58</c:v>
                </c:pt>
                <c:pt idx="187">
                  <c:v>95.88</c:v>
                </c:pt>
                <c:pt idx="188">
                  <c:v>96.06</c:v>
                </c:pt>
                <c:pt idx="189">
                  <c:v>96.14</c:v>
                </c:pt>
                <c:pt idx="190">
                  <c:v>95.12</c:v>
                </c:pt>
                <c:pt idx="191">
                  <c:v>95.26</c:v>
                </c:pt>
                <c:pt idx="192">
                  <c:v>95.74</c:v>
                </c:pt>
                <c:pt idx="193">
                  <c:v>95.62</c:v>
                </c:pt>
                <c:pt idx="194">
                  <c:v>95.66</c:v>
                </c:pt>
                <c:pt idx="195">
                  <c:v>95.62</c:v>
                </c:pt>
                <c:pt idx="196">
                  <c:v>95.36</c:v>
                </c:pt>
                <c:pt idx="197">
                  <c:v>95.44</c:v>
                </c:pt>
                <c:pt idx="198">
                  <c:v>95.54</c:v>
                </c:pt>
                <c:pt idx="199">
                  <c:v>94.08</c:v>
                </c:pt>
                <c:pt idx="200">
                  <c:v>94.82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120.53103843499706</c:v>
                </c:pt>
                <c:pt idx="18">
                  <c:v>120.63525319836646</c:v>
                </c:pt>
                <c:pt idx="19">
                  <c:v>120.73692187256312</c:v>
                </c:pt>
                <c:pt idx="20">
                  <c:v>120.83570746355551</c:v>
                </c:pt>
                <c:pt idx="21">
                  <c:v>120.93124063760898</c:v>
                </c:pt>
                <c:pt idx="22">
                  <c:v>121.02311834176916</c:v>
                </c:pt>
                <c:pt idx="23">
                  <c:v>121.11090272742241</c:v>
                </c:pt>
                <c:pt idx="24">
                  <c:v>121.1941204726255</c:v>
                </c:pt>
                <c:pt idx="25">
                  <c:v>121.2722626130777</c:v>
                </c:pt>
                <c:pt idx="26">
                  <c:v>121.34478500951147</c:v>
                </c:pt>
                <c:pt idx="27">
                  <c:v>121.41110960746427</c:v>
                </c:pt>
                <c:pt idx="28">
                  <c:v>121.47062670019893</c:v>
                </c:pt>
                <c:pt idx="29">
                  <c:v>121.52269852455959</c:v>
                </c:pt>
                <c:pt idx="30">
                  <c:v>121.56666478386072</c:v>
                </c:pt>
                <c:pt idx="31">
                  <c:v>121.6018512665058</c:v>
                </c:pt>
                <c:pt idx="32">
                  <c:v>121.62758393069005</c:v>
                </c:pt>
                <c:pt idx="33">
                  <c:v>121.64321322625665</c:v>
                </c:pt>
                <c:pt idx="34">
                  <c:v>121.64815798942173</c:v>
                </c:pt>
                <c:pt idx="35">
                  <c:v>121.64198647760632</c:v>
                </c:pt>
                <c:pt idx="36">
                  <c:v>121.62456612725471</c:v>
                </c:pt>
                <c:pt idx="37">
                  <c:v>121.59633600166336</c:v>
                </c:pt>
                <c:pt idx="38">
                  <c:v>121.55878908177296</c:v>
                </c:pt>
                <c:pt idx="39">
                  <c:v>121.51529642062742</c:v>
                </c:pt>
                <c:pt idx="40">
                  <c:v>121.47245861054107</c:v>
                </c:pt>
                <c:pt idx="41">
                  <c:v>121.44222141310385</c:v>
                </c:pt>
                <c:pt idx="42">
                  <c:v>121.44501991285487</c:v>
                </c:pt>
                <c:pt idx="43">
                  <c:v>121.51418356497427</c:v>
                </c:pt>
                <c:pt idx="44">
                  <c:v>121.7016953239817</c:v>
                </c:pt>
                <c:pt idx="45">
                  <c:v>122.0851011362215</c:v>
                </c:pt>
                <c:pt idx="46">
                  <c:v>122.77487757222437</c:v>
                </c:pt>
                <c:pt idx="47">
                  <c:v>123.92089728555352</c:v>
                </c:pt>
                <c:pt idx="48">
                  <c:v>125.71587500319995</c:v>
                </c:pt>
                <c:pt idx="49">
                  <c:v>128.39302263866526</c:v>
                </c:pt>
                <c:pt idx="50">
                  <c:v>132.21487347611682</c:v>
                </c:pt>
                <c:pt idx="51">
                  <c:v>137.45064782584282</c:v>
                </c:pt>
                <c:pt idx="52">
                  <c:v>144.34072208956388</c:v>
                </c:pt>
                <c:pt idx="53">
                  <c:v>153.04816595369266</c:v>
                </c:pt>
                <c:pt idx="54">
                  <c:v>163.59704887830637</c:v>
                </c:pt>
                <c:pt idx="55">
                  <c:v>175.7923955651041</c:v>
                </c:pt>
                <c:pt idx="56">
                  <c:v>189.10811821350549</c:v>
                </c:pt>
                <c:pt idx="57">
                  <c:v>202.53304675499373</c:v>
                </c:pt>
                <c:pt idx="58">
                  <c:v>214.41761937330205</c:v>
                </c:pt>
                <c:pt idx="59">
                  <c:v>222.48240584928047</c:v>
                </c:pt>
                <c:pt idx="60">
                  <c:v>224.24342385922208</c:v>
                </c:pt>
                <c:pt idx="61">
                  <c:v>217.96572657029276</c:v>
                </c:pt>
                <c:pt idx="62">
                  <c:v>203.78407413356115</c:v>
                </c:pt>
                <c:pt idx="63">
                  <c:v>184.18312217688438</c:v>
                </c:pt>
                <c:pt idx="64">
                  <c:v>163.2286376201763</c:v>
                </c:pt>
                <c:pt idx="65">
                  <c:v>144.86372235502839</c:v>
                </c:pt>
                <c:pt idx="66">
                  <c:v>131.38855999915128</c:v>
                </c:pt>
                <c:pt idx="67">
                  <c:v>123.05834888488216</c:v>
                </c:pt>
                <c:pt idx="68">
                  <c:v>118.7721124158772</c:v>
                </c:pt>
                <c:pt idx="69">
                  <c:v>117.09843210342744</c:v>
                </c:pt>
                <c:pt idx="70">
                  <c:v>116.9581194428435</c:v>
                </c:pt>
                <c:pt idx="71">
                  <c:v>117.80305557307702</c:v>
                </c:pt>
                <c:pt idx="72">
                  <c:v>119.49647092563352</c:v>
                </c:pt>
                <c:pt idx="73">
                  <c:v>122.12974810771705</c:v>
                </c:pt>
                <c:pt idx="74">
                  <c:v>125.8822388424456</c:v>
                </c:pt>
                <c:pt idx="75">
                  <c:v>130.92852680164486</c:v>
                </c:pt>
                <c:pt idx="76">
                  <c:v>137.36571275283268</c:v>
                </c:pt>
                <c:pt idx="77">
                  <c:v>145.13654429773766</c:v>
                </c:pt>
                <c:pt idx="78">
                  <c:v>153.93081218172847</c:v>
                </c:pt>
                <c:pt idx="79">
                  <c:v>163.05818654257024</c:v>
                </c:pt>
                <c:pt idx="80">
                  <c:v>171.32885400058615</c:v>
                </c:pt>
                <c:pt idx="81">
                  <c:v>177.06965318395939</c:v>
                </c:pt>
                <c:pt idx="82">
                  <c:v>178.46957034144697</c:v>
                </c:pt>
                <c:pt idx="83">
                  <c:v>174.31966056922701</c:v>
                </c:pt>
                <c:pt idx="84">
                  <c:v>164.83159378649822</c:v>
                </c:pt>
                <c:pt idx="85">
                  <c:v>151.90202806324245</c:v>
                </c:pt>
                <c:pt idx="86">
                  <c:v>138.42285145032955</c:v>
                </c:pt>
                <c:pt idx="87">
                  <c:v>126.99190483020516</c:v>
                </c:pt>
                <c:pt idx="88">
                  <c:v>118.91274974446405</c:v>
                </c:pt>
                <c:pt idx="89">
                  <c:v>114.08265557768968</c:v>
                </c:pt>
                <c:pt idx="90">
                  <c:v>111.59498177059577</c:v>
                </c:pt>
                <c:pt idx="91">
                  <c:v>110.44602266945158</c:v>
                </c:pt>
                <c:pt idx="92">
                  <c:v>109.9204575534804</c:v>
                </c:pt>
                <c:pt idx="93">
                  <c:v>109.63521677975149</c:v>
                </c:pt>
                <c:pt idx="94">
                  <c:v>109.42788414253097</c:v>
                </c:pt>
                <c:pt idx="95">
                  <c:v>109.2425602937106</c:v>
                </c:pt>
                <c:pt idx="96">
                  <c:v>109.06337615081462</c:v>
                </c:pt>
                <c:pt idx="97">
                  <c:v>108.88654554718696</c:v>
                </c:pt>
                <c:pt idx="98">
                  <c:v>108.71127716564098</c:v>
                </c:pt>
                <c:pt idx="99">
                  <c:v>108.53743764136294</c:v>
                </c:pt>
                <c:pt idx="100">
                  <c:v>108.36513005988317</c:v>
                </c:pt>
                <c:pt idx="101">
                  <c:v>108.19479721759437</c:v>
                </c:pt>
                <c:pt idx="102">
                  <c:v>108.02763344170671</c:v>
                </c:pt>
                <c:pt idx="103">
                  <c:v>107.86646363141286</c:v>
                </c:pt>
                <c:pt idx="104">
                  <c:v>107.71743758868283</c:v>
                </c:pt>
                <c:pt idx="105">
                  <c:v>107.59303456980497</c:v>
                </c:pt>
                <c:pt idx="106">
                  <c:v>107.51692317657138</c:v>
                </c:pt>
                <c:pt idx="107">
                  <c:v>107.53101362437354</c:v>
                </c:pt>
                <c:pt idx="108">
                  <c:v>107.70435324840227</c:v>
                </c:pt>
                <c:pt idx="109">
                  <c:v>108.14217591942328</c:v>
                </c:pt>
                <c:pt idx="110">
                  <c:v>108.99145801775884</c:v>
                </c:pt>
                <c:pt idx="111">
                  <c:v>110.43714177385364</c:v>
                </c:pt>
                <c:pt idx="112">
                  <c:v>112.68140370860817</c:v>
                </c:pt>
                <c:pt idx="113">
                  <c:v>115.89757553803874</c:v>
                </c:pt>
                <c:pt idx="114">
                  <c:v>120.15152757179452</c:v>
                </c:pt>
                <c:pt idx="115">
                  <c:v>125.29044808895019</c:v>
                </c:pt>
                <c:pt idx="116">
                  <c:v>130.82180093929546</c:v>
                </c:pt>
                <c:pt idx="117">
                  <c:v>135.85116857509297</c:v>
                </c:pt>
                <c:pt idx="118">
                  <c:v>139.19231915204651</c:v>
                </c:pt>
                <c:pt idx="119">
                  <c:v>139.73081512230377</c:v>
                </c:pt>
                <c:pt idx="120">
                  <c:v>136.95182162432624</c:v>
                </c:pt>
                <c:pt idx="121">
                  <c:v>131.32246471810441</c:v>
                </c:pt>
                <c:pt idx="122">
                  <c:v>124.19691397052159</c:v>
                </c:pt>
                <c:pt idx="123">
                  <c:v>117.22259574445538</c:v>
                </c:pt>
                <c:pt idx="124">
                  <c:v>111.62772091247187</c:v>
                </c:pt>
                <c:pt idx="125">
                  <c:v>107.85221984398368</c:v>
                </c:pt>
                <c:pt idx="126">
                  <c:v>105.66528188649971</c:v>
                </c:pt>
                <c:pt idx="127">
                  <c:v>104.54320212437086</c:v>
                </c:pt>
                <c:pt idx="128">
                  <c:v>103.9965493488522</c:v>
                </c:pt>
                <c:pt idx="129">
                  <c:v>103.70631132180661</c:v>
                </c:pt>
                <c:pt idx="130">
                  <c:v>103.51170927082045</c:v>
                </c:pt>
                <c:pt idx="131">
                  <c:v>103.34783842090216</c:v>
                </c:pt>
                <c:pt idx="132">
                  <c:v>103.19417751876153</c:v>
                </c:pt>
                <c:pt idx="133">
                  <c:v>103.0480130962984</c:v>
                </c:pt>
                <c:pt idx="134">
                  <c:v>102.91590123300377</c:v>
                </c:pt>
                <c:pt idx="135">
                  <c:v>102.81502405465946</c:v>
                </c:pt>
                <c:pt idx="136">
                  <c:v>102.78028189009427</c:v>
                </c:pt>
                <c:pt idx="137">
                  <c:v>102.87497207656924</c:v>
                </c:pt>
                <c:pt idx="138">
                  <c:v>103.20144401695862</c:v>
                </c:pt>
                <c:pt idx="139">
                  <c:v>103.90385960226689</c:v>
                </c:pt>
                <c:pt idx="140">
                  <c:v>105.15049748949116</c:v>
                </c:pt>
                <c:pt idx="141">
                  <c:v>107.08293629416529</c:v>
                </c:pt>
                <c:pt idx="142">
                  <c:v>109.73061817378004</c:v>
                </c:pt>
                <c:pt idx="143">
                  <c:v>112.91453212178398</c:v>
                </c:pt>
                <c:pt idx="144">
                  <c:v>116.19335379650548</c:v>
                </c:pt>
                <c:pt idx="145">
                  <c:v>118.91434210468437</c:v>
                </c:pt>
                <c:pt idx="146">
                  <c:v>120.3941199745187</c:v>
                </c:pt>
                <c:pt idx="147">
                  <c:v>120.1750313485646</c:v>
                </c:pt>
                <c:pt idx="148">
                  <c:v>118.23086438081417</c:v>
                </c:pt>
                <c:pt idx="149">
                  <c:v>114.9976908261399</c:v>
                </c:pt>
                <c:pt idx="150">
                  <c:v>111.20019496015902</c:v>
                </c:pt>
                <c:pt idx="151">
                  <c:v>107.56880150835615</c:v>
                </c:pt>
                <c:pt idx="152">
                  <c:v>104.60173622952365</c:v>
                </c:pt>
                <c:pt idx="153">
                  <c:v>102.47747087931515</c:v>
                </c:pt>
                <c:pt idx="154">
                  <c:v>101.11647351888058</c:v>
                </c:pt>
                <c:pt idx="155">
                  <c:v>100.31320866808885</c:v>
                </c:pt>
                <c:pt idx="156">
                  <c:v>99.853407709580736</c:v>
                </c:pt>
                <c:pt idx="157">
                  <c:v>99.575582632083623</c:v>
                </c:pt>
                <c:pt idx="158">
                  <c:v>99.381663070553941</c:v>
                </c:pt>
                <c:pt idx="159">
                  <c:v>99.221641168365736</c:v>
                </c:pt>
                <c:pt idx="160">
                  <c:v>99.07365878811666</c:v>
                </c:pt>
                <c:pt idx="161">
                  <c:v>98.929422192603525</c:v>
                </c:pt>
                <c:pt idx="162">
                  <c:v>98.786170868647375</c:v>
                </c:pt>
                <c:pt idx="163">
                  <c:v>98.643086127022116</c:v>
                </c:pt>
                <c:pt idx="164">
                  <c:v>98.499942429090495</c:v>
                </c:pt>
                <c:pt idx="165">
                  <c:v>98.35667431720934</c:v>
                </c:pt>
                <c:pt idx="166">
                  <c:v>98.21325613106201</c:v>
                </c:pt>
                <c:pt idx="167">
                  <c:v>98.069672812822247</c:v>
                </c:pt>
                <c:pt idx="168">
                  <c:v>97.925913573365065</c:v>
                </c:pt>
                <c:pt idx="169">
                  <c:v>97.781970530912872</c:v>
                </c:pt>
                <c:pt idx="170">
                  <c:v>97.637838285412471</c:v>
                </c:pt>
                <c:pt idx="171">
                  <c:v>97.493513643000014</c:v>
                </c:pt>
                <c:pt idx="172">
                  <c:v>97.348995361952888</c:v>
                </c:pt>
                <c:pt idx="173">
                  <c:v>97.20428390592545</c:v>
                </c:pt>
                <c:pt idx="174">
                  <c:v>97.059381206712601</c:v>
                </c:pt>
                <c:pt idx="175">
                  <c:v>96.914290439945944</c:v>
                </c:pt>
                <c:pt idx="176">
                  <c:v>96.769015816306776</c:v>
                </c:pt>
                <c:pt idx="177">
                  <c:v>96.623562389912863</c:v>
                </c:pt>
                <c:pt idx="178">
                  <c:v>96.477935884735103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120.53103843499309</c:v>
                </c:pt>
                <c:pt idx="18">
                  <c:v>120.63525319835119</c:v>
                </c:pt>
                <c:pt idx="19">
                  <c:v>120.73692187250612</c:v>
                </c:pt>
                <c:pt idx="20">
                  <c:v>120.8357074633489</c:v>
                </c:pt>
                <c:pt idx="21">
                  <c:v>120.93124063688199</c:v>
                </c:pt>
                <c:pt idx="22">
                  <c:v>121.02311833928617</c:v>
                </c:pt>
                <c:pt idx="23">
                  <c:v>121.11090271919011</c:v>
                </c:pt>
                <c:pt idx="24">
                  <c:v>121.19412044613078</c:v>
                </c:pt>
                <c:pt idx="25">
                  <c:v>121.2722625303044</c:v>
                </c:pt>
                <c:pt idx="26">
                  <c:v>121.34478475848819</c:v>
                </c:pt>
                <c:pt idx="27">
                  <c:v>121.41110886848779</c:v>
                </c:pt>
                <c:pt idx="28">
                  <c:v>121.47062458846077</c:v>
                </c:pt>
                <c:pt idx="29">
                  <c:v>121.52269266665401</c:v>
                </c:pt>
                <c:pt idx="30">
                  <c:v>121.56664901001788</c:v>
                </c:pt>
                <c:pt idx="31">
                  <c:v>121.60181003535121</c:v>
                </c:pt>
                <c:pt idx="32">
                  <c:v>121.62747931271041</c:v>
                </c:pt>
                <c:pt idx="33">
                  <c:v>121.64295554667551</c:v>
                </c:pt>
                <c:pt idx="34">
                  <c:v>121.64754189606218</c:v>
                </c:pt>
                <c:pt idx="35">
                  <c:v>121.64055657685368</c:v>
                </c:pt>
                <c:pt idx="36">
                  <c:v>121.62134462747083</c:v>
                </c:pt>
                <c:pt idx="37">
                  <c:v>121.58929064208706</c:v>
                </c:pt>
                <c:pt idx="38">
                  <c:v>121.54383219986038</c:v>
                </c:pt>
                <c:pt idx="39">
                  <c:v>121.48447364028394</c:v>
                </c:pt>
                <c:pt idx="40">
                  <c:v>121.41079976305618</c:v>
                </c:pt>
                <c:pt idx="41">
                  <c:v>121.32248897144095</c:v>
                </c:pt>
                <c:pt idx="42">
                  <c:v>121.21932533780141</c:v>
                </c:pt>
                <c:pt idx="43">
                  <c:v>121.10120905520778</c:v>
                </c:pt>
                <c:pt idx="44">
                  <c:v>120.96816475489251</c:v>
                </c:pt>
                <c:pt idx="45">
                  <c:v>120.82034721898715</c:v>
                </c:pt>
                <c:pt idx="46">
                  <c:v>120.65804410183841</c:v>
                </c:pt>
                <c:pt idx="47">
                  <c:v>120.48167538850549</c:v>
                </c:pt>
                <c:pt idx="48">
                  <c:v>120.29178945974822</c:v>
                </c:pt>
                <c:pt idx="49">
                  <c:v>120.08905578993794</c:v>
                </c:pt>
                <c:pt idx="50">
                  <c:v>119.87425446667142</c:v>
                </c:pt>
                <c:pt idx="51">
                  <c:v>119.64826287617099</c:v>
                </c:pt>
                <c:pt idx="52">
                  <c:v>119.4120400347789</c:v>
                </c:pt>
                <c:pt idx="53">
                  <c:v>119.16660915354868</c:v>
                </c:pt>
                <c:pt idx="54">
                  <c:v>118.91303909240898</c:v>
                </c:pt>
                <c:pt idx="55">
                  <c:v>118.65242538847367</c:v>
                </c:pt>
                <c:pt idx="56">
                  <c:v>118.38587152954472</c:v>
                </c:pt>
                <c:pt idx="57">
                  <c:v>118.11447109214625</c:v>
                </c:pt>
                <c:pt idx="58">
                  <c:v>117.83929128008643</c:v>
                </c:pt>
                <c:pt idx="59">
                  <c:v>117.56135829324539</c:v>
                </c:pt>
                <c:pt idx="60">
                  <c:v>117.28164483675494</c:v>
                </c:pt>
                <c:pt idx="61">
                  <c:v>117.00105995762773</c:v>
                </c:pt>
                <c:pt idx="62">
                  <c:v>116.72044127787096</c:v>
                </c:pt>
                <c:pt idx="63">
                  <c:v>116.44054958718077</c:v>
                </c:pt>
                <c:pt idx="64">
                  <c:v>116.16206566938757</c:v>
                </c:pt>
                <c:pt idx="65">
                  <c:v>115.88558916771146</c:v>
                </c:pt>
                <c:pt idx="66">
                  <c:v>115.61163924540138</c:v>
                </c:pt>
                <c:pt idx="67">
                  <c:v>115.34065676962739</c:v>
                </c:pt>
                <c:pt idx="68">
                  <c:v>115.07300773549444</c:v>
                </c:pt>
                <c:pt idx="69">
                  <c:v>114.80898765088469</c:v>
                </c:pt>
                <c:pt idx="70">
                  <c:v>114.54882661826693</c:v>
                </c:pt>
                <c:pt idx="71">
                  <c:v>114.29269487337298</c:v>
                </c:pt>
                <c:pt idx="72">
                  <c:v>114.04070856967722</c:v>
                </c:pt>
                <c:pt idx="73">
                  <c:v>113.79293562928929</c:v>
                </c:pt>
                <c:pt idx="74">
                  <c:v>113.54940151301196</c:v>
                </c:pt>
                <c:pt idx="75">
                  <c:v>113.31009479327885</c:v>
                </c:pt>
                <c:pt idx="76">
                  <c:v>113.07497244229914</c:v>
                </c:pt>
                <c:pt idx="77">
                  <c:v>112.84396477326527</c:v>
                </c:pt>
                <c:pt idx="78">
                  <c:v>112.61697999454024</c:v>
                </c:pt>
                <c:pt idx="79">
                  <c:v>112.39390835524102</c:v>
                </c:pt>
                <c:pt idx="80">
                  <c:v>112.17462587567636</c:v>
                </c:pt>
                <c:pt idx="81">
                  <c:v>111.95899766793656</c:v>
                </c:pt>
                <c:pt idx="82">
                  <c:v>111.74688086090057</c:v>
                </c:pt>
                <c:pt idx="83">
                  <c:v>111.5381271504054</c:v>
                </c:pt>
                <c:pt idx="84">
                  <c:v>111.33258499969587</c:v>
                </c:pt>
                <c:pt idx="85">
                  <c:v>111.13010151792173</c:v>
                </c:pt>
                <c:pt idx="86">
                  <c:v>110.9305240457084</c:v>
                </c:pt>
                <c:pt idx="87">
                  <c:v>110.73370147701668</c:v>
                </c:pt>
                <c:pt idx="88">
                  <c:v>110.5394853458818</c:v>
                </c:pt>
                <c:pt idx="89">
                  <c:v>110.34773070541544</c:v>
                </c:pt>
                <c:pt idx="90">
                  <c:v>110.1582968248474</c:v>
                </c:pt>
                <c:pt idx="91">
                  <c:v>109.97104772852681</c:v>
                </c:pt>
                <c:pt idx="92">
                  <c:v>109.78585259881477</c:v>
                </c:pt>
                <c:pt idx="93">
                  <c:v>109.60258606276928</c:v>
                </c:pt>
                <c:pt idx="94">
                  <c:v>109.42112838051702</c:v>
                </c:pt>
                <c:pt idx="95">
                  <c:v>109.24136555127421</c:v>
                </c:pt>
                <c:pt idx="96">
                  <c:v>109.06318935115037</c:v>
                </c:pt>
                <c:pt idx="97">
                  <c:v>108.8864973151679</c:v>
                </c:pt>
                <c:pt idx="98">
                  <c:v>108.71119267436552</c:v>
                </c:pt>
                <c:pt idx="99">
                  <c:v>108.53718425743011</c:v>
                </c:pt>
                <c:pt idx="100">
                  <c:v>108.36438636501819</c:v>
                </c:pt>
                <c:pt idx="101">
                  <c:v>108.19271862377892</c:v>
                </c:pt>
                <c:pt idx="102">
                  <c:v>108.02210582606844</c:v>
                </c:pt>
                <c:pt idx="103">
                  <c:v>107.85247776044083</c:v>
                </c:pt>
                <c:pt idx="104">
                  <c:v>107.6837690372024</c:v>
                </c:pt>
                <c:pt idx="105">
                  <c:v>107.51591891261513</c:v>
                </c:pt>
                <c:pt idx="106">
                  <c:v>107.34887111471701</c:v>
                </c:pt>
                <c:pt idx="107">
                  <c:v>107.18257367318319</c:v>
                </c:pt>
                <c:pt idx="108">
                  <c:v>107.0169787551711</c:v>
                </c:pt>
                <c:pt idx="109">
                  <c:v>106.85204250866343</c:v>
                </c:pt>
                <c:pt idx="110">
                  <c:v>106.68772491443512</c:v>
                </c:pt>
                <c:pt idx="111">
                  <c:v>106.52398964741546</c:v>
                </c:pt>
                <c:pt idx="112">
                  <c:v>106.36080394788398</c:v>
                </c:pt>
                <c:pt idx="113">
                  <c:v>106.19813850261988</c:v>
                </c:pt>
                <c:pt idx="114">
                  <c:v>106.03596733581213</c:v>
                </c:pt>
                <c:pt idx="115">
                  <c:v>105.87426770922198</c:v>
                </c:pt>
                <c:pt idx="116">
                  <c:v>105.71302003076745</c:v>
                </c:pt>
                <c:pt idx="117">
                  <c:v>105.5522077703616</c:v>
                </c:pt>
                <c:pt idx="118">
                  <c:v>105.39181738148118</c:v>
                </c:pt>
                <c:pt idx="119">
                  <c:v>105.23183822656837</c:v>
                </c:pt>
                <c:pt idx="120">
                  <c:v>105.07226250397346</c:v>
                </c:pt>
                <c:pt idx="121">
                  <c:v>104.91308517373639</c:v>
                </c:pt>
                <c:pt idx="122">
                  <c:v>104.75430387908868</c:v>
                </c:pt>
                <c:pt idx="123">
                  <c:v>104.59591886014336</c:v>
                </c:pt>
                <c:pt idx="124">
                  <c:v>104.43793285585178</c:v>
                </c:pt>
                <c:pt idx="125">
                  <c:v>104.28035098996425</c:v>
                </c:pt>
                <c:pt idx="126">
                  <c:v>104.1231806364674</c:v>
                </c:pt>
                <c:pt idx="127">
                  <c:v>103.96643125982652</c:v>
                </c:pt>
                <c:pt idx="128">
                  <c:v>103.81011422537526</c:v>
                </c:pt>
                <c:pt idx="129">
                  <c:v>103.65424257542116</c:v>
                </c:pt>
                <c:pt idx="130">
                  <c:v>103.49883076712241</c:v>
                </c:pt>
                <c:pt idx="131">
                  <c:v>103.3438943689884</c:v>
                </c:pt>
                <c:pt idx="132">
                  <c:v>103.18944971400722</c:v>
                </c:pt>
                <c:pt idx="133">
                  <c:v>103.03551350893427</c:v>
                </c:pt>
                <c:pt idx="134">
                  <c:v>102.88210240119594</c:v>
                </c:pt>
                <c:pt idx="135">
                  <c:v>102.72923250714589</c:v>
                </c:pt>
                <c:pt idx="136">
                  <c:v>102.57691890800297</c:v>
                </c:pt>
                <c:pt idx="137">
                  <c:v>102.42517512259016</c:v>
                </c:pt>
                <c:pt idx="138">
                  <c:v>102.27401256884201</c:v>
                </c:pt>
                <c:pt idx="139">
                  <c:v>102.12344002875335</c:v>
                </c:pt>
                <c:pt idx="140">
                  <c:v>101.97346313378645</c:v>
                </c:pt>
                <c:pt idx="141">
                  <c:v>101.82408388948285</c:v>
                </c:pt>
                <c:pt idx="142">
                  <c:v>101.67530025890372</c:v>
                </c:pt>
                <c:pt idx="143">
                  <c:v>101.52710582432928</c:v>
                </c:pt>
                <c:pt idx="144">
                  <c:v>101.37948954523804</c:v>
                </c:pt>
                <c:pt idx="145">
                  <c:v>101.23243562789133</c:v>
                </c:pt>
                <c:pt idx="146">
                  <c:v>101.08592351792157</c:v>
                </c:pt>
                <c:pt idx="147">
                  <c:v>100.93992802233103</c:v>
                </c:pt>
                <c:pt idx="148">
                  <c:v>100.79441956154557</c:v>
                </c:pt>
                <c:pt idx="149">
                  <c:v>100.64936454602187</c:v>
                </c:pt>
                <c:pt idx="150">
                  <c:v>100.50472586583089</c:v>
                </c:pt>
                <c:pt idx="151">
                  <c:v>100.36046347610656</c:v>
                </c:pt>
                <c:pt idx="152">
                  <c:v>100.21653505668907</c:v>
                </c:pt>
                <c:pt idx="153">
                  <c:v>100.0728967210606</c:v>
                </c:pt>
                <c:pt idx="154">
                  <c:v>99.929503747992484</c:v>
                </c:pt>
                <c:pt idx="155">
                  <c:v>99.786311309279455</c:v>
                </c:pt>
                <c:pt idx="156">
                  <c:v>99.643275168457876</c:v>
                </c:pt>
                <c:pt idx="157">
                  <c:v>99.500352328286766</c:v>
                </c:pt>
                <c:pt idx="158">
                  <c:v>99.357501608705093</c:v>
                </c:pt>
                <c:pt idx="159">
                  <c:v>99.214684141594375</c:v>
                </c:pt>
                <c:pt idx="160">
                  <c:v>99.071863773583274</c:v>
                </c:pt>
                <c:pt idx="161">
                  <c:v>98.929007372963099</c:v>
                </c:pt>
                <c:pt idx="162">
                  <c:v>98.786085041228091</c:v>
                </c:pt>
                <c:pt idx="163">
                  <c:v>98.643070233578058</c:v>
                </c:pt>
                <c:pt idx="164">
                  <c:v>98.49993979577205</c:v>
                </c:pt>
                <c:pt idx="165">
                  <c:v>98.356673926938541</c:v>
                </c:pt>
                <c:pt idx="166">
                  <c:v>98.213256079336659</c:v>
                </c:pt>
                <c:pt idx="167">
                  <c:v>98.069672806692751</c:v>
                </c:pt>
                <c:pt idx="168">
                  <c:v>97.925913572715757</c:v>
                </c:pt>
                <c:pt idx="169">
                  <c:v>97.781970530851396</c:v>
                </c:pt>
                <c:pt idx="170">
                  <c:v>97.63783828540727</c:v>
                </c:pt>
                <c:pt idx="171">
                  <c:v>97.493513642999616</c:v>
                </c:pt>
                <c:pt idx="172">
                  <c:v>97.348995361952859</c:v>
                </c:pt>
                <c:pt idx="173">
                  <c:v>97.20428390592545</c:v>
                </c:pt>
                <c:pt idx="174">
                  <c:v>97.059381206712601</c:v>
                </c:pt>
                <c:pt idx="175">
                  <c:v>96.914290439945944</c:v>
                </c:pt>
                <c:pt idx="176">
                  <c:v>96.769015816306776</c:v>
                </c:pt>
                <c:pt idx="177">
                  <c:v>96.623562389912863</c:v>
                </c:pt>
                <c:pt idx="178">
                  <c:v>96.477935884735103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126.94</c:v>
                </c:pt>
                <c:pt idx="1">
                  <c:v>126.62</c:v>
                </c:pt>
                <c:pt idx="2">
                  <c:v>125.64</c:v>
                </c:pt>
                <c:pt idx="3">
                  <c:v>124.98</c:v>
                </c:pt>
                <c:pt idx="4">
                  <c:v>125.56</c:v>
                </c:pt>
                <c:pt idx="5">
                  <c:v>123.68</c:v>
                </c:pt>
                <c:pt idx="6">
                  <c:v>124.58</c:v>
                </c:pt>
                <c:pt idx="7">
                  <c:v>124.4</c:v>
                </c:pt>
                <c:pt idx="8">
                  <c:v>124.02</c:v>
                </c:pt>
                <c:pt idx="9">
                  <c:v>123.4</c:v>
                </c:pt>
                <c:pt idx="10">
                  <c:v>123.88</c:v>
                </c:pt>
                <c:pt idx="11">
                  <c:v>124.02</c:v>
                </c:pt>
                <c:pt idx="12">
                  <c:v>123.78</c:v>
                </c:pt>
                <c:pt idx="13">
                  <c:v>122.96</c:v>
                </c:pt>
                <c:pt idx="14">
                  <c:v>123.88</c:v>
                </c:pt>
                <c:pt idx="15">
                  <c:v>124.18</c:v>
                </c:pt>
                <c:pt idx="16">
                  <c:v>124.4</c:v>
                </c:pt>
                <c:pt idx="17">
                  <c:v>123.68</c:v>
                </c:pt>
                <c:pt idx="18">
                  <c:v>123.46</c:v>
                </c:pt>
                <c:pt idx="19">
                  <c:v>122.88</c:v>
                </c:pt>
                <c:pt idx="20">
                  <c:v>123.62</c:v>
                </c:pt>
                <c:pt idx="21">
                  <c:v>123.06</c:v>
                </c:pt>
                <c:pt idx="22">
                  <c:v>123.84</c:v>
                </c:pt>
                <c:pt idx="23">
                  <c:v>122.58</c:v>
                </c:pt>
                <c:pt idx="24">
                  <c:v>121.82</c:v>
                </c:pt>
                <c:pt idx="25">
                  <c:v>123.2</c:v>
                </c:pt>
                <c:pt idx="26">
                  <c:v>122.52</c:v>
                </c:pt>
                <c:pt idx="27">
                  <c:v>123.1</c:v>
                </c:pt>
                <c:pt idx="28">
                  <c:v>121.48</c:v>
                </c:pt>
                <c:pt idx="29">
                  <c:v>121.36</c:v>
                </c:pt>
                <c:pt idx="30">
                  <c:v>122.26</c:v>
                </c:pt>
                <c:pt idx="31">
                  <c:v>121.48</c:v>
                </c:pt>
                <c:pt idx="32">
                  <c:v>121.64</c:v>
                </c:pt>
                <c:pt idx="33">
                  <c:v>122.74</c:v>
                </c:pt>
                <c:pt idx="34">
                  <c:v>121.1</c:v>
                </c:pt>
                <c:pt idx="35">
                  <c:v>120.6</c:v>
                </c:pt>
                <c:pt idx="36">
                  <c:v>121.24</c:v>
                </c:pt>
                <c:pt idx="37">
                  <c:v>120.9</c:v>
                </c:pt>
                <c:pt idx="38">
                  <c:v>121.24</c:v>
                </c:pt>
                <c:pt idx="39">
                  <c:v>120.74</c:v>
                </c:pt>
                <c:pt idx="40">
                  <c:v>120.82</c:v>
                </c:pt>
                <c:pt idx="41">
                  <c:v>121.38</c:v>
                </c:pt>
                <c:pt idx="42">
                  <c:v>121.34</c:v>
                </c:pt>
                <c:pt idx="43">
                  <c:v>121.78</c:v>
                </c:pt>
                <c:pt idx="44">
                  <c:v>121.46</c:v>
                </c:pt>
                <c:pt idx="45">
                  <c:v>120.76</c:v>
                </c:pt>
                <c:pt idx="46">
                  <c:v>121.64</c:v>
                </c:pt>
                <c:pt idx="47">
                  <c:v>122.06</c:v>
                </c:pt>
                <c:pt idx="48">
                  <c:v>121.22</c:v>
                </c:pt>
                <c:pt idx="49">
                  <c:v>122.2</c:v>
                </c:pt>
                <c:pt idx="50">
                  <c:v>122.96</c:v>
                </c:pt>
                <c:pt idx="51">
                  <c:v>124.8</c:v>
                </c:pt>
                <c:pt idx="52">
                  <c:v>126.96</c:v>
                </c:pt>
                <c:pt idx="53">
                  <c:v>130.6</c:v>
                </c:pt>
                <c:pt idx="54">
                  <c:v>137.9</c:v>
                </c:pt>
                <c:pt idx="55">
                  <c:v>145.6</c:v>
                </c:pt>
                <c:pt idx="56">
                  <c:v>157.58000000000001</c:v>
                </c:pt>
                <c:pt idx="57">
                  <c:v>170.9</c:v>
                </c:pt>
                <c:pt idx="58">
                  <c:v>182.64</c:v>
                </c:pt>
                <c:pt idx="59">
                  <c:v>192.54</c:v>
                </c:pt>
                <c:pt idx="60">
                  <c:v>198.14</c:v>
                </c:pt>
                <c:pt idx="61">
                  <c:v>198.8</c:v>
                </c:pt>
                <c:pt idx="62">
                  <c:v>194.76</c:v>
                </c:pt>
                <c:pt idx="63">
                  <c:v>183.8</c:v>
                </c:pt>
                <c:pt idx="64">
                  <c:v>169.32</c:v>
                </c:pt>
                <c:pt idx="65">
                  <c:v>150.24</c:v>
                </c:pt>
                <c:pt idx="66">
                  <c:v>130</c:v>
                </c:pt>
                <c:pt idx="67">
                  <c:v>118.22</c:v>
                </c:pt>
                <c:pt idx="68">
                  <c:v>114.06</c:v>
                </c:pt>
                <c:pt idx="69">
                  <c:v>113.3</c:v>
                </c:pt>
                <c:pt idx="70">
                  <c:v>114.56</c:v>
                </c:pt>
                <c:pt idx="71">
                  <c:v>114.42</c:v>
                </c:pt>
                <c:pt idx="72">
                  <c:v>114.32</c:v>
                </c:pt>
                <c:pt idx="73">
                  <c:v>114.4</c:v>
                </c:pt>
                <c:pt idx="74">
                  <c:v>115.06</c:v>
                </c:pt>
                <c:pt idx="75">
                  <c:v>117.96</c:v>
                </c:pt>
                <c:pt idx="76">
                  <c:v>120.58</c:v>
                </c:pt>
                <c:pt idx="77">
                  <c:v>126.76</c:v>
                </c:pt>
                <c:pt idx="78">
                  <c:v>133.04</c:v>
                </c:pt>
                <c:pt idx="79">
                  <c:v>141.9</c:v>
                </c:pt>
                <c:pt idx="80">
                  <c:v>149.54</c:v>
                </c:pt>
                <c:pt idx="81">
                  <c:v>155.44</c:v>
                </c:pt>
                <c:pt idx="82">
                  <c:v>158.69999999999999</c:v>
                </c:pt>
                <c:pt idx="83">
                  <c:v>159.58000000000001</c:v>
                </c:pt>
                <c:pt idx="84">
                  <c:v>157.38</c:v>
                </c:pt>
                <c:pt idx="85">
                  <c:v>150.88</c:v>
                </c:pt>
                <c:pt idx="86">
                  <c:v>139.91999999999999</c:v>
                </c:pt>
                <c:pt idx="87">
                  <c:v>128.74</c:v>
                </c:pt>
                <c:pt idx="88">
                  <c:v>116.48</c:v>
                </c:pt>
                <c:pt idx="89">
                  <c:v>111.18</c:v>
                </c:pt>
                <c:pt idx="90">
                  <c:v>110.34</c:v>
                </c:pt>
                <c:pt idx="91">
                  <c:v>109.62</c:v>
                </c:pt>
                <c:pt idx="92">
                  <c:v>108.68</c:v>
                </c:pt>
                <c:pt idx="93">
                  <c:v>109.14</c:v>
                </c:pt>
                <c:pt idx="94">
                  <c:v>109.1</c:v>
                </c:pt>
                <c:pt idx="95">
                  <c:v>108.04</c:v>
                </c:pt>
                <c:pt idx="96">
                  <c:v>108.7</c:v>
                </c:pt>
                <c:pt idx="97">
                  <c:v>108.58</c:v>
                </c:pt>
                <c:pt idx="98">
                  <c:v>108.2</c:v>
                </c:pt>
                <c:pt idx="99">
                  <c:v>108.68</c:v>
                </c:pt>
                <c:pt idx="100">
                  <c:v>108.46</c:v>
                </c:pt>
                <c:pt idx="101">
                  <c:v>108.78</c:v>
                </c:pt>
                <c:pt idx="102">
                  <c:v>109.2</c:v>
                </c:pt>
                <c:pt idx="103">
                  <c:v>108.34</c:v>
                </c:pt>
                <c:pt idx="104">
                  <c:v>108.82</c:v>
                </c:pt>
                <c:pt idx="105">
                  <c:v>110.06</c:v>
                </c:pt>
                <c:pt idx="106">
                  <c:v>108.64</c:v>
                </c:pt>
                <c:pt idx="107">
                  <c:v>108.9</c:v>
                </c:pt>
                <c:pt idx="108">
                  <c:v>109.32</c:v>
                </c:pt>
                <c:pt idx="109">
                  <c:v>109.02</c:v>
                </c:pt>
                <c:pt idx="110">
                  <c:v>110.38</c:v>
                </c:pt>
                <c:pt idx="111">
                  <c:v>112.42</c:v>
                </c:pt>
                <c:pt idx="112">
                  <c:v>114.54</c:v>
                </c:pt>
                <c:pt idx="113">
                  <c:v>119.78</c:v>
                </c:pt>
                <c:pt idx="114">
                  <c:v>125.08</c:v>
                </c:pt>
                <c:pt idx="115">
                  <c:v>133.24</c:v>
                </c:pt>
                <c:pt idx="116">
                  <c:v>141.62</c:v>
                </c:pt>
                <c:pt idx="117">
                  <c:v>150.74</c:v>
                </c:pt>
                <c:pt idx="118">
                  <c:v>158.56</c:v>
                </c:pt>
                <c:pt idx="119">
                  <c:v>166.16</c:v>
                </c:pt>
                <c:pt idx="120">
                  <c:v>170.22</c:v>
                </c:pt>
                <c:pt idx="121">
                  <c:v>171.3</c:v>
                </c:pt>
                <c:pt idx="122">
                  <c:v>168.7</c:v>
                </c:pt>
                <c:pt idx="123">
                  <c:v>163.63999999999999</c:v>
                </c:pt>
                <c:pt idx="124">
                  <c:v>154.41999999999999</c:v>
                </c:pt>
                <c:pt idx="125">
                  <c:v>143</c:v>
                </c:pt>
                <c:pt idx="126">
                  <c:v>129.5</c:v>
                </c:pt>
                <c:pt idx="127">
                  <c:v>117.68</c:v>
                </c:pt>
                <c:pt idx="128">
                  <c:v>109.76</c:v>
                </c:pt>
                <c:pt idx="129">
                  <c:v>104.02</c:v>
                </c:pt>
                <c:pt idx="130">
                  <c:v>103.36</c:v>
                </c:pt>
                <c:pt idx="131">
                  <c:v>102.2</c:v>
                </c:pt>
                <c:pt idx="132">
                  <c:v>102.22</c:v>
                </c:pt>
                <c:pt idx="133">
                  <c:v>102.14</c:v>
                </c:pt>
                <c:pt idx="134">
                  <c:v>102.24</c:v>
                </c:pt>
                <c:pt idx="135">
                  <c:v>101.86</c:v>
                </c:pt>
                <c:pt idx="136">
                  <c:v>102.6</c:v>
                </c:pt>
                <c:pt idx="137">
                  <c:v>102.54</c:v>
                </c:pt>
                <c:pt idx="138">
                  <c:v>103.6</c:v>
                </c:pt>
                <c:pt idx="139">
                  <c:v>103.62</c:v>
                </c:pt>
                <c:pt idx="140">
                  <c:v>105.88</c:v>
                </c:pt>
                <c:pt idx="141">
                  <c:v>107.36</c:v>
                </c:pt>
                <c:pt idx="142">
                  <c:v>111.72</c:v>
                </c:pt>
                <c:pt idx="143">
                  <c:v>115.24</c:v>
                </c:pt>
                <c:pt idx="144">
                  <c:v>120.14</c:v>
                </c:pt>
                <c:pt idx="145">
                  <c:v>126.02</c:v>
                </c:pt>
                <c:pt idx="146">
                  <c:v>131.54</c:v>
                </c:pt>
                <c:pt idx="147">
                  <c:v>135.08000000000001</c:v>
                </c:pt>
                <c:pt idx="148">
                  <c:v>139.5</c:v>
                </c:pt>
                <c:pt idx="149">
                  <c:v>140.63999999999999</c:v>
                </c:pt>
                <c:pt idx="150">
                  <c:v>138.9</c:v>
                </c:pt>
                <c:pt idx="151">
                  <c:v>135.38</c:v>
                </c:pt>
                <c:pt idx="152">
                  <c:v>129.38</c:v>
                </c:pt>
                <c:pt idx="153">
                  <c:v>122.02</c:v>
                </c:pt>
                <c:pt idx="154">
                  <c:v>113.18</c:v>
                </c:pt>
                <c:pt idx="155">
                  <c:v>107.32</c:v>
                </c:pt>
                <c:pt idx="156">
                  <c:v>101.46</c:v>
                </c:pt>
                <c:pt idx="157">
                  <c:v>99.64</c:v>
                </c:pt>
                <c:pt idx="158">
                  <c:v>98.64</c:v>
                </c:pt>
                <c:pt idx="159">
                  <c:v>98.82</c:v>
                </c:pt>
                <c:pt idx="160">
                  <c:v>97.44</c:v>
                </c:pt>
                <c:pt idx="161">
                  <c:v>97.92</c:v>
                </c:pt>
                <c:pt idx="162">
                  <c:v>96.78</c:v>
                </c:pt>
                <c:pt idx="163">
                  <c:v>98.22</c:v>
                </c:pt>
                <c:pt idx="164">
                  <c:v>96.24</c:v>
                </c:pt>
                <c:pt idx="165">
                  <c:v>98.14</c:v>
                </c:pt>
                <c:pt idx="166">
                  <c:v>98</c:v>
                </c:pt>
                <c:pt idx="167">
                  <c:v>98.56</c:v>
                </c:pt>
                <c:pt idx="168">
                  <c:v>96.86</c:v>
                </c:pt>
                <c:pt idx="169">
                  <c:v>97.02</c:v>
                </c:pt>
                <c:pt idx="170">
                  <c:v>96.8</c:v>
                </c:pt>
                <c:pt idx="171">
                  <c:v>97.44</c:v>
                </c:pt>
                <c:pt idx="172">
                  <c:v>96.94</c:v>
                </c:pt>
                <c:pt idx="173">
                  <c:v>96.96</c:v>
                </c:pt>
                <c:pt idx="174">
                  <c:v>96.02</c:v>
                </c:pt>
                <c:pt idx="175">
                  <c:v>96.34</c:v>
                </c:pt>
                <c:pt idx="176">
                  <c:v>98.06</c:v>
                </c:pt>
                <c:pt idx="177">
                  <c:v>97.14</c:v>
                </c:pt>
                <c:pt idx="178">
                  <c:v>97.12</c:v>
                </c:pt>
                <c:pt idx="179">
                  <c:v>95.6</c:v>
                </c:pt>
                <c:pt idx="180">
                  <c:v>96.6</c:v>
                </c:pt>
                <c:pt idx="181">
                  <c:v>96.9</c:v>
                </c:pt>
                <c:pt idx="182">
                  <c:v>96.04</c:v>
                </c:pt>
                <c:pt idx="183">
                  <c:v>95.54</c:v>
                </c:pt>
                <c:pt idx="184">
                  <c:v>96.08</c:v>
                </c:pt>
                <c:pt idx="185">
                  <c:v>95.76</c:v>
                </c:pt>
                <c:pt idx="186">
                  <c:v>95.64</c:v>
                </c:pt>
                <c:pt idx="187">
                  <c:v>95.68</c:v>
                </c:pt>
                <c:pt idx="188">
                  <c:v>96.04</c:v>
                </c:pt>
                <c:pt idx="189">
                  <c:v>95.6</c:v>
                </c:pt>
                <c:pt idx="190">
                  <c:v>95.9</c:v>
                </c:pt>
                <c:pt idx="191">
                  <c:v>94.06</c:v>
                </c:pt>
                <c:pt idx="192">
                  <c:v>95.82</c:v>
                </c:pt>
                <c:pt idx="193">
                  <c:v>95.68</c:v>
                </c:pt>
                <c:pt idx="194">
                  <c:v>95.62</c:v>
                </c:pt>
                <c:pt idx="195">
                  <c:v>95.52</c:v>
                </c:pt>
                <c:pt idx="196">
                  <c:v>95.04</c:v>
                </c:pt>
                <c:pt idx="197">
                  <c:v>95.38</c:v>
                </c:pt>
                <c:pt idx="198">
                  <c:v>95.6</c:v>
                </c:pt>
                <c:pt idx="199">
                  <c:v>95.36</c:v>
                </c:pt>
                <c:pt idx="200">
                  <c:v>96.14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122.71847360221197</c:v>
                </c:pt>
                <c:pt idx="21">
                  <c:v>122.64564395148707</c:v>
                </c:pt>
                <c:pt idx="22">
                  <c:v>122.57131215630631</c:v>
                </c:pt>
                <c:pt idx="23">
                  <c:v>122.49530740417462</c:v>
                </c:pt>
                <c:pt idx="24">
                  <c:v>122.41744517550129</c:v>
                </c:pt>
                <c:pt idx="25">
                  <c:v>122.33752710180157</c:v>
                </c:pt>
                <c:pt idx="26">
                  <c:v>122.25534104205455</c:v>
                </c:pt>
                <c:pt idx="27">
                  <c:v>122.17066142495392</c:v>
                </c:pt>
                <c:pt idx="28">
                  <c:v>122.08324991084677</c:v>
                </c:pt>
                <c:pt idx="29">
                  <c:v>121.99285643838991</c:v>
                </c:pt>
                <c:pt idx="30">
                  <c:v>121.89922074807519</c:v>
                </c:pt>
                <c:pt idx="31">
                  <c:v>121.80207454520911</c:v>
                </c:pt>
                <c:pt idx="32">
                  <c:v>121.70114464423672</c:v>
                </c:pt>
                <c:pt idx="33">
                  <c:v>121.59615787186998</c:v>
                </c:pt>
                <c:pt idx="34">
                  <c:v>121.48684950984099</c:v>
                </c:pt>
                <c:pt idx="35">
                  <c:v>121.37297924625069</c:v>
                </c:pt>
                <c:pt idx="36">
                  <c:v>121.25436311487842</c:v>
                </c:pt>
                <c:pt idx="37">
                  <c:v>121.13093866517058</c:v>
                </c:pt>
                <c:pt idx="38">
                  <c:v>121.00289658294955</c:v>
                </c:pt>
                <c:pt idx="39">
                  <c:v>120.87093912731173</c:v>
                </c:pt>
                <c:pt idx="40">
                  <c:v>120.73676825318582</c:v>
                </c:pt>
                <c:pt idx="41">
                  <c:v>120.60396646116563</c:v>
                </c:pt>
                <c:pt idx="42">
                  <c:v>120.47950756875363</c:v>
                </c:pt>
                <c:pt idx="43">
                  <c:v>120.37620679847558</c:v>
                </c:pt>
                <c:pt idx="44">
                  <c:v>120.31645449067372</c:v>
                </c:pt>
                <c:pt idx="45">
                  <c:v>120.33751603105554</c:v>
                </c:pt>
                <c:pt idx="46">
                  <c:v>120.49844294975129</c:v>
                </c:pt>
                <c:pt idx="47">
                  <c:v>120.88814752018651</c:v>
                </c:pt>
                <c:pt idx="48">
                  <c:v>121.63340793092793</c:v>
                </c:pt>
                <c:pt idx="49">
                  <c:v>122.9045558077197</c:v>
                </c:pt>
                <c:pt idx="50">
                  <c:v>124.91557330021847</c:v>
                </c:pt>
                <c:pt idx="51">
                  <c:v>127.91469422192189</c:v>
                </c:pt>
                <c:pt idx="52">
                  <c:v>132.16188323778263</c:v>
                </c:pt>
                <c:pt idx="53">
                  <c:v>137.89118726071212</c:v>
                </c:pt>
                <c:pt idx="54">
                  <c:v>145.2587099457881</c:v>
                </c:pt>
                <c:pt idx="55">
                  <c:v>154.27867644439345</c:v>
                </c:pt>
                <c:pt idx="56">
                  <c:v>164.74452149071743</c:v>
                </c:pt>
                <c:pt idx="57">
                  <c:v>176.11208116646657</c:v>
                </c:pt>
                <c:pt idx="58">
                  <c:v>187.30568545966918</c:v>
                </c:pt>
                <c:pt idx="59">
                  <c:v>196.48074767077341</c:v>
                </c:pt>
                <c:pt idx="60">
                  <c:v>201.02873278602431</c:v>
                </c:pt>
                <c:pt idx="61">
                  <c:v>198.33709681543652</c:v>
                </c:pt>
                <c:pt idx="62">
                  <c:v>187.40261800068987</c:v>
                </c:pt>
                <c:pt idx="63">
                  <c:v>170.21918791796259</c:v>
                </c:pt>
                <c:pt idx="64">
                  <c:v>151.31783615803761</c:v>
                </c:pt>
                <c:pt idx="65">
                  <c:v>135.33528517274405</c:v>
                </c:pt>
                <c:pt idx="66">
                  <c:v>124.62756898305963</c:v>
                </c:pt>
                <c:pt idx="67">
                  <c:v>118.86379487423616</c:v>
                </c:pt>
                <c:pt idx="68">
                  <c:v>116.35581977546025</c:v>
                </c:pt>
                <c:pt idx="69">
                  <c:v>115.50764370598715</c:v>
                </c:pt>
                <c:pt idx="70">
                  <c:v>115.40668582290198</c:v>
                </c:pt>
                <c:pt idx="71">
                  <c:v>115.72664965222818</c:v>
                </c:pt>
                <c:pt idx="72">
                  <c:v>116.45835604836643</c:v>
                </c:pt>
                <c:pt idx="73">
                  <c:v>117.7289439221955</c:v>
                </c:pt>
                <c:pt idx="74">
                  <c:v>119.71866737219717</c:v>
                </c:pt>
                <c:pt idx="75">
                  <c:v>122.61738518073703</c:v>
                </c:pt>
                <c:pt idx="76">
                  <c:v>126.58359610539028</c:v>
                </c:pt>
                <c:pt idx="77">
                  <c:v>131.69475433832952</c:v>
                </c:pt>
                <c:pt idx="78">
                  <c:v>137.88810789412946</c:v>
                </c:pt>
                <c:pt idx="79">
                  <c:v>144.88224084985995</c:v>
                </c:pt>
                <c:pt idx="80">
                  <c:v>152.04102578950526</c:v>
                </c:pt>
                <c:pt idx="81">
                  <c:v>158.15499672787999</c:v>
                </c:pt>
                <c:pt idx="82">
                  <c:v>161.32609231578815</c:v>
                </c:pt>
                <c:pt idx="83">
                  <c:v>159.49040900678213</c:v>
                </c:pt>
                <c:pt idx="84">
                  <c:v>151.86019055742662</c:v>
                </c:pt>
                <c:pt idx="85">
                  <c:v>140.22170085358525</c:v>
                </c:pt>
                <c:pt idx="86">
                  <c:v>128.29735482021883</c:v>
                </c:pt>
                <c:pt idx="87">
                  <c:v>119.29611926247635</c:v>
                </c:pt>
                <c:pt idx="88">
                  <c:v>114.12291516219815</c:v>
                </c:pt>
                <c:pt idx="89">
                  <c:v>111.79009385508347</c:v>
                </c:pt>
                <c:pt idx="90">
                  <c:v>110.89953941806004</c:v>
                </c:pt>
                <c:pt idx="91">
                  <c:v>110.5394432685486</c:v>
                </c:pt>
                <c:pt idx="92">
                  <c:v>110.32452649493804</c:v>
                </c:pt>
                <c:pt idx="93">
                  <c:v>110.14001516111198</c:v>
                </c:pt>
                <c:pt idx="94">
                  <c:v>109.96093512699491</c:v>
                </c:pt>
                <c:pt idx="95">
                  <c:v>109.78324559885546</c:v>
                </c:pt>
                <c:pt idx="96">
                  <c:v>109.6064967033065</c:v>
                </c:pt>
                <c:pt idx="97">
                  <c:v>109.4307903977594</c:v>
                </c:pt>
                <c:pt idx="98">
                  <c:v>109.25648934817356</c:v>
                </c:pt>
                <c:pt idx="99">
                  <c:v>109.08438828026453</c:v>
                </c:pt>
                <c:pt idx="100">
                  <c:v>108.91609252857637</c:v>
                </c:pt>
                <c:pt idx="101">
                  <c:v>108.75467924563539</c:v>
                </c:pt>
                <c:pt idx="102">
                  <c:v>108.60579001070883</c:v>
                </c:pt>
                <c:pt idx="103">
                  <c:v>108.47934405329055</c:v>
                </c:pt>
                <c:pt idx="104">
                  <c:v>108.39207493360773</c:v>
                </c:pt>
                <c:pt idx="105">
                  <c:v>108.3710505916098</c:v>
                </c:pt>
                <c:pt idx="106">
                  <c:v>108.45819665690797</c:v>
                </c:pt>
                <c:pt idx="107">
                  <c:v>108.71556632670917</c:v>
                </c:pt>
                <c:pt idx="108">
                  <c:v>109.23066780013026</c:v>
                </c:pt>
                <c:pt idx="109">
                  <c:v>110.12059973239654</c:v>
                </c:pt>
                <c:pt idx="110">
                  <c:v>111.53315555934967</c:v>
                </c:pt>
                <c:pt idx="111">
                  <c:v>113.64261384410089</c:v>
                </c:pt>
                <c:pt idx="112">
                  <c:v>116.63783495393898</c:v>
                </c:pt>
                <c:pt idx="113">
                  <c:v>120.70061250508226</c:v>
                </c:pt>
                <c:pt idx="114">
                  <c:v>125.9726889663805</c:v>
                </c:pt>
                <c:pt idx="115">
                  <c:v>132.50967483001278</c:v>
                </c:pt>
                <c:pt idx="116">
                  <c:v>140.21889526111664</c:v>
                </c:pt>
                <c:pt idx="117">
                  <c:v>148.77850787055257</c:v>
                </c:pt>
                <c:pt idx="118">
                  <c:v>157.54564542106215</c:v>
                </c:pt>
                <c:pt idx="119">
                  <c:v>165.49245542339742</c:v>
                </c:pt>
                <c:pt idx="120">
                  <c:v>171.25445143914567</c:v>
                </c:pt>
                <c:pt idx="121">
                  <c:v>173.38986009771062</c:v>
                </c:pt>
                <c:pt idx="122">
                  <c:v>170.86408115672006</c:v>
                </c:pt>
                <c:pt idx="123">
                  <c:v>163.58567633167561</c:v>
                </c:pt>
                <c:pt idx="124">
                  <c:v>152.66487034510246</c:v>
                </c:pt>
                <c:pt idx="125">
                  <c:v>140.1384572857319</c:v>
                </c:pt>
                <c:pt idx="126">
                  <c:v>128.23409605144676</c:v>
                </c:pt>
                <c:pt idx="127">
                  <c:v>118.58097793612258</c:v>
                </c:pt>
                <c:pt idx="128">
                  <c:v>111.80432334728279</c:v>
                </c:pt>
                <c:pt idx="129">
                  <c:v>107.64139384610422</c:v>
                </c:pt>
                <c:pt idx="130">
                  <c:v>105.3715278630459</c:v>
                </c:pt>
                <c:pt idx="131">
                  <c:v>104.2404695024713</c:v>
                </c:pt>
                <c:pt idx="132">
                  <c:v>103.69081722512993</c:v>
                </c:pt>
                <c:pt idx="133">
                  <c:v>103.39949566163735</c:v>
                </c:pt>
                <c:pt idx="134">
                  <c:v>103.21835995198026</c:v>
                </c:pt>
                <c:pt idx="135">
                  <c:v>103.10455370448439</c:v>
                </c:pt>
                <c:pt idx="136">
                  <c:v>103.07897828730609</c:v>
                </c:pt>
                <c:pt idx="137">
                  <c:v>103.21512331304483</c:v>
                </c:pt>
                <c:pt idx="138">
                  <c:v>103.64597364598562</c:v>
                </c:pt>
                <c:pt idx="139">
                  <c:v>104.57273012697119</c:v>
                </c:pt>
                <c:pt idx="140">
                  <c:v>106.25674713870634</c:v>
                </c:pt>
                <c:pt idx="141">
                  <c:v>108.97569407674514</c:v>
                </c:pt>
                <c:pt idx="142">
                  <c:v>112.9328129307531</c:v>
                </c:pt>
                <c:pt idx="143">
                  <c:v>118.12954463578026</c:v>
                </c:pt>
                <c:pt idx="144">
                  <c:v>124.24314088246589</c:v>
                </c:pt>
                <c:pt idx="145">
                  <c:v>130.57570079693213</c:v>
                </c:pt>
                <c:pt idx="146">
                  <c:v>136.13606437280453</c:v>
                </c:pt>
                <c:pt idx="147">
                  <c:v>139.86811232751586</c:v>
                </c:pt>
                <c:pt idx="148">
                  <c:v>140.96304288047591</c:v>
                </c:pt>
                <c:pt idx="149">
                  <c:v>139.13189661463451</c:v>
                </c:pt>
                <c:pt idx="150">
                  <c:v>134.71326262277</c:v>
                </c:pt>
                <c:pt idx="151">
                  <c:v>128.56155782064562</c:v>
                </c:pt>
                <c:pt idx="152">
                  <c:v>121.76634794895993</c:v>
                </c:pt>
                <c:pt idx="153">
                  <c:v>115.32958809162555</c:v>
                </c:pt>
                <c:pt idx="154">
                  <c:v>109.93158177219615</c:v>
                </c:pt>
                <c:pt idx="155">
                  <c:v>105.85383045543421</c:v>
                </c:pt>
                <c:pt idx="156">
                  <c:v>103.04407831502591</c:v>
                </c:pt>
                <c:pt idx="157">
                  <c:v>101.2548438444996</c:v>
                </c:pt>
                <c:pt idx="158">
                  <c:v>100.18125495783718</c:v>
                </c:pt>
                <c:pt idx="159">
                  <c:v>99.553377269176423</c:v>
                </c:pt>
                <c:pt idx="160">
                  <c:v>99.17472530328314</c:v>
                </c:pt>
                <c:pt idx="161">
                  <c:v>98.922029544328609</c:v>
                </c:pt>
                <c:pt idx="162">
                  <c:v>98.727111391985375</c:v>
                </c:pt>
                <c:pt idx="163">
                  <c:v>98.556299643020424</c:v>
                </c:pt>
                <c:pt idx="164">
                  <c:v>98.394624590919079</c:v>
                </c:pt>
                <c:pt idx="165">
                  <c:v>98.236060309296278</c:v>
                </c:pt>
                <c:pt idx="166">
                  <c:v>98.078399566169637</c:v>
                </c:pt>
                <c:pt idx="167">
                  <c:v>97.92090223810365</c:v>
                </c:pt>
                <c:pt idx="168">
                  <c:v>97.763338623178882</c:v>
                </c:pt>
                <c:pt idx="169">
                  <c:v>97.605641090755441</c:v>
                </c:pt>
                <c:pt idx="170">
                  <c:v>97.447789777876835</c:v>
                </c:pt>
                <c:pt idx="171">
                  <c:v>97.289778565776956</c:v>
                </c:pt>
                <c:pt idx="172">
                  <c:v>97.131605781720054</c:v>
                </c:pt>
                <c:pt idx="173">
                  <c:v>96.973271775139011</c:v>
                </c:pt>
                <c:pt idx="174">
                  <c:v>96.814778229434467</c:v>
                </c:pt>
                <c:pt idx="175">
                  <c:v>96.656127878260733</c:v>
                </c:pt>
                <c:pt idx="176">
                  <c:v>96.497324315577004</c:v>
                </c:pt>
                <c:pt idx="177">
                  <c:v>96.338371834479531</c:v>
                </c:pt>
                <c:pt idx="178">
                  <c:v>96.179275282913224</c:v>
                </c:pt>
                <c:pt idx="179">
                  <c:v>96.020039934408473</c:v>
                </c:pt>
                <c:pt idx="180">
                  <c:v>95.860671373426698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122.71847360221059</c:v>
                </c:pt>
                <c:pt idx="21">
                  <c:v>122.64564395148105</c:v>
                </c:pt>
                <c:pt idx="22">
                  <c:v>122.57131215628091</c:v>
                </c:pt>
                <c:pt idx="23">
                  <c:v>122.49530740407137</c:v>
                </c:pt>
                <c:pt idx="24">
                  <c:v>122.41744517509568</c:v>
                </c:pt>
                <c:pt idx="25">
                  <c:v>122.33752710026263</c:v>
                </c:pt>
                <c:pt idx="26">
                  <c:v>122.25534103641455</c:v>
                </c:pt>
                <c:pt idx="27">
                  <c:v>122.17066140498829</c:v>
                </c:pt>
                <c:pt idx="28">
                  <c:v>122.08324984257632</c:v>
                </c:pt>
                <c:pt idx="29">
                  <c:v>121.9928562128991</c:v>
                </c:pt>
                <c:pt idx="30">
                  <c:v>121.89922002867425</c:v>
                </c:pt>
                <c:pt idx="31">
                  <c:v>121.80207232824188</c:v>
                </c:pt>
                <c:pt idx="32">
                  <c:v>121.7011380450007</c:v>
                </c:pt>
                <c:pt idx="33">
                  <c:v>121.59613889720288</c:v>
                </c:pt>
                <c:pt idx="34">
                  <c:v>121.4867968110337</c:v>
                </c:pt>
                <c:pt idx="35">
                  <c:v>121.37283787095578</c:v>
                </c:pt>
                <c:pt idx="36">
                  <c:v>121.25399676809873</c:v>
                </c:pt>
                <c:pt idx="37">
                  <c:v>121.1300216904789</c:v>
                </c:pt>
                <c:pt idx="38">
                  <c:v>121.00067956894152</c:v>
                </c:pt>
                <c:pt idx="39">
                  <c:v>120.86576156133593</c:v>
                </c:pt>
                <c:pt idx="40">
                  <c:v>120.72508862647003</c:v>
                </c:pt>
                <c:pt idx="41">
                  <c:v>120.57851701118621</c:v>
                </c:pt>
                <c:pt idx="42">
                  <c:v>120.42594345110838</c:v>
                </c:pt>
                <c:pt idx="43">
                  <c:v>120.26730987096191</c:v>
                </c:pt>
                <c:pt idx="44">
                  <c:v>120.10260736640969</c:v>
                </c:pt>
                <c:pt idx="45">
                  <c:v>119.93187925810162</c:v>
                </c:pt>
                <c:pt idx="46">
                  <c:v>119.75522303127727</c:v>
                </c:pt>
                <c:pt idx="47">
                  <c:v>119.572791010844</c:v>
                </c:pt>
                <c:pt idx="48">
                  <c:v>119.38478967111406</c:v>
                </c:pt>
                <c:pt idx="49">
                  <c:v>119.19147753872335</c:v>
                </c:pt>
                <c:pt idx="50">
                  <c:v>118.99316171286878</c:v>
                </c:pt>
                <c:pt idx="51">
                  <c:v>118.79019309420778</c:v>
                </c:pt>
                <c:pt idx="52">
                  <c:v>118.58296047745618</c:v>
                </c:pt>
                <c:pt idx="53">
                  <c:v>118.37188371793722</c:v>
                </c:pt>
                <c:pt idx="54">
                  <c:v>118.15740622479109</c:v>
                </c:pt>
                <c:pt idx="55">
                  <c:v>117.93998706015375</c:v>
                </c:pt>
                <c:pt idx="56">
                  <c:v>117.72009293275026</c:v>
                </c:pt>
                <c:pt idx="57">
                  <c:v>117.49819036605146</c:v>
                </c:pt>
                <c:pt idx="58">
                  <c:v>117.27473829699871</c:v>
                </c:pt>
                <c:pt idx="59">
                  <c:v>117.05018132416699</c:v>
                </c:pt>
                <c:pt idx="60">
                  <c:v>116.82494377785697</c:v>
                </c:pt>
                <c:pt idx="61">
                  <c:v>116.59942473312466</c:v>
                </c:pt>
                <c:pt idx="62">
                  <c:v>116.37399403426691</c:v>
                </c:pt>
                <c:pt idx="63">
                  <c:v>116.14898934941952</c:v>
                </c:pt>
                <c:pt idx="64">
                  <c:v>115.9247142296044</c:v>
                </c:pt>
                <c:pt idx="65">
                  <c:v>115.70143710979417</c:v>
                </c:pt>
                <c:pt idx="66">
                  <c:v>115.47939116145481</c:v>
                </c:pt>
                <c:pt idx="67">
                  <c:v>115.25877488682617</c:v>
                </c:pt>
                <c:pt idx="68">
                  <c:v>115.03975333446509</c:v>
                </c:pt>
                <c:pt idx="69">
                  <c:v>114.82245981234506</c:v>
                </c:pt>
                <c:pt idx="70">
                  <c:v>114.60699797779485</c:v>
                </c:pt>
                <c:pt idx="71">
                  <c:v>114.39344419134258</c:v>
                </c:pt>
                <c:pt idx="72">
                  <c:v>114.18185003268613</c:v>
                </c:pt>
                <c:pt idx="73">
                  <c:v>113.97224489022207</c:v>
                </c:pt>
                <c:pt idx="74">
                  <c:v>113.76463854970753</c:v>
                </c:pt>
                <c:pt idx="75">
                  <c:v>113.55902372178556</c:v>
                </c:pt>
                <c:pt idx="76">
                  <c:v>113.35537846159114</c:v>
                </c:pt>
                <c:pt idx="77">
                  <c:v>113.15366844599292</c:v>
                </c:pt>
                <c:pt idx="78">
                  <c:v>112.95384908492723</c:v>
                </c:pt>
                <c:pt idx="79">
                  <c:v>112.7558674526079</c:v>
                </c:pt>
                <c:pt idx="80">
                  <c:v>112.55966403212962</c:v>
                </c:pt>
                <c:pt idx="81">
                  <c:v>112.36517427319268</c:v>
                </c:pt>
                <c:pt idx="82">
                  <c:v>112.17232996748815</c:v>
                </c:pt>
                <c:pt idx="83">
                  <c:v>111.98106044985366</c:v>
                </c:pt>
                <c:pt idx="84">
                  <c:v>111.7912936358146</c:v>
                </c:pt>
                <c:pt idx="85">
                  <c:v>111.60295690774163</c:v>
                </c:pt>
                <c:pt idx="86">
                  <c:v>111.41597786274444</c:v>
                </c:pt>
                <c:pt idx="87">
                  <c:v>111.23028493574058</c:v>
                </c:pt>
                <c:pt idx="88">
                  <c:v>111.04580791101874</c:v>
                </c:pt>
                <c:pt idx="89">
                  <c:v>110.8624783351729</c:v>
                </c:pt>
                <c:pt idx="90">
                  <c:v>110.68022984361423</c:v>
                </c:pt>
                <c:pt idx="91">
                  <c:v>110.49899841205058</c:v>
                </c:pt>
                <c:pt idx="92">
                  <c:v>110.31872254341843</c:v>
                </c:pt>
                <c:pt idx="93">
                  <c:v>110.13934339981236</c:v>
                </c:pt>
                <c:pt idx="94">
                  <c:v>109.96080488801339</c:v>
                </c:pt>
                <c:pt idx="95">
                  <c:v>109.78305370630295</c:v>
                </c:pt>
                <c:pt idx="96">
                  <c:v>109.60603935937483</c:v>
                </c:pt>
                <c:pt idx="97">
                  <c:v>109.42971414734292</c:v>
                </c:pt>
                <c:pt idx="98">
                  <c:v>109.25403313408916</c:v>
                </c:pt>
                <c:pt idx="99">
                  <c:v>109.07895409950876</c:v>
                </c:pt>
                <c:pt idx="100">
                  <c:v>108.90443747959078</c:v>
                </c:pt>
                <c:pt idx="101">
                  <c:v>108.73044629771502</c:v>
                </c:pt>
                <c:pt idx="102">
                  <c:v>108.55694609005236</c:v>
                </c:pt>
                <c:pt idx="103">
                  <c:v>108.38390482751736</c:v>
                </c:pt>
                <c:pt idx="104">
                  <c:v>108.21129283633448</c:v>
                </c:pt>
                <c:pt idx="105">
                  <c:v>108.03908271894034</c:v>
                </c:pt>
                <c:pt idx="106">
                  <c:v>107.86724927664213</c:v>
                </c:pt>
                <c:pt idx="107">
                  <c:v>107.69576943518859</c:v>
                </c:pt>
                <c:pt idx="108">
                  <c:v>107.52462217417258</c:v>
                </c:pt>
                <c:pt idx="109">
                  <c:v>107.3537884609716</c:v>
                </c:pt>
                <c:pt idx="110">
                  <c:v>107.18325118973848</c:v>
                </c:pt>
                <c:pt idx="111">
                  <c:v>107.01299512577181</c:v>
                </c:pt>
                <c:pt idx="112">
                  <c:v>106.84300685542274</c:v>
                </c:pt>
                <c:pt idx="113">
                  <c:v>106.67327474152307</c:v>
                </c:pt>
                <c:pt idx="114">
                  <c:v>106.50378888414727</c:v>
                </c:pt>
                <c:pt idx="115">
                  <c:v>106.33454108634248</c:v>
                </c:pt>
                <c:pt idx="116">
                  <c:v>106.16552482427126</c:v>
                </c:pt>
                <c:pt idx="117">
                  <c:v>105.99673522101064</c:v>
                </c:pt>
                <c:pt idx="118">
                  <c:v>105.8281690230327</c:v>
                </c:pt>
                <c:pt idx="119">
                  <c:v>105.65982457815639</c:v>
                </c:pt>
                <c:pt idx="120">
                  <c:v>105.49170181350823</c:v>
                </c:pt>
                <c:pt idx="121">
                  <c:v>105.32380221176055</c:v>
                </c:pt>
                <c:pt idx="122">
                  <c:v>105.15612878363602</c:v>
                </c:pt>
                <c:pt idx="123">
                  <c:v>104.98868603438309</c:v>
                </c:pt>
                <c:pt idx="124">
                  <c:v>104.82147992164863</c:v>
                </c:pt>
                <c:pt idx="125">
                  <c:v>104.65451780191617</c:v>
                </c:pt>
                <c:pt idx="126">
                  <c:v>104.48780836246151</c:v>
                </c:pt>
                <c:pt idx="127">
                  <c:v>104.32136153562307</c:v>
                </c:pt>
                <c:pt idx="128">
                  <c:v>104.15518839212413</c:v>
                </c:pt>
                <c:pt idx="129">
                  <c:v>103.98930101024791</c:v>
                </c:pt>
                <c:pt idx="130">
                  <c:v>103.82371231789294</c:v>
                </c:pt>
                <c:pt idx="131">
                  <c:v>103.65843590495723</c:v>
                </c:pt>
                <c:pt idx="132">
                  <c:v>103.49348580415696</c:v>
                </c:pt>
                <c:pt idx="133">
                  <c:v>103.32887623929759</c:v>
                </c:pt>
                <c:pt idx="134">
                  <c:v>103.16462134120783</c:v>
                </c:pt>
                <c:pt idx="135">
                  <c:v>103.00073483301566</c:v>
                </c:pt>
                <c:pt idx="136">
                  <c:v>102.83722968816656</c:v>
                </c:pt>
                <c:pt idx="137">
                  <c:v>102.67411776651377</c:v>
                </c:pt>
                <c:pt idx="138">
                  <c:v>102.51140943585692</c:v>
                </c:pt>
                <c:pt idx="139">
                  <c:v>102.34911318836254</c:v>
                </c:pt>
                <c:pt idx="140">
                  <c:v>102.18723526321583</c:v>
                </c:pt>
                <c:pt idx="141">
                  <c:v>102.02577928846057</c:v>
                </c:pt>
                <c:pt idx="142">
                  <c:v>101.86474595610117</c:v>
                </c:pt>
                <c:pt idx="143">
                  <c:v>101.70413274499248</c:v>
                </c:pt>
                <c:pt idx="144">
                  <c:v>101.54393370568029</c:v>
                </c:pt>
                <c:pt idx="145">
                  <c:v>101.38413932007495</c:v>
                </c:pt>
                <c:pt idx="146">
                  <c:v>101.22473644661459</c:v>
                </c:pt>
                <c:pt idx="147">
                  <c:v>101.06570835845181</c:v>
                </c:pt>
                <c:pt idx="148">
                  <c:v>100.90703487832407</c:v>
                </c:pt>
                <c:pt idx="149">
                  <c:v>100.74869260937402</c:v>
                </c:pt>
                <c:pt idx="150">
                  <c:v>100.59065525657294</c:v>
                </c:pt>
                <c:pt idx="151">
                  <c:v>100.43289402891094</c:v>
                </c:pt>
                <c:pt idx="152">
                  <c:v>100.27537810850302</c:v>
                </c:pt>
                <c:pt idx="153">
                  <c:v>100.1180751695387</c:v>
                </c:pt>
                <c:pt idx="154">
                  <c:v>99.960951927823146</c:v>
                </c:pt>
                <c:pt idx="155">
                  <c:v>99.803974700673379</c:v>
                </c:pt>
                <c:pt idx="156">
                  <c:v>99.647109957184938</c:v>
                </c:pt>
                <c:pt idx="157">
                  <c:v>99.49032484029982</c:v>
                </c:pt>
                <c:pt idx="158">
                  <c:v>99.333587644515006</c:v>
                </c:pt>
                <c:pt idx="159">
                  <c:v>99.176868236225189</c:v>
                </c:pt>
                <c:pt idx="160">
                  <c:v>99.020138407307371</c:v>
                </c:pt>
                <c:pt idx="161">
                  <c:v>98.863372156328737</c:v>
                </c:pt>
                <c:pt idx="162">
                  <c:v>98.706545895420106</c:v>
                </c:pt>
                <c:pt idx="163">
                  <c:v>98.549638584174161</c:v>
                </c:pt>
                <c:pt idx="164">
                  <c:v>98.392631794733234</c:v>
                </c:pt>
                <c:pt idx="165">
                  <c:v>98.235509714422335</c:v>
                </c:pt>
                <c:pt idx="166">
                  <c:v>98.078259093824258</c:v>
                </c:pt>
                <c:pt idx="167">
                  <c:v>97.920869149100213</c:v>
                </c:pt>
                <c:pt idx="168">
                  <c:v>97.763331427693146</c:v>
                </c:pt>
                <c:pt idx="169">
                  <c:v>97.605639646401343</c:v>
                </c:pt>
                <c:pt idx="170">
                  <c:v>97.447789510279549</c:v>
                </c:pt>
                <c:pt idx="171">
                  <c:v>97.289778520021287</c:v>
                </c:pt>
                <c:pt idx="172">
                  <c:v>97.131605774500215</c:v>
                </c:pt>
                <c:pt idx="173">
                  <c:v>96.973271774087792</c:v>
                </c:pt>
                <c:pt idx="174">
                  <c:v>96.814778229293239</c:v>
                </c:pt>
                <c:pt idx="175">
                  <c:v>96.656127878243225</c:v>
                </c:pt>
                <c:pt idx="176">
                  <c:v>96.497324315575</c:v>
                </c:pt>
                <c:pt idx="177">
                  <c:v>96.338371834479318</c:v>
                </c:pt>
                <c:pt idx="178">
                  <c:v>96.17927528291321</c:v>
                </c:pt>
                <c:pt idx="179">
                  <c:v>96.020039934408473</c:v>
                </c:pt>
                <c:pt idx="180">
                  <c:v>95.860671373426698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122.843</c:v>
                </c:pt>
                <c:pt idx="1">
                  <c:v>122.58799999999999</c:v>
                </c:pt>
                <c:pt idx="2">
                  <c:v>122.745</c:v>
                </c:pt>
                <c:pt idx="3">
                  <c:v>122.294</c:v>
                </c:pt>
                <c:pt idx="4">
                  <c:v>121.941</c:v>
                </c:pt>
                <c:pt idx="5">
                  <c:v>121.569</c:v>
                </c:pt>
                <c:pt idx="6">
                  <c:v>120.706</c:v>
                </c:pt>
                <c:pt idx="7">
                  <c:v>121.176</c:v>
                </c:pt>
                <c:pt idx="8">
                  <c:v>120.843</c:v>
                </c:pt>
                <c:pt idx="9">
                  <c:v>119.294</c:v>
                </c:pt>
                <c:pt idx="10">
                  <c:v>119.72499999999999</c:v>
                </c:pt>
                <c:pt idx="11">
                  <c:v>119.68600000000001</c:v>
                </c:pt>
                <c:pt idx="12">
                  <c:v>120.02</c:v>
                </c:pt>
                <c:pt idx="13">
                  <c:v>119.922</c:v>
                </c:pt>
                <c:pt idx="14">
                  <c:v>118.745</c:v>
                </c:pt>
                <c:pt idx="15">
                  <c:v>119.804</c:v>
                </c:pt>
                <c:pt idx="16">
                  <c:v>119</c:v>
                </c:pt>
                <c:pt idx="17">
                  <c:v>119.098</c:v>
                </c:pt>
                <c:pt idx="18">
                  <c:v>118.824</c:v>
                </c:pt>
                <c:pt idx="19">
                  <c:v>119.137</c:v>
                </c:pt>
                <c:pt idx="20">
                  <c:v>118.373</c:v>
                </c:pt>
                <c:pt idx="21">
                  <c:v>118.333</c:v>
                </c:pt>
                <c:pt idx="22">
                  <c:v>117.78400000000001</c:v>
                </c:pt>
                <c:pt idx="23">
                  <c:v>118.02</c:v>
                </c:pt>
                <c:pt idx="24">
                  <c:v>118.54900000000001</c:v>
                </c:pt>
                <c:pt idx="25">
                  <c:v>118.21599999999999</c:v>
                </c:pt>
                <c:pt idx="26">
                  <c:v>118.176</c:v>
                </c:pt>
                <c:pt idx="27">
                  <c:v>118.039</c:v>
                </c:pt>
                <c:pt idx="28">
                  <c:v>117.68600000000001</c:v>
                </c:pt>
                <c:pt idx="29">
                  <c:v>118.627</c:v>
                </c:pt>
                <c:pt idx="30">
                  <c:v>118.941</c:v>
                </c:pt>
                <c:pt idx="31">
                  <c:v>119.294</c:v>
                </c:pt>
                <c:pt idx="32">
                  <c:v>118.11799999999999</c:v>
                </c:pt>
                <c:pt idx="33">
                  <c:v>118.27500000000001</c:v>
                </c:pt>
                <c:pt idx="34">
                  <c:v>119.196</c:v>
                </c:pt>
                <c:pt idx="35">
                  <c:v>120.608</c:v>
                </c:pt>
                <c:pt idx="36">
                  <c:v>120.255</c:v>
                </c:pt>
                <c:pt idx="37">
                  <c:v>120.54900000000001</c:v>
                </c:pt>
                <c:pt idx="38">
                  <c:v>120.333</c:v>
                </c:pt>
                <c:pt idx="39">
                  <c:v>120.157</c:v>
                </c:pt>
                <c:pt idx="40">
                  <c:v>120.11799999999999</c:v>
                </c:pt>
                <c:pt idx="41">
                  <c:v>119.88200000000001</c:v>
                </c:pt>
                <c:pt idx="42">
                  <c:v>121.569</c:v>
                </c:pt>
                <c:pt idx="43">
                  <c:v>120.804</c:v>
                </c:pt>
                <c:pt idx="44">
                  <c:v>120.922</c:v>
                </c:pt>
                <c:pt idx="45">
                  <c:v>122.137</c:v>
                </c:pt>
                <c:pt idx="46">
                  <c:v>122.098</c:v>
                </c:pt>
                <c:pt idx="47">
                  <c:v>123.02</c:v>
                </c:pt>
                <c:pt idx="48">
                  <c:v>123.863</c:v>
                </c:pt>
                <c:pt idx="49">
                  <c:v>125.843</c:v>
                </c:pt>
                <c:pt idx="50">
                  <c:v>129.137</c:v>
                </c:pt>
                <c:pt idx="51">
                  <c:v>133.255</c:v>
                </c:pt>
                <c:pt idx="52">
                  <c:v>141.54900000000001</c:v>
                </c:pt>
                <c:pt idx="53">
                  <c:v>151</c:v>
                </c:pt>
                <c:pt idx="54">
                  <c:v>163.23500000000001</c:v>
                </c:pt>
                <c:pt idx="55">
                  <c:v>178.51</c:v>
                </c:pt>
                <c:pt idx="56">
                  <c:v>193.96100000000001</c:v>
                </c:pt>
                <c:pt idx="57">
                  <c:v>207.078</c:v>
                </c:pt>
                <c:pt idx="58">
                  <c:v>217.941</c:v>
                </c:pt>
                <c:pt idx="59">
                  <c:v>225.922</c:v>
                </c:pt>
                <c:pt idx="60">
                  <c:v>229.745</c:v>
                </c:pt>
                <c:pt idx="61">
                  <c:v>231.059</c:v>
                </c:pt>
                <c:pt idx="62">
                  <c:v>228.09800000000001</c:v>
                </c:pt>
                <c:pt idx="63">
                  <c:v>220.72499999999999</c:v>
                </c:pt>
                <c:pt idx="64">
                  <c:v>207.49</c:v>
                </c:pt>
                <c:pt idx="65">
                  <c:v>188.35300000000001</c:v>
                </c:pt>
                <c:pt idx="66">
                  <c:v>163.608</c:v>
                </c:pt>
                <c:pt idx="67">
                  <c:v>137.41200000000001</c:v>
                </c:pt>
                <c:pt idx="68">
                  <c:v>120.392</c:v>
                </c:pt>
                <c:pt idx="69">
                  <c:v>114.039</c:v>
                </c:pt>
                <c:pt idx="70">
                  <c:v>114.41200000000001</c:v>
                </c:pt>
                <c:pt idx="71">
                  <c:v>115.31399999999999</c:v>
                </c:pt>
                <c:pt idx="72">
                  <c:v>116.569</c:v>
                </c:pt>
                <c:pt idx="73">
                  <c:v>120.41200000000001</c:v>
                </c:pt>
                <c:pt idx="74">
                  <c:v>124.02</c:v>
                </c:pt>
                <c:pt idx="75">
                  <c:v>131.02000000000001</c:v>
                </c:pt>
                <c:pt idx="76">
                  <c:v>139.15700000000001</c:v>
                </c:pt>
                <c:pt idx="77">
                  <c:v>148.078</c:v>
                </c:pt>
                <c:pt idx="78">
                  <c:v>157.49</c:v>
                </c:pt>
                <c:pt idx="79">
                  <c:v>167.922</c:v>
                </c:pt>
                <c:pt idx="80">
                  <c:v>173.98</c:v>
                </c:pt>
                <c:pt idx="81">
                  <c:v>181.09800000000001</c:v>
                </c:pt>
                <c:pt idx="82">
                  <c:v>184.137</c:v>
                </c:pt>
                <c:pt idx="83">
                  <c:v>185.255</c:v>
                </c:pt>
                <c:pt idx="84">
                  <c:v>182.96100000000001</c:v>
                </c:pt>
                <c:pt idx="85">
                  <c:v>177.15700000000001</c:v>
                </c:pt>
                <c:pt idx="86">
                  <c:v>166.392</c:v>
                </c:pt>
                <c:pt idx="87">
                  <c:v>148.392</c:v>
                </c:pt>
                <c:pt idx="88">
                  <c:v>132.56899999999999</c:v>
                </c:pt>
                <c:pt idx="89">
                  <c:v>117.941</c:v>
                </c:pt>
                <c:pt idx="90">
                  <c:v>108.961</c:v>
                </c:pt>
                <c:pt idx="91">
                  <c:v>107.941</c:v>
                </c:pt>
                <c:pt idx="92">
                  <c:v>106.961</c:v>
                </c:pt>
                <c:pt idx="93">
                  <c:v>106.255</c:v>
                </c:pt>
                <c:pt idx="94">
                  <c:v>106.157</c:v>
                </c:pt>
                <c:pt idx="95">
                  <c:v>106.373</c:v>
                </c:pt>
                <c:pt idx="96">
                  <c:v>106.255</c:v>
                </c:pt>
                <c:pt idx="97">
                  <c:v>106.35299999999999</c:v>
                </c:pt>
                <c:pt idx="98">
                  <c:v>106.41200000000001</c:v>
                </c:pt>
                <c:pt idx="99">
                  <c:v>106.745</c:v>
                </c:pt>
                <c:pt idx="100">
                  <c:v>105.824</c:v>
                </c:pt>
                <c:pt idx="101">
                  <c:v>106.31399999999999</c:v>
                </c:pt>
                <c:pt idx="102">
                  <c:v>105.35299999999999</c:v>
                </c:pt>
                <c:pt idx="103">
                  <c:v>105.765</c:v>
                </c:pt>
                <c:pt idx="104">
                  <c:v>105.902</c:v>
                </c:pt>
                <c:pt idx="105">
                  <c:v>105.471</c:v>
                </c:pt>
                <c:pt idx="106">
                  <c:v>105.667</c:v>
                </c:pt>
                <c:pt idx="107">
                  <c:v>106.35299999999999</c:v>
                </c:pt>
                <c:pt idx="108">
                  <c:v>105.45099999999999</c:v>
                </c:pt>
                <c:pt idx="109">
                  <c:v>105.745</c:v>
                </c:pt>
                <c:pt idx="110">
                  <c:v>104.49</c:v>
                </c:pt>
                <c:pt idx="111">
                  <c:v>104.176</c:v>
                </c:pt>
                <c:pt idx="112">
                  <c:v>105.02</c:v>
                </c:pt>
                <c:pt idx="113">
                  <c:v>105.21599999999999</c:v>
                </c:pt>
                <c:pt idx="114">
                  <c:v>104.176</c:v>
                </c:pt>
                <c:pt idx="115">
                  <c:v>104.72499999999999</c:v>
                </c:pt>
                <c:pt idx="116">
                  <c:v>103.392</c:v>
                </c:pt>
                <c:pt idx="117">
                  <c:v>104.02</c:v>
                </c:pt>
                <c:pt idx="118">
                  <c:v>103.745</c:v>
                </c:pt>
                <c:pt idx="119">
                  <c:v>103.706</c:v>
                </c:pt>
                <c:pt idx="120">
                  <c:v>103.333</c:v>
                </c:pt>
                <c:pt idx="121">
                  <c:v>102.608</c:v>
                </c:pt>
                <c:pt idx="122">
                  <c:v>103.863</c:v>
                </c:pt>
                <c:pt idx="123">
                  <c:v>102.31399999999999</c:v>
                </c:pt>
                <c:pt idx="124">
                  <c:v>103.039</c:v>
                </c:pt>
                <c:pt idx="125">
                  <c:v>101.765</c:v>
                </c:pt>
                <c:pt idx="126">
                  <c:v>101.961</c:v>
                </c:pt>
                <c:pt idx="127">
                  <c:v>102.35299999999999</c:v>
                </c:pt>
                <c:pt idx="128">
                  <c:v>102.49</c:v>
                </c:pt>
                <c:pt idx="129">
                  <c:v>100.922</c:v>
                </c:pt>
                <c:pt idx="130">
                  <c:v>101.64700000000001</c:v>
                </c:pt>
                <c:pt idx="131">
                  <c:v>101.471</c:v>
                </c:pt>
                <c:pt idx="132">
                  <c:v>101.294</c:v>
                </c:pt>
                <c:pt idx="133">
                  <c:v>101.176</c:v>
                </c:pt>
                <c:pt idx="134">
                  <c:v>100.392</c:v>
                </c:pt>
                <c:pt idx="135">
                  <c:v>100.21599999999999</c:v>
                </c:pt>
                <c:pt idx="136">
                  <c:v>99.686000000000007</c:v>
                </c:pt>
                <c:pt idx="137">
                  <c:v>100.137</c:v>
                </c:pt>
                <c:pt idx="138">
                  <c:v>101.27500000000001</c:v>
                </c:pt>
                <c:pt idx="139">
                  <c:v>100.294</c:v>
                </c:pt>
                <c:pt idx="140">
                  <c:v>100.11799999999999</c:v>
                </c:pt>
                <c:pt idx="141">
                  <c:v>99.471000000000004</c:v>
                </c:pt>
                <c:pt idx="142">
                  <c:v>99.176000000000002</c:v>
                </c:pt>
                <c:pt idx="143">
                  <c:v>98.98</c:v>
                </c:pt>
                <c:pt idx="144">
                  <c:v>98.882000000000005</c:v>
                </c:pt>
                <c:pt idx="145">
                  <c:v>98.471000000000004</c:v>
                </c:pt>
                <c:pt idx="146">
                  <c:v>98.960999999999999</c:v>
                </c:pt>
                <c:pt idx="147">
                  <c:v>98.667000000000002</c:v>
                </c:pt>
                <c:pt idx="148">
                  <c:v>98.49</c:v>
                </c:pt>
                <c:pt idx="149">
                  <c:v>99.373000000000005</c:v>
                </c:pt>
                <c:pt idx="150">
                  <c:v>98.960999999999999</c:v>
                </c:pt>
                <c:pt idx="151">
                  <c:v>98.667000000000002</c:v>
                </c:pt>
                <c:pt idx="152">
                  <c:v>97.49</c:v>
                </c:pt>
                <c:pt idx="153">
                  <c:v>97.843000000000004</c:v>
                </c:pt>
                <c:pt idx="154">
                  <c:v>97.843000000000004</c:v>
                </c:pt>
                <c:pt idx="155">
                  <c:v>97.450999999999993</c:v>
                </c:pt>
                <c:pt idx="156">
                  <c:v>98.49</c:v>
                </c:pt>
                <c:pt idx="157">
                  <c:v>97.882000000000005</c:v>
                </c:pt>
                <c:pt idx="158">
                  <c:v>98.097999999999999</c:v>
                </c:pt>
                <c:pt idx="159">
                  <c:v>96.941000000000003</c:v>
                </c:pt>
                <c:pt idx="160">
                  <c:v>97.647000000000006</c:v>
                </c:pt>
                <c:pt idx="161">
                  <c:v>97.647000000000006</c:v>
                </c:pt>
                <c:pt idx="162">
                  <c:v>96.51</c:v>
                </c:pt>
                <c:pt idx="163">
                  <c:v>97.549000000000007</c:v>
                </c:pt>
                <c:pt idx="164">
                  <c:v>96.332999999999998</c:v>
                </c:pt>
                <c:pt idx="165">
                  <c:v>96.804000000000002</c:v>
                </c:pt>
                <c:pt idx="166">
                  <c:v>95.941000000000003</c:v>
                </c:pt>
                <c:pt idx="167">
                  <c:v>96.863</c:v>
                </c:pt>
                <c:pt idx="168">
                  <c:v>96.254999999999995</c:v>
                </c:pt>
                <c:pt idx="169">
                  <c:v>95.706000000000003</c:v>
                </c:pt>
                <c:pt idx="170">
                  <c:v>96.412000000000006</c:v>
                </c:pt>
                <c:pt idx="171">
                  <c:v>96.254999999999995</c:v>
                </c:pt>
                <c:pt idx="172">
                  <c:v>96.039000000000001</c:v>
                </c:pt>
                <c:pt idx="173">
                  <c:v>96.097999999999999</c:v>
                </c:pt>
                <c:pt idx="174">
                  <c:v>96.51</c:v>
                </c:pt>
                <c:pt idx="175">
                  <c:v>96.667000000000002</c:v>
                </c:pt>
                <c:pt idx="176">
                  <c:v>96.686000000000007</c:v>
                </c:pt>
                <c:pt idx="177">
                  <c:v>95.667000000000002</c:v>
                </c:pt>
                <c:pt idx="178">
                  <c:v>95.745000000000005</c:v>
                </c:pt>
                <c:pt idx="179">
                  <c:v>96.882000000000005</c:v>
                </c:pt>
                <c:pt idx="180">
                  <c:v>96.058999999999997</c:v>
                </c:pt>
                <c:pt idx="181">
                  <c:v>95.706000000000003</c:v>
                </c:pt>
                <c:pt idx="182">
                  <c:v>95.667000000000002</c:v>
                </c:pt>
                <c:pt idx="183">
                  <c:v>95.960999999999999</c:v>
                </c:pt>
                <c:pt idx="184">
                  <c:v>95.882000000000005</c:v>
                </c:pt>
                <c:pt idx="185">
                  <c:v>94.450999999999993</c:v>
                </c:pt>
                <c:pt idx="186">
                  <c:v>94.804000000000002</c:v>
                </c:pt>
                <c:pt idx="187">
                  <c:v>95.391999999999996</c:v>
                </c:pt>
                <c:pt idx="188">
                  <c:v>94.608000000000004</c:v>
                </c:pt>
                <c:pt idx="189">
                  <c:v>94.941000000000003</c:v>
                </c:pt>
                <c:pt idx="190">
                  <c:v>94.784000000000006</c:v>
                </c:pt>
                <c:pt idx="191">
                  <c:v>95.332999999999998</c:v>
                </c:pt>
                <c:pt idx="192">
                  <c:v>94.804000000000002</c:v>
                </c:pt>
                <c:pt idx="193">
                  <c:v>94.450999999999993</c:v>
                </c:pt>
                <c:pt idx="194">
                  <c:v>94.450999999999993</c:v>
                </c:pt>
                <c:pt idx="195">
                  <c:v>94.352999999999994</c:v>
                </c:pt>
                <c:pt idx="196">
                  <c:v>94.450999999999993</c:v>
                </c:pt>
                <c:pt idx="197">
                  <c:v>93.921999999999997</c:v>
                </c:pt>
                <c:pt idx="198">
                  <c:v>94.156999999999996</c:v>
                </c:pt>
                <c:pt idx="199">
                  <c:v>94.608000000000004</c:v>
                </c:pt>
                <c:pt idx="200">
                  <c:v>93.804000000000002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118.31893683251184</c:v>
                </c:pt>
                <c:pt idx="12">
                  <c:v>118.38071715237344</c:v>
                </c:pt>
                <c:pt idx="13">
                  <c:v>118.44138255129641</c:v>
                </c:pt>
                <c:pt idx="14">
                  <c:v>118.50076643895333</c:v>
                </c:pt>
                <c:pt idx="15">
                  <c:v>118.55868331475976</c:v>
                </c:pt>
                <c:pt idx="16">
                  <c:v>118.61492728165319</c:v>
                </c:pt>
                <c:pt idx="17">
                  <c:v>118.66927056517295</c:v>
                </c:pt>
                <c:pt idx="18">
                  <c:v>118.7214620706375</c:v>
                </c:pt>
                <c:pt idx="19">
                  <c:v>118.7712260193323</c:v>
                </c:pt>
                <c:pt idx="20">
                  <c:v>118.81826071432056</c:v>
                </c:pt>
                <c:pt idx="21">
                  <c:v>118.86223749863238</c:v>
                </c:pt>
                <c:pt idx="22">
                  <c:v>118.90279998508365</c:v>
                </c:pt>
                <c:pt idx="23">
                  <c:v>118.9395636618313</c:v>
                </c:pt>
                <c:pt idx="24">
                  <c:v>118.9721160191372</c:v>
                </c:pt>
                <c:pt idx="25">
                  <c:v>119.00001741651926</c:v>
                </c:pt>
                <c:pt idx="26">
                  <c:v>119.02280304506392</c:v>
                </c:pt>
                <c:pt idx="27">
                  <c:v>119.0399865899772</c:v>
                </c:pt>
                <c:pt idx="28">
                  <c:v>119.05106665385486</c:v>
                </c:pt>
                <c:pt idx="29">
                  <c:v>119.05553780925941</c:v>
                </c:pt>
                <c:pt idx="30">
                  <c:v>119.05290953887885</c:v>
                </c:pt>
                <c:pt idx="31">
                  <c:v>119.04273862728904</c:v>
                </c:pt>
                <c:pt idx="32">
                  <c:v>119.0246842449435</c:v>
                </c:pt>
                <c:pt idx="33">
                  <c:v>118.99860057474872</c:v>
                </c:pt>
                <c:pt idx="34">
                  <c:v>118.96468997581262</c:v>
                </c:pt>
                <c:pt idx="35">
                  <c:v>118.92375083752574</c:v>
                </c:pt>
                <c:pt idx="36">
                  <c:v>118.87756851690264</c:v>
                </c:pt>
                <c:pt idx="37">
                  <c:v>118.82951427925862</c:v>
                </c:pt>
                <c:pt idx="38">
                  <c:v>118.7854337323284</c:v>
                </c:pt>
                <c:pt idx="39">
                  <c:v>118.75491851561463</c:v>
                </c:pt>
                <c:pt idx="40">
                  <c:v>118.75305603233373</c:v>
                </c:pt>
                <c:pt idx="41">
                  <c:v>118.80273217657371</c:v>
                </c:pt>
                <c:pt idx="42">
                  <c:v>118.93750983201032</c:v>
                </c:pt>
                <c:pt idx="43">
                  <c:v>119.20501012552661</c:v>
                </c:pt>
                <c:pt idx="44">
                  <c:v>119.67057653531192</c:v>
                </c:pt>
                <c:pt idx="45">
                  <c:v>120.4208052745699</c:v>
                </c:pt>
                <c:pt idx="46">
                  <c:v>121.56629452747303</c:v>
                </c:pt>
                <c:pt idx="47">
                  <c:v>123.24273467675879</c:v>
                </c:pt>
                <c:pt idx="48">
                  <c:v>125.60928660647797</c:v>
                </c:pt>
                <c:pt idx="49">
                  <c:v>128.84314671663208</c:v>
                </c:pt>
                <c:pt idx="50">
                  <c:v>133.12935107708151</c:v>
                </c:pt>
                <c:pt idx="51">
                  <c:v>138.6452855739175</c:v>
                </c:pt>
                <c:pt idx="52">
                  <c:v>145.5400465585746</c:v>
                </c:pt>
                <c:pt idx="53">
                  <c:v>153.90959823204943</c:v>
                </c:pt>
                <c:pt idx="54">
                  <c:v>163.76910440842059</c:v>
                </c:pt>
                <c:pt idx="55">
                  <c:v>175.02262520020048</c:v>
                </c:pt>
                <c:pt idx="56">
                  <c:v>187.42544172447862</c:v>
                </c:pt>
                <c:pt idx="57">
                  <c:v>200.52477447920106</c:v>
                </c:pt>
                <c:pt idx="58">
                  <c:v>213.55840606030438</c:v>
                </c:pt>
                <c:pt idx="59">
                  <c:v>225.31281319467428</c:v>
                </c:pt>
                <c:pt idx="60">
                  <c:v>234.02279660559608</c:v>
                </c:pt>
                <c:pt idx="61">
                  <c:v>237.50955113536014</c:v>
                </c:pt>
                <c:pt idx="62">
                  <c:v>233.76612023609962</c:v>
                </c:pt>
                <c:pt idx="63">
                  <c:v>221.93940201517714</c:v>
                </c:pt>
                <c:pt idx="64">
                  <c:v>203.19690903606946</c:v>
                </c:pt>
                <c:pt idx="65">
                  <c:v>180.75062721240005</c:v>
                </c:pt>
                <c:pt idx="66">
                  <c:v>158.75800940782509</c:v>
                </c:pt>
                <c:pt idx="67">
                  <c:v>140.68667888093469</c:v>
                </c:pt>
                <c:pt idx="68">
                  <c:v>128.18275382729635</c:v>
                </c:pt>
                <c:pt idx="69">
                  <c:v>121.04162652557504</c:v>
                </c:pt>
                <c:pt idx="70">
                  <c:v>118.01525048437631</c:v>
                </c:pt>
                <c:pt idx="71">
                  <c:v>117.73534809159101</c:v>
                </c:pt>
                <c:pt idx="72">
                  <c:v>119.24163938979687</c:v>
                </c:pt>
                <c:pt idx="73">
                  <c:v>122.0645456138176</c:v>
                </c:pt>
                <c:pt idx="74">
                  <c:v>126.07371782743716</c:v>
                </c:pt>
                <c:pt idx="75">
                  <c:v>131.29254748319906</c:v>
                </c:pt>
                <c:pt idx="76">
                  <c:v>137.76239565002885</c:v>
                </c:pt>
                <c:pt idx="77">
                  <c:v>145.45666331211413</c:v>
                </c:pt>
                <c:pt idx="78">
                  <c:v>154.2171397038083</c:v>
                </c:pt>
                <c:pt idx="79">
                  <c:v>163.68350323019393</c:v>
                </c:pt>
                <c:pt idx="80">
                  <c:v>173.19518735717571</c:v>
                </c:pt>
                <c:pt idx="81">
                  <c:v>181.67928887658533</c:v>
                </c:pt>
                <c:pt idx="82">
                  <c:v>187.61884627001524</c:v>
                </c:pt>
                <c:pt idx="83">
                  <c:v>189.27861925201887</c:v>
                </c:pt>
                <c:pt idx="84">
                  <c:v>185.30924424321461</c:v>
                </c:pt>
                <c:pt idx="85">
                  <c:v>175.55213038666759</c:v>
                </c:pt>
                <c:pt idx="86">
                  <c:v>161.51067504799818</c:v>
                </c:pt>
                <c:pt idx="87">
                  <c:v>145.97880994354509</c:v>
                </c:pt>
                <c:pt idx="88">
                  <c:v>131.9017128160508</c:v>
                </c:pt>
                <c:pt idx="89">
                  <c:v>121.19489447309782</c:v>
                </c:pt>
                <c:pt idx="90">
                  <c:v>114.27504339924032</c:v>
                </c:pt>
                <c:pt idx="91">
                  <c:v>110.4309312208544</c:v>
                </c:pt>
                <c:pt idx="92">
                  <c:v>108.55715285525324</c:v>
                </c:pt>
                <c:pt idx="93">
                  <c:v>107.71331418957074</c:v>
                </c:pt>
                <c:pt idx="94">
                  <c:v>107.3164238824634</c:v>
                </c:pt>
                <c:pt idx="95">
                  <c:v>107.08242796053158</c:v>
                </c:pt>
                <c:pt idx="96">
                  <c:v>106.89899930609462</c:v>
                </c:pt>
                <c:pt idx="97">
                  <c:v>106.72945223629536</c:v>
                </c:pt>
                <c:pt idx="98">
                  <c:v>106.56376250625185</c:v>
                </c:pt>
                <c:pt idx="99">
                  <c:v>106.3995913384237</c:v>
                </c:pt>
                <c:pt idx="100">
                  <c:v>106.23643743855678</c:v>
                </c:pt>
                <c:pt idx="101">
                  <c:v>106.07417090737903</c:v>
                </c:pt>
                <c:pt idx="102">
                  <c:v>105.91273259583456</c:v>
                </c:pt>
                <c:pt idx="103">
                  <c:v>105.75208874623682</c:v>
                </c:pt>
                <c:pt idx="104">
                  <c:v>105.59223764525687</c:v>
                </c:pt>
                <c:pt idx="105">
                  <c:v>105.43323519939968</c:v>
                </c:pt>
                <c:pt idx="106">
                  <c:v>105.27523998090805</c:v>
                </c:pt>
                <c:pt idx="107">
                  <c:v>105.11858269075059</c:v>
                </c:pt>
                <c:pt idx="108">
                  <c:v>104.96386058337274</c:v>
                </c:pt>
                <c:pt idx="109">
                  <c:v>104.8120454978245</c:v>
                </c:pt>
                <c:pt idx="110">
                  <c:v>104.6645744523197</c:v>
                </c:pt>
                <c:pt idx="111">
                  <c:v>104.52336783486365</c:v>
                </c:pt>
                <c:pt idx="112">
                  <c:v>104.39070126512929</c:v>
                </c:pt>
                <c:pt idx="113">
                  <c:v>104.26885396934489</c:v>
                </c:pt>
                <c:pt idx="114">
                  <c:v>104.15946716277251</c:v>
                </c:pt>
                <c:pt idx="115">
                  <c:v>104.06254466322295</c:v>
                </c:pt>
                <c:pt idx="116">
                  <c:v>103.97502143988621</c:v>
                </c:pt>
                <c:pt idx="117">
                  <c:v>103.88903793365508</c:v>
                </c:pt>
                <c:pt idx="118">
                  <c:v>103.79094788696634</c:v>
                </c:pt>
                <c:pt idx="119">
                  <c:v>103.66343607830713</c:v>
                </c:pt>
                <c:pt idx="120">
                  <c:v>103.4927046220018</c:v>
                </c:pt>
                <c:pt idx="121">
                  <c:v>103.27811309152916</c:v>
                </c:pt>
                <c:pt idx="122">
                  <c:v>103.03616990979565</c:v>
                </c:pt>
                <c:pt idx="123">
                  <c:v>102.79291580592842</c:v>
                </c:pt>
                <c:pt idx="124">
                  <c:v>102.56959461578654</c:v>
                </c:pt>
                <c:pt idx="125">
                  <c:v>102.37353048413081</c:v>
                </c:pt>
                <c:pt idx="126">
                  <c:v>102.20000073314458</c:v>
                </c:pt>
                <c:pt idx="127">
                  <c:v>102.0400464898329</c:v>
                </c:pt>
                <c:pt idx="128">
                  <c:v>101.88646852129288</c:v>
                </c:pt>
                <c:pt idx="129">
                  <c:v>101.73538731019363</c:v>
                </c:pt>
                <c:pt idx="130">
                  <c:v>101.58525987738579</c:v>
                </c:pt>
                <c:pt idx="131">
                  <c:v>101.43561956801871</c:v>
                </c:pt>
                <c:pt idx="132">
                  <c:v>101.28636206116958</c:v>
                </c:pt>
                <c:pt idx="133">
                  <c:v>101.13747603511517</c:v>
                </c:pt>
                <c:pt idx="134">
                  <c:v>100.98896854024258</c:v>
                </c:pt>
                <c:pt idx="135">
                  <c:v>100.84084900274192</c:v>
                </c:pt>
                <c:pt idx="136">
                  <c:v>100.69312629359547</c:v>
                </c:pt>
                <c:pt idx="137">
                  <c:v>100.54580802311797</c:v>
                </c:pt>
                <c:pt idx="138">
                  <c:v>100.39890013376476</c:v>
                </c:pt>
                <c:pt idx="139">
                  <c:v>100.25240653599235</c:v>
                </c:pt>
                <c:pt idx="140">
                  <c:v>100.10632877108388</c:v>
                </c:pt>
                <c:pt idx="141">
                  <c:v>99.960665711860088</c:v>
                </c:pt>
                <c:pt idx="142">
                  <c:v>99.815413314507651</c:v>
                </c:pt>
                <c:pt idx="143">
                  <c:v>99.670564434122525</c:v>
                </c:pt>
                <c:pt idx="144">
                  <c:v>99.526108714907025</c:v>
                </c:pt>
                <c:pt idx="145">
                  <c:v>99.382032563432404</c:v>
                </c:pt>
                <c:pt idx="146">
                  <c:v>99.238319210095511</c:v>
                </c:pt>
                <c:pt idx="147">
                  <c:v>99.094948860038343</c:v>
                </c:pt>
                <c:pt idx="148">
                  <c:v>98.951898930622548</c:v>
                </c:pt>
                <c:pt idx="149">
                  <c:v>98.809144368358119</c:v>
                </c:pt>
                <c:pt idx="150">
                  <c:v>98.666658034301804</c:v>
                </c:pt>
                <c:pt idx="151">
                  <c:v>98.52441114366755</c:v>
                </c:pt>
                <c:pt idx="152">
                  <c:v>98.382373742986331</c:v>
                </c:pt>
                <c:pt idx="153">
                  <c:v>98.240515206785119</c:v>
                </c:pt>
                <c:pt idx="154">
                  <c:v>98.098804735503023</c:v>
                </c:pt>
                <c:pt idx="155">
                  <c:v>97.957211837196525</c:v>
                </c:pt>
                <c:pt idx="156">
                  <c:v>97.815706777382218</c:v>
                </c:pt>
                <c:pt idx="157">
                  <c:v>97.674260983927923</c:v>
                </c:pt>
                <c:pt idx="158">
                  <c:v>97.53284739698006</c:v>
                </c:pt>
                <c:pt idx="159">
                  <c:v>97.391440757245533</c:v>
                </c:pt>
                <c:pt idx="160">
                  <c:v>97.250017829270973</c:v>
                </c:pt>
                <c:pt idx="161">
                  <c:v>97.108557559462028</c:v>
                </c:pt>
                <c:pt idx="162">
                  <c:v>96.967041171288656</c:v>
                </c:pt>
                <c:pt idx="163">
                  <c:v>96.825452202314068</c:v>
                </c:pt>
                <c:pt idx="164">
                  <c:v>96.683776489314425</c:v>
                </c:pt>
                <c:pt idx="165">
                  <c:v>96.542002108814614</c:v>
                </c:pt>
                <c:pt idx="166">
                  <c:v>96.400119280898082</c:v>
                </c:pt>
                <c:pt idx="167">
                  <c:v>96.25812024421802</c:v>
                </c:pt>
                <c:pt idx="168">
                  <c:v>96.115999109836636</c:v>
                </c:pt>
                <c:pt idx="169">
                  <c:v>95.973751700933818</c:v>
                </c:pt>
                <c:pt idx="170">
                  <c:v>95.831375384654436</c:v>
                </c:pt>
                <c:pt idx="171">
                  <c:v>95.688868901479822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118.31893683250549</c:v>
                </c:pt>
                <c:pt idx="12">
                  <c:v>118.38071715235353</c:v>
                </c:pt>
                <c:pt idx="13">
                  <c:v>118.44138255123538</c:v>
                </c:pt>
                <c:pt idx="14">
                  <c:v>118.50076643877017</c:v>
                </c:pt>
                <c:pt idx="15">
                  <c:v>118.55868331422185</c:v>
                </c:pt>
                <c:pt idx="16">
                  <c:v>118.61492728010712</c:v>
                </c:pt>
                <c:pt idx="17">
                  <c:v>118.66927056082385</c:v>
                </c:pt>
                <c:pt idx="18">
                  <c:v>118.72146205866426</c:v>
                </c:pt>
                <c:pt idx="19">
                  <c:v>118.77122598707206</c:v>
                </c:pt>
                <c:pt idx="20">
                  <c:v>118.81826062925242</c:v>
                </c:pt>
                <c:pt idx="21">
                  <c:v>118.86223727909442</c:v>
                </c:pt>
                <c:pt idx="22">
                  <c:v>118.90279943059089</c:v>
                </c:pt>
                <c:pt idx="23">
                  <c:v>118.93956229118442</c:v>
                </c:pt>
                <c:pt idx="24">
                  <c:v>118.97211270325749</c:v>
                </c:pt>
                <c:pt idx="25">
                  <c:v>119.00000956569193</c:v>
                </c:pt>
                <c:pt idx="26">
                  <c:v>119.02278485326866</c:v>
                </c:pt>
                <c:pt idx="27">
                  <c:v>119.03994533473232</c:v>
                </c:pt>
                <c:pt idx="28">
                  <c:v>119.05097508953909</c:v>
                </c:pt>
                <c:pt idx="29">
                  <c:v>119.05533891748836</c:v>
                </c:pt>
                <c:pt idx="30">
                  <c:v>119.05248672342618</c:v>
                </c:pt>
                <c:pt idx="31">
                  <c:v>119.04185893990666</c:v>
                </c:pt>
                <c:pt idx="32">
                  <c:v>119.02289302321007</c:v>
                </c:pt>
                <c:pt idx="33">
                  <c:v>118.99503102192845</c:v>
                </c:pt>
                <c:pt idx="34">
                  <c:v>118.95772817247081</c:v>
                </c:pt>
                <c:pt idx="35">
                  <c:v>118.9104624230709</c:v>
                </c:pt>
                <c:pt idx="36">
                  <c:v>118.85274472886233</c:v>
                </c:pt>
                <c:pt idx="37">
                  <c:v>118.78412989796441</c:v>
                </c:pt>
                <c:pt idx="38">
                  <c:v>118.70422770596905</c:v>
                </c:pt>
                <c:pt idx="39">
                  <c:v>118.61271393830256</c:v>
                </c:pt>
                <c:pt idx="40">
                  <c:v>118.50934097188403</c:v>
                </c:pt>
                <c:pt idx="41">
                  <c:v>118.39394747477721</c:v>
                </c:pt>
                <c:pt idx="42">
                  <c:v>118.26646679029763</c:v>
                </c:pt>
                <c:pt idx="43">
                  <c:v>118.12693358450002</c:v>
                </c:pt>
                <c:pt idx="44">
                  <c:v>117.97548837574219</c:v>
                </c:pt>
                <c:pt idx="45">
                  <c:v>117.81237963253012</c:v>
                </c:pt>
                <c:pt idx="46">
                  <c:v>117.63796321896419</c:v>
                </c:pt>
                <c:pt idx="47">
                  <c:v>117.45269908103774</c:v>
                </c:pt>
                <c:pt idx="48">
                  <c:v>117.25714519457574</c:v>
                </c:pt>
                <c:pt idx="49">
                  <c:v>117.05194892771051</c:v>
                </c:pt>
                <c:pt idx="50">
                  <c:v>116.83783609750121</c:v>
                </c:pt>
                <c:pt idx="51">
                  <c:v>116.61559811178695</c:v>
                </c:pt>
                <c:pt idx="52">
                  <c:v>116.38607767501843</c:v>
                </c:pt>
                <c:pt idx="53">
                  <c:v>116.15015359424817</c:v>
                </c:pt>
                <c:pt idx="54">
                  <c:v>115.90872524515456</c:v>
                </c:pt>
                <c:pt idx="55">
                  <c:v>115.66269724757642</c:v>
                </c:pt>
                <c:pt idx="56">
                  <c:v>115.41296485825148</c:v>
                </c:pt>
                <c:pt idx="57">
                  <c:v>115.16040052054352</c:v>
                </c:pt>
                <c:pt idx="58">
                  <c:v>114.90584192397523</c:v>
                </c:pt>
                <c:pt idx="59">
                  <c:v>114.65008182831326</c:v>
                </c:pt>
                <c:pt idx="60">
                  <c:v>114.39385980572973</c:v>
                </c:pt>
                <c:pt idx="61">
                  <c:v>114.13785595735696</c:v>
                </c:pt>
                <c:pt idx="62">
                  <c:v>113.88268657316725</c:v>
                </c:pt>
                <c:pt idx="63">
                  <c:v>113.6289016306754</c:v>
                </c:pt>
                <c:pt idx="64">
                  <c:v>113.37698397083996</c:v>
                </c:pt>
                <c:pt idx="65">
                  <c:v>113.12734994944626</c:v>
                </c:pt>
                <c:pt idx="66">
                  <c:v>112.88035133852884</c:v>
                </c:pt>
                <c:pt idx="67">
                  <c:v>112.63627824333487</c:v>
                </c:pt>
                <c:pt idx="68">
                  <c:v>112.39536280358449</c:v>
                </c:pt>
                <c:pt idx="69">
                  <c:v>112.15778346066755</c:v>
                </c:pt>
                <c:pt idx="70">
                  <c:v>111.92366959221334</c:v>
                </c:pt>
                <c:pt idx="71">
                  <c:v>111.69310633965124</c:v>
                </c:pt>
                <c:pt idx="72">
                  <c:v>111.46613948074348</c:v>
                </c:pt>
                <c:pt idx="73">
                  <c:v>111.24278022581245</c:v>
                </c:pt>
                <c:pt idx="74">
                  <c:v>111.02300984213076</c:v>
                </c:pt>
                <c:pt idx="75">
                  <c:v>110.80678403471737</c:v>
                </c:pt>
                <c:pt idx="76">
                  <c:v>110.59403703297519</c:v>
                </c:pt>
                <c:pt idx="77">
                  <c:v>110.38468535089868</c:v>
                </c:pt>
                <c:pt idx="78">
                  <c:v>110.17863120389519</c:v>
                </c:pt>
                <c:pt idx="79">
                  <c:v>109.9757655776948</c:v>
                </c:pt>
                <c:pt idx="80">
                  <c:v>109.775970954578</c:v>
                </c:pt>
                <c:pt idx="81">
                  <c:v>109.57912370951787</c:v>
                </c:pt>
                <c:pt idx="82">
                  <c:v>109.38509619412342</c:v>
                </c:pt>
                <c:pt idx="83">
                  <c:v>109.19375852981612</c:v>
                </c:pt>
                <c:pt idx="84">
                  <c:v>109.00498013378063</c:v>
                </c:pt>
                <c:pt idx="85">
                  <c:v>108.81863100219525</c:v>
                </c:pt>
                <c:pt idx="86">
                  <c:v>108.63458277532315</c:v>
                </c:pt>
                <c:pt idx="87">
                  <c:v>108.45270960845627</c:v>
                </c:pt>
                <c:pt idx="88">
                  <c:v>108.27288887163537</c:v>
                </c:pt>
                <c:pt idx="89">
                  <c:v>108.09500169967842</c:v>
                </c:pt>
                <c:pt idx="90">
                  <c:v>107.91893341245807</c:v>
                </c:pt>
                <c:pt idx="91">
                  <c:v>107.74457382367441</c:v>
                </c:pt>
                <c:pt idx="92">
                  <c:v>107.57181745464804</c:v>
                </c:pt>
                <c:pt idx="93">
                  <c:v>107.40056366796216</c:v>
                </c:pt>
                <c:pt idx="94">
                  <c:v>107.23071673415464</c:v>
                </c:pt>
                <c:pt idx="95">
                  <c:v>107.06218584312313</c:v>
                </c:pt>
                <c:pt idx="96">
                  <c:v>106.8948850704806</c:v>
                </c:pt>
                <c:pt idx="97">
                  <c:v>106.72873330778766</c:v>
                </c:pt>
                <c:pt idx="98">
                  <c:v>106.56365416440002</c:v>
                </c:pt>
                <c:pt idx="99">
                  <c:v>106.39957584759831</c:v>
                </c:pt>
                <c:pt idx="100">
                  <c:v>106.23643102671276</c:v>
                </c:pt>
                <c:pt idx="101">
                  <c:v>106.07415668610541</c:v>
                </c:pt>
                <c:pt idx="102">
                  <c:v>105.91269397112467</c:v>
                </c:pt>
                <c:pt idx="103">
                  <c:v>105.75198803048853</c:v>
                </c:pt>
                <c:pt idx="104">
                  <c:v>105.59198785797535</c:v>
                </c:pt>
                <c:pt idx="105">
                  <c:v>105.43264613579618</c:v>
                </c:pt>
                <c:pt idx="106">
                  <c:v>105.27391908158094</c:v>
                </c:pt>
                <c:pt idx="107">
                  <c:v>105.11576630052215</c:v>
                </c:pt>
                <c:pt idx="108">
                  <c:v>104.95815064387695</c:v>
                </c:pt>
                <c:pt idx="109">
                  <c:v>104.80103807472322</c:v>
                </c:pt>
                <c:pt idx="110">
                  <c:v>104.64439754158894</c:v>
                </c:pt>
                <c:pt idx="111">
                  <c:v>104.48820086031984</c:v>
                </c:pt>
                <c:pt idx="112">
                  <c:v>104.33242260431216</c:v>
                </c:pt>
                <c:pt idx="113">
                  <c:v>104.17704000300624</c:v>
                </c:pt>
                <c:pt idx="114">
                  <c:v>104.02203284831057</c:v>
                </c:pt>
                <c:pt idx="115">
                  <c:v>103.86738340839513</c:v>
                </c:pt>
                <c:pt idx="116">
                  <c:v>103.71307634805794</c:v>
                </c:pt>
                <c:pt idx="117">
                  <c:v>103.55909865462117</c:v>
                </c:pt>
                <c:pt idx="118">
                  <c:v>103.40543956805521</c:v>
                </c:pt>
                <c:pt idx="119">
                  <c:v>103.25209051375836</c:v>
                </c:pt>
                <c:pt idx="120">
                  <c:v>103.09904503613745</c:v>
                </c:pt>
                <c:pt idx="121">
                  <c:v>102.94629873084843</c:v>
                </c:pt>
                <c:pt idx="122">
                  <c:v>102.79384917326854</c:v>
                </c:pt>
                <c:pt idx="123">
                  <c:v>102.64169584050042</c:v>
                </c:pt>
                <c:pt idx="124">
                  <c:v>102.48984002396384</c:v>
                </c:pt>
                <c:pt idx="125">
                  <c:v>102.33828472943802</c:v>
                </c:pt>
                <c:pt idx="126">
                  <c:v>102.18703456129687</c:v>
                </c:pt>
                <c:pt idx="127">
                  <c:v>102.03609558766631</c:v>
                </c:pt>
                <c:pt idx="128">
                  <c:v>101.88547518335434</c:v>
                </c:pt>
                <c:pt idx="129">
                  <c:v>101.73518184770128</c:v>
                </c:pt>
                <c:pt idx="130">
                  <c:v>101.58522499499847</c:v>
                </c:pt>
                <c:pt idx="131">
                  <c:v>101.43561471586526</c:v>
                </c:pt>
                <c:pt idx="132">
                  <c:v>101.28636150897154</c:v>
                </c:pt>
                <c:pt idx="133">
                  <c:v>101.13747598375969</c:v>
                </c:pt>
                <c:pt idx="134">
                  <c:v>100.98896853634312</c:v>
                </c:pt>
                <c:pt idx="135">
                  <c:v>100.84084900250036</c:v>
                </c:pt>
                <c:pt idx="136">
                  <c:v>100.69312629358328</c:v>
                </c:pt>
                <c:pt idx="137">
                  <c:v>100.54580802311747</c:v>
                </c:pt>
                <c:pt idx="138">
                  <c:v>100.39890013376474</c:v>
                </c:pt>
                <c:pt idx="139">
                  <c:v>100.25240653599235</c:v>
                </c:pt>
                <c:pt idx="140">
                  <c:v>100.10632877108388</c:v>
                </c:pt>
                <c:pt idx="141">
                  <c:v>99.960665711860088</c:v>
                </c:pt>
                <c:pt idx="142">
                  <c:v>99.815413314507651</c:v>
                </c:pt>
                <c:pt idx="143">
                  <c:v>99.670564434122525</c:v>
                </c:pt>
                <c:pt idx="144">
                  <c:v>99.526108714907025</c:v>
                </c:pt>
                <c:pt idx="145">
                  <c:v>99.382032563432404</c:v>
                </c:pt>
                <c:pt idx="146">
                  <c:v>99.238319210095511</c:v>
                </c:pt>
                <c:pt idx="147">
                  <c:v>99.094948860038343</c:v>
                </c:pt>
                <c:pt idx="148">
                  <c:v>98.951898930622548</c:v>
                </c:pt>
                <c:pt idx="149">
                  <c:v>98.809144368358119</c:v>
                </c:pt>
                <c:pt idx="150">
                  <c:v>98.666658034301804</c:v>
                </c:pt>
                <c:pt idx="151">
                  <c:v>98.52441114366755</c:v>
                </c:pt>
                <c:pt idx="152">
                  <c:v>98.382373742986331</c:v>
                </c:pt>
                <c:pt idx="153">
                  <c:v>98.240515206785119</c:v>
                </c:pt>
                <c:pt idx="154">
                  <c:v>98.098804735503023</c:v>
                </c:pt>
                <c:pt idx="155">
                  <c:v>97.957211837196525</c:v>
                </c:pt>
                <c:pt idx="156">
                  <c:v>97.815706777382218</c:v>
                </c:pt>
                <c:pt idx="157">
                  <c:v>97.674260983927923</c:v>
                </c:pt>
                <c:pt idx="158">
                  <c:v>97.53284739698006</c:v>
                </c:pt>
                <c:pt idx="159">
                  <c:v>97.391440757245533</c:v>
                </c:pt>
                <c:pt idx="160">
                  <c:v>97.250017829270973</c:v>
                </c:pt>
                <c:pt idx="161">
                  <c:v>97.108557559462028</c:v>
                </c:pt>
                <c:pt idx="162">
                  <c:v>96.967041171288656</c:v>
                </c:pt>
                <c:pt idx="163">
                  <c:v>96.825452202314068</c:v>
                </c:pt>
                <c:pt idx="164">
                  <c:v>96.683776489314425</c:v>
                </c:pt>
                <c:pt idx="165">
                  <c:v>96.542002108814614</c:v>
                </c:pt>
                <c:pt idx="166">
                  <c:v>96.400119280898082</c:v>
                </c:pt>
                <c:pt idx="167">
                  <c:v>96.25812024421802</c:v>
                </c:pt>
                <c:pt idx="168">
                  <c:v>96.115999109836636</c:v>
                </c:pt>
                <c:pt idx="169">
                  <c:v>95.973751700933818</c:v>
                </c:pt>
                <c:pt idx="170">
                  <c:v>95.831375384654436</c:v>
                </c:pt>
                <c:pt idx="171">
                  <c:v>95.688868901479822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122.315</c:v>
                </c:pt>
                <c:pt idx="1">
                  <c:v>121.48099999999999</c:v>
                </c:pt>
                <c:pt idx="2">
                  <c:v>122.074</c:v>
                </c:pt>
                <c:pt idx="3">
                  <c:v>121.944</c:v>
                </c:pt>
                <c:pt idx="4">
                  <c:v>121.852</c:v>
                </c:pt>
                <c:pt idx="5">
                  <c:v>122.27800000000001</c:v>
                </c:pt>
                <c:pt idx="6">
                  <c:v>121.63</c:v>
                </c:pt>
                <c:pt idx="7">
                  <c:v>121.241</c:v>
                </c:pt>
                <c:pt idx="8">
                  <c:v>119.5</c:v>
                </c:pt>
                <c:pt idx="9">
                  <c:v>121.01900000000001</c:v>
                </c:pt>
                <c:pt idx="10">
                  <c:v>120.833</c:v>
                </c:pt>
                <c:pt idx="11">
                  <c:v>120.01900000000001</c:v>
                </c:pt>
                <c:pt idx="12">
                  <c:v>120.259</c:v>
                </c:pt>
                <c:pt idx="13">
                  <c:v>120.167</c:v>
                </c:pt>
                <c:pt idx="14">
                  <c:v>120.352</c:v>
                </c:pt>
                <c:pt idx="15">
                  <c:v>119.96299999999999</c:v>
                </c:pt>
                <c:pt idx="16">
                  <c:v>120.426</c:v>
                </c:pt>
                <c:pt idx="17">
                  <c:v>120.093</c:v>
                </c:pt>
                <c:pt idx="18">
                  <c:v>120.167</c:v>
                </c:pt>
                <c:pt idx="19">
                  <c:v>118.944</c:v>
                </c:pt>
                <c:pt idx="20">
                  <c:v>119.87</c:v>
                </c:pt>
                <c:pt idx="21">
                  <c:v>119.5</c:v>
                </c:pt>
                <c:pt idx="22">
                  <c:v>120.63</c:v>
                </c:pt>
                <c:pt idx="23">
                  <c:v>119.611</c:v>
                </c:pt>
                <c:pt idx="24">
                  <c:v>120.426</c:v>
                </c:pt>
                <c:pt idx="25">
                  <c:v>119.407</c:v>
                </c:pt>
                <c:pt idx="26">
                  <c:v>119.889</c:v>
                </c:pt>
                <c:pt idx="27">
                  <c:v>120.315</c:v>
                </c:pt>
                <c:pt idx="28">
                  <c:v>119.259</c:v>
                </c:pt>
                <c:pt idx="29">
                  <c:v>120.46299999999999</c:v>
                </c:pt>
                <c:pt idx="30">
                  <c:v>119.852</c:v>
                </c:pt>
                <c:pt idx="31">
                  <c:v>120.27800000000001</c:v>
                </c:pt>
                <c:pt idx="32">
                  <c:v>120.407</c:v>
                </c:pt>
                <c:pt idx="33">
                  <c:v>121.185</c:v>
                </c:pt>
                <c:pt idx="34">
                  <c:v>119.833</c:v>
                </c:pt>
                <c:pt idx="35">
                  <c:v>121.741</c:v>
                </c:pt>
                <c:pt idx="36">
                  <c:v>121.926</c:v>
                </c:pt>
                <c:pt idx="37">
                  <c:v>121.53700000000001</c:v>
                </c:pt>
                <c:pt idx="38">
                  <c:v>121.611</c:v>
                </c:pt>
                <c:pt idx="39">
                  <c:v>121.759</c:v>
                </c:pt>
                <c:pt idx="40">
                  <c:v>122.70399999999999</c:v>
                </c:pt>
                <c:pt idx="41">
                  <c:v>122.77800000000001</c:v>
                </c:pt>
                <c:pt idx="42">
                  <c:v>122.426</c:v>
                </c:pt>
                <c:pt idx="43">
                  <c:v>122.96299999999999</c:v>
                </c:pt>
                <c:pt idx="44">
                  <c:v>123.185</c:v>
                </c:pt>
                <c:pt idx="45">
                  <c:v>123.444</c:v>
                </c:pt>
                <c:pt idx="46">
                  <c:v>124.13</c:v>
                </c:pt>
                <c:pt idx="47">
                  <c:v>124.759</c:v>
                </c:pt>
                <c:pt idx="48">
                  <c:v>125.741</c:v>
                </c:pt>
                <c:pt idx="49">
                  <c:v>127.63</c:v>
                </c:pt>
                <c:pt idx="50">
                  <c:v>131.90700000000001</c:v>
                </c:pt>
                <c:pt idx="51">
                  <c:v>140.20400000000001</c:v>
                </c:pt>
                <c:pt idx="52">
                  <c:v>151.685</c:v>
                </c:pt>
                <c:pt idx="53">
                  <c:v>166.24100000000001</c:v>
                </c:pt>
                <c:pt idx="54">
                  <c:v>183.13</c:v>
                </c:pt>
                <c:pt idx="55">
                  <c:v>199.98099999999999</c:v>
                </c:pt>
                <c:pt idx="56">
                  <c:v>214.48099999999999</c:v>
                </c:pt>
                <c:pt idx="57">
                  <c:v>226.22200000000001</c:v>
                </c:pt>
                <c:pt idx="58">
                  <c:v>233.13</c:v>
                </c:pt>
                <c:pt idx="59">
                  <c:v>237.03700000000001</c:v>
                </c:pt>
                <c:pt idx="60">
                  <c:v>237.13</c:v>
                </c:pt>
                <c:pt idx="61">
                  <c:v>234.333</c:v>
                </c:pt>
                <c:pt idx="62">
                  <c:v>226.46299999999999</c:v>
                </c:pt>
                <c:pt idx="63">
                  <c:v>212.88900000000001</c:v>
                </c:pt>
                <c:pt idx="64">
                  <c:v>186.72200000000001</c:v>
                </c:pt>
                <c:pt idx="65">
                  <c:v>148.09299999999999</c:v>
                </c:pt>
                <c:pt idx="66">
                  <c:v>121.093</c:v>
                </c:pt>
                <c:pt idx="67">
                  <c:v>115.72199999999999</c:v>
                </c:pt>
                <c:pt idx="68">
                  <c:v>116.426</c:v>
                </c:pt>
                <c:pt idx="69">
                  <c:v>116.167</c:v>
                </c:pt>
                <c:pt idx="70">
                  <c:v>116.48099999999999</c:v>
                </c:pt>
                <c:pt idx="71">
                  <c:v>117.407</c:v>
                </c:pt>
                <c:pt idx="72">
                  <c:v>119.685</c:v>
                </c:pt>
                <c:pt idx="73">
                  <c:v>124.79600000000001</c:v>
                </c:pt>
                <c:pt idx="74">
                  <c:v>132.25899999999999</c:v>
                </c:pt>
                <c:pt idx="75">
                  <c:v>142.07400000000001</c:v>
                </c:pt>
                <c:pt idx="76">
                  <c:v>152.38900000000001</c:v>
                </c:pt>
                <c:pt idx="77">
                  <c:v>163.09299999999999</c:v>
                </c:pt>
                <c:pt idx="78">
                  <c:v>172.815</c:v>
                </c:pt>
                <c:pt idx="79">
                  <c:v>180.09299999999999</c:v>
                </c:pt>
                <c:pt idx="80">
                  <c:v>185.87</c:v>
                </c:pt>
                <c:pt idx="81">
                  <c:v>188.61099999999999</c:v>
                </c:pt>
                <c:pt idx="82">
                  <c:v>189.63</c:v>
                </c:pt>
                <c:pt idx="83">
                  <c:v>188.01900000000001</c:v>
                </c:pt>
                <c:pt idx="84">
                  <c:v>181.24100000000001</c:v>
                </c:pt>
                <c:pt idx="85">
                  <c:v>168.01900000000001</c:v>
                </c:pt>
                <c:pt idx="86">
                  <c:v>144.53700000000001</c:v>
                </c:pt>
                <c:pt idx="87">
                  <c:v>119.611</c:v>
                </c:pt>
                <c:pt idx="88">
                  <c:v>110.648</c:v>
                </c:pt>
                <c:pt idx="89">
                  <c:v>108.98099999999999</c:v>
                </c:pt>
                <c:pt idx="90">
                  <c:v>109.389</c:v>
                </c:pt>
                <c:pt idx="91">
                  <c:v>109.352</c:v>
                </c:pt>
                <c:pt idx="92">
                  <c:v>109.01900000000001</c:v>
                </c:pt>
                <c:pt idx="93">
                  <c:v>108.185</c:v>
                </c:pt>
                <c:pt idx="94">
                  <c:v>108.333</c:v>
                </c:pt>
                <c:pt idx="95">
                  <c:v>108.352</c:v>
                </c:pt>
                <c:pt idx="96">
                  <c:v>108.46299999999999</c:v>
                </c:pt>
                <c:pt idx="97">
                  <c:v>107.907</c:v>
                </c:pt>
                <c:pt idx="98">
                  <c:v>108.056</c:v>
                </c:pt>
                <c:pt idx="99">
                  <c:v>108.185</c:v>
                </c:pt>
                <c:pt idx="100">
                  <c:v>107.352</c:v>
                </c:pt>
                <c:pt idx="101">
                  <c:v>107.852</c:v>
                </c:pt>
                <c:pt idx="102">
                  <c:v>107.241</c:v>
                </c:pt>
                <c:pt idx="103">
                  <c:v>108.315</c:v>
                </c:pt>
                <c:pt idx="104">
                  <c:v>106.96299999999999</c:v>
                </c:pt>
                <c:pt idx="105">
                  <c:v>106.574</c:v>
                </c:pt>
                <c:pt idx="106">
                  <c:v>107.333</c:v>
                </c:pt>
                <c:pt idx="107">
                  <c:v>105.926</c:v>
                </c:pt>
                <c:pt idx="108">
                  <c:v>105.944</c:v>
                </c:pt>
                <c:pt idx="109">
                  <c:v>106.98099999999999</c:v>
                </c:pt>
                <c:pt idx="110">
                  <c:v>106.611</c:v>
                </c:pt>
                <c:pt idx="111">
                  <c:v>106.852</c:v>
                </c:pt>
                <c:pt idx="112">
                  <c:v>106.87</c:v>
                </c:pt>
                <c:pt idx="113">
                  <c:v>107.352</c:v>
                </c:pt>
                <c:pt idx="114">
                  <c:v>107.13</c:v>
                </c:pt>
                <c:pt idx="115">
                  <c:v>108.29600000000001</c:v>
                </c:pt>
                <c:pt idx="116">
                  <c:v>107.03700000000001</c:v>
                </c:pt>
                <c:pt idx="117">
                  <c:v>106.53700000000001</c:v>
                </c:pt>
                <c:pt idx="118">
                  <c:v>106.833</c:v>
                </c:pt>
                <c:pt idx="119">
                  <c:v>105.574</c:v>
                </c:pt>
                <c:pt idx="120">
                  <c:v>105.5</c:v>
                </c:pt>
                <c:pt idx="121">
                  <c:v>104.667</c:v>
                </c:pt>
                <c:pt idx="122">
                  <c:v>103.815</c:v>
                </c:pt>
                <c:pt idx="123">
                  <c:v>102.926</c:v>
                </c:pt>
                <c:pt idx="124">
                  <c:v>102.51900000000001</c:v>
                </c:pt>
                <c:pt idx="125">
                  <c:v>102.667</c:v>
                </c:pt>
                <c:pt idx="126">
                  <c:v>102.648</c:v>
                </c:pt>
                <c:pt idx="127">
                  <c:v>102.907</c:v>
                </c:pt>
                <c:pt idx="128">
                  <c:v>102.70399999999999</c:v>
                </c:pt>
                <c:pt idx="129">
                  <c:v>102.426</c:v>
                </c:pt>
                <c:pt idx="130">
                  <c:v>102.79600000000001</c:v>
                </c:pt>
                <c:pt idx="131">
                  <c:v>102.37</c:v>
                </c:pt>
                <c:pt idx="132">
                  <c:v>101.593</c:v>
                </c:pt>
                <c:pt idx="133">
                  <c:v>101.611</c:v>
                </c:pt>
                <c:pt idx="134">
                  <c:v>101.074</c:v>
                </c:pt>
                <c:pt idx="135">
                  <c:v>100.29600000000001</c:v>
                </c:pt>
                <c:pt idx="136">
                  <c:v>100.889</c:v>
                </c:pt>
                <c:pt idx="137">
                  <c:v>100.70399999999999</c:v>
                </c:pt>
                <c:pt idx="138">
                  <c:v>100.27800000000001</c:v>
                </c:pt>
                <c:pt idx="139">
                  <c:v>101.29600000000001</c:v>
                </c:pt>
                <c:pt idx="140">
                  <c:v>101.27800000000001</c:v>
                </c:pt>
                <c:pt idx="141">
                  <c:v>101.13</c:v>
                </c:pt>
                <c:pt idx="142">
                  <c:v>102</c:v>
                </c:pt>
                <c:pt idx="143">
                  <c:v>101.593</c:v>
                </c:pt>
                <c:pt idx="144">
                  <c:v>101.259</c:v>
                </c:pt>
                <c:pt idx="145">
                  <c:v>100.96299999999999</c:v>
                </c:pt>
                <c:pt idx="146">
                  <c:v>100.907</c:v>
                </c:pt>
                <c:pt idx="147">
                  <c:v>102.01900000000001</c:v>
                </c:pt>
                <c:pt idx="148">
                  <c:v>100.667</c:v>
                </c:pt>
                <c:pt idx="149">
                  <c:v>99.852000000000004</c:v>
                </c:pt>
                <c:pt idx="150">
                  <c:v>99.888999999999996</c:v>
                </c:pt>
                <c:pt idx="151">
                  <c:v>100.22199999999999</c:v>
                </c:pt>
                <c:pt idx="152">
                  <c:v>99.741</c:v>
                </c:pt>
                <c:pt idx="153">
                  <c:v>99.278000000000006</c:v>
                </c:pt>
                <c:pt idx="154">
                  <c:v>99.332999999999998</c:v>
                </c:pt>
                <c:pt idx="155">
                  <c:v>99.759</c:v>
                </c:pt>
                <c:pt idx="156">
                  <c:v>100.315</c:v>
                </c:pt>
                <c:pt idx="157">
                  <c:v>99.444000000000003</c:v>
                </c:pt>
                <c:pt idx="158">
                  <c:v>99.814999999999998</c:v>
                </c:pt>
                <c:pt idx="159">
                  <c:v>98.832999999999998</c:v>
                </c:pt>
                <c:pt idx="160">
                  <c:v>99.332999999999998</c:v>
                </c:pt>
                <c:pt idx="161">
                  <c:v>99.573999999999998</c:v>
                </c:pt>
                <c:pt idx="162">
                  <c:v>99.685000000000002</c:v>
                </c:pt>
                <c:pt idx="163">
                  <c:v>98.832999999999998</c:v>
                </c:pt>
                <c:pt idx="164">
                  <c:v>98.852000000000004</c:v>
                </c:pt>
                <c:pt idx="165">
                  <c:v>98.593000000000004</c:v>
                </c:pt>
                <c:pt idx="166">
                  <c:v>99</c:v>
                </c:pt>
                <c:pt idx="167">
                  <c:v>98</c:v>
                </c:pt>
                <c:pt idx="168">
                  <c:v>98.221999999999994</c:v>
                </c:pt>
                <c:pt idx="169">
                  <c:v>98.480999999999995</c:v>
                </c:pt>
                <c:pt idx="170">
                  <c:v>98.259</c:v>
                </c:pt>
                <c:pt idx="171">
                  <c:v>98.203999999999994</c:v>
                </c:pt>
                <c:pt idx="172">
                  <c:v>98.147999999999996</c:v>
                </c:pt>
                <c:pt idx="173">
                  <c:v>98.278000000000006</c:v>
                </c:pt>
                <c:pt idx="174">
                  <c:v>97.980999999999995</c:v>
                </c:pt>
                <c:pt idx="175">
                  <c:v>98.888999999999996</c:v>
                </c:pt>
                <c:pt idx="176">
                  <c:v>98.278000000000006</c:v>
                </c:pt>
                <c:pt idx="177">
                  <c:v>98.332999999999998</c:v>
                </c:pt>
                <c:pt idx="178">
                  <c:v>98.444000000000003</c:v>
                </c:pt>
                <c:pt idx="179">
                  <c:v>97.759</c:v>
                </c:pt>
                <c:pt idx="180">
                  <c:v>97.480999999999995</c:v>
                </c:pt>
                <c:pt idx="181">
                  <c:v>98.537000000000006</c:v>
                </c:pt>
                <c:pt idx="182">
                  <c:v>98.221999999999994</c:v>
                </c:pt>
                <c:pt idx="183">
                  <c:v>98.037000000000006</c:v>
                </c:pt>
                <c:pt idx="184">
                  <c:v>97.241</c:v>
                </c:pt>
                <c:pt idx="185">
                  <c:v>97.352000000000004</c:v>
                </c:pt>
                <c:pt idx="186">
                  <c:v>97.685000000000002</c:v>
                </c:pt>
                <c:pt idx="187">
                  <c:v>98.037000000000006</c:v>
                </c:pt>
                <c:pt idx="188">
                  <c:v>97.147999999999996</c:v>
                </c:pt>
                <c:pt idx="189">
                  <c:v>97.073999999999998</c:v>
                </c:pt>
                <c:pt idx="190">
                  <c:v>96.537000000000006</c:v>
                </c:pt>
                <c:pt idx="191">
                  <c:v>96.814999999999998</c:v>
                </c:pt>
                <c:pt idx="192">
                  <c:v>97.37</c:v>
                </c:pt>
                <c:pt idx="193">
                  <c:v>97.167000000000002</c:v>
                </c:pt>
                <c:pt idx="194">
                  <c:v>96.685000000000002</c:v>
                </c:pt>
                <c:pt idx="195">
                  <c:v>97.814999999999998</c:v>
                </c:pt>
                <c:pt idx="196">
                  <c:v>97.241</c:v>
                </c:pt>
                <c:pt idx="197">
                  <c:v>95.944000000000003</c:v>
                </c:pt>
                <c:pt idx="198">
                  <c:v>96.093000000000004</c:v>
                </c:pt>
                <c:pt idx="199">
                  <c:v>96.278000000000006</c:v>
                </c:pt>
                <c:pt idx="200">
                  <c:v>96.37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119.280820625692</c:v>
                </c:pt>
                <c:pt idx="12">
                  <c:v>119.3869055146387</c:v>
                </c:pt>
                <c:pt idx="13">
                  <c:v>119.49238259369589</c:v>
                </c:pt>
                <c:pt idx="14">
                  <c:v>119.59709748186241</c:v>
                </c:pt>
                <c:pt idx="15">
                  <c:v>119.70087448316495</c:v>
                </c:pt>
                <c:pt idx="16">
                  <c:v>119.80351458591078</c:v>
                </c:pt>
                <c:pt idx="17">
                  <c:v>119.90479341442781</c:v>
                </c:pt>
                <c:pt idx="18">
                  <c:v>120.00445916656105</c:v>
                </c:pt>
                <c:pt idx="19">
                  <c:v>120.1022305797876</c:v>
                </c:pt>
                <c:pt idx="20">
                  <c:v>120.19779498019508</c:v>
                </c:pt>
                <c:pt idx="21">
                  <c:v>120.29080648250104</c:v>
                </c:pt>
                <c:pt idx="22">
                  <c:v>120.38088442752489</c:v>
                </c:pt>
                <c:pt idx="23">
                  <c:v>120.4676121699478</c:v>
                </c:pt>
                <c:pt idx="24">
                  <c:v>120.5505363721506</c:v>
                </c:pt>
                <c:pt idx="25">
                  <c:v>120.62916703645881</c:v>
                </c:pt>
                <c:pt idx="26">
                  <c:v>120.70297865165449</c:v>
                </c:pt>
                <c:pt idx="27">
                  <c:v>120.7714131026554</c:v>
                </c:pt>
                <c:pt idx="28">
                  <c:v>120.83388550654374</c:v>
                </c:pt>
                <c:pt idx="29">
                  <c:v>120.88979508377662</c:v>
                </c:pt>
                <c:pt idx="30">
                  <c:v>120.93854485705812</c:v>
                </c:pt>
                <c:pt idx="31">
                  <c:v>120.97957685726715</c:v>
                </c:pt>
                <c:pt idx="32">
                  <c:v>121.01243426217967</c:v>
                </c:pt>
                <c:pt idx="33">
                  <c:v>121.03686934091482</c:v>
                </c:pt>
                <c:pt idx="34">
                  <c:v>121.05302716188788</c:v>
                </c:pt>
                <c:pt idx="35">
                  <c:v>121.06175053839155</c:v>
                </c:pt>
                <c:pt idx="36">
                  <c:v>121.06507182606708</c:v>
                </c:pt>
                <c:pt idx="37">
                  <c:v>121.06698081097699</c:v>
                </c:pt>
                <c:pt idx="38">
                  <c:v>121.07458157908493</c:v>
                </c:pt>
                <c:pt idx="39">
                  <c:v>121.09976807414871</c:v>
                </c:pt>
                <c:pt idx="40">
                  <c:v>121.16154691817258</c:v>
                </c:pt>
                <c:pt idx="41">
                  <c:v>121.28910161046933</c:v>
                </c:pt>
                <c:pt idx="42">
                  <c:v>121.52560637310431</c:v>
                </c:pt>
                <c:pt idx="43">
                  <c:v>121.93264381947399</c:v>
                </c:pt>
                <c:pt idx="44">
                  <c:v>122.59484924144758</c:v>
                </c:pt>
                <c:pt idx="45">
                  <c:v>123.62410319779509</c:v>
                </c:pt>
                <c:pt idx="46">
                  <c:v>125.16225664719236</c:v>
                </c:pt>
                <c:pt idx="47">
                  <c:v>127.38106480508233</c:v>
                </c:pt>
                <c:pt idx="48">
                  <c:v>130.47782459561134</c:v>
                </c:pt>
                <c:pt idx="49">
                  <c:v>134.66527319104003</c:v>
                </c:pt>
                <c:pt idx="50">
                  <c:v>140.15472314597659</c:v>
                </c:pt>
                <c:pt idx="51">
                  <c:v>147.13225033796871</c:v>
                </c:pt>
                <c:pt idx="52">
                  <c:v>155.72898388816435</c:v>
                </c:pt>
                <c:pt idx="53">
                  <c:v>165.9879299528026</c:v>
                </c:pt>
                <c:pt idx="54">
                  <c:v>177.83043280638196</c:v>
                </c:pt>
                <c:pt idx="55">
                  <c:v>191.02261083047696</c:v>
                </c:pt>
                <c:pt idx="56">
                  <c:v>205.12960376358117</c:v>
                </c:pt>
                <c:pt idx="57">
                  <c:v>219.41808689574461</c:v>
                </c:pt>
                <c:pt idx="58">
                  <c:v>232.64906148907616</c:v>
                </c:pt>
                <c:pt idx="59">
                  <c:v>242.78623158332164</c:v>
                </c:pt>
                <c:pt idx="60">
                  <c:v>246.92424796349607</c:v>
                </c:pt>
                <c:pt idx="61">
                  <c:v>242.01638209253073</c:v>
                </c:pt>
                <c:pt idx="62">
                  <c:v>226.62616401654043</c:v>
                </c:pt>
                <c:pt idx="63">
                  <c:v>202.70329493494515</c:v>
                </c:pt>
                <c:pt idx="64">
                  <c:v>175.54676857483659</c:v>
                </c:pt>
                <c:pt idx="65">
                  <c:v>151.33085209758258</c:v>
                </c:pt>
                <c:pt idx="66">
                  <c:v>134.01168806424946</c:v>
                </c:pt>
                <c:pt idx="67">
                  <c:v>124.09944003331408</c:v>
                </c:pt>
                <c:pt idx="68">
                  <c:v>119.7807557784876</c:v>
                </c:pt>
                <c:pt idx="69">
                  <c:v>118.81547163010907</c:v>
                </c:pt>
                <c:pt idx="70">
                  <c:v>119.67376854805688</c:v>
                </c:pt>
                <c:pt idx="71">
                  <c:v>121.67333995727796</c:v>
                </c:pt>
                <c:pt idx="72">
                  <c:v>124.66203699277892</c:v>
                </c:pt>
                <c:pt idx="73">
                  <c:v>128.70755950251188</c:v>
                </c:pt>
                <c:pt idx="74">
                  <c:v>133.92128720973267</c:v>
                </c:pt>
                <c:pt idx="75">
                  <c:v>140.37427924108826</c:v>
                </c:pt>
                <c:pt idx="76">
                  <c:v>148.05164473487073</c:v>
                </c:pt>
                <c:pt idx="77">
                  <c:v>156.82089560468648</c:v>
                </c:pt>
                <c:pt idx="78">
                  <c:v>166.40447428821233</c:v>
                </c:pt>
                <c:pt idx="79">
                  <c:v>176.33111121739006</c:v>
                </c:pt>
                <c:pt idx="80">
                  <c:v>185.7917591802013</c:v>
                </c:pt>
                <c:pt idx="81">
                  <c:v>193.31910993435565</c:v>
                </c:pt>
                <c:pt idx="82">
                  <c:v>196.4845047503913</c:v>
                </c:pt>
                <c:pt idx="83">
                  <c:v>192.39224126841847</c:v>
                </c:pt>
                <c:pt idx="84">
                  <c:v>179.64114357012335</c:v>
                </c:pt>
                <c:pt idx="85">
                  <c:v>160.52181771322145</c:v>
                </c:pt>
                <c:pt idx="86">
                  <c:v>140.5963495019387</c:v>
                </c:pt>
                <c:pt idx="87">
                  <c:v>125.14646066827618</c:v>
                </c:pt>
                <c:pt idx="88">
                  <c:v>116.0176276324959</c:v>
                </c:pt>
                <c:pt idx="89">
                  <c:v>111.82543796520561</c:v>
                </c:pt>
                <c:pt idx="90">
                  <c:v>110.25552323568402</c:v>
                </c:pt>
                <c:pt idx="91">
                  <c:v>109.69163718820701</c:v>
                </c:pt>
                <c:pt idx="92">
                  <c:v>109.41429522310172</c:v>
                </c:pt>
                <c:pt idx="93">
                  <c:v>109.19908649609577</c:v>
                </c:pt>
                <c:pt idx="94">
                  <c:v>108.99504207663338</c:v>
                </c:pt>
                <c:pt idx="95">
                  <c:v>108.79352577060519</c:v>
                </c:pt>
                <c:pt idx="96">
                  <c:v>108.59338833349226</c:v>
                </c:pt>
                <c:pt idx="97">
                  <c:v>108.39446844711743</c:v>
                </c:pt>
                <c:pt idx="98">
                  <c:v>108.19672218419859</c:v>
                </c:pt>
                <c:pt idx="99">
                  <c:v>108.00015925495589</c:v>
                </c:pt>
                <c:pt idx="100">
                  <c:v>107.80488915308504</c:v>
                </c:pt>
                <c:pt idx="101">
                  <c:v>107.61122619921476</c:v>
                </c:pt>
                <c:pt idx="102">
                  <c:v>107.41988388932516</c:v>
                </c:pt>
                <c:pt idx="103">
                  <c:v>107.23230256772923</c:v>
                </c:pt>
                <c:pt idx="104">
                  <c:v>107.05114735443193</c:v>
                </c:pt>
                <c:pt idx="105">
                  <c:v>106.8809729088206</c:v>
                </c:pt>
                <c:pt idx="106">
                  <c:v>106.72896119010696</c:v>
                </c:pt>
                <c:pt idx="107">
                  <c:v>106.6054951540916</c:v>
                </c:pt>
                <c:pt idx="108">
                  <c:v>106.52416532310991</c:v>
                </c:pt>
                <c:pt idx="109">
                  <c:v>106.50068678842852</c:v>
                </c:pt>
                <c:pt idx="110">
                  <c:v>106.55020146855927</c:v>
                </c:pt>
                <c:pt idx="111">
                  <c:v>106.68251560413587</c:v>
                </c:pt>
                <c:pt idx="112">
                  <c:v>106.89478337596059</c:v>
                </c:pt>
                <c:pt idx="113">
                  <c:v>107.16119756195377</c:v>
                </c:pt>
                <c:pt idx="114">
                  <c:v>107.42135604414142</c:v>
                </c:pt>
                <c:pt idx="115">
                  <c:v>107.57619847296014</c:v>
                </c:pt>
                <c:pt idx="116">
                  <c:v>107.50899489789137</c:v>
                </c:pt>
                <c:pt idx="117">
                  <c:v>107.14081979100339</c:v>
                </c:pt>
                <c:pt idx="118">
                  <c:v>106.49324304131461</c:v>
                </c:pt>
                <c:pt idx="119">
                  <c:v>105.69942004912149</c:v>
                </c:pt>
                <c:pt idx="120">
                  <c:v>104.93592825772225</c:v>
                </c:pt>
                <c:pt idx="121">
                  <c:v>104.32628595320466</c:v>
                </c:pt>
                <c:pt idx="122">
                  <c:v>103.89623970987654</c:v>
                </c:pt>
                <c:pt idx="123">
                  <c:v>103.60163851542046</c:v>
                </c:pt>
                <c:pt idx="124">
                  <c:v>103.38260057071763</c:v>
                </c:pt>
                <c:pt idx="125">
                  <c:v>103.19658724886702</c:v>
                </c:pt>
                <c:pt idx="126">
                  <c:v>103.02267675290157</c:v>
                </c:pt>
                <c:pt idx="127">
                  <c:v>102.85321801088192</c:v>
                </c:pt>
                <c:pt idx="128">
                  <c:v>102.68610165189655</c:v>
                </c:pt>
                <c:pt idx="129">
                  <c:v>102.52093376637741</c:v>
                </c:pt>
                <c:pt idx="130">
                  <c:v>102.3577492516645</c:v>
                </c:pt>
                <c:pt idx="131">
                  <c:v>102.19675264968186</c:v>
                </c:pt>
                <c:pt idx="132">
                  <c:v>102.03846764229596</c:v>
                </c:pt>
                <c:pt idx="133">
                  <c:v>101.88426078993928</c:v>
                </c:pt>
                <c:pt idx="134">
                  <c:v>101.73741765849378</c:v>
                </c:pt>
                <c:pt idx="135">
                  <c:v>101.60477969529933</c:v>
                </c:pt>
                <c:pt idx="136">
                  <c:v>101.49820036018944</c:v>
                </c:pt>
                <c:pt idx="137">
                  <c:v>101.43383247595051</c:v>
                </c:pt>
                <c:pt idx="138">
                  <c:v>101.42660097573815</c:v>
                </c:pt>
                <c:pt idx="139">
                  <c:v>101.47914169486538</c:v>
                </c:pt>
                <c:pt idx="140">
                  <c:v>101.56978630698316</c:v>
                </c:pt>
                <c:pt idx="141">
                  <c:v>101.6494423873188</c:v>
                </c:pt>
                <c:pt idx="142">
                  <c:v>101.65563220334045</c:v>
                </c:pt>
                <c:pt idx="143">
                  <c:v>101.54052583880949</c:v>
                </c:pt>
                <c:pt idx="144">
                  <c:v>101.29636934998314</c:v>
                </c:pt>
                <c:pt idx="145">
                  <c:v>100.9600780464129</c:v>
                </c:pt>
                <c:pt idx="146">
                  <c:v>100.59330141031636</c:v>
                </c:pt>
                <c:pt idx="147">
                  <c:v>100.25245839762903</c:v>
                </c:pt>
                <c:pt idx="148">
                  <c:v>99.968338166126529</c:v>
                </c:pt>
                <c:pt idx="149">
                  <c:v>99.744085505241856</c:v>
                </c:pt>
                <c:pt idx="150">
                  <c:v>99.566108347633786</c:v>
                </c:pt>
                <c:pt idx="151">
                  <c:v>99.416878871747087</c:v>
                </c:pt>
                <c:pt idx="152">
                  <c:v>99.282562646468548</c:v>
                </c:pt>
                <c:pt idx="153">
                  <c:v>99.15484032554312</c:v>
                </c:pt>
                <c:pt idx="154">
                  <c:v>99.029617074197446</c:v>
                </c:pt>
                <c:pt idx="155">
                  <c:v>98.905161537565036</c:v>
                </c:pt>
                <c:pt idx="156">
                  <c:v>98.780798704449523</c:v>
                </c:pt>
                <c:pt idx="157">
                  <c:v>98.656248694260924</c:v>
                </c:pt>
                <c:pt idx="158">
                  <c:v>98.531362563386296</c:v>
                </c:pt>
                <c:pt idx="159">
                  <c:v>98.406035621272679</c:v>
                </c:pt>
                <c:pt idx="160">
                  <c:v>98.280183466284413</c:v>
                </c:pt>
                <c:pt idx="161">
                  <c:v>98.153736095471501</c:v>
                </c:pt>
                <c:pt idx="162">
                  <c:v>98.026636261578474</c:v>
                </c:pt>
                <c:pt idx="163">
                  <c:v>97.898838577212217</c:v>
                </c:pt>
                <c:pt idx="164">
                  <c:v>97.770308651048907</c:v>
                </c:pt>
                <c:pt idx="165">
                  <c:v>97.641022159847637</c:v>
                </c:pt>
                <c:pt idx="166">
                  <c:v>97.510963872351624</c:v>
                </c:pt>
                <c:pt idx="167">
                  <c:v>97.38012665462351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119.28082062568997</c:v>
                </c:pt>
                <c:pt idx="12">
                  <c:v>119.38690551463185</c:v>
                </c:pt>
                <c:pt idx="13">
                  <c:v>119.49238259367338</c:v>
                </c:pt>
                <c:pt idx="14">
                  <c:v>119.59709748179009</c:v>
                </c:pt>
                <c:pt idx="15">
                  <c:v>119.70087448293805</c:v>
                </c:pt>
                <c:pt idx="16">
                  <c:v>119.8035145852154</c:v>
                </c:pt>
                <c:pt idx="17">
                  <c:v>119.90479341234618</c:v>
                </c:pt>
                <c:pt idx="18">
                  <c:v>120.00445916047413</c:v>
                </c:pt>
                <c:pt idx="19">
                  <c:v>120.10223056240163</c:v>
                </c:pt>
                <c:pt idx="20">
                  <c:v>120.19779493168757</c:v>
                </c:pt>
                <c:pt idx="21">
                  <c:v>120.29080635030236</c:v>
                </c:pt>
                <c:pt idx="22">
                  <c:v>120.38088407559725</c:v>
                </c:pt>
                <c:pt idx="23">
                  <c:v>120.46761125480712</c:v>
                </c:pt>
                <c:pt idx="24">
                  <c:v>120.55053404764536</c:v>
                </c:pt>
                <c:pt idx="25">
                  <c:v>120.62916126904121</c:v>
                </c:pt>
                <c:pt idx="26">
                  <c:v>120.70296467380179</c:v>
                </c:pt>
                <c:pt idx="27">
                  <c:v>120.77138001182136</c:v>
                </c:pt>
                <c:pt idx="28">
                  <c:v>120.83380898509901</c:v>
                </c:pt>
                <c:pt idx="29">
                  <c:v>120.88962223480429</c:v>
                </c:pt>
                <c:pt idx="30">
                  <c:v>120.93816347642432</c:v>
                </c:pt>
                <c:pt idx="31">
                  <c:v>120.97875488216295</c:v>
                </c:pt>
                <c:pt idx="32">
                  <c:v>121.01070378098088</c:v>
                </c:pt>
                <c:pt idx="33">
                  <c:v>121.03331070711091</c:v>
                </c:pt>
                <c:pt idx="34">
                  <c:v>121.04587877732972</c:v>
                </c:pt>
                <c:pt idx="35">
                  <c:v>121.04772431635389</c:v>
                </c:pt>
                <c:pt idx="36">
                  <c:v>121.0381885801621</c:v>
                </c:pt>
                <c:pt idx="37">
                  <c:v>121.01665035173961</c:v>
                </c:pt>
                <c:pt idx="38">
                  <c:v>120.98253910687464</c:v>
                </c:pt>
                <c:pt idx="39">
                  <c:v>120.93534837451391</c:v>
                </c:pt>
                <c:pt idx="40">
                  <c:v>120.8746488529858</c:v>
                </c:pt>
                <c:pt idx="41">
                  <c:v>120.80010079667167</c:v>
                </c:pt>
                <c:pt idx="42">
                  <c:v>120.711465163741</c:v>
                </c:pt>
                <c:pt idx="43">
                  <c:v>120.60861301963314</c:v>
                </c:pt>
                <c:pt idx="44">
                  <c:v>120.49153272653733</c:v>
                </c:pt>
                <c:pt idx="45">
                  <c:v>120.36033451717803</c:v>
                </c:pt>
                <c:pt idx="46">
                  <c:v>120.21525214978821</c:v>
                </c:pt>
                <c:pt idx="47">
                  <c:v>120.05664146520013</c:v>
                </c:pt>
                <c:pt idx="48">
                  <c:v>119.8849758086198</c:v>
                </c:pt>
                <c:pt idx="49">
                  <c:v>119.70083842784301</c:v>
                </c:pt>
                <c:pt idx="50">
                  <c:v>119.50491210521402</c:v>
                </c:pt>
                <c:pt idx="51">
                  <c:v>119.29796641137229</c:v>
                </c:pt>
                <c:pt idx="52">
                  <c:v>119.08084307490928</c:v>
                </c:pt>
                <c:pt idx="53">
                  <c:v>118.85444003596793</c:v>
                </c:pt>
                <c:pt idx="54">
                  <c:v>118.61969478919364</c:v>
                </c:pt>
                <c:pt idx="55">
                  <c:v>118.37756762139496</c:v>
                </c:pt>
                <c:pt idx="56">
                  <c:v>118.12902531425665</c:v>
                </c:pt>
                <c:pt idx="57">
                  <c:v>117.87502581778239</c:v>
                </c:pt>
                <c:pt idx="58">
                  <c:v>117.61650431315455</c:v>
                </c:pt>
                <c:pt idx="59">
                  <c:v>117.35436098279187</c:v>
                </c:pt>
                <c:pt idx="60">
                  <c:v>117.08945069904603</c:v>
                </c:pt>
                <c:pt idx="61">
                  <c:v>116.82257473896199</c:v>
                </c:pt>
                <c:pt idx="62">
                  <c:v>116.55447453722481</c:v>
                </c:pt>
                <c:pt idx="63">
                  <c:v>116.28582740749758</c:v>
                </c:pt>
                <c:pt idx="64">
                  <c:v>116.0172440966616</c:v>
                </c:pt>
                <c:pt idx="65">
                  <c:v>115.74926798811754</c:v>
                </c:pt>
                <c:pt idx="66">
                  <c:v>115.48237573894113</c:v>
                </c:pt>
                <c:pt idx="67">
                  <c:v>115.21697911984117</c:v>
                </c:pt>
                <c:pt idx="68">
                  <c:v>114.95342782431788</c:v>
                </c:pt>
                <c:pt idx="69">
                  <c:v>114.69201302155655</c:v>
                </c:pt>
                <c:pt idx="70">
                  <c:v>114.43297144370008</c:v>
                </c:pt>
                <c:pt idx="71">
                  <c:v>114.17648981965205</c:v>
                </c:pt>
                <c:pt idx="72">
                  <c:v>113.92270949217462</c:v>
                </c:pt>
                <c:pt idx="73">
                  <c:v>113.67173108085774</c:v>
                </c:pt>
                <c:pt idx="74">
                  <c:v>113.42361907903918</c:v>
                </c:pt>
                <c:pt idx="75">
                  <c:v>113.17840629685081</c:v>
                </c:pt>
                <c:pt idx="76">
                  <c:v>112.9360980845122</c:v>
                </c:pt>
                <c:pt idx="77">
                  <c:v>112.69667628935514</c:v>
                </c:pt>
                <c:pt idx="78">
                  <c:v>112.46010291666018</c:v>
                </c:pt>
                <c:pt idx="79">
                  <c:v>112.22632347821734</c:v>
                </c:pt>
                <c:pt idx="80">
                  <c:v>111.99527002372982</c:v>
                </c:pt>
                <c:pt idx="81">
                  <c:v>111.76686385898191</c:v>
                </c:pt>
                <c:pt idx="82">
                  <c:v>111.54101796136817</c:v>
                </c:pt>
                <c:pt idx="83">
                  <c:v>111.31763910822033</c:v>
                </c:pt>
                <c:pt idx="84">
                  <c:v>111.09662973666821</c:v>
                </c:pt>
                <c:pt idx="85">
                  <c:v>110.87788955580584</c:v>
                </c:pt>
                <c:pt idx="86">
                  <c:v>110.6613169329604</c:v>
                </c:pt>
                <c:pt idx="87">
                  <c:v>110.44681007609884</c:v>
                </c:pt>
                <c:pt idx="88">
                  <c:v>110.23426803405266</c:v>
                </c:pt>
                <c:pt idx="89">
                  <c:v>110.02359153545335</c:v>
                </c:pt>
                <c:pt idx="90">
                  <c:v>109.81468368618573</c:v>
                </c:pt>
                <c:pt idx="91">
                  <c:v>109.60745054388818</c:v>
                </c:pt>
                <c:pt idx="92">
                  <c:v>109.40180158664486</c:v>
                </c:pt>
                <c:pt idx="93">
                  <c:v>109.1976500915876</c:v>
                </c:pt>
                <c:pt idx="94">
                  <c:v>108.99491343770337</c:v>
                </c:pt>
                <c:pt idx="95">
                  <c:v>108.79351334576135</c:v>
                </c:pt>
                <c:pt idx="96">
                  <c:v>108.59337606695284</c:v>
                </c:pt>
                <c:pt idx="97">
                  <c:v>108.39443253059416</c:v>
                </c:pt>
                <c:pt idx="98">
                  <c:v>108.19661846007958</c:v>
                </c:pt>
                <c:pt idx="99">
                  <c:v>107.99987446519359</c:v>
                </c:pt>
                <c:pt idx="100">
                  <c:v>107.80414611788993</c:v>
                </c:pt>
                <c:pt idx="101">
                  <c:v>107.60938401771668</c:v>
                </c:pt>
                <c:pt idx="102">
                  <c:v>107.41554385219754</c:v>
                </c:pt>
                <c:pt idx="103">
                  <c:v>107.22258645665767</c:v>
                </c:pt>
                <c:pt idx="104">
                  <c:v>107.03047787719584</c:v>
                </c:pt>
                <c:pt idx="105">
                  <c:v>106.83918943973178</c:v>
                </c:pt>
                <c:pt idx="106">
                  <c:v>106.64869782728758</c:v>
                </c:pt>
                <c:pt idx="107">
                  <c:v>106.45898516687048</c:v>
                </c:pt>
                <c:pt idx="108">
                  <c:v>106.27003912649812</c:v>
                </c:pt>
                <c:pt idx="109">
                  <c:v>106.08185302202298</c:v>
                </c:pt>
                <c:pt idx="110">
                  <c:v>105.89442593245654</c:v>
                </c:pt>
                <c:pt idx="111">
                  <c:v>105.70776282144541</c:v>
                </c:pt>
                <c:pt idx="112">
                  <c:v>105.52187466140118</c:v>
                </c:pt>
                <c:pt idx="113">
                  <c:v>105.33677855551919</c:v>
                </c:pt>
                <c:pt idx="114">
                  <c:v>105.15249785154052</c:v>
                </c:pt>
                <c:pt idx="115">
                  <c:v>104.96906223961474</c:v>
                </c:pt>
                <c:pt idx="116">
                  <c:v>104.7865078250318</c:v>
                </c:pt>
                <c:pt idx="117">
                  <c:v>104.60487716493144</c:v>
                </c:pt>
                <c:pt idx="118">
                  <c:v>104.42421925642536</c:v>
                </c:pt>
                <c:pt idx="119">
                  <c:v>104.24458946194133</c:v>
                </c:pt>
                <c:pt idx="120">
                  <c:v>104.06604935611867</c:v>
                </c:pt>
                <c:pt idx="121">
                  <c:v>103.88866647736909</c:v>
                </c:pt>
                <c:pt idx="122">
                  <c:v>103.71251396641236</c:v>
                </c:pt>
                <c:pt idx="123">
                  <c:v>103.53767007387643</c:v>
                </c:pt>
                <c:pt idx="124">
                  <c:v>103.36421751961217</c:v>
                </c:pt>
                <c:pt idx="125">
                  <c:v>103.19224268791623</c:v>
                </c:pt>
                <c:pt idx="126">
                  <c:v>103.02183464559204</c:v>
                </c:pt>
                <c:pt idx="127">
                  <c:v>102.85308397388678</c:v>
                </c:pt>
                <c:pt idx="128">
                  <c:v>102.68608141096217</c:v>
                </c:pt>
                <c:pt idx="129">
                  <c:v>102.52091630874646</c:v>
                </c:pt>
                <c:pt idx="130">
                  <c:v>102.35767491672917</c:v>
                </c:pt>
                <c:pt idx="131">
                  <c:v>102.19643851530469</c:v>
                </c:pt>
                <c:pt idx="132">
                  <c:v>102.03728143229259</c:v>
                </c:pt>
                <c:pt idx="133">
                  <c:v>101.88026898771889</c:v>
                </c:pt>
                <c:pt idx="134">
                  <c:v>101.72545542311337</c:v>
                </c:pt>
                <c:pt idx="135">
                  <c:v>101.57288188158748</c:v>
                </c:pt>
                <c:pt idx="136">
                  <c:v>101.42257451282828</c:v>
                </c:pt>
                <c:pt idx="137">
                  <c:v>101.27454278188131</c:v>
                </c:pt>
                <c:pt idx="138">
                  <c:v>101.12877806128549</c:v>
                </c:pt>
                <c:pt idx="139">
                  <c:v>100.98525258206334</c:v>
                </c:pt>
                <c:pt idx="140">
                  <c:v>100.84391880987998</c:v>
                </c:pt>
                <c:pt idx="141">
                  <c:v>100.70470929840624</c:v>
                </c:pt>
                <c:pt idx="142">
                  <c:v>100.56753705308947</c:v>
                </c:pt>
                <c:pt idx="143">
                  <c:v>100.43229641616821</c:v>
                </c:pt>
                <c:pt idx="144">
                  <c:v>100.29886445931959</c:v>
                </c:pt>
                <c:pt idx="145">
                  <c:v>100.16710284556204</c:v>
                </c:pt>
                <c:pt idx="146">
                  <c:v>100.03686009884134</c:v>
                </c:pt>
                <c:pt idx="147">
                  <c:v>99.907974199925931</c:v>
                </c:pt>
                <c:pt idx="148">
                  <c:v>99.780275412362485</c:v>
                </c:pt>
                <c:pt idx="149">
                  <c:v>99.653589233385077</c:v>
                </c:pt>
                <c:pt idx="150">
                  <c:v>99.527739362342487</c:v>
                </c:pt>
                <c:pt idx="151">
                  <c:v>99.40255058332518</c:v>
                </c:pt>
                <c:pt idx="152">
                  <c:v>99.277851468570361</c:v>
                </c:pt>
                <c:pt idx="153">
                  <c:v>99.153476823783677</c:v>
                </c:pt>
                <c:pt idx="154">
                  <c:v>99.029269814308947</c:v>
                </c:pt>
                <c:pt idx="155">
                  <c:v>98.90508373054378</c:v>
                </c:pt>
                <c:pt idx="156">
                  <c:v>98.780783370622814</c:v>
                </c:pt>
                <c:pt idx="157">
                  <c:v>98.656246036835199</c:v>
                </c:pt>
                <c:pt idx="158">
                  <c:v>98.531362158465768</c:v>
                </c:pt>
                <c:pt idx="159">
                  <c:v>98.406035567034763</c:v>
                </c:pt>
                <c:pt idx="160">
                  <c:v>98.280183459898922</c:v>
                </c:pt>
                <c:pt idx="161">
                  <c:v>98.153736094810839</c:v>
                </c:pt>
                <c:pt idx="162">
                  <c:v>98.026636261518405</c:v>
                </c:pt>
                <c:pt idx="163">
                  <c:v>97.898838577207414</c:v>
                </c:pt>
                <c:pt idx="164">
                  <c:v>97.770308651048566</c:v>
                </c:pt>
                <c:pt idx="165">
                  <c:v>97.641022159847623</c:v>
                </c:pt>
                <c:pt idx="166">
                  <c:v>97.510963872351624</c:v>
                </c:pt>
                <c:pt idx="167">
                  <c:v>97.38012665462351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122.87</c:v>
                </c:pt>
                <c:pt idx="1">
                  <c:v>121.29600000000001</c:v>
                </c:pt>
                <c:pt idx="2">
                  <c:v>121.70399999999999</c:v>
                </c:pt>
                <c:pt idx="3">
                  <c:v>120.833</c:v>
                </c:pt>
                <c:pt idx="4">
                  <c:v>121.815</c:v>
                </c:pt>
                <c:pt idx="5">
                  <c:v>120.611</c:v>
                </c:pt>
                <c:pt idx="6">
                  <c:v>120.98099999999999</c:v>
                </c:pt>
                <c:pt idx="7">
                  <c:v>121.167</c:v>
                </c:pt>
                <c:pt idx="8">
                  <c:v>120.98099999999999</c:v>
                </c:pt>
                <c:pt idx="9">
                  <c:v>121.01900000000001</c:v>
                </c:pt>
                <c:pt idx="10">
                  <c:v>121.98099999999999</c:v>
                </c:pt>
                <c:pt idx="11">
                  <c:v>121.056</c:v>
                </c:pt>
                <c:pt idx="12">
                  <c:v>120.389</c:v>
                </c:pt>
                <c:pt idx="13">
                  <c:v>120.889</c:v>
                </c:pt>
                <c:pt idx="14">
                  <c:v>119.98099999999999</c:v>
                </c:pt>
                <c:pt idx="15">
                  <c:v>119.444</c:v>
                </c:pt>
                <c:pt idx="16">
                  <c:v>121.389</c:v>
                </c:pt>
                <c:pt idx="17">
                  <c:v>119</c:v>
                </c:pt>
                <c:pt idx="18">
                  <c:v>120.148</c:v>
                </c:pt>
                <c:pt idx="19">
                  <c:v>120.46299999999999</c:v>
                </c:pt>
                <c:pt idx="20">
                  <c:v>119.5</c:v>
                </c:pt>
                <c:pt idx="21">
                  <c:v>118.574</c:v>
                </c:pt>
                <c:pt idx="22">
                  <c:v>119.593</c:v>
                </c:pt>
                <c:pt idx="23">
                  <c:v>119.667</c:v>
                </c:pt>
                <c:pt idx="24">
                  <c:v>119.03700000000001</c:v>
                </c:pt>
                <c:pt idx="25">
                  <c:v>119.074</c:v>
                </c:pt>
                <c:pt idx="26">
                  <c:v>119.63</c:v>
                </c:pt>
                <c:pt idx="27">
                  <c:v>119.13</c:v>
                </c:pt>
                <c:pt idx="28">
                  <c:v>119.056</c:v>
                </c:pt>
                <c:pt idx="29">
                  <c:v>119.074</c:v>
                </c:pt>
                <c:pt idx="30">
                  <c:v>119.167</c:v>
                </c:pt>
                <c:pt idx="31">
                  <c:v>120.259</c:v>
                </c:pt>
                <c:pt idx="32">
                  <c:v>119.185</c:v>
                </c:pt>
                <c:pt idx="33">
                  <c:v>119.685</c:v>
                </c:pt>
                <c:pt idx="34">
                  <c:v>120.20399999999999</c:v>
                </c:pt>
                <c:pt idx="35">
                  <c:v>120.352</c:v>
                </c:pt>
                <c:pt idx="36">
                  <c:v>119.556</c:v>
                </c:pt>
                <c:pt idx="37">
                  <c:v>120.03700000000001</c:v>
                </c:pt>
                <c:pt idx="38">
                  <c:v>120.741</c:v>
                </c:pt>
                <c:pt idx="39">
                  <c:v>120.907</c:v>
                </c:pt>
                <c:pt idx="40">
                  <c:v>122.315</c:v>
                </c:pt>
                <c:pt idx="41">
                  <c:v>121.48099999999999</c:v>
                </c:pt>
                <c:pt idx="42">
                  <c:v>121.22199999999999</c:v>
                </c:pt>
                <c:pt idx="43">
                  <c:v>122.315</c:v>
                </c:pt>
                <c:pt idx="44">
                  <c:v>122.852</c:v>
                </c:pt>
                <c:pt idx="45">
                  <c:v>122.389</c:v>
                </c:pt>
                <c:pt idx="46">
                  <c:v>123.22199999999999</c:v>
                </c:pt>
                <c:pt idx="47">
                  <c:v>123.70399999999999</c:v>
                </c:pt>
                <c:pt idx="48">
                  <c:v>125.333</c:v>
                </c:pt>
                <c:pt idx="49">
                  <c:v>126.407</c:v>
                </c:pt>
                <c:pt idx="50">
                  <c:v>130.63</c:v>
                </c:pt>
                <c:pt idx="51">
                  <c:v>136.22200000000001</c:v>
                </c:pt>
                <c:pt idx="52">
                  <c:v>145</c:v>
                </c:pt>
                <c:pt idx="53">
                  <c:v>158.94399999999999</c:v>
                </c:pt>
                <c:pt idx="54">
                  <c:v>175.72200000000001</c:v>
                </c:pt>
                <c:pt idx="55">
                  <c:v>193.05600000000001</c:v>
                </c:pt>
                <c:pt idx="56">
                  <c:v>209.53700000000001</c:v>
                </c:pt>
                <c:pt idx="57">
                  <c:v>222.22200000000001</c:v>
                </c:pt>
                <c:pt idx="58">
                  <c:v>231.352</c:v>
                </c:pt>
                <c:pt idx="59">
                  <c:v>236.5</c:v>
                </c:pt>
                <c:pt idx="60">
                  <c:v>237.59299999999999</c:v>
                </c:pt>
                <c:pt idx="61">
                  <c:v>235.57400000000001</c:v>
                </c:pt>
                <c:pt idx="62">
                  <c:v>229.852</c:v>
                </c:pt>
                <c:pt idx="63">
                  <c:v>217.38900000000001</c:v>
                </c:pt>
                <c:pt idx="64">
                  <c:v>194.24100000000001</c:v>
                </c:pt>
                <c:pt idx="65">
                  <c:v>158.648</c:v>
                </c:pt>
                <c:pt idx="66">
                  <c:v>126.241</c:v>
                </c:pt>
                <c:pt idx="67">
                  <c:v>117.29600000000001</c:v>
                </c:pt>
                <c:pt idx="68">
                  <c:v>117.01900000000001</c:v>
                </c:pt>
                <c:pt idx="69">
                  <c:v>115.574</c:v>
                </c:pt>
                <c:pt idx="70">
                  <c:v>115.70399999999999</c:v>
                </c:pt>
                <c:pt idx="71">
                  <c:v>116.833</c:v>
                </c:pt>
                <c:pt idx="72">
                  <c:v>119.03700000000001</c:v>
                </c:pt>
                <c:pt idx="73">
                  <c:v>122.593</c:v>
                </c:pt>
                <c:pt idx="74">
                  <c:v>128.87</c:v>
                </c:pt>
                <c:pt idx="75">
                  <c:v>138.72200000000001</c:v>
                </c:pt>
                <c:pt idx="76">
                  <c:v>148.92599999999999</c:v>
                </c:pt>
                <c:pt idx="77">
                  <c:v>159.92599999999999</c:v>
                </c:pt>
                <c:pt idx="78">
                  <c:v>170.685</c:v>
                </c:pt>
                <c:pt idx="79">
                  <c:v>179.24100000000001</c:v>
                </c:pt>
                <c:pt idx="80">
                  <c:v>185.87</c:v>
                </c:pt>
                <c:pt idx="81">
                  <c:v>189.53700000000001</c:v>
                </c:pt>
                <c:pt idx="82">
                  <c:v>191.667</c:v>
                </c:pt>
                <c:pt idx="83">
                  <c:v>189.42599999999999</c:v>
                </c:pt>
                <c:pt idx="84">
                  <c:v>183.333</c:v>
                </c:pt>
                <c:pt idx="85">
                  <c:v>170.29599999999999</c:v>
                </c:pt>
                <c:pt idx="86">
                  <c:v>147.42599999999999</c:v>
                </c:pt>
                <c:pt idx="87">
                  <c:v>122.70399999999999</c:v>
                </c:pt>
                <c:pt idx="88">
                  <c:v>111.20399999999999</c:v>
                </c:pt>
                <c:pt idx="89">
                  <c:v>108.96299999999999</c:v>
                </c:pt>
                <c:pt idx="90">
                  <c:v>109.426</c:v>
                </c:pt>
                <c:pt idx="91">
                  <c:v>108.87</c:v>
                </c:pt>
                <c:pt idx="92">
                  <c:v>108.889</c:v>
                </c:pt>
                <c:pt idx="93">
                  <c:v>107.815</c:v>
                </c:pt>
                <c:pt idx="94">
                  <c:v>108.407</c:v>
                </c:pt>
                <c:pt idx="95">
                  <c:v>107.907</c:v>
                </c:pt>
                <c:pt idx="96">
                  <c:v>107.944</c:v>
                </c:pt>
                <c:pt idx="97">
                  <c:v>107.333</c:v>
                </c:pt>
                <c:pt idx="98">
                  <c:v>107.389</c:v>
                </c:pt>
                <c:pt idx="99">
                  <c:v>107.759</c:v>
                </c:pt>
                <c:pt idx="100">
                  <c:v>107.333</c:v>
                </c:pt>
                <c:pt idx="101">
                  <c:v>107.389</c:v>
                </c:pt>
                <c:pt idx="102">
                  <c:v>108.093</c:v>
                </c:pt>
                <c:pt idx="103">
                  <c:v>107.315</c:v>
                </c:pt>
                <c:pt idx="104">
                  <c:v>107.241</c:v>
                </c:pt>
                <c:pt idx="105">
                  <c:v>106.13</c:v>
                </c:pt>
                <c:pt idx="106">
                  <c:v>106.13</c:v>
                </c:pt>
                <c:pt idx="107">
                  <c:v>106.352</c:v>
                </c:pt>
                <c:pt idx="108">
                  <c:v>106.22199999999999</c:v>
                </c:pt>
                <c:pt idx="109">
                  <c:v>106.852</c:v>
                </c:pt>
                <c:pt idx="110">
                  <c:v>106.926</c:v>
                </c:pt>
                <c:pt idx="111">
                  <c:v>106.333</c:v>
                </c:pt>
                <c:pt idx="112">
                  <c:v>107.593</c:v>
                </c:pt>
                <c:pt idx="113">
                  <c:v>106.48099999999999</c:v>
                </c:pt>
                <c:pt idx="114">
                  <c:v>107.593</c:v>
                </c:pt>
                <c:pt idx="115">
                  <c:v>108.98099999999999</c:v>
                </c:pt>
                <c:pt idx="116">
                  <c:v>109.333</c:v>
                </c:pt>
                <c:pt idx="117">
                  <c:v>108.167</c:v>
                </c:pt>
                <c:pt idx="118">
                  <c:v>108.333</c:v>
                </c:pt>
                <c:pt idx="119">
                  <c:v>107.407</c:v>
                </c:pt>
                <c:pt idx="120">
                  <c:v>106.29600000000001</c:v>
                </c:pt>
                <c:pt idx="121">
                  <c:v>105.352</c:v>
                </c:pt>
                <c:pt idx="122">
                  <c:v>104.03700000000001</c:v>
                </c:pt>
                <c:pt idx="123">
                  <c:v>103.611</c:v>
                </c:pt>
                <c:pt idx="124">
                  <c:v>102.148</c:v>
                </c:pt>
                <c:pt idx="125">
                  <c:v>103.29600000000001</c:v>
                </c:pt>
                <c:pt idx="126">
                  <c:v>102.889</c:v>
                </c:pt>
                <c:pt idx="127">
                  <c:v>102.87</c:v>
                </c:pt>
                <c:pt idx="128">
                  <c:v>102.185</c:v>
                </c:pt>
                <c:pt idx="129">
                  <c:v>100.944</c:v>
                </c:pt>
                <c:pt idx="130">
                  <c:v>101.389</c:v>
                </c:pt>
                <c:pt idx="131">
                  <c:v>101.667</c:v>
                </c:pt>
                <c:pt idx="132">
                  <c:v>101.96299999999999</c:v>
                </c:pt>
                <c:pt idx="133">
                  <c:v>100.70399999999999</c:v>
                </c:pt>
                <c:pt idx="134">
                  <c:v>101.37</c:v>
                </c:pt>
                <c:pt idx="135">
                  <c:v>100.70399999999999</c:v>
                </c:pt>
                <c:pt idx="136">
                  <c:v>101.01900000000001</c:v>
                </c:pt>
                <c:pt idx="137">
                  <c:v>101.03700000000001</c:v>
                </c:pt>
                <c:pt idx="138">
                  <c:v>100.63</c:v>
                </c:pt>
                <c:pt idx="139">
                  <c:v>100.648</c:v>
                </c:pt>
                <c:pt idx="140">
                  <c:v>100.167</c:v>
                </c:pt>
                <c:pt idx="141">
                  <c:v>100.5</c:v>
                </c:pt>
                <c:pt idx="142">
                  <c:v>101.29600000000001</c:v>
                </c:pt>
                <c:pt idx="143">
                  <c:v>101.407</c:v>
                </c:pt>
                <c:pt idx="144">
                  <c:v>101.926</c:v>
                </c:pt>
                <c:pt idx="145">
                  <c:v>101.22199999999999</c:v>
                </c:pt>
                <c:pt idx="146">
                  <c:v>101.72199999999999</c:v>
                </c:pt>
                <c:pt idx="147">
                  <c:v>100.87</c:v>
                </c:pt>
                <c:pt idx="148">
                  <c:v>99.778000000000006</c:v>
                </c:pt>
                <c:pt idx="149">
                  <c:v>98.906999999999996</c:v>
                </c:pt>
                <c:pt idx="150">
                  <c:v>97.962999999999994</c:v>
                </c:pt>
                <c:pt idx="151">
                  <c:v>98.519000000000005</c:v>
                </c:pt>
                <c:pt idx="152">
                  <c:v>98.667000000000002</c:v>
                </c:pt>
                <c:pt idx="153">
                  <c:v>99.426000000000002</c:v>
                </c:pt>
                <c:pt idx="154">
                  <c:v>99.444000000000003</c:v>
                </c:pt>
                <c:pt idx="155">
                  <c:v>99.055999999999997</c:v>
                </c:pt>
                <c:pt idx="156">
                  <c:v>98.759</c:v>
                </c:pt>
                <c:pt idx="157">
                  <c:v>98.426000000000002</c:v>
                </c:pt>
                <c:pt idx="158">
                  <c:v>98.296000000000006</c:v>
                </c:pt>
                <c:pt idx="159">
                  <c:v>98.259</c:v>
                </c:pt>
                <c:pt idx="160">
                  <c:v>98.685000000000002</c:v>
                </c:pt>
                <c:pt idx="161">
                  <c:v>98.573999999999998</c:v>
                </c:pt>
                <c:pt idx="162">
                  <c:v>97.926000000000002</c:v>
                </c:pt>
                <c:pt idx="163">
                  <c:v>98.073999999999998</c:v>
                </c:pt>
                <c:pt idx="164">
                  <c:v>97.593000000000004</c:v>
                </c:pt>
                <c:pt idx="165">
                  <c:v>97.611000000000004</c:v>
                </c:pt>
                <c:pt idx="166">
                  <c:v>97.444000000000003</c:v>
                </c:pt>
                <c:pt idx="167">
                  <c:v>98.073999999999998</c:v>
                </c:pt>
                <c:pt idx="168">
                  <c:v>98</c:v>
                </c:pt>
                <c:pt idx="169">
                  <c:v>97.444000000000003</c:v>
                </c:pt>
                <c:pt idx="170">
                  <c:v>97.63</c:v>
                </c:pt>
                <c:pt idx="171">
                  <c:v>98.647999999999996</c:v>
                </c:pt>
                <c:pt idx="172">
                  <c:v>98.796000000000006</c:v>
                </c:pt>
                <c:pt idx="173">
                  <c:v>97.5</c:v>
                </c:pt>
                <c:pt idx="174">
                  <c:v>98.406999999999996</c:v>
                </c:pt>
                <c:pt idx="175">
                  <c:v>98.573999999999998</c:v>
                </c:pt>
                <c:pt idx="176">
                  <c:v>98.444000000000003</c:v>
                </c:pt>
                <c:pt idx="177">
                  <c:v>98.13</c:v>
                </c:pt>
                <c:pt idx="178">
                  <c:v>97.332999999999998</c:v>
                </c:pt>
                <c:pt idx="179">
                  <c:v>97.519000000000005</c:v>
                </c:pt>
                <c:pt idx="180">
                  <c:v>98.314999999999998</c:v>
                </c:pt>
                <c:pt idx="181">
                  <c:v>98.093000000000004</c:v>
                </c:pt>
                <c:pt idx="182">
                  <c:v>98.241</c:v>
                </c:pt>
                <c:pt idx="183">
                  <c:v>97.980999999999995</c:v>
                </c:pt>
                <c:pt idx="184">
                  <c:v>97.852000000000004</c:v>
                </c:pt>
                <c:pt idx="185">
                  <c:v>98.241</c:v>
                </c:pt>
                <c:pt idx="186">
                  <c:v>97.332999999999998</c:v>
                </c:pt>
                <c:pt idx="187">
                  <c:v>98.019000000000005</c:v>
                </c:pt>
                <c:pt idx="188">
                  <c:v>97.073999999999998</c:v>
                </c:pt>
                <c:pt idx="189">
                  <c:v>98.147999999999996</c:v>
                </c:pt>
                <c:pt idx="190">
                  <c:v>98.221999999999994</c:v>
                </c:pt>
                <c:pt idx="191">
                  <c:v>97.906999999999996</c:v>
                </c:pt>
                <c:pt idx="192">
                  <c:v>97.778000000000006</c:v>
                </c:pt>
                <c:pt idx="193">
                  <c:v>97.259</c:v>
                </c:pt>
                <c:pt idx="194">
                  <c:v>97.241</c:v>
                </c:pt>
                <c:pt idx="195">
                  <c:v>97.832999999999998</c:v>
                </c:pt>
                <c:pt idx="196">
                  <c:v>97.814999999999998</c:v>
                </c:pt>
                <c:pt idx="197">
                  <c:v>97.296000000000006</c:v>
                </c:pt>
                <c:pt idx="198">
                  <c:v>96.962999999999994</c:v>
                </c:pt>
                <c:pt idx="199">
                  <c:v>96.741</c:v>
                </c:pt>
                <c:pt idx="200">
                  <c:v>96.980999999999995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119.26600527526827</c:v>
                </c:pt>
                <c:pt idx="13">
                  <c:v>119.33992438842151</c:v>
                </c:pt>
                <c:pt idx="14">
                  <c:v>119.41327384245295</c:v>
                </c:pt>
                <c:pt idx="15">
                  <c:v>119.48591033775435</c:v>
                </c:pt>
                <c:pt idx="16">
                  <c:v>119.55767095869159</c:v>
                </c:pt>
                <c:pt idx="17">
                  <c:v>119.62837137311843</c:v>
                </c:pt>
                <c:pt idx="18">
                  <c:v>119.69780400070384</c:v>
                </c:pt>
                <c:pt idx="19">
                  <c:v>119.76573618306094</c:v>
                </c:pt>
                <c:pt idx="20">
                  <c:v>119.83190839778352</c:v>
                </c:pt>
                <c:pt idx="21">
                  <c:v>119.89603256938427</c:v>
                </c:pt>
                <c:pt idx="22">
                  <c:v>119.95779054374425</c:v>
                </c:pt>
                <c:pt idx="23">
                  <c:v>120.01683281124424</c:v>
                </c:pt>
                <c:pt idx="24">
                  <c:v>120.07277759225602</c:v>
                </c:pt>
                <c:pt idx="25">
                  <c:v>120.12521044783247</c:v>
                </c:pt>
                <c:pt idx="26">
                  <c:v>120.1736846702297</c:v>
                </c:pt>
                <c:pt idx="27">
                  <c:v>120.21772288536482</c:v>
                </c:pt>
                <c:pt idx="28">
                  <c:v>120.25682064303778</c:v>
                </c:pt>
                <c:pt idx="29">
                  <c:v>120.29045342451214</c:v>
                </c:pt>
                <c:pt idx="30">
                  <c:v>120.31808970477412</c:v>
                </c:pt>
                <c:pt idx="31">
                  <c:v>120.33921485961901</c:v>
                </c:pt>
                <c:pt idx="32">
                  <c:v>120.35337439360795</c:v>
                </c:pt>
                <c:pt idx="33">
                  <c:v>120.36025100048892</c:v>
                </c:pt>
                <c:pt idx="34">
                  <c:v>120.35979937304148</c:v>
                </c:pt>
                <c:pt idx="35">
                  <c:v>120.35247653378204</c:v>
                </c:pt>
                <c:pt idx="36">
                  <c:v>120.33962455313676</c:v>
                </c:pt>
                <c:pt idx="37">
                  <c:v>120.32408672677656</c:v>
                </c:pt>
                <c:pt idx="38">
                  <c:v>120.31116557660779</c:v>
                </c:pt>
                <c:pt idx="39">
                  <c:v>120.31005626384841</c:v>
                </c:pt>
                <c:pt idx="40">
                  <c:v>120.33590260365263</c:v>
                </c:pt>
                <c:pt idx="41">
                  <c:v>120.41261013669501</c:v>
                </c:pt>
                <c:pt idx="42">
                  <c:v>120.57649231736771</c:v>
                </c:pt>
                <c:pt idx="43">
                  <c:v>120.88070068613162</c:v>
                </c:pt>
                <c:pt idx="44">
                  <c:v>121.40018082873974</c:v>
                </c:pt>
                <c:pt idx="45">
                  <c:v>122.23659901698949</c:v>
                </c:pt>
                <c:pt idx="46">
                  <c:v>123.52231987497115</c:v>
                </c:pt>
                <c:pt idx="47">
                  <c:v>125.42213776815402</c:v>
                </c:pt>
                <c:pt idx="48">
                  <c:v>128.13116743574523</c:v>
                </c:pt>
                <c:pt idx="49">
                  <c:v>131.86720900387525</c:v>
                </c:pt>
                <c:pt idx="50">
                  <c:v>136.856156390866</c:v>
                </c:pt>
                <c:pt idx="51">
                  <c:v>143.30972648115949</c:v>
                </c:pt>
                <c:pt idx="52">
                  <c:v>151.39597681341479</c:v>
                </c:pt>
                <c:pt idx="53">
                  <c:v>161.20459834644285</c:v>
                </c:pt>
                <c:pt idx="54">
                  <c:v>172.71017979643565</c:v>
                </c:pt>
                <c:pt idx="55">
                  <c:v>185.73542981745476</c:v>
                </c:pt>
                <c:pt idx="56">
                  <c:v>199.90728077674262</c:v>
                </c:pt>
                <c:pt idx="57">
                  <c:v>214.57490777719215</c:v>
                </c:pt>
                <c:pt idx="58">
                  <c:v>228.63205916726042</c:v>
                </c:pt>
                <c:pt idx="59">
                  <c:v>240.23102329193577</c:v>
                </c:pt>
                <c:pt idx="60">
                  <c:v>246.60609383201765</c:v>
                </c:pt>
                <c:pt idx="61">
                  <c:v>244.55014492545544</c:v>
                </c:pt>
                <c:pt idx="62">
                  <c:v>231.95808246533514</c:v>
                </c:pt>
                <c:pt idx="63">
                  <c:v>209.79023236722034</c:v>
                </c:pt>
                <c:pt idx="64">
                  <c:v>182.66734792038389</c:v>
                </c:pt>
                <c:pt idx="65">
                  <c:v>156.93123246380475</c:v>
                </c:pt>
                <c:pt idx="66">
                  <c:v>137.40955424162257</c:v>
                </c:pt>
                <c:pt idx="67">
                  <c:v>125.51716248574876</c:v>
                </c:pt>
                <c:pt idx="68">
                  <c:v>119.86214746877663</c:v>
                </c:pt>
                <c:pt idx="69">
                  <c:v>118.14536675308275</c:v>
                </c:pt>
                <c:pt idx="70">
                  <c:v>118.59191903352341</c:v>
                </c:pt>
                <c:pt idx="71">
                  <c:v>120.31928165887523</c:v>
                </c:pt>
                <c:pt idx="72">
                  <c:v>123.08069923175421</c:v>
                </c:pt>
                <c:pt idx="73">
                  <c:v>126.92483380205934</c:v>
                </c:pt>
                <c:pt idx="74">
                  <c:v>131.9808914475436</c:v>
                </c:pt>
                <c:pt idx="75">
                  <c:v>138.35205155776563</c:v>
                </c:pt>
                <c:pt idx="76">
                  <c:v>146.05820960596878</c:v>
                </c:pt>
                <c:pt idx="77">
                  <c:v>154.99557983034452</c:v>
                </c:pt>
                <c:pt idx="78">
                  <c:v>164.89862628147489</c:v>
                </c:pt>
                <c:pt idx="79">
                  <c:v>175.27694148869472</c:v>
                </c:pt>
                <c:pt idx="80">
                  <c:v>185.26229267649643</c:v>
                </c:pt>
                <c:pt idx="81">
                  <c:v>193.32134007761601</c:v>
                </c:pt>
                <c:pt idx="82">
                  <c:v>197.04969928491801</c:v>
                </c:pt>
                <c:pt idx="83">
                  <c:v>193.70397768044924</c:v>
                </c:pt>
                <c:pt idx="84">
                  <c:v>181.93572234691007</c:v>
                </c:pt>
                <c:pt idx="85">
                  <c:v>163.67536098004513</c:v>
                </c:pt>
                <c:pt idx="86">
                  <c:v>143.8961196023883</c:v>
                </c:pt>
                <c:pt idx="87">
                  <c:v>127.71068749570411</c:v>
                </c:pt>
                <c:pt idx="88">
                  <c:v>117.43708323647931</c:v>
                </c:pt>
                <c:pt idx="89">
                  <c:v>112.29072224912422</c:v>
                </c:pt>
                <c:pt idx="90">
                  <c:v>110.18958299937216</c:v>
                </c:pt>
                <c:pt idx="91">
                  <c:v>109.4154367839143</c:v>
                </c:pt>
                <c:pt idx="92">
                  <c:v>109.07818017753998</c:v>
                </c:pt>
                <c:pt idx="93">
                  <c:v>108.8517455629127</c:v>
                </c:pt>
                <c:pt idx="94">
                  <c:v>108.64781488714317</c:v>
                </c:pt>
                <c:pt idx="95">
                  <c:v>108.44827822735735</c:v>
                </c:pt>
                <c:pt idx="96">
                  <c:v>108.25025079501924</c:v>
                </c:pt>
                <c:pt idx="97">
                  <c:v>108.05333461614715</c:v>
                </c:pt>
                <c:pt idx="98">
                  <c:v>107.85745215292422</c:v>
                </c:pt>
                <c:pt idx="99">
                  <c:v>107.66258259141021</c:v>
                </c:pt>
                <c:pt idx="100">
                  <c:v>107.46877003829167</c:v>
                </c:pt>
                <c:pt idx="101">
                  <c:v>107.27620083182262</c:v>
                </c:pt>
                <c:pt idx="102">
                  <c:v>107.08536840592771</c:v>
                </c:pt>
                <c:pt idx="103">
                  <c:v>106.8973892478547</c:v>
                </c:pt>
                <c:pt idx="104">
                  <c:v>106.71455549786496</c:v>
                </c:pt>
                <c:pt idx="105">
                  <c:v>106.54120582106123</c:v>
                </c:pt>
                <c:pt idx="106">
                  <c:v>106.38493335454913</c:v>
                </c:pt>
                <c:pt idx="107">
                  <c:v>106.25798950506663</c:v>
                </c:pt>
                <c:pt idx="108">
                  <c:v>106.1784698206184</c:v>
                </c:pt>
                <c:pt idx="109">
                  <c:v>106.17053099308485</c:v>
                </c:pt>
                <c:pt idx="110">
                  <c:v>106.26262073508681</c:v>
                </c:pt>
                <c:pt idx="111">
                  <c:v>106.48266181939259</c:v>
                </c:pt>
                <c:pt idx="112">
                  <c:v>106.84927691033305</c:v>
                </c:pt>
                <c:pt idx="113">
                  <c:v>107.35809196815842</c:v>
                </c:pt>
                <c:pt idx="114">
                  <c:v>107.96223326429693</c:v>
                </c:pt>
                <c:pt idx="115">
                  <c:v>108.55024774160212</c:v>
                </c:pt>
                <c:pt idx="116">
                  <c:v>108.9391595182534</c:v>
                </c:pt>
                <c:pt idx="117">
                  <c:v>108.91725014413787</c:v>
                </c:pt>
                <c:pt idx="118">
                  <c:v>108.35267511143331</c:v>
                </c:pt>
                <c:pt idx="119">
                  <c:v>107.30818389052295</c:v>
                </c:pt>
                <c:pt idx="120">
                  <c:v>106.04578306960585</c:v>
                </c:pt>
                <c:pt idx="121">
                  <c:v>104.88236334936718</c:v>
                </c:pt>
                <c:pt idx="122">
                  <c:v>104.01344772190674</c:v>
                </c:pt>
                <c:pt idx="123">
                  <c:v>103.45397189766453</c:v>
                </c:pt>
                <c:pt idx="124">
                  <c:v>103.10945856844054</c:v>
                </c:pt>
                <c:pt idx="125">
                  <c:v>102.87523376900336</c:v>
                </c:pt>
                <c:pt idx="126">
                  <c:v>102.68483864955509</c:v>
                </c:pt>
                <c:pt idx="127">
                  <c:v>102.50868365602115</c:v>
                </c:pt>
                <c:pt idx="128">
                  <c:v>102.33696302489071</c:v>
                </c:pt>
                <c:pt idx="129">
                  <c:v>102.16722438473802</c:v>
                </c:pt>
                <c:pt idx="130">
                  <c:v>101.99905728358469</c:v>
                </c:pt>
                <c:pt idx="131">
                  <c:v>101.83256191474383</c:v>
                </c:pt>
                <c:pt idx="132">
                  <c:v>101.66820956222803</c:v>
                </c:pt>
                <c:pt idx="133">
                  <c:v>101.50736917893698</c:v>
                </c:pt>
                <c:pt idx="134">
                  <c:v>101.35359701472129</c:v>
                </c:pt>
                <c:pt idx="135">
                  <c:v>101.21483778508565</c:v>
                </c:pt>
                <c:pt idx="136">
                  <c:v>101.10584012970581</c:v>
                </c:pt>
                <c:pt idx="137">
                  <c:v>101.04828430011091</c:v>
                </c:pt>
                <c:pt idx="138">
                  <c:v>101.06459417472337</c:v>
                </c:pt>
                <c:pt idx="139">
                  <c:v>101.16318647276771</c:v>
                </c:pt>
                <c:pt idx="140">
                  <c:v>101.32019093461403</c:v>
                </c:pt>
                <c:pt idx="141">
                  <c:v>101.47163577597017</c:v>
                </c:pt>
                <c:pt idx="142">
                  <c:v>101.53016398104801</c:v>
                </c:pt>
                <c:pt idx="143">
                  <c:v>101.42458757523022</c:v>
                </c:pt>
                <c:pt idx="144">
                  <c:v>101.1388945278624</c:v>
                </c:pt>
                <c:pt idx="145">
                  <c:v>100.72197016843984</c:v>
                </c:pt>
                <c:pt idx="146">
                  <c:v>100.26008489115408</c:v>
                </c:pt>
                <c:pt idx="147">
                  <c:v>99.832996742125289</c:v>
                </c:pt>
                <c:pt idx="148">
                  <c:v>99.483725809653237</c:v>
                </c:pt>
                <c:pt idx="149">
                  <c:v>99.215791115023848</c:v>
                </c:pt>
                <c:pt idx="150">
                  <c:v>99.009490533521785</c:v>
                </c:pt>
                <c:pt idx="151">
                  <c:v>98.840429973915391</c:v>
                </c:pt>
                <c:pt idx="152">
                  <c:v>98.690018635501261</c:v>
                </c:pt>
                <c:pt idx="153">
                  <c:v>98.547514018696234</c:v>
                </c:pt>
                <c:pt idx="154">
                  <c:v>98.407879284807436</c:v>
                </c:pt>
                <c:pt idx="155">
                  <c:v>98.269115224789886</c:v>
                </c:pt>
                <c:pt idx="156">
                  <c:v>98.130509159399807</c:v>
                </c:pt>
                <c:pt idx="157">
                  <c:v>97.991800363848938</c:v>
                </c:pt>
                <c:pt idx="158">
                  <c:v>97.852866136877694</c:v>
                </c:pt>
                <c:pt idx="159">
                  <c:v>97.713625185480936</c:v>
                </c:pt>
                <c:pt idx="160">
                  <c:v>97.574012738908365</c:v>
                </c:pt>
                <c:pt idx="161">
                  <c:v>97.433974948578054</c:v>
                </c:pt>
                <c:pt idx="162">
                  <c:v>97.293467520466962</c:v>
                </c:pt>
                <c:pt idx="163">
                  <c:v>97.152455051340738</c:v>
                </c:pt>
                <c:pt idx="164">
                  <c:v>97.010910399622389</c:v>
                </c:pt>
                <c:pt idx="165">
                  <c:v>96.868814005303392</c:v>
                </c:pt>
                <c:pt idx="166">
                  <c:v>96.726153170580844</c:v>
                </c:pt>
                <c:pt idx="167">
                  <c:v>96.582921323711631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119.26600527526621</c:v>
                </c:pt>
                <c:pt idx="13">
                  <c:v>119.33992438841447</c:v>
                </c:pt>
                <c:pt idx="14">
                  <c:v>119.41327384242943</c:v>
                </c:pt>
                <c:pt idx="15">
                  <c:v>119.48591033767759</c:v>
                </c:pt>
                <c:pt idx="16">
                  <c:v>119.55767095844712</c:v>
                </c:pt>
                <c:pt idx="17">
                  <c:v>119.62837137235827</c:v>
                </c:pt>
                <c:pt idx="18">
                  <c:v>119.69780399839659</c:v>
                </c:pt>
                <c:pt idx="19">
                  <c:v>119.76573617622498</c:v>
                </c:pt>
                <c:pt idx="20">
                  <c:v>119.83190837801293</c:v>
                </c:pt>
                <c:pt idx="21">
                  <c:v>119.89603251356884</c:v>
                </c:pt>
                <c:pt idx="22">
                  <c:v>119.95779038992774</c:v>
                </c:pt>
                <c:pt idx="23">
                  <c:v>120.01683239746789</c:v>
                </c:pt>
                <c:pt idx="24">
                  <c:v>120.07277650572412</c:v>
                </c:pt>
                <c:pt idx="25">
                  <c:v>120.12520766277987</c:v>
                </c:pt>
                <c:pt idx="26">
                  <c:v>120.17367770174366</c:v>
                </c:pt>
                <c:pt idx="27">
                  <c:v>120.21770586544247</c:v>
                </c:pt>
                <c:pt idx="28">
                  <c:v>120.25678006502068</c:v>
                </c:pt>
                <c:pt idx="29">
                  <c:v>120.2903589883836</c:v>
                </c:pt>
                <c:pt idx="30">
                  <c:v>120.31787516904261</c:v>
                </c:pt>
                <c:pt idx="31">
                  <c:v>120.3387391135555</c:v>
                </c:pt>
                <c:pt idx="32">
                  <c:v>120.35234456517431</c:v>
                </c:pt>
                <c:pt idx="33">
                  <c:v>120.35807495153776</c:v>
                </c:pt>
                <c:pt idx="34">
                  <c:v>120.35531102475279</c:v>
                </c:pt>
                <c:pt idx="35">
                  <c:v>120.34343965313244</c:v>
                </c:pt>
                <c:pt idx="36">
                  <c:v>120.32186366617825</c:v>
                </c:pt>
                <c:pt idx="37">
                  <c:v>120.2900125901181</c:v>
                </c:pt>
                <c:pt idx="38">
                  <c:v>120.24735404353309</c:v>
                </c:pt>
                <c:pt idx="39">
                  <c:v>120.19340549552024</c:v>
                </c:pt>
                <c:pt idx="40">
                  <c:v>120.12774602753377</c:v>
                </c:pt>
                <c:pt idx="41">
                  <c:v>120.05002769020584</c:v>
                </c:pt>
                <c:pt idx="42">
                  <c:v>119.95998601382659</c:v>
                </c:pt>
                <c:pt idx="43">
                  <c:v>119.85744922098294</c:v>
                </c:pt>
                <c:pt idx="44">
                  <c:v>119.74234570610379</c:v>
                </c:pt>
                <c:pt idx="45">
                  <c:v>119.61470939142968</c:v>
                </c:pt>
                <c:pt idx="46">
                  <c:v>119.47468264189098</c:v>
                </c:pt>
                <c:pt idx="47">
                  <c:v>119.32251651951471</c:v>
                </c:pt>
                <c:pt idx="48">
                  <c:v>119.15856827559855</c:v>
                </c:pt>
                <c:pt idx="49">
                  <c:v>118.98329610804851</c:v>
                </c:pt>
                <c:pt idx="50">
                  <c:v>118.79725134251635</c:v>
                </c:pt>
                <c:pt idx="51">
                  <c:v>118.60106831930426</c:v>
                </c:pt>
                <c:pt idx="52">
                  <c:v>118.39545237400455</c:v>
                </c:pt>
                <c:pt idx="53">
                  <c:v>118.18116638070667</c:v>
                </c:pt>
                <c:pt idx="54">
                  <c:v>117.95901637696937</c:v>
                </c:pt>
                <c:pt idx="55">
                  <c:v>117.72983680721646</c:v>
                </c:pt>
                <c:pt idx="56">
                  <c:v>117.49447590641256</c:v>
                </c:pt>
                <c:pt idx="57">
                  <c:v>117.25378170224616</c:v>
                </c:pt>
                <c:pt idx="58">
                  <c:v>117.00858904719392</c:v>
                </c:pt>
                <c:pt idx="59">
                  <c:v>116.75970800876742</c:v>
                </c:pt>
                <c:pt idx="60">
                  <c:v>116.50791385446917</c:v>
                </c:pt>
                <c:pt idx="61">
                  <c:v>116.25393877474487</c:v>
                </c:pt>
                <c:pt idx="62">
                  <c:v>115.99846539881425</c:v>
                </c:pt>
                <c:pt idx="63">
                  <c:v>115.7421220796208</c:v>
                </c:pt>
                <c:pt idx="64">
                  <c:v>115.48547985860334</c:v>
                </c:pt>
                <c:pt idx="65">
                  <c:v>115.22905097032371</c:v>
                </c:pt>
                <c:pt idx="66">
                  <c:v>114.97328871152369</c:v>
                </c:pt>
                <c:pt idx="67">
                  <c:v>114.71858847812555</c:v>
                </c:pt>
                <c:pt idx="68">
                  <c:v>114.46528976539372</c:v>
                </c:pt>
                <c:pt idx="69">
                  <c:v>114.21367892880333</c:v>
                </c:pt>
                <c:pt idx="70">
                  <c:v>113.96399251375053</c:v>
                </c:pt>
                <c:pt idx="71">
                  <c:v>113.71642097875392</c:v>
                </c:pt>
                <c:pt idx="72">
                  <c:v>113.47111265707758</c:v>
                </c:pt>
                <c:pt idx="73">
                  <c:v>113.22817782390297</c:v>
                </c:pt>
                <c:pt idx="74">
                  <c:v>112.9876927587738</c:v>
                </c:pt>
                <c:pt idx="75">
                  <c:v>112.74970371488988</c:v>
                </c:pt>
                <c:pt idx="76">
                  <c:v>112.51423072711388</c:v>
                </c:pt>
                <c:pt idx="77">
                  <c:v>112.28127120876529</c:v>
                </c:pt>
                <c:pt idx="78">
                  <c:v>112.05080330313089</c:v>
                </c:pt>
                <c:pt idx="79">
                  <c:v>111.82278896904492</c:v>
                </c:pt>
                <c:pt idx="80">
                  <c:v>111.59717679094251</c:v>
                </c:pt>
                <c:pt idx="81">
                  <c:v>111.37390451262668</c:v>
                </c:pt>
                <c:pt idx="82">
                  <c:v>111.15290130083217</c:v>
                </c:pt>
                <c:pt idx="83">
                  <c:v>110.93408974976626</c:v>
                </c:pt>
                <c:pt idx="84">
                  <c:v>110.71738764141703</c:v>
                </c:pt>
                <c:pt idx="85">
                  <c:v>110.50270947879368</c:v>
                </c:pt>
                <c:pt idx="86">
                  <c:v>110.28996781063459</c:v>
                </c:pt>
                <c:pt idx="87">
                  <c:v>110.07907436669737</c:v>
                </c:pt>
                <c:pt idx="88">
                  <c:v>109.86994102271315</c:v>
                </c:pt>
                <c:pt idx="89">
                  <c:v>109.66248061360166</c:v>
                </c:pt>
                <c:pt idx="90">
                  <c:v>109.45660761273426</c:v>
                </c:pt>
                <c:pt idx="91">
                  <c:v>109.25223869400433</c:v>
                </c:pt>
                <c:pt idx="92">
                  <c:v>109.04929319230239</c:v>
                </c:pt>
                <c:pt idx="93">
                  <c:v>108.84769347676506</c:v>
                </c:pt>
                <c:pt idx="94">
                  <c:v>108.64736524991856</c:v>
                </c:pt>
                <c:pt idx="95">
                  <c:v>108.44823778460812</c:v>
                </c:pt>
                <c:pt idx="96">
                  <c:v>108.25024410941849</c:v>
                </c:pt>
                <c:pt idx="97">
                  <c:v>108.05332115216474</c:v>
                </c:pt>
                <c:pt idx="98">
                  <c:v>107.85740984997442</c:v>
                </c:pt>
                <c:pt idx="99">
                  <c:v>107.66245523349758</c:v>
                </c:pt>
                <c:pt idx="100">
                  <c:v>107.46840649186716</c:v>
                </c:pt>
                <c:pt idx="101">
                  <c:v>107.27521702418454</c:v>
                </c:pt>
                <c:pt idx="102">
                  <c:v>107.08284448251797</c:v>
                </c:pt>
                <c:pt idx="103">
                  <c:v>106.89125081066187</c:v>
                </c:pt>
                <c:pt idx="104">
                  <c:v>106.70040228220617</c:v>
                </c:pt>
                <c:pt idx="105">
                  <c:v>106.51026954078908</c:v>
                </c:pt>
                <c:pt idx="106">
                  <c:v>106.32082764474488</c:v>
                </c:pt>
                <c:pt idx="107">
                  <c:v>106.13205611769247</c:v>
                </c:pt>
                <c:pt idx="108">
                  <c:v>105.94393900592803</c:v>
                </c:pt>
                <c:pt idx="109">
                  <c:v>105.75646494277042</c:v>
                </c:pt>
                <c:pt idx="110">
                  <c:v>105.56962721924512</c:v>
                </c:pt>
                <c:pt idx="111">
                  <c:v>105.38342385967157</c:v>
                </c:pt>
                <c:pt idx="112">
                  <c:v>105.1978576998241</c:v>
                </c:pt>
                <c:pt idx="113">
                  <c:v>105.01293646436319</c:v>
                </c:pt>
                <c:pt idx="114">
                  <c:v>104.82867283917558</c:v>
                </c:pt>
                <c:pt idx="115">
                  <c:v>104.64508453312177</c:v>
                </c:pt>
                <c:pt idx="116">
                  <c:v>104.4621943224784</c:v>
                </c:pt>
                <c:pt idx="117">
                  <c:v>104.28003007010059</c:v>
                </c:pt>
                <c:pt idx="118">
                  <c:v>104.09862471005083</c:v>
                </c:pt>
                <c:pt idx="119">
                  <c:v>103.91801618719578</c:v>
                </c:pt>
                <c:pt idx="120">
                  <c:v>103.73824734012794</c:v>
                </c:pt>
                <c:pt idx="121">
                  <c:v>103.55936571481301</c:v>
                </c:pt>
                <c:pt idx="122">
                  <c:v>103.38142329570519</c:v>
                </c:pt>
                <c:pt idx="123">
                  <c:v>103.20447614083884</c:v>
                </c:pt>
                <c:pt idx="124">
                  <c:v>103.02858390774</c:v>
                </c:pt>
                <c:pt idx="125">
                  <c:v>102.85380925806169</c:v>
                </c:pt>
                <c:pt idx="126">
                  <c:v>102.68021713078463</c:v>
                </c:pt>
                <c:pt idx="127">
                  <c:v>102.50787387678345</c:v>
                </c:pt>
                <c:pt idx="128">
                  <c:v>102.33684625164187</c:v>
                </c:pt>
                <c:pt idx="129">
                  <c:v>102.1672002688651</c:v>
                </c:pt>
                <c:pt idx="130">
                  <c:v>101.99899992205235</c:v>
                </c:pt>
                <c:pt idx="131">
                  <c:v>101.83230579203143</c:v>
                </c:pt>
                <c:pt idx="132">
                  <c:v>101.66717356316141</c:v>
                </c:pt>
                <c:pt idx="133">
                  <c:v>101.50365248159041</c:v>
                </c:pt>
                <c:pt idx="134">
                  <c:v>101.34178379668433</c:v>
                </c:pt>
                <c:pt idx="135">
                  <c:v>101.18159923447242</c:v>
                </c:pt>
                <c:pt idx="136">
                  <c:v>101.02311955806019</c:v>
                </c:pt>
                <c:pt idx="137">
                  <c:v>100.86635327379156</c:v>
                </c:pt>
                <c:pt idx="138">
                  <c:v>100.71129554280577</c:v>
                </c:pt>
                <c:pt idx="139">
                  <c:v>100.55792735498741</c:v>
                </c:pt>
                <c:pt idx="140">
                  <c:v>100.40621501583499</c:v>
                </c:pt>
                <c:pt idx="141">
                  <c:v>100.25610998647838</c:v>
                </c:pt>
                <c:pt idx="142">
                  <c:v>100.10754910331747</c:v>
                </c:pt>
                <c:pt idx="143">
                  <c:v>99.960455187266263</c:v>
                </c:pt>
                <c:pt idx="144">
                  <c:v>99.814738034424749</c:v>
                </c:pt>
                <c:pt idx="145">
                  <c:v>99.670295761467642</c:v>
                </c:pt>
                <c:pt idx="146">
                  <c:v>99.527016461541535</c:v>
                </c:pt>
                <c:pt idx="147">
                  <c:v>99.38478011137255</c:v>
                </c:pt>
                <c:pt idx="148">
                  <c:v>99.243460658774069</c:v>
                </c:pt>
                <c:pt idx="149">
                  <c:v>99.102928212659748</c:v>
                </c:pt>
                <c:pt idx="150">
                  <c:v>98.963051255431765</c:v>
                </c:pt>
                <c:pt idx="151">
                  <c:v>98.823698800209712</c:v>
                </c:pt>
                <c:pt idx="152">
                  <c:v>98.684742422330842</c:v>
                </c:pt>
                <c:pt idx="153">
                  <c:v>98.54605810508474</c:v>
                </c:pt>
                <c:pt idx="154">
                  <c:v>98.407527852695921</c:v>
                </c:pt>
                <c:pt idx="155">
                  <c:v>98.269041037976606</c:v>
                </c:pt>
                <c:pt idx="156">
                  <c:v>98.130495466707288</c:v>
                </c:pt>
                <c:pt idx="157">
                  <c:v>97.99179815465007</c:v>
                </c:pt>
                <c:pt idx="158">
                  <c:v>97.852865825361874</c:v>
                </c:pt>
                <c:pt idx="159">
                  <c:v>97.713625147097133</c:v>
                </c:pt>
                <c:pt idx="160">
                  <c:v>97.574012734776289</c:v>
                </c:pt>
                <c:pt idx="161">
                  <c:v>97.433974948189473</c:v>
                </c:pt>
                <c:pt idx="162">
                  <c:v>97.293467520435044</c:v>
                </c:pt>
                <c:pt idx="163">
                  <c:v>97.15245505133845</c:v>
                </c:pt>
                <c:pt idx="164">
                  <c:v>97.010910399622247</c:v>
                </c:pt>
                <c:pt idx="165">
                  <c:v>96.868814005303378</c:v>
                </c:pt>
                <c:pt idx="166">
                  <c:v>96.726153170580844</c:v>
                </c:pt>
                <c:pt idx="167">
                  <c:v>96.582921323711631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121.648</c:v>
                </c:pt>
                <c:pt idx="1">
                  <c:v>120.87</c:v>
                </c:pt>
                <c:pt idx="2">
                  <c:v>119.72199999999999</c:v>
                </c:pt>
                <c:pt idx="3">
                  <c:v>120.22199999999999</c:v>
                </c:pt>
                <c:pt idx="4">
                  <c:v>120.01900000000001</c:v>
                </c:pt>
                <c:pt idx="5">
                  <c:v>120.46299999999999</c:v>
                </c:pt>
                <c:pt idx="6">
                  <c:v>120.056</c:v>
                </c:pt>
                <c:pt idx="7">
                  <c:v>119.333</c:v>
                </c:pt>
                <c:pt idx="8">
                  <c:v>119.648</c:v>
                </c:pt>
                <c:pt idx="9">
                  <c:v>119.27800000000001</c:v>
                </c:pt>
                <c:pt idx="10">
                  <c:v>119.13</c:v>
                </c:pt>
                <c:pt idx="11">
                  <c:v>118.444</c:v>
                </c:pt>
                <c:pt idx="12">
                  <c:v>119</c:v>
                </c:pt>
                <c:pt idx="13">
                  <c:v>117.70399999999999</c:v>
                </c:pt>
                <c:pt idx="14">
                  <c:v>118.056</c:v>
                </c:pt>
                <c:pt idx="15">
                  <c:v>118.241</c:v>
                </c:pt>
                <c:pt idx="16">
                  <c:v>117.444</c:v>
                </c:pt>
                <c:pt idx="17">
                  <c:v>117.79600000000001</c:v>
                </c:pt>
                <c:pt idx="18">
                  <c:v>118.20399999999999</c:v>
                </c:pt>
                <c:pt idx="19">
                  <c:v>117.667</c:v>
                </c:pt>
                <c:pt idx="20">
                  <c:v>118.352</c:v>
                </c:pt>
                <c:pt idx="21">
                  <c:v>117.51900000000001</c:v>
                </c:pt>
                <c:pt idx="22">
                  <c:v>117.444</c:v>
                </c:pt>
                <c:pt idx="23">
                  <c:v>118.13</c:v>
                </c:pt>
                <c:pt idx="24">
                  <c:v>119.27800000000001</c:v>
                </c:pt>
                <c:pt idx="25">
                  <c:v>117.87</c:v>
                </c:pt>
                <c:pt idx="26">
                  <c:v>118.03700000000001</c:v>
                </c:pt>
                <c:pt idx="27">
                  <c:v>117.667</c:v>
                </c:pt>
                <c:pt idx="28">
                  <c:v>118.648</c:v>
                </c:pt>
                <c:pt idx="29">
                  <c:v>118.111</c:v>
                </c:pt>
                <c:pt idx="30">
                  <c:v>117.53700000000001</c:v>
                </c:pt>
                <c:pt idx="31">
                  <c:v>118.259</c:v>
                </c:pt>
                <c:pt idx="32">
                  <c:v>118.556</c:v>
                </c:pt>
                <c:pt idx="33">
                  <c:v>118.46299999999999</c:v>
                </c:pt>
                <c:pt idx="34">
                  <c:v>117.852</c:v>
                </c:pt>
                <c:pt idx="35">
                  <c:v>118.167</c:v>
                </c:pt>
                <c:pt idx="36">
                  <c:v>118.556</c:v>
                </c:pt>
                <c:pt idx="37">
                  <c:v>119.87</c:v>
                </c:pt>
                <c:pt idx="38">
                  <c:v>119.148</c:v>
                </c:pt>
                <c:pt idx="39">
                  <c:v>119.70399999999999</c:v>
                </c:pt>
                <c:pt idx="40">
                  <c:v>119.907</c:v>
                </c:pt>
                <c:pt idx="41">
                  <c:v>119.389</c:v>
                </c:pt>
                <c:pt idx="42">
                  <c:v>120.611</c:v>
                </c:pt>
                <c:pt idx="43">
                  <c:v>120.556</c:v>
                </c:pt>
                <c:pt idx="44">
                  <c:v>122.46299999999999</c:v>
                </c:pt>
                <c:pt idx="45">
                  <c:v>122.648</c:v>
                </c:pt>
                <c:pt idx="46">
                  <c:v>123.741</c:v>
                </c:pt>
                <c:pt idx="47">
                  <c:v>123.852</c:v>
                </c:pt>
                <c:pt idx="48">
                  <c:v>125.111</c:v>
                </c:pt>
                <c:pt idx="49">
                  <c:v>126.5</c:v>
                </c:pt>
                <c:pt idx="50">
                  <c:v>130.98099999999999</c:v>
                </c:pt>
                <c:pt idx="51">
                  <c:v>137.20400000000001</c:v>
                </c:pt>
                <c:pt idx="52">
                  <c:v>147.27799999999999</c:v>
                </c:pt>
                <c:pt idx="53">
                  <c:v>161.11099999999999</c:v>
                </c:pt>
                <c:pt idx="54">
                  <c:v>177.96299999999999</c:v>
                </c:pt>
                <c:pt idx="55">
                  <c:v>193.77799999999999</c:v>
                </c:pt>
                <c:pt idx="56">
                  <c:v>208.90700000000001</c:v>
                </c:pt>
                <c:pt idx="57">
                  <c:v>221.11099999999999</c:v>
                </c:pt>
                <c:pt idx="58">
                  <c:v>229.70400000000001</c:v>
                </c:pt>
                <c:pt idx="59">
                  <c:v>234.51900000000001</c:v>
                </c:pt>
                <c:pt idx="60">
                  <c:v>235.333</c:v>
                </c:pt>
                <c:pt idx="61">
                  <c:v>233.352</c:v>
                </c:pt>
                <c:pt idx="62">
                  <c:v>225.815</c:v>
                </c:pt>
                <c:pt idx="63">
                  <c:v>210.667</c:v>
                </c:pt>
                <c:pt idx="64">
                  <c:v>184.333</c:v>
                </c:pt>
                <c:pt idx="65">
                  <c:v>146.40700000000001</c:v>
                </c:pt>
                <c:pt idx="66">
                  <c:v>118.611</c:v>
                </c:pt>
                <c:pt idx="67">
                  <c:v>114.944</c:v>
                </c:pt>
                <c:pt idx="68">
                  <c:v>114.63</c:v>
                </c:pt>
                <c:pt idx="69">
                  <c:v>115.315</c:v>
                </c:pt>
                <c:pt idx="70">
                  <c:v>115.074</c:v>
                </c:pt>
                <c:pt idx="71">
                  <c:v>117.27800000000001</c:v>
                </c:pt>
                <c:pt idx="72">
                  <c:v>119.111</c:v>
                </c:pt>
                <c:pt idx="73">
                  <c:v>123.833</c:v>
                </c:pt>
                <c:pt idx="74">
                  <c:v>132.11099999999999</c:v>
                </c:pt>
                <c:pt idx="75">
                  <c:v>140.75899999999999</c:v>
                </c:pt>
                <c:pt idx="76">
                  <c:v>151.685</c:v>
                </c:pt>
                <c:pt idx="77">
                  <c:v>163.185</c:v>
                </c:pt>
                <c:pt idx="78">
                  <c:v>173.01900000000001</c:v>
                </c:pt>
                <c:pt idx="79">
                  <c:v>180.92599999999999</c:v>
                </c:pt>
                <c:pt idx="80">
                  <c:v>186.88900000000001</c:v>
                </c:pt>
                <c:pt idx="81">
                  <c:v>189.5</c:v>
                </c:pt>
                <c:pt idx="82">
                  <c:v>188.815</c:v>
                </c:pt>
                <c:pt idx="83">
                  <c:v>184.87</c:v>
                </c:pt>
                <c:pt idx="84">
                  <c:v>175.63</c:v>
                </c:pt>
                <c:pt idx="85">
                  <c:v>156.22200000000001</c:v>
                </c:pt>
                <c:pt idx="86">
                  <c:v>130.685</c:v>
                </c:pt>
                <c:pt idx="87">
                  <c:v>113.833</c:v>
                </c:pt>
                <c:pt idx="88">
                  <c:v>109.77800000000001</c:v>
                </c:pt>
                <c:pt idx="89">
                  <c:v>108.593</c:v>
                </c:pt>
                <c:pt idx="90">
                  <c:v>108.53700000000001</c:v>
                </c:pt>
                <c:pt idx="91">
                  <c:v>109.315</c:v>
                </c:pt>
                <c:pt idx="92">
                  <c:v>108.685</c:v>
                </c:pt>
                <c:pt idx="93">
                  <c:v>107.5</c:v>
                </c:pt>
                <c:pt idx="94">
                  <c:v>107.648</c:v>
                </c:pt>
                <c:pt idx="95">
                  <c:v>107.389</c:v>
                </c:pt>
                <c:pt idx="96">
                  <c:v>108.27800000000001</c:v>
                </c:pt>
                <c:pt idx="97">
                  <c:v>108.148</c:v>
                </c:pt>
                <c:pt idx="98">
                  <c:v>107.72199999999999</c:v>
                </c:pt>
                <c:pt idx="99">
                  <c:v>107.79600000000001</c:v>
                </c:pt>
                <c:pt idx="100">
                  <c:v>107.574</c:v>
                </c:pt>
                <c:pt idx="101">
                  <c:v>107.53700000000001</c:v>
                </c:pt>
                <c:pt idx="102">
                  <c:v>107</c:v>
                </c:pt>
                <c:pt idx="103">
                  <c:v>107.407</c:v>
                </c:pt>
                <c:pt idx="104">
                  <c:v>106.852</c:v>
                </c:pt>
                <c:pt idx="105">
                  <c:v>106.96299999999999</c:v>
                </c:pt>
                <c:pt idx="106">
                  <c:v>107</c:v>
                </c:pt>
                <c:pt idx="107">
                  <c:v>106.093</c:v>
                </c:pt>
                <c:pt idx="108">
                  <c:v>105.685</c:v>
                </c:pt>
                <c:pt idx="109">
                  <c:v>106.111</c:v>
                </c:pt>
                <c:pt idx="110">
                  <c:v>105.556</c:v>
                </c:pt>
                <c:pt idx="111">
                  <c:v>106.056</c:v>
                </c:pt>
                <c:pt idx="112">
                  <c:v>107.093</c:v>
                </c:pt>
                <c:pt idx="113">
                  <c:v>106.87</c:v>
                </c:pt>
                <c:pt idx="114">
                  <c:v>108.167</c:v>
                </c:pt>
                <c:pt idx="115">
                  <c:v>108.407</c:v>
                </c:pt>
                <c:pt idx="116">
                  <c:v>109.20399999999999</c:v>
                </c:pt>
                <c:pt idx="117">
                  <c:v>108.389</c:v>
                </c:pt>
                <c:pt idx="118">
                  <c:v>107.648</c:v>
                </c:pt>
                <c:pt idx="119">
                  <c:v>106.185</c:v>
                </c:pt>
                <c:pt idx="120">
                  <c:v>105.22199999999999</c:v>
                </c:pt>
                <c:pt idx="121">
                  <c:v>103</c:v>
                </c:pt>
                <c:pt idx="122">
                  <c:v>103.611</c:v>
                </c:pt>
                <c:pt idx="123">
                  <c:v>101.815</c:v>
                </c:pt>
                <c:pt idx="124">
                  <c:v>101.759</c:v>
                </c:pt>
                <c:pt idx="125">
                  <c:v>101.333</c:v>
                </c:pt>
                <c:pt idx="126">
                  <c:v>101.13</c:v>
                </c:pt>
                <c:pt idx="127">
                  <c:v>101</c:v>
                </c:pt>
                <c:pt idx="128">
                  <c:v>101.37</c:v>
                </c:pt>
                <c:pt idx="129">
                  <c:v>100.574</c:v>
                </c:pt>
                <c:pt idx="130">
                  <c:v>100.185</c:v>
                </c:pt>
                <c:pt idx="131">
                  <c:v>100.056</c:v>
                </c:pt>
                <c:pt idx="132">
                  <c:v>99.87</c:v>
                </c:pt>
                <c:pt idx="133">
                  <c:v>99.019000000000005</c:v>
                </c:pt>
                <c:pt idx="134">
                  <c:v>99.426000000000002</c:v>
                </c:pt>
                <c:pt idx="135">
                  <c:v>98.888999999999996</c:v>
                </c:pt>
                <c:pt idx="136">
                  <c:v>99.685000000000002</c:v>
                </c:pt>
                <c:pt idx="137">
                  <c:v>98.962999999999994</c:v>
                </c:pt>
                <c:pt idx="138">
                  <c:v>99.203999999999994</c:v>
                </c:pt>
                <c:pt idx="139">
                  <c:v>100.093</c:v>
                </c:pt>
                <c:pt idx="140">
                  <c:v>100.315</c:v>
                </c:pt>
                <c:pt idx="141">
                  <c:v>100.833</c:v>
                </c:pt>
                <c:pt idx="142">
                  <c:v>101.593</c:v>
                </c:pt>
                <c:pt idx="143">
                  <c:v>100.70399999999999</c:v>
                </c:pt>
                <c:pt idx="144">
                  <c:v>102.074</c:v>
                </c:pt>
                <c:pt idx="145">
                  <c:v>101.79600000000001</c:v>
                </c:pt>
                <c:pt idx="146">
                  <c:v>101.759</c:v>
                </c:pt>
                <c:pt idx="147">
                  <c:v>100.5</c:v>
                </c:pt>
                <c:pt idx="148">
                  <c:v>99.814999999999998</c:v>
                </c:pt>
                <c:pt idx="149">
                  <c:v>99.221999999999994</c:v>
                </c:pt>
                <c:pt idx="150">
                  <c:v>98.296000000000006</c:v>
                </c:pt>
                <c:pt idx="151">
                  <c:v>98.093000000000004</c:v>
                </c:pt>
                <c:pt idx="152">
                  <c:v>97.093000000000004</c:v>
                </c:pt>
                <c:pt idx="153">
                  <c:v>97.759</c:v>
                </c:pt>
                <c:pt idx="154">
                  <c:v>97.555999999999997</c:v>
                </c:pt>
                <c:pt idx="155">
                  <c:v>96.667000000000002</c:v>
                </c:pt>
                <c:pt idx="156">
                  <c:v>97.778000000000006</c:v>
                </c:pt>
                <c:pt idx="157">
                  <c:v>97.519000000000005</c:v>
                </c:pt>
                <c:pt idx="158">
                  <c:v>97.111000000000004</c:v>
                </c:pt>
                <c:pt idx="159">
                  <c:v>96.888999999999996</c:v>
                </c:pt>
                <c:pt idx="160">
                  <c:v>96.667000000000002</c:v>
                </c:pt>
                <c:pt idx="161">
                  <c:v>96.87</c:v>
                </c:pt>
                <c:pt idx="162">
                  <c:v>97.332999999999998</c:v>
                </c:pt>
                <c:pt idx="163">
                  <c:v>97.332999999999998</c:v>
                </c:pt>
                <c:pt idx="164">
                  <c:v>96.480999999999995</c:v>
                </c:pt>
                <c:pt idx="165">
                  <c:v>97.5</c:v>
                </c:pt>
                <c:pt idx="166">
                  <c:v>96.480999999999995</c:v>
                </c:pt>
                <c:pt idx="167">
                  <c:v>96.667000000000002</c:v>
                </c:pt>
                <c:pt idx="168">
                  <c:v>96.555999999999997</c:v>
                </c:pt>
                <c:pt idx="169">
                  <c:v>96.573999999999998</c:v>
                </c:pt>
                <c:pt idx="170">
                  <c:v>96.019000000000005</c:v>
                </c:pt>
                <c:pt idx="171">
                  <c:v>96.111000000000004</c:v>
                </c:pt>
                <c:pt idx="172">
                  <c:v>95.573999999999998</c:v>
                </c:pt>
                <c:pt idx="173">
                  <c:v>96.055999999999997</c:v>
                </c:pt>
                <c:pt idx="174">
                  <c:v>96.406999999999996</c:v>
                </c:pt>
                <c:pt idx="175">
                  <c:v>96.37</c:v>
                </c:pt>
                <c:pt idx="176">
                  <c:v>96.073999999999998</c:v>
                </c:pt>
                <c:pt idx="177">
                  <c:v>95.593000000000004</c:v>
                </c:pt>
                <c:pt idx="178">
                  <c:v>96.278000000000006</c:v>
                </c:pt>
                <c:pt idx="179">
                  <c:v>96.203999999999994</c:v>
                </c:pt>
                <c:pt idx="180">
                  <c:v>96.721999999999994</c:v>
                </c:pt>
                <c:pt idx="181">
                  <c:v>95.926000000000002</c:v>
                </c:pt>
                <c:pt idx="182">
                  <c:v>95.980999999999995</c:v>
                </c:pt>
                <c:pt idx="183">
                  <c:v>97.241</c:v>
                </c:pt>
                <c:pt idx="184">
                  <c:v>96.573999999999998</c:v>
                </c:pt>
                <c:pt idx="185">
                  <c:v>95.203999999999994</c:v>
                </c:pt>
                <c:pt idx="186">
                  <c:v>95.796000000000006</c:v>
                </c:pt>
                <c:pt idx="187">
                  <c:v>95.5</c:v>
                </c:pt>
                <c:pt idx="188">
                  <c:v>96.019000000000005</c:v>
                </c:pt>
                <c:pt idx="189">
                  <c:v>95.352000000000004</c:v>
                </c:pt>
                <c:pt idx="190">
                  <c:v>94.926000000000002</c:v>
                </c:pt>
                <c:pt idx="191">
                  <c:v>95.519000000000005</c:v>
                </c:pt>
                <c:pt idx="192">
                  <c:v>94.926000000000002</c:v>
                </c:pt>
                <c:pt idx="193">
                  <c:v>95.073999999999998</c:v>
                </c:pt>
                <c:pt idx="194">
                  <c:v>94.703999999999994</c:v>
                </c:pt>
                <c:pt idx="195">
                  <c:v>94.480999999999995</c:v>
                </c:pt>
                <c:pt idx="196">
                  <c:v>94.332999999999998</c:v>
                </c:pt>
                <c:pt idx="197">
                  <c:v>95.019000000000005</c:v>
                </c:pt>
                <c:pt idx="198">
                  <c:v>94.480999999999995</c:v>
                </c:pt>
                <c:pt idx="199">
                  <c:v>94.741</c:v>
                </c:pt>
                <c:pt idx="200">
                  <c:v>94.63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117.39256971484292</c:v>
                </c:pt>
                <c:pt idx="13">
                  <c:v>117.52186770188837</c:v>
                </c:pt>
                <c:pt idx="14">
                  <c:v>117.65166787323673</c:v>
                </c:pt>
                <c:pt idx="15">
                  <c:v>117.78187885477071</c:v>
                </c:pt>
                <c:pt idx="16">
                  <c:v>117.91238880274932</c:v>
                </c:pt>
                <c:pt idx="17">
                  <c:v>118.04306290166444</c:v>
                </c:pt>
                <c:pt idx="18">
                  <c:v>118.17374071830383</c:v>
                </c:pt>
                <c:pt idx="19">
                  <c:v>118.30423343723284</c:v>
                </c:pt>
                <c:pt idx="20">
                  <c:v>118.43432101354067</c:v>
                </c:pt>
                <c:pt idx="21">
                  <c:v>118.56374929179432</c:v>
                </c:pt>
                <c:pt idx="22">
                  <c:v>118.69222715679749</c:v>
                </c:pt>
                <c:pt idx="23">
                  <c:v>118.81942380433581</c:v>
                </c:pt>
                <c:pt idx="24">
                  <c:v>118.94496625379209</c:v>
                </c:pt>
                <c:pt idx="25">
                  <c:v>119.06843728034318</c:v>
                </c:pt>
                <c:pt idx="26">
                  <c:v>119.18937404487281</c:v>
                </c:pt>
                <c:pt idx="27">
                  <c:v>119.3072678887348</c:v>
                </c:pt>
                <c:pt idx="28">
                  <c:v>119.42156612037063</c:v>
                </c:pt>
                <c:pt idx="29">
                  <c:v>119.53167729836896</c:v>
                </c:pt>
                <c:pt idx="30">
                  <c:v>119.63698275979456</c:v>
                </c:pt>
                <c:pt idx="31">
                  <c:v>119.73685935217485</c:v>
                </c:pt>
                <c:pt idx="32">
                  <c:v>119.83072210012881</c:v>
                </c:pt>
                <c:pt idx="33">
                  <c:v>119.91810169966686</c:v>
                </c:pt>
                <c:pt idx="34">
                  <c:v>119.99878130882587</c:v>
                </c:pt>
                <c:pt idx="35">
                  <c:v>120.07303115810667</c:v>
                </c:pt>
                <c:pt idx="36">
                  <c:v>120.14199877863794</c:v>
                </c:pt>
                <c:pt idx="37">
                  <c:v>120.20833689376107</c:v>
                </c:pt>
                <c:pt idx="38">
                  <c:v>120.27717800941154</c:v>
                </c:pt>
                <c:pt idx="39">
                  <c:v>120.35758899315272</c:v>
                </c:pt>
                <c:pt idx="40">
                  <c:v>120.46465048273126</c:v>
                </c:pt>
                <c:pt idx="41">
                  <c:v>120.62228967749604</c:v>
                </c:pt>
                <c:pt idx="42">
                  <c:v>120.8669313652525</c:v>
                </c:pt>
                <c:pt idx="43">
                  <c:v>121.25190000796344</c:v>
                </c:pt>
                <c:pt idx="44">
                  <c:v>121.85228932873213</c:v>
                </c:pt>
                <c:pt idx="45">
                  <c:v>122.76971335505796</c:v>
                </c:pt>
                <c:pt idx="46">
                  <c:v>124.13598796079383</c:v>
                </c:pt>
                <c:pt idx="47">
                  <c:v>126.11442353537558</c:v>
                </c:pt>
                <c:pt idx="48">
                  <c:v>128.89713528435939</c:v>
                </c:pt>
                <c:pt idx="49">
                  <c:v>132.69672645987291</c:v>
                </c:pt>
                <c:pt idx="50">
                  <c:v>137.73100721565726</c:v>
                </c:pt>
                <c:pt idx="51">
                  <c:v>144.20018077430635</c:v>
                </c:pt>
                <c:pt idx="52">
                  <c:v>152.25717856715457</c:v>
                </c:pt>
                <c:pt idx="53">
                  <c:v>161.97342841326113</c:v>
                </c:pt>
                <c:pt idx="54">
                  <c:v>173.30384472828712</c:v>
                </c:pt>
                <c:pt idx="55">
                  <c:v>186.0546550378692</c:v>
                </c:pt>
                <c:pt idx="56">
                  <c:v>199.85037031103266</c:v>
                </c:pt>
                <c:pt idx="57">
                  <c:v>214.06936495331476</c:v>
                </c:pt>
                <c:pt idx="58">
                  <c:v>227.66829991327154</c:v>
                </c:pt>
                <c:pt idx="59">
                  <c:v>238.82350232248294</c:v>
                </c:pt>
                <c:pt idx="60">
                  <c:v>244.59162235344229</c:v>
                </c:pt>
                <c:pt idx="61">
                  <c:v>241.34179539008156</c:v>
                </c:pt>
                <c:pt idx="62">
                  <c:v>226.7048941198729</c:v>
                </c:pt>
                <c:pt idx="63">
                  <c:v>202.19171927408405</c:v>
                </c:pt>
                <c:pt idx="64">
                  <c:v>173.7497879707297</c:v>
                </c:pt>
                <c:pt idx="65">
                  <c:v>148.71272921352499</c:v>
                </c:pt>
                <c:pt idx="66">
                  <c:v>131.57450902605015</c:v>
                </c:pt>
                <c:pt idx="67">
                  <c:v>122.45665546148884</c:v>
                </c:pt>
                <c:pt idx="68">
                  <c:v>118.88600812301699</c:v>
                </c:pt>
                <c:pt idx="69">
                  <c:v>118.30080584821245</c:v>
                </c:pt>
                <c:pt idx="70">
                  <c:v>119.2177198060663</c:v>
                </c:pt>
                <c:pt idx="71">
                  <c:v>121.12398083459017</c:v>
                </c:pt>
                <c:pt idx="72">
                  <c:v>124.00547743948292</c:v>
                </c:pt>
                <c:pt idx="73">
                  <c:v>128.01661075847463</c:v>
                </c:pt>
                <c:pt idx="74">
                  <c:v>133.3260606444687</c:v>
                </c:pt>
                <c:pt idx="75">
                  <c:v>140.04354036240673</c:v>
                </c:pt>
                <c:pt idx="76">
                  <c:v>148.1695041157717</c:v>
                </c:pt>
                <c:pt idx="77">
                  <c:v>157.5504097483018</c:v>
                </c:pt>
                <c:pt idx="78">
                  <c:v>167.82720925998842</c:v>
                </c:pt>
                <c:pt idx="79">
                  <c:v>178.33159077602744</c:v>
                </c:pt>
                <c:pt idx="80">
                  <c:v>187.84563586858579</c:v>
                </c:pt>
                <c:pt idx="81">
                  <c:v>194.26164010560097</c:v>
                </c:pt>
                <c:pt idx="82">
                  <c:v>194.64833343448339</c:v>
                </c:pt>
                <c:pt idx="83">
                  <c:v>186.56519174666312</c:v>
                </c:pt>
                <c:pt idx="84">
                  <c:v>170.39727828985798</c:v>
                </c:pt>
                <c:pt idx="85">
                  <c:v>150.3919728831128</c:v>
                </c:pt>
                <c:pt idx="86">
                  <c:v>132.40718793832261</c:v>
                </c:pt>
                <c:pt idx="87">
                  <c:v>120.15267798121485</c:v>
                </c:pt>
                <c:pt idx="88">
                  <c:v>113.68892110503167</c:v>
                </c:pt>
                <c:pt idx="89">
                  <c:v>110.96667405012511</c:v>
                </c:pt>
                <c:pt idx="90">
                  <c:v>109.96089957489666</c:v>
                </c:pt>
                <c:pt idx="91">
                  <c:v>109.53638475306396</c:v>
                </c:pt>
                <c:pt idx="92">
                  <c:v>109.26036407149752</c:v>
                </c:pt>
                <c:pt idx="93">
                  <c:v>109.01389741926823</c:v>
                </c:pt>
                <c:pt idx="94">
                  <c:v>108.77275516974424</c:v>
                </c:pt>
                <c:pt idx="95">
                  <c:v>108.53319441656247</c:v>
                </c:pt>
                <c:pt idx="96">
                  <c:v>108.29473986957613</c:v>
                </c:pt>
                <c:pt idx="97">
                  <c:v>108.05731025105041</c:v>
                </c:pt>
                <c:pt idx="98">
                  <c:v>107.8208692048683</c:v>
                </c:pt>
                <c:pt idx="99">
                  <c:v>107.58540662370864</c:v>
                </c:pt>
                <c:pt idx="100">
                  <c:v>107.35097209529744</c:v>
                </c:pt>
                <c:pt idx="101">
                  <c:v>107.11775987512135</c:v>
                </c:pt>
                <c:pt idx="102">
                  <c:v>106.88629622664868</c:v>
                </c:pt>
                <c:pt idx="103">
                  <c:v>106.65781765040781</c:v>
                </c:pt>
                <c:pt idx="104">
                  <c:v>106.434964668201</c:v>
                </c:pt>
                <c:pt idx="105">
                  <c:v>106.22292226778792</c:v>
                </c:pt>
                <c:pt idx="106">
                  <c:v>106.03106015237411</c:v>
                </c:pt>
                <c:pt idx="107">
                  <c:v>105.87489625644078</c:v>
                </c:pt>
                <c:pt idx="108">
                  <c:v>105.77779011934399</c:v>
                </c:pt>
                <c:pt idx="109">
                  <c:v>105.77123815939251</c:v>
                </c:pt>
                <c:pt idx="110">
                  <c:v>105.89221352338235</c:v>
                </c:pt>
                <c:pt idx="111">
                  <c:v>106.17593303113989</c:v>
                </c:pt>
                <c:pt idx="112">
                  <c:v>106.64264674072884</c:v>
                </c:pt>
                <c:pt idx="113">
                  <c:v>107.27692005081569</c:v>
                </c:pt>
                <c:pt idx="114">
                  <c:v>107.99860081071775</c:v>
                </c:pt>
                <c:pt idx="115">
                  <c:v>108.6342392308452</c:v>
                </c:pt>
                <c:pt idx="116">
                  <c:v>108.92423081632333</c:v>
                </c:pt>
                <c:pt idx="117">
                  <c:v>108.61730640839124</c:v>
                </c:pt>
                <c:pt idx="118">
                  <c:v>107.6418652774661</c:v>
                </c:pt>
                <c:pt idx="119">
                  <c:v>106.21536880499006</c:v>
                </c:pt>
                <c:pt idx="120">
                  <c:v>104.74258039384964</c:v>
                </c:pt>
                <c:pt idx="121">
                  <c:v>103.56233689932414</c:v>
                </c:pt>
                <c:pt idx="122">
                  <c:v>102.77961544024105</c:v>
                </c:pt>
                <c:pt idx="123">
                  <c:v>102.30582507514829</c:v>
                </c:pt>
                <c:pt idx="124">
                  <c:v>102.00030093815856</c:v>
                </c:pt>
                <c:pt idx="125">
                  <c:v>101.76341540756853</c:v>
                </c:pt>
                <c:pt idx="126">
                  <c:v>101.54874924760954</c:v>
                </c:pt>
                <c:pt idx="127">
                  <c:v>101.34077558522702</c:v>
                </c:pt>
                <c:pt idx="128">
                  <c:v>101.13568509714167</c:v>
                </c:pt>
                <c:pt idx="129">
                  <c:v>100.93284989802149</c:v>
                </c:pt>
                <c:pt idx="130">
                  <c:v>100.73228442844416</c:v>
                </c:pt>
                <c:pt idx="131">
                  <c:v>100.53410454389397</c:v>
                </c:pt>
                <c:pt idx="132">
                  <c:v>100.33846235346725</c:v>
                </c:pt>
                <c:pt idx="133">
                  <c:v>100.14563857958625</c:v>
                </c:pt>
                <c:pt idx="134">
                  <c:v>99.956434147831004</c:v>
                </c:pt>
                <c:pt idx="135">
                  <c:v>99.77340480570814</c:v>
                </c:pt>
                <c:pt idx="136">
                  <c:v>99.604015502683467</c:v>
                </c:pt>
                <c:pt idx="137">
                  <c:v>99.466910016874095</c:v>
                </c:pt>
                <c:pt idx="138">
                  <c:v>99.400563999546904</c:v>
                </c:pt>
                <c:pt idx="139">
                  <c:v>99.467876498729936</c:v>
                </c:pt>
                <c:pt idx="140">
                  <c:v>99.742948656409126</c:v>
                </c:pt>
                <c:pt idx="141">
                  <c:v>100.26772010283733</c:v>
                </c:pt>
                <c:pt idx="142">
                  <c:v>100.98853074151688</c:v>
                </c:pt>
                <c:pt idx="143">
                  <c:v>101.71867283818129</c:v>
                </c:pt>
                <c:pt idx="144">
                  <c:v>102.18316219744399</c:v>
                </c:pt>
                <c:pt idx="145">
                  <c:v>102.14990639785697</c:v>
                </c:pt>
                <c:pt idx="146">
                  <c:v>101.56649147780797</c:v>
                </c:pt>
                <c:pt idx="147">
                  <c:v>100.59460184489488</c:v>
                </c:pt>
                <c:pt idx="148">
                  <c:v>99.511808433936437</c:v>
                </c:pt>
                <c:pt idx="149">
                  <c:v>98.560864846457676</c:v>
                </c:pt>
                <c:pt idx="150">
                  <c:v>97.856224683212986</c:v>
                </c:pt>
                <c:pt idx="151">
                  <c:v>97.388606342010362</c:v>
                </c:pt>
                <c:pt idx="152">
                  <c:v>97.087035151284269</c:v>
                </c:pt>
                <c:pt idx="153">
                  <c:v>96.877583118949417</c:v>
                </c:pt>
                <c:pt idx="154">
                  <c:v>96.710065185607078</c:v>
                </c:pt>
                <c:pt idx="155">
                  <c:v>96.558522925514893</c:v>
                </c:pt>
                <c:pt idx="156">
                  <c:v>96.412119774859946</c:v>
                </c:pt>
                <c:pt idx="157">
                  <c:v>96.267054363962302</c:v>
                </c:pt>
                <c:pt idx="158">
                  <c:v>96.122127680910282</c:v>
                </c:pt>
                <c:pt idx="159">
                  <c:v>95.97693523871817</c:v>
                </c:pt>
                <c:pt idx="160">
                  <c:v>95.831283944969726</c:v>
                </c:pt>
                <c:pt idx="161">
                  <c:v>95.685038957009269</c:v>
                </c:pt>
                <c:pt idx="162">
                  <c:v>95.538090227364009</c:v>
                </c:pt>
                <c:pt idx="163">
                  <c:v>95.390346019204529</c:v>
                </c:pt>
                <c:pt idx="164">
                  <c:v>95.241731275111476</c:v>
                </c:pt>
                <c:pt idx="165">
                  <c:v>95.092186564037519</c:v>
                </c:pt>
                <c:pt idx="166">
                  <c:v>94.941666962872119</c:v>
                </c:pt>
                <c:pt idx="167">
                  <c:v>94.790140832665799</c:v>
                </c:pt>
                <c:pt idx="168">
                  <c:v>94.637588528269248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117.39256971484096</c:v>
                </c:pt>
                <c:pt idx="13">
                  <c:v>117.5218677018816</c:v>
                </c:pt>
                <c:pt idx="14">
                  <c:v>117.65166787321404</c:v>
                </c:pt>
                <c:pt idx="15">
                  <c:v>117.7818788546963</c:v>
                </c:pt>
                <c:pt idx="16">
                  <c:v>117.91238880251127</c:v>
                </c:pt>
                <c:pt idx="17">
                  <c:v>118.04306290092119</c:v>
                </c:pt>
                <c:pt idx="18">
                  <c:v>118.17374071603896</c:v>
                </c:pt>
                <c:pt idx="19">
                  <c:v>118.30423343049722</c:v>
                </c:pt>
                <c:pt idx="20">
                  <c:v>118.43432099399089</c:v>
                </c:pt>
                <c:pt idx="21">
                  <c:v>118.56374923641656</c:v>
                </c:pt>
                <c:pt idx="22">
                  <c:v>118.69222700370348</c:v>
                </c:pt>
                <c:pt idx="23">
                  <c:v>118.81942339127866</c:v>
                </c:pt>
                <c:pt idx="24">
                  <c:v>118.94496516613675</c:v>
                </c:pt>
                <c:pt idx="25">
                  <c:v>119.0684344852157</c:v>
                </c:pt>
                <c:pt idx="26">
                  <c:v>119.18936703449985</c:v>
                </c:pt>
                <c:pt idx="27">
                  <c:v>119.30725072903022</c:v>
                </c:pt>
                <c:pt idx="28">
                  <c:v>119.42152512756246</c:v>
                </c:pt>
                <c:pt idx="29">
                  <c:v>119.53158172548019</c:v>
                </c:pt>
                <c:pt idx="30">
                  <c:v>119.63676529401023</c:v>
                </c:pt>
                <c:pt idx="31">
                  <c:v>119.73637643090099</c:v>
                </c:pt>
                <c:pt idx="32">
                  <c:v>119.82967547557504</c:v>
                </c:pt>
                <c:pt idx="33">
                  <c:v>119.91588791854282</c:v>
                </c:pt>
                <c:pt idx="34">
                  <c:v>119.99421139910473</c:v>
                </c:pt>
                <c:pt idx="35">
                  <c:v>120.06382433623563</c:v>
                </c:pt>
                <c:pt idx="36">
                  <c:v>120.12389617509082</c:v>
                </c:pt>
                <c:pt idx="37">
                  <c:v>120.1735991570273</c:v>
                </c:pt>
                <c:pt idx="38">
                  <c:v>120.21212143700996</c:v>
                </c:pt>
                <c:pt idx="39">
                  <c:v>120.23868128286881</c:v>
                </c:pt>
                <c:pt idx="40">
                  <c:v>120.25254200162334</c:v>
                </c:pt>
                <c:pt idx="41">
                  <c:v>120.25302715570474</c:v>
                </c:pt>
                <c:pt idx="42">
                  <c:v>120.2395355637918</c:v>
                </c:pt>
                <c:pt idx="43">
                  <c:v>120.21155553455634</c:v>
                </c:pt>
                <c:pt idx="44">
                  <c:v>120.16867776350178</c:v>
                </c:pt>
                <c:pt idx="45">
                  <c:v>120.11060633818018</c:v>
                </c:pt>
                <c:pt idx="46">
                  <c:v>120.03716734779262</c:v>
                </c:pt>
                <c:pt idx="47">
                  <c:v>119.94831467880753</c:v>
                </c:pt>
                <c:pt idx="48">
                  <c:v>119.84413269470491</c:v>
                </c:pt>
                <c:pt idx="49">
                  <c:v>119.72483563800577</c:v>
                </c:pt>
                <c:pt idx="50">
                  <c:v>119.59076374652147</c:v>
                </c:pt>
                <c:pt idx="51">
                  <c:v>119.44237623179723</c:v>
                </c:pt>
                <c:pt idx="52">
                  <c:v>119.28024141419706</c:v>
                </c:pt>
                <c:pt idx="53">
                  <c:v>119.10502443508895</c:v>
                </c:pt>
                <c:pt idx="54">
                  <c:v>118.9174730633485</c:v>
                </c:pt>
                <c:pt idx="55">
                  <c:v>118.71840217510743</c:v>
                </c:pt>
                <c:pt idx="56">
                  <c:v>118.50867750996771</c:v>
                </c:pt>
                <c:pt idx="57">
                  <c:v>118.28919929487073</c:v>
                </c:pt>
                <c:pt idx="58">
                  <c:v>118.06088628256732</c:v>
                </c:pt>
                <c:pt idx="59">
                  <c:v>117.82466068157595</c:v>
                </c:pt>
                <c:pt idx="60">
                  <c:v>117.58143436642011</c:v>
                </c:pt>
                <c:pt idx="61">
                  <c:v>117.33209665899506</c:v>
                </c:pt>
                <c:pt idx="62">
                  <c:v>117.07750387190404</c:v>
                </c:pt>
                <c:pt idx="63">
                  <c:v>116.81847070921926</c:v>
                </c:pt>
                <c:pt idx="64">
                  <c:v>116.55576353455224</c:v>
                </c:pt>
                <c:pt idx="65">
                  <c:v>116.29009544408571</c:v>
                </c:pt>
                <c:pt idx="66">
                  <c:v>116.02212302519021</c:v>
                </c:pt>
                <c:pt idx="67">
                  <c:v>115.75244463984347</c:v>
                </c:pt>
                <c:pt idx="68">
                  <c:v>115.48160004554214</c:v>
                </c:pt>
                <c:pt idx="69">
                  <c:v>115.21007115315341</c:v>
                </c:pt>
                <c:pt idx="70">
                  <c:v>114.93828371910782</c:v>
                </c:pt>
                <c:pt idx="71">
                  <c:v>114.66660977615581</c:v>
                </c:pt>
                <c:pt idx="72">
                  <c:v>114.39537062028482</c:v>
                </c:pt>
                <c:pt idx="73">
                  <c:v>114.1248401891728</c:v>
                </c:pt>
                <c:pt idx="74">
                  <c:v>113.85524868786533</c:v>
                </c:pt>
                <c:pt idx="75">
                  <c:v>113.5867863386688</c:v>
                </c:pt>
                <c:pt idx="76">
                  <c:v>113.31960715334785</c:v>
                </c:pt>
                <c:pt idx="77">
                  <c:v>113.05383264572733</c:v>
                </c:pt>
                <c:pt idx="78">
                  <c:v>112.7895554211397</c:v>
                </c:pt>
                <c:pt idx="79">
                  <c:v>112.5268425954762</c:v>
                </c:pt>
                <c:pt idx="80">
                  <c:v>112.26573901074559</c:v>
                </c:pt>
                <c:pt idx="81">
                  <c:v>112.00627022600368</c:v>
                </c:pt>
                <c:pt idx="82">
                  <c:v>111.74844527238881</c:v>
                </c:pt>
                <c:pt idx="83">
                  <c:v>111.49225916894379</c:v>
                </c:pt>
                <c:pt idx="84">
                  <c:v>111.23769520212845</c:v>
                </c:pt>
                <c:pt idx="85">
                  <c:v>110.98472697664883</c:v>
                </c:pt>
                <c:pt idx="86">
                  <c:v>110.73332024867119</c:v>
                </c:pt>
                <c:pt idx="87">
                  <c:v>110.4834345548645</c:v>
                </c:pt>
                <c:pt idx="88">
                  <c:v>110.23502465222037</c:v>
                </c:pt>
                <c:pt idx="89">
                  <c:v>109.98804178440767</c:v>
                </c:pt>
                <c:pt idx="90">
                  <c:v>109.74243479068524</c:v>
                </c:pt>
                <c:pt idx="91">
                  <c:v>109.49815107325003</c:v>
                </c:pt>
                <c:pt idx="92">
                  <c:v>109.25513743844613</c:v>
                </c:pt>
                <c:pt idx="93">
                  <c:v>109.01334082659592</c:v>
                </c:pt>
                <c:pt idx="94">
                  <c:v>108.7727089444071</c:v>
                </c:pt>
                <c:pt idx="95">
                  <c:v>108.5331908130135</c:v>
                </c:pt>
                <c:pt idx="96">
                  <c:v>108.29473724377256</c:v>
                </c:pt>
                <c:pt idx="97">
                  <c:v>108.05730125299138</c:v>
                </c:pt>
                <c:pt idx="98">
                  <c:v>107.82083842581785</c:v>
                </c:pt>
                <c:pt idx="99">
                  <c:v>107.58530723862003</c:v>
                </c:pt>
                <c:pt idx="100">
                  <c:v>107.35066934830211</c:v>
                </c:pt>
                <c:pt idx="101">
                  <c:v>107.11688985616244</c:v>
                </c:pt>
                <c:pt idx="102">
                  <c:v>106.88393755309598</c:v>
                </c:pt>
                <c:pt idx="103">
                  <c:v>106.65178515216643</c:v>
                </c:pt>
                <c:pt idx="104">
                  <c:v>106.4204095138205</c:v>
                </c:pt>
                <c:pt idx="105">
                  <c:v>106.18979186826897</c:v>
                </c:pt>
                <c:pt idx="106">
                  <c:v>105.95991803881209</c:v>
                </c:pt>
                <c:pt idx="107">
                  <c:v>105.73077866911412</c:v>
                </c:pt>
                <c:pt idx="108">
                  <c:v>105.50236945662448</c:v>
                </c:pt>
                <c:pt idx="109">
                  <c:v>105.27469139347458</c:v>
                </c:pt>
                <c:pt idx="110">
                  <c:v>105.04775101523592</c:v>
                </c:pt>
                <c:pt idx="111">
                  <c:v>104.82156065688014</c:v>
                </c:pt>
                <c:pt idx="112">
                  <c:v>104.59613871411982</c:v>
                </c:pt>
                <c:pt idx="113">
                  <c:v>104.37150990700812</c:v>
                </c:pt>
                <c:pt idx="114">
                  <c:v>104.14770554122182</c:v>
                </c:pt>
                <c:pt idx="115">
                  <c:v>103.92476376083724</c:v>
                </c:pt>
                <c:pt idx="116">
                  <c:v>103.70272978462449</c:v>
                </c:pt>
                <c:pt idx="117">
                  <c:v>103.48165611594757</c:v>
                </c:pt>
                <c:pt idx="118">
                  <c:v>103.26160271428286</c:v>
                </c:pt>
                <c:pt idx="119">
                  <c:v>103.04263711420144</c:v>
                </c:pt>
                <c:pt idx="120">
                  <c:v>102.82483447546336</c:v>
                </c:pt>
                <c:pt idx="121">
                  <c:v>102.60827754574041</c:v>
                </c:pt>
                <c:pt idx="122">
                  <c:v>102.39305651553647</c:v>
                </c:pt>
                <c:pt idx="123">
                  <c:v>102.17926874327654</c:v>
                </c:pt>
                <c:pt idx="124">
                  <c:v>101.96701832747435</c:v>
                </c:pt>
                <c:pt idx="125">
                  <c:v>101.7564155026008</c:v>
                </c:pt>
                <c:pt idx="126">
                  <c:v>101.54757583601013</c:v>
                </c:pt>
                <c:pt idx="127">
                  <c:v>101.34061920531492</c:v>
                </c:pt>
                <c:pt idx="128">
                  <c:v>101.1356685392044</c:v>
                </c:pt>
                <c:pt idx="129">
                  <c:v>100.9328483101124</c:v>
                </c:pt>
                <c:pt idx="130">
                  <c:v>100.73228277454587</c:v>
                </c:pt>
                <c:pt idx="131">
                  <c:v>100.53409396635922</c:v>
                </c:pt>
                <c:pt idx="132">
                  <c:v>100.33839945974232</c:v>
                </c:pt>
                <c:pt idx="133">
                  <c:v>100.14530993192895</c:v>
                </c:pt>
                <c:pt idx="134">
                  <c:v>99.95492657015977</c:v>
                </c:pt>
                <c:pt idx="135">
                  <c:v>99.767338382533779</c:v>
                </c:pt>
                <c:pt idx="136">
                  <c:v>99.582619487109142</c:v>
                </c:pt>
                <c:pt idx="137">
                  <c:v>99.400826466809107</c:v>
                </c:pt>
                <c:pt idx="138">
                  <c:v>99.221995888066331</c:v>
                </c:pt>
                <c:pt idx="139">
                  <c:v>99.046142087383515</c:v>
                </c:pt>
                <c:pt idx="140">
                  <c:v>98.87325533089529</c:v>
                </c:pt>
                <c:pt idx="141">
                  <c:v>98.703300446659767</c:v>
                </c:pt>
                <c:pt idx="142">
                  <c:v>98.536216017277553</c:v>
                </c:pt>
                <c:pt idx="143">
                  <c:v>98.371914201593768</c:v>
                </c:pt>
                <c:pt idx="144">
                  <c:v>98.210281229380087</c:v>
                </c:pt>
                <c:pt idx="145">
                  <c:v>98.051178583366237</c:v>
                </c:pt>
                <c:pt idx="146">
                  <c:v>97.894444850709093</c:v>
                </c:pt>
                <c:pt idx="147">
                  <c:v>97.739898193279657</c:v>
                </c:pt>
                <c:pt idx="148">
                  <c:v>97.587339355509471</c:v>
                </c:pt>
                <c:pt idx="149">
                  <c:v>97.436555102371017</c:v>
                </c:pt>
                <c:pt idx="150">
                  <c:v>97.287321960405905</c:v>
                </c:pt>
                <c:pt idx="151">
                  <c:v>97.139410122994931</c:v>
                </c:pt>
                <c:pt idx="152">
                  <c:v>96.992587377972868</c:v>
                </c:pt>
                <c:pt idx="153">
                  <c:v>96.846622921113379</c:v>
                </c:pt>
                <c:pt idx="154">
                  <c:v>96.701290932075295</c:v>
                </c:pt>
                <c:pt idx="155">
                  <c:v>96.556373808632344</c:v>
                </c:pt>
                <c:pt idx="156">
                  <c:v>96.411664978517393</c:v>
                </c:pt>
                <c:pt idx="157">
                  <c:v>96.266971233938932</c:v>
                </c:pt>
                <c:pt idx="158">
                  <c:v>96.122114559765251</c:v>
                </c:pt>
                <c:pt idx="159">
                  <c:v>95.976933450757059</c:v>
                </c:pt>
                <c:pt idx="160">
                  <c:v>95.831283734676106</c:v>
                </c:pt>
                <c:pt idx="161">
                  <c:v>95.685038935664394</c:v>
                </c:pt>
                <c:pt idx="162">
                  <c:v>95.538090225494685</c:v>
                </c:pt>
                <c:pt idx="163">
                  <c:v>95.390346019063301</c:v>
                </c:pt>
                <c:pt idx="164">
                  <c:v>95.241731275102268</c:v>
                </c:pt>
                <c:pt idx="165">
                  <c:v>95.092186564037007</c:v>
                </c:pt>
                <c:pt idx="166">
                  <c:v>94.941666962872091</c:v>
                </c:pt>
                <c:pt idx="167">
                  <c:v>94.790140832665799</c:v>
                </c:pt>
                <c:pt idx="168">
                  <c:v>94.637588528269248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122.01900000000001</c:v>
                </c:pt>
                <c:pt idx="1">
                  <c:v>121.37</c:v>
                </c:pt>
                <c:pt idx="2">
                  <c:v>120.87</c:v>
                </c:pt>
                <c:pt idx="3">
                  <c:v>120.259</c:v>
                </c:pt>
                <c:pt idx="4">
                  <c:v>120.27800000000001</c:v>
                </c:pt>
                <c:pt idx="5">
                  <c:v>119.407</c:v>
                </c:pt>
                <c:pt idx="6">
                  <c:v>120.333</c:v>
                </c:pt>
                <c:pt idx="7">
                  <c:v>119.27800000000001</c:v>
                </c:pt>
                <c:pt idx="8">
                  <c:v>119.611</c:v>
                </c:pt>
                <c:pt idx="9">
                  <c:v>119.259</c:v>
                </c:pt>
                <c:pt idx="10">
                  <c:v>118.907</c:v>
                </c:pt>
                <c:pt idx="11">
                  <c:v>118.611</c:v>
                </c:pt>
                <c:pt idx="12">
                  <c:v>118.148</c:v>
                </c:pt>
                <c:pt idx="13">
                  <c:v>118.13</c:v>
                </c:pt>
                <c:pt idx="14">
                  <c:v>118.5</c:v>
                </c:pt>
                <c:pt idx="15">
                  <c:v>118.72199999999999</c:v>
                </c:pt>
                <c:pt idx="16">
                  <c:v>117.87</c:v>
                </c:pt>
                <c:pt idx="17">
                  <c:v>118.13</c:v>
                </c:pt>
                <c:pt idx="18">
                  <c:v>119.29600000000001</c:v>
                </c:pt>
                <c:pt idx="19">
                  <c:v>118.13</c:v>
                </c:pt>
                <c:pt idx="20">
                  <c:v>118.148</c:v>
                </c:pt>
                <c:pt idx="21">
                  <c:v>117.79600000000001</c:v>
                </c:pt>
                <c:pt idx="22">
                  <c:v>117.556</c:v>
                </c:pt>
                <c:pt idx="23">
                  <c:v>118</c:v>
                </c:pt>
                <c:pt idx="24">
                  <c:v>117.389</c:v>
                </c:pt>
                <c:pt idx="25">
                  <c:v>116.389</c:v>
                </c:pt>
                <c:pt idx="26">
                  <c:v>117.407</c:v>
                </c:pt>
                <c:pt idx="27">
                  <c:v>117.889</c:v>
                </c:pt>
                <c:pt idx="28">
                  <c:v>117.241</c:v>
                </c:pt>
                <c:pt idx="29">
                  <c:v>116.389</c:v>
                </c:pt>
                <c:pt idx="30">
                  <c:v>117.185</c:v>
                </c:pt>
                <c:pt idx="31">
                  <c:v>117.185</c:v>
                </c:pt>
                <c:pt idx="32">
                  <c:v>117.111</c:v>
                </c:pt>
                <c:pt idx="33">
                  <c:v>117.593</c:v>
                </c:pt>
                <c:pt idx="34">
                  <c:v>118.074</c:v>
                </c:pt>
                <c:pt idx="35">
                  <c:v>117.46299999999999</c:v>
                </c:pt>
                <c:pt idx="36">
                  <c:v>118.315</c:v>
                </c:pt>
                <c:pt idx="37">
                  <c:v>118.333</c:v>
                </c:pt>
                <c:pt idx="38">
                  <c:v>118.407</c:v>
                </c:pt>
                <c:pt idx="39">
                  <c:v>118.574</c:v>
                </c:pt>
                <c:pt idx="40">
                  <c:v>118.51900000000001</c:v>
                </c:pt>
                <c:pt idx="41">
                  <c:v>119.13</c:v>
                </c:pt>
                <c:pt idx="42">
                  <c:v>120.63</c:v>
                </c:pt>
                <c:pt idx="43">
                  <c:v>120.315</c:v>
                </c:pt>
                <c:pt idx="44">
                  <c:v>121</c:v>
                </c:pt>
                <c:pt idx="45">
                  <c:v>121.593</c:v>
                </c:pt>
                <c:pt idx="46">
                  <c:v>122.148</c:v>
                </c:pt>
                <c:pt idx="47">
                  <c:v>122.5</c:v>
                </c:pt>
                <c:pt idx="48">
                  <c:v>123.315</c:v>
                </c:pt>
                <c:pt idx="49">
                  <c:v>124.685</c:v>
                </c:pt>
                <c:pt idx="50">
                  <c:v>127.37</c:v>
                </c:pt>
                <c:pt idx="51">
                  <c:v>135.38900000000001</c:v>
                </c:pt>
                <c:pt idx="52">
                  <c:v>145.01900000000001</c:v>
                </c:pt>
                <c:pt idx="53">
                  <c:v>160.148</c:v>
                </c:pt>
                <c:pt idx="54">
                  <c:v>176.20400000000001</c:v>
                </c:pt>
                <c:pt idx="55">
                  <c:v>194.27799999999999</c:v>
                </c:pt>
                <c:pt idx="56">
                  <c:v>210.03700000000001</c:v>
                </c:pt>
                <c:pt idx="57">
                  <c:v>221.09299999999999</c:v>
                </c:pt>
                <c:pt idx="58">
                  <c:v>229.333</c:v>
                </c:pt>
                <c:pt idx="59">
                  <c:v>234.48099999999999</c:v>
                </c:pt>
                <c:pt idx="60">
                  <c:v>235.61099999999999</c:v>
                </c:pt>
                <c:pt idx="61">
                  <c:v>232.37</c:v>
                </c:pt>
                <c:pt idx="62">
                  <c:v>224.05600000000001</c:v>
                </c:pt>
                <c:pt idx="63">
                  <c:v>207.46299999999999</c:v>
                </c:pt>
                <c:pt idx="64">
                  <c:v>177.13</c:v>
                </c:pt>
                <c:pt idx="65">
                  <c:v>136.79599999999999</c:v>
                </c:pt>
                <c:pt idx="66">
                  <c:v>115.20399999999999</c:v>
                </c:pt>
                <c:pt idx="67">
                  <c:v>114.093</c:v>
                </c:pt>
                <c:pt idx="68">
                  <c:v>113.074</c:v>
                </c:pt>
                <c:pt idx="69">
                  <c:v>113.389</c:v>
                </c:pt>
                <c:pt idx="70">
                  <c:v>113.667</c:v>
                </c:pt>
                <c:pt idx="71">
                  <c:v>115.333</c:v>
                </c:pt>
                <c:pt idx="72">
                  <c:v>119.48099999999999</c:v>
                </c:pt>
                <c:pt idx="73">
                  <c:v>124.926</c:v>
                </c:pt>
                <c:pt idx="74">
                  <c:v>132.92599999999999</c:v>
                </c:pt>
                <c:pt idx="75">
                  <c:v>144.148</c:v>
                </c:pt>
                <c:pt idx="76">
                  <c:v>155.40700000000001</c:v>
                </c:pt>
                <c:pt idx="77">
                  <c:v>166.75899999999999</c:v>
                </c:pt>
                <c:pt idx="78">
                  <c:v>176.01900000000001</c:v>
                </c:pt>
                <c:pt idx="79">
                  <c:v>183.72200000000001</c:v>
                </c:pt>
                <c:pt idx="80">
                  <c:v>188.55600000000001</c:v>
                </c:pt>
                <c:pt idx="81">
                  <c:v>191.22200000000001</c:v>
                </c:pt>
                <c:pt idx="82">
                  <c:v>189.315</c:v>
                </c:pt>
                <c:pt idx="83">
                  <c:v>183</c:v>
                </c:pt>
                <c:pt idx="84">
                  <c:v>167.29599999999999</c:v>
                </c:pt>
                <c:pt idx="85">
                  <c:v>143.29599999999999</c:v>
                </c:pt>
                <c:pt idx="86">
                  <c:v>117.352</c:v>
                </c:pt>
                <c:pt idx="87">
                  <c:v>109.352</c:v>
                </c:pt>
                <c:pt idx="88">
                  <c:v>109.148</c:v>
                </c:pt>
                <c:pt idx="89">
                  <c:v>108.27800000000001</c:v>
                </c:pt>
                <c:pt idx="90">
                  <c:v>108.944</c:v>
                </c:pt>
                <c:pt idx="91">
                  <c:v>108.926</c:v>
                </c:pt>
                <c:pt idx="92">
                  <c:v>108.333</c:v>
                </c:pt>
                <c:pt idx="93">
                  <c:v>107.741</c:v>
                </c:pt>
                <c:pt idx="94">
                  <c:v>107.70399999999999</c:v>
                </c:pt>
                <c:pt idx="95">
                  <c:v>108</c:v>
                </c:pt>
                <c:pt idx="96">
                  <c:v>107.833</c:v>
                </c:pt>
                <c:pt idx="97">
                  <c:v>106.944</c:v>
                </c:pt>
                <c:pt idx="98">
                  <c:v>107.056</c:v>
                </c:pt>
                <c:pt idx="99">
                  <c:v>107.20399999999999</c:v>
                </c:pt>
                <c:pt idx="100">
                  <c:v>107.01900000000001</c:v>
                </c:pt>
                <c:pt idx="101">
                  <c:v>107.167</c:v>
                </c:pt>
                <c:pt idx="102">
                  <c:v>106.72199999999999</c:v>
                </c:pt>
                <c:pt idx="103">
                  <c:v>106.944</c:v>
                </c:pt>
                <c:pt idx="104">
                  <c:v>107.407</c:v>
                </c:pt>
                <c:pt idx="105">
                  <c:v>106.98099999999999</c:v>
                </c:pt>
                <c:pt idx="106">
                  <c:v>106.01900000000001</c:v>
                </c:pt>
                <c:pt idx="107">
                  <c:v>105.907</c:v>
                </c:pt>
                <c:pt idx="108">
                  <c:v>105.87</c:v>
                </c:pt>
                <c:pt idx="109">
                  <c:v>106.093</c:v>
                </c:pt>
                <c:pt idx="110">
                  <c:v>105.593</c:v>
                </c:pt>
                <c:pt idx="111">
                  <c:v>106.5</c:v>
                </c:pt>
                <c:pt idx="112">
                  <c:v>107.185</c:v>
                </c:pt>
                <c:pt idx="113">
                  <c:v>108.77800000000001</c:v>
                </c:pt>
                <c:pt idx="114">
                  <c:v>109.20399999999999</c:v>
                </c:pt>
                <c:pt idx="115">
                  <c:v>110.556</c:v>
                </c:pt>
                <c:pt idx="116">
                  <c:v>110.833</c:v>
                </c:pt>
                <c:pt idx="117">
                  <c:v>110.926</c:v>
                </c:pt>
                <c:pt idx="118">
                  <c:v>109.852</c:v>
                </c:pt>
                <c:pt idx="119">
                  <c:v>107.833</c:v>
                </c:pt>
                <c:pt idx="120">
                  <c:v>106.87</c:v>
                </c:pt>
                <c:pt idx="121">
                  <c:v>104.72199999999999</c:v>
                </c:pt>
                <c:pt idx="122">
                  <c:v>103.907</c:v>
                </c:pt>
                <c:pt idx="123">
                  <c:v>102.815</c:v>
                </c:pt>
                <c:pt idx="124">
                  <c:v>102.889</c:v>
                </c:pt>
                <c:pt idx="125">
                  <c:v>102.5</c:v>
                </c:pt>
                <c:pt idx="126">
                  <c:v>101.98099999999999</c:v>
                </c:pt>
                <c:pt idx="127">
                  <c:v>102.185</c:v>
                </c:pt>
                <c:pt idx="128">
                  <c:v>101.79600000000001</c:v>
                </c:pt>
                <c:pt idx="129">
                  <c:v>101.29600000000001</c:v>
                </c:pt>
                <c:pt idx="130">
                  <c:v>101.759</c:v>
                </c:pt>
                <c:pt idx="131">
                  <c:v>100.98099999999999</c:v>
                </c:pt>
                <c:pt idx="132">
                  <c:v>101.20399999999999</c:v>
                </c:pt>
                <c:pt idx="133">
                  <c:v>100.741</c:v>
                </c:pt>
                <c:pt idx="134">
                  <c:v>100.574</c:v>
                </c:pt>
                <c:pt idx="135">
                  <c:v>100.426</c:v>
                </c:pt>
                <c:pt idx="136">
                  <c:v>100.889</c:v>
                </c:pt>
                <c:pt idx="137">
                  <c:v>100.51900000000001</c:v>
                </c:pt>
                <c:pt idx="138">
                  <c:v>101.056</c:v>
                </c:pt>
                <c:pt idx="139">
                  <c:v>100.315</c:v>
                </c:pt>
                <c:pt idx="140">
                  <c:v>101.611</c:v>
                </c:pt>
                <c:pt idx="141">
                  <c:v>102.5</c:v>
                </c:pt>
                <c:pt idx="142">
                  <c:v>103.074</c:v>
                </c:pt>
                <c:pt idx="143">
                  <c:v>103.167</c:v>
                </c:pt>
                <c:pt idx="144">
                  <c:v>103.056</c:v>
                </c:pt>
                <c:pt idx="145">
                  <c:v>103.22199999999999</c:v>
                </c:pt>
                <c:pt idx="146">
                  <c:v>102.03700000000001</c:v>
                </c:pt>
                <c:pt idx="147">
                  <c:v>100.907</c:v>
                </c:pt>
                <c:pt idx="148">
                  <c:v>99.314999999999998</c:v>
                </c:pt>
                <c:pt idx="149">
                  <c:v>99.314999999999998</c:v>
                </c:pt>
                <c:pt idx="150">
                  <c:v>99.444000000000003</c:v>
                </c:pt>
                <c:pt idx="151">
                  <c:v>98.462999999999994</c:v>
                </c:pt>
                <c:pt idx="152">
                  <c:v>99.185000000000002</c:v>
                </c:pt>
                <c:pt idx="153">
                  <c:v>99.5</c:v>
                </c:pt>
                <c:pt idx="154">
                  <c:v>99</c:v>
                </c:pt>
                <c:pt idx="155">
                  <c:v>99.241</c:v>
                </c:pt>
                <c:pt idx="156">
                  <c:v>98.87</c:v>
                </c:pt>
                <c:pt idx="157">
                  <c:v>98.444000000000003</c:v>
                </c:pt>
                <c:pt idx="158">
                  <c:v>98.519000000000005</c:v>
                </c:pt>
                <c:pt idx="159">
                  <c:v>98.611000000000004</c:v>
                </c:pt>
                <c:pt idx="160">
                  <c:v>98.185000000000002</c:v>
                </c:pt>
                <c:pt idx="161">
                  <c:v>97.852000000000004</c:v>
                </c:pt>
                <c:pt idx="162">
                  <c:v>97.352000000000004</c:v>
                </c:pt>
                <c:pt idx="163">
                  <c:v>98.5</c:v>
                </c:pt>
                <c:pt idx="164">
                  <c:v>97.555999999999997</c:v>
                </c:pt>
                <c:pt idx="165">
                  <c:v>97.241</c:v>
                </c:pt>
                <c:pt idx="166">
                  <c:v>97.221999999999994</c:v>
                </c:pt>
                <c:pt idx="167">
                  <c:v>97.278000000000006</c:v>
                </c:pt>
                <c:pt idx="168">
                  <c:v>97.519000000000005</c:v>
                </c:pt>
                <c:pt idx="169">
                  <c:v>96.906999999999996</c:v>
                </c:pt>
                <c:pt idx="170">
                  <c:v>97.278000000000006</c:v>
                </c:pt>
                <c:pt idx="171">
                  <c:v>97.388999999999996</c:v>
                </c:pt>
                <c:pt idx="172">
                  <c:v>96.796000000000006</c:v>
                </c:pt>
                <c:pt idx="173">
                  <c:v>97.278000000000006</c:v>
                </c:pt>
                <c:pt idx="174">
                  <c:v>97.388999999999996</c:v>
                </c:pt>
                <c:pt idx="175">
                  <c:v>97.462999999999994</c:v>
                </c:pt>
                <c:pt idx="176">
                  <c:v>96.444000000000003</c:v>
                </c:pt>
                <c:pt idx="177">
                  <c:v>96.111000000000004</c:v>
                </c:pt>
                <c:pt idx="178">
                  <c:v>95.593000000000004</c:v>
                </c:pt>
                <c:pt idx="179">
                  <c:v>96.647999999999996</c:v>
                </c:pt>
                <c:pt idx="180">
                  <c:v>96.906999999999996</c:v>
                </c:pt>
                <c:pt idx="181">
                  <c:v>96.314999999999998</c:v>
                </c:pt>
                <c:pt idx="182">
                  <c:v>96.537000000000006</c:v>
                </c:pt>
                <c:pt idx="183">
                  <c:v>95.480999999999995</c:v>
                </c:pt>
                <c:pt idx="184">
                  <c:v>96.796000000000006</c:v>
                </c:pt>
                <c:pt idx="185">
                  <c:v>96.63</c:v>
                </c:pt>
                <c:pt idx="186">
                  <c:v>95.906999999999996</c:v>
                </c:pt>
                <c:pt idx="187">
                  <c:v>95.185000000000002</c:v>
                </c:pt>
                <c:pt idx="188">
                  <c:v>95.980999999999995</c:v>
                </c:pt>
                <c:pt idx="189">
                  <c:v>95.093000000000004</c:v>
                </c:pt>
                <c:pt idx="190">
                  <c:v>95.759</c:v>
                </c:pt>
                <c:pt idx="191">
                  <c:v>95.480999999999995</c:v>
                </c:pt>
                <c:pt idx="192">
                  <c:v>95</c:v>
                </c:pt>
                <c:pt idx="193">
                  <c:v>94.721999999999994</c:v>
                </c:pt>
                <c:pt idx="194">
                  <c:v>94.759</c:v>
                </c:pt>
                <c:pt idx="195">
                  <c:v>94.888999999999996</c:v>
                </c:pt>
                <c:pt idx="196">
                  <c:v>94.980999999999995</c:v>
                </c:pt>
                <c:pt idx="197">
                  <c:v>94.685000000000002</c:v>
                </c:pt>
                <c:pt idx="198">
                  <c:v>94.203999999999994</c:v>
                </c:pt>
                <c:pt idx="199">
                  <c:v>95.093000000000004</c:v>
                </c:pt>
                <c:pt idx="200">
                  <c:v>94.462999999999994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117.40115635491667</c:v>
                </c:pt>
                <c:pt idx="14">
                  <c:v>117.48385491435022</c:v>
                </c:pt>
                <c:pt idx="15">
                  <c:v>117.56634826406844</c:v>
                </c:pt>
                <c:pt idx="16">
                  <c:v>117.64851146015631</c:v>
                </c:pt>
                <c:pt idx="17">
                  <c:v>117.73019999226545</c:v>
                </c:pt>
                <c:pt idx="18">
                  <c:v>117.81124784966242</c:v>
                </c:pt>
                <c:pt idx="19">
                  <c:v>117.89146554230575</c:v>
                </c:pt>
                <c:pt idx="20">
                  <c:v>117.97063811148293</c:v>
                </c:pt>
                <c:pt idx="21">
                  <c:v>118.04852317469684</c:v>
                </c:pt>
                <c:pt idx="22">
                  <c:v>118.12484906201378</c:v>
                </c:pt>
                <c:pt idx="23">
                  <c:v>118.19931311764761</c:v>
                </c:pt>
                <c:pt idx="24">
                  <c:v>118.27158026501748</c:v>
                </c:pt>
                <c:pt idx="25">
                  <c:v>118.34128197447389</c:v>
                </c:pt>
                <c:pt idx="26">
                  <c:v>118.40801584861394</c:v>
                </c:pt>
                <c:pt idx="27">
                  <c:v>118.47134618769465</c:v>
                </c:pt>
                <c:pt idx="28">
                  <c:v>118.53080618902091</c:v>
                </c:pt>
                <c:pt idx="29">
                  <c:v>118.58590300219514</c:v>
                </c:pt>
                <c:pt idx="30">
                  <c:v>118.63612794007294</c:v>
                </c:pt>
                <c:pt idx="31">
                  <c:v>118.68097612072164</c:v>
                </c:pt>
                <c:pt idx="32">
                  <c:v>118.71998329295604</c:v>
                </c:pt>
                <c:pt idx="33">
                  <c:v>118.75279345105186</c:v>
                </c:pt>
                <c:pt idx="34">
                  <c:v>118.77928021913877</c:v>
                </c:pt>
                <c:pt idx="35">
                  <c:v>118.79975918366013</c:v>
                </c:pt>
                <c:pt idx="36">
                  <c:v>118.81534849201752</c:v>
                </c:pt>
                <c:pt idx="37">
                  <c:v>118.82856138222199</c:v>
                </c:pt>
                <c:pt idx="38">
                  <c:v>118.84424518381402</c:v>
                </c:pt>
                <c:pt idx="39">
                  <c:v>118.87101163333809</c:v>
                </c:pt>
                <c:pt idx="40">
                  <c:v>118.92332293738535</c:v>
                </c:pt>
                <c:pt idx="41">
                  <c:v>119.02439054689533</c:v>
                </c:pt>
                <c:pt idx="42">
                  <c:v>119.20998678265514</c:v>
                </c:pt>
                <c:pt idx="43">
                  <c:v>119.53313793416854</c:v>
                </c:pt>
                <c:pt idx="44">
                  <c:v>120.06943953060411</c:v>
                </c:pt>
                <c:pt idx="45">
                  <c:v>120.92240285672696</c:v>
                </c:pt>
                <c:pt idx="46">
                  <c:v>122.22782723743823</c:v>
                </c:pt>
                <c:pt idx="47">
                  <c:v>124.15575702332259</c:v>
                </c:pt>
                <c:pt idx="48">
                  <c:v>126.90823513584773</c:v>
                </c:pt>
                <c:pt idx="49">
                  <c:v>130.71095678692927</c:v>
                </c:pt>
                <c:pt idx="50">
                  <c:v>135.79722237373164</c:v>
                </c:pt>
                <c:pt idx="51">
                  <c:v>142.3834199665192</c:v>
                </c:pt>
                <c:pt idx="52">
                  <c:v>150.63667297474763</c:v>
                </c:pt>
                <c:pt idx="53">
                  <c:v>160.63713213979401</c:v>
                </c:pt>
                <c:pt idx="54">
                  <c:v>172.33916423625496</c:v>
                </c:pt>
                <c:pt idx="55">
                  <c:v>185.5355706502817</c:v>
                </c:pt>
                <c:pt idx="56">
                  <c:v>199.82058119613393</c:v>
                </c:pt>
                <c:pt idx="57">
                  <c:v>214.51616702332126</c:v>
                </c:pt>
                <c:pt idx="58">
                  <c:v>228.47013511382787</c:v>
                </c:pt>
                <c:pt idx="59">
                  <c:v>239.65276952182634</c:v>
                </c:pt>
                <c:pt idx="60">
                  <c:v>244.81814364147667</c:v>
                </c:pt>
                <c:pt idx="61">
                  <c:v>240.11947722176711</c:v>
                </c:pt>
                <c:pt idx="62">
                  <c:v>223.41964375706132</c:v>
                </c:pt>
                <c:pt idx="63">
                  <c:v>197.04877571602785</c:v>
                </c:pt>
                <c:pt idx="64">
                  <c:v>167.85987961487305</c:v>
                </c:pt>
                <c:pt idx="65">
                  <c:v>143.40709585422155</c:v>
                </c:pt>
                <c:pt idx="66">
                  <c:v>127.58403814018622</c:v>
                </c:pt>
                <c:pt idx="67">
                  <c:v>119.72718767681191</c:v>
                </c:pt>
                <c:pt idx="68">
                  <c:v>116.99056805863314</c:v>
                </c:pt>
                <c:pt idx="69">
                  <c:v>116.87465440268457</c:v>
                </c:pt>
                <c:pt idx="70">
                  <c:v>118.10469927047417</c:v>
                </c:pt>
                <c:pt idx="71">
                  <c:v>120.32734286792923</c:v>
                </c:pt>
                <c:pt idx="72">
                  <c:v>123.61009733880468</c:v>
                </c:pt>
                <c:pt idx="73">
                  <c:v>128.14237206135988</c:v>
                </c:pt>
                <c:pt idx="74">
                  <c:v>134.10217439158262</c:v>
                </c:pt>
                <c:pt idx="75">
                  <c:v>141.58608613461561</c:v>
                </c:pt>
                <c:pt idx="76">
                  <c:v>150.55502314927008</c:v>
                </c:pt>
                <c:pt idx="77">
                  <c:v>160.78440190213101</c:v>
                </c:pt>
                <c:pt idx="78">
                  <c:v>171.80035105715592</c:v>
                </c:pt>
                <c:pt idx="79">
                  <c:v>182.72917785595075</c:v>
                </c:pt>
                <c:pt idx="80">
                  <c:v>191.95232039024529</c:v>
                </c:pt>
                <c:pt idx="81">
                  <c:v>196.72759583120171</c:v>
                </c:pt>
                <c:pt idx="82">
                  <c:v>193.65798414115028</c:v>
                </c:pt>
                <c:pt idx="83">
                  <c:v>180.92674591185258</c:v>
                </c:pt>
                <c:pt idx="84">
                  <c:v>160.9724350816565</c:v>
                </c:pt>
                <c:pt idx="85">
                  <c:v>140.07886282511396</c:v>
                </c:pt>
                <c:pt idx="86">
                  <c:v>124.1504443333351</c:v>
                </c:pt>
                <c:pt idx="87">
                  <c:v>115.05548277243408</c:v>
                </c:pt>
                <c:pt idx="88">
                  <c:v>111.07760239573113</c:v>
                </c:pt>
                <c:pt idx="89">
                  <c:v>109.66726640901605</c:v>
                </c:pt>
                <c:pt idx="90">
                  <c:v>109.17369929487968</c:v>
                </c:pt>
                <c:pt idx="91">
                  <c:v>108.91959786517037</c:v>
                </c:pt>
                <c:pt idx="92">
                  <c:v>108.71249930523861</c:v>
                </c:pt>
                <c:pt idx="93">
                  <c:v>108.51310161869579</c:v>
                </c:pt>
                <c:pt idx="94">
                  <c:v>108.31549390070103</c:v>
                </c:pt>
                <c:pt idx="95">
                  <c:v>108.11897492895055</c:v>
                </c:pt>
                <c:pt idx="96">
                  <c:v>107.92343839845111</c:v>
                </c:pt>
                <c:pt idx="97">
                  <c:v>107.72883166794534</c:v>
                </c:pt>
                <c:pt idx="98">
                  <c:v>107.53511266055354</c:v>
                </c:pt>
                <c:pt idx="99">
                  <c:v>107.34225692700134</c:v>
                </c:pt>
                <c:pt idx="100">
                  <c:v>107.15028520641891</c:v>
                </c:pt>
                <c:pt idx="101">
                  <c:v>106.95933476183731</c:v>
                </c:pt>
                <c:pt idx="102">
                  <c:v>106.76982885693282</c:v>
                </c:pt>
                <c:pt idx="103">
                  <c:v>106.58284575329984</c:v>
                </c:pt>
                <c:pt idx="104">
                  <c:v>106.40084953531461</c:v>
                </c:pt>
                <c:pt idx="105">
                  <c:v>106.22899246163574</c:v>
                </c:pt>
                <c:pt idx="106">
                  <c:v>106.07716577403662</c:v>
                </c:pt>
                <c:pt idx="107">
                  <c:v>105.96275695586093</c:v>
                </c:pt>
                <c:pt idx="108">
                  <c:v>105.91356384610815</c:v>
                </c:pt>
                <c:pt idx="109">
                  <c:v>105.96952523657329</c:v>
                </c:pt>
                <c:pt idx="110">
                  <c:v>106.18109383584175</c:v>
                </c:pt>
                <c:pt idx="111">
                  <c:v>106.60165915175169</c:v>
                </c:pt>
                <c:pt idx="112">
                  <c:v>107.27164708426659</c:v>
                </c:pt>
                <c:pt idx="113">
                  <c:v>108.19204514639897</c:v>
                </c:pt>
                <c:pt idx="114">
                  <c:v>109.28504011071544</c:v>
                </c:pt>
                <c:pt idx="115">
                  <c:v>110.34747273782975</c:v>
                </c:pt>
                <c:pt idx="116">
                  <c:v>111.03625795672808</c:v>
                </c:pt>
                <c:pt idx="117">
                  <c:v>110.96602732108273</c:v>
                </c:pt>
                <c:pt idx="118">
                  <c:v>109.94690012372736</c:v>
                </c:pt>
                <c:pt idx="119">
                  <c:v>108.1969486483294</c:v>
                </c:pt>
                <c:pt idx="120">
                  <c:v>106.26800580509</c:v>
                </c:pt>
                <c:pt idx="121">
                  <c:v>104.68813384819842</c:v>
                </c:pt>
                <c:pt idx="122">
                  <c:v>103.6637773588151</c:v>
                </c:pt>
                <c:pt idx="123">
                  <c:v>103.09406929886455</c:v>
                </c:pt>
                <c:pt idx="124">
                  <c:v>102.77683632369445</c:v>
                </c:pt>
                <c:pt idx="125">
                  <c:v>102.56203224326491</c:v>
                </c:pt>
                <c:pt idx="126">
                  <c:v>102.37888346993817</c:v>
                </c:pt>
                <c:pt idx="127">
                  <c:v>102.20381848189808</c:v>
                </c:pt>
                <c:pt idx="128">
                  <c:v>102.03108986856861</c:v>
                </c:pt>
                <c:pt idx="129">
                  <c:v>101.85968377553692</c:v>
                </c:pt>
                <c:pt idx="130">
                  <c:v>101.6895098019549</c:v>
                </c:pt>
                <c:pt idx="131">
                  <c:v>101.52062760052014</c:v>
                </c:pt>
                <c:pt idx="132">
                  <c:v>101.35319783019622</c:v>
                </c:pt>
                <c:pt idx="133">
                  <c:v>101.18775992580858</c:v>
                </c:pt>
                <c:pt idx="134">
                  <c:v>101.0262239151874</c:v>
                </c:pt>
                <c:pt idx="135">
                  <c:v>100.87461794061008</c:v>
                </c:pt>
                <c:pt idx="136">
                  <c:v>100.74902693223447</c:v>
                </c:pt>
                <c:pt idx="137">
                  <c:v>100.68471381178499</c:v>
                </c:pt>
                <c:pt idx="138">
                  <c:v>100.74280770345713</c:v>
                </c:pt>
                <c:pt idx="139">
                  <c:v>101.00028686827385</c:v>
                </c:pt>
                <c:pt idx="140">
                  <c:v>101.50780100443384</c:v>
                </c:pt>
                <c:pt idx="141">
                  <c:v>102.22180422752795</c:v>
                </c:pt>
                <c:pt idx="142">
                  <c:v>102.95870096065089</c:v>
                </c:pt>
                <c:pt idx="143">
                  <c:v>103.43586960621653</c:v>
                </c:pt>
                <c:pt idx="144">
                  <c:v>103.41029169938763</c:v>
                </c:pt>
                <c:pt idx="145">
                  <c:v>102.82760398127131</c:v>
                </c:pt>
                <c:pt idx="146">
                  <c:v>101.85938758125668</c:v>
                </c:pt>
                <c:pt idx="147">
                  <c:v>100.79456719103118</c:v>
                </c:pt>
                <c:pt idx="148">
                  <c:v>99.87713904932609</c:v>
                </c:pt>
                <c:pt idx="149">
                  <c:v>99.212167018870772</c:v>
                </c:pt>
                <c:pt idx="150">
                  <c:v>98.77904089006222</c:v>
                </c:pt>
                <c:pt idx="151">
                  <c:v>98.501035138173364</c:v>
                </c:pt>
                <c:pt idx="152">
                  <c:v>98.304830206778874</c:v>
                </c:pt>
                <c:pt idx="153">
                  <c:v>98.143784079805016</c:v>
                </c:pt>
                <c:pt idx="154">
                  <c:v>97.995285678133698</c:v>
                </c:pt>
                <c:pt idx="155">
                  <c:v>97.850540918569635</c:v>
                </c:pt>
                <c:pt idx="156">
                  <c:v>97.706709316345353</c:v>
                </c:pt>
                <c:pt idx="157">
                  <c:v>97.562984755463702</c:v>
                </c:pt>
                <c:pt idx="158">
                  <c:v>97.419130729010774</c:v>
                </c:pt>
                <c:pt idx="159">
                  <c:v>97.275047613604556</c:v>
                </c:pt>
                <c:pt idx="160">
                  <c:v>97.130668954131508</c:v>
                </c:pt>
                <c:pt idx="161">
                  <c:v>96.985940903288707</c:v>
                </c:pt>
                <c:pt idx="162">
                  <c:v>96.840818638951617</c:v>
                </c:pt>
                <c:pt idx="163">
                  <c:v>96.695265546533278</c:v>
                </c:pt>
                <c:pt idx="164">
                  <c:v>96.54925269851951</c:v>
                </c:pt>
                <c:pt idx="165">
                  <c:v>96.402758298809403</c:v>
                </c:pt>
                <c:pt idx="166">
                  <c:v>96.255767075495626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117.40115635491384</c:v>
                </c:pt>
                <c:pt idx="14">
                  <c:v>117.48385491434036</c:v>
                </c:pt>
                <c:pt idx="15">
                  <c:v>117.56634826403486</c:v>
                </c:pt>
                <c:pt idx="16">
                  <c:v>117.6485114600448</c:v>
                </c:pt>
                <c:pt idx="17">
                  <c:v>117.73019999190434</c:v>
                </c:pt>
                <c:pt idx="18">
                  <c:v>117.81124784852213</c:v>
                </c:pt>
                <c:pt idx="19">
                  <c:v>117.89146553879469</c:v>
                </c:pt>
                <c:pt idx="20">
                  <c:v>117.9706381009412</c:v>
                </c:pt>
                <c:pt idx="21">
                  <c:v>118.048523143834</c:v>
                </c:pt>
                <c:pt idx="22">
                  <c:v>118.12484897390665</c:v>
                </c:pt>
                <c:pt idx="23">
                  <c:v>118.19931287238154</c:v>
                </c:pt>
                <c:pt idx="24">
                  <c:v>118.27157959926143</c:v>
                </c:pt>
                <c:pt idx="25">
                  <c:v>118.3412802123194</c:v>
                </c:pt>
                <c:pt idx="26">
                  <c:v>118.40801130057621</c:v>
                </c:pt>
                <c:pt idx="27">
                  <c:v>118.47133474165202</c:v>
                </c:pt>
                <c:pt idx="28">
                  <c:v>118.53077809991751</c:v>
                </c:pt>
                <c:pt idx="29">
                  <c:v>118.58583578635789</c:v>
                </c:pt>
                <c:pt idx="30">
                  <c:v>118.63597110016927</c:v>
                </c:pt>
                <c:pt idx="31">
                  <c:v>118.68061926493834</c:v>
                </c:pt>
                <c:pt idx="32">
                  <c:v>118.71919155743413</c:v>
                </c:pt>
                <c:pt idx="33">
                  <c:v>118.75108060338798</c:v>
                </c:pt>
                <c:pt idx="34">
                  <c:v>118.77566688131374</c:v>
                </c:pt>
                <c:pt idx="35">
                  <c:v>118.79232643215765</c:v>
                </c:pt>
                <c:pt idx="36">
                  <c:v>118.80043971985832</c:v>
                </c:pt>
                <c:pt idx="37">
                  <c:v>118.79940152719313</c:v>
                </c:pt>
                <c:pt idx="38">
                  <c:v>118.78863170511687</c:v>
                </c:pt>
                <c:pt idx="39">
                  <c:v>118.76758652580811</c:v>
                </c:pt>
                <c:pt idx="40">
                  <c:v>118.73577032448108</c:v>
                </c:pt>
                <c:pt idx="41">
                  <c:v>118.6927470581076</c:v>
                </c:pt>
                <c:pt idx="42">
                  <c:v>118.63815136624697</c:v>
                </c:pt>
                <c:pt idx="43">
                  <c:v>118.57169869569354</c:v>
                </c:pt>
                <c:pt idx="44">
                  <c:v>118.49319405118159</c:v>
                </c:pt>
                <c:pt idx="45">
                  <c:v>118.4025389619333</c:v>
                </c:pt>
                <c:pt idx="46">
                  <c:v>118.29973630921238</c:v>
                </c:pt>
                <c:pt idx="47">
                  <c:v>118.18489274154386</c:v>
                </c:pt>
                <c:pt idx="48">
                  <c:v>118.05821850753608</c:v>
                </c:pt>
                <c:pt idx="49">
                  <c:v>117.92002465457914</c:v>
                </c:pt>
                <c:pt idx="50">
                  <c:v>117.77071766660902</c:v>
                </c:pt>
                <c:pt idx="51">
                  <c:v>117.6107917362142</c:v>
                </c:pt>
                <c:pt idx="52">
                  <c:v>117.44081897633413</c:v>
                </c:pt>
                <c:pt idx="53">
                  <c:v>117.26143796650673</c:v>
                </c:pt>
                <c:pt idx="54">
                  <c:v>117.07334109192705</c:v>
                </c:pt>
                <c:pt idx="55">
                  <c:v>116.87726116695906</c:v>
                </c:pt>
                <c:pt idx="56">
                  <c:v>116.67395783753001</c:v>
                </c:pt>
                <c:pt idx="57">
                  <c:v>116.46420423109024</c:v>
                </c:pt>
                <c:pt idx="58">
                  <c:v>116.24877427287605</c:v>
                </c:pt>
                <c:pt idx="59">
                  <c:v>116.02843101900392</c:v>
                </c:pt>
                <c:pt idx="60">
                  <c:v>115.80391627719983</c:v>
                </c:pt>
                <c:pt idx="61">
                  <c:v>115.57594170151812</c:v>
                </c:pt>
                <c:pt idx="62">
                  <c:v>115.34518146441135</c:v>
                </c:pt>
                <c:pt idx="63">
                  <c:v>115.11226653305832</c:v>
                </c:pt>
                <c:pt idx="64">
                  <c:v>114.87778051066644</c:v>
                </c:pt>
                <c:pt idx="65">
                  <c:v>114.64225694981691</c:v>
                </c:pt>
                <c:pt idx="66">
                  <c:v>114.4061780047481</c:v>
                </c:pt>
                <c:pt idx="67">
                  <c:v>114.1699742625643</c:v>
                </c:pt>
                <c:pt idx="68">
                  <c:v>113.93402557862532</c:v>
                </c:pt>
                <c:pt idx="69">
                  <c:v>113.69866273714723</c:v>
                </c:pt>
                <c:pt idx="70">
                  <c:v>113.46416976234354</c:v>
                </c:pt>
                <c:pt idx="71">
                  <c:v>113.2307867161864</c:v>
                </c:pt>
                <c:pt idx="72">
                  <c:v>112.99871283409391</c:v>
                </c:pt>
                <c:pt idx="73">
                  <c:v>112.76810986778464</c:v>
                </c:pt>
                <c:pt idx="74">
                  <c:v>112.53910552369483</c:v>
                </c:pt>
                <c:pt idx="75">
                  <c:v>112.31179690454825</c:v>
                </c:pt>
                <c:pt idx="76">
                  <c:v>112.08625388002214</c:v>
                </c:pt>
                <c:pt idx="77">
                  <c:v>111.86252232935922</c:v>
                </c:pt>
                <c:pt idx="78">
                  <c:v>111.64062721386389</c:v>
                </c:pt>
                <c:pt idx="79">
                  <c:v>111.42057545031267</c:v>
                </c:pt>
                <c:pt idx="80">
                  <c:v>111.20235856736846</c:v>
                </c:pt>
                <c:pt idx="81">
                  <c:v>110.98595513619271</c:v>
                </c:pt>
                <c:pt idx="82">
                  <c:v>110.77133297373891</c:v>
                </c:pt>
                <c:pt idx="83">
                  <c:v>110.5584511228769</c:v>
                </c:pt>
                <c:pt idx="84">
                  <c:v>110.34726161774483</c:v>
                </c:pt>
                <c:pt idx="85">
                  <c:v>110.13771104576514</c:v>
                </c:pt>
                <c:pt idx="86">
                  <c:v>109.9297419197989</c:v>
                </c:pt>
                <c:pt idx="87">
                  <c:v>109.72329387513341</c:v>
                </c:pt>
                <c:pt idx="88">
                  <c:v>109.51830470657174</c:v>
                </c:pt>
                <c:pt idx="89">
                  <c:v>109.31471126096535</c:v>
                </c:pt>
                <c:pt idx="90">
                  <c:v>109.1124502002277</c:v>
                </c:pt>
                <c:pt idx="91">
                  <c:v>108.91145864929101</c:v>
                </c:pt>
                <c:pt idx="92">
                  <c:v>108.71167474270668</c:v>
                </c:pt>
                <c:pt idx="93">
                  <c:v>108.5130380827073</c:v>
                </c:pt>
                <c:pt idx="94">
                  <c:v>108.3154901206037</c:v>
                </c:pt>
                <c:pt idx="95">
                  <c:v>108.11897447241655</c:v>
                </c:pt>
                <c:pt idx="96">
                  <c:v>107.92343717867753</c:v>
                </c:pt>
                <c:pt idx="97">
                  <c:v>107.72882691739326</c:v>
                </c:pt>
                <c:pt idx="98">
                  <c:v>107.53509517826619</c:v>
                </c:pt>
                <c:pt idx="99">
                  <c:v>107.34219640541457</c:v>
                </c:pt>
                <c:pt idx="100">
                  <c:v>107.15008811503418</c:v>
                </c:pt>
                <c:pt idx="101">
                  <c:v>106.95873099369656</c:v>
                </c:pt>
                <c:pt idx="102">
                  <c:v>106.76808898227883</c:v>
                </c:pt>
                <c:pt idx="103">
                  <c:v>106.57812934986417</c:v>
                </c:pt>
                <c:pt idx="104">
                  <c:v>106.38882276133111</c:v>
                </c:pt>
                <c:pt idx="105">
                  <c:v>106.20014334175443</c:v>
                </c:pt>
                <c:pt idx="106">
                  <c:v>106.01206874016378</c:v>
                </c:pt>
                <c:pt idx="107">
                  <c:v>105.82458019463252</c:v>
                </c:pt>
                <c:pt idx="108">
                  <c:v>105.63766260008985</c:v>
                </c:pt>
                <c:pt idx="109">
                  <c:v>105.4513045796517</c:v>
                </c:pt>
                <c:pt idx="110">
                  <c:v>105.26549855963586</c:v>
                </c:pt>
                <c:pt idx="111">
                  <c:v>105.08024084775629</c:v>
                </c:pt>
                <c:pt idx="112">
                  <c:v>104.89553171326391</c:v>
                </c:pt>
                <c:pt idx="113">
                  <c:v>104.71137546701475</c:v>
                </c:pt>
                <c:pt idx="114">
                  <c:v>104.52778053858692</c:v>
                </c:pt>
                <c:pt idx="115">
                  <c:v>104.34475954663985</c:v>
                </c:pt>
                <c:pt idx="116">
                  <c:v>104.16232935771114</c:v>
                </c:pt>
                <c:pt idx="117">
                  <c:v>103.98051112759062</c:v>
                </c:pt>
                <c:pt idx="118">
                  <c:v>103.79933031831837</c:v>
                </c:pt>
                <c:pt idx="119">
                  <c:v>103.6188166827521</c:v>
                </c:pt>
                <c:pt idx="120">
                  <c:v>103.43900420758762</c:v>
                </c:pt>
                <c:pt idx="121">
                  <c:v>103.25993100475389</c:v>
                </c:pt>
                <c:pt idx="122">
                  <c:v>103.08163914031708</c:v>
                </c:pt>
                <c:pt idx="123">
                  <c:v>102.90417438951717</c:v>
                </c:pt>
                <c:pt idx="124">
                  <c:v>102.72758590643222</c:v>
                </c:pt>
                <c:pt idx="125">
                  <c:v>102.55192579714938</c:v>
                </c:pt>
                <c:pt idx="126">
                  <c:v>102.37724858635059</c:v>
                </c:pt>
                <c:pt idx="127">
                  <c:v>102.20361056902487</c:v>
                </c:pt>
                <c:pt idx="128">
                  <c:v>102.03106904171817</c:v>
                </c:pt>
                <c:pt idx="129">
                  <c:v>101.85968141140995</c:v>
                </c:pt>
                <c:pt idx="130">
                  <c:v>101.68950418480192</c:v>
                </c:pt>
                <c:pt idx="131">
                  <c:v>101.52059184648105</c:v>
                </c:pt>
                <c:pt idx="132">
                  <c:v>101.35299564095224</c:v>
                </c:pt>
                <c:pt idx="133">
                  <c:v>101.18676228068597</c:v>
                </c:pt>
                <c:pt idx="134">
                  <c:v>101.02193260974295</c:v>
                </c:pt>
                <c:pt idx="135">
                  <c:v>100.85854025974574</c:v>
                </c:pt>
                <c:pt idx="136">
                  <c:v>100.69661034139979</c:v>
                </c:pt>
                <c:pt idx="137">
                  <c:v>100.53615821978639</c:v>
                </c:pt>
                <c:pt idx="138">
                  <c:v>100.3771884246156</c:v>
                </c:pt>
                <c:pt idx="139">
                  <c:v>100.21969374694788</c:v>
                </c:pt>
                <c:pt idx="140">
                  <c:v>100.06365457112406</c:v>
                </c:pt>
                <c:pt idx="141">
                  <c:v>99.909038484539977</c:v>
                </c:pt>
                <c:pt idx="142">
                  <c:v>99.755800198511849</c:v>
                </c:pt>
                <c:pt idx="143">
                  <c:v>99.603881801150436</c:v>
                </c:pt>
                <c:pt idx="144">
                  <c:v>99.453213348574764</c:v>
                </c:pt>
                <c:pt idx="145">
                  <c:v>99.303713784898292</c:v>
                </c:pt>
                <c:pt idx="146">
                  <c:v>99.155292165362383</c:v>
                </c:pt>
                <c:pt idx="147">
                  <c:v>99.007849141999543</c:v>
                </c:pt>
                <c:pt idx="148">
                  <c:v>98.861278658462808</c:v>
                </c:pt>
                <c:pt idx="149">
                  <c:v>98.715469791142681</c:v>
                </c:pt>
                <c:pt idx="150">
                  <c:v>98.570308668107884</c:v>
                </c:pt>
                <c:pt idx="151">
                  <c:v>98.425680396068515</c:v>
                </c:pt>
                <c:pt idx="152">
                  <c:v>98.281470928401291</c:v>
                </c:pt>
                <c:pt idx="153">
                  <c:v>98.137568813853918</c:v>
                </c:pt>
                <c:pt idx="154">
                  <c:v>97.993866775121035</c:v>
                </c:pt>
                <c:pt idx="155">
                  <c:v>97.850263078125238</c:v>
                </c:pt>
                <c:pt idx="156">
                  <c:v>97.706662665526693</c:v>
                </c:pt>
                <c:pt idx="157">
                  <c:v>97.562978040739566</c:v>
                </c:pt>
                <c:pt idx="158">
                  <c:v>97.419129900691715</c:v>
                </c:pt>
                <c:pt idx="159">
                  <c:v>97.275047526051083</c:v>
                </c:pt>
                <c:pt idx="160">
                  <c:v>97.130668946203386</c:v>
                </c:pt>
                <c:pt idx="161">
                  <c:v>96.985940902673804</c:v>
                </c:pt>
                <c:pt idx="162">
                  <c:v>96.840818638910775</c:v>
                </c:pt>
                <c:pt idx="163">
                  <c:v>96.695265546530962</c:v>
                </c:pt>
                <c:pt idx="164">
                  <c:v>96.549252698519396</c:v>
                </c:pt>
                <c:pt idx="165">
                  <c:v>96.402758298809403</c:v>
                </c:pt>
                <c:pt idx="166">
                  <c:v>96.255767075495626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123.434</c:v>
                </c:pt>
                <c:pt idx="1">
                  <c:v>122.283</c:v>
                </c:pt>
                <c:pt idx="2">
                  <c:v>122.453</c:v>
                </c:pt>
                <c:pt idx="3">
                  <c:v>122.34</c:v>
                </c:pt>
                <c:pt idx="4">
                  <c:v>121.943</c:v>
                </c:pt>
                <c:pt idx="5">
                  <c:v>121.358</c:v>
                </c:pt>
                <c:pt idx="6">
                  <c:v>121.377</c:v>
                </c:pt>
                <c:pt idx="7">
                  <c:v>120.58499999999999</c:v>
                </c:pt>
                <c:pt idx="8">
                  <c:v>120.245</c:v>
                </c:pt>
                <c:pt idx="9">
                  <c:v>121.09399999999999</c:v>
                </c:pt>
                <c:pt idx="10">
                  <c:v>119.509</c:v>
                </c:pt>
                <c:pt idx="11">
                  <c:v>119.83</c:v>
                </c:pt>
                <c:pt idx="12">
                  <c:v>119.69799999999999</c:v>
                </c:pt>
                <c:pt idx="13">
                  <c:v>119.962</c:v>
                </c:pt>
                <c:pt idx="14">
                  <c:v>119.66</c:v>
                </c:pt>
                <c:pt idx="15">
                  <c:v>119.47199999999999</c:v>
                </c:pt>
                <c:pt idx="16">
                  <c:v>119.925</c:v>
                </c:pt>
                <c:pt idx="17">
                  <c:v>119.491</c:v>
                </c:pt>
                <c:pt idx="18">
                  <c:v>119.69799999999999</c:v>
                </c:pt>
                <c:pt idx="19">
                  <c:v>120.377</c:v>
                </c:pt>
                <c:pt idx="20">
                  <c:v>119.075</c:v>
                </c:pt>
                <c:pt idx="21">
                  <c:v>118.264</c:v>
                </c:pt>
                <c:pt idx="22">
                  <c:v>118.547</c:v>
                </c:pt>
                <c:pt idx="23">
                  <c:v>118.849</c:v>
                </c:pt>
                <c:pt idx="24">
                  <c:v>118.849</c:v>
                </c:pt>
                <c:pt idx="25">
                  <c:v>117.83</c:v>
                </c:pt>
                <c:pt idx="26">
                  <c:v>117.962</c:v>
                </c:pt>
                <c:pt idx="27">
                  <c:v>117.83</c:v>
                </c:pt>
                <c:pt idx="28">
                  <c:v>118.113</c:v>
                </c:pt>
                <c:pt idx="29">
                  <c:v>118.547</c:v>
                </c:pt>
                <c:pt idx="30">
                  <c:v>119</c:v>
                </c:pt>
                <c:pt idx="31">
                  <c:v>119.321</c:v>
                </c:pt>
                <c:pt idx="32">
                  <c:v>119.09399999999999</c:v>
                </c:pt>
                <c:pt idx="33">
                  <c:v>118.547</c:v>
                </c:pt>
                <c:pt idx="34">
                  <c:v>118.69799999999999</c:v>
                </c:pt>
                <c:pt idx="35">
                  <c:v>119.41500000000001</c:v>
                </c:pt>
                <c:pt idx="36">
                  <c:v>119.245</c:v>
                </c:pt>
                <c:pt idx="37">
                  <c:v>118.887</c:v>
                </c:pt>
                <c:pt idx="38">
                  <c:v>119.113</c:v>
                </c:pt>
                <c:pt idx="39">
                  <c:v>119.17</c:v>
                </c:pt>
                <c:pt idx="40">
                  <c:v>120.491</c:v>
                </c:pt>
                <c:pt idx="41">
                  <c:v>119.321</c:v>
                </c:pt>
                <c:pt idx="42">
                  <c:v>119.642</c:v>
                </c:pt>
                <c:pt idx="43">
                  <c:v>120.642</c:v>
                </c:pt>
                <c:pt idx="44">
                  <c:v>120.453</c:v>
                </c:pt>
                <c:pt idx="45">
                  <c:v>121.264</c:v>
                </c:pt>
                <c:pt idx="46">
                  <c:v>122.434</c:v>
                </c:pt>
                <c:pt idx="47">
                  <c:v>122.887</c:v>
                </c:pt>
                <c:pt idx="48">
                  <c:v>123.283</c:v>
                </c:pt>
                <c:pt idx="49">
                  <c:v>124.98099999999999</c:v>
                </c:pt>
                <c:pt idx="50">
                  <c:v>128.321</c:v>
                </c:pt>
                <c:pt idx="51">
                  <c:v>133.34</c:v>
                </c:pt>
                <c:pt idx="52">
                  <c:v>142.13200000000001</c:v>
                </c:pt>
                <c:pt idx="53">
                  <c:v>155.09399999999999</c:v>
                </c:pt>
                <c:pt idx="54">
                  <c:v>169.92500000000001</c:v>
                </c:pt>
                <c:pt idx="55">
                  <c:v>186.84899999999999</c:v>
                </c:pt>
                <c:pt idx="56">
                  <c:v>202.26400000000001</c:v>
                </c:pt>
                <c:pt idx="57">
                  <c:v>216</c:v>
                </c:pt>
                <c:pt idx="58">
                  <c:v>225.52799999999999</c:v>
                </c:pt>
                <c:pt idx="59">
                  <c:v>231.81100000000001</c:v>
                </c:pt>
                <c:pt idx="60">
                  <c:v>234.39599999999999</c:v>
                </c:pt>
                <c:pt idx="61">
                  <c:v>232.226</c:v>
                </c:pt>
                <c:pt idx="62">
                  <c:v>225.30199999999999</c:v>
                </c:pt>
                <c:pt idx="63">
                  <c:v>210.60400000000001</c:v>
                </c:pt>
                <c:pt idx="64">
                  <c:v>183.792</c:v>
                </c:pt>
                <c:pt idx="65">
                  <c:v>147.86799999999999</c:v>
                </c:pt>
                <c:pt idx="66">
                  <c:v>120.491</c:v>
                </c:pt>
                <c:pt idx="67">
                  <c:v>115.434</c:v>
                </c:pt>
                <c:pt idx="68">
                  <c:v>114</c:v>
                </c:pt>
                <c:pt idx="69">
                  <c:v>114.566</c:v>
                </c:pt>
                <c:pt idx="70">
                  <c:v>116.321</c:v>
                </c:pt>
                <c:pt idx="71">
                  <c:v>117.13200000000001</c:v>
                </c:pt>
                <c:pt idx="72">
                  <c:v>120.283</c:v>
                </c:pt>
                <c:pt idx="73">
                  <c:v>124.604</c:v>
                </c:pt>
                <c:pt idx="74">
                  <c:v>131.39599999999999</c:v>
                </c:pt>
                <c:pt idx="75">
                  <c:v>140.52799999999999</c:v>
                </c:pt>
                <c:pt idx="76">
                  <c:v>150.679</c:v>
                </c:pt>
                <c:pt idx="77">
                  <c:v>161.642</c:v>
                </c:pt>
                <c:pt idx="78">
                  <c:v>172.17</c:v>
                </c:pt>
                <c:pt idx="79">
                  <c:v>180.09399999999999</c:v>
                </c:pt>
                <c:pt idx="80">
                  <c:v>186.92500000000001</c:v>
                </c:pt>
                <c:pt idx="81">
                  <c:v>190.39599999999999</c:v>
                </c:pt>
                <c:pt idx="82">
                  <c:v>189.245</c:v>
                </c:pt>
                <c:pt idx="83">
                  <c:v>183.547</c:v>
                </c:pt>
                <c:pt idx="84">
                  <c:v>169.30199999999999</c:v>
                </c:pt>
                <c:pt idx="85">
                  <c:v>147.47200000000001</c:v>
                </c:pt>
                <c:pt idx="86">
                  <c:v>121.509</c:v>
                </c:pt>
                <c:pt idx="87">
                  <c:v>110.434</c:v>
                </c:pt>
                <c:pt idx="88">
                  <c:v>108.434</c:v>
                </c:pt>
                <c:pt idx="89">
                  <c:v>109.151</c:v>
                </c:pt>
                <c:pt idx="90">
                  <c:v>109.264</c:v>
                </c:pt>
                <c:pt idx="91">
                  <c:v>108.679</c:v>
                </c:pt>
                <c:pt idx="92">
                  <c:v>108.509</c:v>
                </c:pt>
                <c:pt idx="93">
                  <c:v>108.717</c:v>
                </c:pt>
                <c:pt idx="94">
                  <c:v>108.81100000000001</c:v>
                </c:pt>
                <c:pt idx="95">
                  <c:v>107.491</c:v>
                </c:pt>
                <c:pt idx="96">
                  <c:v>107.83</c:v>
                </c:pt>
                <c:pt idx="97">
                  <c:v>108.358</c:v>
                </c:pt>
                <c:pt idx="98">
                  <c:v>107.58499999999999</c:v>
                </c:pt>
                <c:pt idx="99">
                  <c:v>107.509</c:v>
                </c:pt>
                <c:pt idx="100">
                  <c:v>107.09399999999999</c:v>
                </c:pt>
                <c:pt idx="101">
                  <c:v>106.453</c:v>
                </c:pt>
                <c:pt idx="102">
                  <c:v>107.849</c:v>
                </c:pt>
                <c:pt idx="103">
                  <c:v>107.453</c:v>
                </c:pt>
                <c:pt idx="104">
                  <c:v>107.226</c:v>
                </c:pt>
                <c:pt idx="105">
                  <c:v>106.849</c:v>
                </c:pt>
                <c:pt idx="106">
                  <c:v>106.434</c:v>
                </c:pt>
                <c:pt idx="107">
                  <c:v>106.755</c:v>
                </c:pt>
                <c:pt idx="108">
                  <c:v>105.962</c:v>
                </c:pt>
                <c:pt idx="109">
                  <c:v>105.642</c:v>
                </c:pt>
                <c:pt idx="110">
                  <c:v>106.509</c:v>
                </c:pt>
                <c:pt idx="111">
                  <c:v>106.83</c:v>
                </c:pt>
                <c:pt idx="112">
                  <c:v>107.245</c:v>
                </c:pt>
                <c:pt idx="113">
                  <c:v>108.81100000000001</c:v>
                </c:pt>
                <c:pt idx="114">
                  <c:v>109.81100000000001</c:v>
                </c:pt>
                <c:pt idx="115">
                  <c:v>111.377</c:v>
                </c:pt>
                <c:pt idx="116">
                  <c:v>112.113</c:v>
                </c:pt>
                <c:pt idx="117">
                  <c:v>113</c:v>
                </c:pt>
                <c:pt idx="118">
                  <c:v>111.09399999999999</c:v>
                </c:pt>
                <c:pt idx="119">
                  <c:v>109.962</c:v>
                </c:pt>
                <c:pt idx="120">
                  <c:v>108.69799999999999</c:v>
                </c:pt>
                <c:pt idx="121">
                  <c:v>105.792</c:v>
                </c:pt>
                <c:pt idx="122">
                  <c:v>105.113</c:v>
                </c:pt>
                <c:pt idx="123">
                  <c:v>103.41500000000001</c:v>
                </c:pt>
                <c:pt idx="124">
                  <c:v>103.264</c:v>
                </c:pt>
                <c:pt idx="125">
                  <c:v>103.623</c:v>
                </c:pt>
                <c:pt idx="126">
                  <c:v>103.434</c:v>
                </c:pt>
                <c:pt idx="127">
                  <c:v>102.962</c:v>
                </c:pt>
                <c:pt idx="128">
                  <c:v>102.547</c:v>
                </c:pt>
                <c:pt idx="129">
                  <c:v>102.83</c:v>
                </c:pt>
                <c:pt idx="130">
                  <c:v>102.151</c:v>
                </c:pt>
                <c:pt idx="131">
                  <c:v>101.396</c:v>
                </c:pt>
                <c:pt idx="132">
                  <c:v>101.453</c:v>
                </c:pt>
                <c:pt idx="133">
                  <c:v>101.717</c:v>
                </c:pt>
                <c:pt idx="134">
                  <c:v>101.83</c:v>
                </c:pt>
                <c:pt idx="135">
                  <c:v>101.566</c:v>
                </c:pt>
                <c:pt idx="136">
                  <c:v>101.321</c:v>
                </c:pt>
                <c:pt idx="137">
                  <c:v>102.09399999999999</c:v>
                </c:pt>
                <c:pt idx="138">
                  <c:v>101.717</c:v>
                </c:pt>
                <c:pt idx="139">
                  <c:v>101.962</c:v>
                </c:pt>
                <c:pt idx="140">
                  <c:v>101.604</c:v>
                </c:pt>
                <c:pt idx="141">
                  <c:v>103.58499999999999</c:v>
                </c:pt>
                <c:pt idx="142">
                  <c:v>103.321</c:v>
                </c:pt>
                <c:pt idx="143">
                  <c:v>103.717</c:v>
                </c:pt>
                <c:pt idx="144">
                  <c:v>104.604</c:v>
                </c:pt>
                <c:pt idx="145">
                  <c:v>103.604</c:v>
                </c:pt>
                <c:pt idx="146">
                  <c:v>103.736</c:v>
                </c:pt>
                <c:pt idx="147">
                  <c:v>102.47199999999999</c:v>
                </c:pt>
                <c:pt idx="148">
                  <c:v>101.09399999999999</c:v>
                </c:pt>
                <c:pt idx="149">
                  <c:v>100.642</c:v>
                </c:pt>
                <c:pt idx="150">
                  <c:v>100.057</c:v>
                </c:pt>
                <c:pt idx="151">
                  <c:v>100.09399999999999</c:v>
                </c:pt>
                <c:pt idx="152">
                  <c:v>99.075000000000003</c:v>
                </c:pt>
                <c:pt idx="153">
                  <c:v>99.546999999999997</c:v>
                </c:pt>
                <c:pt idx="154">
                  <c:v>98.302000000000007</c:v>
                </c:pt>
                <c:pt idx="155">
                  <c:v>99.566000000000003</c:v>
                </c:pt>
                <c:pt idx="156">
                  <c:v>99.075000000000003</c:v>
                </c:pt>
                <c:pt idx="157">
                  <c:v>98.924999999999997</c:v>
                </c:pt>
                <c:pt idx="158">
                  <c:v>98.906000000000006</c:v>
                </c:pt>
                <c:pt idx="159">
                  <c:v>99.320999999999998</c:v>
                </c:pt>
                <c:pt idx="160">
                  <c:v>99.66</c:v>
                </c:pt>
                <c:pt idx="161">
                  <c:v>98</c:v>
                </c:pt>
                <c:pt idx="162">
                  <c:v>98.66</c:v>
                </c:pt>
                <c:pt idx="163">
                  <c:v>99.566000000000003</c:v>
                </c:pt>
                <c:pt idx="164">
                  <c:v>98.433999999999997</c:v>
                </c:pt>
                <c:pt idx="165">
                  <c:v>98.075000000000003</c:v>
                </c:pt>
                <c:pt idx="166">
                  <c:v>99.019000000000005</c:v>
                </c:pt>
                <c:pt idx="167">
                  <c:v>98.283000000000001</c:v>
                </c:pt>
                <c:pt idx="168">
                  <c:v>98.471999999999994</c:v>
                </c:pt>
                <c:pt idx="169">
                  <c:v>98.546999999999997</c:v>
                </c:pt>
                <c:pt idx="170">
                  <c:v>98.623000000000005</c:v>
                </c:pt>
                <c:pt idx="171">
                  <c:v>99.283000000000001</c:v>
                </c:pt>
                <c:pt idx="172">
                  <c:v>97.924999999999997</c:v>
                </c:pt>
                <c:pt idx="173">
                  <c:v>97.150999999999996</c:v>
                </c:pt>
                <c:pt idx="174">
                  <c:v>98.376999999999995</c:v>
                </c:pt>
                <c:pt idx="175">
                  <c:v>97.887</c:v>
                </c:pt>
                <c:pt idx="176">
                  <c:v>97.376999999999995</c:v>
                </c:pt>
                <c:pt idx="177">
                  <c:v>98.736000000000004</c:v>
                </c:pt>
                <c:pt idx="178">
                  <c:v>97.207999999999998</c:v>
                </c:pt>
                <c:pt idx="179">
                  <c:v>97.623000000000005</c:v>
                </c:pt>
                <c:pt idx="180">
                  <c:v>96.66</c:v>
                </c:pt>
                <c:pt idx="181">
                  <c:v>97.34</c:v>
                </c:pt>
                <c:pt idx="182">
                  <c:v>97.546999999999997</c:v>
                </c:pt>
                <c:pt idx="183">
                  <c:v>97.113</c:v>
                </c:pt>
                <c:pt idx="184">
                  <c:v>97.453000000000003</c:v>
                </c:pt>
                <c:pt idx="185">
                  <c:v>96.774000000000001</c:v>
                </c:pt>
                <c:pt idx="186">
                  <c:v>96.376999999999995</c:v>
                </c:pt>
                <c:pt idx="187">
                  <c:v>96.679000000000002</c:v>
                </c:pt>
                <c:pt idx="188">
                  <c:v>96.697999999999993</c:v>
                </c:pt>
                <c:pt idx="189">
                  <c:v>96.509</c:v>
                </c:pt>
                <c:pt idx="190">
                  <c:v>96.754999999999995</c:v>
                </c:pt>
                <c:pt idx="191">
                  <c:v>96.623000000000005</c:v>
                </c:pt>
                <c:pt idx="192">
                  <c:v>95.754999999999995</c:v>
                </c:pt>
                <c:pt idx="193">
                  <c:v>95.83</c:v>
                </c:pt>
                <c:pt idx="194">
                  <c:v>95.736000000000004</c:v>
                </c:pt>
                <c:pt idx="195">
                  <c:v>95.716999999999999</c:v>
                </c:pt>
                <c:pt idx="196">
                  <c:v>95.887</c:v>
                </c:pt>
                <c:pt idx="197">
                  <c:v>96.132000000000005</c:v>
                </c:pt>
                <c:pt idx="198">
                  <c:v>96.037999999999997</c:v>
                </c:pt>
                <c:pt idx="199">
                  <c:v>95.887</c:v>
                </c:pt>
                <c:pt idx="200">
                  <c:v>95.019000000000005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118.71931542613062</c:v>
                </c:pt>
                <c:pt idx="14">
                  <c:v>118.77124083503683</c:v>
                </c:pt>
                <c:pt idx="15">
                  <c:v>118.82249755322653</c:v>
                </c:pt>
                <c:pt idx="16">
                  <c:v>118.87294376846208</c:v>
                </c:pt>
                <c:pt idx="17">
                  <c:v>118.92241940760694</c:v>
                </c:pt>
                <c:pt idx="18">
                  <c:v>118.9707445927576</c:v>
                </c:pt>
                <c:pt idx="19">
                  <c:v>119.01771809953306</c:v>
                </c:pt>
                <c:pt idx="20">
                  <c:v>119.06311585261598</c:v>
                </c:pt>
                <c:pt idx="21">
                  <c:v>119.10668950233251</c:v>
                </c:pt>
                <c:pt idx="22">
                  <c:v>119.14816513647872</c:v>
                </c:pt>
                <c:pt idx="23">
                  <c:v>119.18724219498742</c:v>
                </c:pt>
                <c:pt idx="24">
                  <c:v>119.22359267435905</c:v>
                </c:pt>
                <c:pt idx="25">
                  <c:v>119.2568607408238</c:v>
                </c:pt>
                <c:pt idx="26">
                  <c:v>119.28666293061029</c:v>
                </c:pt>
                <c:pt idx="27">
                  <c:v>119.31258923265042</c:v>
                </c:pt>
                <c:pt idx="28">
                  <c:v>119.33420558283875</c:v>
                </c:pt>
                <c:pt idx="29">
                  <c:v>119.35105876063669</c:v>
                </c:pt>
                <c:pt idx="30">
                  <c:v>119.36268556616736</c:v>
                </c:pt>
                <c:pt idx="31">
                  <c:v>119.36862980278251</c:v>
                </c:pt>
                <c:pt idx="32">
                  <c:v>119.36847352652052</c:v>
                </c:pt>
                <c:pt idx="33">
                  <c:v>119.36189403382292</c:v>
                </c:pt>
                <c:pt idx="34">
                  <c:v>119.34876620174728</c:v>
                </c:pt>
                <c:pt idx="35">
                  <c:v>119.32934233138973</c:v>
                </c:pt>
                <c:pt idx="36">
                  <c:v>119.30455977622933</c:v>
                </c:pt>
                <c:pt idx="37">
                  <c:v>119.27655094427865</c:v>
                </c:pt>
                <c:pt idx="38">
                  <c:v>119.2494597535629</c:v>
                </c:pt>
                <c:pt idx="39">
                  <c:v>119.23069936404002</c:v>
                </c:pt>
                <c:pt idx="40">
                  <c:v>119.23280954139634</c:v>
                </c:pt>
                <c:pt idx="41">
                  <c:v>119.27607398246971</c:v>
                </c:pt>
                <c:pt idx="42">
                  <c:v>119.39201787060561</c:v>
                </c:pt>
                <c:pt idx="43">
                  <c:v>119.62779923911717</c:v>
                </c:pt>
                <c:pt idx="44">
                  <c:v>120.0513111568479</c:v>
                </c:pt>
                <c:pt idx="45">
                  <c:v>120.75651295244204</c:v>
                </c:pt>
                <c:pt idx="46">
                  <c:v>121.86811909444596</c:v>
                </c:pt>
                <c:pt idx="47">
                  <c:v>123.54434263891281</c:v>
                </c:pt>
                <c:pt idx="48">
                  <c:v>125.97601120176958</c:v>
                </c:pt>
                <c:pt idx="49">
                  <c:v>129.38018575987226</c:v>
                </c:pt>
                <c:pt idx="50">
                  <c:v>133.98657825948078</c:v>
                </c:pt>
                <c:pt idx="51">
                  <c:v>140.01572770187332</c:v>
                </c:pt>
                <c:pt idx="52">
                  <c:v>147.64912523414893</c:v>
                </c:pt>
                <c:pt idx="53">
                  <c:v>156.99319681962021</c:v>
                </c:pt>
                <c:pt idx="54">
                  <c:v>168.04087154772594</c:v>
                </c:pt>
                <c:pt idx="55">
                  <c:v>180.63501482040246</c:v>
                </c:pt>
                <c:pt idx="56">
                  <c:v>194.43246911717677</c:v>
                </c:pt>
                <c:pt idx="57">
                  <c:v>208.84382838937725</c:v>
                </c:pt>
                <c:pt idx="58">
                  <c:v>222.87494630752349</c:v>
                </c:pt>
                <c:pt idx="59">
                  <c:v>234.78562814289174</c:v>
                </c:pt>
                <c:pt idx="60">
                  <c:v>241.713866901622</c:v>
                </c:pt>
                <c:pt idx="61">
                  <c:v>239.96778063023478</c:v>
                </c:pt>
                <c:pt idx="62">
                  <c:v>226.82767016956845</c:v>
                </c:pt>
                <c:pt idx="63">
                  <c:v>203.26178107830506</c:v>
                </c:pt>
                <c:pt idx="64">
                  <c:v>174.87936751008743</c:v>
                </c:pt>
                <c:pt idx="65">
                  <c:v>149.18261516800172</c:v>
                </c:pt>
                <c:pt idx="66">
                  <c:v>131.1751774597158</c:v>
                </c:pt>
                <c:pt idx="67">
                  <c:v>121.40014011503804</c:v>
                </c:pt>
                <c:pt idx="68">
                  <c:v>117.50079946224001</c:v>
                </c:pt>
                <c:pt idx="69">
                  <c:v>116.82788406980568</c:v>
                </c:pt>
                <c:pt idx="70">
                  <c:v>117.78344091132439</c:v>
                </c:pt>
                <c:pt idx="71">
                  <c:v>119.79050742082082</c:v>
                </c:pt>
                <c:pt idx="72">
                  <c:v>122.81415665579782</c:v>
                </c:pt>
                <c:pt idx="73">
                  <c:v>127.00566001667853</c:v>
                </c:pt>
                <c:pt idx="74">
                  <c:v>132.53199672294625</c:v>
                </c:pt>
                <c:pt idx="75">
                  <c:v>139.49524916216905</c:v>
                </c:pt>
                <c:pt idx="76">
                  <c:v>147.87929785743916</c:v>
                </c:pt>
                <c:pt idx="77">
                  <c:v>157.5060246061654</c:v>
                </c:pt>
                <c:pt idx="78">
                  <c:v>167.99195706338068</c:v>
                </c:pt>
                <c:pt idx="79">
                  <c:v>178.65541302178048</c:v>
                </c:pt>
                <c:pt idx="80">
                  <c:v>188.24225576602953</c:v>
                </c:pt>
                <c:pt idx="81">
                  <c:v>194.43202743127142</c:v>
                </c:pt>
                <c:pt idx="82">
                  <c:v>193.78299520262277</c:v>
                </c:pt>
                <c:pt idx="83">
                  <c:v>183.48468919508053</c:v>
                </c:pt>
                <c:pt idx="84">
                  <c:v>164.62424592395209</c:v>
                </c:pt>
                <c:pt idx="85">
                  <c:v>143.15046009546973</c:v>
                </c:pt>
                <c:pt idx="86">
                  <c:v>125.91569149319858</c:v>
                </c:pt>
                <c:pt idx="87">
                  <c:v>115.82016473083534</c:v>
                </c:pt>
                <c:pt idx="88">
                  <c:v>111.40784238474308</c:v>
                </c:pt>
                <c:pt idx="89">
                  <c:v>109.89371324657212</c:v>
                </c:pt>
                <c:pt idx="90">
                  <c:v>109.4001744727549</c:v>
                </c:pt>
                <c:pt idx="91">
                  <c:v>109.16291223500589</c:v>
                </c:pt>
                <c:pt idx="92">
                  <c:v>108.9729252818818</c:v>
                </c:pt>
                <c:pt idx="93">
                  <c:v>108.7901765068039</c:v>
                </c:pt>
                <c:pt idx="94">
                  <c:v>108.60913942923318</c:v>
                </c:pt>
                <c:pt idx="95">
                  <c:v>108.42921124526063</c:v>
                </c:pt>
                <c:pt idx="96">
                  <c:v>108.2502926198031</c:v>
                </c:pt>
                <c:pt idx="97">
                  <c:v>108.07232543478</c:v>
                </c:pt>
                <c:pt idx="98">
                  <c:v>107.89526103107229</c:v>
                </c:pt>
                <c:pt idx="99">
                  <c:v>107.71906689017668</c:v>
                </c:pt>
                <c:pt idx="100">
                  <c:v>107.54375041957323</c:v>
                </c:pt>
                <c:pt idx="101">
                  <c:v>107.3694208120111</c:v>
                </c:pt>
                <c:pt idx="102">
                  <c:v>107.19643720230893</c:v>
                </c:pt>
                <c:pt idx="103">
                  <c:v>107.0257347529585</c:v>
                </c:pt>
                <c:pt idx="104">
                  <c:v>106.85947995067225</c:v>
                </c:pt>
                <c:pt idx="105">
                  <c:v>106.70226163974431</c:v>
                </c:pt>
                <c:pt idx="106">
                  <c:v>106.56301923629134</c:v>
                </c:pt>
                <c:pt idx="107">
                  <c:v>106.45774706850086</c:v>
                </c:pt>
                <c:pt idx="108">
                  <c:v>106.41258440281321</c:v>
                </c:pt>
                <c:pt idx="109">
                  <c:v>106.46616886814394</c:v>
                </c:pt>
                <c:pt idx="110">
                  <c:v>106.66926161848126</c:v>
                </c:pt>
                <c:pt idx="111">
                  <c:v>107.07905978400561</c:v>
                </c:pt>
                <c:pt idx="112">
                  <c:v>107.74566769337429</c:v>
                </c:pt>
                <c:pt idx="113">
                  <c:v>108.68849282092009</c:v>
                </c:pt>
                <c:pt idx="114">
                  <c:v>109.86001572029492</c:v>
                </c:pt>
                <c:pt idx="115">
                  <c:v>111.097775357225</c:v>
                </c:pt>
                <c:pt idx="116">
                  <c:v>112.0887169875565</c:v>
                </c:pt>
                <c:pt idx="117">
                  <c:v>112.41662024618334</c:v>
                </c:pt>
                <c:pt idx="118">
                  <c:v>111.76091363454192</c:v>
                </c:pt>
                <c:pt idx="119">
                  <c:v>110.16349276797591</c:v>
                </c:pt>
                <c:pt idx="120">
                  <c:v>108.09772943361219</c:v>
                </c:pt>
                <c:pt idx="121">
                  <c:v>106.19001635271314</c:v>
                </c:pt>
                <c:pt idx="122">
                  <c:v>104.83086902333761</c:v>
                </c:pt>
                <c:pt idx="123">
                  <c:v>104.03912901656794</c:v>
                </c:pt>
                <c:pt idx="124">
                  <c:v>103.62093230478419</c:v>
                </c:pt>
                <c:pt idx="125">
                  <c:v>103.37898070677052</c:v>
                </c:pt>
                <c:pt idx="126">
                  <c:v>103.19945615233867</c:v>
                </c:pt>
                <c:pt idx="127">
                  <c:v>103.03727667629981</c:v>
                </c:pt>
                <c:pt idx="128">
                  <c:v>102.87944236030124</c:v>
                </c:pt>
                <c:pt idx="129">
                  <c:v>102.72317598131292</c:v>
                </c:pt>
                <c:pt idx="130">
                  <c:v>102.56806460269141</c:v>
                </c:pt>
                <c:pt idx="131">
                  <c:v>102.41411099967681</c:v>
                </c:pt>
                <c:pt idx="132">
                  <c:v>102.261417192914</c:v>
                </c:pt>
                <c:pt idx="133">
                  <c:v>102.11030197776637</c:v>
                </c:pt>
                <c:pt idx="134">
                  <c:v>101.96189219885676</c:v>
                </c:pt>
                <c:pt idx="135">
                  <c:v>101.81988683175125</c:v>
                </c:pt>
                <c:pt idx="136">
                  <c:v>101.69473059048359</c:v>
                </c:pt>
                <c:pt idx="137">
                  <c:v>101.61102109984374</c:v>
                </c:pt>
                <c:pt idx="138">
                  <c:v>101.61562411069603</c:v>
                </c:pt>
                <c:pt idx="139">
                  <c:v>101.77681675602615</c:v>
                </c:pt>
                <c:pt idx="140">
                  <c:v>102.15929229174588</c:v>
                </c:pt>
                <c:pt idx="141">
                  <c:v>102.76941293832472</c:v>
                </c:pt>
                <c:pt idx="142">
                  <c:v>103.49688998412597</c:v>
                </c:pt>
                <c:pt idx="143">
                  <c:v>104.11017708978973</c:v>
                </c:pt>
                <c:pt idx="144">
                  <c:v>104.34588132762795</c:v>
                </c:pt>
                <c:pt idx="145">
                  <c:v>104.0546963886126</c:v>
                </c:pt>
                <c:pt idx="146">
                  <c:v>103.29640805972882</c:v>
                </c:pt>
                <c:pt idx="147">
                  <c:v>102.30304508675606</c:v>
                </c:pt>
                <c:pt idx="148">
                  <c:v>101.3405941632946</c:v>
                </c:pt>
                <c:pt idx="149">
                  <c:v>100.58008572216511</c:v>
                </c:pt>
                <c:pt idx="150">
                  <c:v>100.05947221366681</c:v>
                </c:pt>
                <c:pt idx="151">
                  <c:v>99.727677418389391</c:v>
                </c:pt>
                <c:pt idx="152">
                  <c:v>99.509763532382649</c:v>
                </c:pt>
                <c:pt idx="153">
                  <c:v>99.347191811617677</c:v>
                </c:pt>
                <c:pt idx="154">
                  <c:v>99.206824700422715</c:v>
                </c:pt>
                <c:pt idx="155">
                  <c:v>99.073915268289852</c:v>
                </c:pt>
                <c:pt idx="156">
                  <c:v>98.943100536203545</c:v>
                </c:pt>
                <c:pt idx="157">
                  <c:v>98.812728975795707</c:v>
                </c:pt>
                <c:pt idx="158">
                  <c:v>98.682334792873831</c:v>
                </c:pt>
                <c:pt idx="159">
                  <c:v>98.551767946770838</c:v>
                </c:pt>
                <c:pt idx="160">
                  <c:v>98.420953353703609</c:v>
                </c:pt>
                <c:pt idx="161">
                  <c:v>98.289836190141344</c:v>
                </c:pt>
                <c:pt idx="162">
                  <c:v>98.158371446677279</c:v>
                </c:pt>
                <c:pt idx="163">
                  <c:v>98.026522031132515</c:v>
                </c:pt>
                <c:pt idx="164">
                  <c:v>97.894258167380741</c:v>
                </c:pt>
                <c:pt idx="165">
                  <c:v>97.761556896654142</c:v>
                </c:pt>
                <c:pt idx="166">
                  <c:v>97.628401537286621</c:v>
                </c:pt>
                <c:pt idx="167">
                  <c:v>97.494781106795813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118.71931542612866</c:v>
                </c:pt>
                <c:pt idx="14">
                  <c:v>118.77124083502994</c:v>
                </c:pt>
                <c:pt idx="15">
                  <c:v>118.82249755320288</c:v>
                </c:pt>
                <c:pt idx="16">
                  <c:v>118.872943768383</c:v>
                </c:pt>
                <c:pt idx="17">
                  <c:v>118.92241940734905</c:v>
                </c:pt>
                <c:pt idx="18">
                  <c:v>118.97074459193763</c:v>
                </c:pt>
                <c:pt idx="19">
                  <c:v>119.01771809699081</c:v>
                </c:pt>
                <c:pt idx="20">
                  <c:v>119.06311584493011</c:v>
                </c:pt>
                <c:pt idx="21">
                  <c:v>119.10668947967464</c:v>
                </c:pt>
                <c:pt idx="22">
                  <c:v>119.14816507134638</c:v>
                </c:pt>
                <c:pt idx="23">
                  <c:v>119.18724201241878</c:v>
                </c:pt>
                <c:pt idx="24">
                  <c:v>119.22359217535111</c:v>
                </c:pt>
                <c:pt idx="25">
                  <c:v>119.25685941085788</c:v>
                </c:pt>
                <c:pt idx="26">
                  <c:v>119.28665947419952</c:v>
                </c:pt>
                <c:pt idx="27">
                  <c:v>119.31258047350028</c:v>
                </c:pt>
                <c:pt idx="28">
                  <c:v>119.33418393819815</c:v>
                </c:pt>
                <c:pt idx="29">
                  <c:v>119.3510066062826</c:v>
                </c:pt>
                <c:pt idx="30">
                  <c:v>119.3625630248489</c:v>
                </c:pt>
                <c:pt idx="31">
                  <c:v>119.36834904855067</c:v>
                </c:pt>
                <c:pt idx="32">
                  <c:v>119.36784630368923</c:v>
                </c:pt>
                <c:pt idx="33">
                  <c:v>119.36052766107684</c:v>
                </c:pt>
                <c:pt idx="34">
                  <c:v>119.34586372794649</c:v>
                </c:pt>
                <c:pt idx="35">
                  <c:v>119.32333032808569</c:v>
                </c:pt>
                <c:pt idx="36">
                  <c:v>119.2924168907854</c:v>
                </c:pt>
                <c:pt idx="37">
                  <c:v>119.25263561470582</c:v>
                </c:pt>
                <c:pt idx="38">
                  <c:v>119.20353121489705</c:v>
                </c:pt>
                <c:pt idx="39">
                  <c:v>119.14469100343941</c:v>
                </c:pt>
                <c:pt idx="40">
                  <c:v>119.0757550007537</c:v>
                </c:pt>
                <c:pt idx="41">
                  <c:v>118.99642573040876</c:v>
                </c:pt>
                <c:pt idx="42">
                  <c:v>118.90647732017578</c:v>
                </c:pt>
                <c:pt idx="43">
                  <c:v>118.80576352074674</c:v>
                </c:pt>
                <c:pt idx="44">
                  <c:v>118.6942242645551</c:v>
                </c:pt>
                <c:pt idx="45">
                  <c:v>118.57189042259354</c:v>
                </c:pt>
                <c:pt idx="46">
                  <c:v>118.43888647705631</c:v>
                </c:pt>
                <c:pt idx="47">
                  <c:v>118.29543090978395</c:v>
                </c:pt>
                <c:pt idx="48">
                  <c:v>118.14183420627569</c:v>
                </c:pt>
                <c:pt idx="49">
                  <c:v>117.97849448585467</c:v>
                </c:pt>
                <c:pt idx="50">
                  <c:v>117.80589088238972</c:v>
                </c:pt>
                <c:pt idx="51">
                  <c:v>117.6245749081647</c:v>
                </c:pt>
                <c:pt idx="52">
                  <c:v>117.43516012773972</c:v>
                </c:pt>
                <c:pt idx="53">
                  <c:v>117.23831054194828</c:v>
                </c:pt>
                <c:pt idx="54">
                  <c:v>117.03472812950372</c:v>
                </c:pt>
                <c:pt idx="55">
                  <c:v>116.82514001256661</c:v>
                </c:pt>
                <c:pt idx="56">
                  <c:v>116.61028570321875</c:v>
                </c:pt>
                <c:pt idx="57">
                  <c:v>116.39090485274997</c:v>
                </c:pt>
                <c:pt idx="58">
                  <c:v>116.16772586963739</c:v>
                </c:pt>
                <c:pt idx="59">
                  <c:v>115.94145570104695</c:v>
                </c:pt>
                <c:pt idx="60">
                  <c:v>115.71277099315587</c:v>
                </c:pt>
                <c:pt idx="61">
                  <c:v>115.48231076397225</c:v>
                </c:pt>
                <c:pt idx="62">
                  <c:v>115.25067064426359</c:v>
                </c:pt>
                <c:pt idx="63">
                  <c:v>115.01839867219466</c:v>
                </c:pt>
                <c:pt idx="64">
                  <c:v>114.785992568441</c:v>
                </c:pt>
                <c:pt idx="65">
                  <c:v>114.55389837261723</c:v>
                </c:pt>
                <c:pt idx="66">
                  <c:v>114.32251028929447</c:v>
                </c:pt>
                <c:pt idx="67">
                  <c:v>114.09217157209056</c:v>
                </c:pt>
                <c:pt idx="68">
                  <c:v>113.86317626594102</c:v>
                </c:pt>
                <c:pt idx="69">
                  <c:v>113.63577162885935</c:v>
                </c:pt>
                <c:pt idx="70">
                  <c:v>113.41016106320556</c:v>
                </c:pt>
                <c:pt idx="71">
                  <c:v>113.18650740063308</c:v>
                </c:pt>
                <c:pt idx="72">
                  <c:v>112.96493640254916</c:v>
                </c:pt>
                <c:pt idx="73">
                  <c:v>112.74554035743354</c:v>
                </c:pt>
                <c:pt idx="74">
                  <c:v>112.52838167634165</c:v>
                </c:pt>
                <c:pt idx="75">
                  <c:v>112.31349640732601</c:v>
                </c:pt>
                <c:pt idx="76">
                  <c:v>112.10089760758707</c:v>
                </c:pt>
                <c:pt idx="77">
                  <c:v>111.89057852843072</c:v>
                </c:pt>
                <c:pt idx="78">
                  <c:v>111.68251558230484</c:v>
                </c:pt>
                <c:pt idx="79">
                  <c:v>111.47667107322106</c:v>
                </c:pt>
                <c:pt idx="80">
                  <c:v>111.2729956817896</c:v>
                </c:pt>
                <c:pt idx="81">
                  <c:v>111.07143070403626</c:v>
                </c:pt>
                <c:pt idx="82">
                  <c:v>110.87191004932502</c:v>
                </c:pt>
                <c:pt idx="83">
                  <c:v>110.6743620072951</c:v>
                </c:pt>
                <c:pt idx="84">
                  <c:v>110.47871079697134</c:v>
                </c:pt>
                <c:pt idx="85">
                  <c:v>110.28487791334199</c:v>
                </c:pt>
                <c:pt idx="86">
                  <c:v>110.09278328793191</c:v>
                </c:pt>
                <c:pt idx="87">
                  <c:v>109.90234628041517</c:v>
                </c:pt>
                <c:pt idx="88">
                  <c:v>109.71348651828058</c:v>
                </c:pt>
                <c:pt idx="89">
                  <c:v>109.5261246011214</c:v>
                </c:pt>
                <c:pt idx="90">
                  <c:v>109.3401826853877</c:v>
                </c:pt>
                <c:pt idx="91">
                  <c:v>109.15558496451055</c:v>
                </c:pt>
                <c:pt idx="92">
                  <c:v>108.97225805825869</c:v>
                </c:pt>
                <c:pt idx="93">
                  <c:v>108.79013132407918</c:v>
                </c:pt>
                <c:pt idx="94">
                  <c:v>108.60913710204996</c:v>
                </c:pt>
                <c:pt idx="95">
                  <c:v>108.42921090396617</c:v>
                </c:pt>
                <c:pt idx="96">
                  <c:v>108.25029155601847</c:v>
                </c:pt>
                <c:pt idx="97">
                  <c:v>108.07232130351343</c:v>
                </c:pt>
                <c:pt idx="98">
                  <c:v>107.89524588514489</c:v>
                </c:pt>
                <c:pt idx="99">
                  <c:v>107.71901458345151</c:v>
                </c:pt>
                <c:pt idx="100">
                  <c:v>107.54358025729398</c:v>
                </c:pt>
                <c:pt idx="101">
                  <c:v>107.36889936144637</c:v>
                </c:pt>
                <c:pt idx="102">
                  <c:v>107.19493195772098</c:v>
                </c:pt>
                <c:pt idx="103">
                  <c:v>107.02164172142194</c:v>
                </c:pt>
                <c:pt idx="104">
                  <c:v>106.84899594634423</c:v>
                </c:pt>
                <c:pt idx="105">
                  <c:v>106.6769655509913</c:v>
                </c:pt>
                <c:pt idx="106">
                  <c:v>106.50552508816438</c:v>
                </c:pt>
                <c:pt idx="107">
                  <c:v>106.33465275957046</c:v>
                </c:pt>
                <c:pt idx="108">
                  <c:v>106.16433043659042</c:v>
                </c:pt>
                <c:pt idx="109">
                  <c:v>105.99454368783331</c:v>
                </c:pt>
                <c:pt idx="110">
                  <c:v>105.82528181356457</c:v>
                </c:pt>
                <c:pt idx="111">
                  <c:v>105.65653788652338</c:v>
                </c:pt>
                <c:pt idx="112">
                  <c:v>105.48830879802736</c:v>
                </c:pt>
                <c:pt idx="113">
                  <c:v>105.32059530759119</c:v>
                </c:pt>
                <c:pt idx="114">
                  <c:v>105.1534020935521</c:v>
                </c:pt>
                <c:pt idx="115">
                  <c:v>104.98673780139582</c:v>
                </c:pt>
                <c:pt idx="116">
                  <c:v>104.82061508561134</c:v>
                </c:pt>
                <c:pt idx="117">
                  <c:v>104.65505063997838</c:v>
                </c:pt>
                <c:pt idx="118">
                  <c:v>104.4900652102196</c:v>
                </c:pt>
                <c:pt idx="119">
                  <c:v>104.3256835819582</c:v>
                </c:pt>
                <c:pt idx="120">
                  <c:v>104.16193453593912</c:v>
                </c:pt>
                <c:pt idx="121">
                  <c:v>103.99885076155408</c:v>
                </c:pt>
                <c:pt idx="122">
                  <c:v>103.83646871891585</c:v>
                </c:pt>
                <c:pt idx="123">
                  <c:v>103.6748284391382</c:v>
                </c:pt>
                <c:pt idx="124">
                  <c:v>103.5139732521898</c:v>
                </c:pt>
                <c:pt idx="125">
                  <c:v>103.35394943181295</c:v>
                </c:pt>
                <c:pt idx="126">
                  <c:v>103.19480574765079</c:v>
                </c:pt>
                <c:pt idx="127">
                  <c:v>103.03659291603375</c:v>
                </c:pt>
                <c:pt idx="128">
                  <c:v>102.8793629429511</c:v>
                </c:pt>
                <c:pt idx="129">
                  <c:v>102.72316835567341</c:v>
                </c:pt>
                <c:pt idx="130">
                  <c:v>102.56806132335396</c:v>
                </c:pt>
                <c:pt idx="131">
                  <c:v>102.41409267172435</c:v>
                </c:pt>
                <c:pt idx="132">
                  <c:v>102.26131080263684</c:v>
                </c:pt>
                <c:pt idx="133">
                  <c:v>102.10976053553024</c:v>
                </c:pt>
                <c:pt idx="134">
                  <c:v>101.95948189463223</c:v>
                </c:pt>
                <c:pt idx="135">
                  <c:v>101.81050887248094</c:v>
                </c:pt>
                <c:pt idx="136">
                  <c:v>101.66286820666738</c:v>
                </c:pt>
                <c:pt idx="137">
                  <c:v>101.51657821201374</c:v>
                </c:pt>
                <c:pt idx="138">
                  <c:v>101.37164771411095</c:v>
                </c:pt>
                <c:pt idx="139">
                  <c:v>101.22807513167504</c:v>
                </c:pt>
                <c:pt idx="140">
                  <c:v>101.08584775405777</c:v>
                </c:pt>
                <c:pt idx="141">
                  <c:v>100.9449412561427</c:v>
                </c:pt>
                <c:pt idx="142">
                  <c:v>100.80531948567921</c:v>
                </c:pt>
                <c:pt idx="143">
                  <c:v>100.66693454803629</c:v>
                </c:pt>
                <c:pt idx="144">
                  <c:v>100.52972720087212</c:v>
                </c:pt>
                <c:pt idx="145">
                  <c:v>100.39362755707303</c:v>
                </c:pt>
                <c:pt idx="146">
                  <c:v>100.25855607949272</c:v>
                </c:pt>
                <c:pt idx="147">
                  <c:v>100.12442483662775</c:v>
                </c:pt>
                <c:pt idx="148">
                  <c:v>99.991138975519334</c:v>
                </c:pt>
                <c:pt idx="149">
                  <c:v>99.858598357881732</c:v>
                </c:pt>
                <c:pt idx="150">
                  <c:v>99.726699298506787</c:v>
                </c:pt>
                <c:pt idx="151">
                  <c:v>99.595336341851024</c:v>
                </c:pt>
                <c:pt idx="152">
                  <c:v>99.464404013487652</c:v>
                </c:pt>
                <c:pt idx="153">
                  <c:v>99.333798487555541</c:v>
                </c:pt>
                <c:pt idx="154">
                  <c:v>99.203419118904421</c:v>
                </c:pt>
                <c:pt idx="155">
                  <c:v>99.073169798539283</c:v>
                </c:pt>
                <c:pt idx="156">
                  <c:v>98.942960102291977</c:v>
                </c:pt>
                <c:pt idx="157">
                  <c:v>98.812706214467255</c:v>
                </c:pt>
                <c:pt idx="158">
                  <c:v>98.682331619662534</c:v>
                </c:pt>
                <c:pt idx="159">
                  <c:v>98.551767566337332</c:v>
                </c:pt>
                <c:pt idx="160">
                  <c:v>98.420953314488912</c:v>
                </c:pt>
                <c:pt idx="161">
                  <c:v>98.289836186666548</c:v>
                </c:pt>
                <c:pt idx="162">
                  <c:v>98.158371446412644</c:v>
                </c:pt>
                <c:pt idx="163">
                  <c:v>98.026522031115192</c:v>
                </c:pt>
                <c:pt idx="164">
                  <c:v>97.89425816737976</c:v>
                </c:pt>
                <c:pt idx="165">
                  <c:v>97.761556896654099</c:v>
                </c:pt>
                <c:pt idx="166">
                  <c:v>97.628401537286621</c:v>
                </c:pt>
                <c:pt idx="167">
                  <c:v>97.494781106795813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122.925</c:v>
                </c:pt>
                <c:pt idx="1">
                  <c:v>121.925</c:v>
                </c:pt>
                <c:pt idx="2">
                  <c:v>122.358</c:v>
                </c:pt>
                <c:pt idx="3">
                  <c:v>121.547</c:v>
                </c:pt>
                <c:pt idx="4">
                  <c:v>121.679</c:v>
                </c:pt>
                <c:pt idx="5">
                  <c:v>120.943</c:v>
                </c:pt>
                <c:pt idx="6">
                  <c:v>121.358</c:v>
                </c:pt>
                <c:pt idx="7">
                  <c:v>120.925</c:v>
                </c:pt>
                <c:pt idx="8">
                  <c:v>120.038</c:v>
                </c:pt>
                <c:pt idx="9">
                  <c:v>121.075</c:v>
                </c:pt>
                <c:pt idx="10">
                  <c:v>119.83</c:v>
                </c:pt>
                <c:pt idx="11">
                  <c:v>120.01900000000001</c:v>
                </c:pt>
                <c:pt idx="12">
                  <c:v>119.98099999999999</c:v>
                </c:pt>
                <c:pt idx="13">
                  <c:v>120.01900000000001</c:v>
                </c:pt>
                <c:pt idx="14">
                  <c:v>119.925</c:v>
                </c:pt>
                <c:pt idx="15">
                  <c:v>119.69799999999999</c:v>
                </c:pt>
                <c:pt idx="16">
                  <c:v>118.736</c:v>
                </c:pt>
                <c:pt idx="17">
                  <c:v>118.736</c:v>
                </c:pt>
                <c:pt idx="18">
                  <c:v>119.057</c:v>
                </c:pt>
                <c:pt idx="19">
                  <c:v>118.52800000000001</c:v>
                </c:pt>
                <c:pt idx="20">
                  <c:v>118.58499999999999</c:v>
                </c:pt>
                <c:pt idx="21">
                  <c:v>118.208</c:v>
                </c:pt>
                <c:pt idx="22">
                  <c:v>118.283</c:v>
                </c:pt>
                <c:pt idx="23">
                  <c:v>118.623</c:v>
                </c:pt>
                <c:pt idx="24">
                  <c:v>119.226</c:v>
                </c:pt>
                <c:pt idx="25">
                  <c:v>117.98099999999999</c:v>
                </c:pt>
                <c:pt idx="26">
                  <c:v>118.58499999999999</c:v>
                </c:pt>
                <c:pt idx="27">
                  <c:v>118.09399999999999</c:v>
                </c:pt>
                <c:pt idx="28">
                  <c:v>117.887</c:v>
                </c:pt>
                <c:pt idx="29">
                  <c:v>118.01900000000001</c:v>
                </c:pt>
                <c:pt idx="30">
                  <c:v>117.81100000000001</c:v>
                </c:pt>
                <c:pt idx="31">
                  <c:v>117.755</c:v>
                </c:pt>
                <c:pt idx="32">
                  <c:v>118.283</c:v>
                </c:pt>
                <c:pt idx="33">
                  <c:v>117.86799999999999</c:v>
                </c:pt>
                <c:pt idx="34">
                  <c:v>118</c:v>
                </c:pt>
                <c:pt idx="35">
                  <c:v>117.566</c:v>
                </c:pt>
                <c:pt idx="36">
                  <c:v>118.86799999999999</c:v>
                </c:pt>
                <c:pt idx="37">
                  <c:v>118.113</c:v>
                </c:pt>
                <c:pt idx="38">
                  <c:v>118.81100000000001</c:v>
                </c:pt>
                <c:pt idx="39">
                  <c:v>119.491</c:v>
                </c:pt>
                <c:pt idx="40">
                  <c:v>119.396</c:v>
                </c:pt>
                <c:pt idx="41">
                  <c:v>120.623</c:v>
                </c:pt>
                <c:pt idx="42">
                  <c:v>119.58499999999999</c:v>
                </c:pt>
                <c:pt idx="43">
                  <c:v>121.09399999999999</c:v>
                </c:pt>
                <c:pt idx="44">
                  <c:v>121.453</c:v>
                </c:pt>
                <c:pt idx="45">
                  <c:v>121.547</c:v>
                </c:pt>
                <c:pt idx="46">
                  <c:v>120.83</c:v>
                </c:pt>
                <c:pt idx="47">
                  <c:v>122.075</c:v>
                </c:pt>
                <c:pt idx="48">
                  <c:v>122.358</c:v>
                </c:pt>
                <c:pt idx="49">
                  <c:v>123.849</c:v>
                </c:pt>
                <c:pt idx="50">
                  <c:v>126.81100000000001</c:v>
                </c:pt>
                <c:pt idx="51">
                  <c:v>132.58500000000001</c:v>
                </c:pt>
                <c:pt idx="52">
                  <c:v>140.73599999999999</c:v>
                </c:pt>
                <c:pt idx="53">
                  <c:v>154.37700000000001</c:v>
                </c:pt>
                <c:pt idx="54">
                  <c:v>170.90600000000001</c:v>
                </c:pt>
                <c:pt idx="55">
                  <c:v>187.50899999999999</c:v>
                </c:pt>
                <c:pt idx="56">
                  <c:v>203.73599999999999</c:v>
                </c:pt>
                <c:pt idx="57">
                  <c:v>216.642</c:v>
                </c:pt>
                <c:pt idx="58">
                  <c:v>225.86799999999999</c:v>
                </c:pt>
                <c:pt idx="59">
                  <c:v>231.547</c:v>
                </c:pt>
                <c:pt idx="60">
                  <c:v>233.245</c:v>
                </c:pt>
                <c:pt idx="61">
                  <c:v>231.01900000000001</c:v>
                </c:pt>
                <c:pt idx="62">
                  <c:v>225.113</c:v>
                </c:pt>
                <c:pt idx="63">
                  <c:v>210.13200000000001</c:v>
                </c:pt>
                <c:pt idx="64">
                  <c:v>185.642</c:v>
                </c:pt>
                <c:pt idx="65">
                  <c:v>151.34</c:v>
                </c:pt>
                <c:pt idx="66">
                  <c:v>121.849</c:v>
                </c:pt>
                <c:pt idx="67">
                  <c:v>114.755</c:v>
                </c:pt>
                <c:pt idx="68">
                  <c:v>115.038</c:v>
                </c:pt>
                <c:pt idx="69">
                  <c:v>116</c:v>
                </c:pt>
                <c:pt idx="70">
                  <c:v>116.41500000000001</c:v>
                </c:pt>
                <c:pt idx="71">
                  <c:v>119.208</c:v>
                </c:pt>
                <c:pt idx="72">
                  <c:v>122.58499999999999</c:v>
                </c:pt>
                <c:pt idx="73">
                  <c:v>127.18899999999999</c:v>
                </c:pt>
                <c:pt idx="74">
                  <c:v>133.28299999999999</c:v>
                </c:pt>
                <c:pt idx="75">
                  <c:v>143.642</c:v>
                </c:pt>
                <c:pt idx="76">
                  <c:v>153.679</c:v>
                </c:pt>
                <c:pt idx="77">
                  <c:v>163.83000000000001</c:v>
                </c:pt>
                <c:pt idx="78">
                  <c:v>173.792</c:v>
                </c:pt>
                <c:pt idx="79">
                  <c:v>181.52799999999999</c:v>
                </c:pt>
                <c:pt idx="80">
                  <c:v>187.30199999999999</c:v>
                </c:pt>
                <c:pt idx="81">
                  <c:v>189.774</c:v>
                </c:pt>
                <c:pt idx="82">
                  <c:v>187.66</c:v>
                </c:pt>
                <c:pt idx="83">
                  <c:v>180.34</c:v>
                </c:pt>
                <c:pt idx="84">
                  <c:v>165.358</c:v>
                </c:pt>
                <c:pt idx="85">
                  <c:v>142.71700000000001</c:v>
                </c:pt>
                <c:pt idx="86">
                  <c:v>118.18899999999999</c:v>
                </c:pt>
                <c:pt idx="87">
                  <c:v>111.075</c:v>
                </c:pt>
                <c:pt idx="88">
                  <c:v>109.736</c:v>
                </c:pt>
                <c:pt idx="89">
                  <c:v>109.01900000000001</c:v>
                </c:pt>
                <c:pt idx="90">
                  <c:v>108.774</c:v>
                </c:pt>
                <c:pt idx="91">
                  <c:v>108.925</c:v>
                </c:pt>
                <c:pt idx="92">
                  <c:v>107.58499999999999</c:v>
                </c:pt>
                <c:pt idx="93">
                  <c:v>108.17</c:v>
                </c:pt>
                <c:pt idx="94">
                  <c:v>108.509</c:v>
                </c:pt>
                <c:pt idx="95">
                  <c:v>107.736</c:v>
                </c:pt>
                <c:pt idx="96">
                  <c:v>108.358</c:v>
                </c:pt>
                <c:pt idx="97">
                  <c:v>107.09399999999999</c:v>
                </c:pt>
                <c:pt idx="98">
                  <c:v>107.321</c:v>
                </c:pt>
                <c:pt idx="99">
                  <c:v>106.604</c:v>
                </c:pt>
                <c:pt idx="100">
                  <c:v>106.113</c:v>
                </c:pt>
                <c:pt idx="101">
                  <c:v>107.377</c:v>
                </c:pt>
                <c:pt idx="102">
                  <c:v>107.151</c:v>
                </c:pt>
                <c:pt idx="103">
                  <c:v>106.18899999999999</c:v>
                </c:pt>
                <c:pt idx="104">
                  <c:v>106.038</c:v>
                </c:pt>
                <c:pt idx="105">
                  <c:v>106.887</c:v>
                </c:pt>
                <c:pt idx="106">
                  <c:v>105.98099999999999</c:v>
                </c:pt>
                <c:pt idx="107">
                  <c:v>105.18899999999999</c:v>
                </c:pt>
                <c:pt idx="108">
                  <c:v>105.69799999999999</c:v>
                </c:pt>
                <c:pt idx="109">
                  <c:v>106.13200000000001</c:v>
                </c:pt>
                <c:pt idx="110">
                  <c:v>106.792</c:v>
                </c:pt>
                <c:pt idx="111">
                  <c:v>107.66</c:v>
                </c:pt>
                <c:pt idx="112">
                  <c:v>108.491</c:v>
                </c:pt>
                <c:pt idx="113">
                  <c:v>110.547</c:v>
                </c:pt>
                <c:pt idx="114">
                  <c:v>112.208</c:v>
                </c:pt>
                <c:pt idx="115">
                  <c:v>112.321</c:v>
                </c:pt>
                <c:pt idx="116">
                  <c:v>112.83</c:v>
                </c:pt>
                <c:pt idx="117">
                  <c:v>112.86799999999999</c:v>
                </c:pt>
                <c:pt idx="118">
                  <c:v>111.943</c:v>
                </c:pt>
                <c:pt idx="119">
                  <c:v>110.34</c:v>
                </c:pt>
                <c:pt idx="120">
                  <c:v>108.038</c:v>
                </c:pt>
                <c:pt idx="121">
                  <c:v>105.52800000000001</c:v>
                </c:pt>
                <c:pt idx="122">
                  <c:v>104.509</c:v>
                </c:pt>
                <c:pt idx="123">
                  <c:v>102.509</c:v>
                </c:pt>
                <c:pt idx="124">
                  <c:v>103.34</c:v>
                </c:pt>
                <c:pt idx="125">
                  <c:v>102.943</c:v>
                </c:pt>
                <c:pt idx="126">
                  <c:v>102.623</c:v>
                </c:pt>
                <c:pt idx="127">
                  <c:v>102.83</c:v>
                </c:pt>
                <c:pt idx="128">
                  <c:v>102.962</c:v>
                </c:pt>
                <c:pt idx="129">
                  <c:v>102.396</c:v>
                </c:pt>
                <c:pt idx="130">
                  <c:v>102.90600000000001</c:v>
                </c:pt>
                <c:pt idx="131">
                  <c:v>102.962</c:v>
                </c:pt>
                <c:pt idx="132">
                  <c:v>101.226</c:v>
                </c:pt>
                <c:pt idx="133">
                  <c:v>102.34</c:v>
                </c:pt>
                <c:pt idx="134">
                  <c:v>100.962</c:v>
                </c:pt>
                <c:pt idx="135">
                  <c:v>101.434</c:v>
                </c:pt>
                <c:pt idx="136">
                  <c:v>101.83</c:v>
                </c:pt>
                <c:pt idx="137">
                  <c:v>101.736</c:v>
                </c:pt>
                <c:pt idx="138">
                  <c:v>102.13200000000001</c:v>
                </c:pt>
                <c:pt idx="139">
                  <c:v>103.264</c:v>
                </c:pt>
                <c:pt idx="140">
                  <c:v>103.755</c:v>
                </c:pt>
                <c:pt idx="141">
                  <c:v>105.623</c:v>
                </c:pt>
                <c:pt idx="142">
                  <c:v>104.623</c:v>
                </c:pt>
                <c:pt idx="143">
                  <c:v>106</c:v>
                </c:pt>
                <c:pt idx="144">
                  <c:v>105.321</c:v>
                </c:pt>
                <c:pt idx="145">
                  <c:v>104.52800000000001</c:v>
                </c:pt>
                <c:pt idx="146">
                  <c:v>103.962</c:v>
                </c:pt>
                <c:pt idx="147">
                  <c:v>101.66</c:v>
                </c:pt>
                <c:pt idx="148">
                  <c:v>100.358</c:v>
                </c:pt>
                <c:pt idx="149">
                  <c:v>100.396</c:v>
                </c:pt>
                <c:pt idx="150">
                  <c:v>99.697999999999993</c:v>
                </c:pt>
                <c:pt idx="151">
                  <c:v>99.433999999999997</c:v>
                </c:pt>
                <c:pt idx="152">
                  <c:v>99.358000000000004</c:v>
                </c:pt>
                <c:pt idx="153">
                  <c:v>99.17</c:v>
                </c:pt>
                <c:pt idx="154">
                  <c:v>98.491</c:v>
                </c:pt>
                <c:pt idx="155">
                  <c:v>98.906000000000006</c:v>
                </c:pt>
                <c:pt idx="156">
                  <c:v>98.906000000000006</c:v>
                </c:pt>
                <c:pt idx="157">
                  <c:v>98.225999999999999</c:v>
                </c:pt>
                <c:pt idx="158">
                  <c:v>98.962000000000003</c:v>
                </c:pt>
                <c:pt idx="159">
                  <c:v>97.358000000000004</c:v>
                </c:pt>
                <c:pt idx="160">
                  <c:v>97.924999999999997</c:v>
                </c:pt>
                <c:pt idx="161">
                  <c:v>98.037999999999997</c:v>
                </c:pt>
                <c:pt idx="162">
                  <c:v>97.774000000000001</c:v>
                </c:pt>
                <c:pt idx="163">
                  <c:v>97.037999999999997</c:v>
                </c:pt>
                <c:pt idx="164">
                  <c:v>98.019000000000005</c:v>
                </c:pt>
                <c:pt idx="165">
                  <c:v>97.623000000000005</c:v>
                </c:pt>
                <c:pt idx="166">
                  <c:v>97.528000000000006</c:v>
                </c:pt>
                <c:pt idx="167">
                  <c:v>97.792000000000002</c:v>
                </c:pt>
                <c:pt idx="168">
                  <c:v>97.433999999999997</c:v>
                </c:pt>
                <c:pt idx="169">
                  <c:v>97.491</c:v>
                </c:pt>
                <c:pt idx="170">
                  <c:v>97.641999999999996</c:v>
                </c:pt>
                <c:pt idx="171">
                  <c:v>96.962000000000003</c:v>
                </c:pt>
                <c:pt idx="172">
                  <c:v>97.980999999999995</c:v>
                </c:pt>
                <c:pt idx="173">
                  <c:v>98.075000000000003</c:v>
                </c:pt>
                <c:pt idx="174">
                  <c:v>96.623000000000005</c:v>
                </c:pt>
                <c:pt idx="175">
                  <c:v>97.302000000000007</c:v>
                </c:pt>
                <c:pt idx="176">
                  <c:v>97.132000000000005</c:v>
                </c:pt>
                <c:pt idx="177">
                  <c:v>97.528000000000006</c:v>
                </c:pt>
                <c:pt idx="178">
                  <c:v>97.188999999999993</c:v>
                </c:pt>
                <c:pt idx="179">
                  <c:v>96.980999999999995</c:v>
                </c:pt>
                <c:pt idx="180">
                  <c:v>98</c:v>
                </c:pt>
                <c:pt idx="181">
                  <c:v>98.471999999999994</c:v>
                </c:pt>
                <c:pt idx="182">
                  <c:v>96.980999999999995</c:v>
                </c:pt>
                <c:pt idx="183">
                  <c:v>97.188999999999993</c:v>
                </c:pt>
                <c:pt idx="184">
                  <c:v>97.302000000000007</c:v>
                </c:pt>
                <c:pt idx="185">
                  <c:v>97.471999999999994</c:v>
                </c:pt>
                <c:pt idx="186">
                  <c:v>97.415000000000006</c:v>
                </c:pt>
                <c:pt idx="187">
                  <c:v>97.415000000000006</c:v>
                </c:pt>
                <c:pt idx="188">
                  <c:v>97.132000000000005</c:v>
                </c:pt>
                <c:pt idx="189">
                  <c:v>96.603999999999999</c:v>
                </c:pt>
                <c:pt idx="190">
                  <c:v>96.887</c:v>
                </c:pt>
                <c:pt idx="191">
                  <c:v>96.603999999999999</c:v>
                </c:pt>
                <c:pt idx="192">
                  <c:v>96.245000000000005</c:v>
                </c:pt>
                <c:pt idx="193">
                  <c:v>96.566000000000003</c:v>
                </c:pt>
                <c:pt idx="194">
                  <c:v>96.263999999999996</c:v>
                </c:pt>
                <c:pt idx="195">
                  <c:v>96.263999999999996</c:v>
                </c:pt>
                <c:pt idx="196">
                  <c:v>95.811000000000007</c:v>
                </c:pt>
                <c:pt idx="197">
                  <c:v>95.980999999999995</c:v>
                </c:pt>
                <c:pt idx="198">
                  <c:v>95.736000000000004</c:v>
                </c:pt>
                <c:pt idx="199">
                  <c:v>97.491</c:v>
                </c:pt>
                <c:pt idx="200">
                  <c:v>95.736000000000004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118.10821349916387</c:v>
                </c:pt>
                <c:pt idx="15">
                  <c:v>118.17047036542809</c:v>
                </c:pt>
                <c:pt idx="16">
                  <c:v>118.23170218961646</c:v>
                </c:pt>
                <c:pt idx="17">
                  <c:v>118.29173184364376</c:v>
                </c:pt>
                <c:pt idx="18">
                  <c:v>118.35036141169002</c:v>
                </c:pt>
                <c:pt idx="19">
                  <c:v>118.40737066145826</c:v>
                </c:pt>
                <c:pt idx="20">
                  <c:v>118.46251556844965</c:v>
                </c:pt>
                <c:pt idx="21">
                  <c:v>118.51552693949655</c:v>
                </c:pt>
                <c:pt idx="22">
                  <c:v>118.56610919185393</c:v>
                </c:pt>
                <c:pt idx="23">
                  <c:v>118.61393935641622</c:v>
                </c:pt>
                <c:pt idx="24">
                  <c:v>118.65866639023683</c:v>
                </c:pt>
                <c:pt idx="25">
                  <c:v>118.6999109096157</c:v>
                </c:pt>
                <c:pt idx="26">
                  <c:v>118.7372655021607</c:v>
                </c:pt>
                <c:pt idx="27">
                  <c:v>118.77029586914188</c:v>
                </c:pt>
                <c:pt idx="28">
                  <c:v>118.79854323835613</c:v>
                </c:pt>
                <c:pt idx="29">
                  <c:v>118.82152886968636</c:v>
                </c:pt>
                <c:pt idx="30">
                  <c:v>118.83876222908033</c:v>
                </c:pt>
                <c:pt idx="31">
                  <c:v>118.84975584292663</c:v>
                </c:pt>
                <c:pt idx="32">
                  <c:v>118.85405247506702</c:v>
                </c:pt>
                <c:pt idx="33">
                  <c:v>118.85127487806932</c:v>
                </c:pt>
                <c:pt idx="34">
                  <c:v>118.84121606846583</c:v>
                </c:pt>
                <c:pt idx="35">
                  <c:v>118.82400026509197</c:v>
                </c:pt>
                <c:pt idx="36">
                  <c:v>118.80036279591822</c:v>
                </c:pt>
                <c:pt idx="37">
                  <c:v>118.77212247053514</c:v>
                </c:pt>
                <c:pt idx="38">
                  <c:v>118.74295178175676</c:v>
                </c:pt>
                <c:pt idx="39">
                  <c:v>118.71958561770822</c:v>
                </c:pt>
                <c:pt idx="40">
                  <c:v>118.71363997732784</c:v>
                </c:pt>
                <c:pt idx="41">
                  <c:v>118.74422399066715</c:v>
                </c:pt>
                <c:pt idx="42">
                  <c:v>118.84149946957463</c:v>
                </c:pt>
                <c:pt idx="43">
                  <c:v>119.05124443809676</c:v>
                </c:pt>
                <c:pt idx="44">
                  <c:v>119.44028211413814</c:v>
                </c:pt>
                <c:pt idx="45">
                  <c:v>120.10232555697606</c:v>
                </c:pt>
                <c:pt idx="46">
                  <c:v>121.16336564419466</c:v>
                </c:pt>
                <c:pt idx="47">
                  <c:v>122.78524170184006</c:v>
                </c:pt>
                <c:pt idx="48">
                  <c:v>125.16557863173786</c:v>
                </c:pt>
                <c:pt idx="49">
                  <c:v>128.53200429357906</c:v>
                </c:pt>
                <c:pt idx="50">
                  <c:v>133.12866317632484</c:v>
                </c:pt>
                <c:pt idx="51">
                  <c:v>139.19369344155967</c:v>
                </c:pt>
                <c:pt idx="52">
                  <c:v>146.92762663943603</c:v>
                </c:pt>
                <c:pt idx="53">
                  <c:v>156.45448135318406</c:v>
                </c:pt>
                <c:pt idx="54">
                  <c:v>167.77895596119899</c:v>
                </c:pt>
                <c:pt idx="55">
                  <c:v>180.74218232983617</c:v>
                </c:pt>
                <c:pt idx="56">
                  <c:v>194.9688764202993</c:v>
                </c:pt>
                <c:pt idx="57">
                  <c:v>209.77304939436115</c:v>
                </c:pt>
                <c:pt idx="58">
                  <c:v>223.96316939275312</c:v>
                </c:pt>
                <c:pt idx="59">
                  <c:v>235.54584079447758</c:v>
                </c:pt>
                <c:pt idx="60">
                  <c:v>241.5874278248688</c:v>
                </c:pt>
                <c:pt idx="61">
                  <c:v>238.82148416533823</c:v>
                </c:pt>
                <c:pt idx="62">
                  <c:v>225.35998296968211</c:v>
                </c:pt>
                <c:pt idx="63">
                  <c:v>202.65873438920849</c:v>
                </c:pt>
                <c:pt idx="64">
                  <c:v>175.81119470261856</c:v>
                </c:pt>
                <c:pt idx="65">
                  <c:v>151.22082272378745</c:v>
                </c:pt>
                <c:pt idx="66">
                  <c:v>133.30369717423892</c:v>
                </c:pt>
                <c:pt idx="67">
                  <c:v>122.93220457447254</c:v>
                </c:pt>
                <c:pt idx="68">
                  <c:v>118.41585120480624</c:v>
                </c:pt>
                <c:pt idx="69">
                  <c:v>117.47849487486697</c:v>
                </c:pt>
                <c:pt idx="70">
                  <c:v>118.52620536659444</c:v>
                </c:pt>
                <c:pt idx="71">
                  <c:v>120.84561442524452</c:v>
                </c:pt>
                <c:pt idx="72">
                  <c:v>124.28339887350795</c:v>
                </c:pt>
                <c:pt idx="73">
                  <c:v>128.91337953558536</c:v>
                </c:pt>
                <c:pt idx="74">
                  <c:v>134.84157266381004</c:v>
                </c:pt>
                <c:pt idx="75">
                  <c:v>142.10994585305846</c:v>
                </c:pt>
                <c:pt idx="76">
                  <c:v>150.64318763070986</c:v>
                </c:pt>
                <c:pt idx="77">
                  <c:v>160.21203955577786</c:v>
                </c:pt>
                <c:pt idx="78">
                  <c:v>170.39207595085961</c:v>
                </c:pt>
                <c:pt idx="79">
                  <c:v>180.45173174184691</c:v>
                </c:pt>
                <c:pt idx="80">
                  <c:v>189.04368120557518</c:v>
                </c:pt>
                <c:pt idx="81">
                  <c:v>193.75904365188208</c:v>
                </c:pt>
                <c:pt idx="82">
                  <c:v>191.32691192426887</c:v>
                </c:pt>
                <c:pt idx="83">
                  <c:v>179.59512296541644</c:v>
                </c:pt>
                <c:pt idx="84">
                  <c:v>160.41849476913546</c:v>
                </c:pt>
                <c:pt idx="85">
                  <c:v>139.80668731393641</c:v>
                </c:pt>
                <c:pt idx="86">
                  <c:v>123.85657619331128</c:v>
                </c:pt>
                <c:pt idx="87">
                  <c:v>114.71577568992748</c:v>
                </c:pt>
                <c:pt idx="88">
                  <c:v>110.75383372515267</c:v>
                </c:pt>
                <c:pt idx="89">
                  <c:v>109.38459778841809</c:v>
                </c:pt>
                <c:pt idx="90">
                  <c:v>108.9268689091592</c:v>
                </c:pt>
                <c:pt idx="91">
                  <c:v>108.7009151735669</c:v>
                </c:pt>
                <c:pt idx="92">
                  <c:v>108.51893158371212</c:v>
                </c:pt>
                <c:pt idx="93">
                  <c:v>108.3440564910385</c:v>
                </c:pt>
                <c:pt idx="94">
                  <c:v>108.17100215367081</c:v>
                </c:pt>
                <c:pt idx="95">
                  <c:v>107.99915513166975</c:v>
                </c:pt>
                <c:pt idx="96">
                  <c:v>107.8284053506909</c:v>
                </c:pt>
                <c:pt idx="97">
                  <c:v>107.65869027404409</c:v>
                </c:pt>
                <c:pt idx="98">
                  <c:v>107.48996852286334</c:v>
                </c:pt>
                <c:pt idx="99">
                  <c:v>107.32224492201007</c:v>
                </c:pt>
                <c:pt idx="100">
                  <c:v>107.15563814864532</c:v>
                </c:pt>
                <c:pt idx="101">
                  <c:v>106.99053736006043</c:v>
                </c:pt>
                <c:pt idx="102">
                  <c:v>106.82793655000314</c:v>
                </c:pt>
                <c:pt idx="103">
                  <c:v>106.67008961167011</c:v>
                </c:pt>
                <c:pt idx="104">
                  <c:v>106.52167803185283</c:v>
                </c:pt>
                <c:pt idx="105">
                  <c:v>106.39167868933625</c:v>
                </c:pt>
                <c:pt idx="106">
                  <c:v>106.29597939856296</c:v>
                </c:pt>
                <c:pt idx="107">
                  <c:v>106.26042138852628</c:v>
                </c:pt>
                <c:pt idx="108">
                  <c:v>106.32331324048694</c:v>
                </c:pt>
                <c:pt idx="109">
                  <c:v>106.53567903767157</c:v>
                </c:pt>
                <c:pt idx="110">
                  <c:v>106.95690550463594</c:v>
                </c:pt>
                <c:pt idx="111">
                  <c:v>107.64340253342633</c:v>
                </c:pt>
                <c:pt idx="112">
                  <c:v>108.6282147920478</c:v>
                </c:pt>
                <c:pt idx="113">
                  <c:v>109.88931890941092</c:v>
                </c:pt>
                <c:pt idx="114">
                  <c:v>111.30521831845583</c:v>
                </c:pt>
                <c:pt idx="115">
                  <c:v>112.60958784427098</c:v>
                </c:pt>
                <c:pt idx="116">
                  <c:v>113.39468582112769</c:v>
                </c:pt>
                <c:pt idx="117">
                  <c:v>113.24216884075597</c:v>
                </c:pt>
                <c:pt idx="118">
                  <c:v>111.98241403693089</c:v>
                </c:pt>
                <c:pt idx="119">
                  <c:v>109.89463326592664</c:v>
                </c:pt>
                <c:pt idx="120">
                  <c:v>107.60419260391542</c:v>
                </c:pt>
                <c:pt idx="121">
                  <c:v>105.70642725753331</c:v>
                </c:pt>
                <c:pt idx="122">
                  <c:v>104.4543076027233</c:v>
                </c:pt>
                <c:pt idx="123">
                  <c:v>103.75761665365465</c:v>
                </c:pt>
                <c:pt idx="124">
                  <c:v>103.39119739310642</c:v>
                </c:pt>
                <c:pt idx="125">
                  <c:v>103.1706695543166</c:v>
                </c:pt>
                <c:pt idx="126">
                  <c:v>102.99956063246943</c:v>
                </c:pt>
                <c:pt idx="127">
                  <c:v>102.84164534581245</c:v>
                </c:pt>
                <c:pt idx="128">
                  <c:v>102.68673316190616</c:v>
                </c:pt>
                <c:pt idx="129">
                  <c:v>102.53264152156746</c:v>
                </c:pt>
                <c:pt idx="130">
                  <c:v>102.37905010582728</c:v>
                </c:pt>
                <c:pt idx="131">
                  <c:v>102.22609659755678</c:v>
                </c:pt>
                <c:pt idx="132">
                  <c:v>102.07450526684029</c:v>
                </c:pt>
                <c:pt idx="133">
                  <c:v>101.92682587781816</c:v>
                </c:pt>
                <c:pt idx="134">
                  <c:v>101.79075155961907</c:v>
                </c:pt>
                <c:pt idx="135">
                  <c:v>101.68598149899221</c:v>
                </c:pt>
                <c:pt idx="136">
                  <c:v>101.65454614174509</c:v>
                </c:pt>
                <c:pt idx="137">
                  <c:v>101.76885950744564</c:v>
                </c:pt>
                <c:pt idx="138">
                  <c:v>102.12299016853554</c:v>
                </c:pt>
                <c:pt idx="139">
                  <c:v>102.79015783867092</c:v>
                </c:pt>
                <c:pt idx="140">
                  <c:v>103.74827441729856</c:v>
                </c:pt>
                <c:pt idx="141">
                  <c:v>104.8159157764144</c:v>
                </c:pt>
                <c:pt idx="142">
                  <c:v>105.66834795777474</c:v>
                </c:pt>
                <c:pt idx="143">
                  <c:v>105.96734246719461</c:v>
                </c:pt>
                <c:pt idx="144">
                  <c:v>105.5427990614823</c:v>
                </c:pt>
                <c:pt idx="145">
                  <c:v>104.4959095809798</c:v>
                </c:pt>
                <c:pt idx="146">
                  <c:v>103.13993093800111</c:v>
                </c:pt>
                <c:pt idx="147">
                  <c:v>101.82518336687477</c:v>
                </c:pt>
                <c:pt idx="148">
                  <c:v>100.78007329851415</c:v>
                </c:pt>
                <c:pt idx="149">
                  <c:v>100.06211701177885</c:v>
                </c:pt>
                <c:pt idx="150">
                  <c:v>99.609815546909488</c:v>
                </c:pt>
                <c:pt idx="151">
                  <c:v>99.324357876841674</c:v>
                </c:pt>
                <c:pt idx="152">
                  <c:v>99.124067128710266</c:v>
                </c:pt>
                <c:pt idx="153">
                  <c:v>98.959949294169292</c:v>
                </c:pt>
                <c:pt idx="154">
                  <c:v>98.808784159489477</c:v>
                </c:pt>
                <c:pt idx="155">
                  <c:v>98.661557447824961</c:v>
                </c:pt>
                <c:pt idx="156">
                  <c:v>98.515341446231332</c:v>
                </c:pt>
                <c:pt idx="157">
                  <c:v>98.369323203540688</c:v>
                </c:pt>
                <c:pt idx="158">
                  <c:v>98.223299500493255</c:v>
                </c:pt>
                <c:pt idx="159">
                  <c:v>98.077215982182153</c:v>
                </c:pt>
                <c:pt idx="160">
                  <c:v>97.9310505710027</c:v>
                </c:pt>
                <c:pt idx="161">
                  <c:v>97.784788743876376</c:v>
                </c:pt>
                <c:pt idx="162">
                  <c:v>97.638419039769346</c:v>
                </c:pt>
                <c:pt idx="163">
                  <c:v>97.4919322741478</c:v>
                </c:pt>
                <c:pt idx="164">
                  <c:v>97.34532130982312</c:v>
                </c:pt>
                <c:pt idx="165">
                  <c:v>97.198580886367765</c:v>
                </c:pt>
                <c:pt idx="166">
                  <c:v>97.051707446786352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118.10821349916063</c:v>
                </c:pt>
                <c:pt idx="15">
                  <c:v>118.17047036541659</c:v>
                </c:pt>
                <c:pt idx="16">
                  <c:v>118.23170218957679</c:v>
                </c:pt>
                <c:pt idx="17">
                  <c:v>118.29173184351032</c:v>
                </c:pt>
                <c:pt idx="18">
                  <c:v>118.35036141125263</c:v>
                </c:pt>
                <c:pt idx="19">
                  <c:v>118.40737066006129</c:v>
                </c:pt>
                <c:pt idx="20">
                  <c:v>118.46251556410189</c:v>
                </c:pt>
                <c:pt idx="21">
                  <c:v>118.51552692631108</c:v>
                </c:pt>
                <c:pt idx="22">
                  <c:v>118.56610915288861</c:v>
                </c:pt>
                <c:pt idx="23">
                  <c:v>118.61393924421131</c:v>
                </c:pt>
                <c:pt idx="24">
                  <c:v>118.65866607539168</c:v>
                </c:pt>
                <c:pt idx="25">
                  <c:v>118.69991004875364</c:v>
                </c:pt>
                <c:pt idx="26">
                  <c:v>118.73726320854047</c:v>
                </c:pt>
                <c:pt idx="27">
                  <c:v>118.77028991442874</c:v>
                </c:pt>
                <c:pt idx="28">
                  <c:v>118.79852817396535</c:v>
                </c:pt>
                <c:pt idx="29">
                  <c:v>118.82149173380853</c:v>
                </c:pt>
                <c:pt idx="30">
                  <c:v>118.83867302448881</c:v>
                </c:pt>
                <c:pt idx="31">
                  <c:v>118.84954704214677</c:v>
                </c:pt>
                <c:pt idx="32">
                  <c:v>118.85357623227355</c:v>
                </c:pt>
                <c:pt idx="33">
                  <c:v>118.85021641402294</c:v>
                </c:pt>
                <c:pt idx="34">
                  <c:v>118.83892374870989</c:v>
                </c:pt>
                <c:pt idx="35">
                  <c:v>118.81916271275023</c:v>
                </c:pt>
                <c:pt idx="36">
                  <c:v>118.79041498435836</c:v>
                </c:pt>
                <c:pt idx="37">
                  <c:v>118.75218909651271</c:v>
                </c:pt>
                <c:pt idx="38">
                  <c:v>118.70403064870571</c:v>
                </c:pt>
                <c:pt idx="39">
                  <c:v>118.64553281045522</c:v>
                </c:pt>
                <c:pt idx="40">
                  <c:v>118.57634679494289</c:v>
                </c:pt>
                <c:pt idx="41">
                  <c:v>118.49619193648498</c:v>
                </c:pt>
                <c:pt idx="42">
                  <c:v>118.40486497598742</c:v>
                </c:pt>
                <c:pt idx="43">
                  <c:v>118.3022481488277</c:v>
                </c:pt>
                <c:pt idx="44">
                  <c:v>118.18831568344827</c:v>
                </c:pt>
                <c:pt idx="45">
                  <c:v>118.06313835841608</c:v>
                </c:pt>
                <c:pt idx="46">
                  <c:v>117.92688583074226</c:v>
                </c:pt>
                <c:pt idx="47">
                  <c:v>117.77982653638702</c:v>
                </c:pt>
                <c:pt idx="48">
                  <c:v>117.62232507018724</c:v>
                </c:pt>
                <c:pt idx="49">
                  <c:v>117.45483706991031</c:v>
                </c:pt>
                <c:pt idx="50">
                  <c:v>117.2779017492465</c:v>
                </c:pt>
                <c:pt idx="51">
                  <c:v>117.09213233817279</c:v>
                </c:pt>
                <c:pt idx="52">
                  <c:v>116.89820478751265</c:v>
                </c:pt>
                <c:pt idx="53">
                  <c:v>116.69684517028784</c:v>
                </c:pt>
                <c:pt idx="54">
                  <c:v>116.48881626039271</c:v>
                </c:pt>
                <c:pt idx="55">
                  <c:v>116.27490378667416</c:v>
                </c:pt>
                <c:pt idx="56">
                  <c:v>116.05590284797086</c:v>
                </c:pt>
                <c:pt idx="57">
                  <c:v>115.83260493497889</c:v>
                </c:pt>
                <c:pt idx="58">
                  <c:v>115.60578594301879</c:v>
                </c:pt>
                <c:pt idx="59">
                  <c:v>115.37619548231902</c:v>
                </c:pt>
                <c:pt idx="60">
                  <c:v>115.14454770633698</c:v>
                </c:pt>
                <c:pt idx="61">
                  <c:v>114.91151379076361</c:v>
                </c:pt>
                <c:pt idx="62">
                  <c:v>114.67771611223219</c:v>
                </c:pt>
                <c:pt idx="63">
                  <c:v>114.44372410115552</c:v>
                </c:pt>
                <c:pt idx="64">
                  <c:v>114.21005168083589</c:v>
                </c:pt>
                <c:pt idx="65">
                  <c:v>113.97715615681292</c:v>
                </c:pt>
                <c:pt idx="66">
                  <c:v>113.74543838674481</c:v>
                </c:pt>
                <c:pt idx="67">
                  <c:v>113.51524404124783</c:v>
                </c:pt>
                <c:pt idx="68">
                  <c:v>113.28686575851594</c:v>
                </c:pt>
                <c:pt idx="69">
                  <c:v>113.06054599816579</c:v>
                </c:pt>
                <c:pt idx="70">
                  <c:v>112.83648041033652</c:v>
                </c:pt>
                <c:pt idx="71">
                  <c:v>112.61482155235606</c:v>
                </c:pt>
                <c:pt idx="72">
                  <c:v>112.39568280517568</c:v>
                </c:pt>
                <c:pt idx="73">
                  <c:v>112.17914236346705</c:v>
                </c:pt>
                <c:pt idx="74">
                  <c:v>111.96524719530366</c:v>
                </c:pt>
                <c:pt idx="75">
                  <c:v>111.75401688858683</c:v>
                </c:pt>
                <c:pt idx="76">
                  <c:v>111.54544732104291</c:v>
                </c:pt>
                <c:pt idx="77">
                  <c:v>111.33951410820431</c:v>
                </c:pt>
                <c:pt idx="78">
                  <c:v>111.13617579904216</c:v>
                </c:pt>
                <c:pt idx="79">
                  <c:v>110.93537680176576</c:v>
                </c:pt>
                <c:pt idx="80">
                  <c:v>110.73705003281667</c:v>
                </c:pt>
                <c:pt idx="81">
                  <c:v>110.54111929042593</c:v>
                </c:pt>
                <c:pt idx="82">
                  <c:v>110.34750136049134</c:v>
                </c:pt>
                <c:pt idx="83">
                  <c:v>110.15610786722308</c:v>
                </c:pt>
                <c:pt idx="84">
                  <c:v>109.96684688425333</c:v>
                </c:pt>
                <c:pt idx="85">
                  <c:v>109.77962432396261</c:v>
                </c:pt>
                <c:pt idx="86">
                  <c:v>109.59434512387176</c:v>
                </c:pt>
                <c:pt idx="87">
                  <c:v>109.41091424928946</c:v>
                </c:pt>
                <c:pt idx="88">
                  <c:v>109.22923753117398</c:v>
                </c:pt>
                <c:pt idx="89">
                  <c:v>109.04922235751461</c:v>
                </c:pt>
                <c:pt idx="90">
                  <c:v>108.87077823558921</c:v>
                </c:pt>
                <c:pt idx="91">
                  <c:v>108.69381724131495</c:v>
                </c:pt>
                <c:pt idx="92">
                  <c:v>108.51825437065656</c:v>
                </c:pt>
                <c:pt idx="93">
                  <c:v>108.34400780675851</c:v>
                </c:pt>
                <c:pt idx="94">
                  <c:v>108.17099911516537</c:v>
                </c:pt>
                <c:pt idx="95">
                  <c:v>107.99915337822972</c:v>
                </c:pt>
                <c:pt idx="96">
                  <c:v>107.82839927859743</c:v>
                </c:pt>
                <c:pt idx="97">
                  <c:v>107.65866914052432</c:v>
                </c:pt>
                <c:pt idx="98">
                  <c:v>107.48989893672631</c:v>
                </c:pt>
                <c:pt idx="99">
                  <c:v>107.32202826749663</c:v>
                </c:pt>
                <c:pt idx="100">
                  <c:v>107.1550003179449</c:v>
                </c:pt>
                <c:pt idx="101">
                  <c:v>106.98876179841437</c:v>
                </c:pt>
                <c:pt idx="102">
                  <c:v>106.82326287241735</c:v>
                </c:pt>
                <c:pt idx="103">
                  <c:v>106.65845707578235</c:v>
                </c:pt>
                <c:pt idx="104">
                  <c:v>106.49430123012765</c:v>
                </c:pt>
                <c:pt idx="105">
                  <c:v>106.33075535325527</c:v>
                </c:pt>
                <c:pt idx="106">
                  <c:v>106.16778256858643</c:v>
                </c:pt>
                <c:pt idx="107">
                  <c:v>106.00534901533265</c:v>
                </c:pt>
                <c:pt idx="108">
                  <c:v>105.84342376070042</c:v>
                </c:pt>
                <c:pt idx="109">
                  <c:v>105.68197871505949</c:v>
                </c:pt>
                <c:pt idx="110">
                  <c:v>105.52098855065688</c:v>
                </c:pt>
                <c:pt idx="111">
                  <c:v>105.36043062412161</c:v>
                </c:pt>
                <c:pt idx="112">
                  <c:v>105.20028490267556</c:v>
                </c:pt>
                <c:pt idx="113">
                  <c:v>105.04053389363918</c:v>
                </c:pt>
                <c:pt idx="114">
                  <c:v>104.88116257648821</c:v>
                </c:pt>
                <c:pt idx="115">
                  <c:v>104.72215833638465</c:v>
                </c:pt>
                <c:pt idx="116">
                  <c:v>104.5635108977652</c:v>
                </c:pt>
                <c:pt idx="117">
                  <c:v>104.40521225622705</c:v>
                </c:pt>
                <c:pt idx="118">
                  <c:v>104.24725660661503</c:v>
                </c:pt>
                <c:pt idx="119">
                  <c:v>104.08964026488437</c:v>
                </c:pt>
                <c:pt idx="120">
                  <c:v>103.9323615810152</c:v>
                </c:pt>
                <c:pt idx="121">
                  <c:v>103.77542083999553</c:v>
                </c:pt>
                <c:pt idx="122">
                  <c:v>103.61882014770052</c:v>
                </c:pt>
                <c:pt idx="123">
                  <c:v>103.46256329839909</c:v>
                </c:pt>
                <c:pt idx="124">
                  <c:v>103.30665562064891</c:v>
                </c:pt>
                <c:pt idx="125">
                  <c:v>103.15110379853444</c:v>
                </c:pt>
                <c:pt idx="126">
                  <c:v>102.99591566559069</c:v>
                </c:pt>
                <c:pt idx="127">
                  <c:v>102.84109996937782</c:v>
                </c:pt>
                <c:pt idx="128">
                  <c:v>102.68666610555101</c:v>
                </c:pt>
                <c:pt idx="129">
                  <c:v>102.53262382142574</c:v>
                </c:pt>
                <c:pt idx="130">
                  <c:v>102.37898289046944</c:v>
                </c:pt>
                <c:pt idx="131">
                  <c:v>102.22575276083265</c:v>
                </c:pt>
                <c:pt idx="132">
                  <c:v>102.07294218291806</c:v>
                </c:pt>
                <c:pt idx="133">
                  <c:v>101.92055882298931</c:v>
                </c:pt>
                <c:pt idx="134">
                  <c:v>101.76860887183099</c:v>
                </c:pt>
                <c:pt idx="135">
                  <c:v>101.61709665934211</c:v>
                </c:pt>
                <c:pt idx="136">
                  <c:v>101.46602428751081</c:v>
                </c:pt>
                <c:pt idx="137">
                  <c:v>101.31539129530242</c:v>
                </c:pt>
                <c:pt idx="138">
                  <c:v>101.1651943694271</c:v>
                </c:pt>
                <c:pt idx="139">
                  <c:v>101.01542711459501</c:v>
                </c:pt>
                <c:pt idx="140">
                  <c:v>100.86607989562272</c:v>
                </c:pt>
                <c:pt idx="141">
                  <c:v>100.71713976160167</c:v>
                </c:pt>
                <c:pt idx="142">
                  <c:v>100.56859045933278</c:v>
                </c:pt>
                <c:pt idx="143">
                  <c:v>100.42041253951803</c:v>
                </c:pt>
                <c:pt idx="144">
                  <c:v>100.27258355500567</c:v>
                </c:pt>
                <c:pt idx="145">
                  <c:v>100.12507834600322</c:v>
                </c:pt>
                <c:pt idx="146">
                  <c:v>99.977869402929741</c:v>
                </c:pt>
                <c:pt idx="147">
                  <c:v>99.830927293806141</c:v>
                </c:pt>
                <c:pt idx="148">
                  <c:v>99.684221140077355</c:v>
                </c:pt>
                <c:pt idx="149">
                  <c:v>99.537719122748854</c:v>
                </c:pt>
                <c:pt idx="150">
                  <c:v>99.391388999837673</c:v>
                </c:pt>
                <c:pt idx="151">
                  <c:v>99.245198616412949</c:v>
                </c:pt>
                <c:pt idx="152">
                  <c:v>99.099116389856249</c:v>
                </c:pt>
                <c:pt idx="153">
                  <c:v>98.953111755240457</c:v>
                </c:pt>
                <c:pt idx="154">
                  <c:v>98.807155558673387</c:v>
                </c:pt>
                <c:pt idx="155">
                  <c:v>98.661220389809216</c:v>
                </c:pt>
                <c:pt idx="156">
                  <c:v>98.515280848223085</c:v>
                </c:pt>
                <c:pt idx="157">
                  <c:v>98.369313741717761</c:v>
                </c:pt>
                <c:pt idx="158">
                  <c:v>98.223298217682228</c:v>
                </c:pt>
                <c:pt idx="159">
                  <c:v>98.077215831195304</c:v>
                </c:pt>
                <c:pt idx="160">
                  <c:v>97.931050555577571</c:v>
                </c:pt>
                <c:pt idx="161">
                  <c:v>97.784788742508766</c:v>
                </c:pt>
                <c:pt idx="162">
                  <c:v>97.638419039664129</c:v>
                </c:pt>
                <c:pt idx="163">
                  <c:v>97.49193227414078</c:v>
                </c:pt>
                <c:pt idx="164">
                  <c:v>97.345321309822708</c:v>
                </c:pt>
                <c:pt idx="165">
                  <c:v>97.198580886367751</c:v>
                </c:pt>
                <c:pt idx="166">
                  <c:v>97.051707446786352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122.09399999999999</c:v>
                </c:pt>
                <c:pt idx="1">
                  <c:v>122.962</c:v>
                </c:pt>
                <c:pt idx="2">
                  <c:v>122.377</c:v>
                </c:pt>
                <c:pt idx="3">
                  <c:v>121.34</c:v>
                </c:pt>
                <c:pt idx="4">
                  <c:v>122.226</c:v>
                </c:pt>
                <c:pt idx="5">
                  <c:v>121.69799999999999</c:v>
                </c:pt>
                <c:pt idx="6">
                  <c:v>121.58499999999999</c:v>
                </c:pt>
                <c:pt idx="7">
                  <c:v>121.623</c:v>
                </c:pt>
                <c:pt idx="8">
                  <c:v>121.208</c:v>
                </c:pt>
                <c:pt idx="9">
                  <c:v>119.962</c:v>
                </c:pt>
                <c:pt idx="10">
                  <c:v>120.264</c:v>
                </c:pt>
                <c:pt idx="11">
                  <c:v>119.792</c:v>
                </c:pt>
                <c:pt idx="12">
                  <c:v>119.925</c:v>
                </c:pt>
                <c:pt idx="13">
                  <c:v>119.98099999999999</c:v>
                </c:pt>
                <c:pt idx="14">
                  <c:v>119.30200000000001</c:v>
                </c:pt>
                <c:pt idx="15">
                  <c:v>119.075</c:v>
                </c:pt>
                <c:pt idx="16">
                  <c:v>119.509</c:v>
                </c:pt>
                <c:pt idx="17">
                  <c:v>118.925</c:v>
                </c:pt>
                <c:pt idx="18">
                  <c:v>119.113</c:v>
                </c:pt>
                <c:pt idx="19">
                  <c:v>119.208</c:v>
                </c:pt>
                <c:pt idx="20">
                  <c:v>118.792</c:v>
                </c:pt>
                <c:pt idx="21">
                  <c:v>118.90600000000001</c:v>
                </c:pt>
                <c:pt idx="22">
                  <c:v>118</c:v>
                </c:pt>
                <c:pt idx="23">
                  <c:v>119.264</c:v>
                </c:pt>
                <c:pt idx="24">
                  <c:v>117.887</c:v>
                </c:pt>
                <c:pt idx="25">
                  <c:v>117.774</c:v>
                </c:pt>
                <c:pt idx="26">
                  <c:v>117.736</c:v>
                </c:pt>
                <c:pt idx="27">
                  <c:v>117.962</c:v>
                </c:pt>
                <c:pt idx="28">
                  <c:v>117.962</c:v>
                </c:pt>
                <c:pt idx="29">
                  <c:v>118.792</c:v>
                </c:pt>
                <c:pt idx="30">
                  <c:v>118.075</c:v>
                </c:pt>
                <c:pt idx="31">
                  <c:v>117.792</c:v>
                </c:pt>
                <c:pt idx="32">
                  <c:v>118.736</c:v>
                </c:pt>
                <c:pt idx="33">
                  <c:v>118.943</c:v>
                </c:pt>
                <c:pt idx="34">
                  <c:v>121.264</c:v>
                </c:pt>
                <c:pt idx="35">
                  <c:v>120.245</c:v>
                </c:pt>
                <c:pt idx="36">
                  <c:v>121.057</c:v>
                </c:pt>
                <c:pt idx="37">
                  <c:v>120.717</c:v>
                </c:pt>
                <c:pt idx="38">
                  <c:v>121.18899999999999</c:v>
                </c:pt>
                <c:pt idx="39">
                  <c:v>121.057</c:v>
                </c:pt>
                <c:pt idx="40">
                  <c:v>122.66</c:v>
                </c:pt>
                <c:pt idx="41">
                  <c:v>121.98099999999999</c:v>
                </c:pt>
                <c:pt idx="42">
                  <c:v>122.774</c:v>
                </c:pt>
                <c:pt idx="43">
                  <c:v>122.377</c:v>
                </c:pt>
                <c:pt idx="44">
                  <c:v>121.962</c:v>
                </c:pt>
                <c:pt idx="45">
                  <c:v>122.69799999999999</c:v>
                </c:pt>
                <c:pt idx="46">
                  <c:v>123.245</c:v>
                </c:pt>
                <c:pt idx="47">
                  <c:v>124.057</c:v>
                </c:pt>
                <c:pt idx="48">
                  <c:v>124.604</c:v>
                </c:pt>
                <c:pt idx="49">
                  <c:v>126.321</c:v>
                </c:pt>
                <c:pt idx="50">
                  <c:v>128.245</c:v>
                </c:pt>
                <c:pt idx="51">
                  <c:v>134.62299999999999</c:v>
                </c:pt>
                <c:pt idx="52">
                  <c:v>143.66</c:v>
                </c:pt>
                <c:pt idx="53">
                  <c:v>156.245</c:v>
                </c:pt>
                <c:pt idx="54">
                  <c:v>172.84899999999999</c:v>
                </c:pt>
                <c:pt idx="55">
                  <c:v>190.18899999999999</c:v>
                </c:pt>
                <c:pt idx="56">
                  <c:v>205.679</c:v>
                </c:pt>
                <c:pt idx="57">
                  <c:v>218.58500000000001</c:v>
                </c:pt>
                <c:pt idx="58">
                  <c:v>228.07499999999999</c:v>
                </c:pt>
                <c:pt idx="59">
                  <c:v>232.98099999999999</c:v>
                </c:pt>
                <c:pt idx="60">
                  <c:v>233.50899999999999</c:v>
                </c:pt>
                <c:pt idx="61">
                  <c:v>228.34</c:v>
                </c:pt>
                <c:pt idx="62">
                  <c:v>216.81100000000001</c:v>
                </c:pt>
                <c:pt idx="63">
                  <c:v>196.434</c:v>
                </c:pt>
                <c:pt idx="64">
                  <c:v>164.792</c:v>
                </c:pt>
                <c:pt idx="65">
                  <c:v>130.358</c:v>
                </c:pt>
                <c:pt idx="66">
                  <c:v>115.509</c:v>
                </c:pt>
                <c:pt idx="67">
                  <c:v>114.66</c:v>
                </c:pt>
                <c:pt idx="68">
                  <c:v>115</c:v>
                </c:pt>
                <c:pt idx="69">
                  <c:v>116.09399999999999</c:v>
                </c:pt>
                <c:pt idx="70">
                  <c:v>117.321</c:v>
                </c:pt>
                <c:pt idx="71">
                  <c:v>120.58499999999999</c:v>
                </c:pt>
                <c:pt idx="72">
                  <c:v>124.113</c:v>
                </c:pt>
                <c:pt idx="73">
                  <c:v>130.39599999999999</c:v>
                </c:pt>
                <c:pt idx="74">
                  <c:v>139.66</c:v>
                </c:pt>
                <c:pt idx="75">
                  <c:v>149.566</c:v>
                </c:pt>
                <c:pt idx="76">
                  <c:v>160.15100000000001</c:v>
                </c:pt>
                <c:pt idx="77">
                  <c:v>170.83</c:v>
                </c:pt>
                <c:pt idx="78">
                  <c:v>179.73599999999999</c:v>
                </c:pt>
                <c:pt idx="79">
                  <c:v>186.15100000000001</c:v>
                </c:pt>
                <c:pt idx="80">
                  <c:v>190.28299999999999</c:v>
                </c:pt>
                <c:pt idx="81">
                  <c:v>189.792</c:v>
                </c:pt>
                <c:pt idx="82">
                  <c:v>181.49100000000001</c:v>
                </c:pt>
                <c:pt idx="83">
                  <c:v>165.547</c:v>
                </c:pt>
                <c:pt idx="84">
                  <c:v>140.774</c:v>
                </c:pt>
                <c:pt idx="85">
                  <c:v>117.358</c:v>
                </c:pt>
                <c:pt idx="86">
                  <c:v>110.547</c:v>
                </c:pt>
                <c:pt idx="87">
                  <c:v>109.01900000000001</c:v>
                </c:pt>
                <c:pt idx="88">
                  <c:v>109.47199999999999</c:v>
                </c:pt>
                <c:pt idx="89">
                  <c:v>108.075</c:v>
                </c:pt>
                <c:pt idx="90">
                  <c:v>108.264</c:v>
                </c:pt>
                <c:pt idx="91">
                  <c:v>107.566</c:v>
                </c:pt>
                <c:pt idx="92">
                  <c:v>107.453</c:v>
                </c:pt>
                <c:pt idx="93">
                  <c:v>107.09399999999999</c:v>
                </c:pt>
                <c:pt idx="94">
                  <c:v>107.755</c:v>
                </c:pt>
                <c:pt idx="95">
                  <c:v>107.509</c:v>
                </c:pt>
                <c:pt idx="96">
                  <c:v>107.679</c:v>
                </c:pt>
                <c:pt idx="97">
                  <c:v>107.491</c:v>
                </c:pt>
                <c:pt idx="98">
                  <c:v>106.962</c:v>
                </c:pt>
                <c:pt idx="99">
                  <c:v>106.01900000000001</c:v>
                </c:pt>
                <c:pt idx="100">
                  <c:v>106.208</c:v>
                </c:pt>
                <c:pt idx="101">
                  <c:v>106.86799999999999</c:v>
                </c:pt>
                <c:pt idx="102">
                  <c:v>106.283</c:v>
                </c:pt>
                <c:pt idx="103">
                  <c:v>106.962</c:v>
                </c:pt>
                <c:pt idx="104">
                  <c:v>107.151</c:v>
                </c:pt>
                <c:pt idx="105">
                  <c:v>106.038</c:v>
                </c:pt>
                <c:pt idx="106">
                  <c:v>106.491</c:v>
                </c:pt>
                <c:pt idx="107">
                  <c:v>106.86799999999999</c:v>
                </c:pt>
                <c:pt idx="108">
                  <c:v>106.623</c:v>
                </c:pt>
                <c:pt idx="109">
                  <c:v>107.13200000000001</c:v>
                </c:pt>
                <c:pt idx="110">
                  <c:v>109.17</c:v>
                </c:pt>
                <c:pt idx="111">
                  <c:v>109.642</c:v>
                </c:pt>
                <c:pt idx="112">
                  <c:v>112.113</c:v>
                </c:pt>
                <c:pt idx="113">
                  <c:v>113.717</c:v>
                </c:pt>
                <c:pt idx="114">
                  <c:v>115.58499999999999</c:v>
                </c:pt>
                <c:pt idx="115">
                  <c:v>115.208</c:v>
                </c:pt>
                <c:pt idx="116">
                  <c:v>113.377</c:v>
                </c:pt>
                <c:pt idx="117">
                  <c:v>112.58499999999999</c:v>
                </c:pt>
                <c:pt idx="118">
                  <c:v>110</c:v>
                </c:pt>
                <c:pt idx="119">
                  <c:v>107.01900000000001</c:v>
                </c:pt>
                <c:pt idx="120">
                  <c:v>105.396</c:v>
                </c:pt>
                <c:pt idx="121">
                  <c:v>104.453</c:v>
                </c:pt>
                <c:pt idx="122">
                  <c:v>104.01900000000001</c:v>
                </c:pt>
                <c:pt idx="123">
                  <c:v>102.98099999999999</c:v>
                </c:pt>
                <c:pt idx="124">
                  <c:v>103.453</c:v>
                </c:pt>
                <c:pt idx="125">
                  <c:v>103.755</c:v>
                </c:pt>
                <c:pt idx="126">
                  <c:v>102.245</c:v>
                </c:pt>
                <c:pt idx="127">
                  <c:v>103.038</c:v>
                </c:pt>
                <c:pt idx="128">
                  <c:v>103</c:v>
                </c:pt>
                <c:pt idx="129">
                  <c:v>102.792</c:v>
                </c:pt>
                <c:pt idx="130">
                  <c:v>103.52800000000001</c:v>
                </c:pt>
                <c:pt idx="131">
                  <c:v>101.925</c:v>
                </c:pt>
                <c:pt idx="132">
                  <c:v>103.13200000000001</c:v>
                </c:pt>
                <c:pt idx="133">
                  <c:v>102.86799999999999</c:v>
                </c:pt>
                <c:pt idx="134">
                  <c:v>102.69799999999999</c:v>
                </c:pt>
                <c:pt idx="135">
                  <c:v>103.208</c:v>
                </c:pt>
                <c:pt idx="136">
                  <c:v>102.925</c:v>
                </c:pt>
                <c:pt idx="137">
                  <c:v>105.151</c:v>
                </c:pt>
                <c:pt idx="138">
                  <c:v>105.358</c:v>
                </c:pt>
                <c:pt idx="139">
                  <c:v>106.377</c:v>
                </c:pt>
                <c:pt idx="140">
                  <c:v>106.69799999999999</c:v>
                </c:pt>
                <c:pt idx="141">
                  <c:v>107.47199999999999</c:v>
                </c:pt>
                <c:pt idx="142">
                  <c:v>107.34</c:v>
                </c:pt>
                <c:pt idx="143">
                  <c:v>105.90600000000001</c:v>
                </c:pt>
                <c:pt idx="144">
                  <c:v>104.41500000000001</c:v>
                </c:pt>
                <c:pt idx="145">
                  <c:v>102.792</c:v>
                </c:pt>
                <c:pt idx="146">
                  <c:v>101.86799999999999</c:v>
                </c:pt>
                <c:pt idx="147">
                  <c:v>100.925</c:v>
                </c:pt>
                <c:pt idx="148">
                  <c:v>101.151</c:v>
                </c:pt>
                <c:pt idx="149">
                  <c:v>100.925</c:v>
                </c:pt>
                <c:pt idx="150">
                  <c:v>100.283</c:v>
                </c:pt>
                <c:pt idx="151">
                  <c:v>100.52800000000001</c:v>
                </c:pt>
                <c:pt idx="152">
                  <c:v>100.396</c:v>
                </c:pt>
                <c:pt idx="153">
                  <c:v>100.792</c:v>
                </c:pt>
                <c:pt idx="154">
                  <c:v>100.623</c:v>
                </c:pt>
                <c:pt idx="155">
                  <c:v>99.716999999999999</c:v>
                </c:pt>
                <c:pt idx="156">
                  <c:v>99.283000000000001</c:v>
                </c:pt>
                <c:pt idx="157">
                  <c:v>100.434</c:v>
                </c:pt>
                <c:pt idx="158">
                  <c:v>99.641999999999996</c:v>
                </c:pt>
                <c:pt idx="159">
                  <c:v>98.697999999999993</c:v>
                </c:pt>
                <c:pt idx="160">
                  <c:v>98.811000000000007</c:v>
                </c:pt>
                <c:pt idx="161">
                  <c:v>100.377</c:v>
                </c:pt>
                <c:pt idx="162">
                  <c:v>99.867999999999995</c:v>
                </c:pt>
                <c:pt idx="163">
                  <c:v>99.679000000000002</c:v>
                </c:pt>
                <c:pt idx="164">
                  <c:v>98.320999999999998</c:v>
                </c:pt>
                <c:pt idx="165">
                  <c:v>98.188999999999993</c:v>
                </c:pt>
                <c:pt idx="166">
                  <c:v>98.302000000000007</c:v>
                </c:pt>
                <c:pt idx="167">
                  <c:v>98.811000000000007</c:v>
                </c:pt>
                <c:pt idx="168">
                  <c:v>98.376999999999995</c:v>
                </c:pt>
                <c:pt idx="169">
                  <c:v>97.453000000000003</c:v>
                </c:pt>
                <c:pt idx="170">
                  <c:v>97.774000000000001</c:v>
                </c:pt>
                <c:pt idx="171">
                  <c:v>98.546999999999997</c:v>
                </c:pt>
                <c:pt idx="172">
                  <c:v>97.491</c:v>
                </c:pt>
                <c:pt idx="173">
                  <c:v>97.546999999999997</c:v>
                </c:pt>
                <c:pt idx="174">
                  <c:v>98.17</c:v>
                </c:pt>
                <c:pt idx="175">
                  <c:v>97.962000000000003</c:v>
                </c:pt>
                <c:pt idx="176">
                  <c:v>97.528000000000006</c:v>
                </c:pt>
                <c:pt idx="177">
                  <c:v>98.019000000000005</c:v>
                </c:pt>
                <c:pt idx="178">
                  <c:v>98.037999999999997</c:v>
                </c:pt>
                <c:pt idx="179">
                  <c:v>98</c:v>
                </c:pt>
                <c:pt idx="180">
                  <c:v>97.83</c:v>
                </c:pt>
                <c:pt idx="181">
                  <c:v>98.113</c:v>
                </c:pt>
                <c:pt idx="182">
                  <c:v>96.66</c:v>
                </c:pt>
                <c:pt idx="183">
                  <c:v>97.263999999999996</c:v>
                </c:pt>
                <c:pt idx="184">
                  <c:v>98.225999999999999</c:v>
                </c:pt>
                <c:pt idx="185">
                  <c:v>96.697999999999993</c:v>
                </c:pt>
                <c:pt idx="186">
                  <c:v>96.491</c:v>
                </c:pt>
                <c:pt idx="187">
                  <c:v>95.942999999999998</c:v>
                </c:pt>
                <c:pt idx="188">
                  <c:v>96.528000000000006</c:v>
                </c:pt>
                <c:pt idx="189">
                  <c:v>96.623000000000005</c:v>
                </c:pt>
                <c:pt idx="190">
                  <c:v>96.225999999999999</c:v>
                </c:pt>
                <c:pt idx="191">
                  <c:v>96.150999999999996</c:v>
                </c:pt>
                <c:pt idx="192">
                  <c:v>96.132000000000005</c:v>
                </c:pt>
                <c:pt idx="193">
                  <c:v>97.132000000000005</c:v>
                </c:pt>
                <c:pt idx="194">
                  <c:v>96.679000000000002</c:v>
                </c:pt>
                <c:pt idx="195">
                  <c:v>96.245000000000005</c:v>
                </c:pt>
                <c:pt idx="196">
                  <c:v>96.225999999999999</c:v>
                </c:pt>
                <c:pt idx="197">
                  <c:v>96.623000000000005</c:v>
                </c:pt>
                <c:pt idx="198">
                  <c:v>96.641999999999996</c:v>
                </c:pt>
                <c:pt idx="199">
                  <c:v>95.980999999999995</c:v>
                </c:pt>
                <c:pt idx="200">
                  <c:v>96.849000000000004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117.65756825292357</c:v>
                </c:pt>
                <c:pt idx="15">
                  <c:v>117.78500164868595</c:v>
                </c:pt>
                <c:pt idx="16">
                  <c:v>117.91024995309998</c:v>
                </c:pt>
                <c:pt idx="17">
                  <c:v>118.03302188510256</c:v>
                </c:pt>
                <c:pt idx="18">
                  <c:v>118.1529967640672</c:v>
                </c:pt>
                <c:pt idx="19">
                  <c:v>118.26982283382503</c:v>
                </c:pt>
                <c:pt idx="20">
                  <c:v>118.38311575356221</c:v>
                </c:pt>
                <c:pt idx="21">
                  <c:v>118.49245732884989</c:v>
                </c:pt>
                <c:pt idx="22">
                  <c:v>118.59739456891593</c:v>
                </c:pt>
                <c:pt idx="23">
                  <c:v>118.69743917115241</c:v>
                </c:pt>
                <c:pt idx="24">
                  <c:v>118.79206755305418</c:v>
                </c:pt>
                <c:pt idx="25">
                  <c:v>118.88072158103957</c:v>
                </c:pt>
                <c:pt idx="26">
                  <c:v>118.9628101981416</c:v>
                </c:pt>
                <c:pt idx="27">
                  <c:v>119.03771225687514</c:v>
                </c:pt>
                <c:pt idx="28">
                  <c:v>119.10478107770923</c:v>
                </c:pt>
                <c:pt idx="29">
                  <c:v>119.16335168960586</c:v>
                </c:pt>
                <c:pt idx="30">
                  <c:v>119.2127525723911</c:v>
                </c:pt>
                <c:pt idx="31">
                  <c:v>119.25232536717164</c:v>
                </c:pt>
                <c:pt idx="32">
                  <c:v>119.2814590304494</c:v>
                </c:pt>
                <c:pt idx="33">
                  <c:v>119.29965015978183</c:v>
                </c:pt>
                <c:pt idx="34">
                  <c:v>119.30660993538415</c:v>
                </c:pt>
                <c:pt idx="35">
                  <c:v>119.30245180375229</c:v>
                </c:pt>
                <c:pt idx="36">
                  <c:v>119.28801417717249</c:v>
                </c:pt>
                <c:pt idx="37">
                  <c:v>119.2653998990034</c:v>
                </c:pt>
                <c:pt idx="38">
                  <c:v>119.23884811843665</c:v>
                </c:pt>
                <c:pt idx="39">
                  <c:v>119.21609018101303</c:v>
                </c:pt>
                <c:pt idx="40">
                  <c:v>119.21036938256894</c:v>
                </c:pt>
                <c:pt idx="41">
                  <c:v>119.24330797292481</c:v>
                </c:pt>
                <c:pt idx="42">
                  <c:v>119.34875904288373</c:v>
                </c:pt>
                <c:pt idx="43">
                  <c:v>119.57765611884062</c:v>
                </c:pt>
                <c:pt idx="44">
                  <c:v>120.00364131459902</c:v>
                </c:pt>
                <c:pt idx="45">
                  <c:v>120.72889936482747</c:v>
                </c:pt>
                <c:pt idx="46">
                  <c:v>121.88916547234622</c:v>
                </c:pt>
                <c:pt idx="47">
                  <c:v>123.65637225604748</c:v>
                </c:pt>
                <c:pt idx="48">
                  <c:v>126.23697522045713</c:v>
                </c:pt>
                <c:pt idx="49">
                  <c:v>129.8638196915087</c:v>
                </c:pt>
                <c:pt idx="50">
                  <c:v>134.77968197353493</c:v>
                </c:pt>
                <c:pt idx="51">
                  <c:v>141.21150006282554</c:v>
                </c:pt>
                <c:pt idx="52">
                  <c:v>149.33586443797694</c:v>
                </c:pt>
                <c:pt idx="53">
                  <c:v>159.23841878139277</c:v>
                </c:pt>
                <c:pt idx="54">
                  <c:v>170.87179787981728</c:v>
                </c:pt>
                <c:pt idx="55">
                  <c:v>184.01629097578854</c:v>
                </c:pt>
                <c:pt idx="56">
                  <c:v>198.2367410421972</c:v>
                </c:pt>
                <c:pt idx="57">
                  <c:v>212.79236753120861</c:v>
                </c:pt>
                <c:pt idx="58">
                  <c:v>226.39947469990784</c:v>
                </c:pt>
                <c:pt idx="59">
                  <c:v>236.8014355105735</c:v>
                </c:pt>
                <c:pt idx="60">
                  <c:v>240.52372126599917</c:v>
                </c:pt>
                <c:pt idx="61">
                  <c:v>233.80120529724189</c:v>
                </c:pt>
                <c:pt idx="62">
                  <c:v>215.19272317825622</c:v>
                </c:pt>
                <c:pt idx="63">
                  <c:v>188.08960970158225</c:v>
                </c:pt>
                <c:pt idx="64">
                  <c:v>159.9096480272768</c:v>
                </c:pt>
                <c:pt idx="65">
                  <c:v>137.7115546457938</c:v>
                </c:pt>
                <c:pt idx="66">
                  <c:v>124.30653119177126</c:v>
                </c:pt>
                <c:pt idx="67">
                  <c:v>118.28380535637849</c:v>
                </c:pt>
                <c:pt idx="68">
                  <c:v>116.73270224053709</c:v>
                </c:pt>
                <c:pt idx="69">
                  <c:v>117.45859747463831</c:v>
                </c:pt>
                <c:pt idx="70">
                  <c:v>119.47595487686695</c:v>
                </c:pt>
                <c:pt idx="71">
                  <c:v>122.56979822581494</c:v>
                </c:pt>
                <c:pt idx="72">
                  <c:v>126.82432556039973</c:v>
                </c:pt>
                <c:pt idx="73">
                  <c:v>132.37306158909075</c:v>
                </c:pt>
                <c:pt idx="74">
                  <c:v>139.29118119001632</c:v>
                </c:pt>
                <c:pt idx="75">
                  <c:v>147.53940453165555</c:v>
                </c:pt>
                <c:pt idx="76">
                  <c:v>156.92632585781493</c:v>
                </c:pt>
                <c:pt idx="77">
                  <c:v>167.08241509877556</c:v>
                </c:pt>
                <c:pt idx="78">
                  <c:v>177.41401204531101</c:v>
                </c:pt>
                <c:pt idx="79">
                  <c:v>186.88678991894659</c:v>
                </c:pt>
                <c:pt idx="80">
                  <c:v>193.39115883759098</c:v>
                </c:pt>
                <c:pt idx="81">
                  <c:v>193.14598775128047</c:v>
                </c:pt>
                <c:pt idx="82">
                  <c:v>182.31055326557652</c:v>
                </c:pt>
                <c:pt idx="83">
                  <c:v>161.66095843934511</c:v>
                </c:pt>
                <c:pt idx="84">
                  <c:v>138.65374965805933</c:v>
                </c:pt>
                <c:pt idx="85">
                  <c:v>121.62434305763782</c:v>
                </c:pt>
                <c:pt idx="86">
                  <c:v>112.96348881481813</c:v>
                </c:pt>
                <c:pt idx="87">
                  <c:v>109.85011096897247</c:v>
                </c:pt>
                <c:pt idx="88">
                  <c:v>108.97758300764272</c:v>
                </c:pt>
                <c:pt idx="89">
                  <c:v>108.69562650085992</c:v>
                </c:pt>
                <c:pt idx="90">
                  <c:v>108.51931683209145</c:v>
                </c:pt>
                <c:pt idx="91">
                  <c:v>108.3574829115513</c:v>
                </c:pt>
                <c:pt idx="92">
                  <c:v>108.19868882322162</c:v>
                </c:pt>
                <c:pt idx="93">
                  <c:v>108.04186352494359</c:v>
                </c:pt>
                <c:pt idx="94">
                  <c:v>107.88683341455899</c:v>
                </c:pt>
                <c:pt idx="95">
                  <c:v>107.73348568168011</c:v>
                </c:pt>
                <c:pt idx="96">
                  <c:v>107.5817251574087</c:v>
                </c:pt>
                <c:pt idx="97">
                  <c:v>107.4314902826071</c:v>
                </c:pt>
                <c:pt idx="98">
                  <c:v>107.28280090003642</c:v>
                </c:pt>
                <c:pt idx="99">
                  <c:v>107.13587643804019</c:v>
                </c:pt>
                <c:pt idx="100">
                  <c:v>106.99140524295109</c:v>
                </c:pt>
                <c:pt idx="101">
                  <c:v>106.85110819133909</c:v>
                </c:pt>
                <c:pt idx="102">
                  <c:v>106.7188141013168</c:v>
                </c:pt>
                <c:pt idx="103">
                  <c:v>106.60231027545595</c:v>
                </c:pt>
                <c:pt idx="104">
                  <c:v>106.5161615253124</c:v>
                </c:pt>
                <c:pt idx="105">
                  <c:v>106.48537790883231</c:v>
                </c:pt>
                <c:pt idx="106">
                  <c:v>106.54914634102029</c:v>
                </c:pt>
                <c:pt idx="107">
                  <c:v>106.76285834115379</c:v>
                </c:pt>
                <c:pt idx="108">
                  <c:v>107.19567764859566</c:v>
                </c:pt>
                <c:pt idx="109">
                  <c:v>107.92043897770716</c:v>
                </c:pt>
                <c:pt idx="110">
                  <c:v>108.99297373389784</c:v>
                </c:pt>
                <c:pt idx="111">
                  <c:v>110.41810697761257</c:v>
                </c:pt>
                <c:pt idx="112">
                  <c:v>112.09934336809033</c:v>
                </c:pt>
                <c:pt idx="113">
                  <c:v>113.77786711335128</c:v>
                </c:pt>
                <c:pt idx="114">
                  <c:v>115.00480234075887</c:v>
                </c:pt>
                <c:pt idx="115">
                  <c:v>115.24468504356527</c:v>
                </c:pt>
                <c:pt idx="116">
                  <c:v>114.16576034281431</c:v>
                </c:pt>
                <c:pt idx="117">
                  <c:v>111.95031809567901</c:v>
                </c:pt>
                <c:pt idx="118">
                  <c:v>109.28783217466835</c:v>
                </c:pt>
                <c:pt idx="119">
                  <c:v>106.95889410675662</c:v>
                </c:pt>
                <c:pt idx="120">
                  <c:v>105.37965548858159</c:v>
                </c:pt>
                <c:pt idx="121">
                  <c:v>104.50904582862134</c:v>
                </c:pt>
                <c:pt idx="122">
                  <c:v>104.08269998253581</c:v>
                </c:pt>
                <c:pt idx="123">
                  <c:v>103.85926907105726</c:v>
                </c:pt>
                <c:pt idx="124">
                  <c:v>103.70596199433223</c:v>
                </c:pt>
                <c:pt idx="125">
                  <c:v>103.57154165788637</c:v>
                </c:pt>
                <c:pt idx="126">
                  <c:v>103.44141183522595</c:v>
                </c:pt>
                <c:pt idx="127">
                  <c:v>103.31243858141012</c:v>
                </c:pt>
                <c:pt idx="128">
                  <c:v>103.18414775485806</c:v>
                </c:pt>
                <c:pt idx="129">
                  <c:v>103.05666059795276</c:v>
                </c:pt>
                <c:pt idx="130">
                  <c:v>102.93073150867895</c:v>
                </c:pt>
                <c:pt idx="131">
                  <c:v>102.80910546695645</c:v>
                </c:pt>
                <c:pt idx="132">
                  <c:v>102.70028990697307</c:v>
                </c:pt>
                <c:pt idx="133">
                  <c:v>102.62653747134438</c:v>
                </c:pt>
                <c:pt idx="134">
                  <c:v>102.63603461418717</c:v>
                </c:pt>
                <c:pt idx="135">
                  <c:v>102.81234976536753</c:v>
                </c:pt>
                <c:pt idx="136">
                  <c:v>103.26330533802141</c:v>
                </c:pt>
                <c:pt idx="137">
                  <c:v>104.06873385311371</c:v>
                </c:pt>
                <c:pt idx="138">
                  <c:v>105.19119922780042</c:v>
                </c:pt>
                <c:pt idx="139">
                  <c:v>106.40476062471538</c:v>
                </c:pt>
                <c:pt idx="140">
                  <c:v>107.32674373480785</c:v>
                </c:pt>
                <c:pt idx="141">
                  <c:v>107.58437757723871</c:v>
                </c:pt>
                <c:pt idx="142">
                  <c:v>107.02648837814111</c:v>
                </c:pt>
                <c:pt idx="143">
                  <c:v>105.8195718436094</c:v>
                </c:pt>
                <c:pt idx="144">
                  <c:v>104.34649378355824</c:v>
                </c:pt>
                <c:pt idx="145">
                  <c:v>102.99063179611724</c:v>
                </c:pt>
                <c:pt idx="146">
                  <c:v>101.9691979801203</c:v>
                </c:pt>
                <c:pt idx="147">
                  <c:v>101.30679353037435</c:v>
                </c:pt>
                <c:pt idx="148">
                  <c:v>100.91354484803441</c:v>
                </c:pt>
                <c:pt idx="149">
                  <c:v>100.67775795317264</c:v>
                </c:pt>
                <c:pt idx="150">
                  <c:v>100.51692028447371</c:v>
                </c:pt>
                <c:pt idx="151">
                  <c:v>100.38571720705374</c:v>
                </c:pt>
                <c:pt idx="152">
                  <c:v>100.26436715867314</c:v>
                </c:pt>
                <c:pt idx="153">
                  <c:v>100.14578849259762</c:v>
                </c:pt>
                <c:pt idx="154">
                  <c:v>100.02785654635846</c:v>
                </c:pt>
                <c:pt idx="155">
                  <c:v>99.910019207023524</c:v>
                </c:pt>
                <c:pt idx="156">
                  <c:v>99.792138797655355</c:v>
                </c:pt>
                <c:pt idx="157">
                  <c:v>99.674171034704955</c:v>
                </c:pt>
                <c:pt idx="158">
                  <c:v>99.556091549335321</c:v>
                </c:pt>
                <c:pt idx="159">
                  <c:v>99.437881785713813</c:v>
                </c:pt>
                <c:pt idx="160">
                  <c:v>99.319526625580139</c:v>
                </c:pt>
                <c:pt idx="161">
                  <c:v>99.201013917760548</c:v>
                </c:pt>
                <c:pt idx="162">
                  <c:v>99.082334245382427</c:v>
                </c:pt>
                <c:pt idx="163">
                  <c:v>98.963480701677526</c:v>
                </c:pt>
                <c:pt idx="164">
                  <c:v>98.844448654889021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117.65756825292</c:v>
                </c:pt>
                <c:pt idx="15">
                  <c:v>117.78500164867322</c:v>
                </c:pt>
                <c:pt idx="16">
                  <c:v>117.91024995305578</c:v>
                </c:pt>
                <c:pt idx="17">
                  <c:v>118.03302188495309</c:v>
                </c:pt>
                <c:pt idx="18">
                  <c:v>118.15299676357479</c:v>
                </c:pt>
                <c:pt idx="19">
                  <c:v>118.26982283224498</c:v>
                </c:pt>
                <c:pt idx="20">
                  <c:v>118.38311574862351</c:v>
                </c:pt>
                <c:pt idx="21">
                  <c:v>118.49245731381336</c:v>
                </c:pt>
                <c:pt idx="22">
                  <c:v>118.59739452432179</c:v>
                </c:pt>
                <c:pt idx="23">
                  <c:v>118.69743904232679</c:v>
                </c:pt>
                <c:pt idx="24">
                  <c:v>118.79206719054345</c:v>
                </c:pt>
                <c:pt idx="25">
                  <c:v>118.88072058738864</c:v>
                </c:pt>
                <c:pt idx="26">
                  <c:v>118.96280754511793</c:v>
                </c:pt>
                <c:pt idx="27">
                  <c:v>119.03770535697626</c:v>
                </c:pt>
                <c:pt idx="28">
                  <c:v>119.1047635978214</c:v>
                </c:pt>
                <c:pt idx="29">
                  <c:v>119.16330855469819</c:v>
                </c:pt>
                <c:pt idx="30">
                  <c:v>119.21264888799084</c:v>
                </c:pt>
                <c:pt idx="31">
                  <c:v>119.25208259870087</c:v>
                </c:pt>
                <c:pt idx="32">
                  <c:v>119.28090534200349</c:v>
                </c:pt>
                <c:pt idx="33">
                  <c:v>119.2984200809216</c:v>
                </c:pt>
                <c:pt idx="34">
                  <c:v>119.30394801682333</c:v>
                </c:pt>
                <c:pt idx="35">
                  <c:v>119.29684066653016</c:v>
                </c:pt>
                <c:pt idx="36">
                  <c:v>119.27649288127944</c:v>
                </c:pt>
                <c:pt idx="37">
                  <c:v>119.24235652403506</c:v>
                </c:pt>
                <c:pt idx="38">
                  <c:v>119.19395444336952</c:v>
                </c:pt>
                <c:pt idx="39">
                  <c:v>119.13089431015628</c:v>
                </c:pt>
                <c:pt idx="40">
                  <c:v>119.05288182421386</c:v>
                </c:pt>
                <c:pt idx="41">
                  <c:v>118.95973275869858</c:v>
                </c:pt>
                <c:pt idx="42">
                  <c:v>118.85138329688552</c:v>
                </c:pt>
                <c:pt idx="43">
                  <c:v>118.72789813419617</c:v>
                </c:pt>
                <c:pt idx="44">
                  <c:v>118.58947587105666</c:v>
                </c:pt>
                <c:pt idx="45">
                  <c:v>118.43645130975075</c:v>
                </c:pt>
                <c:pt idx="46">
                  <c:v>118.26929438797215</c:v>
                </c:pt>
                <c:pt idx="47">
                  <c:v>118.08860562704602</c:v>
                </c:pt>
                <c:pt idx="48">
                  <c:v>117.89510813451491</c:v>
                </c:pt>
                <c:pt idx="49">
                  <c:v>117.68963636747047</c:v>
                </c:pt>
                <c:pt idx="50">
                  <c:v>117.47312202204526</c:v>
                </c:pt>
                <c:pt idx="51">
                  <c:v>117.24657755349413</c:v>
                </c:pt>
                <c:pt idx="52">
                  <c:v>117.01107793957442</c:v>
                </c:pt>
                <c:pt idx="53">
                  <c:v>116.76774136958623</c:v>
                </c:pt>
                <c:pt idx="54">
                  <c:v>116.51770956824836</c:v>
                </c:pt>
                <c:pt idx="55">
                  <c:v>116.26212844736096</c:v>
                </c:pt>
                <c:pt idx="56">
                  <c:v>116.00212972258555</c:v>
                </c:pt>
                <c:pt idx="57">
                  <c:v>115.73881404449546</c:v>
                </c:pt>
                <c:pt idx="58">
                  <c:v>115.47323608136941</c:v>
                </c:pt>
                <c:pt idx="59">
                  <c:v>115.20639186614058</c:v>
                </c:pt>
                <c:pt idx="60">
                  <c:v>114.93920859152388</c:v>
                </c:pt>
                <c:pt idx="61">
                  <c:v>114.67253691462709</c:v>
                </c:pt>
                <c:pt idx="62">
                  <c:v>114.40714572255798</c:v>
                </c:pt>
                <c:pt idx="63">
                  <c:v>114.14371921876325</c:v>
                </c:pt>
                <c:pt idx="64">
                  <c:v>113.88285611893522</c:v>
                </c:pt>
                <c:pt idx="65">
                  <c:v>113.62507069607764</c:v>
                </c:pt>
                <c:pt idx="66">
                  <c:v>113.37079538578627</c:v>
                </c:pt>
                <c:pt idx="67">
                  <c:v>113.12038465273726</c:v>
                </c:pt>
                <c:pt idx="68">
                  <c:v>112.87411982473974</c:v>
                </c:pt>
                <c:pt idx="69">
                  <c:v>112.6322146180641</c:v>
                </c:pt>
                <c:pt idx="70">
                  <c:v>112.39482110365626</c:v>
                </c:pt>
                <c:pt idx="71">
                  <c:v>112.16203589508564</c:v>
                </c:pt>
                <c:pt idx="72">
                  <c:v>111.93390637287922</c:v>
                </c:pt>
                <c:pt idx="73">
                  <c:v>111.7104367940065</c:v>
                </c:pt>
                <c:pt idx="74">
                  <c:v>111.4915941679869</c:v>
                </c:pt>
                <c:pt idx="75">
                  <c:v>111.27731381118876</c:v>
                </c:pt>
                <c:pt idx="76">
                  <c:v>111.06750451762713</c:v>
                </c:pt>
                <c:pt idx="77">
                  <c:v>110.86205330757674</c:v>
                </c:pt>
                <c:pt idx="78">
                  <c:v>110.66082973451307</c:v>
                </c:pt>
                <c:pt idx="79">
                  <c:v>110.46368974641761</c:v>
                </c:pt>
                <c:pt idx="80">
                  <c:v>110.27047910961461</c:v>
                </c:pt>
                <c:pt idx="81">
                  <c:v>110.08103641241186</c:v>
                </c:pt>
                <c:pt idx="82">
                  <c:v>109.89519567231272</c:v>
                </c:pt>
                <c:pt idx="83">
                  <c:v>109.71278857486148</c:v>
                </c:pt>
                <c:pt idx="84">
                  <c:v>109.53364637468401</c:v>
                </c:pt>
                <c:pt idx="85">
                  <c:v>109.35760149035558</c:v>
                </c:pt>
                <c:pt idx="86">
                  <c:v>109.18448882469207</c:v>
                </c:pt>
                <c:pt idx="87">
                  <c:v>109.01414684120449</c:v>
                </c:pt>
                <c:pt idx="88">
                  <c:v>108.84641842601067</c:v>
                </c:pt>
                <c:pt idx="89">
                  <c:v>108.68115156266074</c:v>
                </c:pt>
                <c:pt idx="90">
                  <c:v>108.5181998452551</c:v>
                </c:pt>
                <c:pt idx="91">
                  <c:v>108.35742285304035</c:v>
                </c:pt>
                <c:pt idx="92">
                  <c:v>108.19868640744812</c:v>
                </c:pt>
                <c:pt idx="93">
                  <c:v>108.04186273036554</c:v>
                </c:pt>
                <c:pt idx="94">
                  <c:v>107.88683052033838</c:v>
                </c:pt>
                <c:pt idx="95">
                  <c:v>107.73347496144301</c:v>
                </c:pt>
                <c:pt idx="96">
                  <c:v>107.58168767773972</c:v>
                </c:pt>
                <c:pt idx="97">
                  <c:v>107.43136664454514</c:v>
                </c:pt>
                <c:pt idx="98">
                  <c:v>107.28241606624012</c:v>
                </c:pt>
                <c:pt idx="99">
                  <c:v>107.13474622895589</c:v>
                </c:pt>
                <c:pt idx="100">
                  <c:v>106.98827333524825</c:v>
                </c:pt>
                <c:pt idx="101">
                  <c:v>106.84291932676857</c:v>
                </c:pt>
                <c:pt idx="102">
                  <c:v>106.69861169995609</c:v>
                </c:pt>
                <c:pt idx="103">
                  <c:v>106.55528331889995</c:v>
                </c:pt>
                <c:pt idx="104">
                  <c:v>106.41287222873352</c:v>
                </c:pt>
                <c:pt idx="105">
                  <c:v>106.27132147221769</c:v>
                </c:pt>
                <c:pt idx="106">
                  <c:v>106.13057891152968</c:v>
                </c:pt>
                <c:pt idx="107">
                  <c:v>105.99059705668546</c:v>
                </c:pt>
                <c:pt idx="108">
                  <c:v>105.85133290147618</c:v>
                </c:pt>
                <c:pt idx="109">
                  <c:v>105.71274776728258</c:v>
                </c:pt>
                <c:pt idx="110">
                  <c:v>105.57480715463133</c:v>
                </c:pt>
                <c:pt idx="111">
                  <c:v>105.43748060187127</c:v>
                </c:pt>
                <c:pt idx="112">
                  <c:v>105.30074154986463</c:v>
                </c:pt>
                <c:pt idx="113">
                  <c:v>105.16456721110697</c:v>
                </c:pt>
                <c:pt idx="114">
                  <c:v>105.02893844120784</c:v>
                </c:pt>
                <c:pt idx="115">
                  <c:v>104.89383961018466</c:v>
                </c:pt>
                <c:pt idx="116">
                  <c:v>104.75925847055383</c:v>
                </c:pt>
                <c:pt idx="117">
                  <c:v>104.6251860187555</c:v>
                </c:pt>
                <c:pt idx="118">
                  <c:v>104.49161634604259</c:v>
                </c:pt>
                <c:pt idx="119">
                  <c:v>104.35854647462436</c:v>
                </c:pt>
                <c:pt idx="120">
                  <c:v>104.22597617461216</c:v>
                </c:pt>
                <c:pt idx="121">
                  <c:v>104.09390775720767</c:v>
                </c:pt>
                <c:pt idx="122">
                  <c:v>103.96234583964802</c:v>
                </c:pt>
                <c:pt idx="123">
                  <c:v>103.83129707772224</c:v>
                </c:pt>
                <c:pt idx="124">
                  <c:v>103.70076986225044</c:v>
                </c:pt>
                <c:pt idx="125">
                  <c:v>103.5707739768159</c:v>
                </c:pt>
                <c:pt idx="126">
                  <c:v>103.44132021529354</c:v>
                </c:pt>
                <c:pt idx="127">
                  <c:v>103.31241995934873</c:v>
                </c:pt>
                <c:pt idx="128">
                  <c:v>103.18408471808092</c:v>
                </c:pt>
                <c:pt idx="129">
                  <c:v>103.05632563432202</c:v>
                </c:pt>
                <c:pt idx="130">
                  <c:v>102.92915296469253</c:v>
                </c:pt>
                <c:pt idx="131">
                  <c:v>102.80257554325533</c:v>
                </c:pt>
                <c:pt idx="132">
                  <c:v>102.67660024131985</c:v>
                </c:pt>
                <c:pt idx="133">
                  <c:v>102.55123143844288</c:v>
                </c:pt>
                <c:pt idx="134">
                  <c:v>102.42647052171446</c:v>
                </c:pt>
                <c:pt idx="135">
                  <c:v>102.30231543176865</c:v>
                </c:pt>
                <c:pt idx="136">
                  <c:v>102.17876027439692</c:v>
                </c:pt>
                <c:pt idx="137">
                  <c:v>102.05579501597953</c:v>
                </c:pt>
                <c:pt idx="138">
                  <c:v>101.93340527907625</c:v>
                </c:pt>
                <c:pt idx="139">
                  <c:v>101.81157225141601</c:v>
                </c:pt>
                <c:pt idx="140">
                  <c:v>101.69027271728982</c:v>
                </c:pt>
                <c:pt idx="141">
                  <c:v>101.5694792152008</c:v>
                </c:pt>
                <c:pt idx="142">
                  <c:v>101.44916031987982</c:v>
                </c:pt>
                <c:pt idx="143">
                  <c:v>101.32928104084303</c:v>
                </c:pt>
                <c:pt idx="144">
                  <c:v>101.2098033239967</c:v>
                </c:pt>
                <c:pt idx="145">
                  <c:v>101.09068663782764</c:v>
                </c:pt>
                <c:pt idx="146">
                  <c:v>100.97188862184477</c:v>
                </c:pt>
                <c:pt idx="147">
                  <c:v>100.85336577244766</c:v>
                </c:pt>
                <c:pt idx="148">
                  <c:v>100.73507414045204</c:v>
                </c:pt>
                <c:pt idx="149">
                  <c:v>100.61697001511334</c:v>
                </c:pt>
                <c:pt idx="150">
                  <c:v>100.49901057153491</c:v>
                </c:pt>
                <c:pt idx="151">
                  <c:v>100.38115446158267</c:v>
                </c:pt>
                <c:pt idx="152">
                  <c:v>100.26336233252559</c:v>
                </c:pt>
                <c:pt idx="153">
                  <c:v>100.14559726221455</c:v>
                </c:pt>
                <c:pt idx="154">
                  <c:v>100.02782510432955</c:v>
                </c:pt>
                <c:pt idx="155">
                  <c:v>99.910014741737214</c:v>
                </c:pt>
                <c:pt idx="156">
                  <c:v>99.792138250034029</c:v>
                </c:pt>
                <c:pt idx="157">
                  <c:v>99.67417097671941</c:v>
                </c:pt>
                <c:pt idx="158">
                  <c:v>99.556091544035127</c:v>
                </c:pt>
                <c:pt idx="159">
                  <c:v>99.437881785295673</c:v>
                </c:pt>
                <c:pt idx="160">
                  <c:v>99.319526625551674</c:v>
                </c:pt>
                <c:pt idx="161">
                  <c:v>99.201013917758871</c:v>
                </c:pt>
                <c:pt idx="162">
                  <c:v>99.082334245382341</c:v>
                </c:pt>
                <c:pt idx="163">
                  <c:v>98.963480701677526</c:v>
                </c:pt>
                <c:pt idx="164">
                  <c:v>98.844448654889021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121.58499999999999</c:v>
                </c:pt>
                <c:pt idx="1">
                  <c:v>123.057</c:v>
                </c:pt>
                <c:pt idx="2">
                  <c:v>122.717</c:v>
                </c:pt>
                <c:pt idx="3">
                  <c:v>122.09399999999999</c:v>
                </c:pt>
                <c:pt idx="4">
                  <c:v>121.849</c:v>
                </c:pt>
                <c:pt idx="5">
                  <c:v>121.47199999999999</c:v>
                </c:pt>
                <c:pt idx="6">
                  <c:v>121.038</c:v>
                </c:pt>
                <c:pt idx="7">
                  <c:v>120.90600000000001</c:v>
                </c:pt>
                <c:pt idx="8">
                  <c:v>121.09399999999999</c:v>
                </c:pt>
                <c:pt idx="9">
                  <c:v>120.679</c:v>
                </c:pt>
                <c:pt idx="10">
                  <c:v>120.41500000000001</c:v>
                </c:pt>
                <c:pt idx="11">
                  <c:v>121.075</c:v>
                </c:pt>
                <c:pt idx="12">
                  <c:v>120.52800000000001</c:v>
                </c:pt>
                <c:pt idx="13">
                  <c:v>118.943</c:v>
                </c:pt>
                <c:pt idx="14">
                  <c:v>119.925</c:v>
                </c:pt>
                <c:pt idx="15">
                  <c:v>120.113</c:v>
                </c:pt>
                <c:pt idx="16">
                  <c:v>119.264</c:v>
                </c:pt>
                <c:pt idx="17">
                  <c:v>119.792</c:v>
                </c:pt>
                <c:pt idx="18">
                  <c:v>119.604</c:v>
                </c:pt>
                <c:pt idx="19">
                  <c:v>118.736</c:v>
                </c:pt>
                <c:pt idx="20">
                  <c:v>119.41500000000001</c:v>
                </c:pt>
                <c:pt idx="21">
                  <c:v>119.83</c:v>
                </c:pt>
                <c:pt idx="22">
                  <c:v>119.245</c:v>
                </c:pt>
                <c:pt idx="23">
                  <c:v>119.208</c:v>
                </c:pt>
                <c:pt idx="24">
                  <c:v>118.66</c:v>
                </c:pt>
                <c:pt idx="25">
                  <c:v>118.566</c:v>
                </c:pt>
                <c:pt idx="26">
                  <c:v>118.41500000000001</c:v>
                </c:pt>
                <c:pt idx="27">
                  <c:v>118.30200000000001</c:v>
                </c:pt>
                <c:pt idx="28">
                  <c:v>118.509</c:v>
                </c:pt>
                <c:pt idx="29">
                  <c:v>118.566</c:v>
                </c:pt>
                <c:pt idx="30">
                  <c:v>118.075</c:v>
                </c:pt>
                <c:pt idx="31">
                  <c:v>118.547</c:v>
                </c:pt>
                <c:pt idx="32">
                  <c:v>118.547</c:v>
                </c:pt>
                <c:pt idx="33">
                  <c:v>118.755</c:v>
                </c:pt>
                <c:pt idx="34">
                  <c:v>118.434</c:v>
                </c:pt>
                <c:pt idx="35">
                  <c:v>119.245</c:v>
                </c:pt>
                <c:pt idx="36">
                  <c:v>119</c:v>
                </c:pt>
                <c:pt idx="37">
                  <c:v>119.30200000000001</c:v>
                </c:pt>
                <c:pt idx="38">
                  <c:v>119.604</c:v>
                </c:pt>
                <c:pt idx="39">
                  <c:v>120.30200000000001</c:v>
                </c:pt>
                <c:pt idx="40">
                  <c:v>120.09399999999999</c:v>
                </c:pt>
                <c:pt idx="41">
                  <c:v>119.792</c:v>
                </c:pt>
                <c:pt idx="42">
                  <c:v>120.47199999999999</c:v>
                </c:pt>
                <c:pt idx="43">
                  <c:v>120.52800000000001</c:v>
                </c:pt>
                <c:pt idx="44">
                  <c:v>120.34</c:v>
                </c:pt>
                <c:pt idx="45">
                  <c:v>120.434</c:v>
                </c:pt>
                <c:pt idx="46">
                  <c:v>121.038</c:v>
                </c:pt>
                <c:pt idx="47">
                  <c:v>121.623</c:v>
                </c:pt>
                <c:pt idx="48">
                  <c:v>122.226</c:v>
                </c:pt>
                <c:pt idx="49">
                  <c:v>124.208</c:v>
                </c:pt>
                <c:pt idx="50">
                  <c:v>126.226</c:v>
                </c:pt>
                <c:pt idx="51">
                  <c:v>129.642</c:v>
                </c:pt>
                <c:pt idx="52">
                  <c:v>135.73599999999999</c:v>
                </c:pt>
                <c:pt idx="53">
                  <c:v>145.73599999999999</c:v>
                </c:pt>
                <c:pt idx="54">
                  <c:v>160.358</c:v>
                </c:pt>
                <c:pt idx="55">
                  <c:v>176.60400000000001</c:v>
                </c:pt>
                <c:pt idx="56">
                  <c:v>193.83</c:v>
                </c:pt>
                <c:pt idx="57">
                  <c:v>209.547</c:v>
                </c:pt>
                <c:pt idx="58">
                  <c:v>220.84899999999999</c:v>
                </c:pt>
                <c:pt idx="59">
                  <c:v>229.358</c:v>
                </c:pt>
                <c:pt idx="60">
                  <c:v>232.47200000000001</c:v>
                </c:pt>
                <c:pt idx="61">
                  <c:v>230.37700000000001</c:v>
                </c:pt>
                <c:pt idx="62">
                  <c:v>222.69800000000001</c:v>
                </c:pt>
                <c:pt idx="63">
                  <c:v>205.83</c:v>
                </c:pt>
                <c:pt idx="64">
                  <c:v>178.98099999999999</c:v>
                </c:pt>
                <c:pt idx="65">
                  <c:v>141.30199999999999</c:v>
                </c:pt>
                <c:pt idx="66">
                  <c:v>118.943</c:v>
                </c:pt>
                <c:pt idx="67">
                  <c:v>115.679</c:v>
                </c:pt>
                <c:pt idx="68">
                  <c:v>115.962</c:v>
                </c:pt>
                <c:pt idx="69">
                  <c:v>116.604</c:v>
                </c:pt>
                <c:pt idx="70">
                  <c:v>117.075</c:v>
                </c:pt>
                <c:pt idx="71">
                  <c:v>119.774</c:v>
                </c:pt>
                <c:pt idx="72">
                  <c:v>123.321</c:v>
                </c:pt>
                <c:pt idx="73">
                  <c:v>128.73599999999999</c:v>
                </c:pt>
                <c:pt idx="74">
                  <c:v>135.83000000000001</c:v>
                </c:pt>
                <c:pt idx="75">
                  <c:v>146.34</c:v>
                </c:pt>
                <c:pt idx="76">
                  <c:v>157.642</c:v>
                </c:pt>
                <c:pt idx="77">
                  <c:v>169.226</c:v>
                </c:pt>
                <c:pt idx="78">
                  <c:v>178.226</c:v>
                </c:pt>
                <c:pt idx="79">
                  <c:v>186.83</c:v>
                </c:pt>
                <c:pt idx="80">
                  <c:v>190.245</c:v>
                </c:pt>
                <c:pt idx="81">
                  <c:v>189.58500000000001</c:v>
                </c:pt>
                <c:pt idx="82">
                  <c:v>181.90600000000001</c:v>
                </c:pt>
                <c:pt idx="83">
                  <c:v>164.83</c:v>
                </c:pt>
                <c:pt idx="84">
                  <c:v>137.60400000000001</c:v>
                </c:pt>
                <c:pt idx="85">
                  <c:v>113.34</c:v>
                </c:pt>
                <c:pt idx="86">
                  <c:v>110.17</c:v>
                </c:pt>
                <c:pt idx="87">
                  <c:v>109.057</c:v>
                </c:pt>
                <c:pt idx="88">
                  <c:v>108.755</c:v>
                </c:pt>
                <c:pt idx="89">
                  <c:v>108.283</c:v>
                </c:pt>
                <c:pt idx="90">
                  <c:v>107.98099999999999</c:v>
                </c:pt>
                <c:pt idx="91">
                  <c:v>107.17</c:v>
                </c:pt>
                <c:pt idx="92">
                  <c:v>108.038</c:v>
                </c:pt>
                <c:pt idx="93">
                  <c:v>108.057</c:v>
                </c:pt>
                <c:pt idx="94">
                  <c:v>107.849</c:v>
                </c:pt>
                <c:pt idx="95">
                  <c:v>106.86799999999999</c:v>
                </c:pt>
                <c:pt idx="96">
                  <c:v>107.34</c:v>
                </c:pt>
                <c:pt idx="97">
                  <c:v>107.47199999999999</c:v>
                </c:pt>
                <c:pt idx="98">
                  <c:v>106.509</c:v>
                </c:pt>
                <c:pt idx="99">
                  <c:v>107.604</c:v>
                </c:pt>
                <c:pt idx="100">
                  <c:v>107.075</c:v>
                </c:pt>
                <c:pt idx="101">
                  <c:v>107.887</c:v>
                </c:pt>
                <c:pt idx="102">
                  <c:v>107.057</c:v>
                </c:pt>
                <c:pt idx="103">
                  <c:v>107.113</c:v>
                </c:pt>
                <c:pt idx="104">
                  <c:v>106.736</c:v>
                </c:pt>
                <c:pt idx="105">
                  <c:v>105.962</c:v>
                </c:pt>
                <c:pt idx="106">
                  <c:v>106.849</c:v>
                </c:pt>
                <c:pt idx="107">
                  <c:v>107.09399999999999</c:v>
                </c:pt>
                <c:pt idx="108">
                  <c:v>107.226</c:v>
                </c:pt>
                <c:pt idx="109">
                  <c:v>108.774</c:v>
                </c:pt>
                <c:pt idx="110">
                  <c:v>111.17</c:v>
                </c:pt>
                <c:pt idx="111">
                  <c:v>111.717</c:v>
                </c:pt>
                <c:pt idx="112">
                  <c:v>114.717</c:v>
                </c:pt>
                <c:pt idx="113">
                  <c:v>117.264</c:v>
                </c:pt>
                <c:pt idx="114">
                  <c:v>117.83</c:v>
                </c:pt>
                <c:pt idx="115">
                  <c:v>116.66</c:v>
                </c:pt>
                <c:pt idx="116">
                  <c:v>114.377</c:v>
                </c:pt>
                <c:pt idx="117">
                  <c:v>111.623</c:v>
                </c:pt>
                <c:pt idx="118">
                  <c:v>108.925</c:v>
                </c:pt>
                <c:pt idx="119">
                  <c:v>106.58499999999999</c:v>
                </c:pt>
                <c:pt idx="120">
                  <c:v>104.52800000000001</c:v>
                </c:pt>
                <c:pt idx="121">
                  <c:v>103.81100000000001</c:v>
                </c:pt>
                <c:pt idx="122">
                  <c:v>103.623</c:v>
                </c:pt>
                <c:pt idx="123">
                  <c:v>103.925</c:v>
                </c:pt>
                <c:pt idx="124">
                  <c:v>104.13200000000001</c:v>
                </c:pt>
                <c:pt idx="125">
                  <c:v>103.86799999999999</c:v>
                </c:pt>
                <c:pt idx="126">
                  <c:v>103.18899999999999</c:v>
                </c:pt>
                <c:pt idx="127">
                  <c:v>103.377</c:v>
                </c:pt>
                <c:pt idx="128">
                  <c:v>103.792</c:v>
                </c:pt>
                <c:pt idx="129">
                  <c:v>102.792</c:v>
                </c:pt>
                <c:pt idx="130">
                  <c:v>103.434</c:v>
                </c:pt>
                <c:pt idx="131">
                  <c:v>103.226</c:v>
                </c:pt>
                <c:pt idx="132">
                  <c:v>103.434</c:v>
                </c:pt>
                <c:pt idx="133">
                  <c:v>103.717</c:v>
                </c:pt>
                <c:pt idx="134">
                  <c:v>102.925</c:v>
                </c:pt>
                <c:pt idx="135">
                  <c:v>103.717</c:v>
                </c:pt>
                <c:pt idx="136">
                  <c:v>105.264</c:v>
                </c:pt>
                <c:pt idx="137">
                  <c:v>105.86799999999999</c:v>
                </c:pt>
                <c:pt idx="138">
                  <c:v>107.075</c:v>
                </c:pt>
                <c:pt idx="139">
                  <c:v>108.566</c:v>
                </c:pt>
                <c:pt idx="140">
                  <c:v>109.075</c:v>
                </c:pt>
                <c:pt idx="141">
                  <c:v>108.226</c:v>
                </c:pt>
                <c:pt idx="142">
                  <c:v>105.491</c:v>
                </c:pt>
                <c:pt idx="143">
                  <c:v>104.358</c:v>
                </c:pt>
                <c:pt idx="144">
                  <c:v>102.755</c:v>
                </c:pt>
                <c:pt idx="145">
                  <c:v>101.396</c:v>
                </c:pt>
                <c:pt idx="146">
                  <c:v>102.226</c:v>
                </c:pt>
                <c:pt idx="147">
                  <c:v>101.01900000000001</c:v>
                </c:pt>
                <c:pt idx="148">
                  <c:v>102.057</c:v>
                </c:pt>
                <c:pt idx="149">
                  <c:v>101.434</c:v>
                </c:pt>
                <c:pt idx="150">
                  <c:v>100.943</c:v>
                </c:pt>
                <c:pt idx="151">
                  <c:v>101.17</c:v>
                </c:pt>
                <c:pt idx="152">
                  <c:v>101</c:v>
                </c:pt>
                <c:pt idx="153">
                  <c:v>100.113</c:v>
                </c:pt>
                <c:pt idx="154">
                  <c:v>101.038</c:v>
                </c:pt>
                <c:pt idx="155">
                  <c:v>100.34</c:v>
                </c:pt>
                <c:pt idx="156">
                  <c:v>100.736</c:v>
                </c:pt>
                <c:pt idx="157">
                  <c:v>100.453</c:v>
                </c:pt>
                <c:pt idx="158">
                  <c:v>99.980999999999995</c:v>
                </c:pt>
                <c:pt idx="159">
                  <c:v>99.792000000000002</c:v>
                </c:pt>
                <c:pt idx="160">
                  <c:v>100.13200000000001</c:v>
                </c:pt>
                <c:pt idx="161">
                  <c:v>99.867999999999995</c:v>
                </c:pt>
                <c:pt idx="162">
                  <c:v>100.245</c:v>
                </c:pt>
                <c:pt idx="163">
                  <c:v>99.566000000000003</c:v>
                </c:pt>
                <c:pt idx="164">
                  <c:v>99.415000000000006</c:v>
                </c:pt>
                <c:pt idx="165">
                  <c:v>100.491</c:v>
                </c:pt>
                <c:pt idx="166">
                  <c:v>99.792000000000002</c:v>
                </c:pt>
                <c:pt idx="167">
                  <c:v>99.453000000000003</c:v>
                </c:pt>
                <c:pt idx="168">
                  <c:v>99.906000000000006</c:v>
                </c:pt>
                <c:pt idx="169">
                  <c:v>100.075</c:v>
                </c:pt>
                <c:pt idx="170">
                  <c:v>99.546999999999997</c:v>
                </c:pt>
                <c:pt idx="171">
                  <c:v>98.716999999999999</c:v>
                </c:pt>
                <c:pt idx="172">
                  <c:v>99.17</c:v>
                </c:pt>
                <c:pt idx="173">
                  <c:v>98.358000000000004</c:v>
                </c:pt>
                <c:pt idx="174">
                  <c:v>98.774000000000001</c:v>
                </c:pt>
                <c:pt idx="175">
                  <c:v>99.093999999999994</c:v>
                </c:pt>
                <c:pt idx="176">
                  <c:v>97.980999999999995</c:v>
                </c:pt>
                <c:pt idx="177">
                  <c:v>98.34</c:v>
                </c:pt>
                <c:pt idx="178">
                  <c:v>97.623000000000005</c:v>
                </c:pt>
                <c:pt idx="179">
                  <c:v>98.792000000000002</c:v>
                </c:pt>
                <c:pt idx="180">
                  <c:v>98.716999999999999</c:v>
                </c:pt>
                <c:pt idx="181">
                  <c:v>98.302000000000007</c:v>
                </c:pt>
                <c:pt idx="182">
                  <c:v>97.792000000000002</c:v>
                </c:pt>
                <c:pt idx="183">
                  <c:v>97.887</c:v>
                </c:pt>
                <c:pt idx="184">
                  <c:v>97.641999999999996</c:v>
                </c:pt>
                <c:pt idx="185">
                  <c:v>97.980999999999995</c:v>
                </c:pt>
                <c:pt idx="186">
                  <c:v>97.283000000000001</c:v>
                </c:pt>
                <c:pt idx="187">
                  <c:v>97.283000000000001</c:v>
                </c:pt>
                <c:pt idx="188">
                  <c:v>97.037999999999997</c:v>
                </c:pt>
                <c:pt idx="189">
                  <c:v>97.019000000000005</c:v>
                </c:pt>
                <c:pt idx="190">
                  <c:v>97.980999999999995</c:v>
                </c:pt>
                <c:pt idx="191">
                  <c:v>96.188999999999993</c:v>
                </c:pt>
                <c:pt idx="192">
                  <c:v>96.867999999999995</c:v>
                </c:pt>
                <c:pt idx="193">
                  <c:v>97.093999999999994</c:v>
                </c:pt>
                <c:pt idx="194">
                  <c:v>98.093999999999994</c:v>
                </c:pt>
                <c:pt idx="195">
                  <c:v>97.415000000000006</c:v>
                </c:pt>
                <c:pt idx="196">
                  <c:v>97.057000000000002</c:v>
                </c:pt>
                <c:pt idx="197">
                  <c:v>96.83</c:v>
                </c:pt>
                <c:pt idx="198">
                  <c:v>97.263999999999996</c:v>
                </c:pt>
                <c:pt idx="199">
                  <c:v>97.433999999999997</c:v>
                </c:pt>
                <c:pt idx="200">
                  <c:v>96.83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118.47290056755119</c:v>
                </c:pt>
                <c:pt idx="17">
                  <c:v>118.5121253215728</c:v>
                </c:pt>
                <c:pt idx="18">
                  <c:v>118.54916139854355</c:v>
                </c:pt>
                <c:pt idx="19">
                  <c:v>118.58375752753255</c:v>
                </c:pt>
                <c:pt idx="20">
                  <c:v>118.61564038198803</c:v>
                </c:pt>
                <c:pt idx="21">
                  <c:v>118.64451377640854</c:v>
                </c:pt>
                <c:pt idx="22">
                  <c:v>118.67005808055043</c:v>
                </c:pt>
                <c:pt idx="23">
                  <c:v>118.69192991502848</c:v>
                </c:pt>
                <c:pt idx="24">
                  <c:v>118.70976220128169</c:v>
                </c:pt>
                <c:pt idx="25">
                  <c:v>118.72316465003523</c:v>
                </c:pt>
                <c:pt idx="26">
                  <c:v>118.73172478919287</c:v>
                </c:pt>
                <c:pt idx="27">
                  <c:v>118.73500966359144</c:v>
                </c:pt>
                <c:pt idx="28">
                  <c:v>118.73256840625801</c:v>
                </c:pt>
                <c:pt idx="29">
                  <c:v>118.72393602953001</c:v>
                </c:pt>
                <c:pt idx="30">
                  <c:v>118.70863910904815</c:v>
                </c:pt>
                <c:pt idx="31">
                  <c:v>118.68620471864705</c:v>
                </c:pt>
                <c:pt idx="32">
                  <c:v>118.65617536030119</c:v>
                </c:pt>
                <c:pt idx="33">
                  <c:v>118.61813531334445</c:v>
                </c:pt>
                <c:pt idx="34">
                  <c:v>118.57175876474989</c:v>
                </c:pt>
                <c:pt idx="35">
                  <c:v>118.51689872167509</c:v>
                </c:pt>
                <c:pt idx="36">
                  <c:v>118.45374999827555</c:v>
                </c:pt>
                <c:pt idx="37">
                  <c:v>118.38314176269586</c:v>
                </c:pt>
                <c:pt idx="38">
                  <c:v>118.30704713898379</c:v>
                </c:pt>
                <c:pt idx="39">
                  <c:v>118.22943942666697</c:v>
                </c:pt>
                <c:pt idx="40">
                  <c:v>118.15767301767259</c:v>
                </c:pt>
                <c:pt idx="41">
                  <c:v>118.10461164519366</c:v>
                </c:pt>
                <c:pt idx="42">
                  <c:v>118.09174692305868</c:v>
                </c:pt>
                <c:pt idx="43">
                  <c:v>118.15351438327565</c:v>
                </c:pt>
                <c:pt idx="44">
                  <c:v>118.34288088929574</c:v>
                </c:pt>
                <c:pt idx="45">
                  <c:v>118.73800346286276</c:v>
                </c:pt>
                <c:pt idx="46">
                  <c:v>119.44931736152083</c:v>
                </c:pt>
                <c:pt idx="47">
                  <c:v>120.62581210298555</c:v>
                </c:pt>
                <c:pt idx="48">
                  <c:v>122.45857558258272</c:v>
                </c:pt>
                <c:pt idx="49">
                  <c:v>125.17909108107841</c:v>
                </c:pt>
                <c:pt idx="50">
                  <c:v>129.0495039459415</c:v>
                </c:pt>
                <c:pt idx="51">
                  <c:v>134.34241945678076</c:v>
                </c:pt>
                <c:pt idx="52">
                  <c:v>141.30899402678347</c:v>
                </c:pt>
                <c:pt idx="53">
                  <c:v>150.13621475497345</c:v>
                </c:pt>
                <c:pt idx="54">
                  <c:v>160.89702721142291</c:v>
                </c:pt>
                <c:pt idx="55">
                  <c:v>173.49899856880722</c:v>
                </c:pt>
                <c:pt idx="56">
                  <c:v>187.63345141256224</c:v>
                </c:pt>
                <c:pt idx="57">
                  <c:v>202.70386322050874</c:v>
                </c:pt>
                <c:pt idx="58">
                  <c:v>217.65731827271614</c:v>
                </c:pt>
                <c:pt idx="59">
                  <c:v>230.61919120546872</c:v>
                </c:pt>
                <c:pt idx="60">
                  <c:v>238.47630614389348</c:v>
                </c:pt>
                <c:pt idx="61">
                  <c:v>237.19242321305771</c:v>
                </c:pt>
                <c:pt idx="62">
                  <c:v>223.83253066238362</c:v>
                </c:pt>
                <c:pt idx="63">
                  <c:v>199.59482636675855</c:v>
                </c:pt>
                <c:pt idx="64">
                  <c:v>170.72804524196644</c:v>
                </c:pt>
                <c:pt idx="65">
                  <c:v>145.24166266307421</c:v>
                </c:pt>
                <c:pt idx="66">
                  <c:v>128.07041668904284</c:v>
                </c:pt>
                <c:pt idx="67">
                  <c:v>119.31019819084152</c:v>
                </c:pt>
                <c:pt idx="68">
                  <c:v>116.27736239639422</c:v>
                </c:pt>
                <c:pt idx="69">
                  <c:v>116.30796613948189</c:v>
                </c:pt>
                <c:pt idx="70">
                  <c:v>117.95263128847107</c:v>
                </c:pt>
                <c:pt idx="71">
                  <c:v>120.77036460236555</c:v>
                </c:pt>
                <c:pt idx="72">
                  <c:v>124.79116680650479</c:v>
                </c:pt>
                <c:pt idx="73">
                  <c:v>130.16723652444045</c:v>
                </c:pt>
                <c:pt idx="74">
                  <c:v>137.01293766335672</c:v>
                </c:pt>
                <c:pt idx="75">
                  <c:v>145.32600865076625</c:v>
                </c:pt>
                <c:pt idx="76">
                  <c:v>154.93673603755025</c:v>
                </c:pt>
                <c:pt idx="77">
                  <c:v>165.47409184783083</c:v>
                </c:pt>
                <c:pt idx="78">
                  <c:v>176.32464394957191</c:v>
                </c:pt>
                <c:pt idx="79">
                  <c:v>186.4314073416399</c:v>
                </c:pt>
                <c:pt idx="80">
                  <c:v>193.59399506611987</c:v>
                </c:pt>
                <c:pt idx="81">
                  <c:v>193.63144558564179</c:v>
                </c:pt>
                <c:pt idx="82">
                  <c:v>182.08896928317301</c:v>
                </c:pt>
                <c:pt idx="83">
                  <c:v>159.95446603290515</c:v>
                </c:pt>
                <c:pt idx="84">
                  <c:v>136.06330042645064</c:v>
                </c:pt>
                <c:pt idx="85">
                  <c:v>119.50873736556117</c:v>
                </c:pt>
                <c:pt idx="86">
                  <c:v>111.88874169094274</c:v>
                </c:pt>
                <c:pt idx="87">
                  <c:v>109.47763681913219</c:v>
                </c:pt>
                <c:pt idx="88">
                  <c:v>108.87229278246051</c:v>
                </c:pt>
                <c:pt idx="89">
                  <c:v>108.66332790249064</c:v>
                </c:pt>
                <c:pt idx="90">
                  <c:v>108.51203452717711</c:v>
                </c:pt>
                <c:pt idx="91">
                  <c:v>108.3676706453755</c:v>
                </c:pt>
                <c:pt idx="92">
                  <c:v>108.22527141456584</c:v>
                </c:pt>
                <c:pt idx="93">
                  <c:v>108.08442773832772</c:v>
                </c:pt>
                <c:pt idx="94">
                  <c:v>107.94502725874241</c:v>
                </c:pt>
                <c:pt idx="95">
                  <c:v>107.80697823733922</c:v>
                </c:pt>
                <c:pt idx="96">
                  <c:v>107.67020484499676</c:v>
                </c:pt>
                <c:pt idx="97">
                  <c:v>107.53466819622014</c:v>
                </c:pt>
                <c:pt idx="98">
                  <c:v>107.40042624015325</c:v>
                </c:pt>
                <c:pt idx="99">
                  <c:v>107.2677882903544</c:v>
                </c:pt>
                <c:pt idx="100">
                  <c:v>107.13768068100637</c:v>
                </c:pt>
                <c:pt idx="101">
                  <c:v>107.0124363512197</c:v>
                </c:pt>
                <c:pt idx="102">
                  <c:v>106.89733870218217</c:v>
                </c:pt>
                <c:pt idx="103">
                  <c:v>106.80332146330892</c:v>
                </c:pt>
                <c:pt idx="104">
                  <c:v>106.75110252387672</c:v>
                </c:pt>
                <c:pt idx="105">
                  <c:v>106.77649331641726</c:v>
                </c:pt>
                <c:pt idx="106">
                  <c:v>106.93550378647002</c:v>
                </c:pt>
                <c:pt idx="107">
                  <c:v>107.30626242044593</c:v>
                </c:pt>
                <c:pt idx="108">
                  <c:v>107.98330013062989</c:v>
                </c:pt>
                <c:pt idx="109">
                  <c:v>109.05930653743059</c:v>
                </c:pt>
                <c:pt idx="110">
                  <c:v>110.59004951628704</c:v>
                </c:pt>
                <c:pt idx="111">
                  <c:v>112.53794915934573</c:v>
                </c:pt>
                <c:pt idx="112">
                  <c:v>114.69183713800747</c:v>
                </c:pt>
                <c:pt idx="113">
                  <c:v>116.58918086632221</c:v>
                </c:pt>
                <c:pt idx="114">
                  <c:v>117.54741927862285</c:v>
                </c:pt>
                <c:pt idx="115">
                  <c:v>116.95145329489119</c:v>
                </c:pt>
                <c:pt idx="116">
                  <c:v>114.73046628471968</c:v>
                </c:pt>
                <c:pt idx="117">
                  <c:v>111.58075988559786</c:v>
                </c:pt>
                <c:pt idx="118">
                  <c:v>108.56619907360256</c:v>
                </c:pt>
                <c:pt idx="119">
                  <c:v>106.41771565763017</c:v>
                </c:pt>
                <c:pt idx="120">
                  <c:v>105.22167607545377</c:v>
                </c:pt>
                <c:pt idx="121">
                  <c:v>104.66383477796812</c:v>
                </c:pt>
                <c:pt idx="122">
                  <c:v>104.405888924816</c:v>
                </c:pt>
                <c:pt idx="123">
                  <c:v>104.25158263755027</c:v>
                </c:pt>
                <c:pt idx="124">
                  <c:v>104.12430770029061</c:v>
                </c:pt>
                <c:pt idx="125">
                  <c:v>104.00257160818448</c:v>
                </c:pt>
                <c:pt idx="126">
                  <c:v>103.88191678274235</c:v>
                </c:pt>
                <c:pt idx="127">
                  <c:v>103.76167650107551</c:v>
                </c:pt>
                <c:pt idx="128">
                  <c:v>103.64192751002776</c:v>
                </c:pt>
                <c:pt idx="129">
                  <c:v>103.52339265488796</c:v>
                </c:pt>
                <c:pt idx="130">
                  <c:v>103.40891693411926</c:v>
                </c:pt>
                <c:pt idx="131">
                  <c:v>103.30784075544733</c:v>
                </c:pt>
                <c:pt idx="132">
                  <c:v>103.24567915545229</c:v>
                </c:pt>
                <c:pt idx="133">
                  <c:v>103.27929379415306</c:v>
                </c:pt>
                <c:pt idx="134">
                  <c:v>103.50832071620357</c:v>
                </c:pt>
                <c:pt idx="135">
                  <c:v>104.05865329804496</c:v>
                </c:pt>
                <c:pt idx="136">
                  <c:v>105.01151258038087</c:v>
                </c:pt>
                <c:pt idx="137">
                  <c:v>106.28966993043085</c:v>
                </c:pt>
                <c:pt idx="138">
                  <c:v>107.58368662173839</c:v>
                </c:pt>
                <c:pt idx="139">
                  <c:v>108.42818291540962</c:v>
                </c:pt>
                <c:pt idx="140">
                  <c:v>108.43975009445525</c:v>
                </c:pt>
                <c:pt idx="141">
                  <c:v>107.55961501603821</c:v>
                </c:pt>
                <c:pt idx="142">
                  <c:v>106.09598034206324</c:v>
                </c:pt>
                <c:pt idx="143">
                  <c:v>104.52558198250109</c:v>
                </c:pt>
                <c:pt idx="144">
                  <c:v>103.22583027507009</c:v>
                </c:pt>
                <c:pt idx="145">
                  <c:v>102.3382533175549</c:v>
                </c:pt>
                <c:pt idx="146">
                  <c:v>101.80914039882805</c:v>
                </c:pt>
                <c:pt idx="147">
                  <c:v>101.50915334369198</c:v>
                </c:pt>
                <c:pt idx="148">
                  <c:v>101.32462262416655</c:v>
                </c:pt>
                <c:pt idx="149">
                  <c:v>101.18736775175181</c:v>
                </c:pt>
                <c:pt idx="150">
                  <c:v>101.06610393285388</c:v>
                </c:pt>
                <c:pt idx="151">
                  <c:v>100.94935728057337</c:v>
                </c:pt>
                <c:pt idx="152">
                  <c:v>100.83368511496617</c:v>
                </c:pt>
                <c:pt idx="153">
                  <c:v>100.7182257958174</c:v>
                </c:pt>
                <c:pt idx="154">
                  <c:v>100.60279187318072</c:v>
                </c:pt>
                <c:pt idx="155">
                  <c:v>100.48734172858356</c:v>
                </c:pt>
                <c:pt idx="156">
                  <c:v>100.37186086993339</c:v>
                </c:pt>
                <c:pt idx="157">
                  <c:v>100.25633999098554</c:v>
                </c:pt>
                <c:pt idx="158">
                  <c:v>100.14077157644763</c:v>
                </c:pt>
                <c:pt idx="159">
                  <c:v>100.02514941715228</c:v>
                </c:pt>
                <c:pt idx="160">
                  <c:v>99.909468492539872</c:v>
                </c:pt>
                <c:pt idx="161">
                  <c:v>99.793724882903234</c:v>
                </c:pt>
                <c:pt idx="162">
                  <c:v>99.677915677277667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118.47290056754851</c:v>
                </c:pt>
                <c:pt idx="17">
                  <c:v>118.51212532156266</c:v>
                </c:pt>
                <c:pt idx="18">
                  <c:v>118.54916139850651</c:v>
                </c:pt>
                <c:pt idx="19">
                  <c:v>118.58375752740085</c:v>
                </c:pt>
                <c:pt idx="20">
                  <c:v>118.61564038153278</c:v>
                </c:pt>
                <c:pt idx="21">
                  <c:v>118.6445137748789</c:v>
                </c:pt>
                <c:pt idx="22">
                  <c:v>118.67005807555422</c:v>
                </c:pt>
                <c:pt idx="23">
                  <c:v>118.69192989916512</c:v>
                </c:pt>
                <c:pt idx="24">
                  <c:v>118.70976215232015</c:v>
                </c:pt>
                <c:pt idx="25">
                  <c:v>118.7231645031361</c:v>
                </c:pt>
                <c:pt idx="26">
                  <c:v>118.73172436075485</c:v>
                </c:pt>
                <c:pt idx="27">
                  <c:v>118.73500844891289</c:v>
                </c:pt>
                <c:pt idx="28">
                  <c:v>118.73256505861384</c:v>
                </c:pt>
                <c:pt idx="29">
                  <c:v>118.72392706098913</c:v>
                </c:pt>
                <c:pt idx="30">
                  <c:v>118.70861575248877</c:v>
                </c:pt>
                <c:pt idx="31">
                  <c:v>118.68614558964943</c:v>
                </c:pt>
                <c:pt idx="32">
                  <c:v>118.6560298489952</c:v>
                </c:pt>
                <c:pt idx="33">
                  <c:v>118.61778721854614</c:v>
                </c:pt>
                <c:pt idx="34">
                  <c:v>118.57094929075438</c:v>
                </c:pt>
                <c:pt idx="35">
                  <c:v>118.51506888283139</c:v>
                </c:pt>
                <c:pt idx="36">
                  <c:v>118.44972906046137</c:v>
                </c:pt>
                <c:pt idx="37">
                  <c:v>118.37455268673436</c:v>
                </c:pt>
                <c:pt idx="38">
                  <c:v>118.28921226259088</c:v>
                </c:pt>
                <c:pt idx="39">
                  <c:v>118.19343977182243</c:v>
                </c:pt>
                <c:pt idx="40">
                  <c:v>118.08703619709411</c:v>
                </c:pt>
                <c:pt idx="41">
                  <c:v>117.96988033835686</c:v>
                </c:pt>
                <c:pt idx="42">
                  <c:v>117.84193654619352</c:v>
                </c:pt>
                <c:pt idx="43">
                  <c:v>117.70326098437106</c:v>
                </c:pt>
                <c:pt idx="44">
                  <c:v>117.55400606130054</c:v>
                </c:pt>
                <c:pt idx="45">
                  <c:v>117.39442272070123</c:v>
                </c:pt>
                <c:pt idx="46">
                  <c:v>117.22486035683393</c:v>
                </c:pt>
                <c:pt idx="47">
                  <c:v>117.04576421613163</c:v>
                </c:pt>
                <c:pt idx="48">
                  <c:v>116.85767025944999</c:v>
                </c:pt>
                <c:pt idx="49">
                  <c:v>116.66119758001864</c:v>
                </c:pt>
                <c:pt idx="50">
                  <c:v>116.45703859266571</c:v>
                </c:pt>
                <c:pt idx="51">
                  <c:v>116.24594732073125</c:v>
                </c:pt>
                <c:pt idx="52">
                  <c:v>116.02872619955771</c:v>
                </c:pt>
                <c:pt idx="53">
                  <c:v>115.80621188238496</c:v>
                </c:pt>
                <c:pt idx="54">
                  <c:v>115.57926057106903</c:v>
                </c:pt>
                <c:pt idx="55">
                  <c:v>115.34873339834401</c:v>
                </c:pt>
                <c:pt idx="56">
                  <c:v>115.1154823613841</c:v>
                </c:pt>
                <c:pt idx="57">
                  <c:v>114.8803372519577</c:v>
                </c:pt>
                <c:pt idx="58">
                  <c:v>114.6440939523997</c:v>
                </c:pt>
                <c:pt idx="59">
                  <c:v>114.40750437621224</c:v>
                </c:pt>
                <c:pt idx="60">
                  <c:v>114.17126823506553</c:v>
                </c:pt>
                <c:pt idx="61">
                  <c:v>113.93602671767354</c:v>
                </c:pt>
                <c:pt idx="62">
                  <c:v>113.7023580768099</c:v>
                </c:pt>
                <c:pt idx="63">
                  <c:v>113.47077504345559</c:v>
                </c:pt>
                <c:pt idx="64">
                  <c:v>113.24172392489481</c:v>
                </c:pt>
                <c:pt idx="65">
                  <c:v>113.01558519796009</c:v>
                </c:pt>
                <c:pt idx="66">
                  <c:v>112.79267537954189</c:v>
                </c:pt>
                <c:pt idx="67">
                  <c:v>112.57324994268423</c:v>
                </c:pt>
                <c:pt idx="68">
                  <c:v>112.35750704601014</c:v>
                </c:pt>
                <c:pt idx="69">
                  <c:v>112.14559185430126</c:v>
                </c:pt>
                <c:pt idx="70">
                  <c:v>111.93760124606908</c:v>
                </c:pt>
                <c:pt idx="71">
                  <c:v>111.73358872726469</c:v>
                </c:pt>
                <c:pt idx="72">
                  <c:v>111.53356939651721</c:v>
                </c:pt>
                <c:pt idx="73">
                  <c:v>111.33752483447843</c:v>
                </c:pt>
                <c:pt idx="74">
                  <c:v>111.14540781642334</c:v>
                </c:pt>
                <c:pt idx="75">
                  <c:v>110.95714677207356</c:v>
                </c:pt>
                <c:pt idx="76">
                  <c:v>110.77264993892348</c:v>
                </c:pt>
                <c:pt idx="77">
                  <c:v>110.59180917473815</c:v>
                </c:pt>
                <c:pt idx="78">
                  <c:v>110.41450341120488</c:v>
                </c:pt>
                <c:pt idx="79">
                  <c:v>110.24060174400607</c:v>
                </c:pt>
                <c:pt idx="80">
                  <c:v>110.06996616503186</c:v>
                </c:pt>
                <c:pt idx="81">
                  <c:v>109.90245395034287</c:v>
                </c:pt>
                <c:pt idx="82">
                  <c:v>109.73791972315816</c:v>
                </c:pt>
                <c:pt idx="83">
                  <c:v>109.57621721492016</c:v>
                </c:pt>
                <c:pt idx="84">
                  <c:v>109.41720074971288</c:v>
                </c:pt>
                <c:pt idx="85">
                  <c:v>109.26072647829493</c:v>
                </c:pt>
                <c:pt idx="86">
                  <c:v>109.10665338803199</c:v>
                </c:pt>
                <c:pt idx="87">
                  <c:v>108.95484411431816</c:v>
                </c:pt>
                <c:pt idx="88">
                  <c:v>108.80516557786704</c:v>
                </c:pt>
                <c:pt idx="89">
                  <c:v>108.6574894706998</c:v>
                </c:pt>
                <c:pt idx="90">
                  <c:v>108.51169261189376</c:v>
                </c:pt>
                <c:pt idx="91">
                  <c:v>108.36765719228985</c:v>
                </c:pt>
                <c:pt idx="92">
                  <c:v>108.2252709254673</c:v>
                </c:pt>
                <c:pt idx="93">
                  <c:v>108.08442712044216</c:v>
                </c:pt>
                <c:pt idx="94">
                  <c:v>107.94502468977402</c:v>
                </c:pt>
                <c:pt idx="95">
                  <c:v>107.80696810509657</c:v>
                </c:pt>
                <c:pt idx="96">
                  <c:v>107.67016731054638</c:v>
                </c:pt>
                <c:pt idx="97">
                  <c:v>107.53453760315034</c:v>
                </c:pt>
                <c:pt idx="98">
                  <c:v>107.39999948795437</c:v>
                </c:pt>
                <c:pt idx="99">
                  <c:v>107.26647851452663</c:v>
                </c:pt>
                <c:pt idx="100">
                  <c:v>107.13390510044312</c:v>
                </c:pt>
                <c:pt idx="101">
                  <c:v>107.00221434645488</c:v>
                </c:pt>
                <c:pt idx="102">
                  <c:v>106.87134584723059</c:v>
                </c:pt>
                <c:pt idx="103">
                  <c:v>106.74124350085974</c:v>
                </c:pt>
                <c:pt idx="104">
                  <c:v>106.61185531967638</c:v>
                </c:pt>
                <c:pt idx="105">
                  <c:v>106.4831332444115</c:v>
                </c:pt>
                <c:pt idx="106">
                  <c:v>106.35503296319249</c:v>
                </c:pt>
                <c:pt idx="107">
                  <c:v>106.22751373647392</c:v>
                </c:pt>
                <c:pt idx="108">
                  <c:v>106.10053822859102</c:v>
                </c:pt>
                <c:pt idx="109">
                  <c:v>105.97407234627251</c:v>
                </c:pt>
                <c:pt idx="110">
                  <c:v>105.84808508412357</c:v>
                </c:pt>
                <c:pt idx="111">
                  <c:v>105.72254837678531</c:v>
                </c:pt>
                <c:pt idx="112">
                  <c:v>105.59743695719452</c:v>
                </c:pt>
                <c:pt idx="113">
                  <c:v>105.47272822009779</c:v>
                </c:pt>
                <c:pt idx="114">
                  <c:v>105.34840208972251</c:v>
                </c:pt>
                <c:pt idx="115">
                  <c:v>105.22444089026985</c:v>
                </c:pt>
                <c:pt idx="116">
                  <c:v>105.10082921768043</c:v>
                </c:pt>
                <c:pt idx="117">
                  <c:v>104.97755381093381</c:v>
                </c:pt>
                <c:pt idx="118">
                  <c:v>104.8546034209932</c:v>
                </c:pt>
                <c:pt idx="119">
                  <c:v>104.73196867540246</c:v>
                </c:pt>
                <c:pt idx="120">
                  <c:v>104.609641936508</c:v>
                </c:pt>
                <c:pt idx="121">
                  <c:v>104.4876171513208</c:v>
                </c:pt>
                <c:pt idx="122">
                  <c:v>104.36588969118247</c:v>
                </c:pt>
                <c:pt idx="123">
                  <c:v>104.24445617966525</c:v>
                </c:pt>
                <c:pt idx="124">
                  <c:v>104.1233143075404</c:v>
                </c:pt>
                <c:pt idx="125">
                  <c:v>104.00246263420415</c:v>
                </c:pt>
                <c:pt idx="126">
                  <c:v>103.88190037565859</c:v>
                </c:pt>
                <c:pt idx="127">
                  <c:v>103.76162718000414</c:v>
                </c:pt>
                <c:pt idx="128">
                  <c:v>103.64164289238731</c:v>
                </c:pt>
                <c:pt idx="129">
                  <c:v>103.52194731243132</c:v>
                </c:pt>
                <c:pt idx="130">
                  <c:v>103.40253994829884</c:v>
                </c:pt>
                <c:pt idx="131">
                  <c:v>103.28341977263062</c:v>
                </c:pt>
                <c:pt idx="132">
                  <c:v>103.16458498658139</c:v>
                </c:pt>
                <c:pt idx="133">
                  <c:v>103.04603279894044</c:v>
                </c:pt>
                <c:pt idx="134">
                  <c:v>102.92775922778594</c:v>
                </c:pt>
                <c:pt idx="135">
                  <c:v>102.80975893218468</c:v>
                </c:pt>
                <c:pt idx="136">
                  <c:v>102.69202508105391</c:v>
                </c:pt>
                <c:pt idx="137">
                  <c:v>102.57454926540498</c:v>
                </c:pt>
                <c:pt idx="138">
                  <c:v>102.45732145880437</c:v>
                </c:pt>
                <c:pt idx="139">
                  <c:v>102.34033002906307</c:v>
                </c:pt>
                <c:pt idx="140">
                  <c:v>102.22356180200512</c:v>
                </c:pt>
                <c:pt idx="141">
                  <c:v>102.10700217581115</c:v>
                </c:pt>
                <c:pt idx="142">
                  <c:v>101.99063528205286</c:v>
                </c:pt>
                <c:pt idx="143">
                  <c:v>101.87444418731495</c:v>
                </c:pt>
                <c:pt idx="144">
                  <c:v>101.75841112741308</c:v>
                </c:pt>
                <c:pt idx="145">
                  <c:v>101.64251776481061</c:v>
                </c:pt>
                <c:pt idx="146">
                  <c:v>101.52674545901087</c:v>
                </c:pt>
                <c:pt idx="147">
                  <c:v>101.41107553950675</c:v>
                </c:pt>
                <c:pt idx="148">
                  <c:v>101.29548957129195</c:v>
                </c:pt>
                <c:pt idx="149">
                  <c:v>101.179969603912</c:v>
                </c:pt>
                <c:pt idx="150">
                  <c:v>101.06449839645163</c:v>
                </c:pt>
                <c:pt idx="151">
                  <c:v>100.94905961257558</c:v>
                </c:pt>
                <c:pt idx="152">
                  <c:v>100.83363798161703</c:v>
                </c:pt>
                <c:pt idx="153">
                  <c:v>100.71821942359333</c:v>
                </c:pt>
                <c:pt idx="154">
                  <c:v>100.6027911377962</c:v>
                </c:pt>
                <c:pt idx="155">
                  <c:v>100.4873416561561</c:v>
                </c:pt>
                <c:pt idx="156">
                  <c:v>100.37186086384683</c:v>
                </c:pt>
                <c:pt idx="157">
                  <c:v>100.25633999054918</c:v>
                </c:pt>
                <c:pt idx="158">
                  <c:v>100.14077157642095</c:v>
                </c:pt>
                <c:pt idx="159">
                  <c:v>100.02514941715089</c:v>
                </c:pt>
                <c:pt idx="160">
                  <c:v>99.909468492539816</c:v>
                </c:pt>
                <c:pt idx="161">
                  <c:v>99.793724882903234</c:v>
                </c:pt>
                <c:pt idx="162">
                  <c:v>99.677915677277667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122.83</c:v>
                </c:pt>
                <c:pt idx="1">
                  <c:v>123.547</c:v>
                </c:pt>
                <c:pt idx="2">
                  <c:v>122.113</c:v>
                </c:pt>
                <c:pt idx="3">
                  <c:v>122.83</c:v>
                </c:pt>
                <c:pt idx="4">
                  <c:v>122.774</c:v>
                </c:pt>
                <c:pt idx="5">
                  <c:v>122.86799999999999</c:v>
                </c:pt>
                <c:pt idx="6">
                  <c:v>123.208</c:v>
                </c:pt>
                <c:pt idx="7">
                  <c:v>122.774</c:v>
                </c:pt>
                <c:pt idx="8">
                  <c:v>121.547</c:v>
                </c:pt>
                <c:pt idx="9">
                  <c:v>121.849</c:v>
                </c:pt>
                <c:pt idx="10">
                  <c:v>120.52800000000001</c:v>
                </c:pt>
                <c:pt idx="11">
                  <c:v>121.075</c:v>
                </c:pt>
                <c:pt idx="12">
                  <c:v>120.887</c:v>
                </c:pt>
                <c:pt idx="13">
                  <c:v>120.283</c:v>
                </c:pt>
                <c:pt idx="14">
                  <c:v>120.18899999999999</c:v>
                </c:pt>
                <c:pt idx="15">
                  <c:v>120.58499999999999</c:v>
                </c:pt>
                <c:pt idx="16">
                  <c:v>119.792</c:v>
                </c:pt>
                <c:pt idx="17">
                  <c:v>119.09399999999999</c:v>
                </c:pt>
                <c:pt idx="18">
                  <c:v>119.717</c:v>
                </c:pt>
                <c:pt idx="19">
                  <c:v>119.849</c:v>
                </c:pt>
                <c:pt idx="20">
                  <c:v>119.736</c:v>
                </c:pt>
                <c:pt idx="21">
                  <c:v>118.925</c:v>
                </c:pt>
                <c:pt idx="22">
                  <c:v>119.47199999999999</c:v>
                </c:pt>
                <c:pt idx="23">
                  <c:v>119.792</c:v>
                </c:pt>
                <c:pt idx="24">
                  <c:v>119.453</c:v>
                </c:pt>
                <c:pt idx="25">
                  <c:v>119.245</c:v>
                </c:pt>
                <c:pt idx="26">
                  <c:v>118.34</c:v>
                </c:pt>
                <c:pt idx="27">
                  <c:v>117.755</c:v>
                </c:pt>
                <c:pt idx="28">
                  <c:v>118.58499999999999</c:v>
                </c:pt>
                <c:pt idx="29">
                  <c:v>118.41500000000001</c:v>
                </c:pt>
                <c:pt idx="30">
                  <c:v>119.18899999999999</c:v>
                </c:pt>
                <c:pt idx="31">
                  <c:v>118.962</c:v>
                </c:pt>
                <c:pt idx="32">
                  <c:v>119.151</c:v>
                </c:pt>
                <c:pt idx="33">
                  <c:v>119.47199999999999</c:v>
                </c:pt>
                <c:pt idx="34">
                  <c:v>118.038</c:v>
                </c:pt>
                <c:pt idx="35">
                  <c:v>119.17</c:v>
                </c:pt>
                <c:pt idx="36">
                  <c:v>119.736</c:v>
                </c:pt>
                <c:pt idx="37">
                  <c:v>119.509</c:v>
                </c:pt>
                <c:pt idx="38">
                  <c:v>119.66</c:v>
                </c:pt>
                <c:pt idx="39">
                  <c:v>119.226</c:v>
                </c:pt>
                <c:pt idx="40">
                  <c:v>119.547</c:v>
                </c:pt>
                <c:pt idx="41">
                  <c:v>120.09399999999999</c:v>
                </c:pt>
                <c:pt idx="42">
                  <c:v>120.30200000000001</c:v>
                </c:pt>
                <c:pt idx="43">
                  <c:v>120.69799999999999</c:v>
                </c:pt>
                <c:pt idx="44">
                  <c:v>120.736</c:v>
                </c:pt>
                <c:pt idx="45">
                  <c:v>121.604</c:v>
                </c:pt>
                <c:pt idx="46">
                  <c:v>121.58499999999999</c:v>
                </c:pt>
                <c:pt idx="47">
                  <c:v>121.943</c:v>
                </c:pt>
                <c:pt idx="48">
                  <c:v>123.30200000000001</c:v>
                </c:pt>
                <c:pt idx="49">
                  <c:v>125.09399999999999</c:v>
                </c:pt>
                <c:pt idx="50">
                  <c:v>127.151</c:v>
                </c:pt>
                <c:pt idx="51">
                  <c:v>131.113</c:v>
                </c:pt>
                <c:pt idx="52">
                  <c:v>137.05699999999999</c:v>
                </c:pt>
                <c:pt idx="53">
                  <c:v>146.09399999999999</c:v>
                </c:pt>
                <c:pt idx="54">
                  <c:v>158.86799999999999</c:v>
                </c:pt>
                <c:pt idx="55">
                  <c:v>175.245</c:v>
                </c:pt>
                <c:pt idx="56">
                  <c:v>191.642</c:v>
                </c:pt>
                <c:pt idx="57">
                  <c:v>207.50899999999999</c:v>
                </c:pt>
                <c:pt idx="58">
                  <c:v>219.547</c:v>
                </c:pt>
                <c:pt idx="59">
                  <c:v>227.887</c:v>
                </c:pt>
                <c:pt idx="60">
                  <c:v>231.09399999999999</c:v>
                </c:pt>
                <c:pt idx="61">
                  <c:v>229.792</c:v>
                </c:pt>
                <c:pt idx="62">
                  <c:v>222.60400000000001</c:v>
                </c:pt>
                <c:pt idx="63">
                  <c:v>207.92500000000001</c:v>
                </c:pt>
                <c:pt idx="64">
                  <c:v>184.13200000000001</c:v>
                </c:pt>
                <c:pt idx="65">
                  <c:v>150.66</c:v>
                </c:pt>
                <c:pt idx="66">
                  <c:v>122.509</c:v>
                </c:pt>
                <c:pt idx="67">
                  <c:v>116.434</c:v>
                </c:pt>
                <c:pt idx="68">
                  <c:v>115.90600000000001</c:v>
                </c:pt>
                <c:pt idx="69">
                  <c:v>117.47199999999999</c:v>
                </c:pt>
                <c:pt idx="70">
                  <c:v>117.849</c:v>
                </c:pt>
                <c:pt idx="71">
                  <c:v>120.453</c:v>
                </c:pt>
                <c:pt idx="72">
                  <c:v>123.736</c:v>
                </c:pt>
                <c:pt idx="73">
                  <c:v>127.69799999999999</c:v>
                </c:pt>
                <c:pt idx="74">
                  <c:v>135</c:v>
                </c:pt>
                <c:pt idx="75">
                  <c:v>143.34</c:v>
                </c:pt>
                <c:pt idx="76">
                  <c:v>154.41499999999999</c:v>
                </c:pt>
                <c:pt idx="77">
                  <c:v>165.358</c:v>
                </c:pt>
                <c:pt idx="78">
                  <c:v>175</c:v>
                </c:pt>
                <c:pt idx="79">
                  <c:v>182.887</c:v>
                </c:pt>
                <c:pt idx="80">
                  <c:v>186.86799999999999</c:v>
                </c:pt>
                <c:pt idx="81">
                  <c:v>187.679</c:v>
                </c:pt>
                <c:pt idx="82">
                  <c:v>183.58500000000001</c:v>
                </c:pt>
                <c:pt idx="83">
                  <c:v>172.50899999999999</c:v>
                </c:pt>
                <c:pt idx="84">
                  <c:v>153.60400000000001</c:v>
                </c:pt>
                <c:pt idx="85">
                  <c:v>129.755</c:v>
                </c:pt>
                <c:pt idx="86">
                  <c:v>112.52800000000001</c:v>
                </c:pt>
                <c:pt idx="87">
                  <c:v>110.453</c:v>
                </c:pt>
                <c:pt idx="88">
                  <c:v>109.755</c:v>
                </c:pt>
                <c:pt idx="89">
                  <c:v>110</c:v>
                </c:pt>
                <c:pt idx="90">
                  <c:v>108.736</c:v>
                </c:pt>
                <c:pt idx="91">
                  <c:v>108.208</c:v>
                </c:pt>
                <c:pt idx="92">
                  <c:v>107.98099999999999</c:v>
                </c:pt>
                <c:pt idx="93">
                  <c:v>107.245</c:v>
                </c:pt>
                <c:pt idx="94">
                  <c:v>108.226</c:v>
                </c:pt>
                <c:pt idx="95">
                  <c:v>107.887</c:v>
                </c:pt>
                <c:pt idx="96">
                  <c:v>107.98099999999999</c:v>
                </c:pt>
                <c:pt idx="97">
                  <c:v>107.83</c:v>
                </c:pt>
                <c:pt idx="98">
                  <c:v>107.962</c:v>
                </c:pt>
                <c:pt idx="99">
                  <c:v>107.491</c:v>
                </c:pt>
                <c:pt idx="100">
                  <c:v>107.58499999999999</c:v>
                </c:pt>
                <c:pt idx="101">
                  <c:v>107.604</c:v>
                </c:pt>
                <c:pt idx="102">
                  <c:v>106.90600000000001</c:v>
                </c:pt>
                <c:pt idx="103">
                  <c:v>107.30200000000001</c:v>
                </c:pt>
                <c:pt idx="104">
                  <c:v>107.30200000000001</c:v>
                </c:pt>
                <c:pt idx="105">
                  <c:v>107.13200000000001</c:v>
                </c:pt>
                <c:pt idx="106">
                  <c:v>106.34</c:v>
                </c:pt>
                <c:pt idx="107">
                  <c:v>107.245</c:v>
                </c:pt>
                <c:pt idx="108">
                  <c:v>107.34</c:v>
                </c:pt>
                <c:pt idx="109">
                  <c:v>107.717</c:v>
                </c:pt>
                <c:pt idx="110">
                  <c:v>108.90600000000001</c:v>
                </c:pt>
                <c:pt idx="111">
                  <c:v>111.226</c:v>
                </c:pt>
                <c:pt idx="112">
                  <c:v>112.943</c:v>
                </c:pt>
                <c:pt idx="113">
                  <c:v>115.377</c:v>
                </c:pt>
                <c:pt idx="114">
                  <c:v>116.226</c:v>
                </c:pt>
                <c:pt idx="115">
                  <c:v>117.113</c:v>
                </c:pt>
                <c:pt idx="116">
                  <c:v>116.81100000000001</c:v>
                </c:pt>
                <c:pt idx="117">
                  <c:v>115.18899999999999</c:v>
                </c:pt>
                <c:pt idx="118">
                  <c:v>111.962</c:v>
                </c:pt>
                <c:pt idx="119">
                  <c:v>109.396</c:v>
                </c:pt>
                <c:pt idx="120">
                  <c:v>105.925</c:v>
                </c:pt>
                <c:pt idx="121">
                  <c:v>104.604</c:v>
                </c:pt>
                <c:pt idx="122">
                  <c:v>103.925</c:v>
                </c:pt>
                <c:pt idx="123">
                  <c:v>102.736</c:v>
                </c:pt>
                <c:pt idx="124">
                  <c:v>103.264</c:v>
                </c:pt>
                <c:pt idx="125">
                  <c:v>103.01900000000001</c:v>
                </c:pt>
                <c:pt idx="126">
                  <c:v>103.13200000000001</c:v>
                </c:pt>
                <c:pt idx="127">
                  <c:v>102.925</c:v>
                </c:pt>
                <c:pt idx="128">
                  <c:v>102.774</c:v>
                </c:pt>
                <c:pt idx="129">
                  <c:v>102.66</c:v>
                </c:pt>
                <c:pt idx="130">
                  <c:v>102.208</c:v>
                </c:pt>
                <c:pt idx="131">
                  <c:v>101.34</c:v>
                </c:pt>
                <c:pt idx="132">
                  <c:v>101.509</c:v>
                </c:pt>
                <c:pt idx="133">
                  <c:v>101.509</c:v>
                </c:pt>
                <c:pt idx="134">
                  <c:v>102.86799999999999</c:v>
                </c:pt>
                <c:pt idx="135">
                  <c:v>101.491</c:v>
                </c:pt>
                <c:pt idx="136">
                  <c:v>103.52800000000001</c:v>
                </c:pt>
                <c:pt idx="137">
                  <c:v>103.755</c:v>
                </c:pt>
                <c:pt idx="138">
                  <c:v>105.358</c:v>
                </c:pt>
                <c:pt idx="139">
                  <c:v>105.755</c:v>
                </c:pt>
                <c:pt idx="140">
                  <c:v>107.547</c:v>
                </c:pt>
                <c:pt idx="141">
                  <c:v>107.83</c:v>
                </c:pt>
                <c:pt idx="142">
                  <c:v>107.453</c:v>
                </c:pt>
                <c:pt idx="143">
                  <c:v>107</c:v>
                </c:pt>
                <c:pt idx="144">
                  <c:v>105.038</c:v>
                </c:pt>
                <c:pt idx="145">
                  <c:v>102.52800000000001</c:v>
                </c:pt>
                <c:pt idx="146">
                  <c:v>101.09399999999999</c:v>
                </c:pt>
                <c:pt idx="147">
                  <c:v>100.09399999999999</c:v>
                </c:pt>
                <c:pt idx="148">
                  <c:v>99.415000000000006</c:v>
                </c:pt>
                <c:pt idx="149">
                  <c:v>99.980999999999995</c:v>
                </c:pt>
                <c:pt idx="150">
                  <c:v>99.302000000000007</c:v>
                </c:pt>
                <c:pt idx="151">
                  <c:v>99.716999999999999</c:v>
                </c:pt>
                <c:pt idx="152">
                  <c:v>100.283</c:v>
                </c:pt>
                <c:pt idx="153">
                  <c:v>100</c:v>
                </c:pt>
                <c:pt idx="154">
                  <c:v>99.736000000000004</c:v>
                </c:pt>
                <c:pt idx="155">
                  <c:v>100.34</c:v>
                </c:pt>
                <c:pt idx="156">
                  <c:v>98.867999999999995</c:v>
                </c:pt>
                <c:pt idx="157">
                  <c:v>98.546999999999997</c:v>
                </c:pt>
                <c:pt idx="158">
                  <c:v>98.754999999999995</c:v>
                </c:pt>
                <c:pt idx="159">
                  <c:v>99.150999999999996</c:v>
                </c:pt>
                <c:pt idx="160">
                  <c:v>98.207999999999998</c:v>
                </c:pt>
                <c:pt idx="161">
                  <c:v>99.188999999999993</c:v>
                </c:pt>
                <c:pt idx="162">
                  <c:v>98.188999999999993</c:v>
                </c:pt>
                <c:pt idx="163">
                  <c:v>98</c:v>
                </c:pt>
                <c:pt idx="164">
                  <c:v>99.188999999999993</c:v>
                </c:pt>
                <c:pt idx="165">
                  <c:v>98.528000000000006</c:v>
                </c:pt>
                <c:pt idx="166">
                  <c:v>98.491</c:v>
                </c:pt>
                <c:pt idx="167">
                  <c:v>98.019000000000005</c:v>
                </c:pt>
                <c:pt idx="168">
                  <c:v>98.83</c:v>
                </c:pt>
                <c:pt idx="169">
                  <c:v>97.546999999999997</c:v>
                </c:pt>
                <c:pt idx="170">
                  <c:v>98.603999999999999</c:v>
                </c:pt>
                <c:pt idx="171">
                  <c:v>97.433999999999997</c:v>
                </c:pt>
                <c:pt idx="172">
                  <c:v>97.283000000000001</c:v>
                </c:pt>
                <c:pt idx="173">
                  <c:v>97.491</c:v>
                </c:pt>
                <c:pt idx="174">
                  <c:v>97.603999999999999</c:v>
                </c:pt>
                <c:pt idx="175">
                  <c:v>98.433999999999997</c:v>
                </c:pt>
                <c:pt idx="176">
                  <c:v>97.924999999999997</c:v>
                </c:pt>
                <c:pt idx="177">
                  <c:v>98.509</c:v>
                </c:pt>
                <c:pt idx="178">
                  <c:v>98.150999999999996</c:v>
                </c:pt>
                <c:pt idx="179">
                  <c:v>96.641999999999996</c:v>
                </c:pt>
                <c:pt idx="180">
                  <c:v>96.867999999999995</c:v>
                </c:pt>
                <c:pt idx="181">
                  <c:v>96.396000000000001</c:v>
                </c:pt>
                <c:pt idx="182">
                  <c:v>96.83</c:v>
                </c:pt>
                <c:pt idx="183">
                  <c:v>96.641999999999996</c:v>
                </c:pt>
                <c:pt idx="184">
                  <c:v>96.245000000000005</c:v>
                </c:pt>
                <c:pt idx="185">
                  <c:v>96.320999999999998</c:v>
                </c:pt>
                <c:pt idx="186">
                  <c:v>96.491</c:v>
                </c:pt>
                <c:pt idx="187">
                  <c:v>97.566000000000003</c:v>
                </c:pt>
                <c:pt idx="188">
                  <c:v>96.283000000000001</c:v>
                </c:pt>
                <c:pt idx="189">
                  <c:v>96.113</c:v>
                </c:pt>
                <c:pt idx="190">
                  <c:v>96.415000000000006</c:v>
                </c:pt>
                <c:pt idx="191">
                  <c:v>96.641999999999996</c:v>
                </c:pt>
                <c:pt idx="192">
                  <c:v>96.188999999999993</c:v>
                </c:pt>
                <c:pt idx="193">
                  <c:v>95.792000000000002</c:v>
                </c:pt>
                <c:pt idx="194">
                  <c:v>95.453000000000003</c:v>
                </c:pt>
                <c:pt idx="195">
                  <c:v>96.906000000000006</c:v>
                </c:pt>
                <c:pt idx="196">
                  <c:v>96.037999999999997</c:v>
                </c:pt>
                <c:pt idx="197">
                  <c:v>95.491</c:v>
                </c:pt>
                <c:pt idx="198">
                  <c:v>96</c:v>
                </c:pt>
                <c:pt idx="199">
                  <c:v>95.037999999999997</c:v>
                </c:pt>
                <c:pt idx="200">
                  <c:v>95.774000000000001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118.82350133751989</c:v>
                </c:pt>
                <c:pt idx="17">
                  <c:v>118.87808820169023</c:v>
                </c:pt>
                <c:pt idx="18">
                  <c:v>118.93143707053312</c:v>
                </c:pt>
                <c:pt idx="19">
                  <c:v>118.98334484572494</c:v>
                </c:pt>
                <c:pt idx="20">
                  <c:v>119.03358571259247</c:v>
                </c:pt>
                <c:pt idx="21">
                  <c:v>119.08190968539367</c:v>
                </c:pt>
                <c:pt idx="22">
                  <c:v>119.12804126602417</c:v>
                </c:pt>
                <c:pt idx="23">
                  <c:v>119.17167827452081</c:v>
                </c:pt>
                <c:pt idx="24">
                  <c:v>119.21249092121327</c:v>
                </c:pt>
                <c:pt idx="25">
                  <c:v>119.25012120508681</c:v>
                </c:pt>
                <c:pt idx="26">
                  <c:v>119.28418274504327</c:v>
                </c:pt>
                <c:pt idx="27">
                  <c:v>119.3142611903248</c:v>
                </c:pt>
                <c:pt idx="28">
                  <c:v>119.33991543604887</c:v>
                </c:pt>
                <c:pt idx="29">
                  <c:v>119.36068003783156</c:v>
                </c:pt>
                <c:pt idx="30">
                  <c:v>119.37606957336916</c:v>
                </c:pt>
                <c:pt idx="31">
                  <c:v>119.38558642553912</c:v>
                </c:pt>
                <c:pt idx="32">
                  <c:v>119.3887349001874</c:v>
                </c:pt>
                <c:pt idx="33">
                  <c:v>119.38504732144268</c:v>
                </c:pt>
                <c:pt idx="34">
                  <c:v>119.37413269158326</c:v>
                </c:pt>
                <c:pt idx="35">
                  <c:v>119.35576701660186</c:v>
                </c:pt>
                <c:pt idx="36">
                  <c:v>119.33005826679985</c:v>
                </c:pt>
                <c:pt idx="37">
                  <c:v>119.29774015169988</c:v>
                </c:pt>
                <c:pt idx="38">
                  <c:v>119.26067899675884</c:v>
                </c:pt>
                <c:pt idx="39">
                  <c:v>119.22271688962593</c:v>
                </c:pt>
                <c:pt idx="40">
                  <c:v>119.19101811357275</c:v>
                </c:pt>
                <c:pt idx="41">
                  <c:v>119.17812462415674</c:v>
                </c:pt>
                <c:pt idx="42">
                  <c:v>119.20494100706476</c:v>
                </c:pt>
                <c:pt idx="43">
                  <c:v>119.30483091911888</c:v>
                </c:pt>
                <c:pt idx="44">
                  <c:v>119.52887836802677</c:v>
                </c:pt>
                <c:pt idx="45">
                  <c:v>119.95211089730986</c:v>
                </c:pt>
                <c:pt idx="46">
                  <c:v>120.6800748701944</c:v>
                </c:pt>
                <c:pt idx="47">
                  <c:v>121.85460838694634</c:v>
                </c:pt>
                <c:pt idx="48">
                  <c:v>123.65704655158163</c:v>
                </c:pt>
                <c:pt idx="49">
                  <c:v>126.30656307112025</c:v>
                </c:pt>
                <c:pt idx="50">
                  <c:v>130.05111836133881</c:v>
                </c:pt>
                <c:pt idx="51">
                  <c:v>135.14879915607673</c:v>
                </c:pt>
                <c:pt idx="52">
                  <c:v>141.8384118786033</c:v>
                </c:pt>
                <c:pt idx="53">
                  <c:v>150.3000994461068</c:v>
                </c:pt>
                <c:pt idx="54">
                  <c:v>160.60922809412014</c:v>
                </c:pt>
                <c:pt idx="55">
                  <c:v>172.68865533659476</c:v>
                </c:pt>
                <c:pt idx="56">
                  <c:v>186.26144733262132</c:v>
                </c:pt>
                <c:pt idx="57">
                  <c:v>200.78656905693902</c:v>
                </c:pt>
                <c:pt idx="58">
                  <c:v>215.31238037181757</c:v>
                </c:pt>
                <c:pt idx="59">
                  <c:v>228.15561599761884</c:v>
                </c:pt>
                <c:pt idx="60">
                  <c:v>236.5045876401654</c:v>
                </c:pt>
                <c:pt idx="61">
                  <c:v>236.59460274709801</c:v>
                </c:pt>
                <c:pt idx="62">
                  <c:v>225.37590179844443</c:v>
                </c:pt>
                <c:pt idx="63">
                  <c:v>203.30628153737001</c:v>
                </c:pt>
                <c:pt idx="64">
                  <c:v>175.64906422014823</c:v>
                </c:pt>
                <c:pt idx="65">
                  <c:v>149.99340253038031</c:v>
                </c:pt>
                <c:pt idx="66">
                  <c:v>131.7316643301495</c:v>
                </c:pt>
                <c:pt idx="67">
                  <c:v>121.75095269580167</c:v>
                </c:pt>
                <c:pt idx="68">
                  <c:v>117.82478421003164</c:v>
                </c:pt>
                <c:pt idx="69">
                  <c:v>117.29433501896344</c:v>
                </c:pt>
                <c:pt idx="70">
                  <c:v>118.53188576343661</c:v>
                </c:pt>
                <c:pt idx="71">
                  <c:v>120.95482510017209</c:v>
                </c:pt>
                <c:pt idx="72">
                  <c:v>124.53615510306039</c:v>
                </c:pt>
                <c:pt idx="73">
                  <c:v>129.42820624727256</c:v>
                </c:pt>
                <c:pt idx="74">
                  <c:v>135.77707588654332</c:v>
                </c:pt>
                <c:pt idx="75">
                  <c:v>143.63112766367064</c:v>
                </c:pt>
                <c:pt idx="76">
                  <c:v>152.87513460437785</c:v>
                </c:pt>
                <c:pt idx="77">
                  <c:v>163.15428751472456</c:v>
                </c:pt>
                <c:pt idx="78">
                  <c:v>173.74176768354141</c:v>
                </c:pt>
                <c:pt idx="79">
                  <c:v>183.3058734104809</c:v>
                </c:pt>
                <c:pt idx="80">
                  <c:v>189.69161619946556</c:v>
                </c:pt>
                <c:pt idx="81">
                  <c:v>190.18678792490269</c:v>
                </c:pt>
                <c:pt idx="82">
                  <c:v>182.7982609622573</c:v>
                </c:pt>
                <c:pt idx="83">
                  <c:v>168.08784576869311</c:v>
                </c:pt>
                <c:pt idx="84">
                  <c:v>149.78060172075527</c:v>
                </c:pt>
                <c:pt idx="85">
                  <c:v>132.90472884805521</c:v>
                </c:pt>
                <c:pt idx="86">
                  <c:v>120.85377062079772</c:v>
                </c:pt>
                <c:pt idx="87">
                  <c:v>114.05327963421855</c:v>
                </c:pt>
                <c:pt idx="88">
                  <c:v>110.95644963285</c:v>
                </c:pt>
                <c:pt idx="89">
                  <c:v>109.75641654328345</c:v>
                </c:pt>
                <c:pt idx="90">
                  <c:v>109.29110402535343</c:v>
                </c:pt>
                <c:pt idx="91">
                  <c:v>109.04571100610559</c:v>
                </c:pt>
                <c:pt idx="92">
                  <c:v>108.85238075687737</c:v>
                </c:pt>
                <c:pt idx="93">
                  <c:v>108.66959828439408</c:v>
                </c:pt>
                <c:pt idx="94">
                  <c:v>108.48941076776573</c:v>
                </c:pt>
                <c:pt idx="95">
                  <c:v>108.31058190939109</c:v>
                </c:pt>
                <c:pt idx="96">
                  <c:v>108.13291044084468</c:v>
                </c:pt>
                <c:pt idx="97">
                  <c:v>107.95633054294757</c:v>
                </c:pt>
                <c:pt idx="98">
                  <c:v>107.78082195187618</c:v>
                </c:pt>
                <c:pt idx="99">
                  <c:v>107.60645804513734</c:v>
                </c:pt>
                <c:pt idx="100">
                  <c:v>107.43355712846368</c:v>
                </c:pt>
                <c:pt idx="101">
                  <c:v>107.2630451274444</c:v>
                </c:pt>
                <c:pt idx="102">
                  <c:v>107.09724588639905</c:v>
                </c:pt>
                <c:pt idx="103">
                  <c:v>106.94144154564088</c:v>
                </c:pt>
                <c:pt idx="104">
                  <c:v>106.80663131640483</c:v>
                </c:pt>
                <c:pt idx="105">
                  <c:v>106.71381139786038</c:v>
                </c:pt>
                <c:pt idx="106">
                  <c:v>106.69957218534294</c:v>
                </c:pt>
                <c:pt idx="107">
                  <c:v>106.82166376418705</c:v>
                </c:pt>
                <c:pt idx="108">
                  <c:v>107.16149374589529</c:v>
                </c:pt>
                <c:pt idx="109">
                  <c:v>107.81889777868936</c:v>
                </c:pt>
                <c:pt idx="110">
                  <c:v>108.89393436210131</c:v>
                </c:pt>
                <c:pt idx="111">
                  <c:v>110.45104303374163</c:v>
                </c:pt>
                <c:pt idx="112">
                  <c:v>112.46081236573562</c:v>
                </c:pt>
                <c:pt idx="113">
                  <c:v>114.71604047030645</c:v>
                </c:pt>
                <c:pt idx="114">
                  <c:v>116.74580917687875</c:v>
                </c:pt>
                <c:pt idx="115">
                  <c:v>117.83393720512261</c:v>
                </c:pt>
                <c:pt idx="116">
                  <c:v>117.30265925863668</c:v>
                </c:pt>
                <c:pt idx="117">
                  <c:v>115.01875681831352</c:v>
                </c:pt>
                <c:pt idx="118">
                  <c:v>111.67081177974259</c:v>
                </c:pt>
                <c:pt idx="119">
                  <c:v>108.38972572309389</c:v>
                </c:pt>
                <c:pt idx="120">
                  <c:v>105.99841510832394</c:v>
                </c:pt>
                <c:pt idx="121">
                  <c:v>104.63369922610482</c:v>
                </c:pt>
                <c:pt idx="122">
                  <c:v>103.97608784349252</c:v>
                </c:pt>
                <c:pt idx="123">
                  <c:v>103.65816848864161</c:v>
                </c:pt>
                <c:pt idx="124">
                  <c:v>103.46009516979868</c:v>
                </c:pt>
                <c:pt idx="125">
                  <c:v>103.29407525760654</c:v>
                </c:pt>
                <c:pt idx="126">
                  <c:v>103.13501217202625</c:v>
                </c:pt>
                <c:pt idx="127">
                  <c:v>102.97762692952519</c:v>
                </c:pt>
                <c:pt idx="128">
                  <c:v>102.82111862867511</c:v>
                </c:pt>
                <c:pt idx="129">
                  <c:v>102.6654935258629</c:v>
                </c:pt>
                <c:pt idx="130">
                  <c:v>102.51117260175218</c:v>
                </c:pt>
                <c:pt idx="131">
                  <c:v>102.35989946316934</c:v>
                </c:pt>
                <c:pt idx="132">
                  <c:v>102.21787387227548</c:v>
                </c:pt>
                <c:pt idx="133">
                  <c:v>102.10369007864519</c:v>
                </c:pt>
                <c:pt idx="134">
                  <c:v>102.06342226966049</c:v>
                </c:pt>
                <c:pt idx="135">
                  <c:v>102.18881116110087</c:v>
                </c:pt>
                <c:pt idx="136">
                  <c:v>102.6188384194103</c:v>
                </c:pt>
                <c:pt idx="137">
                  <c:v>103.49062536171689</c:v>
                </c:pt>
                <c:pt idx="138">
                  <c:v>104.82354206341687</c:v>
                </c:pt>
                <c:pt idx="139">
                  <c:v>106.39137372744163</c:v>
                </c:pt>
                <c:pt idx="140">
                  <c:v>107.71121762985992</c:v>
                </c:pt>
                <c:pt idx="141">
                  <c:v>108.24076768495839</c:v>
                </c:pt>
                <c:pt idx="142">
                  <c:v>107.69519164870215</c:v>
                </c:pt>
                <c:pt idx="143">
                  <c:v>106.23773147370498</c:v>
                </c:pt>
                <c:pt idx="144">
                  <c:v>104.37371255124884</c:v>
                </c:pt>
                <c:pt idx="145">
                  <c:v>102.6400815334169</c:v>
                </c:pt>
                <c:pt idx="146">
                  <c:v>101.34645831353002</c:v>
                </c:pt>
                <c:pt idx="147">
                  <c:v>100.52711243992952</c:v>
                </c:pt>
                <c:pt idx="148">
                  <c:v>100.05551446047701</c:v>
                </c:pt>
                <c:pt idx="149">
                  <c:v>99.779694698605169</c:v>
                </c:pt>
                <c:pt idx="150">
                  <c:v>99.592351572939094</c:v>
                </c:pt>
                <c:pt idx="151">
                  <c:v>99.437824038464953</c:v>
                </c:pt>
                <c:pt idx="152">
                  <c:v>99.293424496548511</c:v>
                </c:pt>
                <c:pt idx="153">
                  <c:v>99.151648846094631</c:v>
                </c:pt>
                <c:pt idx="154">
                  <c:v>99.01043002491889</c:v>
                </c:pt>
                <c:pt idx="155">
                  <c:v>98.869267898582549</c:v>
                </c:pt>
                <c:pt idx="156">
                  <c:v>98.728034639828977</c:v>
                </c:pt>
                <c:pt idx="157">
                  <c:v>98.586678782758284</c:v>
                </c:pt>
                <c:pt idx="158">
                  <c:v>98.445165314350788</c:v>
                </c:pt>
                <c:pt idx="159">
                  <c:v>98.303465586419037</c:v>
                </c:pt>
                <c:pt idx="160">
                  <c:v>98.161555770452452</c:v>
                </c:pt>
                <c:pt idx="161">
                  <c:v>98.019416473755328</c:v>
                </c:pt>
                <c:pt idx="162">
                  <c:v>97.877032446963028</c:v>
                </c:pt>
                <c:pt idx="163">
                  <c:v>97.734392266598732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118.82350133751576</c:v>
                </c:pt>
                <c:pt idx="17">
                  <c:v>118.8780882016751</c:v>
                </c:pt>
                <c:pt idx="18">
                  <c:v>118.93143707047898</c:v>
                </c:pt>
                <c:pt idx="19">
                  <c:v>118.98334484553659</c:v>
                </c:pt>
                <c:pt idx="20">
                  <c:v>119.03358571195524</c:v>
                </c:pt>
                <c:pt idx="21">
                  <c:v>119.08190968329669</c:v>
                </c:pt>
                <c:pt idx="22">
                  <c:v>119.12804125931211</c:v>
                </c:pt>
                <c:pt idx="23">
                  <c:v>119.17167825362407</c:v>
                </c:pt>
                <c:pt idx="24">
                  <c:v>119.21249085793367</c:v>
                </c:pt>
                <c:pt idx="25">
                  <c:v>119.25012101870199</c:v>
                </c:pt>
                <c:pt idx="26">
                  <c:v>119.28418221107044</c:v>
                </c:pt>
                <c:pt idx="27">
                  <c:v>119.31425970237085</c:v>
                </c:pt>
                <c:pt idx="28">
                  <c:v>119.33991140311063</c:v>
                </c:pt>
                <c:pt idx="29">
                  <c:v>119.3606694058212</c:v>
                </c:pt>
                <c:pt idx="30">
                  <c:v>119.37604231053818</c:v>
                </c:pt>
                <c:pt idx="31">
                  <c:v>119.38551842877393</c:v>
                </c:pt>
                <c:pt idx="32">
                  <c:v>119.38856994449971</c:v>
                </c:pt>
                <c:pt idx="33">
                  <c:v>119.38465808985498</c:v>
                </c:pt>
                <c:pt idx="34">
                  <c:v>119.37323936429233</c:v>
                </c:pt>
                <c:pt idx="35">
                  <c:v>119.35377278834002</c:v>
                </c:pt>
                <c:pt idx="36">
                  <c:v>119.32572813742284</c:v>
                </c:pt>
                <c:pt idx="37">
                  <c:v>119.28859504831993</c:v>
                </c:pt>
                <c:pt idx="38">
                  <c:v>119.24189283286277</c:v>
                </c:pt>
                <c:pt idx="39">
                  <c:v>119.18518077337285</c:v>
                </c:pt>
                <c:pt idx="40">
                  <c:v>119.11806861602487</c:v>
                </c:pt>
                <c:pt idx="41">
                  <c:v>119.04022692646652</c:v>
                </c:pt>
                <c:pt idx="42">
                  <c:v>118.95139693173276</c:v>
                </c:pt>
                <c:pt idx="43">
                  <c:v>118.85139944882789</c:v>
                </c:pt>
                <c:pt idx="44">
                  <c:v>118.74014249776791</c:v>
                </c:pt>
                <c:pt idx="45">
                  <c:v>118.61762721861287</c:v>
                </c:pt>
                <c:pt idx="46">
                  <c:v>118.48395175950301</c:v>
                </c:pt>
                <c:pt idx="47">
                  <c:v>118.33931287512713</c:v>
                </c:pt>
                <c:pt idx="48">
                  <c:v>118.18400506913848</c:v>
                </c:pt>
                <c:pt idx="49">
                  <c:v>118.01841722417403</c:v>
                </c:pt>
                <c:pt idx="50">
                  <c:v>117.84302678177799</c:v>
                </c:pt>
                <c:pt idx="51">
                  <c:v>117.6583916529128</c:v>
                </c:pt>
                <c:pt idx="52">
                  <c:v>117.46514014879166</c:v>
                </c:pt>
                <c:pt idx="53">
                  <c:v>117.26395931313104</c:v>
                </c:pt>
                <c:pt idx="54">
                  <c:v>117.05558210387304</c:v>
                </c:pt>
                <c:pt idx="55">
                  <c:v>116.84077391059799</c:v>
                </c:pt>
                <c:pt idx="56">
                  <c:v>116.62031890162508</c:v>
                </c:pt>
                <c:pt idx="57">
                  <c:v>116.39500667335692</c:v>
                </c:pt>
                <c:pt idx="58">
                  <c:v>116.16561962742276</c:v>
                </c:pt>
                <c:pt idx="59">
                  <c:v>115.93292143415462</c:v>
                </c:pt>
                <c:pt idx="60">
                  <c:v>115.69764686056595</c:v>
                </c:pt>
                <c:pt idx="61">
                  <c:v>115.46049315429218</c:v>
                </c:pt>
                <c:pt idx="62">
                  <c:v>115.22211308850001</c:v>
                </c:pt>
                <c:pt idx="63">
                  <c:v>114.983109692197</c:v>
                </c:pt>
                <c:pt idx="64">
                  <c:v>114.74403261995612</c:v>
                </c:pt>
                <c:pt idx="65">
                  <c:v>114.50537605759021</c:v>
                </c:pt>
                <c:pt idx="66">
                  <c:v>114.26757801707706</c:v>
                </c:pt>
                <c:pt idx="67">
                  <c:v>114.03102084506938</c:v>
                </c:pt>
                <c:pt idx="68">
                  <c:v>113.79603275362746</c:v>
                </c:pt>
                <c:pt idx="69">
                  <c:v>113.56289017767253</c:v>
                </c:pt>
                <c:pt idx="70">
                  <c:v>113.33182076895888</c:v>
                </c:pt>
                <c:pt idx="71">
                  <c:v>113.10300684883111</c:v>
                </c:pt>
                <c:pt idx="72">
                  <c:v>112.87658915947314</c:v>
                </c:pt>
                <c:pt idx="73">
                  <c:v>112.65267077377443</c:v>
                </c:pt>
                <c:pt idx="74">
                  <c:v>112.43132104565356</c:v>
                </c:pt>
                <c:pt idx="75">
                  <c:v>112.21257950434131</c:v>
                </c:pt>
                <c:pt idx="76">
                  <c:v>111.9964596167362</c:v>
                </c:pt>
                <c:pt idx="77">
                  <c:v>111.78295236081483</c:v>
                </c:pt>
                <c:pt idx="78">
                  <c:v>111.57202956979434</c:v>
                </c:pt>
                <c:pt idx="79">
                  <c:v>111.36364702111288</c:v>
                </c:pt>
                <c:pt idx="80">
                  <c:v>111.15774725629294</c:v>
                </c:pt>
                <c:pt idx="81">
                  <c:v>110.95426212748376</c:v>
                </c:pt>
                <c:pt idx="82">
                  <c:v>110.75311507412695</c:v>
                </c:pt>
                <c:pt idx="83">
                  <c:v>110.5542231389832</c:v>
                </c:pt>
                <c:pt idx="84">
                  <c:v>110.35749873694947</c:v>
                </c:pt>
                <c:pt idx="85">
                  <c:v>110.16285119294091</c:v>
                </c:pt>
                <c:pt idx="86">
                  <c:v>109.97018806684872</c:v>
                </c:pt>
                <c:pt idx="87">
                  <c:v>109.77941628443956</c:v>
                </c:pt>
                <c:pt idx="88">
                  <c:v>109.59044309322468</c:v>
                </c:pt>
                <c:pt idx="89">
                  <c:v>109.40317686197422</c:v>
                </c:pt>
                <c:pt idx="90">
                  <c:v>109.21752774181907</c:v>
                </c:pt>
                <c:pt idx="91">
                  <c:v>109.03340820589248</c:v>
                </c:pt>
                <c:pt idx="92">
                  <c:v>108.85073348330741</c:v>
                </c:pt>
                <c:pt idx="93">
                  <c:v>108.66942190201827</c:v>
                </c:pt>
                <c:pt idx="94">
                  <c:v>108.4893951538358</c:v>
                </c:pt>
                <c:pt idx="95">
                  <c:v>108.31057849358888</c:v>
                </c:pt>
                <c:pt idx="96">
                  <c:v>108.13290088319381</c:v>
                </c:pt>
                <c:pt idx="97">
                  <c:v>107.9562950902135</c:v>
                </c:pt>
                <c:pt idx="98">
                  <c:v>107.78069774938281</c:v>
                </c:pt>
                <c:pt idx="99">
                  <c:v>107.6060493945462</c:v>
                </c:pt>
                <c:pt idx="100">
                  <c:v>107.43229446750136</c:v>
                </c:pt>
                <c:pt idx="101">
                  <c:v>107.25938130936468</c:v>
                </c:pt>
                <c:pt idx="102">
                  <c:v>107.08726213926811</c:v>
                </c:pt>
                <c:pt idx="103">
                  <c:v>106.91589302444997</c:v>
                </c:pt>
                <c:pt idx="104">
                  <c:v>106.74523384511286</c:v>
                </c:pt>
                <c:pt idx="105">
                  <c:v>106.57524825677281</c:v>
                </c:pt>
                <c:pt idx="106">
                  <c:v>106.40590365220983</c:v>
                </c:pt>
                <c:pt idx="107">
                  <c:v>106.23717112453902</c:v>
                </c:pt>
                <c:pt idx="108">
                  <c:v>106.06902543234087</c:v>
                </c:pt>
                <c:pt idx="109">
                  <c:v>105.90144496721285</c:v>
                </c:pt>
                <c:pt idx="110">
                  <c:v>105.73441172351887</c:v>
                </c:pt>
                <c:pt idx="111">
                  <c:v>105.56791126951373</c:v>
                </c:pt>
                <c:pt idx="112">
                  <c:v>105.40193271839982</c:v>
                </c:pt>
                <c:pt idx="113">
                  <c:v>105.23646869722914</c:v>
                </c:pt>
                <c:pt idx="114">
                  <c:v>105.07151531089856</c:v>
                </c:pt>
                <c:pt idx="115">
                  <c:v>104.90707209780345</c:v>
                </c:pt>
                <c:pt idx="116">
                  <c:v>104.74314197302999</c:v>
                </c:pt>
                <c:pt idx="117">
                  <c:v>104.57973115429449</c:v>
                </c:pt>
                <c:pt idx="118">
                  <c:v>104.41684906521179</c:v>
                </c:pt>
                <c:pt idx="119">
                  <c:v>104.25450820992897</c:v>
                </c:pt>
                <c:pt idx="120">
                  <c:v>104.09272401274319</c:v>
                </c:pt>
                <c:pt idx="121">
                  <c:v>103.93151461609354</c:v>
                </c:pt>
                <c:pt idx="122">
                  <c:v>103.77090063034046</c:v>
                </c:pt>
                <c:pt idx="123">
                  <c:v>103.61090482909854</c:v>
                </c:pt>
                <c:pt idx="124">
                  <c:v>103.45155178464276</c:v>
                </c:pt>
                <c:pt idx="125">
                  <c:v>103.29286743913794</c:v>
                </c:pt>
                <c:pt idx="126">
                  <c:v>103.13487860920536</c:v>
                </c:pt>
                <c:pt idx="127">
                  <c:v>102.97761242367466</c:v>
                </c:pt>
                <c:pt idx="128">
                  <c:v>102.82109569727939</c:v>
                </c:pt>
                <c:pt idx="129">
                  <c:v>102.66535424649526</c:v>
                </c:pt>
                <c:pt idx="130">
                  <c:v>102.51041215759074</c:v>
                </c:pt>
                <c:pt idx="131">
                  <c:v>102.35629102109897</c:v>
                </c:pt>
                <c:pt idx="132">
                  <c:v>102.20300915108982</c:v>
                </c:pt>
                <c:pt idx="133">
                  <c:v>102.05058081153273</c:v>
                </c:pt>
                <c:pt idx="134">
                  <c:v>101.89901547534701</c:v>
                </c:pt>
                <c:pt idx="135">
                  <c:v>101.74831714407793</c:v>
                </c:pt>
                <c:pt idx="136">
                  <c:v>101.59848375715563</c:v>
                </c:pt>
                <c:pt idx="137">
                  <c:v>101.44950671909726</c:v>
                </c:pt>
                <c:pt idx="138">
                  <c:v>101.30137057059729</c:v>
                </c:pt>
                <c:pt idx="139">
                  <c:v>101.15405282515745</c:v>
                </c:pt>
                <c:pt idx="140">
                  <c:v>101.00752398684338</c:v>
                </c:pt>
                <c:pt idx="141">
                  <c:v>100.86174775720893</c:v>
                </c:pt>
                <c:pt idx="142">
                  <c:v>100.71668143085749</c:v>
                </c:pt>
                <c:pt idx="143">
                  <c:v>100.57227647010811</c:v>
                </c:pt>
                <c:pt idx="144">
                  <c:v>100.42847924047229</c:v>
                </c:pt>
                <c:pt idx="145">
                  <c:v>100.28523188080915</c:v>
                </c:pt>
                <c:pt idx="146">
                  <c:v>100.14247327572221</c:v>
                </c:pt>
                <c:pt idx="147">
                  <c:v>100.00014009346873</c:v>
                </c:pt>
                <c:pt idx="148">
                  <c:v>99.858167850658276</c:v>
                </c:pt>
                <c:pt idx="149">
                  <c:v>99.716491965391697</c:v>
                </c:pt>
                <c:pt idx="150">
                  <c:v>99.575048763090933</c:v>
                </c:pt>
                <c:pt idx="151">
                  <c:v>99.43377640376012</c:v>
                </c:pt>
                <c:pt idx="152">
                  <c:v>99.292615705331016</c:v>
                </c:pt>
                <c:pt idx="153">
                  <c:v>99.151510844531231</c:v>
                </c:pt>
                <c:pt idx="154">
                  <c:v>99.010409923813057</c:v>
                </c:pt>
                <c:pt idx="155">
                  <c:v>98.869265399776424</c:v>
                </c:pt>
                <c:pt idx="156">
                  <c:v>98.728034374782993</c:v>
                </c:pt>
                <c:pt idx="157">
                  <c:v>98.586678758775747</c:v>
                </c:pt>
                <c:pt idx="158">
                  <c:v>98.445165312499938</c:v>
                </c:pt>
                <c:pt idx="159">
                  <c:v>98.303465586297222</c:v>
                </c:pt>
                <c:pt idx="160">
                  <c:v>98.161555770445617</c:v>
                </c:pt>
                <c:pt idx="161">
                  <c:v>98.019416473755001</c:v>
                </c:pt>
                <c:pt idx="162">
                  <c:v>97.877032446963014</c:v>
                </c:pt>
                <c:pt idx="163">
                  <c:v>97.734392266598732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121.887</c:v>
                </c:pt>
                <c:pt idx="1">
                  <c:v>121.47199999999999</c:v>
                </c:pt>
                <c:pt idx="2">
                  <c:v>121.321</c:v>
                </c:pt>
                <c:pt idx="3">
                  <c:v>121.377</c:v>
                </c:pt>
                <c:pt idx="4">
                  <c:v>121.208</c:v>
                </c:pt>
                <c:pt idx="5">
                  <c:v>121.283</c:v>
                </c:pt>
                <c:pt idx="6">
                  <c:v>120.679</c:v>
                </c:pt>
                <c:pt idx="7">
                  <c:v>120.396</c:v>
                </c:pt>
                <c:pt idx="8">
                  <c:v>120.604</c:v>
                </c:pt>
                <c:pt idx="9">
                  <c:v>120.17</c:v>
                </c:pt>
                <c:pt idx="10">
                  <c:v>120.547</c:v>
                </c:pt>
                <c:pt idx="11">
                  <c:v>119.81100000000001</c:v>
                </c:pt>
                <c:pt idx="12">
                  <c:v>120.642</c:v>
                </c:pt>
                <c:pt idx="13">
                  <c:v>119.849</c:v>
                </c:pt>
                <c:pt idx="14">
                  <c:v>119.47199999999999</c:v>
                </c:pt>
                <c:pt idx="15">
                  <c:v>119.81100000000001</c:v>
                </c:pt>
                <c:pt idx="16">
                  <c:v>119.849</c:v>
                </c:pt>
                <c:pt idx="17">
                  <c:v>119.30200000000001</c:v>
                </c:pt>
                <c:pt idx="18">
                  <c:v>119.52800000000001</c:v>
                </c:pt>
                <c:pt idx="19">
                  <c:v>120</c:v>
                </c:pt>
                <c:pt idx="20">
                  <c:v>119.283</c:v>
                </c:pt>
                <c:pt idx="21">
                  <c:v>119.377</c:v>
                </c:pt>
                <c:pt idx="22">
                  <c:v>119.09399999999999</c:v>
                </c:pt>
                <c:pt idx="23">
                  <c:v>118.642</c:v>
                </c:pt>
                <c:pt idx="24">
                  <c:v>118.792</c:v>
                </c:pt>
                <c:pt idx="25">
                  <c:v>117.58499999999999</c:v>
                </c:pt>
                <c:pt idx="26">
                  <c:v>118.396</c:v>
                </c:pt>
                <c:pt idx="27">
                  <c:v>117.679</c:v>
                </c:pt>
                <c:pt idx="28">
                  <c:v>118.83</c:v>
                </c:pt>
                <c:pt idx="29">
                  <c:v>118.86799999999999</c:v>
                </c:pt>
                <c:pt idx="30">
                  <c:v>118.52800000000001</c:v>
                </c:pt>
                <c:pt idx="31">
                  <c:v>118.547</c:v>
                </c:pt>
                <c:pt idx="32">
                  <c:v>118.52800000000001</c:v>
                </c:pt>
                <c:pt idx="33">
                  <c:v>118.98099999999999</c:v>
                </c:pt>
                <c:pt idx="34">
                  <c:v>119.52800000000001</c:v>
                </c:pt>
                <c:pt idx="35">
                  <c:v>119.755</c:v>
                </c:pt>
                <c:pt idx="36">
                  <c:v>118.943</c:v>
                </c:pt>
                <c:pt idx="37">
                  <c:v>119.962</c:v>
                </c:pt>
                <c:pt idx="38">
                  <c:v>119.509</c:v>
                </c:pt>
                <c:pt idx="39">
                  <c:v>121.396</c:v>
                </c:pt>
                <c:pt idx="40">
                  <c:v>120.736</c:v>
                </c:pt>
                <c:pt idx="41">
                  <c:v>121.47199999999999</c:v>
                </c:pt>
                <c:pt idx="42">
                  <c:v>121.604</c:v>
                </c:pt>
                <c:pt idx="43">
                  <c:v>122.264</c:v>
                </c:pt>
                <c:pt idx="44">
                  <c:v>122.075</c:v>
                </c:pt>
                <c:pt idx="45">
                  <c:v>122.208</c:v>
                </c:pt>
                <c:pt idx="46">
                  <c:v>122.58499999999999</c:v>
                </c:pt>
                <c:pt idx="47">
                  <c:v>123.226</c:v>
                </c:pt>
                <c:pt idx="48">
                  <c:v>123.66</c:v>
                </c:pt>
                <c:pt idx="49">
                  <c:v>125.01900000000001</c:v>
                </c:pt>
                <c:pt idx="50">
                  <c:v>127.98099999999999</c:v>
                </c:pt>
                <c:pt idx="51">
                  <c:v>131.81100000000001</c:v>
                </c:pt>
                <c:pt idx="52">
                  <c:v>138.887</c:v>
                </c:pt>
                <c:pt idx="53">
                  <c:v>149.245</c:v>
                </c:pt>
                <c:pt idx="54">
                  <c:v>164.15100000000001</c:v>
                </c:pt>
                <c:pt idx="55">
                  <c:v>180.755</c:v>
                </c:pt>
                <c:pt idx="56">
                  <c:v>197.03800000000001</c:v>
                </c:pt>
                <c:pt idx="57">
                  <c:v>211.92500000000001</c:v>
                </c:pt>
                <c:pt idx="58">
                  <c:v>222.774</c:v>
                </c:pt>
                <c:pt idx="59">
                  <c:v>228.887</c:v>
                </c:pt>
                <c:pt idx="60">
                  <c:v>231.07499999999999</c:v>
                </c:pt>
                <c:pt idx="61">
                  <c:v>228.81100000000001</c:v>
                </c:pt>
                <c:pt idx="62">
                  <c:v>219.84899999999999</c:v>
                </c:pt>
                <c:pt idx="63">
                  <c:v>202.887</c:v>
                </c:pt>
                <c:pt idx="64">
                  <c:v>177.50899999999999</c:v>
                </c:pt>
                <c:pt idx="65">
                  <c:v>143.05699999999999</c:v>
                </c:pt>
                <c:pt idx="66">
                  <c:v>118.623</c:v>
                </c:pt>
                <c:pt idx="67">
                  <c:v>115.717</c:v>
                </c:pt>
                <c:pt idx="68">
                  <c:v>114.83</c:v>
                </c:pt>
                <c:pt idx="69">
                  <c:v>116.30200000000001</c:v>
                </c:pt>
                <c:pt idx="70">
                  <c:v>116.755</c:v>
                </c:pt>
                <c:pt idx="71">
                  <c:v>118.434</c:v>
                </c:pt>
                <c:pt idx="72">
                  <c:v>120.52800000000001</c:v>
                </c:pt>
                <c:pt idx="73">
                  <c:v>126.151</c:v>
                </c:pt>
                <c:pt idx="74">
                  <c:v>132.69800000000001</c:v>
                </c:pt>
                <c:pt idx="75">
                  <c:v>142.05699999999999</c:v>
                </c:pt>
                <c:pt idx="76">
                  <c:v>152.47200000000001</c:v>
                </c:pt>
                <c:pt idx="77">
                  <c:v>163.321</c:v>
                </c:pt>
                <c:pt idx="78">
                  <c:v>173.47200000000001</c:v>
                </c:pt>
                <c:pt idx="79">
                  <c:v>181</c:v>
                </c:pt>
                <c:pt idx="80">
                  <c:v>186.03800000000001</c:v>
                </c:pt>
                <c:pt idx="81">
                  <c:v>187.98099999999999</c:v>
                </c:pt>
                <c:pt idx="82">
                  <c:v>183.71700000000001</c:v>
                </c:pt>
                <c:pt idx="83">
                  <c:v>173.49100000000001</c:v>
                </c:pt>
                <c:pt idx="84">
                  <c:v>155.642</c:v>
                </c:pt>
                <c:pt idx="85">
                  <c:v>132.30199999999999</c:v>
                </c:pt>
                <c:pt idx="86">
                  <c:v>113.13200000000001</c:v>
                </c:pt>
                <c:pt idx="87">
                  <c:v>108.925</c:v>
                </c:pt>
                <c:pt idx="88">
                  <c:v>108.52800000000001</c:v>
                </c:pt>
                <c:pt idx="89">
                  <c:v>108.943</c:v>
                </c:pt>
                <c:pt idx="90">
                  <c:v>108.057</c:v>
                </c:pt>
                <c:pt idx="91">
                  <c:v>108</c:v>
                </c:pt>
                <c:pt idx="92">
                  <c:v>107.755</c:v>
                </c:pt>
                <c:pt idx="93">
                  <c:v>107.038</c:v>
                </c:pt>
                <c:pt idx="94">
                  <c:v>106.717</c:v>
                </c:pt>
                <c:pt idx="95">
                  <c:v>107.321</c:v>
                </c:pt>
                <c:pt idx="96">
                  <c:v>107.208</c:v>
                </c:pt>
                <c:pt idx="97">
                  <c:v>106.623</c:v>
                </c:pt>
                <c:pt idx="98">
                  <c:v>106.83</c:v>
                </c:pt>
                <c:pt idx="99">
                  <c:v>106.30200000000001</c:v>
                </c:pt>
                <c:pt idx="100">
                  <c:v>106.58499999999999</c:v>
                </c:pt>
                <c:pt idx="101">
                  <c:v>107.09399999999999</c:v>
                </c:pt>
                <c:pt idx="102">
                  <c:v>107.377</c:v>
                </c:pt>
                <c:pt idx="103">
                  <c:v>106.113</c:v>
                </c:pt>
                <c:pt idx="104">
                  <c:v>106.358</c:v>
                </c:pt>
                <c:pt idx="105">
                  <c:v>106.90600000000001</c:v>
                </c:pt>
                <c:pt idx="106">
                  <c:v>105.283</c:v>
                </c:pt>
                <c:pt idx="107">
                  <c:v>105.453</c:v>
                </c:pt>
                <c:pt idx="108">
                  <c:v>106.434</c:v>
                </c:pt>
                <c:pt idx="109">
                  <c:v>106.208</c:v>
                </c:pt>
                <c:pt idx="110">
                  <c:v>107.41500000000001</c:v>
                </c:pt>
                <c:pt idx="111">
                  <c:v>108.849</c:v>
                </c:pt>
                <c:pt idx="112">
                  <c:v>110.86799999999999</c:v>
                </c:pt>
                <c:pt idx="113">
                  <c:v>112.90600000000001</c:v>
                </c:pt>
                <c:pt idx="114">
                  <c:v>116.509</c:v>
                </c:pt>
                <c:pt idx="115">
                  <c:v>117.491</c:v>
                </c:pt>
                <c:pt idx="116">
                  <c:v>117.69799999999999</c:v>
                </c:pt>
                <c:pt idx="117">
                  <c:v>116.925</c:v>
                </c:pt>
                <c:pt idx="118">
                  <c:v>114.41500000000001</c:v>
                </c:pt>
                <c:pt idx="119">
                  <c:v>111.13200000000001</c:v>
                </c:pt>
                <c:pt idx="120">
                  <c:v>108.01900000000001</c:v>
                </c:pt>
                <c:pt idx="121">
                  <c:v>105.849</c:v>
                </c:pt>
                <c:pt idx="122">
                  <c:v>103.245</c:v>
                </c:pt>
                <c:pt idx="123">
                  <c:v>102.642</c:v>
                </c:pt>
                <c:pt idx="124">
                  <c:v>102.962</c:v>
                </c:pt>
                <c:pt idx="125">
                  <c:v>102.434</c:v>
                </c:pt>
                <c:pt idx="126">
                  <c:v>102.13200000000001</c:v>
                </c:pt>
                <c:pt idx="127">
                  <c:v>101.52800000000001</c:v>
                </c:pt>
                <c:pt idx="128">
                  <c:v>101.943</c:v>
                </c:pt>
                <c:pt idx="129">
                  <c:v>102.208</c:v>
                </c:pt>
                <c:pt idx="130">
                  <c:v>101.962</c:v>
                </c:pt>
                <c:pt idx="131">
                  <c:v>101.13200000000001</c:v>
                </c:pt>
                <c:pt idx="132">
                  <c:v>101.566</c:v>
                </c:pt>
                <c:pt idx="133">
                  <c:v>100.547</c:v>
                </c:pt>
                <c:pt idx="134">
                  <c:v>99.906000000000006</c:v>
                </c:pt>
                <c:pt idx="135">
                  <c:v>100.47199999999999</c:v>
                </c:pt>
                <c:pt idx="136">
                  <c:v>101.245</c:v>
                </c:pt>
                <c:pt idx="137">
                  <c:v>100.98099999999999</c:v>
                </c:pt>
                <c:pt idx="138">
                  <c:v>102.321</c:v>
                </c:pt>
                <c:pt idx="139">
                  <c:v>102.90600000000001</c:v>
                </c:pt>
                <c:pt idx="140">
                  <c:v>103.98099999999999</c:v>
                </c:pt>
                <c:pt idx="141">
                  <c:v>105.69799999999999</c:v>
                </c:pt>
                <c:pt idx="142">
                  <c:v>107.075</c:v>
                </c:pt>
                <c:pt idx="143">
                  <c:v>106.962</c:v>
                </c:pt>
                <c:pt idx="144">
                  <c:v>106.41500000000001</c:v>
                </c:pt>
                <c:pt idx="145">
                  <c:v>104.90600000000001</c:v>
                </c:pt>
                <c:pt idx="146">
                  <c:v>103.09399999999999</c:v>
                </c:pt>
                <c:pt idx="147">
                  <c:v>101.321</c:v>
                </c:pt>
                <c:pt idx="148">
                  <c:v>99.225999999999999</c:v>
                </c:pt>
                <c:pt idx="149">
                  <c:v>99.34</c:v>
                </c:pt>
                <c:pt idx="150">
                  <c:v>99.207999999999998</c:v>
                </c:pt>
                <c:pt idx="151">
                  <c:v>98.792000000000002</c:v>
                </c:pt>
                <c:pt idx="152">
                  <c:v>99</c:v>
                </c:pt>
                <c:pt idx="153">
                  <c:v>98.113</c:v>
                </c:pt>
                <c:pt idx="154">
                  <c:v>98.980999999999995</c:v>
                </c:pt>
                <c:pt idx="155">
                  <c:v>99.093999999999994</c:v>
                </c:pt>
                <c:pt idx="156">
                  <c:v>98.302000000000007</c:v>
                </c:pt>
                <c:pt idx="157">
                  <c:v>99.150999999999996</c:v>
                </c:pt>
                <c:pt idx="158">
                  <c:v>98.792000000000002</c:v>
                </c:pt>
                <c:pt idx="159">
                  <c:v>98.093999999999994</c:v>
                </c:pt>
                <c:pt idx="160">
                  <c:v>98.019000000000005</c:v>
                </c:pt>
                <c:pt idx="161">
                  <c:v>98.037999999999997</c:v>
                </c:pt>
                <c:pt idx="162">
                  <c:v>97.962000000000003</c:v>
                </c:pt>
                <c:pt idx="163">
                  <c:v>97.849000000000004</c:v>
                </c:pt>
                <c:pt idx="164">
                  <c:v>97.075000000000003</c:v>
                </c:pt>
                <c:pt idx="165">
                  <c:v>97.075000000000003</c:v>
                </c:pt>
                <c:pt idx="166">
                  <c:v>97.641999999999996</c:v>
                </c:pt>
                <c:pt idx="167">
                  <c:v>98.509</c:v>
                </c:pt>
                <c:pt idx="168">
                  <c:v>97.584999999999994</c:v>
                </c:pt>
                <c:pt idx="169">
                  <c:v>97.849000000000004</c:v>
                </c:pt>
                <c:pt idx="170">
                  <c:v>96.358000000000004</c:v>
                </c:pt>
                <c:pt idx="171">
                  <c:v>96.942999999999998</c:v>
                </c:pt>
                <c:pt idx="172">
                  <c:v>97.83</c:v>
                </c:pt>
                <c:pt idx="173">
                  <c:v>97.113</c:v>
                </c:pt>
                <c:pt idx="174">
                  <c:v>97.396000000000001</c:v>
                </c:pt>
                <c:pt idx="175">
                  <c:v>96.66</c:v>
                </c:pt>
                <c:pt idx="176">
                  <c:v>96.962000000000003</c:v>
                </c:pt>
                <c:pt idx="177">
                  <c:v>97.019000000000005</c:v>
                </c:pt>
                <c:pt idx="178">
                  <c:v>96.283000000000001</c:v>
                </c:pt>
                <c:pt idx="179">
                  <c:v>96.792000000000002</c:v>
                </c:pt>
                <c:pt idx="180">
                  <c:v>97.093999999999994</c:v>
                </c:pt>
                <c:pt idx="181">
                  <c:v>97.057000000000002</c:v>
                </c:pt>
                <c:pt idx="182">
                  <c:v>96.283000000000001</c:v>
                </c:pt>
                <c:pt idx="183">
                  <c:v>95.906000000000006</c:v>
                </c:pt>
                <c:pt idx="184">
                  <c:v>95.962000000000003</c:v>
                </c:pt>
                <c:pt idx="185">
                  <c:v>95.887</c:v>
                </c:pt>
                <c:pt idx="186">
                  <c:v>95.849000000000004</c:v>
                </c:pt>
                <c:pt idx="187">
                  <c:v>96.245000000000005</c:v>
                </c:pt>
                <c:pt idx="188">
                  <c:v>96.019000000000005</c:v>
                </c:pt>
                <c:pt idx="189">
                  <c:v>94.471999999999994</c:v>
                </c:pt>
                <c:pt idx="190">
                  <c:v>96.132000000000005</c:v>
                </c:pt>
                <c:pt idx="191">
                  <c:v>96.736000000000004</c:v>
                </c:pt>
                <c:pt idx="192">
                  <c:v>96.207999999999998</c:v>
                </c:pt>
                <c:pt idx="193">
                  <c:v>95.17</c:v>
                </c:pt>
                <c:pt idx="194">
                  <c:v>96.057000000000002</c:v>
                </c:pt>
                <c:pt idx="195">
                  <c:v>95.433999999999997</c:v>
                </c:pt>
                <c:pt idx="196">
                  <c:v>94.962000000000003</c:v>
                </c:pt>
                <c:pt idx="197">
                  <c:v>95.623000000000005</c:v>
                </c:pt>
                <c:pt idx="198">
                  <c:v>95.132000000000005</c:v>
                </c:pt>
                <c:pt idx="199">
                  <c:v>96</c:v>
                </c:pt>
                <c:pt idx="200">
                  <c:v>95.093999999999994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118.19725670919451</c:v>
                </c:pt>
                <c:pt idx="17">
                  <c:v>118.30802595939696</c:v>
                </c:pt>
                <c:pt idx="18">
                  <c:v>118.41705182525871</c:v>
                </c:pt>
                <c:pt idx="19">
                  <c:v>118.52406025790557</c:v>
                </c:pt>
                <c:pt idx="20">
                  <c:v>118.62874732203599</c:v>
                </c:pt>
                <c:pt idx="21">
                  <c:v>118.73077737792809</c:v>
                </c:pt>
                <c:pt idx="22">
                  <c:v>118.82978143215691</c:v>
                </c:pt>
                <c:pt idx="23">
                  <c:v>118.92535573529416</c:v>
                </c:pt>
                <c:pt idx="24">
                  <c:v>119.01706071907962</c:v>
                </c:pt>
                <c:pt idx="25">
                  <c:v>119.10442038292872</c:v>
                </c:pt>
                <c:pt idx="26">
                  <c:v>119.18692226438729</c:v>
                </c:pt>
                <c:pt idx="27">
                  <c:v>119.26401817068515</c:v>
                </c:pt>
                <c:pt idx="28">
                  <c:v>119.3351259328017</c:v>
                </c:pt>
                <c:pt idx="29">
                  <c:v>119.39963262104219</c:v>
                </c:pt>
                <c:pt idx="30">
                  <c:v>119.45690003730252</c:v>
                </c:pt>
                <c:pt idx="31">
                  <c:v>119.50627407726877</c:v>
                </c:pt>
                <c:pt idx="32">
                  <c:v>119.54710110674634</c:v>
                </c:pt>
                <c:pt idx="33">
                  <c:v>119.57875745671515</c:v>
                </c:pt>
                <c:pt idx="34">
                  <c:v>119.60070353004058</c:v>
                </c:pt>
                <c:pt idx="35">
                  <c:v>119.61258332655446</c:v>
                </c:pt>
                <c:pt idx="36">
                  <c:v>119.61440540207437</c:v>
                </c:pt>
                <c:pt idx="37">
                  <c:v>119.60686456164672</c:v>
                </c:pt>
                <c:pt idx="38">
                  <c:v>119.59189661086059</c:v>
                </c:pt>
                <c:pt idx="39">
                  <c:v>119.57360096607083</c:v>
                </c:pt>
                <c:pt idx="40">
                  <c:v>119.55971335490116</c:v>
                </c:pt>
                <c:pt idx="41">
                  <c:v>119.56385158081785</c:v>
                </c:pt>
                <c:pt idx="42">
                  <c:v>119.60876975940305</c:v>
                </c:pt>
                <c:pt idx="43">
                  <c:v>119.73080776237873</c:v>
                </c:pt>
                <c:pt idx="44">
                  <c:v>119.98557161457873</c:v>
                </c:pt>
                <c:pt idx="45">
                  <c:v>120.45458691711393</c:v>
                </c:pt>
                <c:pt idx="46">
                  <c:v>121.25220886176194</c:v>
                </c:pt>
                <c:pt idx="47">
                  <c:v>122.53146935998073</c:v>
                </c:pt>
                <c:pt idx="48">
                  <c:v>124.48688241208596</c:v>
                </c:pt>
                <c:pt idx="49">
                  <c:v>127.35168477903503</c:v>
                </c:pt>
                <c:pt idx="50">
                  <c:v>131.38680695620002</c:v>
                </c:pt>
                <c:pt idx="51">
                  <c:v>136.85932522754959</c:v>
                </c:pt>
                <c:pt idx="52">
                  <c:v>144.00945438479329</c:v>
                </c:pt>
                <c:pt idx="53">
                  <c:v>153.00730853095391</c:v>
                </c:pt>
                <c:pt idx="54">
                  <c:v>163.90313702581352</c:v>
                </c:pt>
                <c:pt idx="55">
                  <c:v>176.57529518239147</c:v>
                </c:pt>
                <c:pt idx="56">
                  <c:v>190.67211672847574</c:v>
                </c:pt>
                <c:pt idx="57">
                  <c:v>205.51567481977827</c:v>
                </c:pt>
                <c:pt idx="58">
                  <c:v>219.89551727450367</c:v>
                </c:pt>
                <c:pt idx="59">
                  <c:v>231.72526448269713</c:v>
                </c:pt>
                <c:pt idx="60">
                  <c:v>237.83968531550559</c:v>
                </c:pt>
                <c:pt idx="61">
                  <c:v>234.65977300144112</c:v>
                </c:pt>
                <c:pt idx="62">
                  <c:v>220.21442661226681</c:v>
                </c:pt>
                <c:pt idx="63">
                  <c:v>196.43178748301315</c:v>
                </c:pt>
                <c:pt idx="64">
                  <c:v>169.23929832087998</c:v>
                </c:pt>
                <c:pt idx="65">
                  <c:v>145.5056791246337</c:v>
                </c:pt>
                <c:pt idx="66">
                  <c:v>129.28314461120024</c:v>
                </c:pt>
                <c:pt idx="67">
                  <c:v>120.62028760810436</c:v>
                </c:pt>
                <c:pt idx="68">
                  <c:v>117.24289455823546</c:v>
                </c:pt>
                <c:pt idx="69">
                  <c:v>116.80062119396946</c:v>
                </c:pt>
                <c:pt idx="70">
                  <c:v>117.92076188825392</c:v>
                </c:pt>
                <c:pt idx="71">
                  <c:v>120.12815593465581</c:v>
                </c:pt>
                <c:pt idx="72">
                  <c:v>123.41917039953127</c:v>
                </c:pt>
                <c:pt idx="73">
                  <c:v>127.94631869670151</c:v>
                </c:pt>
                <c:pt idx="74">
                  <c:v>133.85917222178398</c:v>
                </c:pt>
                <c:pt idx="75">
                  <c:v>141.22285268059593</c:v>
                </c:pt>
                <c:pt idx="76">
                  <c:v>149.96266613667876</c:v>
                </c:pt>
                <c:pt idx="77">
                  <c:v>159.81758732532529</c:v>
                </c:pt>
                <c:pt idx="78">
                  <c:v>170.27706803870376</c:v>
                </c:pt>
                <c:pt idx="79">
                  <c:v>180.41045092371638</c:v>
                </c:pt>
                <c:pt idx="80">
                  <c:v>188.46812719622085</c:v>
                </c:pt>
                <c:pt idx="81">
                  <c:v>191.50906593969151</c:v>
                </c:pt>
                <c:pt idx="82">
                  <c:v>186.17524041381279</c:v>
                </c:pt>
                <c:pt idx="83">
                  <c:v>171.43137406727777</c:v>
                </c:pt>
                <c:pt idx="84">
                  <c:v>151.04253942724432</c:v>
                </c:pt>
                <c:pt idx="85">
                  <c:v>131.87359006645198</c:v>
                </c:pt>
                <c:pt idx="86">
                  <c:v>118.8560467752317</c:v>
                </c:pt>
                <c:pt idx="87">
                  <c:v>112.31230998818098</c:v>
                </c:pt>
                <c:pt idx="88">
                  <c:v>109.79753388899805</c:v>
                </c:pt>
                <c:pt idx="89">
                  <c:v>108.97427955619172</c:v>
                </c:pt>
                <c:pt idx="90">
                  <c:v>108.65261995615873</c:v>
                </c:pt>
                <c:pt idx="91">
                  <c:v>108.43915339794209</c:v>
                </c:pt>
                <c:pt idx="92">
                  <c:v>108.24397996902852</c:v>
                </c:pt>
                <c:pt idx="93">
                  <c:v>108.05243625478879</c:v>
                </c:pt>
                <c:pt idx="94">
                  <c:v>107.86271834530542</c:v>
                </c:pt>
                <c:pt idx="95">
                  <c:v>107.67458335988552</c:v>
                </c:pt>
                <c:pt idx="96">
                  <c:v>107.4879301627832</c:v>
                </c:pt>
                <c:pt idx="97">
                  <c:v>107.30267608879304</c:v>
                </c:pt>
                <c:pt idx="98">
                  <c:v>107.11875988843859</c:v>
                </c:pt>
                <c:pt idx="99">
                  <c:v>106.93617387183221</c:v>
                </c:pt>
                <c:pt idx="100">
                  <c:v>106.75505230893356</c:v>
                </c:pt>
                <c:pt idx="101">
                  <c:v>106.57589306852699</c:v>
                </c:pt>
                <c:pt idx="102">
                  <c:v>106.40006758665508</c:v>
                </c:pt>
                <c:pt idx="103">
                  <c:v>106.23089145477611</c:v>
                </c:pt>
                <c:pt idx="104">
                  <c:v>106.07565738725437</c:v>
                </c:pt>
                <c:pt idx="105">
                  <c:v>105.94907972419036</c:v>
                </c:pt>
                <c:pt idx="106">
                  <c:v>105.87837753040168</c:v>
                </c:pt>
                <c:pt idx="107">
                  <c:v>105.90948570983295</c:v>
                </c:pt>
                <c:pt idx="108">
                  <c:v>106.11248135388975</c:v>
                </c:pt>
                <c:pt idx="109">
                  <c:v>106.58246942752838</c:v>
                </c:pt>
                <c:pt idx="110">
                  <c:v>107.43068089723469</c:v>
                </c:pt>
                <c:pt idx="111">
                  <c:v>108.76034238402775</c:v>
                </c:pt>
                <c:pt idx="112">
                  <c:v>110.62255866948583</c:v>
                </c:pt>
                <c:pt idx="113">
                  <c:v>112.94696338295665</c:v>
                </c:pt>
                <c:pt idx="114">
                  <c:v>115.44650705400119</c:v>
                </c:pt>
                <c:pt idx="115">
                  <c:v>117.53732809208739</c:v>
                </c:pt>
                <c:pt idx="116">
                  <c:v>118.41069299424176</c:v>
                </c:pt>
                <c:pt idx="117">
                  <c:v>117.41021928448652</c:v>
                </c:pt>
                <c:pt idx="118">
                  <c:v>114.57505823763653</c:v>
                </c:pt>
                <c:pt idx="119">
                  <c:v>110.80960681482303</c:v>
                </c:pt>
                <c:pt idx="120">
                  <c:v>107.34073686373941</c:v>
                </c:pt>
                <c:pt idx="121">
                  <c:v>104.9311872416876</c:v>
                </c:pt>
                <c:pt idx="122">
                  <c:v>103.60637669310765</c:v>
                </c:pt>
                <c:pt idx="123">
                  <c:v>102.9809553338919</c:v>
                </c:pt>
                <c:pt idx="124">
                  <c:v>102.6755961883657</c:v>
                </c:pt>
                <c:pt idx="125">
                  <c:v>102.47891822921365</c:v>
                </c:pt>
                <c:pt idx="126">
                  <c:v>102.31054546724724</c:v>
                </c:pt>
                <c:pt idx="127">
                  <c:v>102.14836532455261</c:v>
                </c:pt>
                <c:pt idx="128">
                  <c:v>101.98787594733112</c:v>
                </c:pt>
                <c:pt idx="129">
                  <c:v>101.828415423679</c:v>
                </c:pt>
                <c:pt idx="130">
                  <c:v>101.66996322046568</c:v>
                </c:pt>
                <c:pt idx="131">
                  <c:v>101.5126933596176</c:v>
                </c:pt>
                <c:pt idx="132">
                  <c:v>101.35732596567071</c:v>
                </c:pt>
                <c:pt idx="133">
                  <c:v>101.2066221509471</c:v>
                </c:pt>
                <c:pt idx="134">
                  <c:v>101.06976190501599</c:v>
                </c:pt>
                <c:pt idx="135">
                  <c:v>100.97240464641149</c:v>
                </c:pt>
                <c:pt idx="136">
                  <c:v>100.97353084375459</c:v>
                </c:pt>
                <c:pt idx="137">
                  <c:v>101.18100058754642</c:v>
                </c:pt>
                <c:pt idx="138">
                  <c:v>101.74094151154702</c:v>
                </c:pt>
                <c:pt idx="139">
                  <c:v>102.76843890639314</c:v>
                </c:pt>
                <c:pt idx="140">
                  <c:v>104.22033339440202</c:v>
                </c:pt>
                <c:pt idx="141">
                  <c:v>105.78943722066086</c:v>
                </c:pt>
                <c:pt idx="142">
                  <c:v>106.94994594378279</c:v>
                </c:pt>
                <c:pt idx="143">
                  <c:v>107.20264532246104</c:v>
                </c:pt>
                <c:pt idx="144">
                  <c:v>106.37752171547625</c:v>
                </c:pt>
                <c:pt idx="145">
                  <c:v>104.74901342053046</c:v>
                </c:pt>
                <c:pt idx="146">
                  <c:v>102.85960526707154</c:v>
                </c:pt>
                <c:pt idx="147">
                  <c:v>101.20378652291787</c:v>
                </c:pt>
                <c:pt idx="148">
                  <c:v>100.01920554773567</c:v>
                </c:pt>
                <c:pt idx="149">
                  <c:v>99.289093573029461</c:v>
                </c:pt>
                <c:pt idx="150">
                  <c:v>98.871713719612558</c:v>
                </c:pt>
                <c:pt idx="151">
                  <c:v>98.622422572787642</c:v>
                </c:pt>
                <c:pt idx="152">
                  <c:v>98.446318483061631</c:v>
                </c:pt>
                <c:pt idx="153">
                  <c:v>98.296525584884805</c:v>
                </c:pt>
                <c:pt idx="154">
                  <c:v>98.154631601999597</c:v>
                </c:pt>
                <c:pt idx="155">
                  <c:v>98.014714301427702</c:v>
                </c:pt>
                <c:pt idx="156">
                  <c:v>97.875166039841062</c:v>
                </c:pt>
                <c:pt idx="157">
                  <c:v>97.735588918830956</c:v>
                </c:pt>
                <c:pt idx="158">
                  <c:v>97.595867841164193</c:v>
                </c:pt>
                <c:pt idx="159">
                  <c:v>97.455946846582364</c:v>
                </c:pt>
                <c:pt idx="160">
                  <c:v>97.315784742910026</c:v>
                </c:pt>
                <c:pt idx="161">
                  <c:v>97.175347675825932</c:v>
                </c:pt>
                <c:pt idx="162">
                  <c:v>97.034607883734168</c:v>
                </c:pt>
                <c:pt idx="163">
                  <c:v>96.89354325384042</c:v>
                </c:pt>
                <c:pt idx="164">
                  <c:v>96.752136919018582</c:v>
                </c:pt>
                <c:pt idx="165">
                  <c:v>96.610376821516923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118.19725670919087</c:v>
                </c:pt>
                <c:pt idx="17">
                  <c:v>118.30802595938339</c:v>
                </c:pt>
                <c:pt idx="18">
                  <c:v>118.41705182520953</c:v>
                </c:pt>
                <c:pt idx="19">
                  <c:v>118.52406025773233</c:v>
                </c:pt>
                <c:pt idx="20">
                  <c:v>118.62874732144269</c:v>
                </c:pt>
                <c:pt idx="21">
                  <c:v>118.73077737595268</c:v>
                </c:pt>
                <c:pt idx="22">
                  <c:v>118.82978142576252</c:v>
                </c:pt>
                <c:pt idx="23">
                  <c:v>118.92535571517067</c:v>
                </c:pt>
                <c:pt idx="24">
                  <c:v>119.01706065750966</c:v>
                </c:pt>
                <c:pt idx="25">
                  <c:v>119.10442019978336</c:v>
                </c:pt>
                <c:pt idx="26">
                  <c:v>119.18692173474277</c:v>
                </c:pt>
                <c:pt idx="27">
                  <c:v>119.26401668154834</c:v>
                </c:pt>
                <c:pt idx="28">
                  <c:v>119.33512186231586</c:v>
                </c:pt>
                <c:pt idx="29">
                  <c:v>119.39962180372828</c:v>
                </c:pt>
                <c:pt idx="30">
                  <c:v>119.45687208908249</c:v>
                </c:pt>
                <c:pt idx="31">
                  <c:v>119.5062038751191</c:v>
                </c:pt>
                <c:pt idx="32">
                  <c:v>119.54692966830699</c:v>
                </c:pt>
                <c:pt idx="33">
                  <c:v>119.57835042567049</c:v>
                </c:pt>
                <c:pt idx="34">
                  <c:v>119.59976400491054</c:v>
                </c:pt>
                <c:pt idx="35">
                  <c:v>119.61047493725381</c:v>
                </c:pt>
                <c:pt idx="36">
                  <c:v>119.60980543479191</c:v>
                </c:pt>
                <c:pt idx="37">
                  <c:v>119.59710747373063</c:v>
                </c:pt>
                <c:pt idx="38">
                  <c:v>119.57177571885713</c:v>
                </c:pt>
                <c:pt idx="39">
                  <c:v>119.53326097681177</c:v>
                </c:pt>
                <c:pt idx="40">
                  <c:v>119.48108379175282</c:v>
                </c:pt>
                <c:pt idx="41">
                  <c:v>119.41484773294974</c:v>
                </c:pt>
                <c:pt idx="42">
                  <c:v>119.33425187639958</c:v>
                </c:pt>
                <c:pt idx="43">
                  <c:v>119.23910195817794</c:v>
                </c:pt>
                <c:pt idx="44">
                  <c:v>119.1293196814018</c:v>
                </c:pt>
                <c:pt idx="45">
                  <c:v>119.00494969510251</c:v>
                </c:pt>
                <c:pt idx="46">
                  <c:v>118.86616383321052</c:v>
                </c:pt>
                <c:pt idx="47">
                  <c:v>118.71326230345043</c:v>
                </c:pt>
                <c:pt idx="48">
                  <c:v>118.54667164426661</c:v>
                </c:pt>
                <c:pt idx="49">
                  <c:v>118.36693941499121</c:v>
                </c:pt>
                <c:pt idx="50">
                  <c:v>118.17472574004054</c:v>
                </c:pt>
                <c:pt idx="51">
                  <c:v>117.97079198035813</c:v>
                </c:pt>
                <c:pt idx="52">
                  <c:v>117.75598694288813</c:v>
                </c:pt>
                <c:pt idx="53">
                  <c:v>117.53123115105163</c:v>
                </c:pt>
                <c:pt idx="54">
                  <c:v>117.29749977786865</c:v>
                </c:pt>
                <c:pt idx="55">
                  <c:v>117.05580488360977</c:v>
                </c:pt>
                <c:pt idx="56">
                  <c:v>116.80717760041894</c:v>
                </c:pt>
                <c:pt idx="57">
                  <c:v>116.55265086955517</c:v>
                </c:pt>
                <c:pt idx="58">
                  <c:v>116.29324326818983</c:v>
                </c:pt>
                <c:pt idx="59">
                  <c:v>116.0299443697559</c:v>
                </c:pt>
                <c:pt idx="60">
                  <c:v>115.76370197361064</c:v>
                </c:pt>
                <c:pt idx="61">
                  <c:v>115.49541142537346</c:v>
                </c:pt>
                <c:pt idx="62">
                  <c:v>115.22590713715235</c:v>
                </c:pt>
                <c:pt idx="63">
                  <c:v>114.95595631397332</c:v>
                </c:pt>
                <c:pt idx="64">
                  <c:v>114.68625480423981</c:v>
                </c:pt>
                <c:pt idx="65">
                  <c:v>114.41742492115436</c:v>
                </c:pt>
                <c:pt idx="66">
                  <c:v>114.15001503002662</c:v>
                </c:pt>
                <c:pt idx="67">
                  <c:v>113.88450066293944</c:v>
                </c:pt>
                <c:pt idx="68">
                  <c:v>113.62128690577298</c:v>
                </c:pt>
                <c:pt idx="69">
                  <c:v>113.3607118006733</c:v>
                </c:pt>
                <c:pt idx="70">
                  <c:v>113.1030505168296</c:v>
                </c:pt>
                <c:pt idx="71">
                  <c:v>112.84852006089902</c:v>
                </c:pt>
                <c:pt idx="72">
                  <c:v>112.59728432274289</c:v>
                </c:pt>
                <c:pt idx="73">
                  <c:v>112.3494592797782</c:v>
                </c:pt>
                <c:pt idx="74">
                  <c:v>112.10511821208623</c:v>
                </c:pt>
                <c:pt idx="75">
                  <c:v>111.86429680879796</c:v>
                </c:pt>
                <c:pt idx="76">
                  <c:v>111.62699807297639</c:v>
                </c:pt>
                <c:pt idx="77">
                  <c:v>111.39319695643296</c:v>
                </c:pt>
                <c:pt idx="78">
                  <c:v>111.16284467718103</c:v>
                </c:pt>
                <c:pt idx="79">
                  <c:v>110.93587269035737</c:v>
                </c:pt>
                <c:pt idx="80">
                  <c:v>110.71219629845214</c:v>
                </c:pt>
                <c:pt idx="81">
                  <c:v>110.49171789874865</c:v>
                </c:pt>
                <c:pt idx="82">
                  <c:v>110.2743298752511</c:v>
                </c:pt>
                <c:pt idx="83">
                  <c:v>110.05991714938639</c:v>
                </c:pt>
                <c:pt idx="84">
                  <c:v>109.84835940874783</c:v>
                </c:pt>
                <c:pt idx="85">
                  <c:v>109.63953303643139</c:v>
                </c:pt>
                <c:pt idx="86">
                  <c:v>109.43331276542099</c:v>
                </c:pt>
                <c:pt idx="87">
                  <c:v>109.2295730832893</c:v>
                </c:pt>
                <c:pt idx="88">
                  <c:v>109.02818941244607</c:v>
                </c:pt>
                <c:pt idx="89">
                  <c:v>108.82903909050512</c:v>
                </c:pt>
                <c:pt idx="90">
                  <c:v>108.6320021742293</c:v>
                </c:pt>
                <c:pt idx="91">
                  <c:v>108.43696208910039</c:v>
                </c:pt>
                <c:pt idx="92">
                  <c:v>108.24380614496411</c:v>
                </c:pt>
                <c:pt idx="93">
                  <c:v>108.05242593651043</c:v>
                </c:pt>
                <c:pt idx="94">
                  <c:v>107.86271764563696</c:v>
                </c:pt>
                <c:pt idx="95">
                  <c:v>107.67458226105808</c:v>
                </c:pt>
                <c:pt idx="96">
                  <c:v>107.48792572890302</c:v>
                </c:pt>
                <c:pt idx="97">
                  <c:v>107.30265904651282</c:v>
                </c:pt>
                <c:pt idx="98">
                  <c:v>107.11869831021599</c:v>
                </c:pt>
                <c:pt idx="99">
                  <c:v>106.93596472654177</c:v>
                </c:pt>
                <c:pt idx="100">
                  <c:v>106.75438459511591</c:v>
                </c:pt>
                <c:pt idx="101">
                  <c:v>106.57388927037948</c:v>
                </c:pt>
                <c:pt idx="102">
                  <c:v>106.39441510826019</c:v>
                </c:pt>
                <c:pt idx="103">
                  <c:v>106.21590340300935</c:v>
                </c:pt>
                <c:pt idx="104">
                  <c:v>106.03830031857484</c:v>
                </c:pt>
                <c:pt idx="105">
                  <c:v>105.86155681810592</c:v>
                </c:pt>
                <c:pt idx="106">
                  <c:v>105.68562859446345</c:v>
                </c:pt>
                <c:pt idx="107">
                  <c:v>105.51047600392555</c:v>
                </c:pt>
                <c:pt idx="108">
                  <c:v>105.33606400462166</c:v>
                </c:pt>
                <c:pt idx="109">
                  <c:v>105.16236210058348</c:v>
                </c:pt>
                <c:pt idx="110">
                  <c:v>104.98934429165531</c:v>
                </c:pt>
                <c:pt idx="111">
                  <c:v>104.81698902885051</c:v>
                </c:pt>
                <c:pt idx="112">
                  <c:v>104.64527917406087</c:v>
                </c:pt>
                <c:pt idx="113">
                  <c:v>104.47420196231643</c:v>
                </c:pt>
                <c:pt idx="114">
                  <c:v>104.30374896404948</c:v>
                </c:pt>
                <c:pt idx="115">
                  <c:v>104.13391604403587</c:v>
                </c:pt>
                <c:pt idx="116">
                  <c:v>103.96470331287519</c:v>
                </c:pt>
                <c:pt idx="117">
                  <c:v>103.79611506604084</c:v>
                </c:pt>
                <c:pt idx="118">
                  <c:v>103.62815970469889</c:v>
                </c:pt>
                <c:pt idx="119">
                  <c:v>103.46084963169285</c:v>
                </c:pt>
                <c:pt idx="120">
                  <c:v>103.2942011153612</c:v>
                </c:pt>
                <c:pt idx="121">
                  <c:v>103.12823411324587</c:v>
                </c:pt>
                <c:pt idx="122">
                  <c:v>102.96297204733533</c:v>
                </c:pt>
                <c:pt idx="123">
                  <c:v>102.79844152233792</c:v>
                </c:pt>
                <c:pt idx="124">
                  <c:v>102.63467197869379</c:v>
                </c:pt>
                <c:pt idx="125">
                  <c:v>102.47169527269988</c:v>
                </c:pt>
                <c:pt idx="126">
                  <c:v>102.30954517733929</c:v>
                </c:pt>
                <c:pt idx="127">
                  <c:v>102.14825679925885</c:v>
                </c:pt>
                <c:pt idx="128">
                  <c:v>101.9878659098965</c:v>
                </c:pt>
                <c:pt idx="129">
                  <c:v>101.82840819205229</c:v>
                </c:pt>
                <c:pt idx="130">
                  <c:v>101.66991840720851</c:v>
                </c:pt>
                <c:pt idx="131">
                  <c:v>101.51242949355498</c:v>
                </c:pt>
                <c:pt idx="132">
                  <c:v>101.35597160980303</c:v>
                </c:pt>
                <c:pt idx="133">
                  <c:v>101.20057114523783</c:v>
                </c:pt>
                <c:pt idx="134">
                  <c:v>101.04624972172725</c:v>
                </c:pt>
                <c:pt idx="135">
                  <c:v>100.8930232181814</c:v>
                </c:pt>
                <c:pt idx="136">
                  <c:v>100.74090085177792</c:v>
                </c:pt>
                <c:pt idx="137">
                  <c:v>100.58988435267132</c:v>
                </c:pt>
                <c:pt idx="138">
                  <c:v>100.43996726945406</c:v>
                </c:pt>
                <c:pt idx="139">
                  <c:v>100.29113444098715</c:v>
                </c:pt>
                <c:pt idx="140">
                  <c:v>100.14336166617359</c:v>
                </c:pt>
                <c:pt idx="141">
                  <c:v>99.996615596803153</c:v>
                </c:pt>
                <c:pt idx="142">
                  <c:v>99.850853869977158</c:v>
                </c:pt>
                <c:pt idx="143">
                  <c:v>99.706025486278634</c:v>
                </c:pt>
                <c:pt idx="144">
                  <c:v>99.56207142845048</c:v>
                </c:pt>
                <c:pt idx="145">
                  <c:v>99.418925503695874</c:v>
                </c:pt>
                <c:pt idx="146">
                  <c:v>99.276515381705025</c:v>
                </c:pt>
                <c:pt idx="147">
                  <c:v>99.134763791007288</c:v>
                </c:pt>
                <c:pt idx="148">
                  <c:v>98.993589828984739</c:v>
                </c:pt>
                <c:pt idx="149">
                  <c:v>98.852910336402317</c:v>
                </c:pt>
                <c:pt idx="150">
                  <c:v>98.712641285885795</c:v>
                </c:pt>
                <c:pt idx="151">
                  <c:v>98.57269913539885</c:v>
                </c:pt>
                <c:pt idx="152">
                  <c:v>98.433002102156749</c:v>
                </c:pt>
                <c:pt idx="153">
                  <c:v>98.293471319055953</c:v>
                </c:pt>
                <c:pt idx="154">
                  <c:v>98.154031843940928</c:v>
                </c:pt>
                <c:pt idx="155">
                  <c:v>98.014613501139067</c:v>
                </c:pt>
                <c:pt idx="156">
                  <c:v>97.875151543951787</c:v>
                </c:pt>
                <c:pt idx="157">
                  <c:v>97.735587135556742</c:v>
                </c:pt>
                <c:pt idx="158">
                  <c:v>97.595867653541703</c:v>
                </c:pt>
                <c:pt idx="159">
                  <c:v>97.455946829702938</c:v>
                </c:pt>
                <c:pt idx="160">
                  <c:v>97.315784741611779</c:v>
                </c:pt>
                <c:pt idx="161">
                  <c:v>97.175347675740582</c:v>
                </c:pt>
                <c:pt idx="162">
                  <c:v>97.034607883729379</c:v>
                </c:pt>
                <c:pt idx="163">
                  <c:v>96.893543253840193</c:v>
                </c:pt>
                <c:pt idx="164">
                  <c:v>96.752136919018568</c:v>
                </c:pt>
                <c:pt idx="165">
                  <c:v>96.610376821516923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122.52800000000001</c:v>
                </c:pt>
                <c:pt idx="1">
                  <c:v>121.90600000000001</c:v>
                </c:pt>
                <c:pt idx="2">
                  <c:v>122.47199999999999</c:v>
                </c:pt>
                <c:pt idx="3">
                  <c:v>122.47199999999999</c:v>
                </c:pt>
                <c:pt idx="4">
                  <c:v>121.925</c:v>
                </c:pt>
                <c:pt idx="5">
                  <c:v>121.434</c:v>
                </c:pt>
                <c:pt idx="6">
                  <c:v>121.453</c:v>
                </c:pt>
                <c:pt idx="7">
                  <c:v>121.83</c:v>
                </c:pt>
                <c:pt idx="8">
                  <c:v>120.58499999999999</c:v>
                </c:pt>
                <c:pt idx="9">
                  <c:v>120.491</c:v>
                </c:pt>
                <c:pt idx="10">
                  <c:v>121.18899999999999</c:v>
                </c:pt>
                <c:pt idx="11">
                  <c:v>121.245</c:v>
                </c:pt>
                <c:pt idx="12">
                  <c:v>120.13200000000001</c:v>
                </c:pt>
                <c:pt idx="13">
                  <c:v>119.943</c:v>
                </c:pt>
                <c:pt idx="14">
                  <c:v>119.849</c:v>
                </c:pt>
                <c:pt idx="15">
                  <c:v>120.057</c:v>
                </c:pt>
                <c:pt idx="16">
                  <c:v>119.245</c:v>
                </c:pt>
                <c:pt idx="17">
                  <c:v>120.83</c:v>
                </c:pt>
                <c:pt idx="18">
                  <c:v>120.98099999999999</c:v>
                </c:pt>
                <c:pt idx="19">
                  <c:v>120.283</c:v>
                </c:pt>
                <c:pt idx="20">
                  <c:v>120.264</c:v>
                </c:pt>
                <c:pt idx="21">
                  <c:v>120.17</c:v>
                </c:pt>
                <c:pt idx="22">
                  <c:v>120.038</c:v>
                </c:pt>
                <c:pt idx="23">
                  <c:v>120.038</c:v>
                </c:pt>
                <c:pt idx="24">
                  <c:v>120.566</c:v>
                </c:pt>
                <c:pt idx="25">
                  <c:v>119.623</c:v>
                </c:pt>
                <c:pt idx="26">
                  <c:v>120.13200000000001</c:v>
                </c:pt>
                <c:pt idx="27">
                  <c:v>120.057</c:v>
                </c:pt>
                <c:pt idx="28">
                  <c:v>119.491</c:v>
                </c:pt>
                <c:pt idx="29">
                  <c:v>119.52800000000001</c:v>
                </c:pt>
                <c:pt idx="30">
                  <c:v>120.566</c:v>
                </c:pt>
                <c:pt idx="31">
                  <c:v>120.113</c:v>
                </c:pt>
                <c:pt idx="32">
                  <c:v>120.792</c:v>
                </c:pt>
                <c:pt idx="33">
                  <c:v>120.81100000000001</c:v>
                </c:pt>
                <c:pt idx="34">
                  <c:v>121.736</c:v>
                </c:pt>
                <c:pt idx="35">
                  <c:v>120.98099999999999</c:v>
                </c:pt>
                <c:pt idx="36">
                  <c:v>121.151</c:v>
                </c:pt>
                <c:pt idx="37">
                  <c:v>121.491</c:v>
                </c:pt>
                <c:pt idx="38">
                  <c:v>120.83</c:v>
                </c:pt>
                <c:pt idx="39">
                  <c:v>121.566</c:v>
                </c:pt>
                <c:pt idx="40">
                  <c:v>122.509</c:v>
                </c:pt>
                <c:pt idx="41">
                  <c:v>123.057</c:v>
                </c:pt>
                <c:pt idx="42">
                  <c:v>123.226</c:v>
                </c:pt>
                <c:pt idx="43">
                  <c:v>122.264</c:v>
                </c:pt>
                <c:pt idx="44">
                  <c:v>122.98099999999999</c:v>
                </c:pt>
                <c:pt idx="45">
                  <c:v>123.09399999999999</c:v>
                </c:pt>
                <c:pt idx="46">
                  <c:v>124.34</c:v>
                </c:pt>
                <c:pt idx="47">
                  <c:v>124.491</c:v>
                </c:pt>
                <c:pt idx="48">
                  <c:v>126.09399999999999</c:v>
                </c:pt>
                <c:pt idx="49">
                  <c:v>126.264</c:v>
                </c:pt>
                <c:pt idx="50">
                  <c:v>127.925</c:v>
                </c:pt>
                <c:pt idx="51">
                  <c:v>131.245</c:v>
                </c:pt>
                <c:pt idx="52">
                  <c:v>135.37700000000001</c:v>
                </c:pt>
                <c:pt idx="53">
                  <c:v>143.81100000000001</c:v>
                </c:pt>
                <c:pt idx="54">
                  <c:v>156.49100000000001</c:v>
                </c:pt>
                <c:pt idx="55">
                  <c:v>170.83</c:v>
                </c:pt>
                <c:pt idx="56">
                  <c:v>187.18899999999999</c:v>
                </c:pt>
                <c:pt idx="57">
                  <c:v>202.208</c:v>
                </c:pt>
                <c:pt idx="58">
                  <c:v>215.113</c:v>
                </c:pt>
                <c:pt idx="59">
                  <c:v>223.887</c:v>
                </c:pt>
                <c:pt idx="60">
                  <c:v>228.83</c:v>
                </c:pt>
                <c:pt idx="61">
                  <c:v>229.84899999999999</c:v>
                </c:pt>
                <c:pt idx="62">
                  <c:v>225.17</c:v>
                </c:pt>
                <c:pt idx="63">
                  <c:v>213.358</c:v>
                </c:pt>
                <c:pt idx="64">
                  <c:v>194.34</c:v>
                </c:pt>
                <c:pt idx="65">
                  <c:v>166.52799999999999</c:v>
                </c:pt>
                <c:pt idx="66">
                  <c:v>134.453</c:v>
                </c:pt>
                <c:pt idx="67">
                  <c:v>118.69799999999999</c:v>
                </c:pt>
                <c:pt idx="68">
                  <c:v>115.887</c:v>
                </c:pt>
                <c:pt idx="69">
                  <c:v>116.17</c:v>
                </c:pt>
                <c:pt idx="70">
                  <c:v>115.566</c:v>
                </c:pt>
                <c:pt idx="71">
                  <c:v>116.943</c:v>
                </c:pt>
                <c:pt idx="72">
                  <c:v>118.453</c:v>
                </c:pt>
                <c:pt idx="73">
                  <c:v>122.01900000000001</c:v>
                </c:pt>
                <c:pt idx="74">
                  <c:v>126.038</c:v>
                </c:pt>
                <c:pt idx="75">
                  <c:v>132.755</c:v>
                </c:pt>
                <c:pt idx="76">
                  <c:v>142.18899999999999</c:v>
                </c:pt>
                <c:pt idx="77">
                  <c:v>152.83000000000001</c:v>
                </c:pt>
                <c:pt idx="78">
                  <c:v>163.01900000000001</c:v>
                </c:pt>
                <c:pt idx="79">
                  <c:v>172.92500000000001</c:v>
                </c:pt>
                <c:pt idx="80">
                  <c:v>179.69800000000001</c:v>
                </c:pt>
                <c:pt idx="81">
                  <c:v>185.07499999999999</c:v>
                </c:pt>
                <c:pt idx="82">
                  <c:v>186.28299999999999</c:v>
                </c:pt>
                <c:pt idx="83">
                  <c:v>182.90600000000001</c:v>
                </c:pt>
                <c:pt idx="84">
                  <c:v>174.69800000000001</c:v>
                </c:pt>
                <c:pt idx="85">
                  <c:v>159.52799999999999</c:v>
                </c:pt>
                <c:pt idx="86">
                  <c:v>138.28299999999999</c:v>
                </c:pt>
                <c:pt idx="87">
                  <c:v>116.849</c:v>
                </c:pt>
                <c:pt idx="88">
                  <c:v>110.321</c:v>
                </c:pt>
                <c:pt idx="89">
                  <c:v>108.41500000000001</c:v>
                </c:pt>
                <c:pt idx="90">
                  <c:v>108</c:v>
                </c:pt>
                <c:pt idx="91">
                  <c:v>108</c:v>
                </c:pt>
                <c:pt idx="92">
                  <c:v>108.52800000000001</c:v>
                </c:pt>
                <c:pt idx="93">
                  <c:v>107.717</c:v>
                </c:pt>
                <c:pt idx="94">
                  <c:v>107.736</c:v>
                </c:pt>
                <c:pt idx="95">
                  <c:v>107.151</c:v>
                </c:pt>
                <c:pt idx="96">
                  <c:v>107.491</c:v>
                </c:pt>
                <c:pt idx="97">
                  <c:v>108.13200000000001</c:v>
                </c:pt>
                <c:pt idx="98">
                  <c:v>106.943</c:v>
                </c:pt>
                <c:pt idx="99">
                  <c:v>107.69799999999999</c:v>
                </c:pt>
                <c:pt idx="100">
                  <c:v>106.47199999999999</c:v>
                </c:pt>
                <c:pt idx="101">
                  <c:v>107.13200000000001</c:v>
                </c:pt>
                <c:pt idx="102">
                  <c:v>106.038</c:v>
                </c:pt>
                <c:pt idx="103">
                  <c:v>107.13200000000001</c:v>
                </c:pt>
                <c:pt idx="104">
                  <c:v>105.98099999999999</c:v>
                </c:pt>
                <c:pt idx="105">
                  <c:v>106.81100000000001</c:v>
                </c:pt>
                <c:pt idx="106">
                  <c:v>105.887</c:v>
                </c:pt>
                <c:pt idx="107">
                  <c:v>105.58499999999999</c:v>
                </c:pt>
                <c:pt idx="108">
                  <c:v>105.86799999999999</c:v>
                </c:pt>
                <c:pt idx="109">
                  <c:v>106.01900000000001</c:v>
                </c:pt>
                <c:pt idx="110">
                  <c:v>105.566</c:v>
                </c:pt>
                <c:pt idx="111">
                  <c:v>106.358</c:v>
                </c:pt>
                <c:pt idx="112">
                  <c:v>107.604</c:v>
                </c:pt>
                <c:pt idx="113">
                  <c:v>108.887</c:v>
                </c:pt>
                <c:pt idx="114">
                  <c:v>111.30200000000001</c:v>
                </c:pt>
                <c:pt idx="115">
                  <c:v>114.038</c:v>
                </c:pt>
                <c:pt idx="116">
                  <c:v>116.226</c:v>
                </c:pt>
                <c:pt idx="117">
                  <c:v>117.717</c:v>
                </c:pt>
                <c:pt idx="118">
                  <c:v>117.377</c:v>
                </c:pt>
                <c:pt idx="119">
                  <c:v>116.453</c:v>
                </c:pt>
                <c:pt idx="120">
                  <c:v>114.038</c:v>
                </c:pt>
                <c:pt idx="121">
                  <c:v>111.13200000000001</c:v>
                </c:pt>
                <c:pt idx="122">
                  <c:v>107.69799999999999</c:v>
                </c:pt>
                <c:pt idx="123">
                  <c:v>104.642</c:v>
                </c:pt>
                <c:pt idx="124">
                  <c:v>103.396</c:v>
                </c:pt>
                <c:pt idx="125">
                  <c:v>101.717</c:v>
                </c:pt>
                <c:pt idx="126">
                  <c:v>102.792</c:v>
                </c:pt>
                <c:pt idx="127">
                  <c:v>101.18899999999999</c:v>
                </c:pt>
                <c:pt idx="128">
                  <c:v>102.547</c:v>
                </c:pt>
                <c:pt idx="129">
                  <c:v>101.434</c:v>
                </c:pt>
                <c:pt idx="130">
                  <c:v>102.434</c:v>
                </c:pt>
                <c:pt idx="131">
                  <c:v>101.52800000000001</c:v>
                </c:pt>
                <c:pt idx="132">
                  <c:v>101.491</c:v>
                </c:pt>
                <c:pt idx="133">
                  <c:v>101.41500000000001</c:v>
                </c:pt>
                <c:pt idx="134">
                  <c:v>100.491</c:v>
                </c:pt>
                <c:pt idx="135">
                  <c:v>101.113</c:v>
                </c:pt>
                <c:pt idx="136">
                  <c:v>101.264</c:v>
                </c:pt>
                <c:pt idx="137">
                  <c:v>100.849</c:v>
                </c:pt>
                <c:pt idx="138">
                  <c:v>100.83</c:v>
                </c:pt>
                <c:pt idx="139">
                  <c:v>100.887</c:v>
                </c:pt>
                <c:pt idx="140">
                  <c:v>102.509</c:v>
                </c:pt>
                <c:pt idx="141">
                  <c:v>103.98099999999999</c:v>
                </c:pt>
                <c:pt idx="142">
                  <c:v>105.52800000000001</c:v>
                </c:pt>
                <c:pt idx="143">
                  <c:v>105.623</c:v>
                </c:pt>
                <c:pt idx="144">
                  <c:v>106.83</c:v>
                </c:pt>
                <c:pt idx="145">
                  <c:v>107.151</c:v>
                </c:pt>
                <c:pt idx="146">
                  <c:v>106.642</c:v>
                </c:pt>
                <c:pt idx="147">
                  <c:v>105.47199999999999</c:v>
                </c:pt>
                <c:pt idx="148">
                  <c:v>103.09399999999999</c:v>
                </c:pt>
                <c:pt idx="149">
                  <c:v>101.34</c:v>
                </c:pt>
                <c:pt idx="150">
                  <c:v>99.792000000000002</c:v>
                </c:pt>
                <c:pt idx="151">
                  <c:v>98.849000000000004</c:v>
                </c:pt>
                <c:pt idx="152">
                  <c:v>99.320999999999998</c:v>
                </c:pt>
                <c:pt idx="153">
                  <c:v>99.283000000000001</c:v>
                </c:pt>
                <c:pt idx="154">
                  <c:v>99.641999999999996</c:v>
                </c:pt>
                <c:pt idx="155">
                  <c:v>98.546999999999997</c:v>
                </c:pt>
                <c:pt idx="156">
                  <c:v>98.716999999999999</c:v>
                </c:pt>
                <c:pt idx="157">
                  <c:v>98.132000000000005</c:v>
                </c:pt>
                <c:pt idx="158">
                  <c:v>97.34</c:v>
                </c:pt>
                <c:pt idx="159">
                  <c:v>97.283000000000001</c:v>
                </c:pt>
                <c:pt idx="160">
                  <c:v>97.906000000000006</c:v>
                </c:pt>
                <c:pt idx="161">
                  <c:v>98.491</c:v>
                </c:pt>
                <c:pt idx="162">
                  <c:v>97.867999999999995</c:v>
                </c:pt>
                <c:pt idx="163">
                  <c:v>98.302000000000007</c:v>
                </c:pt>
                <c:pt idx="164">
                  <c:v>98.396000000000001</c:v>
                </c:pt>
                <c:pt idx="165">
                  <c:v>97.471999999999994</c:v>
                </c:pt>
                <c:pt idx="166">
                  <c:v>97.037999999999997</c:v>
                </c:pt>
                <c:pt idx="167">
                  <c:v>96.980999999999995</c:v>
                </c:pt>
                <c:pt idx="168">
                  <c:v>97.867999999999995</c:v>
                </c:pt>
                <c:pt idx="169">
                  <c:v>97</c:v>
                </c:pt>
                <c:pt idx="170">
                  <c:v>96.906000000000006</c:v>
                </c:pt>
                <c:pt idx="171">
                  <c:v>96.66</c:v>
                </c:pt>
                <c:pt idx="172">
                  <c:v>97</c:v>
                </c:pt>
                <c:pt idx="173">
                  <c:v>96.792000000000002</c:v>
                </c:pt>
                <c:pt idx="174">
                  <c:v>97.623000000000005</c:v>
                </c:pt>
                <c:pt idx="175">
                  <c:v>97.546999999999997</c:v>
                </c:pt>
                <c:pt idx="176">
                  <c:v>96.716999999999999</c:v>
                </c:pt>
                <c:pt idx="177">
                  <c:v>96.528000000000006</c:v>
                </c:pt>
                <c:pt idx="178">
                  <c:v>96.887</c:v>
                </c:pt>
                <c:pt idx="179">
                  <c:v>96.83</c:v>
                </c:pt>
                <c:pt idx="180">
                  <c:v>97.037999999999997</c:v>
                </c:pt>
                <c:pt idx="181">
                  <c:v>96.716999999999999</c:v>
                </c:pt>
                <c:pt idx="182">
                  <c:v>96.471999999999994</c:v>
                </c:pt>
                <c:pt idx="183">
                  <c:v>96</c:v>
                </c:pt>
                <c:pt idx="184">
                  <c:v>97.245000000000005</c:v>
                </c:pt>
                <c:pt idx="185">
                  <c:v>96.623000000000005</c:v>
                </c:pt>
                <c:pt idx="186">
                  <c:v>96.697999999999993</c:v>
                </c:pt>
                <c:pt idx="187">
                  <c:v>96.83</c:v>
                </c:pt>
                <c:pt idx="188">
                  <c:v>97.887</c:v>
                </c:pt>
                <c:pt idx="189">
                  <c:v>96.623000000000005</c:v>
                </c:pt>
                <c:pt idx="190">
                  <c:v>96.942999999999998</c:v>
                </c:pt>
                <c:pt idx="191">
                  <c:v>96.376999999999995</c:v>
                </c:pt>
                <c:pt idx="192">
                  <c:v>96.528000000000006</c:v>
                </c:pt>
                <c:pt idx="193">
                  <c:v>96.283000000000001</c:v>
                </c:pt>
                <c:pt idx="194">
                  <c:v>95.942999999999998</c:v>
                </c:pt>
                <c:pt idx="195">
                  <c:v>96.263999999999996</c:v>
                </c:pt>
                <c:pt idx="196">
                  <c:v>96.396000000000001</c:v>
                </c:pt>
                <c:pt idx="197">
                  <c:v>97.774000000000001</c:v>
                </c:pt>
                <c:pt idx="198">
                  <c:v>95.980999999999995</c:v>
                </c:pt>
                <c:pt idx="199">
                  <c:v>95.792000000000002</c:v>
                </c:pt>
                <c:pt idx="200">
                  <c:v>96.320999999999998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119.167225843786</c:v>
                </c:pt>
                <c:pt idx="17">
                  <c:v>119.29880525189047</c:v>
                </c:pt>
                <c:pt idx="18">
                  <c:v>119.4281962397344</c:v>
                </c:pt>
                <c:pt idx="19">
                  <c:v>119.55508303630896</c:v>
                </c:pt>
                <c:pt idx="20">
                  <c:v>119.67911683385957</c:v>
                </c:pt>
                <c:pt idx="21">
                  <c:v>119.79991387366582</c:v>
                </c:pt>
                <c:pt idx="22">
                  <c:v>119.91705372806456</c:v>
                </c:pt>
                <c:pt idx="23">
                  <c:v>120.03007786454377</c:v>
                </c:pt>
                <c:pt idx="24">
                  <c:v>120.13848859292249</c:v>
                </c:pt>
                <c:pt idx="25">
                  <c:v>120.24174851482225</c:v>
                </c:pt>
                <c:pt idx="26">
                  <c:v>120.33928061957339</c:v>
                </c:pt>
                <c:pt idx="27">
                  <c:v>120.43046921157746</c:v>
                </c:pt>
                <c:pt idx="28">
                  <c:v>120.51466193172899</c:v>
                </c:pt>
                <c:pt idx="29">
                  <c:v>120.59117329387985</c:v>
                </c:pt>
                <c:pt idx="30">
                  <c:v>120.65929048499211</c:v>
                </c:pt>
                <c:pt idx="31">
                  <c:v>120.71828284287395</c:v>
                </c:pt>
                <c:pt idx="32">
                  <c:v>120.76741773102337</c:v>
                </c:pt>
                <c:pt idx="33">
                  <c:v>120.80598798928496</c:v>
                </c:pt>
                <c:pt idx="34">
                  <c:v>120.83336056450706</c:v>
                </c:pt>
                <c:pt idx="35">
                  <c:v>120.84906350393308</c:v>
                </c:pt>
                <c:pt idx="36">
                  <c:v>120.85294078355255</c:v>
                </c:pt>
                <c:pt idx="37">
                  <c:v>120.84542318365862</c:v>
                </c:pt>
                <c:pt idx="38">
                  <c:v>120.82799000360848</c:v>
                </c:pt>
                <c:pt idx="39">
                  <c:v>120.80393081839918</c:v>
                </c:pt>
                <c:pt idx="40">
                  <c:v>120.77955564140146</c:v>
                </c:pt>
                <c:pt idx="41">
                  <c:v>120.76603741843124</c:v>
                </c:pt>
                <c:pt idx="42">
                  <c:v>120.78208687526633</c:v>
                </c:pt>
                <c:pt idx="43">
                  <c:v>120.85763177646419</c:v>
                </c:pt>
                <c:pt idx="44">
                  <c:v>121.03856871863707</c:v>
                </c:pt>
                <c:pt idx="45">
                  <c:v>121.39244242232849</c:v>
                </c:pt>
                <c:pt idx="46">
                  <c:v>122.01456241903219</c:v>
                </c:pt>
                <c:pt idx="47">
                  <c:v>123.03359549893206</c:v>
                </c:pt>
                <c:pt idx="48">
                  <c:v>124.61512775004798</c:v>
                </c:pt>
                <c:pt idx="49">
                  <c:v>126.96118907208658</c:v>
                </c:pt>
                <c:pt idx="50">
                  <c:v>130.30345561149929</c:v>
                </c:pt>
                <c:pt idx="51">
                  <c:v>134.8880097995405</c:v>
                </c:pt>
                <c:pt idx="52">
                  <c:v>140.95034328434849</c:v>
                </c:pt>
                <c:pt idx="53">
                  <c:v>148.68082479433357</c:v>
                </c:pt>
                <c:pt idx="54">
                  <c:v>158.18293655530641</c:v>
                </c:pt>
                <c:pt idx="55">
                  <c:v>169.42825006785614</c:v>
                </c:pt>
                <c:pt idx="56">
                  <c:v>182.21006220299969</c:v>
                </c:pt>
                <c:pt idx="57">
                  <c:v>196.08370851321669</c:v>
                </c:pt>
                <c:pt idx="58">
                  <c:v>210.24835987157033</c:v>
                </c:pt>
                <c:pt idx="59">
                  <c:v>223.30357263119564</c:v>
                </c:pt>
                <c:pt idx="60">
                  <c:v>232.9288302341339</c:v>
                </c:pt>
                <c:pt idx="61">
                  <c:v>235.8977978348118</c:v>
                </c:pt>
                <c:pt idx="62">
                  <c:v>229.12539785250308</c:v>
                </c:pt>
                <c:pt idx="63">
                  <c:v>211.80566670587146</c:v>
                </c:pt>
                <c:pt idx="64">
                  <c:v>187.09148033311865</c:v>
                </c:pt>
                <c:pt idx="65">
                  <c:v>161.21142362223219</c:v>
                </c:pt>
                <c:pt idx="66">
                  <c:v>140.12223259361448</c:v>
                </c:pt>
                <c:pt idx="67">
                  <c:v>126.53172386207072</c:v>
                </c:pt>
                <c:pt idx="68">
                  <c:v>119.67367788158886</c:v>
                </c:pt>
                <c:pt idx="69">
                  <c:v>117.22213909723428</c:v>
                </c:pt>
                <c:pt idx="70">
                  <c:v>117.15117463049749</c:v>
                </c:pt>
                <c:pt idx="71">
                  <c:v>118.39212148134811</c:v>
                </c:pt>
                <c:pt idx="72">
                  <c:v>120.62604293330341</c:v>
                </c:pt>
                <c:pt idx="73">
                  <c:v>123.89796893184619</c:v>
                </c:pt>
                <c:pt idx="74">
                  <c:v>128.36303176610753</c:v>
                </c:pt>
                <c:pt idx="75">
                  <c:v>134.16158814873634</c:v>
                </c:pt>
                <c:pt idx="76">
                  <c:v>141.35189832762973</c:v>
                </c:pt>
                <c:pt idx="77">
                  <c:v>149.86057896610302</c:v>
                </c:pt>
                <c:pt idx="78">
                  <c:v>159.43562094483923</c:v>
                </c:pt>
                <c:pt idx="79">
                  <c:v>169.5738492631294</c:v>
                </c:pt>
                <c:pt idx="80">
                  <c:v>179.34949481244223</c:v>
                </c:pt>
                <c:pt idx="81">
                  <c:v>187.09353780356059</c:v>
                </c:pt>
                <c:pt idx="82">
                  <c:v>190.1977722809271</c:v>
                </c:pt>
                <c:pt idx="83">
                  <c:v>185.84176843695676</c:v>
                </c:pt>
                <c:pt idx="84">
                  <c:v>173.06601275260763</c:v>
                </c:pt>
                <c:pt idx="85">
                  <c:v>154.6402259859704</c:v>
                </c:pt>
                <c:pt idx="86">
                  <c:v>136.11261595195887</c:v>
                </c:pt>
                <c:pt idx="87">
                  <c:v>122.21802412035697</c:v>
                </c:pt>
                <c:pt idx="88">
                  <c:v>114.25142168983014</c:v>
                </c:pt>
                <c:pt idx="89">
                  <c:v>110.68100143080719</c:v>
                </c:pt>
                <c:pt idx="90">
                  <c:v>109.35806789985051</c:v>
                </c:pt>
                <c:pt idx="91">
                  <c:v>108.8712808400773</c:v>
                </c:pt>
                <c:pt idx="92">
                  <c:v>108.61712337777881</c:v>
                </c:pt>
                <c:pt idx="93">
                  <c:v>108.4130295404283</c:v>
                </c:pt>
                <c:pt idx="94">
                  <c:v>108.21850160001348</c:v>
                </c:pt>
                <c:pt idx="95">
                  <c:v>108.02676253790729</c:v>
                </c:pt>
                <c:pt idx="96">
                  <c:v>107.83687081810049</c:v>
                </c:pt>
                <c:pt idx="97">
                  <c:v>107.64863992781706</c:v>
                </c:pt>
                <c:pt idx="98">
                  <c:v>107.46196416747971</c:v>
                </c:pt>
                <c:pt idx="99">
                  <c:v>107.27675764354079</c:v>
                </c:pt>
                <c:pt idx="100">
                  <c:v>107.0929667197267</c:v>
                </c:pt>
                <c:pt idx="101">
                  <c:v>106.91061818335947</c:v>
                </c:pt>
                <c:pt idx="102">
                  <c:v>106.7299439233485</c:v>
                </c:pt>
                <c:pt idx="103">
                  <c:v>106.55167688624708</c:v>
                </c:pt>
                <c:pt idx="104">
                  <c:v>106.37769607543527</c:v>
                </c:pt>
                <c:pt idx="105">
                  <c:v>106.21230900230408</c:v>
                </c:pt>
                <c:pt idx="106">
                  <c:v>106.064555349578</c:v>
                </c:pt>
                <c:pt idx="107">
                  <c:v>105.95188584652189</c:v>
                </c:pt>
                <c:pt idx="108">
                  <c:v>105.9052323785656</c:v>
                </c:pt>
                <c:pt idx="109">
                  <c:v>105.97464453251045</c:v>
                </c:pt>
                <c:pt idx="110">
                  <c:v>106.23328581466139</c:v>
                </c:pt>
                <c:pt idx="111">
                  <c:v>106.77600748342446</c:v>
                </c:pt>
                <c:pt idx="112">
                  <c:v>107.70773495734717</c:v>
                </c:pt>
                <c:pt idx="113">
                  <c:v>109.11711520266557</c:v>
                </c:pt>
                <c:pt idx="114">
                  <c:v>111.0313424404094</c:v>
                </c:pt>
                <c:pt idx="115">
                  <c:v>113.34750303327972</c:v>
                </c:pt>
                <c:pt idx="116">
                  <c:v>115.74383813575824</c:v>
                </c:pt>
                <c:pt idx="117">
                  <c:v>117.6218310415685</c:v>
                </c:pt>
                <c:pt idx="118">
                  <c:v>118.21503620184254</c:v>
                </c:pt>
                <c:pt idx="119">
                  <c:v>116.97664324142718</c:v>
                </c:pt>
                <c:pt idx="120">
                  <c:v>114.0575222119982</c:v>
                </c:pt>
                <c:pt idx="121">
                  <c:v>110.37835371885326</c:v>
                </c:pt>
                <c:pt idx="122">
                  <c:v>107.07534735453081</c:v>
                </c:pt>
                <c:pt idx="123">
                  <c:v>104.80648654104031</c:v>
                </c:pt>
                <c:pt idx="124">
                  <c:v>103.5572494743332</c:v>
                </c:pt>
                <c:pt idx="125">
                  <c:v>102.95905869231132</c:v>
                </c:pt>
                <c:pt idx="126">
                  <c:v>102.66024647888069</c:v>
                </c:pt>
                <c:pt idx="127">
                  <c:v>102.46474932570278</c:v>
                </c:pt>
                <c:pt idx="128">
                  <c:v>102.2968841537968</c:v>
                </c:pt>
                <c:pt idx="129">
                  <c:v>102.13527853092403</c:v>
                </c:pt>
                <c:pt idx="130">
                  <c:v>101.97542201053608</c:v>
                </c:pt>
                <c:pt idx="131">
                  <c:v>101.81662317631208</c:v>
                </c:pt>
                <c:pt idx="132">
                  <c:v>101.65887760289256</c:v>
                </c:pt>
                <c:pt idx="133">
                  <c:v>101.50247121890416</c:v>
                </c:pt>
                <c:pt idx="134">
                  <c:v>101.34855540747743</c:v>
                </c:pt>
                <c:pt idx="135">
                  <c:v>101.20126309021467</c:v>
                </c:pt>
                <c:pt idx="136">
                  <c:v>101.07335897987296</c:v>
                </c:pt>
                <c:pt idx="137">
                  <c:v>100.99798040991318</c:v>
                </c:pt>
                <c:pt idx="138">
                  <c:v>101.04582966276571</c:v>
                </c:pt>
                <c:pt idx="139">
                  <c:v>101.33630506380798</c:v>
                </c:pt>
                <c:pt idx="140">
                  <c:v>102.0156010401731</c:v>
                </c:pt>
                <c:pt idx="141">
                  <c:v>103.17475639771482</c:v>
                </c:pt>
                <c:pt idx="142">
                  <c:v>104.72295355700072</c:v>
                </c:pt>
                <c:pt idx="143">
                  <c:v>106.30580451719652</c:v>
                </c:pt>
                <c:pt idx="144">
                  <c:v>107.38570000421291</c:v>
                </c:pt>
                <c:pt idx="145">
                  <c:v>107.50050565939169</c:v>
                </c:pt>
                <c:pt idx="146">
                  <c:v>106.54075205038222</c:v>
                </c:pt>
                <c:pt idx="147">
                  <c:v>104.82293614367654</c:v>
                </c:pt>
                <c:pt idx="148">
                  <c:v>102.89341085535868</c:v>
                </c:pt>
                <c:pt idx="149">
                  <c:v>101.22608800525371</c:v>
                </c:pt>
                <c:pt idx="150">
                  <c:v>100.03814657811989</c:v>
                </c:pt>
                <c:pt idx="151">
                  <c:v>99.30411864164644</c:v>
                </c:pt>
                <c:pt idx="152">
                  <c:v>98.882207089513386</c:v>
                </c:pt>
                <c:pt idx="153">
                  <c:v>98.629572656517695</c:v>
                </c:pt>
                <c:pt idx="154">
                  <c:v>98.451864381897124</c:v>
                </c:pt>
                <c:pt idx="155">
                  <c:v>98.301710258406786</c:v>
                </c:pt>
                <c:pt idx="156">
                  <c:v>98.160059259377803</c:v>
                </c:pt>
                <c:pt idx="157">
                  <c:v>98.020599990287039</c:v>
                </c:pt>
                <c:pt idx="158">
                  <c:v>97.881561804607614</c:v>
                </c:pt>
                <c:pt idx="159">
                  <c:v>97.742495338077106</c:v>
                </c:pt>
                <c:pt idx="160">
                  <c:v>97.603273074827527</c:v>
                </c:pt>
                <c:pt idx="161">
                  <c:v>97.463837167820273</c:v>
                </c:pt>
                <c:pt idx="162">
                  <c:v>97.324146829444729</c:v>
                </c:pt>
                <c:pt idx="163">
                  <c:v>97.184169034041943</c:v>
                </c:pt>
                <c:pt idx="164">
                  <c:v>97.043876920686131</c:v>
                </c:pt>
                <c:pt idx="165">
                  <c:v>96.903249283338667</c:v>
                </c:pt>
                <c:pt idx="166">
                  <c:v>96.762270147479086</c:v>
                </c:pt>
                <c:pt idx="167">
                  <c:v>96.620928321605319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119.16722584378078</c:v>
                </c:pt>
                <c:pt idx="17">
                  <c:v>119.29880525187171</c:v>
                </c:pt>
                <c:pt idx="18">
                  <c:v>119.42819623966868</c:v>
                </c:pt>
                <c:pt idx="19">
                  <c:v>119.55508303608485</c:v>
                </c:pt>
                <c:pt idx="20">
                  <c:v>119.67911683311578</c:v>
                </c:pt>
                <c:pt idx="21">
                  <c:v>119.79991387126303</c:v>
                </c:pt>
                <c:pt idx="22">
                  <c:v>119.91705372050937</c:v>
                </c:pt>
                <c:pt idx="23">
                  <c:v>120.03007784142123</c:v>
                </c:pt>
                <c:pt idx="24">
                  <c:v>120.13848852404355</c:v>
                </c:pt>
                <c:pt idx="25">
                  <c:v>120.24174831511303</c:v>
                </c:pt>
                <c:pt idx="26">
                  <c:v>120.33928005597383</c:v>
                </c:pt>
                <c:pt idx="27">
                  <c:v>120.43046766345964</c:v>
                </c:pt>
                <c:pt idx="28">
                  <c:v>120.51465779270252</c:v>
                </c:pt>
                <c:pt idx="29">
                  <c:v>120.59116252294935</c:v>
                </c:pt>
                <c:pt idx="30">
                  <c:v>120.65926320344025</c:v>
                </c:pt>
                <c:pt idx="31">
                  <c:v>120.71821558459582</c:v>
                </c:pt>
                <c:pt idx="32">
                  <c:v>120.76725633856178</c:v>
                </c:pt>
                <c:pt idx="33">
                  <c:v>120.8056110411721</c:v>
                </c:pt>
                <c:pt idx="34">
                  <c:v>120.83250364362102</c:v>
                </c:pt>
                <c:pt idx="35">
                  <c:v>120.84716740623985</c:v>
                </c:pt>
                <c:pt idx="36">
                  <c:v>120.84885719931771</c:v>
                </c:pt>
                <c:pt idx="37">
                  <c:v>120.83686299859033</c:v>
                </c:pt>
                <c:pt idx="38">
                  <c:v>120.81052431887552</c:v>
                </c:pt>
                <c:pt idx="39">
                  <c:v>120.76924524278911</c:v>
                </c:pt>
                <c:pt idx="40">
                  <c:v>120.71250961828679</c:v>
                </c:pt>
                <c:pt idx="41">
                  <c:v>120.63989592577079</c:v>
                </c:pt>
                <c:pt idx="42">
                  <c:v>120.55109126008084</c:v>
                </c:pt>
                <c:pt idx="43">
                  <c:v>120.44590384217054</c:v>
                </c:pt>
                <c:pt idx="44">
                  <c:v>120.3242734760381</c:v>
                </c:pt>
                <c:pt idx="45">
                  <c:v>120.18627940308686</c:v>
                </c:pt>
                <c:pt idx="46">
                  <c:v>120.03214508042592</c:v>
                </c:pt>
                <c:pt idx="47">
                  <c:v>119.8622395202666</c:v>
                </c:pt>
                <c:pt idx="48">
                  <c:v>119.67707496951461</c:v>
                </c:pt>
                <c:pt idx="49">
                  <c:v>119.47730087343969</c:v>
                </c:pt>
                <c:pt idx="50">
                  <c:v>119.26369424363629</c:v>
                </c:pt>
                <c:pt idx="51">
                  <c:v>119.03714672532676</c:v>
                </c:pt>
                <c:pt idx="52">
                  <c:v>118.79864881896188</c:v>
                </c:pt>
                <c:pt idx="53">
                  <c:v>118.54927184370015</c:v>
                </c:pt>
                <c:pt idx="54">
                  <c:v>118.2901483258314</c:v>
                </c:pt>
                <c:pt idx="55">
                  <c:v>118.02245154722956</c:v>
                </c:pt>
                <c:pt idx="56">
                  <c:v>117.74737499528933</c:v>
                </c:pt>
                <c:pt idx="57">
                  <c:v>117.46611241851807</c:v>
                </c:pt>
                <c:pt idx="58">
                  <c:v>117.17983911672459</c:v>
                </c:pt>
                <c:pt idx="59">
                  <c:v>116.88969499008032</c:v>
                </c:pt>
                <c:pt idx="60">
                  <c:v>116.5967697474057</c:v>
                </c:pt>
                <c:pt idx="61">
                  <c:v>116.30209054147576</c:v>
                </c:pt>
                <c:pt idx="62">
                  <c:v>116.00661216791791</c:v>
                </c:pt>
                <c:pt idx="63">
                  <c:v>115.71120984283499</c:v>
                </c:pt>
                <c:pt idx="64">
                  <c:v>115.41667446900253</c:v>
                </c:pt>
                <c:pt idx="65">
                  <c:v>115.12371021542886</c:v>
                </c:pt>
                <c:pt idx="66">
                  <c:v>114.83293417205381</c:v>
                </c:pt>
                <c:pt idx="67">
                  <c:v>114.54487780026214</c:v>
                </c:pt>
                <c:pt idx="68">
                  <c:v>114.25998987902108</c:v>
                </c:pt>
                <c:pt idx="69">
                  <c:v>113.97864064307788</c:v>
                </c:pt>
                <c:pt idx="70">
                  <c:v>113.70112682042985</c:v>
                </c:pt>
                <c:pt idx="71">
                  <c:v>113.42767729767002</c:v>
                </c:pt>
                <c:pt idx="72">
                  <c:v>113.15845917041577</c:v>
                </c:pt>
                <c:pt idx="73">
                  <c:v>112.89358396878202</c:v>
                </c:pt>
                <c:pt idx="74">
                  <c:v>112.63311388220598</c:v>
                </c:pt>
                <c:pt idx="75">
                  <c:v>112.37706784182565</c:v>
                </c:pt>
                <c:pt idx="76">
                  <c:v>112.12542735057785</c:v>
                </c:pt>
                <c:pt idx="77">
                  <c:v>111.87814198019811</c:v>
                </c:pt>
                <c:pt idx="78">
                  <c:v>111.63513447979999</c:v>
                </c:pt>
                <c:pt idx="79">
                  <c:v>111.39630546243546</c:v>
                </c:pt>
                <c:pt idx="80">
                  <c:v>111.16153765400414</c:v>
                </c:pt>
                <c:pt idx="81">
                  <c:v>110.93069970329063</c:v>
                </c:pt>
                <c:pt idx="82">
                  <c:v>110.70364956307353</c:v>
                </c:pt>
                <c:pt idx="83">
                  <c:v>110.48023746055712</c:v>
                </c:pt>
                <c:pt idx="84">
                  <c:v>110.26030848123351</c:v>
                </c:pt>
                <c:pt idx="85">
                  <c:v>110.04370479409481</c:v>
                </c:pt>
                <c:pt idx="86">
                  <c:v>109.83026754826706</c:v>
                </c:pt>
                <c:pt idx="87">
                  <c:v>109.61983847197389</c:v>
                </c:pt>
                <c:pt idx="88">
                  <c:v>109.41226120456871</c:v>
                </c:pt>
                <c:pt idx="89">
                  <c:v>109.20738239145436</c:v>
                </c:pt>
                <c:pt idx="90">
                  <c:v>109.0050525702639</c:v>
                </c:pt>
                <c:pt idx="91">
                  <c:v>108.80512687487703</c:v>
                </c:pt>
                <c:pt idx="92">
                  <c:v>108.60746558184067</c:v>
                </c:pt>
                <c:pt idx="93">
                  <c:v>108.41193452165732</c:v>
                </c:pt>
                <c:pt idx="94">
                  <c:v>108.21840537528364</c:v>
                </c:pt>
                <c:pt idx="95">
                  <c:v>108.02675587411002</c:v>
                </c:pt>
                <c:pt idx="96">
                  <c:v>107.83686991970588</c:v>
                </c:pt>
                <c:pt idx="97">
                  <c:v>107.64863763775043</c:v>
                </c:pt>
                <c:pt idx="98">
                  <c:v>107.46195537883544</c:v>
                </c:pt>
                <c:pt idx="99">
                  <c:v>107.27672567723582</c:v>
                </c:pt>
                <c:pt idx="100">
                  <c:v>107.09285717729661</c:v>
                </c:pt>
                <c:pt idx="101">
                  <c:v>106.9102645357746</c:v>
                </c:pt>
                <c:pt idx="102">
                  <c:v>106.72886830729406</c:v>
                </c:pt>
                <c:pt idx="103">
                  <c:v>106.54859481901603</c:v>
                </c:pt>
                <c:pt idx="104">
                  <c:v>106.36937603966928</c:v>
                </c:pt>
                <c:pt idx="105">
                  <c:v>106.19114944723252</c:v>
                </c:pt>
                <c:pt idx="106">
                  <c:v>106.01385789877885</c:v>
                </c:pt>
                <c:pt idx="107">
                  <c:v>105.83744950528049</c:v>
                </c:pt>
                <c:pt idx="108">
                  <c:v>105.66187751350857</c:v>
                </c:pt>
                <c:pt idx="109">
                  <c:v>105.48710019653531</c:v>
                </c:pt>
                <c:pt idx="110">
                  <c:v>105.31308075374054</c:v>
                </c:pt>
                <c:pt idx="111">
                  <c:v>105.13978722062569</c:v>
                </c:pt>
                <c:pt idx="112">
                  <c:v>104.96719238813607</c:v>
                </c:pt>
                <c:pt idx="113">
                  <c:v>104.79527373057074</c:v>
                </c:pt>
                <c:pt idx="114">
                  <c:v>104.62401334051434</c:v>
                </c:pt>
                <c:pt idx="115">
                  <c:v>104.45339786854203</c:v>
                </c:pt>
                <c:pt idx="116">
                  <c:v>104.28341846473103</c:v>
                </c:pt>
                <c:pt idx="117">
                  <c:v>104.11407071825343</c:v>
                </c:pt>
                <c:pt idx="118">
                  <c:v>103.94535459053587</c:v>
                </c:pt>
                <c:pt idx="119">
                  <c:v>103.77727433666062</c:v>
                </c:pt>
                <c:pt idx="120">
                  <c:v>103.60983840887607</c:v>
                </c:pt>
                <c:pt idx="121">
                  <c:v>103.44305933530954</c:v>
                </c:pt>
                <c:pt idx="122">
                  <c:v>103.27695356627795</c:v>
                </c:pt>
                <c:pt idx="123">
                  <c:v>103.1115412800264</c:v>
                </c:pt>
                <c:pt idx="124">
                  <c:v>102.94684613936172</c:v>
                </c:pt>
                <c:pt idx="125">
                  <c:v>102.78289499056608</c:v>
                </c:pt>
                <c:pt idx="126">
                  <c:v>102.61971749626733</c:v>
                </c:pt>
                <c:pt idx="127">
                  <c:v>102.45734569470467</c:v>
                </c:pt>
                <c:pt idx="128">
                  <c:v>102.29581347915324</c:v>
                </c:pt>
                <c:pt idx="129">
                  <c:v>102.13515599324774</c:v>
                </c:pt>
                <c:pt idx="130">
                  <c:v>101.97540894063222</c:v>
                </c:pt>
                <c:pt idx="131">
                  <c:v>101.81660781079086</c:v>
                </c:pt>
                <c:pt idx="132">
                  <c:v>101.6587870270516</c:v>
                </c:pt>
                <c:pt idx="133">
                  <c:v>101.50197902751711</c:v>
                </c:pt>
                <c:pt idx="134">
                  <c:v>101.34621329488327</c:v>
                </c:pt>
                <c:pt idx="135">
                  <c:v>101.19151535650778</c:v>
                </c:pt>
                <c:pt idx="136">
                  <c:v>101.03790578133932</c:v>
                </c:pt>
                <c:pt idx="137">
                  <c:v>100.88539920500205</c:v>
                </c:pt>
                <c:pt idx="138">
                  <c:v>100.73400341798779</c:v>
                </c:pt>
                <c:pt idx="139">
                  <c:v>100.58371855406958</c:v>
                </c:pt>
                <c:pt idx="140">
                  <c:v>100.43453641629037</c:v>
                </c:pt>
                <c:pt idx="141">
                  <c:v>100.28643997586983</c:v>
                </c:pt>
                <c:pt idx="142">
                  <c:v>100.13940307493627</c:v>
                </c:pt>
                <c:pt idx="143">
                  <c:v>99.993390357161459</c:v>
                </c:pt>
                <c:pt idx="144">
                  <c:v>99.848357441405071</c:v>
                </c:pt>
                <c:pt idx="145">
                  <c:v>99.704251342859948</c:v>
                </c:pt>
                <c:pt idx="146">
                  <c:v>99.561011134613992</c:v>
                </c:pt>
                <c:pt idx="147">
                  <c:v>99.418568830850859</c:v>
                </c:pt>
                <c:pt idx="148">
                  <c:v>99.276850461991657</c:v>
                </c:pt>
                <c:pt idx="149">
                  <c:v>99.135777302792448</c:v>
                </c:pt>
                <c:pt idx="150">
                  <c:v>98.995267207480168</c:v>
                </c:pt>
                <c:pt idx="151">
                  <c:v>98.855236001938692</c:v>
                </c:pt>
                <c:pt idx="152">
                  <c:v>98.715598881984917</c:v>
                </c:pt>
                <c:pt idx="153">
                  <c:v>98.576271768849466</c:v>
                </c:pt>
                <c:pt idx="154">
                  <c:v>98.437172577778739</c:v>
                </c:pt>
                <c:pt idx="155">
                  <c:v>98.298222362666792</c:v>
                </c:pt>
                <c:pt idx="156">
                  <c:v>98.15934630812464</c:v>
                </c:pt>
                <c:pt idx="157">
                  <c:v>98.020474549663462</c:v>
                </c:pt>
                <c:pt idx="158">
                  <c:v>97.881542811982484</c:v>
                </c:pt>
                <c:pt idx="159">
                  <c:v>97.742492864088575</c:v>
                </c:pt>
                <c:pt idx="160">
                  <c:v>97.60327279763365</c:v>
                </c:pt>
                <c:pt idx="161">
                  <c:v>97.463837141111185</c:v>
                </c:pt>
                <c:pt idx="162">
                  <c:v>97.3241468272319</c:v>
                </c:pt>
                <c:pt idx="163">
                  <c:v>97.184169033884331</c:v>
                </c:pt>
                <c:pt idx="164">
                  <c:v>97.043876920676482</c:v>
                </c:pt>
                <c:pt idx="165">
                  <c:v>96.903249283338155</c:v>
                </c:pt>
                <c:pt idx="166">
                  <c:v>96.762270147479057</c:v>
                </c:pt>
                <c:pt idx="167">
                  <c:v>96.620928321605319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124.057</c:v>
                </c:pt>
                <c:pt idx="1">
                  <c:v>123.717</c:v>
                </c:pt>
                <c:pt idx="2">
                  <c:v>124.66</c:v>
                </c:pt>
                <c:pt idx="3">
                  <c:v>123.396</c:v>
                </c:pt>
                <c:pt idx="4">
                  <c:v>123.679</c:v>
                </c:pt>
                <c:pt idx="5">
                  <c:v>123.547</c:v>
                </c:pt>
                <c:pt idx="6">
                  <c:v>122.566</c:v>
                </c:pt>
                <c:pt idx="7">
                  <c:v>122.81100000000001</c:v>
                </c:pt>
                <c:pt idx="8">
                  <c:v>123.075</c:v>
                </c:pt>
                <c:pt idx="9">
                  <c:v>123.18899999999999</c:v>
                </c:pt>
                <c:pt idx="10">
                  <c:v>122.81100000000001</c:v>
                </c:pt>
                <c:pt idx="11">
                  <c:v>122.90600000000001</c:v>
                </c:pt>
                <c:pt idx="12">
                  <c:v>123.075</c:v>
                </c:pt>
                <c:pt idx="13">
                  <c:v>122.453</c:v>
                </c:pt>
                <c:pt idx="14">
                  <c:v>122.453</c:v>
                </c:pt>
                <c:pt idx="15">
                  <c:v>123.377</c:v>
                </c:pt>
                <c:pt idx="16">
                  <c:v>124.17</c:v>
                </c:pt>
                <c:pt idx="17">
                  <c:v>122.69799999999999</c:v>
                </c:pt>
                <c:pt idx="18">
                  <c:v>121.717</c:v>
                </c:pt>
                <c:pt idx="19">
                  <c:v>121.547</c:v>
                </c:pt>
                <c:pt idx="20">
                  <c:v>122</c:v>
                </c:pt>
                <c:pt idx="21">
                  <c:v>122.453</c:v>
                </c:pt>
                <c:pt idx="22">
                  <c:v>121.491</c:v>
                </c:pt>
                <c:pt idx="23">
                  <c:v>121.86799999999999</c:v>
                </c:pt>
                <c:pt idx="24">
                  <c:v>121.679</c:v>
                </c:pt>
                <c:pt idx="25">
                  <c:v>121.321</c:v>
                </c:pt>
                <c:pt idx="26">
                  <c:v>121.547</c:v>
                </c:pt>
                <c:pt idx="27">
                  <c:v>122.226</c:v>
                </c:pt>
                <c:pt idx="28">
                  <c:v>121.66</c:v>
                </c:pt>
                <c:pt idx="29">
                  <c:v>121.642</c:v>
                </c:pt>
                <c:pt idx="30">
                  <c:v>122.679</c:v>
                </c:pt>
                <c:pt idx="31">
                  <c:v>121.86799999999999</c:v>
                </c:pt>
                <c:pt idx="32">
                  <c:v>121.717</c:v>
                </c:pt>
                <c:pt idx="33">
                  <c:v>121.226</c:v>
                </c:pt>
                <c:pt idx="34">
                  <c:v>121.98099999999999</c:v>
                </c:pt>
                <c:pt idx="35">
                  <c:v>122.81100000000001</c:v>
                </c:pt>
                <c:pt idx="36">
                  <c:v>122.509</c:v>
                </c:pt>
                <c:pt idx="37">
                  <c:v>123.01900000000001</c:v>
                </c:pt>
                <c:pt idx="38">
                  <c:v>123.30200000000001</c:v>
                </c:pt>
                <c:pt idx="39">
                  <c:v>122.849</c:v>
                </c:pt>
                <c:pt idx="40">
                  <c:v>122.09399999999999</c:v>
                </c:pt>
                <c:pt idx="41">
                  <c:v>123</c:v>
                </c:pt>
                <c:pt idx="42">
                  <c:v>123.41500000000001</c:v>
                </c:pt>
                <c:pt idx="43">
                  <c:v>123.90600000000001</c:v>
                </c:pt>
                <c:pt idx="44">
                  <c:v>124.66</c:v>
                </c:pt>
                <c:pt idx="45">
                  <c:v>124.453</c:v>
                </c:pt>
                <c:pt idx="46">
                  <c:v>126.17</c:v>
                </c:pt>
                <c:pt idx="47">
                  <c:v>125.58499999999999</c:v>
                </c:pt>
                <c:pt idx="48">
                  <c:v>126.13200000000001</c:v>
                </c:pt>
                <c:pt idx="49">
                  <c:v>127.66</c:v>
                </c:pt>
                <c:pt idx="50">
                  <c:v>129.05699999999999</c:v>
                </c:pt>
                <c:pt idx="51">
                  <c:v>133</c:v>
                </c:pt>
                <c:pt idx="52">
                  <c:v>139.226</c:v>
                </c:pt>
                <c:pt idx="53">
                  <c:v>149.887</c:v>
                </c:pt>
                <c:pt idx="54">
                  <c:v>164.07499999999999</c:v>
                </c:pt>
                <c:pt idx="55">
                  <c:v>178.887</c:v>
                </c:pt>
                <c:pt idx="56">
                  <c:v>195.98099999999999</c:v>
                </c:pt>
                <c:pt idx="57">
                  <c:v>210.321</c:v>
                </c:pt>
                <c:pt idx="58">
                  <c:v>221.62299999999999</c:v>
                </c:pt>
                <c:pt idx="59">
                  <c:v>228.755</c:v>
                </c:pt>
                <c:pt idx="60">
                  <c:v>231.81100000000001</c:v>
                </c:pt>
                <c:pt idx="61">
                  <c:v>230.50899999999999</c:v>
                </c:pt>
                <c:pt idx="62">
                  <c:v>222.774</c:v>
                </c:pt>
                <c:pt idx="63">
                  <c:v>209.34</c:v>
                </c:pt>
                <c:pt idx="64">
                  <c:v>188.245</c:v>
                </c:pt>
                <c:pt idx="65">
                  <c:v>158.566</c:v>
                </c:pt>
                <c:pt idx="66">
                  <c:v>131.03800000000001</c:v>
                </c:pt>
                <c:pt idx="67">
                  <c:v>118.962</c:v>
                </c:pt>
                <c:pt idx="68">
                  <c:v>117.09399999999999</c:v>
                </c:pt>
                <c:pt idx="69">
                  <c:v>115.47199999999999</c:v>
                </c:pt>
                <c:pt idx="70">
                  <c:v>116.47199999999999</c:v>
                </c:pt>
                <c:pt idx="71">
                  <c:v>116.321</c:v>
                </c:pt>
                <c:pt idx="72">
                  <c:v>117.755</c:v>
                </c:pt>
                <c:pt idx="73">
                  <c:v>121.396</c:v>
                </c:pt>
                <c:pt idx="74">
                  <c:v>126.66</c:v>
                </c:pt>
                <c:pt idx="75">
                  <c:v>133.358</c:v>
                </c:pt>
                <c:pt idx="76">
                  <c:v>142.547</c:v>
                </c:pt>
                <c:pt idx="77">
                  <c:v>153.37700000000001</c:v>
                </c:pt>
                <c:pt idx="78">
                  <c:v>162.66</c:v>
                </c:pt>
                <c:pt idx="79">
                  <c:v>172.66</c:v>
                </c:pt>
                <c:pt idx="80">
                  <c:v>180.07499999999999</c:v>
                </c:pt>
                <c:pt idx="81">
                  <c:v>184.73599999999999</c:v>
                </c:pt>
                <c:pt idx="82">
                  <c:v>187.09399999999999</c:v>
                </c:pt>
                <c:pt idx="83">
                  <c:v>185.113</c:v>
                </c:pt>
                <c:pt idx="84">
                  <c:v>177.453</c:v>
                </c:pt>
                <c:pt idx="85">
                  <c:v>164.566</c:v>
                </c:pt>
                <c:pt idx="86">
                  <c:v>145.98099999999999</c:v>
                </c:pt>
                <c:pt idx="87">
                  <c:v>125.396</c:v>
                </c:pt>
                <c:pt idx="88">
                  <c:v>112.264</c:v>
                </c:pt>
                <c:pt idx="89">
                  <c:v>111.151</c:v>
                </c:pt>
                <c:pt idx="90">
                  <c:v>109.887</c:v>
                </c:pt>
                <c:pt idx="91">
                  <c:v>109.321</c:v>
                </c:pt>
                <c:pt idx="92">
                  <c:v>108.887</c:v>
                </c:pt>
                <c:pt idx="93">
                  <c:v>108.547</c:v>
                </c:pt>
                <c:pt idx="94">
                  <c:v>110.057</c:v>
                </c:pt>
                <c:pt idx="95">
                  <c:v>107.943</c:v>
                </c:pt>
                <c:pt idx="96">
                  <c:v>108.245</c:v>
                </c:pt>
                <c:pt idx="97">
                  <c:v>108.321</c:v>
                </c:pt>
                <c:pt idx="98">
                  <c:v>108.245</c:v>
                </c:pt>
                <c:pt idx="99">
                  <c:v>108.075</c:v>
                </c:pt>
                <c:pt idx="100">
                  <c:v>108.17</c:v>
                </c:pt>
                <c:pt idx="101">
                  <c:v>108.321</c:v>
                </c:pt>
                <c:pt idx="102">
                  <c:v>108.47199999999999</c:v>
                </c:pt>
                <c:pt idx="103">
                  <c:v>107.887</c:v>
                </c:pt>
                <c:pt idx="104">
                  <c:v>108.038</c:v>
                </c:pt>
                <c:pt idx="105">
                  <c:v>107.755</c:v>
                </c:pt>
                <c:pt idx="106">
                  <c:v>106.774</c:v>
                </c:pt>
                <c:pt idx="107">
                  <c:v>106.679</c:v>
                </c:pt>
                <c:pt idx="108">
                  <c:v>106.943</c:v>
                </c:pt>
                <c:pt idx="109">
                  <c:v>106.09399999999999</c:v>
                </c:pt>
                <c:pt idx="110">
                  <c:v>106.83</c:v>
                </c:pt>
                <c:pt idx="111">
                  <c:v>107.69799999999999</c:v>
                </c:pt>
                <c:pt idx="112">
                  <c:v>107.98099999999999</c:v>
                </c:pt>
                <c:pt idx="113">
                  <c:v>108.623</c:v>
                </c:pt>
                <c:pt idx="114">
                  <c:v>112.151</c:v>
                </c:pt>
                <c:pt idx="115">
                  <c:v>114.509</c:v>
                </c:pt>
                <c:pt idx="116">
                  <c:v>116.774</c:v>
                </c:pt>
                <c:pt idx="117">
                  <c:v>118.755</c:v>
                </c:pt>
                <c:pt idx="118">
                  <c:v>119.18899999999999</c:v>
                </c:pt>
                <c:pt idx="119">
                  <c:v>119.34</c:v>
                </c:pt>
                <c:pt idx="120">
                  <c:v>116.13200000000001</c:v>
                </c:pt>
                <c:pt idx="121">
                  <c:v>113.434</c:v>
                </c:pt>
                <c:pt idx="122">
                  <c:v>110.208</c:v>
                </c:pt>
                <c:pt idx="123">
                  <c:v>106.208</c:v>
                </c:pt>
                <c:pt idx="124">
                  <c:v>104.962</c:v>
                </c:pt>
                <c:pt idx="125">
                  <c:v>102.86799999999999</c:v>
                </c:pt>
                <c:pt idx="126">
                  <c:v>102.755</c:v>
                </c:pt>
                <c:pt idx="127">
                  <c:v>103.491</c:v>
                </c:pt>
                <c:pt idx="128">
                  <c:v>101.453</c:v>
                </c:pt>
                <c:pt idx="129">
                  <c:v>101.717</c:v>
                </c:pt>
                <c:pt idx="130">
                  <c:v>102.113</c:v>
                </c:pt>
                <c:pt idx="131">
                  <c:v>102.717</c:v>
                </c:pt>
                <c:pt idx="132">
                  <c:v>101.887</c:v>
                </c:pt>
                <c:pt idx="133">
                  <c:v>101.98099999999999</c:v>
                </c:pt>
                <c:pt idx="134">
                  <c:v>101.962</c:v>
                </c:pt>
                <c:pt idx="135">
                  <c:v>101.226</c:v>
                </c:pt>
                <c:pt idx="136">
                  <c:v>101.86799999999999</c:v>
                </c:pt>
                <c:pt idx="137">
                  <c:v>101.925</c:v>
                </c:pt>
                <c:pt idx="138">
                  <c:v>102.17</c:v>
                </c:pt>
                <c:pt idx="139">
                  <c:v>101.642</c:v>
                </c:pt>
                <c:pt idx="140">
                  <c:v>102.604</c:v>
                </c:pt>
                <c:pt idx="141">
                  <c:v>102.83</c:v>
                </c:pt>
                <c:pt idx="142">
                  <c:v>105.396</c:v>
                </c:pt>
                <c:pt idx="143">
                  <c:v>106.943</c:v>
                </c:pt>
                <c:pt idx="144">
                  <c:v>107.792</c:v>
                </c:pt>
                <c:pt idx="145">
                  <c:v>108.377</c:v>
                </c:pt>
                <c:pt idx="146">
                  <c:v>108.98099999999999</c:v>
                </c:pt>
                <c:pt idx="147">
                  <c:v>107.925</c:v>
                </c:pt>
                <c:pt idx="148">
                  <c:v>105.566</c:v>
                </c:pt>
                <c:pt idx="149">
                  <c:v>103.98099999999999</c:v>
                </c:pt>
                <c:pt idx="150">
                  <c:v>101.943</c:v>
                </c:pt>
                <c:pt idx="151">
                  <c:v>100.396</c:v>
                </c:pt>
                <c:pt idx="152">
                  <c:v>100.34</c:v>
                </c:pt>
                <c:pt idx="153">
                  <c:v>99.924999999999997</c:v>
                </c:pt>
                <c:pt idx="154">
                  <c:v>99.566000000000003</c:v>
                </c:pt>
                <c:pt idx="155">
                  <c:v>99.225999999999999</c:v>
                </c:pt>
                <c:pt idx="156">
                  <c:v>99.188999999999993</c:v>
                </c:pt>
                <c:pt idx="157">
                  <c:v>99.924999999999997</c:v>
                </c:pt>
                <c:pt idx="158">
                  <c:v>98.811000000000007</c:v>
                </c:pt>
                <c:pt idx="159">
                  <c:v>99.66</c:v>
                </c:pt>
                <c:pt idx="160">
                  <c:v>98.867999999999995</c:v>
                </c:pt>
                <c:pt idx="161">
                  <c:v>98.867999999999995</c:v>
                </c:pt>
                <c:pt idx="162">
                  <c:v>98.528000000000006</c:v>
                </c:pt>
                <c:pt idx="163">
                  <c:v>98.679000000000002</c:v>
                </c:pt>
                <c:pt idx="164">
                  <c:v>98.566000000000003</c:v>
                </c:pt>
                <c:pt idx="165">
                  <c:v>98.942999999999998</c:v>
                </c:pt>
                <c:pt idx="166">
                  <c:v>98.566000000000003</c:v>
                </c:pt>
                <c:pt idx="167">
                  <c:v>97.811000000000007</c:v>
                </c:pt>
                <c:pt idx="168">
                  <c:v>97.83</c:v>
                </c:pt>
                <c:pt idx="169">
                  <c:v>98.075000000000003</c:v>
                </c:pt>
                <c:pt idx="170">
                  <c:v>97.867999999999995</c:v>
                </c:pt>
                <c:pt idx="171">
                  <c:v>97.980999999999995</c:v>
                </c:pt>
                <c:pt idx="172">
                  <c:v>97.17</c:v>
                </c:pt>
                <c:pt idx="173">
                  <c:v>98.207999999999998</c:v>
                </c:pt>
                <c:pt idx="174">
                  <c:v>98.132000000000005</c:v>
                </c:pt>
                <c:pt idx="175">
                  <c:v>97.113</c:v>
                </c:pt>
                <c:pt idx="176">
                  <c:v>98.17</c:v>
                </c:pt>
                <c:pt idx="177">
                  <c:v>97.754999999999995</c:v>
                </c:pt>
                <c:pt idx="178">
                  <c:v>97.942999999999998</c:v>
                </c:pt>
                <c:pt idx="179">
                  <c:v>97.358000000000004</c:v>
                </c:pt>
                <c:pt idx="180">
                  <c:v>98.320999999999998</c:v>
                </c:pt>
                <c:pt idx="181">
                  <c:v>98.34</c:v>
                </c:pt>
                <c:pt idx="182">
                  <c:v>99.34</c:v>
                </c:pt>
                <c:pt idx="183">
                  <c:v>98.150999999999996</c:v>
                </c:pt>
                <c:pt idx="184">
                  <c:v>97.415000000000006</c:v>
                </c:pt>
                <c:pt idx="185">
                  <c:v>97.302000000000007</c:v>
                </c:pt>
                <c:pt idx="186">
                  <c:v>97.358000000000004</c:v>
                </c:pt>
                <c:pt idx="187">
                  <c:v>97.433999999999997</c:v>
                </c:pt>
                <c:pt idx="188">
                  <c:v>97.679000000000002</c:v>
                </c:pt>
                <c:pt idx="189">
                  <c:v>97.320999999999998</c:v>
                </c:pt>
                <c:pt idx="190">
                  <c:v>97.34</c:v>
                </c:pt>
                <c:pt idx="191">
                  <c:v>97.603999999999999</c:v>
                </c:pt>
                <c:pt idx="192">
                  <c:v>96.17</c:v>
                </c:pt>
                <c:pt idx="193">
                  <c:v>97.075000000000003</c:v>
                </c:pt>
                <c:pt idx="194">
                  <c:v>96.509</c:v>
                </c:pt>
                <c:pt idx="195">
                  <c:v>97.075000000000003</c:v>
                </c:pt>
                <c:pt idx="196">
                  <c:v>97.075000000000003</c:v>
                </c:pt>
                <c:pt idx="197">
                  <c:v>96.057000000000002</c:v>
                </c:pt>
                <c:pt idx="198">
                  <c:v>96.566000000000003</c:v>
                </c:pt>
                <c:pt idx="199">
                  <c:v>96.057000000000002</c:v>
                </c:pt>
                <c:pt idx="200">
                  <c:v>96.566000000000003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121.32099452241326</c:v>
                </c:pt>
                <c:pt idx="17">
                  <c:v>121.40936782663795</c:v>
                </c:pt>
                <c:pt idx="18">
                  <c:v>121.49576948954886</c:v>
                </c:pt>
                <c:pt idx="19">
                  <c:v>121.57991500294445</c:v>
                </c:pt>
                <c:pt idx="20">
                  <c:v>121.66149019448126</c:v>
                </c:pt>
                <c:pt idx="21">
                  <c:v>121.74014953981391</c:v>
                </c:pt>
                <c:pt idx="22">
                  <c:v>121.81551465921684</c:v>
                </c:pt>
                <c:pt idx="23">
                  <c:v>121.8871730767781</c:v>
                </c:pt>
                <c:pt idx="24">
                  <c:v>121.95467733378104</c:v>
                </c:pt>
                <c:pt idx="25">
                  <c:v>122.01754456409417</c:v>
                </c:pt>
                <c:pt idx="26">
                  <c:v>122.07525666191191</c:v>
                </c:pt>
                <c:pt idx="27">
                  <c:v>122.12726121015555</c:v>
                </c:pt>
                <c:pt idx="28">
                  <c:v>122.17297341237453</c:v>
                </c:pt>
                <c:pt idx="29">
                  <c:v>122.21177942787075</c:v>
                </c:pt>
                <c:pt idx="30">
                  <c:v>122.24304184288957</c:v>
                </c:pt>
                <c:pt idx="31">
                  <c:v>122.26610870232409</c:v>
                </c:pt>
                <c:pt idx="32">
                  <c:v>122.28032891099186</c:v>
                </c:pt>
                <c:pt idx="33">
                  <c:v>122.28507946925875</c:v>
                </c:pt>
                <c:pt idx="34">
                  <c:v>122.27981486788232</c:v>
                </c:pt>
                <c:pt idx="35">
                  <c:v>122.26415742050509</c:v>
                </c:pt>
                <c:pt idx="36">
                  <c:v>122.23806121981815</c:v>
                </c:pt>
                <c:pt idx="37">
                  <c:v>122.20210389343977</c:v>
                </c:pt>
                <c:pt idx="38">
                  <c:v>122.15799118310109</c:v>
                </c:pt>
                <c:pt idx="39">
                  <c:v>122.10939973160575</c:v>
                </c:pt>
                <c:pt idx="40">
                  <c:v>122.06332980661949</c:v>
                </c:pt>
                <c:pt idx="41">
                  <c:v>122.03218204022916</c:v>
                </c:pt>
                <c:pt idx="42">
                  <c:v>122.03679134431641</c:v>
                </c:pt>
                <c:pt idx="43">
                  <c:v>122.11061682848782</c:v>
                </c:pt>
                <c:pt idx="44">
                  <c:v>122.30515960140517</c:v>
                </c:pt>
                <c:pt idx="45">
                  <c:v>122.69642022420999</c:v>
                </c:pt>
                <c:pt idx="46">
                  <c:v>123.39178777272238</c:v>
                </c:pt>
                <c:pt idx="47">
                  <c:v>124.53618297385846</c:v>
                </c:pt>
                <c:pt idx="48">
                  <c:v>126.3156303698087</c:v>
                </c:pt>
                <c:pt idx="49">
                  <c:v>128.95586021785098</c:v>
                </c:pt>
                <c:pt idx="50">
                  <c:v>132.71326800959591</c:v>
                </c:pt>
                <c:pt idx="51">
                  <c:v>137.85585487910282</c:v>
                </c:pt>
                <c:pt idx="52">
                  <c:v>144.63285038799964</c:v>
                </c:pt>
                <c:pt idx="53">
                  <c:v>153.23354898229445</c:v>
                </c:pt>
                <c:pt idx="54">
                  <c:v>163.73771590356887</c:v>
                </c:pt>
                <c:pt idx="55">
                  <c:v>176.05917304545446</c:v>
                </c:pt>
                <c:pt idx="56">
                  <c:v>189.8755498471817</c:v>
                </c:pt>
                <c:pt idx="57">
                  <c:v>204.51751509387768</c:v>
                </c:pt>
                <c:pt idx="58">
                  <c:v>218.78045437329121</c:v>
                </c:pt>
                <c:pt idx="59">
                  <c:v>230.68968134083585</c:v>
                </c:pt>
                <c:pt idx="60">
                  <c:v>237.46011141009546</c:v>
                </c:pt>
                <c:pt idx="61">
                  <c:v>236.09713859356074</c:v>
                </c:pt>
                <c:pt idx="62">
                  <c:v>224.84275450089805</c:v>
                </c:pt>
                <c:pt idx="63">
                  <c:v>204.77106791419374</c:v>
                </c:pt>
                <c:pt idx="64">
                  <c:v>180.09314602348275</c:v>
                </c:pt>
                <c:pt idx="65">
                  <c:v>156.41307155354309</c:v>
                </c:pt>
                <c:pt idx="66">
                  <c:v>138.0351392234291</c:v>
                </c:pt>
                <c:pt idx="67">
                  <c:v>126.37663065526046</c:v>
                </c:pt>
                <c:pt idx="68">
                  <c:v>120.39448483508535</c:v>
                </c:pt>
                <c:pt idx="69">
                  <c:v>118.12634670776995</c:v>
                </c:pt>
                <c:pt idx="70">
                  <c:v>117.95201294625409</c:v>
                </c:pt>
                <c:pt idx="71">
                  <c:v>119.00918592575326</c:v>
                </c:pt>
                <c:pt idx="72">
                  <c:v>121.03883685646478</c:v>
                </c:pt>
                <c:pt idx="73">
                  <c:v>124.10023503419214</c:v>
                </c:pt>
                <c:pt idx="74">
                  <c:v>128.36540973388529</c:v>
                </c:pt>
                <c:pt idx="75">
                  <c:v>134.00337996026906</c:v>
                </c:pt>
                <c:pt idx="76">
                  <c:v>141.10843585646376</c:v>
                </c:pt>
                <c:pt idx="77">
                  <c:v>149.64049679884653</c:v>
                </c:pt>
                <c:pt idx="78">
                  <c:v>159.35870504229678</c:v>
                </c:pt>
                <c:pt idx="79">
                  <c:v>169.7189846736141</c:v>
                </c:pt>
                <c:pt idx="80">
                  <c:v>179.69553764460892</c:v>
                </c:pt>
                <c:pt idx="81">
                  <c:v>187.56409417968018</c:v>
                </c:pt>
                <c:pt idx="82">
                  <c:v>190.93076938072755</c:v>
                </c:pt>
                <c:pt idx="83">
                  <c:v>187.48476395486529</c:v>
                </c:pt>
                <c:pt idx="84">
                  <c:v>176.51225333004487</c:v>
                </c:pt>
                <c:pt idx="85">
                  <c:v>160.09643014641875</c:v>
                </c:pt>
                <c:pt idx="86">
                  <c:v>142.53099140356773</c:v>
                </c:pt>
                <c:pt idx="87">
                  <c:v>127.99078598208824</c:v>
                </c:pt>
                <c:pt idx="88">
                  <c:v>118.42066912319368</c:v>
                </c:pt>
                <c:pt idx="89">
                  <c:v>113.32518146996753</c:v>
                </c:pt>
                <c:pt idx="90">
                  <c:v>111.06926690853444</c:v>
                </c:pt>
                <c:pt idx="91">
                  <c:v>110.17226394695379</c:v>
                </c:pt>
                <c:pt idx="92">
                  <c:v>109.78010996691945</c:v>
                </c:pt>
                <c:pt idx="93">
                  <c:v>109.53633324994107</c:v>
                </c:pt>
                <c:pt idx="94">
                  <c:v>109.32814208275815</c:v>
                </c:pt>
                <c:pt idx="95">
                  <c:v>109.12782282852123</c:v>
                </c:pt>
                <c:pt idx="96">
                  <c:v>108.92996726786625</c:v>
                </c:pt>
                <c:pt idx="97">
                  <c:v>108.73367359143353</c:v>
                </c:pt>
                <c:pt idx="98">
                  <c:v>108.53875629876856</c:v>
                </c:pt>
                <c:pt idx="99">
                  <c:v>108.34512832763193</c:v>
                </c:pt>
                <c:pt idx="100">
                  <c:v>108.1527323386894</c:v>
                </c:pt>
                <c:pt idx="101">
                  <c:v>107.96156432703822</c:v>
                </c:pt>
                <c:pt idx="102">
                  <c:v>107.77175918846683</c:v>
                </c:pt>
                <c:pt idx="103">
                  <c:v>107.58380741029015</c:v>
                </c:pt>
                <c:pt idx="104">
                  <c:v>107.39905547686081</c:v>
                </c:pt>
                <c:pt idx="105">
                  <c:v>107.22076107766763</c:v>
                </c:pt>
                <c:pt idx="106">
                  <c:v>107.05610863437593</c:v>
                </c:pt>
                <c:pt idx="107">
                  <c:v>106.91965139701043</c:v>
                </c:pt>
                <c:pt idx="108">
                  <c:v>106.83844921106306</c:v>
                </c:pt>
                <c:pt idx="109">
                  <c:v>106.85846552396086</c:v>
                </c:pt>
                <c:pt idx="110">
                  <c:v>107.05040314682543</c:v>
                </c:pt>
                <c:pt idx="111">
                  <c:v>107.51127958558951</c:v>
                </c:pt>
                <c:pt idx="112">
                  <c:v>108.35643076718615</c:v>
                </c:pt>
                <c:pt idx="113">
                  <c:v>109.69628878325871</c:v>
                </c:pt>
                <c:pt idx="114">
                  <c:v>111.59298935504499</c:v>
                </c:pt>
                <c:pt idx="115">
                  <c:v>113.99149277370913</c:v>
                </c:pt>
                <c:pt idx="116">
                  <c:v>116.62299636178261</c:v>
                </c:pt>
                <c:pt idx="117">
                  <c:v>118.91481761627104</c:v>
                </c:pt>
                <c:pt idx="118">
                  <c:v>120.03632575632135</c:v>
                </c:pt>
                <c:pt idx="119">
                  <c:v>119.25069396636442</c:v>
                </c:pt>
                <c:pt idx="120">
                  <c:v>116.48264875304808</c:v>
                </c:pt>
                <c:pt idx="121">
                  <c:v>112.57713095817043</c:v>
                </c:pt>
                <c:pt idx="122">
                  <c:v>108.82241913431008</c:v>
                </c:pt>
                <c:pt idx="123">
                  <c:v>106.11558366575132</c:v>
                </c:pt>
                <c:pt idx="124">
                  <c:v>104.57981040533974</c:v>
                </c:pt>
                <c:pt idx="125">
                  <c:v>103.84307422110498</c:v>
                </c:pt>
                <c:pt idx="126">
                  <c:v>103.49039348042648</c:v>
                </c:pt>
                <c:pt idx="127">
                  <c:v>103.27435240947614</c:v>
                </c:pt>
                <c:pt idx="128">
                  <c:v>103.09553053043616</c:v>
                </c:pt>
                <c:pt idx="129">
                  <c:v>102.92513981885706</c:v>
                </c:pt>
                <c:pt idx="130">
                  <c:v>102.75702137466766</c:v>
                </c:pt>
                <c:pt idx="131">
                  <c:v>102.59022120289075</c:v>
                </c:pt>
                <c:pt idx="132">
                  <c:v>102.42467989162061</c:v>
                </c:pt>
                <c:pt idx="133">
                  <c:v>102.26050756063472</c:v>
                </c:pt>
                <c:pt idx="134">
                  <c:v>102.0981062224372</c:v>
                </c:pt>
                <c:pt idx="135">
                  <c:v>101.93904910331128</c:v>
                </c:pt>
                <c:pt idx="136">
                  <c:v>101.78898532464892</c:v>
                </c:pt>
                <c:pt idx="137">
                  <c:v>101.66529572490599</c:v>
                </c:pt>
                <c:pt idx="138">
                  <c:v>101.61261425128416</c:v>
                </c:pt>
                <c:pt idx="139">
                  <c:v>101.72423375451295</c:v>
                </c:pt>
                <c:pt idx="140">
                  <c:v>102.15205682889834</c:v>
                </c:pt>
                <c:pt idx="141">
                  <c:v>103.06874795613966</c:v>
                </c:pt>
                <c:pt idx="142">
                  <c:v>104.55273406707668</c:v>
                </c:pt>
                <c:pt idx="143">
                  <c:v>106.4317451420892</c:v>
                </c:pt>
                <c:pt idx="144">
                  <c:v>108.21429122308422</c:v>
                </c:pt>
                <c:pt idx="145">
                  <c:v>109.24450099841265</c:v>
                </c:pt>
                <c:pt idx="146">
                  <c:v>109.05119643849287</c:v>
                </c:pt>
                <c:pt idx="147">
                  <c:v>107.64740260052041</c:v>
                </c:pt>
                <c:pt idx="148">
                  <c:v>105.52576188304559</c:v>
                </c:pt>
                <c:pt idx="149">
                  <c:v>103.35049117454518</c:v>
                </c:pt>
                <c:pt idx="150">
                  <c:v>101.6045221610034</c:v>
                </c:pt>
                <c:pt idx="151">
                  <c:v>100.44035980931827</c:v>
                </c:pt>
                <c:pt idx="152">
                  <c:v>99.760532867297201</c:v>
                </c:pt>
                <c:pt idx="153">
                  <c:v>99.38264778363127</c:v>
                </c:pt>
                <c:pt idx="154">
                  <c:v>99.154563329892042</c:v>
                </c:pt>
                <c:pt idx="155">
                  <c:v>98.987278471922522</c:v>
                </c:pt>
                <c:pt idx="156">
                  <c:v>98.840495384203038</c:v>
                </c:pt>
                <c:pt idx="157">
                  <c:v>98.69949929866425</c:v>
                </c:pt>
                <c:pt idx="158">
                  <c:v>98.559836978143295</c:v>
                </c:pt>
                <c:pt idx="159">
                  <c:v>98.42034337363414</c:v>
                </c:pt>
                <c:pt idx="160">
                  <c:v>98.280718028341255</c:v>
                </c:pt>
                <c:pt idx="161">
                  <c:v>98.140853880355053</c:v>
                </c:pt>
                <c:pt idx="162">
                  <c:v>98.000685809534886</c:v>
                </c:pt>
                <c:pt idx="163">
                  <c:v>97.86016231412664</c:v>
                </c:pt>
                <c:pt idx="164">
                  <c:v>97.719240882286812</c:v>
                </c:pt>
                <c:pt idx="165">
                  <c:v>97.577887041414797</c:v>
                </c:pt>
                <c:pt idx="166">
                  <c:v>97.436073810211326</c:v>
                </c:pt>
                <c:pt idx="167">
                  <c:v>97.293781131432368</c:v>
                </c:pt>
                <c:pt idx="168">
                  <c:v>97.150995260424864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121.32099452241002</c:v>
                </c:pt>
                <c:pt idx="17">
                  <c:v>121.4093678266259</c:v>
                </c:pt>
                <c:pt idx="18">
                  <c:v>121.49576948950528</c:v>
                </c:pt>
                <c:pt idx="19">
                  <c:v>121.57991500279117</c:v>
                </c:pt>
                <c:pt idx="20">
                  <c:v>121.66149019395699</c:v>
                </c:pt>
                <c:pt idx="21">
                  <c:v>121.74014953807028</c:v>
                </c:pt>
                <c:pt idx="22">
                  <c:v>121.81551465357781</c:v>
                </c:pt>
                <c:pt idx="23">
                  <c:v>121.88717305904429</c:v>
                </c:pt>
                <c:pt idx="24">
                  <c:v>121.95467727955018</c:v>
                </c:pt>
                <c:pt idx="25">
                  <c:v>122.01754440282988</c:v>
                </c:pt>
                <c:pt idx="26">
                  <c:v>122.07525619559908</c:v>
                </c:pt>
                <c:pt idx="27">
                  <c:v>122.12725989897076</c:v>
                </c:pt>
                <c:pt idx="28">
                  <c:v>122.17296982730308</c:v>
                </c:pt>
                <c:pt idx="29">
                  <c:v>122.21176989597897</c:v>
                </c:pt>
                <c:pt idx="30">
                  <c:v>122.24301719908456</c:v>
                </c:pt>
                <c:pt idx="31">
                  <c:v>122.26604674626329</c:v>
                </c:pt>
                <c:pt idx="32">
                  <c:v>122.28017744776544</c:v>
                </c:pt>
                <c:pt idx="33">
                  <c:v>122.28471940668358</c:v>
                </c:pt>
                <c:pt idx="34">
                  <c:v>122.2789825367568</c:v>
                </c:pt>
                <c:pt idx="35">
                  <c:v>122.26228647274705</c:v>
                </c:pt>
                <c:pt idx="36">
                  <c:v>122.23397167888722</c:v>
                </c:pt>
                <c:pt idx="37">
                  <c:v>122.193411590965</c:v>
                </c:pt>
                <c:pt idx="38">
                  <c:v>122.14002555213024</c:v>
                </c:pt>
                <c:pt idx="39">
                  <c:v>122.07329222563143</c:v>
                </c:pt>
                <c:pt idx="40">
                  <c:v>121.99276309469457</c:v>
                </c:pt>
                <c:pt idx="41">
                  <c:v>121.8980755968352</c:v>
                </c:pt>
                <c:pt idx="42">
                  <c:v>121.78896539366443</c:v>
                </c:pt>
                <c:pt idx="43">
                  <c:v>121.66527725413226</c:v>
                </c:pt>
                <c:pt idx="44">
                  <c:v>121.52697403461688</c:v>
                </c:pt>
                <c:pt idx="45">
                  <c:v>121.37414327703245</c:v>
                </c:pt>
                <c:pt idx="46">
                  <c:v>121.20700101742733</c:v>
                </c:pt>
                <c:pt idx="47">
                  <c:v>121.02589250061821</c:v>
                </c:pt>
                <c:pt idx="48">
                  <c:v>120.83128962628321</c:v>
                </c:pt>
                <c:pt idx="49">
                  <c:v>120.62378510065439</c:v>
                </c:pt>
                <c:pt idx="50">
                  <c:v>120.4040834251507</c:v>
                </c:pt>
                <c:pt idx="51">
                  <c:v>120.17298900725332</c:v>
                </c:pt>
                <c:pt idx="52">
                  <c:v>119.9313918177713</c:v>
                </c:pt>
                <c:pt idx="53">
                  <c:v>119.6802511317009</c:v>
                </c:pt>
                <c:pt idx="54">
                  <c:v>119.42057796883226</c:v>
                </c:pt>
                <c:pt idx="55">
                  <c:v>119.15341689006715</c:v>
                </c:pt>
                <c:pt idx="56">
                  <c:v>118.87982780474027</c:v>
                </c:pt>
                <c:pt idx="57">
                  <c:v>118.60086840543445</c:v>
                </c:pt>
                <c:pt idx="58">
                  <c:v>118.31757777536559</c:v>
                </c:pt>
                <c:pt idx="59">
                  <c:v>118.03096161725223</c:v>
                </c:pt>
                <c:pt idx="60">
                  <c:v>117.74197944083912</c:v>
                </c:pt>
                <c:pt idx="61">
                  <c:v>117.45153392830724</c:v>
                </c:pt>
                <c:pt idx="62">
                  <c:v>117.16046258134475</c:v>
                </c:pt>
                <c:pt idx="63">
                  <c:v>116.86953164789624</c:v>
                </c:pt>
                <c:pt idx="64">
                  <c:v>116.57943223588158</c:v>
                </c:pt>
                <c:pt idx="65">
                  <c:v>116.29077844876022</c:v>
                </c:pt>
                <c:pt idx="66">
                  <c:v>116.00410732503262</c:v>
                </c:pt>
                <c:pt idx="67">
                  <c:v>115.71988033025187</c:v>
                </c:pt>
                <c:pt idx="68">
                  <c:v>115.43848613420114</c:v>
                </c:pt>
                <c:pt idx="69">
                  <c:v>115.16024440503602</c:v>
                </c:pt>
                <c:pt idx="70">
                  <c:v>114.88541036338339</c:v>
                </c:pt>
                <c:pt idx="71">
                  <c:v>114.61417985950452</c:v>
                </c:pt>
                <c:pt idx="72">
                  <c:v>114.34669476268594</c:v>
                </c:pt>
                <c:pt idx="73">
                  <c:v>114.08304848137671</c:v>
                </c:pt>
                <c:pt idx="74">
                  <c:v>113.8232914630419</c:v>
                </c:pt>
                <c:pt idx="75">
                  <c:v>113.56743655252669</c:v>
                </c:pt>
                <c:pt idx="76">
                  <c:v>113.31546411567298</c:v>
                </c:pt>
                <c:pt idx="77">
                  <c:v>113.06732686017405</c:v>
                </c:pt>
                <c:pt idx="78">
                  <c:v>112.82295430772581</c:v>
                </c:pt>
                <c:pt idx="79">
                  <c:v>112.58225689026069</c:v>
                </c:pt>
                <c:pt idx="80">
                  <c:v>112.34512965847239</c:v>
                </c:pt>
                <c:pt idx="81">
                  <c:v>112.11145560314793</c:v>
                </c:pt>
                <c:pt idx="82">
                  <c:v>111.88110859931631</c:v>
                </c:pt>
                <c:pt idx="83">
                  <c:v>111.65395599023402</c:v>
                </c:pt>
                <c:pt idx="84">
                  <c:v>111.42986083313161</c:v>
                </c:pt>
                <c:pt idx="85">
                  <c:v>111.20868383178993</c:v>
                </c:pt>
                <c:pt idx="86">
                  <c:v>110.99028498273944</c:v>
                </c:pt>
                <c:pt idx="87">
                  <c:v>110.77452496248114</c:v>
                </c:pt>
                <c:pt idx="88">
                  <c:v>110.5612662828773</c:v>
                </c:pt>
                <c:pt idx="89">
                  <c:v>110.35037424098022</c:v>
                </c:pt>
                <c:pt idx="90">
                  <c:v>110.14171768824457</c:v>
                </c:pt>
                <c:pt idx="91">
                  <c:v>109.93516964245603</c:v>
                </c:pt>
                <c:pt idx="92">
                  <c:v>109.73060776392815</c:v>
                </c:pt>
                <c:pt idx="93">
                  <c:v>109.52791471566196</c:v>
                </c:pt>
                <c:pt idx="94">
                  <c:v>109.32697842530341</c:v>
                </c:pt>
                <c:pt idx="95">
                  <c:v>109.12769226491932</c:v>
                </c:pt>
                <c:pt idx="96">
                  <c:v>108.92995516288357</c:v>
                </c:pt>
                <c:pt idx="97">
                  <c:v>108.73367166054032</c:v>
                </c:pt>
                <c:pt idx="98">
                  <c:v>108.5387519248076</c:v>
                </c:pt>
                <c:pt idx="99">
                  <c:v>108.34511172650491</c:v>
                </c:pt>
                <c:pt idx="100">
                  <c:v>108.15267239293327</c:v>
                </c:pt>
                <c:pt idx="101">
                  <c:v>107.96136074210274</c:v>
                </c:pt>
                <c:pt idx="102">
                  <c:v>107.77110900497773</c:v>
                </c:pt>
                <c:pt idx="103">
                  <c:v>107.5818547411906</c:v>
                </c:pt>
                <c:pt idx="104">
                  <c:v>107.39354075284167</c:v>
                </c:pt>
                <c:pt idx="105">
                  <c:v>107.20611500024843</c:v>
                </c:pt>
                <c:pt idx="106">
                  <c:v>107.01953052281412</c:v>
                </c:pt>
                <c:pt idx="107">
                  <c:v>106.83374536754131</c:v>
                </c:pt>
                <c:pt idx="108">
                  <c:v>106.64872252710367</c:v>
                </c:pt>
                <c:pt idx="109">
                  <c:v>106.46442988879689</c:v>
                </c:pt>
                <c:pt idx="110">
                  <c:v>106.28084019509801</c:v>
                </c:pt>
                <c:pt idx="111">
                  <c:v>106.09793101596136</c:v>
                </c:pt>
                <c:pt idx="112">
                  <c:v>105.91568473235061</c:v>
                </c:pt>
                <c:pt idx="113">
                  <c:v>105.73408852983964</c:v>
                </c:pt>
                <c:pt idx="114">
                  <c:v>105.55313440039501</c:v>
                </c:pt>
                <c:pt idx="115">
                  <c:v>105.37281914967434</c:v>
                </c:pt>
                <c:pt idx="116">
                  <c:v>105.19314440632661</c:v>
                </c:pt>
                <c:pt idx="117">
                  <c:v>105.01411662886407</c:v>
                </c:pt>
                <c:pt idx="118">
                  <c:v>104.83574710469344</c:v>
                </c:pt>
                <c:pt idx="119">
                  <c:v>104.65805193485855</c:v>
                </c:pt>
                <c:pt idx="120">
                  <c:v>104.4810519969801</c:v>
                </c:pt>
                <c:pt idx="121">
                  <c:v>104.30477287781366</c:v>
                </c:pt>
                <c:pt idx="122">
                  <c:v>104.12924476583358</c:v>
                </c:pt>
                <c:pt idx="123">
                  <c:v>103.95450229335241</c:v>
                </c:pt>
                <c:pt idx="124">
                  <c:v>103.78058431698334</c:v>
                </c:pt>
                <c:pt idx="125">
                  <c:v>103.60753362484765</c:v>
                </c:pt>
                <c:pt idx="126">
                  <c:v>103.43539655893423</c:v>
                </c:pt>
                <c:pt idx="127">
                  <c:v>103.26422254156103</c:v>
                </c:pt>
                <c:pt idx="128">
                  <c:v>103.0940634961035</c:v>
                </c:pt>
                <c:pt idx="129">
                  <c:v>102.92497315416789</c:v>
                </c:pt>
                <c:pt idx="130">
                  <c:v>102.75700624431161</c:v>
                </c:pt>
                <c:pt idx="131">
                  <c:v>102.59021756132248</c:v>
                </c:pt>
                <c:pt idx="132">
                  <c:v>102.42466091998324</c:v>
                </c:pt>
                <c:pt idx="133">
                  <c:v>102.26038800311355</c:v>
                </c:pt>
                <c:pt idx="134">
                  <c:v>102.0974471203467</c:v>
                </c:pt>
                <c:pt idx="135">
                  <c:v>101.93588190129776</c:v>
                </c:pt>
                <c:pt idx="136">
                  <c:v>101.77572995413698</c:v>
                </c:pt>
                <c:pt idx="137">
                  <c:v>101.61702152759911</c:v>
                </c:pt>
                <c:pt idx="138">
                  <c:v>101.45977822055288</c:v>
                </c:pt>
                <c:pt idx="139">
                  <c:v>101.30401178778936</c:v>
                </c:pt>
                <c:pt idx="140">
                  <c:v>101.14972309302865</c:v>
                </c:pt>
                <c:pt idx="141">
                  <c:v>100.99690125974038</c:v>
                </c:pt>
                <c:pt idx="142">
                  <c:v>100.84552306682184</c:v>
                </c:pt>
                <c:pt idx="143">
                  <c:v>100.69555262930659</c:v>
                </c:pt>
                <c:pt idx="144">
                  <c:v>100.54694139420452</c:v>
                </c:pt>
                <c:pt idx="145">
                  <c:v>100.39962846873084</c:v>
                </c:pt>
                <c:pt idx="146">
                  <c:v>100.25354128331071</c:v>
                </c:pt>
                <c:pt idx="147">
                  <c:v>100.10859657584896</c:v>
                </c:pt>
                <c:pt idx="148">
                  <c:v>99.964701667997815</c:v>
                </c:pt>
                <c:pt idx="149">
                  <c:v>99.821755989760334</c:v>
                </c:pt>
                <c:pt idx="150">
                  <c:v>99.679652796860125</c:v>
                </c:pt>
                <c:pt idx="151">
                  <c:v>99.538281016808725</c:v>
                </c:pt>
                <c:pt idx="152">
                  <c:v>99.397527155107923</c:v>
                </c:pt>
                <c:pt idx="153">
                  <c:v>99.257277192757897</c:v>
                </c:pt>
                <c:pt idx="154">
                  <c:v>99.117418410035924</c:v>
                </c:pt>
                <c:pt idx="155">
                  <c:v>98.977841078845159</c:v>
                </c:pt>
                <c:pt idx="156">
                  <c:v>98.838439976020766</c:v>
                </c:pt>
                <c:pt idx="157">
                  <c:v>98.699115681862821</c:v>
                </c:pt>
                <c:pt idx="158">
                  <c:v>98.559775640837415</c:v>
                </c:pt>
                <c:pt idx="159">
                  <c:v>98.420334973894086</c:v>
                </c:pt>
                <c:pt idx="160">
                  <c:v>98.280717043380832</c:v>
                </c:pt>
                <c:pt idx="161">
                  <c:v>98.140853781478981</c:v>
                </c:pt>
                <c:pt idx="162">
                  <c:v>98.000685801039182</c:v>
                </c:pt>
                <c:pt idx="163">
                  <c:v>97.860162313501945</c:v>
                </c:pt>
                <c:pt idx="164">
                  <c:v>97.719240882247504</c:v>
                </c:pt>
                <c:pt idx="165">
                  <c:v>97.57788704141268</c:v>
                </c:pt>
                <c:pt idx="166">
                  <c:v>97.436073810211226</c:v>
                </c:pt>
                <c:pt idx="167">
                  <c:v>97.293781131432368</c:v>
                </c:pt>
                <c:pt idx="168">
                  <c:v>97.150995260424864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2.0998049590586717E-3</c:v>
                </c:pt>
                <c:pt idx="1">
                  <c:v>1.3930937313997275E-2</c:v>
                </c:pt>
                <c:pt idx="2">
                  <c:v>2.3121880386350893E-2</c:v>
                </c:pt>
                <c:pt idx="3">
                  <c:v>2.6275816308590876E-2</c:v>
                </c:pt>
                <c:pt idx="4">
                  <c:v>3.4157890289784443E-2</c:v>
                </c:pt>
                <c:pt idx="5">
                  <c:v>3.8460837404661399E-2</c:v>
                </c:pt>
                <c:pt idx="6">
                  <c:v>4.5157696678977559E-2</c:v>
                </c:pt>
                <c:pt idx="7">
                  <c:v>5.2851782857098288E-2</c:v>
                </c:pt>
                <c:pt idx="8">
                  <c:v>6.1396959597747054E-2</c:v>
                </c:pt>
                <c:pt idx="9">
                  <c:v>6.5679624668724457E-2</c:v>
                </c:pt>
                <c:pt idx="10">
                  <c:v>7.2653652147359041E-2</c:v>
                </c:pt>
                <c:pt idx="11">
                  <c:v>7.3272049723388924E-2</c:v>
                </c:pt>
                <c:pt idx="12">
                  <c:v>7.5647772363522645E-2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1.0824598993040023E-2</c:v>
                </c:pt>
                <c:pt idx="2">
                  <c:v>1.3811944516050311E-2</c:v>
                </c:pt>
                <c:pt idx="3">
                  <c:v>3.8653518294042434E-2</c:v>
                </c:pt>
                <c:pt idx="4">
                  <c:v>3.6576231967346738E-2</c:v>
                </c:pt>
                <c:pt idx="5">
                  <c:v>3.636663650240185E-2</c:v>
                </c:pt>
                <c:pt idx="6">
                  <c:v>5.2510238564186781E-2</c:v>
                </c:pt>
                <c:pt idx="7">
                  <c:v>5.7438878356618081E-2</c:v>
                </c:pt>
                <c:pt idx="8">
                  <c:v>5.9501542822570648E-2</c:v>
                </c:pt>
                <c:pt idx="9">
                  <c:v>6.8429757760775409E-2</c:v>
                </c:pt>
                <c:pt idx="10">
                  <c:v>7.1049373786286757E-2</c:v>
                </c:pt>
                <c:pt idx="11">
                  <c:v>7.4306874370245218E-2</c:v>
                </c:pt>
                <c:pt idx="12">
                  <c:v>8.2170780077039846E-2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128.47999999999999</c:v>
                </c:pt>
                <c:pt idx="1">
                  <c:v>128.28</c:v>
                </c:pt>
                <c:pt idx="2">
                  <c:v>127.14</c:v>
                </c:pt>
                <c:pt idx="3">
                  <c:v>127.64</c:v>
                </c:pt>
                <c:pt idx="4">
                  <c:v>126.64</c:v>
                </c:pt>
                <c:pt idx="5">
                  <c:v>128.12</c:v>
                </c:pt>
                <c:pt idx="6">
                  <c:v>127.64</c:v>
                </c:pt>
                <c:pt idx="7">
                  <c:v>127.72</c:v>
                </c:pt>
                <c:pt idx="8">
                  <c:v>127.48</c:v>
                </c:pt>
                <c:pt idx="9">
                  <c:v>127.04</c:v>
                </c:pt>
                <c:pt idx="10">
                  <c:v>127.36</c:v>
                </c:pt>
                <c:pt idx="11">
                  <c:v>127.02</c:v>
                </c:pt>
                <c:pt idx="12">
                  <c:v>126.92</c:v>
                </c:pt>
                <c:pt idx="13">
                  <c:v>126.12</c:v>
                </c:pt>
                <c:pt idx="14">
                  <c:v>126.96</c:v>
                </c:pt>
                <c:pt idx="15">
                  <c:v>125.74</c:v>
                </c:pt>
                <c:pt idx="16">
                  <c:v>126.9</c:v>
                </c:pt>
                <c:pt idx="17">
                  <c:v>126.02</c:v>
                </c:pt>
                <c:pt idx="18">
                  <c:v>126.42</c:v>
                </c:pt>
                <c:pt idx="19">
                  <c:v>125.44</c:v>
                </c:pt>
                <c:pt idx="20">
                  <c:v>125.88</c:v>
                </c:pt>
                <c:pt idx="21">
                  <c:v>125.06</c:v>
                </c:pt>
                <c:pt idx="22">
                  <c:v>125.26</c:v>
                </c:pt>
                <c:pt idx="23">
                  <c:v>125.18</c:v>
                </c:pt>
                <c:pt idx="24">
                  <c:v>124.5</c:v>
                </c:pt>
                <c:pt idx="25">
                  <c:v>124.86</c:v>
                </c:pt>
                <c:pt idx="26">
                  <c:v>125.28</c:v>
                </c:pt>
                <c:pt idx="27">
                  <c:v>125.2</c:v>
                </c:pt>
                <c:pt idx="28">
                  <c:v>124.46</c:v>
                </c:pt>
                <c:pt idx="29">
                  <c:v>124.06</c:v>
                </c:pt>
                <c:pt idx="30">
                  <c:v>125</c:v>
                </c:pt>
                <c:pt idx="31">
                  <c:v>125.52</c:v>
                </c:pt>
                <c:pt idx="32">
                  <c:v>126.34</c:v>
                </c:pt>
                <c:pt idx="33">
                  <c:v>124.5</c:v>
                </c:pt>
                <c:pt idx="34">
                  <c:v>126.38</c:v>
                </c:pt>
                <c:pt idx="35">
                  <c:v>125.08</c:v>
                </c:pt>
                <c:pt idx="36">
                  <c:v>124.92</c:v>
                </c:pt>
                <c:pt idx="37">
                  <c:v>126.06</c:v>
                </c:pt>
                <c:pt idx="38">
                  <c:v>125.8</c:v>
                </c:pt>
                <c:pt idx="39">
                  <c:v>126.18</c:v>
                </c:pt>
                <c:pt idx="40">
                  <c:v>126.4</c:v>
                </c:pt>
                <c:pt idx="41">
                  <c:v>126.5</c:v>
                </c:pt>
                <c:pt idx="42">
                  <c:v>126.18</c:v>
                </c:pt>
                <c:pt idx="43">
                  <c:v>127.28</c:v>
                </c:pt>
                <c:pt idx="44">
                  <c:v>126.94</c:v>
                </c:pt>
                <c:pt idx="45">
                  <c:v>128.62</c:v>
                </c:pt>
                <c:pt idx="46">
                  <c:v>129.18</c:v>
                </c:pt>
                <c:pt idx="47">
                  <c:v>130</c:v>
                </c:pt>
                <c:pt idx="48">
                  <c:v>129.88</c:v>
                </c:pt>
                <c:pt idx="49">
                  <c:v>130.91999999999999</c:v>
                </c:pt>
                <c:pt idx="50">
                  <c:v>132.72</c:v>
                </c:pt>
                <c:pt idx="51">
                  <c:v>133.74</c:v>
                </c:pt>
                <c:pt idx="52">
                  <c:v>139.72</c:v>
                </c:pt>
                <c:pt idx="53">
                  <c:v>147.38</c:v>
                </c:pt>
                <c:pt idx="54">
                  <c:v>158.96</c:v>
                </c:pt>
                <c:pt idx="55">
                  <c:v>172.32</c:v>
                </c:pt>
                <c:pt idx="56">
                  <c:v>187.02</c:v>
                </c:pt>
                <c:pt idx="57">
                  <c:v>202.62</c:v>
                </c:pt>
                <c:pt idx="58">
                  <c:v>213.82</c:v>
                </c:pt>
                <c:pt idx="59">
                  <c:v>222.18</c:v>
                </c:pt>
                <c:pt idx="60">
                  <c:v>226.38</c:v>
                </c:pt>
                <c:pt idx="61">
                  <c:v>225.94</c:v>
                </c:pt>
                <c:pt idx="62">
                  <c:v>220.52</c:v>
                </c:pt>
                <c:pt idx="63">
                  <c:v>208.74</c:v>
                </c:pt>
                <c:pt idx="64">
                  <c:v>191.38</c:v>
                </c:pt>
                <c:pt idx="65">
                  <c:v>168.6</c:v>
                </c:pt>
                <c:pt idx="66">
                  <c:v>144.28</c:v>
                </c:pt>
                <c:pt idx="67">
                  <c:v>125.96</c:v>
                </c:pt>
                <c:pt idx="68">
                  <c:v>119.62</c:v>
                </c:pt>
                <c:pt idx="69">
                  <c:v>119.36</c:v>
                </c:pt>
                <c:pt idx="70">
                  <c:v>119.18</c:v>
                </c:pt>
                <c:pt idx="71">
                  <c:v>119.86</c:v>
                </c:pt>
                <c:pt idx="72">
                  <c:v>119.88</c:v>
                </c:pt>
                <c:pt idx="73">
                  <c:v>120.44</c:v>
                </c:pt>
                <c:pt idx="74">
                  <c:v>124.84</c:v>
                </c:pt>
                <c:pt idx="75">
                  <c:v>127.96</c:v>
                </c:pt>
                <c:pt idx="76">
                  <c:v>135.6</c:v>
                </c:pt>
                <c:pt idx="77">
                  <c:v>144.12</c:v>
                </c:pt>
                <c:pt idx="78">
                  <c:v>152.76</c:v>
                </c:pt>
                <c:pt idx="79">
                  <c:v>162.74</c:v>
                </c:pt>
                <c:pt idx="80">
                  <c:v>170.18</c:v>
                </c:pt>
                <c:pt idx="81">
                  <c:v>177.04</c:v>
                </c:pt>
                <c:pt idx="82">
                  <c:v>180.24</c:v>
                </c:pt>
                <c:pt idx="83">
                  <c:v>181.5</c:v>
                </c:pt>
                <c:pt idx="84">
                  <c:v>177.56</c:v>
                </c:pt>
                <c:pt idx="85">
                  <c:v>170.24</c:v>
                </c:pt>
                <c:pt idx="86">
                  <c:v>158.82</c:v>
                </c:pt>
                <c:pt idx="87">
                  <c:v>143.47999999999999</c:v>
                </c:pt>
                <c:pt idx="88">
                  <c:v>127.66</c:v>
                </c:pt>
                <c:pt idx="89">
                  <c:v>115.96</c:v>
                </c:pt>
                <c:pt idx="90">
                  <c:v>113.06</c:v>
                </c:pt>
                <c:pt idx="91">
                  <c:v>112.46</c:v>
                </c:pt>
                <c:pt idx="92">
                  <c:v>112.52</c:v>
                </c:pt>
                <c:pt idx="93">
                  <c:v>112.8</c:v>
                </c:pt>
                <c:pt idx="94">
                  <c:v>112.54</c:v>
                </c:pt>
                <c:pt idx="95">
                  <c:v>112.76</c:v>
                </c:pt>
                <c:pt idx="96">
                  <c:v>111.78</c:v>
                </c:pt>
                <c:pt idx="97">
                  <c:v>111.08</c:v>
                </c:pt>
                <c:pt idx="98">
                  <c:v>111.44</c:v>
                </c:pt>
                <c:pt idx="99">
                  <c:v>111.02</c:v>
                </c:pt>
                <c:pt idx="100">
                  <c:v>111.62</c:v>
                </c:pt>
                <c:pt idx="101">
                  <c:v>111.52</c:v>
                </c:pt>
                <c:pt idx="102">
                  <c:v>111.72</c:v>
                </c:pt>
                <c:pt idx="103">
                  <c:v>111.8</c:v>
                </c:pt>
                <c:pt idx="104">
                  <c:v>111.92</c:v>
                </c:pt>
                <c:pt idx="105">
                  <c:v>112.1</c:v>
                </c:pt>
                <c:pt idx="106">
                  <c:v>111.32</c:v>
                </c:pt>
                <c:pt idx="107">
                  <c:v>111.02</c:v>
                </c:pt>
                <c:pt idx="108">
                  <c:v>111.08</c:v>
                </c:pt>
                <c:pt idx="109">
                  <c:v>110.92</c:v>
                </c:pt>
                <c:pt idx="110">
                  <c:v>110.76</c:v>
                </c:pt>
                <c:pt idx="111">
                  <c:v>112.06</c:v>
                </c:pt>
                <c:pt idx="112">
                  <c:v>113.52</c:v>
                </c:pt>
                <c:pt idx="113">
                  <c:v>116.86</c:v>
                </c:pt>
                <c:pt idx="114">
                  <c:v>120.56</c:v>
                </c:pt>
                <c:pt idx="115">
                  <c:v>125.18</c:v>
                </c:pt>
                <c:pt idx="116">
                  <c:v>130.76</c:v>
                </c:pt>
                <c:pt idx="117">
                  <c:v>136.62</c:v>
                </c:pt>
                <c:pt idx="118">
                  <c:v>141.18</c:v>
                </c:pt>
                <c:pt idx="119">
                  <c:v>143.47999999999999</c:v>
                </c:pt>
                <c:pt idx="120">
                  <c:v>143.62</c:v>
                </c:pt>
                <c:pt idx="121">
                  <c:v>140.82</c:v>
                </c:pt>
                <c:pt idx="122">
                  <c:v>135.96</c:v>
                </c:pt>
                <c:pt idx="123">
                  <c:v>129.44</c:v>
                </c:pt>
                <c:pt idx="124">
                  <c:v>122.16</c:v>
                </c:pt>
                <c:pt idx="125">
                  <c:v>115.38</c:v>
                </c:pt>
                <c:pt idx="126">
                  <c:v>111.5</c:v>
                </c:pt>
                <c:pt idx="127">
                  <c:v>108.36</c:v>
                </c:pt>
                <c:pt idx="128">
                  <c:v>106.86</c:v>
                </c:pt>
                <c:pt idx="129">
                  <c:v>106.52</c:v>
                </c:pt>
                <c:pt idx="130">
                  <c:v>105.92</c:v>
                </c:pt>
                <c:pt idx="131">
                  <c:v>106.28</c:v>
                </c:pt>
                <c:pt idx="132">
                  <c:v>106.32</c:v>
                </c:pt>
                <c:pt idx="133">
                  <c:v>105.82</c:v>
                </c:pt>
                <c:pt idx="134">
                  <c:v>106.46</c:v>
                </c:pt>
                <c:pt idx="135">
                  <c:v>105.16</c:v>
                </c:pt>
                <c:pt idx="136">
                  <c:v>105.46</c:v>
                </c:pt>
                <c:pt idx="137">
                  <c:v>105.96</c:v>
                </c:pt>
                <c:pt idx="138">
                  <c:v>106.08</c:v>
                </c:pt>
                <c:pt idx="139">
                  <c:v>105.16</c:v>
                </c:pt>
                <c:pt idx="140">
                  <c:v>107.94</c:v>
                </c:pt>
                <c:pt idx="141">
                  <c:v>108.26</c:v>
                </c:pt>
                <c:pt idx="142">
                  <c:v>110.28</c:v>
                </c:pt>
                <c:pt idx="143">
                  <c:v>113.6</c:v>
                </c:pt>
                <c:pt idx="144">
                  <c:v>116.8</c:v>
                </c:pt>
                <c:pt idx="145">
                  <c:v>120.3</c:v>
                </c:pt>
                <c:pt idx="146">
                  <c:v>122.84</c:v>
                </c:pt>
                <c:pt idx="147">
                  <c:v>123.58</c:v>
                </c:pt>
                <c:pt idx="148">
                  <c:v>123.46</c:v>
                </c:pt>
                <c:pt idx="149">
                  <c:v>122.04</c:v>
                </c:pt>
                <c:pt idx="150">
                  <c:v>119.9</c:v>
                </c:pt>
                <c:pt idx="151">
                  <c:v>114.6</c:v>
                </c:pt>
                <c:pt idx="152">
                  <c:v>110.54</c:v>
                </c:pt>
                <c:pt idx="153">
                  <c:v>107.8</c:v>
                </c:pt>
                <c:pt idx="154">
                  <c:v>104.06</c:v>
                </c:pt>
                <c:pt idx="155">
                  <c:v>104.04</c:v>
                </c:pt>
                <c:pt idx="156">
                  <c:v>102.96</c:v>
                </c:pt>
                <c:pt idx="157">
                  <c:v>102.78</c:v>
                </c:pt>
                <c:pt idx="158">
                  <c:v>102.38</c:v>
                </c:pt>
                <c:pt idx="159">
                  <c:v>101.8</c:v>
                </c:pt>
                <c:pt idx="160">
                  <c:v>101.74</c:v>
                </c:pt>
                <c:pt idx="161">
                  <c:v>101.84</c:v>
                </c:pt>
                <c:pt idx="162">
                  <c:v>100.9</c:v>
                </c:pt>
                <c:pt idx="163">
                  <c:v>101.38</c:v>
                </c:pt>
                <c:pt idx="164">
                  <c:v>100.54</c:v>
                </c:pt>
                <c:pt idx="165">
                  <c:v>100.88</c:v>
                </c:pt>
                <c:pt idx="166">
                  <c:v>100.58</c:v>
                </c:pt>
                <c:pt idx="167">
                  <c:v>101.3</c:v>
                </c:pt>
                <c:pt idx="168">
                  <c:v>101.24</c:v>
                </c:pt>
                <c:pt idx="169">
                  <c:v>100.92</c:v>
                </c:pt>
                <c:pt idx="170">
                  <c:v>100.9</c:v>
                </c:pt>
                <c:pt idx="171">
                  <c:v>100.54</c:v>
                </c:pt>
                <c:pt idx="172">
                  <c:v>101.18</c:v>
                </c:pt>
                <c:pt idx="173">
                  <c:v>100.54</c:v>
                </c:pt>
                <c:pt idx="174">
                  <c:v>100.02</c:v>
                </c:pt>
                <c:pt idx="175">
                  <c:v>99.76</c:v>
                </c:pt>
                <c:pt idx="176">
                  <c:v>100.18</c:v>
                </c:pt>
                <c:pt idx="177">
                  <c:v>100.86</c:v>
                </c:pt>
                <c:pt idx="178">
                  <c:v>100.64</c:v>
                </c:pt>
                <c:pt idx="179">
                  <c:v>100.06</c:v>
                </c:pt>
                <c:pt idx="180">
                  <c:v>99.62</c:v>
                </c:pt>
                <c:pt idx="181">
                  <c:v>100.1</c:v>
                </c:pt>
                <c:pt idx="182">
                  <c:v>100.5</c:v>
                </c:pt>
                <c:pt idx="183">
                  <c:v>99.9</c:v>
                </c:pt>
                <c:pt idx="184">
                  <c:v>99.28</c:v>
                </c:pt>
                <c:pt idx="185">
                  <c:v>99.78</c:v>
                </c:pt>
                <c:pt idx="186">
                  <c:v>99.02</c:v>
                </c:pt>
                <c:pt idx="187">
                  <c:v>99.74</c:v>
                </c:pt>
                <c:pt idx="188">
                  <c:v>99.58</c:v>
                </c:pt>
                <c:pt idx="189">
                  <c:v>99.28</c:v>
                </c:pt>
                <c:pt idx="190">
                  <c:v>99.5</c:v>
                </c:pt>
                <c:pt idx="191">
                  <c:v>99.02</c:v>
                </c:pt>
                <c:pt idx="192">
                  <c:v>97.96</c:v>
                </c:pt>
                <c:pt idx="193">
                  <c:v>99.22</c:v>
                </c:pt>
                <c:pt idx="194">
                  <c:v>99.36</c:v>
                </c:pt>
                <c:pt idx="195">
                  <c:v>98.44</c:v>
                </c:pt>
                <c:pt idx="196">
                  <c:v>98.24</c:v>
                </c:pt>
                <c:pt idx="197">
                  <c:v>99.64</c:v>
                </c:pt>
                <c:pt idx="198">
                  <c:v>98.48</c:v>
                </c:pt>
                <c:pt idx="199">
                  <c:v>98.12</c:v>
                </c:pt>
                <c:pt idx="200">
                  <c:v>97.74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124.67977646336226</c:v>
                </c:pt>
                <c:pt idx="16">
                  <c:v>124.76124317298827</c:v>
                </c:pt>
                <c:pt idx="17">
                  <c:v>124.84093151548596</c:v>
                </c:pt>
                <c:pt idx="18">
                  <c:v>124.91858937783313</c:v>
                </c:pt>
                <c:pt idx="19">
                  <c:v>124.99393810862415</c:v>
                </c:pt>
                <c:pt idx="20">
                  <c:v>125.06667087469577</c:v>
                </c:pt>
                <c:pt idx="21">
                  <c:v>125.13645114349018</c:v>
                </c:pt>
                <c:pt idx="22">
                  <c:v>125.20291135491989</c:v>
                </c:pt>
                <c:pt idx="23">
                  <c:v>125.26565185808873</c:v>
                </c:pt>
                <c:pt idx="24">
                  <c:v>125.32424020139533</c:v>
                </c:pt>
                <c:pt idx="25">
                  <c:v>125.37821088087196</c:v>
                </c:pt>
                <c:pt idx="26">
                  <c:v>125.42706567524739</c:v>
                </c:pt>
                <c:pt idx="27">
                  <c:v>125.47027473707463</c:v>
                </c:pt>
                <c:pt idx="28">
                  <c:v>125.50727868931787</c:v>
                </c:pt>
                <c:pt idx="29">
                  <c:v>125.53749214200029</c:v>
                </c:pt>
                <c:pt idx="30">
                  <c:v>125.56030938490613</c:v>
                </c:pt>
                <c:pt idx="31">
                  <c:v>125.57511370083067</c:v>
                </c:pt>
                <c:pt idx="32">
                  <c:v>125.58129308317299</c:v>
                </c:pt>
                <c:pt idx="33">
                  <c:v>125.57826763971892</c:v>
                </c:pt>
                <c:pt idx="34">
                  <c:v>125.56553841425522</c:v>
                </c:pt>
                <c:pt idx="35">
                  <c:v>125.54277489764863</c:v>
                </c:pt>
                <c:pt idx="36">
                  <c:v>125.5099705917816</c:v>
                </c:pt>
                <c:pt idx="37">
                  <c:v>125.46771420737363</c:v>
                </c:pt>
                <c:pt idx="38">
                  <c:v>125.41764956296682</c:v>
                </c:pt>
                <c:pt idx="39">
                  <c:v>125.36322968886003</c:v>
                </c:pt>
                <c:pt idx="40">
                  <c:v>125.31090665213988</c:v>
                </c:pt>
                <c:pt idx="41">
                  <c:v>125.27192974495877</c:v>
                </c:pt>
                <c:pt idx="42">
                  <c:v>125.26493540595843</c:v>
                </c:pt>
                <c:pt idx="43">
                  <c:v>125.31947914325582</c:v>
                </c:pt>
                <c:pt idx="44">
                  <c:v>125.48055319046274</c:v>
                </c:pt>
                <c:pt idx="45">
                  <c:v>125.81392392380795</c:v>
                </c:pt>
                <c:pt idx="46">
                  <c:v>126.41179182367108</c:v>
                </c:pt>
                <c:pt idx="47">
                  <c:v>127.39783331402693</c:v>
                </c:pt>
                <c:pt idx="48">
                  <c:v>128.93018305057277</c:v>
                </c:pt>
                <c:pt idx="49">
                  <c:v>131.20047016575978</c:v>
                </c:pt>
                <c:pt idx="50">
                  <c:v>134.42680167102702</c:v>
                </c:pt>
                <c:pt idx="51">
                  <c:v>138.83878933774278</c:v>
                </c:pt>
                <c:pt idx="52">
                  <c:v>144.6535110260759</c:v>
                </c:pt>
                <c:pt idx="53">
                  <c:v>152.04270197000207</c:v>
                </c:pt>
                <c:pt idx="54">
                  <c:v>161.09306828912244</c:v>
                </c:pt>
                <c:pt idx="55">
                  <c:v>171.76182758471924</c:v>
                </c:pt>
                <c:pt idx="56">
                  <c:v>183.8245906271178</c:v>
                </c:pt>
                <c:pt idx="57">
                  <c:v>196.79798198710327</c:v>
                </c:pt>
                <c:pt idx="58">
                  <c:v>209.80256482615729</c:v>
                </c:pt>
                <c:pt idx="59">
                  <c:v>221.35770664916799</c:v>
                </c:pt>
                <c:pt idx="60">
                  <c:v>229.24032215963527</c:v>
                </c:pt>
                <c:pt idx="61">
                  <c:v>230.75669293168883</c:v>
                </c:pt>
                <c:pt idx="62">
                  <c:v>223.75953945645119</c:v>
                </c:pt>
                <c:pt idx="63">
                  <c:v>208.14084809653693</c:v>
                </c:pt>
                <c:pt idx="64">
                  <c:v>186.6841062703003</c:v>
                </c:pt>
                <c:pt idx="65">
                  <c:v>164.19760344813224</c:v>
                </c:pt>
                <c:pt idx="66">
                  <c:v>145.24322774278863</c:v>
                </c:pt>
                <c:pt idx="67">
                  <c:v>132.15403668666207</c:v>
                </c:pt>
                <c:pt idx="68">
                  <c:v>124.72179979605173</c:v>
                </c:pt>
                <c:pt idx="69">
                  <c:v>121.32956575471945</c:v>
                </c:pt>
                <c:pt idx="70">
                  <c:v>120.291209981935</c:v>
                </c:pt>
                <c:pt idx="71">
                  <c:v>120.53305042338899</c:v>
                </c:pt>
                <c:pt idx="72">
                  <c:v>121.61796280884037</c:v>
                </c:pt>
                <c:pt idx="73">
                  <c:v>123.50779668717634</c:v>
                </c:pt>
                <c:pt idx="74">
                  <c:v>126.34655290138329</c:v>
                </c:pt>
                <c:pt idx="75">
                  <c:v>130.33049392584732</c:v>
                </c:pt>
                <c:pt idx="76">
                  <c:v>135.63146258468981</c:v>
                </c:pt>
                <c:pt idx="77">
                  <c:v>142.33480413230103</c:v>
                </c:pt>
                <c:pt idx="78">
                  <c:v>150.37009462384435</c:v>
                </c:pt>
                <c:pt idx="79">
                  <c:v>159.41830948242313</c:v>
                </c:pt>
                <c:pt idx="80">
                  <c:v>168.78130580302434</c:v>
                </c:pt>
                <c:pt idx="81">
                  <c:v>177.23810041508395</c:v>
                </c:pt>
                <c:pt idx="82">
                  <c:v>183.02285673947657</c:v>
                </c:pt>
                <c:pt idx="83">
                  <c:v>184.16981651045018</c:v>
                </c:pt>
                <c:pt idx="84">
                  <c:v>179.35029615731713</c:v>
                </c:pt>
                <c:pt idx="85">
                  <c:v>168.84778286716249</c:v>
                </c:pt>
                <c:pt idx="86">
                  <c:v>154.87180946539397</c:v>
                </c:pt>
                <c:pt idx="87">
                  <c:v>140.69527468247958</c:v>
                </c:pt>
                <c:pt idx="88">
                  <c:v>129.0996500716976</c:v>
                </c:pt>
                <c:pt idx="89">
                  <c:v>121.2756037887347</c:v>
                </c:pt>
                <c:pt idx="90">
                  <c:v>116.85308999093886</c:v>
                </c:pt>
                <c:pt idx="91">
                  <c:v>114.71060913712351</c:v>
                </c:pt>
                <c:pt idx="92">
                  <c:v>113.76972594601096</c:v>
                </c:pt>
                <c:pt idx="93">
                  <c:v>113.33944721995718</c:v>
                </c:pt>
                <c:pt idx="94">
                  <c:v>113.08688660967283</c:v>
                </c:pt>
                <c:pt idx="95">
                  <c:v>112.88596956159637</c:v>
                </c:pt>
                <c:pt idx="96">
                  <c:v>112.69830197322607</c:v>
                </c:pt>
                <c:pt idx="97">
                  <c:v>112.51432612686133</c:v>
                </c:pt>
                <c:pt idx="98">
                  <c:v>112.33204340766794</c:v>
                </c:pt>
                <c:pt idx="99">
                  <c:v>112.15107598142559</c:v>
                </c:pt>
                <c:pt idx="100">
                  <c:v>111.97138000298042</c:v>
                </c:pt>
                <c:pt idx="101">
                  <c:v>111.79309723889926</c:v>
                </c:pt>
                <c:pt idx="102">
                  <c:v>111.61673182212263</c:v>
                </c:pt>
                <c:pt idx="103">
                  <c:v>111.4436191463946</c:v>
                </c:pt>
                <c:pt idx="104">
                  <c:v>111.27691154246476</c:v>
                </c:pt>
                <c:pt idx="105">
                  <c:v>111.12348284378389</c:v>
                </c:pt>
                <c:pt idx="106">
                  <c:v>110.99731372543175</c:v>
                </c:pt>
                <c:pt idx="107">
                  <c:v>110.92497190285765</c:v>
                </c:pt>
                <c:pt idx="108">
                  <c:v>110.95355167438997</c:v>
                </c:pt>
                <c:pt idx="109">
                  <c:v>111.16062499666629</c:v>
                </c:pt>
                <c:pt idx="110">
                  <c:v>111.66415954095706</c:v>
                </c:pt>
                <c:pt idx="111">
                  <c:v>112.62796981258869</c:v>
                </c:pt>
                <c:pt idx="112">
                  <c:v>114.25545416347056</c:v>
                </c:pt>
                <c:pt idx="113">
                  <c:v>116.76197539484598</c:v>
                </c:pt>
                <c:pt idx="114">
                  <c:v>120.31585477452066</c:v>
                </c:pt>
                <c:pt idx="115">
                  <c:v>124.94286209459837</c:v>
                </c:pt>
                <c:pt idx="116">
                  <c:v>130.40518394962473</c:v>
                </c:pt>
                <c:pt idx="117">
                  <c:v>136.09798076453063</c:v>
                </c:pt>
                <c:pt idx="118">
                  <c:v>141.04525344495752</c:v>
                </c:pt>
                <c:pt idx="119">
                  <c:v>144.08358358171492</c:v>
                </c:pt>
                <c:pt idx="120">
                  <c:v>144.24695336708334</c:v>
                </c:pt>
                <c:pt idx="121">
                  <c:v>141.21147635445155</c:v>
                </c:pt>
                <c:pt idx="122">
                  <c:v>135.53657922862342</c:v>
                </c:pt>
                <c:pt idx="123">
                  <c:v>128.49980778612075</c:v>
                </c:pt>
                <c:pt idx="124">
                  <c:v>121.5786991127423</c:v>
                </c:pt>
                <c:pt idx="125">
                  <c:v>115.8846417916625</c:v>
                </c:pt>
                <c:pt idx="126">
                  <c:v>111.86942550241793</c:v>
                </c:pt>
                <c:pt idx="127">
                  <c:v>109.39879263990547</c:v>
                </c:pt>
                <c:pt idx="128">
                  <c:v>108.03980582694584</c:v>
                </c:pt>
                <c:pt idx="129">
                  <c:v>107.33848840355314</c:v>
                </c:pt>
                <c:pt idx="130">
                  <c:v>106.96436144243624</c:v>
                </c:pt>
                <c:pt idx="131">
                  <c:v>106.7289644932456</c:v>
                </c:pt>
                <c:pt idx="132">
                  <c:v>106.54454817103243</c:v>
                </c:pt>
                <c:pt idx="133">
                  <c:v>106.37782744809206</c:v>
                </c:pt>
                <c:pt idx="134">
                  <c:v>106.22073548423765</c:v>
                </c:pt>
                <c:pt idx="135">
                  <c:v>106.07866604312335</c:v>
                </c:pt>
                <c:pt idx="136">
                  <c:v>105.97090256765907</c:v>
                </c:pt>
                <c:pt idx="137">
                  <c:v>105.93925851596177</c:v>
                </c:pt>
                <c:pt idx="138">
                  <c:v>106.06178612594756</c:v>
                </c:pt>
                <c:pt idx="139">
                  <c:v>106.46530581865822</c:v>
                </c:pt>
                <c:pt idx="140">
                  <c:v>107.32370938806704</c:v>
                </c:pt>
                <c:pt idx="141">
                  <c:v>108.82320507181157</c:v>
                </c:pt>
                <c:pt idx="142">
                  <c:v>111.08060836407392</c:v>
                </c:pt>
                <c:pt idx="143">
                  <c:v>114.02605383683756</c:v>
                </c:pt>
                <c:pt idx="144">
                  <c:v>117.30347980684525</c:v>
                </c:pt>
                <c:pt idx="145">
                  <c:v>120.2724048070303</c:v>
                </c:pt>
                <c:pt idx="146">
                  <c:v>122.17039051530699</c:v>
                </c:pt>
                <c:pt idx="147">
                  <c:v>122.4027458744273</c:v>
                </c:pt>
                <c:pt idx="148">
                  <c:v>120.81720221815469</c:v>
                </c:pt>
                <c:pt idx="149">
                  <c:v>117.79324930514792</c:v>
                </c:pt>
                <c:pt idx="150">
                  <c:v>114.07795985762252</c:v>
                </c:pt>
                <c:pt idx="151">
                  <c:v>110.46527963746351</c:v>
                </c:pt>
                <c:pt idx="152">
                  <c:v>107.50913028992532</c:v>
                </c:pt>
                <c:pt idx="153">
                  <c:v>105.41071060932335</c:v>
                </c:pt>
                <c:pt idx="154">
                  <c:v>104.08556219461128</c:v>
                </c:pt>
                <c:pt idx="155">
                  <c:v>103.31434061786896</c:v>
                </c:pt>
                <c:pt idx="156">
                  <c:v>102.87390601624638</c:v>
                </c:pt>
                <c:pt idx="157">
                  <c:v>102.60186042962231</c:v>
                </c:pt>
                <c:pt idx="158">
                  <c:v>102.40378745556808</c:v>
                </c:pt>
                <c:pt idx="159">
                  <c:v>102.2339655224005</c:v>
                </c:pt>
                <c:pt idx="160">
                  <c:v>102.07356354880332</c:v>
                </c:pt>
                <c:pt idx="161">
                  <c:v>101.91590102987495</c:v>
                </c:pt>
                <c:pt idx="162">
                  <c:v>101.75891547966967</c:v>
                </c:pt>
                <c:pt idx="163">
                  <c:v>101.60204405372883</c:v>
                </c:pt>
                <c:pt idx="164">
                  <c:v>101.44514474579833</c:v>
                </c:pt>
                <c:pt idx="165">
                  <c:v>101.28817913428212</c:v>
                </c:pt>
                <c:pt idx="166">
                  <c:v>101.1311321983856</c:v>
                </c:pt>
                <c:pt idx="167">
                  <c:v>100.97399472559582</c:v>
                </c:pt>
                <c:pt idx="168">
                  <c:v>100.81675987750333</c:v>
                </c:pt>
                <c:pt idx="169">
                  <c:v>100.65942251231446</c:v>
                </c:pt>
                <c:pt idx="170">
                  <c:v>100.50197896684729</c:v>
                </c:pt>
                <c:pt idx="171">
                  <c:v>100.34442690186869</c:v>
                </c:pt>
                <c:pt idx="172">
                  <c:v>100.18676515460244</c:v>
                </c:pt>
                <c:pt idx="173">
                  <c:v>100.02899359417276</c:v>
                </c:pt>
                <c:pt idx="174">
                  <c:v>99.871112982053845</c:v>
                </c:pt>
                <c:pt idx="175">
                  <c:v>99.713124839702488</c:v>
                </c:pt>
                <c:pt idx="176">
                  <c:v>99.555031324982195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124.67977646336048</c:v>
                </c:pt>
                <c:pt idx="16">
                  <c:v>124.76124317298175</c:v>
                </c:pt>
                <c:pt idx="17">
                  <c:v>124.84093151546274</c:v>
                </c:pt>
                <c:pt idx="18">
                  <c:v>124.91858937775261</c:v>
                </c:pt>
                <c:pt idx="19">
                  <c:v>124.99393810835234</c:v>
                </c:pt>
                <c:pt idx="20">
                  <c:v>125.06667087380256</c:v>
                </c:pt>
                <c:pt idx="21">
                  <c:v>125.13645114063267</c:v>
                </c:pt>
                <c:pt idx="22">
                  <c:v>125.20291134602039</c:v>
                </c:pt>
                <c:pt idx="23">
                  <c:v>125.26565183110569</c:v>
                </c:pt>
                <c:pt idx="24">
                  <c:v>125.32424012174948</c:v>
                </c:pt>
                <c:pt idx="25">
                  <c:v>125.37821065200568</c:v>
                </c:pt>
                <c:pt idx="26">
                  <c:v>125.42706503500102</c:v>
                </c:pt>
                <c:pt idx="27">
                  <c:v>125.47027299342582</c:v>
                </c:pt>
                <c:pt idx="28">
                  <c:v>125.5072740663857</c:v>
                </c:pt>
                <c:pt idx="29">
                  <c:v>125.5374802097425</c:v>
                </c:pt>
                <c:pt idx="30">
                  <c:v>125.5602794019577</c:v>
                </c:pt>
                <c:pt idx="31">
                  <c:v>125.57504035546937</c:v>
                </c:pt>
                <c:pt idx="32">
                  <c:v>125.5811184134744</c:v>
                </c:pt>
                <c:pt idx="33">
                  <c:v>125.57786268254826</c:v>
                </c:pt>
                <c:pt idx="34">
                  <c:v>125.56462441209896</c:v>
                </c:pt>
                <c:pt idx="35">
                  <c:v>125.5407665820975</c:v>
                </c:pt>
                <c:pt idx="36">
                  <c:v>125.50567460154026</c:v>
                </c:pt>
                <c:pt idx="37">
                  <c:v>125.45876795335627</c:v>
                </c:pt>
                <c:pt idx="38">
                  <c:v>125.39951254979381</c:v>
                </c:pt>
                <c:pt idx="39">
                  <c:v>125.32743348969929</c:v>
                </c:pt>
                <c:pt idx="40">
                  <c:v>125.24212784061166</c:v>
                </c:pt>
                <c:pt idx="41">
                  <c:v>125.14327701014169</c:v>
                </c:pt>
                <c:pt idx="42">
                  <c:v>125.03065822897129</c:v>
                </c:pt>
                <c:pt idx="43">
                  <c:v>124.90415464805825</c:v>
                </c:pt>
                <c:pt idx="44">
                  <c:v>124.76376356039108</c:v>
                </c:pt>
                <c:pt idx="45">
                  <c:v>124.60960229631992</c:v>
                </c:pt>
                <c:pt idx="46">
                  <c:v>124.44191141212876</c:v>
                </c:pt>
                <c:pt idx="47">
                  <c:v>124.26105489226087</c:v>
                </c:pt>
                <c:pt idx="48">
                  <c:v>124.06751721156091</c:v>
                </c:pt>
                <c:pt idx="49">
                  <c:v>123.86189724729283</c:v>
                </c:pt>
                <c:pt idx="50">
                  <c:v>123.64489918153556</c:v>
                </c:pt>
                <c:pt idx="51">
                  <c:v>123.41732068156253</c:v>
                </c:pt>
                <c:pt idx="52">
                  <c:v>123.18003877762141</c:v>
                </c:pt>
                <c:pt idx="53">
                  <c:v>122.9339939639693</c:v>
                </c:pt>
                <c:pt idx="54">
                  <c:v>122.68017312223918</c:v>
                </c:pt>
                <c:pt idx="55">
                  <c:v>122.41959190153075</c:v>
                </c:pt>
                <c:pt idx="56">
                  <c:v>122.15327718593387</c:v>
                </c:pt>
                <c:pt idx="57">
                  <c:v>121.88225023994084</c:v>
                </c:pt>
                <c:pt idx="58">
                  <c:v>121.60751105085805</c:v>
                </c:pt>
                <c:pt idx="59">
                  <c:v>121.33002429259314</c:v>
                </c:pt>
                <c:pt idx="60">
                  <c:v>121.05070722597846</c:v>
                </c:pt>
                <c:pt idx="61">
                  <c:v>120.77041973619026</c:v>
                </c:pt>
                <c:pt idx="62">
                  <c:v>120.48995659618349</c:v>
                </c:pt>
                <c:pt idx="63">
                  <c:v>120.21004194330752</c:v>
                </c:pt>
                <c:pt idx="64">
                  <c:v>119.93132586946133</c:v>
                </c:pt>
                <c:pt idx="65">
                  <c:v>119.65438295635482</c:v>
                </c:pt>
                <c:pt idx="66">
                  <c:v>119.37971253783802</c:v>
                </c:pt>
                <c:pt idx="67">
                  <c:v>119.1077404403819</c:v>
                </c:pt>
                <c:pt idx="68">
                  <c:v>118.83882193894283</c:v>
                </c:pt>
                <c:pt idx="69">
                  <c:v>118.57324566608015</c:v>
                </c:pt>
                <c:pt idx="70">
                  <c:v>118.31123822435775</c:v>
                </c:pt>
                <c:pt idx="71">
                  <c:v>118.05296927267435</c:v>
                </c:pt>
                <c:pt idx="72">
                  <c:v>117.79855688333316</c:v>
                </c:pt>
                <c:pt idx="73">
                  <c:v>117.54807299581472</c:v>
                </c:pt>
                <c:pt idx="74">
                  <c:v>117.30154882323295</c:v>
                </c:pt>
                <c:pt idx="75">
                  <c:v>117.05898009668287</c:v>
                </c:pt>
                <c:pt idx="76">
                  <c:v>116.82033205994074</c:v>
                </c:pt>
                <c:pt idx="77">
                  <c:v>116.58554415147803</c:v>
                </c:pt>
                <c:pt idx="78">
                  <c:v>116.35453433207483</c:v>
                </c:pt>
                <c:pt idx="79">
                  <c:v>116.12720303432022</c:v>
                </c:pt>
                <c:pt idx="80">
                  <c:v>115.90343672503013</c:v>
                </c:pt>
                <c:pt idx="81">
                  <c:v>115.68311108330332</c:v>
                </c:pt>
                <c:pt idx="82">
                  <c:v>115.46609380587419</c:v>
                </c:pt>
                <c:pt idx="83">
                  <c:v>115.25224705795398</c:v>
                </c:pt>
                <c:pt idx="84">
                  <c:v>115.04142959223884</c:v>
                </c:pt>
                <c:pt idx="85">
                  <c:v>114.83349856156318</c:v>
                </c:pt>
                <c:pt idx="86">
                  <c:v>114.62831105211195</c:v>
                </c:pt>
                <c:pt idx="87">
                  <c:v>114.42572536447804</c:v>
                </c:pt>
                <c:pt idx="88">
                  <c:v>114.22560206941355</c:v>
                </c:pt>
                <c:pt idx="89">
                  <c:v>114.02780486409786</c:v>
                </c:pt>
                <c:pt idx="90">
                  <c:v>113.83220125331182</c:v>
                </c:pt>
                <c:pt idx="91">
                  <c:v>113.63866307821066</c:v>
                </c:pt>
                <c:pt idx="92">
                  <c:v>113.44706691354861</c:v>
                </c:pt>
                <c:pt idx="93">
                  <c:v>113.25729435231027</c:v>
                </c:pt>
                <c:pt idx="94">
                  <c:v>113.06923219481754</c:v>
                </c:pt>
                <c:pt idx="95">
                  <c:v>112.88277255755645</c:v>
                </c:pt>
                <c:pt idx="96">
                  <c:v>112.69781291523195</c:v>
                </c:pt>
                <c:pt idx="97">
                  <c:v>112.51425608794217</c:v>
                </c:pt>
                <c:pt idx="98">
                  <c:v>112.33201018387037</c:v>
                </c:pt>
                <c:pt idx="99">
                  <c:v>112.15098850653156</c:v>
                </c:pt>
                <c:pt idx="100">
                  <c:v>111.97110943438352</c:v>
                </c:pt>
                <c:pt idx="101">
                  <c:v>111.79229627950811</c:v>
                </c:pt>
                <c:pt idx="102">
                  <c:v>111.61447713109132</c:v>
                </c:pt>
                <c:pt idx="103">
                  <c:v>111.43758468856029</c:v>
                </c:pt>
                <c:pt idx="104">
                  <c:v>111.26155608847279</c:v>
                </c:pt>
                <c:pt idx="105">
                  <c:v>111.08633272858417</c:v>
                </c:pt>
                <c:pt idx="106">
                  <c:v>110.91186009192845</c:v>
                </c:pt>
                <c:pt idx="107">
                  <c:v>110.73808757323815</c:v>
                </c:pt>
                <c:pt idx="108">
                  <c:v>110.5649683095765</c:v>
                </c:pt>
                <c:pt idx="109">
                  <c:v>110.39245901666197</c:v>
                </c:pt>
                <c:pt idx="110">
                  <c:v>110.22051983201521</c:v>
                </c:pt>
                <c:pt idx="111">
                  <c:v>110.04911416574711</c:v>
                </c:pt>
                <c:pt idx="112">
                  <c:v>109.87820855952545</c:v>
                </c:pt>
                <c:pt idx="113">
                  <c:v>109.70777255399727</c:v>
                </c:pt>
                <c:pt idx="114">
                  <c:v>109.53777856470087</c:v>
                </c:pt>
                <c:pt idx="115">
                  <c:v>109.36820176626716</c:v>
                </c:pt>
                <c:pt idx="116">
                  <c:v>109.19901998447905</c:v>
                </c:pt>
                <c:pt idx="117">
                  <c:v>109.0302135955271</c:v>
                </c:pt>
                <c:pt idx="118">
                  <c:v>108.86176543156468</c:v>
                </c:pt>
                <c:pt idx="119">
                  <c:v>108.69366069142309</c:v>
                </c:pt>
                <c:pt idx="120">
                  <c:v>108.5258868550995</c:v>
                </c:pt>
                <c:pt idx="121">
                  <c:v>108.3584336003736</c:v>
                </c:pt>
                <c:pt idx="122">
                  <c:v>108.19129271965238</c:v>
                </c:pt>
                <c:pt idx="123">
                  <c:v>108.02445803488823</c:v>
                </c:pt>
                <c:pt idx="124">
                  <c:v>107.85792530817544</c:v>
                </c:pt>
                <c:pt idx="125">
                  <c:v>107.69169214541795</c:v>
                </c:pt>
                <c:pt idx="126">
                  <c:v>107.52575789029477</c:v>
                </c:pt>
                <c:pt idx="127">
                  <c:v>107.36012350564816</c:v>
                </c:pt>
                <c:pt idx="128">
                  <c:v>107.19479143941393</c:v>
                </c:pt>
                <c:pt idx="129">
                  <c:v>107.02976547232653</c:v>
                </c:pt>
                <c:pt idx="130">
                  <c:v>106.86505054489749</c:v>
                </c:pt>
                <c:pt idx="131">
                  <c:v>106.70065256161298</c:v>
                </c:pt>
                <c:pt idx="132">
                  <c:v>106.53657817094904</c:v>
                </c:pt>
                <c:pt idx="133">
                  <c:v>106.37283452068199</c:v>
                </c:pt>
                <c:pt idx="134">
                  <c:v>106.20942898908007</c:v>
                </c:pt>
                <c:pt idx="135">
                  <c:v>106.04636889389131</c:v>
                </c:pt>
                <c:pt idx="136">
                  <c:v>105.88366118255887</c:v>
                </c:pt>
                <c:pt idx="137">
                  <c:v>105.72131210874007</c:v>
                </c:pt>
                <c:pt idx="138">
                  <c:v>105.55932690189567</c:v>
                </c:pt>
                <c:pt idx="139">
                  <c:v>105.3977094383409</c:v>
                </c:pt>
                <c:pt idx="140">
                  <c:v>105.23646192357415</c:v>
                </c:pt>
                <c:pt idx="141">
                  <c:v>105.07558459678449</c:v>
                </c:pt>
                <c:pt idx="142">
                  <c:v>104.91507546903192</c:v>
                </c:pt>
                <c:pt idx="143">
                  <c:v>104.7549301065757</c:v>
                </c:pt>
                <c:pt idx="144">
                  <c:v>104.59514147009124</c:v>
                </c:pt>
                <c:pt idx="145">
                  <c:v>104.43569981902897</c:v>
                </c:pt>
                <c:pt idx="146">
                  <c:v>104.27659268814588</c:v>
                </c:pt>
                <c:pt idx="147">
                  <c:v>104.11780494037461</c:v>
                </c:pt>
                <c:pt idx="148">
                  <c:v>103.95931889685232</c:v>
                </c:pt>
                <c:pt idx="149">
                  <c:v>103.80111454133119</c:v>
                </c:pt>
                <c:pt idx="150">
                  <c:v>103.64316979260344</c:v>
                </c:pt>
                <c:pt idx="151">
                  <c:v>103.48546083526776</c:v>
                </c:pt>
                <c:pt idx="152">
                  <c:v>103.3279624964042</c:v>
                </c:pt>
                <c:pt idx="153">
                  <c:v>103.17064865372259</c:v>
                </c:pt>
                <c:pt idx="154">
                  <c:v>103.01349265964717</c:v>
                </c:pt>
                <c:pt idx="155">
                  <c:v>102.85646776565608</c:v>
                </c:pt>
                <c:pt idx="156">
                  <c:v>102.69954753197632</c:v>
                </c:pt>
                <c:pt idx="157">
                  <c:v>102.54270620933272</c:v>
                </c:pt>
                <c:pt idx="158">
                  <c:v>102.38591908168594</c:v>
                </c:pt>
                <c:pt idx="159">
                  <c:v>102.22916276155874</c:v>
                </c:pt>
                <c:pt idx="160">
                  <c:v>102.07241543241084</c:v>
                </c:pt>
                <c:pt idx="161">
                  <c:v>101.91565703536415</c:v>
                </c:pt>
                <c:pt idx="162">
                  <c:v>101.75886940021698</c:v>
                </c:pt>
                <c:pt idx="163">
                  <c:v>101.60203632297203</c:v>
                </c:pt>
                <c:pt idx="164">
                  <c:v>101.44514359394817</c:v>
                </c:pt>
                <c:pt idx="165">
                  <c:v>101.28817898190627</c:v>
                </c:pt>
                <c:pt idx="166">
                  <c:v>101.13113218049264</c:v>
                </c:pt>
                <c:pt idx="167">
                  <c:v>100.97399472373112</c:v>
                </c:pt>
                <c:pt idx="168">
                  <c:v>100.8167598773309</c:v>
                </c:pt>
                <c:pt idx="169">
                  <c:v>100.65942251230032</c:v>
                </c:pt>
                <c:pt idx="170">
                  <c:v>100.50197896684627</c:v>
                </c:pt>
                <c:pt idx="171">
                  <c:v>100.34442690186862</c:v>
                </c:pt>
                <c:pt idx="172">
                  <c:v>100.18676515460244</c:v>
                </c:pt>
                <c:pt idx="173">
                  <c:v>100.02899359417276</c:v>
                </c:pt>
                <c:pt idx="174">
                  <c:v>99.871112982053845</c:v>
                </c:pt>
                <c:pt idx="175">
                  <c:v>99.713124839702488</c:v>
                </c:pt>
                <c:pt idx="176">
                  <c:v>99.555031324982195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130.86000000000001</c:v>
                </c:pt>
                <c:pt idx="1">
                  <c:v>130.69999999999999</c:v>
                </c:pt>
                <c:pt idx="2">
                  <c:v>130.12</c:v>
                </c:pt>
                <c:pt idx="3">
                  <c:v>130.4</c:v>
                </c:pt>
                <c:pt idx="4">
                  <c:v>129.54</c:v>
                </c:pt>
                <c:pt idx="5">
                  <c:v>128.97999999999999</c:v>
                </c:pt>
                <c:pt idx="6">
                  <c:v>128.97999999999999</c:v>
                </c:pt>
                <c:pt idx="7">
                  <c:v>130.24</c:v>
                </c:pt>
                <c:pt idx="8">
                  <c:v>129.19999999999999</c:v>
                </c:pt>
                <c:pt idx="9">
                  <c:v>128.52000000000001</c:v>
                </c:pt>
                <c:pt idx="10">
                  <c:v>128.28</c:v>
                </c:pt>
                <c:pt idx="11">
                  <c:v>128.97999999999999</c:v>
                </c:pt>
                <c:pt idx="12">
                  <c:v>128.24</c:v>
                </c:pt>
                <c:pt idx="13">
                  <c:v>128.18</c:v>
                </c:pt>
                <c:pt idx="14">
                  <c:v>128.66</c:v>
                </c:pt>
                <c:pt idx="15">
                  <c:v>128.63999999999999</c:v>
                </c:pt>
                <c:pt idx="16">
                  <c:v>127.96</c:v>
                </c:pt>
                <c:pt idx="17">
                  <c:v>127.38</c:v>
                </c:pt>
                <c:pt idx="18">
                  <c:v>127.64</c:v>
                </c:pt>
                <c:pt idx="19">
                  <c:v>126.82</c:v>
                </c:pt>
                <c:pt idx="20">
                  <c:v>127.12</c:v>
                </c:pt>
                <c:pt idx="21">
                  <c:v>126.82</c:v>
                </c:pt>
                <c:pt idx="22">
                  <c:v>127.32</c:v>
                </c:pt>
                <c:pt idx="23">
                  <c:v>126.78</c:v>
                </c:pt>
                <c:pt idx="24">
                  <c:v>126.22</c:v>
                </c:pt>
                <c:pt idx="25">
                  <c:v>127.28</c:v>
                </c:pt>
                <c:pt idx="26">
                  <c:v>126.34</c:v>
                </c:pt>
                <c:pt idx="27">
                  <c:v>126.74</c:v>
                </c:pt>
                <c:pt idx="28">
                  <c:v>125.78</c:v>
                </c:pt>
                <c:pt idx="29">
                  <c:v>126.66</c:v>
                </c:pt>
                <c:pt idx="30">
                  <c:v>125.48</c:v>
                </c:pt>
                <c:pt idx="31">
                  <c:v>125.78</c:v>
                </c:pt>
                <c:pt idx="32">
                  <c:v>125.76</c:v>
                </c:pt>
                <c:pt idx="33">
                  <c:v>125.34</c:v>
                </c:pt>
                <c:pt idx="34">
                  <c:v>124.96</c:v>
                </c:pt>
                <c:pt idx="35">
                  <c:v>124.92</c:v>
                </c:pt>
                <c:pt idx="36">
                  <c:v>125.18</c:v>
                </c:pt>
                <c:pt idx="37">
                  <c:v>124.42</c:v>
                </c:pt>
                <c:pt idx="38">
                  <c:v>124.44</c:v>
                </c:pt>
                <c:pt idx="39">
                  <c:v>125.96</c:v>
                </c:pt>
                <c:pt idx="40">
                  <c:v>125.16</c:v>
                </c:pt>
                <c:pt idx="41">
                  <c:v>124.88</c:v>
                </c:pt>
                <c:pt idx="42">
                  <c:v>124.96</c:v>
                </c:pt>
                <c:pt idx="43">
                  <c:v>125.56</c:v>
                </c:pt>
                <c:pt idx="44">
                  <c:v>124.98</c:v>
                </c:pt>
                <c:pt idx="45">
                  <c:v>124.48</c:v>
                </c:pt>
                <c:pt idx="46">
                  <c:v>125.08</c:v>
                </c:pt>
                <c:pt idx="47">
                  <c:v>125.68</c:v>
                </c:pt>
                <c:pt idx="48">
                  <c:v>125.44</c:v>
                </c:pt>
                <c:pt idx="49">
                  <c:v>125.92</c:v>
                </c:pt>
                <c:pt idx="50">
                  <c:v>127.08</c:v>
                </c:pt>
                <c:pt idx="51">
                  <c:v>128.78</c:v>
                </c:pt>
                <c:pt idx="52">
                  <c:v>130.97999999999999</c:v>
                </c:pt>
                <c:pt idx="53">
                  <c:v>136.94</c:v>
                </c:pt>
                <c:pt idx="54">
                  <c:v>144.69999999999999</c:v>
                </c:pt>
                <c:pt idx="55">
                  <c:v>155.22</c:v>
                </c:pt>
                <c:pt idx="56">
                  <c:v>167.86</c:v>
                </c:pt>
                <c:pt idx="57">
                  <c:v>181.44</c:v>
                </c:pt>
                <c:pt idx="58">
                  <c:v>192.96</c:v>
                </c:pt>
                <c:pt idx="59">
                  <c:v>201.96</c:v>
                </c:pt>
                <c:pt idx="60">
                  <c:v>205.38</c:v>
                </c:pt>
                <c:pt idx="61">
                  <c:v>204.52</c:v>
                </c:pt>
                <c:pt idx="62">
                  <c:v>196.96</c:v>
                </c:pt>
                <c:pt idx="63">
                  <c:v>183.62</c:v>
                </c:pt>
                <c:pt idx="64">
                  <c:v>166.38</c:v>
                </c:pt>
                <c:pt idx="65">
                  <c:v>145.69999999999999</c:v>
                </c:pt>
                <c:pt idx="66">
                  <c:v>126.84</c:v>
                </c:pt>
                <c:pt idx="67">
                  <c:v>118.3</c:v>
                </c:pt>
                <c:pt idx="68">
                  <c:v>116.92</c:v>
                </c:pt>
                <c:pt idx="69">
                  <c:v>117.16</c:v>
                </c:pt>
                <c:pt idx="70">
                  <c:v>117.08</c:v>
                </c:pt>
                <c:pt idx="71">
                  <c:v>116.94</c:v>
                </c:pt>
                <c:pt idx="72">
                  <c:v>117.76</c:v>
                </c:pt>
                <c:pt idx="73">
                  <c:v>117.9</c:v>
                </c:pt>
                <c:pt idx="74">
                  <c:v>119.4</c:v>
                </c:pt>
                <c:pt idx="75">
                  <c:v>122.78</c:v>
                </c:pt>
                <c:pt idx="76">
                  <c:v>127.08</c:v>
                </c:pt>
                <c:pt idx="77">
                  <c:v>133.30000000000001</c:v>
                </c:pt>
                <c:pt idx="78">
                  <c:v>140.69999999999999</c:v>
                </c:pt>
                <c:pt idx="79">
                  <c:v>148.94</c:v>
                </c:pt>
                <c:pt idx="80">
                  <c:v>156.63999999999999</c:v>
                </c:pt>
                <c:pt idx="81">
                  <c:v>162.26</c:v>
                </c:pt>
                <c:pt idx="82">
                  <c:v>164.7</c:v>
                </c:pt>
                <c:pt idx="83">
                  <c:v>164.62</c:v>
                </c:pt>
                <c:pt idx="84">
                  <c:v>159.94</c:v>
                </c:pt>
                <c:pt idx="85">
                  <c:v>151.63999999999999</c:v>
                </c:pt>
                <c:pt idx="86">
                  <c:v>140.58000000000001</c:v>
                </c:pt>
                <c:pt idx="87">
                  <c:v>127.52</c:v>
                </c:pt>
                <c:pt idx="88">
                  <c:v>117.94</c:v>
                </c:pt>
                <c:pt idx="89">
                  <c:v>112.46</c:v>
                </c:pt>
                <c:pt idx="90">
                  <c:v>112.32</c:v>
                </c:pt>
                <c:pt idx="91">
                  <c:v>112.04</c:v>
                </c:pt>
                <c:pt idx="92">
                  <c:v>112.36</c:v>
                </c:pt>
                <c:pt idx="93">
                  <c:v>112.5</c:v>
                </c:pt>
                <c:pt idx="94">
                  <c:v>112.18</c:v>
                </c:pt>
                <c:pt idx="95">
                  <c:v>111.44</c:v>
                </c:pt>
                <c:pt idx="96">
                  <c:v>111.9</c:v>
                </c:pt>
                <c:pt idx="97">
                  <c:v>111.12</c:v>
                </c:pt>
                <c:pt idx="98">
                  <c:v>112.08</c:v>
                </c:pt>
                <c:pt idx="99">
                  <c:v>111.96</c:v>
                </c:pt>
                <c:pt idx="100">
                  <c:v>110.98</c:v>
                </c:pt>
                <c:pt idx="101">
                  <c:v>111.4</c:v>
                </c:pt>
                <c:pt idx="102">
                  <c:v>112</c:v>
                </c:pt>
                <c:pt idx="103">
                  <c:v>112.68</c:v>
                </c:pt>
                <c:pt idx="104">
                  <c:v>111.64</c:v>
                </c:pt>
                <c:pt idx="105">
                  <c:v>111.44</c:v>
                </c:pt>
                <c:pt idx="106">
                  <c:v>112.14</c:v>
                </c:pt>
                <c:pt idx="107">
                  <c:v>111.94</c:v>
                </c:pt>
                <c:pt idx="108">
                  <c:v>112.18</c:v>
                </c:pt>
                <c:pt idx="109">
                  <c:v>112.9</c:v>
                </c:pt>
                <c:pt idx="110">
                  <c:v>114.56</c:v>
                </c:pt>
                <c:pt idx="111">
                  <c:v>117.04</c:v>
                </c:pt>
                <c:pt idx="112">
                  <c:v>119.4</c:v>
                </c:pt>
                <c:pt idx="113">
                  <c:v>125</c:v>
                </c:pt>
                <c:pt idx="114">
                  <c:v>132.41999999999999</c:v>
                </c:pt>
                <c:pt idx="115">
                  <c:v>139.63999999999999</c:v>
                </c:pt>
                <c:pt idx="116">
                  <c:v>150.04</c:v>
                </c:pt>
                <c:pt idx="117">
                  <c:v>158.16</c:v>
                </c:pt>
                <c:pt idx="118">
                  <c:v>166.68</c:v>
                </c:pt>
                <c:pt idx="119">
                  <c:v>172.7</c:v>
                </c:pt>
                <c:pt idx="120">
                  <c:v>176.28</c:v>
                </c:pt>
                <c:pt idx="121">
                  <c:v>175.54</c:v>
                </c:pt>
                <c:pt idx="122">
                  <c:v>172.76</c:v>
                </c:pt>
                <c:pt idx="123">
                  <c:v>166.24</c:v>
                </c:pt>
                <c:pt idx="124">
                  <c:v>155.04</c:v>
                </c:pt>
                <c:pt idx="125">
                  <c:v>142.63999999999999</c:v>
                </c:pt>
                <c:pt idx="126">
                  <c:v>130.02000000000001</c:v>
                </c:pt>
                <c:pt idx="127">
                  <c:v>118.02</c:v>
                </c:pt>
                <c:pt idx="128">
                  <c:v>109.7</c:v>
                </c:pt>
                <c:pt idx="129">
                  <c:v>107.48</c:v>
                </c:pt>
                <c:pt idx="130">
                  <c:v>106.92</c:v>
                </c:pt>
                <c:pt idx="131">
                  <c:v>106.3</c:v>
                </c:pt>
                <c:pt idx="132">
                  <c:v>106.08</c:v>
                </c:pt>
                <c:pt idx="133">
                  <c:v>105.8</c:v>
                </c:pt>
                <c:pt idx="134">
                  <c:v>105.7</c:v>
                </c:pt>
                <c:pt idx="135">
                  <c:v>105.56</c:v>
                </c:pt>
                <c:pt idx="136">
                  <c:v>105.74</c:v>
                </c:pt>
                <c:pt idx="137">
                  <c:v>105.7</c:v>
                </c:pt>
                <c:pt idx="138">
                  <c:v>106.36</c:v>
                </c:pt>
                <c:pt idx="139">
                  <c:v>108.14</c:v>
                </c:pt>
                <c:pt idx="140">
                  <c:v>109.4</c:v>
                </c:pt>
                <c:pt idx="141">
                  <c:v>112.3</c:v>
                </c:pt>
                <c:pt idx="142">
                  <c:v>116</c:v>
                </c:pt>
                <c:pt idx="143">
                  <c:v>121.18</c:v>
                </c:pt>
                <c:pt idx="144">
                  <c:v>126.62</c:v>
                </c:pt>
                <c:pt idx="145">
                  <c:v>131.52000000000001</c:v>
                </c:pt>
                <c:pt idx="146">
                  <c:v>136.88</c:v>
                </c:pt>
                <c:pt idx="147">
                  <c:v>142.04</c:v>
                </c:pt>
                <c:pt idx="148">
                  <c:v>144.26</c:v>
                </c:pt>
                <c:pt idx="149">
                  <c:v>144.30000000000001</c:v>
                </c:pt>
                <c:pt idx="150">
                  <c:v>143.16</c:v>
                </c:pt>
                <c:pt idx="151">
                  <c:v>137.52000000000001</c:v>
                </c:pt>
                <c:pt idx="152">
                  <c:v>131.58000000000001</c:v>
                </c:pt>
                <c:pt idx="153">
                  <c:v>123.28</c:v>
                </c:pt>
                <c:pt idx="154">
                  <c:v>114.82</c:v>
                </c:pt>
                <c:pt idx="155">
                  <c:v>107.82</c:v>
                </c:pt>
                <c:pt idx="156">
                  <c:v>103.64</c:v>
                </c:pt>
                <c:pt idx="157">
                  <c:v>102.52</c:v>
                </c:pt>
                <c:pt idx="158">
                  <c:v>102.04</c:v>
                </c:pt>
                <c:pt idx="159">
                  <c:v>101.84</c:v>
                </c:pt>
                <c:pt idx="160">
                  <c:v>100.96</c:v>
                </c:pt>
                <c:pt idx="161">
                  <c:v>101.4</c:v>
                </c:pt>
                <c:pt idx="162">
                  <c:v>101.42</c:v>
                </c:pt>
                <c:pt idx="163">
                  <c:v>102.06</c:v>
                </c:pt>
                <c:pt idx="164">
                  <c:v>101.76</c:v>
                </c:pt>
                <c:pt idx="165">
                  <c:v>100.44</c:v>
                </c:pt>
                <c:pt idx="166">
                  <c:v>100.34</c:v>
                </c:pt>
                <c:pt idx="167">
                  <c:v>100.44</c:v>
                </c:pt>
                <c:pt idx="168">
                  <c:v>99.8</c:v>
                </c:pt>
                <c:pt idx="169">
                  <c:v>100.56</c:v>
                </c:pt>
                <c:pt idx="170">
                  <c:v>100.56</c:v>
                </c:pt>
                <c:pt idx="171">
                  <c:v>100.08</c:v>
                </c:pt>
                <c:pt idx="172">
                  <c:v>100.18</c:v>
                </c:pt>
                <c:pt idx="173">
                  <c:v>100.48</c:v>
                </c:pt>
                <c:pt idx="174">
                  <c:v>99.98</c:v>
                </c:pt>
                <c:pt idx="175">
                  <c:v>100.72</c:v>
                </c:pt>
                <c:pt idx="176">
                  <c:v>99.44</c:v>
                </c:pt>
                <c:pt idx="177">
                  <c:v>100.9</c:v>
                </c:pt>
                <c:pt idx="178">
                  <c:v>99.62</c:v>
                </c:pt>
                <c:pt idx="179">
                  <c:v>99.44</c:v>
                </c:pt>
                <c:pt idx="180">
                  <c:v>99.78</c:v>
                </c:pt>
                <c:pt idx="181">
                  <c:v>99.58</c:v>
                </c:pt>
                <c:pt idx="182">
                  <c:v>99.38</c:v>
                </c:pt>
                <c:pt idx="183">
                  <c:v>99.66</c:v>
                </c:pt>
                <c:pt idx="184">
                  <c:v>99.48</c:v>
                </c:pt>
                <c:pt idx="185">
                  <c:v>99.02</c:v>
                </c:pt>
                <c:pt idx="186">
                  <c:v>98.96</c:v>
                </c:pt>
                <c:pt idx="187">
                  <c:v>99.58</c:v>
                </c:pt>
                <c:pt idx="188">
                  <c:v>99.98</c:v>
                </c:pt>
                <c:pt idx="189">
                  <c:v>99.42</c:v>
                </c:pt>
                <c:pt idx="190">
                  <c:v>100.08</c:v>
                </c:pt>
                <c:pt idx="191">
                  <c:v>99.06</c:v>
                </c:pt>
                <c:pt idx="192">
                  <c:v>98.6</c:v>
                </c:pt>
                <c:pt idx="193">
                  <c:v>99.02</c:v>
                </c:pt>
                <c:pt idx="194">
                  <c:v>99.62</c:v>
                </c:pt>
                <c:pt idx="195">
                  <c:v>98.34</c:v>
                </c:pt>
                <c:pt idx="196">
                  <c:v>98.54</c:v>
                </c:pt>
                <c:pt idx="197">
                  <c:v>99.2</c:v>
                </c:pt>
                <c:pt idx="198">
                  <c:v>99.04</c:v>
                </c:pt>
                <c:pt idx="199">
                  <c:v>98.02</c:v>
                </c:pt>
                <c:pt idx="200">
                  <c:v>97.88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126.35058858497204</c:v>
                </c:pt>
                <c:pt idx="23">
                  <c:v>126.26503382211352</c:v>
                </c:pt>
                <c:pt idx="24">
                  <c:v>126.17711460724432</c:v>
                </c:pt>
                <c:pt idx="25">
                  <c:v>126.08660922005849</c:v>
                </c:pt>
                <c:pt idx="26">
                  <c:v>125.99328279879612</c:v>
                </c:pt>
                <c:pt idx="27">
                  <c:v>125.89688800516895</c:v>
                </c:pt>
                <c:pt idx="28">
                  <c:v>125.79716604252866</c:v>
                </c:pt>
                <c:pt idx="29">
                  <c:v>125.6938480816391</c:v>
                </c:pt>
                <c:pt idx="30">
                  <c:v>125.58665715686931</c:v>
                </c:pt>
                <c:pt idx="31">
                  <c:v>125.47531062099496</c:v>
                </c:pt>
                <c:pt idx="32">
                  <c:v>125.35952332115806</c:v>
                </c:pt>
                <c:pt idx="33">
                  <c:v>125.23901186113135</c:v>
                </c:pt>
                <c:pt idx="34">
                  <c:v>125.11350082944743</c:v>
                </c:pt>
                <c:pt idx="35">
                  <c:v>124.98273309813537</c:v>
                </c:pt>
                <c:pt idx="36">
                  <c:v>124.8464890431022</c:v>
                </c:pt>
                <c:pt idx="37">
                  <c:v>124.70462533230729</c:v>
                </c:pt>
                <c:pt idx="38">
                  <c:v>124.55715541451478</c:v>
                </c:pt>
                <c:pt idx="39">
                  <c:v>124.40441513163854</c:v>
                </c:pt>
                <c:pt idx="40">
                  <c:v>124.24739350430414</c:v>
                </c:pt>
                <c:pt idx="41">
                  <c:v>124.08836651881526</c:v>
                </c:pt>
                <c:pt idx="42">
                  <c:v>123.93205355113368</c:v>
                </c:pt>
                <c:pt idx="43">
                  <c:v>123.78761556221085</c:v>
                </c:pt>
                <c:pt idx="44">
                  <c:v>123.67190641073194</c:v>
                </c:pt>
                <c:pt idx="45">
                  <c:v>123.61441952812331</c:v>
                </c:pt>
                <c:pt idx="46">
                  <c:v>123.66425322297776</c:v>
                </c:pt>
                <c:pt idx="47">
                  <c:v>123.89903529257855</c:v>
                </c:pt>
                <c:pt idx="48">
                  <c:v>124.43499809005202</c:v>
                </c:pt>
                <c:pt idx="49">
                  <c:v>125.43625343065679</c:v>
                </c:pt>
                <c:pt idx="50">
                  <c:v>127.11992497922316</c:v>
                </c:pt>
                <c:pt idx="51">
                  <c:v>129.75253962239759</c:v>
                </c:pt>
                <c:pt idx="52">
                  <c:v>133.63258516149031</c:v>
                </c:pt>
                <c:pt idx="53">
                  <c:v>139.05509485017632</c:v>
                </c:pt>
                <c:pt idx="54">
                  <c:v>146.25669941682648</c:v>
                </c:pt>
                <c:pt idx="55">
                  <c:v>155.3421110362178</c:v>
                </c:pt>
                <c:pt idx="56">
                  <c:v>166.18997704734005</c:v>
                </c:pt>
                <c:pt idx="57">
                  <c:v>178.32083677456077</c:v>
                </c:pt>
                <c:pt idx="58">
                  <c:v>190.69651397144369</c:v>
                </c:pt>
                <c:pt idx="59">
                  <c:v>201.48010742821472</c:v>
                </c:pt>
                <c:pt idx="60">
                  <c:v>208.00278002372212</c:v>
                </c:pt>
                <c:pt idx="61">
                  <c:v>207.40980624470689</c:v>
                </c:pt>
                <c:pt idx="62">
                  <c:v>198.17117059471482</c:v>
                </c:pt>
                <c:pt idx="63">
                  <c:v>181.61319541886863</c:v>
                </c:pt>
                <c:pt idx="64">
                  <c:v>161.91163468165303</c:v>
                </c:pt>
                <c:pt idx="65">
                  <c:v>144.02386319270681</c:v>
                </c:pt>
                <c:pt idx="66">
                  <c:v>131.11871168648821</c:v>
                </c:pt>
                <c:pt idx="67">
                  <c:v>123.58865259508121</c:v>
                </c:pt>
                <c:pt idx="68">
                  <c:v>119.99357319405107</c:v>
                </c:pt>
                <c:pt idx="69">
                  <c:v>118.58717787188381</c:v>
                </c:pt>
                <c:pt idx="70">
                  <c:v>118.19311166398407</c:v>
                </c:pt>
                <c:pt idx="71">
                  <c:v>118.29201685136753</c:v>
                </c:pt>
                <c:pt idx="72">
                  <c:v>118.78168534614838</c:v>
                </c:pt>
                <c:pt idx="73">
                  <c:v>119.76316555390655</c:v>
                </c:pt>
                <c:pt idx="74">
                  <c:v>121.43075656420815</c:v>
                </c:pt>
                <c:pt idx="75">
                  <c:v>124.01934498905153</c:v>
                </c:pt>
                <c:pt idx="76">
                  <c:v>127.76034496441143</c:v>
                </c:pt>
                <c:pt idx="77">
                  <c:v>132.82359457392647</c:v>
                </c:pt>
                <c:pt idx="78">
                  <c:v>139.23765558940309</c:v>
                </c:pt>
                <c:pt idx="79">
                  <c:v>146.77874590006007</c:v>
                </c:pt>
                <c:pt idx="80">
                  <c:v>154.80886162155619</c:v>
                </c:pt>
                <c:pt idx="81">
                  <c:v>162.08046527408226</c:v>
                </c:pt>
                <c:pt idx="82">
                  <c:v>166.69094791494936</c:v>
                </c:pt>
                <c:pt idx="83">
                  <c:v>166.56808138090705</c:v>
                </c:pt>
                <c:pt idx="84">
                  <c:v>160.6434714201817</c:v>
                </c:pt>
                <c:pt idx="85">
                  <c:v>149.9973041808959</c:v>
                </c:pt>
                <c:pt idx="86">
                  <c:v>137.69944277347528</c:v>
                </c:pt>
                <c:pt idx="87">
                  <c:v>127.08711422502193</c:v>
                </c:pt>
                <c:pt idx="88">
                  <c:v>119.93899266893625</c:v>
                </c:pt>
                <c:pt idx="89">
                  <c:v>116.09108797811787</c:v>
                </c:pt>
                <c:pt idx="90">
                  <c:v>114.38025602767041</c:v>
                </c:pt>
                <c:pt idx="91">
                  <c:v>113.69393477601805</c:v>
                </c:pt>
                <c:pt idx="92">
                  <c:v>113.38377921791962</c:v>
                </c:pt>
                <c:pt idx="93">
                  <c:v>113.18156366155701</c:v>
                </c:pt>
                <c:pt idx="94">
                  <c:v>113.00429036362875</c:v>
                </c:pt>
                <c:pt idx="95">
                  <c:v>112.83228945378941</c:v>
                </c:pt>
                <c:pt idx="96">
                  <c:v>112.66201515542843</c:v>
                </c:pt>
                <c:pt idx="97">
                  <c:v>112.49318304013048</c:v>
                </c:pt>
                <c:pt idx="98">
                  <c:v>112.32629150660215</c:v>
                </c:pt>
                <c:pt idx="99">
                  <c:v>112.16250231634048</c:v>
                </c:pt>
                <c:pt idx="100">
                  <c:v>112.00410123054002</c:v>
                </c:pt>
                <c:pt idx="101">
                  <c:v>111.85535013435727</c:v>
                </c:pt>
                <c:pt idx="102">
                  <c:v>111.7238571626834</c:v>
                </c:pt>
                <c:pt idx="103">
                  <c:v>111.62265426932667</c:v>
                </c:pt>
                <c:pt idx="104">
                  <c:v>111.57316399040064</c:v>
                </c:pt>
                <c:pt idx="105">
                  <c:v>111.60915332516417</c:v>
                </c:pt>
                <c:pt idx="106">
                  <c:v>111.78157667439058</c:v>
                </c:pt>
                <c:pt idx="107">
                  <c:v>112.16387197966729</c:v>
                </c:pt>
                <c:pt idx="108">
                  <c:v>112.85679545291862</c:v>
                </c:pt>
                <c:pt idx="109">
                  <c:v>113.99131735574146</c:v>
                </c:pt>
                <c:pt idx="110">
                  <c:v>115.72758396610084</c:v>
                </c:pt>
                <c:pt idx="111">
                  <c:v>118.24766828952893</c:v>
                </c:pt>
                <c:pt idx="112">
                  <c:v>121.73995149913073</c:v>
                </c:pt>
                <c:pt idx="113">
                  <c:v>126.37345593810019</c:v>
                </c:pt>
                <c:pt idx="114">
                  <c:v>132.26079096005753</c:v>
                </c:pt>
                <c:pt idx="115">
                  <c:v>139.40771411697818</c:v>
                </c:pt>
                <c:pt idx="116">
                  <c:v>147.64580739052175</c:v>
                </c:pt>
                <c:pt idx="117">
                  <c:v>156.54681006555882</c:v>
                </c:pt>
                <c:pt idx="118">
                  <c:v>165.33328549687408</c:v>
                </c:pt>
                <c:pt idx="119">
                  <c:v>172.83890337889656</c:v>
                </c:pt>
                <c:pt idx="120">
                  <c:v>177.6154195231187</c:v>
                </c:pt>
                <c:pt idx="121">
                  <c:v>178.27347960774503</c:v>
                </c:pt>
                <c:pt idx="122">
                  <c:v>174.01998284261691</c:v>
                </c:pt>
                <c:pt idx="123">
                  <c:v>165.15232560002403</c:v>
                </c:pt>
                <c:pt idx="124">
                  <c:v>153.16568769206927</c:v>
                </c:pt>
                <c:pt idx="125">
                  <c:v>140.2966288431453</c:v>
                </c:pt>
                <c:pt idx="126">
                  <c:v>128.70121364939081</c:v>
                </c:pt>
                <c:pt idx="127">
                  <c:v>119.73512694816037</c:v>
                </c:pt>
                <c:pt idx="128">
                  <c:v>113.71254771724955</c:v>
                </c:pt>
                <c:pt idx="129">
                  <c:v>110.16096233872926</c:v>
                </c:pt>
                <c:pt idx="130">
                  <c:v>108.29143422864134</c:v>
                </c:pt>
                <c:pt idx="131">
                  <c:v>107.38041483829443</c:v>
                </c:pt>
                <c:pt idx="132">
                  <c:v>106.93534324684954</c:v>
                </c:pt>
                <c:pt idx="133">
                  <c:v>106.68915804186824</c:v>
                </c:pt>
                <c:pt idx="134">
                  <c:v>106.52745498813169</c:v>
                </c:pt>
                <c:pt idx="135">
                  <c:v>106.42174898819427</c:v>
                </c:pt>
                <c:pt idx="136">
                  <c:v>106.39358584177512</c:v>
                </c:pt>
                <c:pt idx="137">
                  <c:v>106.50579930957132</c:v>
                </c:pt>
                <c:pt idx="138">
                  <c:v>106.86924645559844</c:v>
                </c:pt>
                <c:pt idx="139">
                  <c:v>107.65306949773176</c:v>
                </c:pt>
                <c:pt idx="140">
                  <c:v>109.08564181682161</c:v>
                </c:pt>
                <c:pt idx="141">
                  <c:v>111.43124121608972</c:v>
                </c:pt>
                <c:pt idx="142">
                  <c:v>114.92855050958561</c:v>
                </c:pt>
                <c:pt idx="143">
                  <c:v>119.68733533681673</c:v>
                </c:pt>
                <c:pt idx="144">
                  <c:v>125.56226547258487</c:v>
                </c:pt>
                <c:pt idx="145">
                  <c:v>132.05236739646134</c:v>
                </c:pt>
                <c:pt idx="146">
                  <c:v>138.2937155392693</c:v>
                </c:pt>
                <c:pt idx="147">
                  <c:v>143.19869129383255</c:v>
                </c:pt>
                <c:pt idx="148">
                  <c:v>145.73659375750435</c:v>
                </c:pt>
                <c:pt idx="149">
                  <c:v>145.26773638493194</c:v>
                </c:pt>
                <c:pt idx="150">
                  <c:v>141.78685571207697</c:v>
                </c:pt>
                <c:pt idx="151">
                  <c:v>135.95083207169989</c:v>
                </c:pt>
                <c:pt idx="152">
                  <c:v>128.86455155753782</c:v>
                </c:pt>
                <c:pt idx="153">
                  <c:v>121.72147746708166</c:v>
                </c:pt>
                <c:pt idx="154">
                  <c:v>115.46299395167216</c:v>
                </c:pt>
                <c:pt idx="155">
                  <c:v>110.59173332689576</c:v>
                </c:pt>
                <c:pt idx="156">
                  <c:v>107.17684648370283</c:v>
                </c:pt>
                <c:pt idx="157">
                  <c:v>104.9932638424858</c:v>
                </c:pt>
                <c:pt idx="158">
                  <c:v>103.6970063296866</c:v>
                </c:pt>
                <c:pt idx="159">
                  <c:v>102.95968983781201</c:v>
                </c:pt>
                <c:pt idx="160">
                  <c:v>102.53429936542911</c:v>
                </c:pt>
                <c:pt idx="161">
                  <c:v>102.26437206109502</c:v>
                </c:pt>
                <c:pt idx="162">
                  <c:v>102.06400276563897</c:v>
                </c:pt>
                <c:pt idx="163">
                  <c:v>101.89167170312824</c:v>
                </c:pt>
                <c:pt idx="164">
                  <c:v>101.72954804447508</c:v>
                </c:pt>
                <c:pt idx="165">
                  <c:v>101.57078537093105</c:v>
                </c:pt>
                <c:pt idx="166">
                  <c:v>101.41302240393705</c:v>
                </c:pt>
                <c:pt idx="167">
                  <c:v>101.25552432279017</c:v>
                </c:pt>
                <c:pt idx="168">
                  <c:v>101.09808326193553</c:v>
                </c:pt>
                <c:pt idx="169">
                  <c:v>100.94064467241503</c:v>
                </c:pt>
                <c:pt idx="170">
                  <c:v>100.783194355456</c:v>
                </c:pt>
                <c:pt idx="171">
                  <c:v>100.62572791643275</c:v>
                </c:pt>
                <c:pt idx="172">
                  <c:v>100.46824333762612</c:v>
                </c:pt>
                <c:pt idx="173">
                  <c:v>100.31073933404309</c:v>
                </c:pt>
                <c:pt idx="174">
                  <c:v>100.1532150040708</c:v>
                </c:pt>
                <c:pt idx="175">
                  <c:v>99.995669740483805</c:v>
                </c:pt>
                <c:pt idx="176">
                  <c:v>99.838103189023983</c:v>
                </c:pt>
                <c:pt idx="177">
                  <c:v>99.680515215680458</c:v>
                </c:pt>
                <c:pt idx="178">
                  <c:v>99.522905876596411</c:v>
                </c:pt>
                <c:pt idx="179">
                  <c:v>99.365275389981932</c:v>
                </c:pt>
                <c:pt idx="180">
                  <c:v>99.207624110141239</c:v>
                </c:pt>
                <c:pt idx="181">
                  <c:v>99.049952503736932</c:v>
                </c:pt>
                <c:pt idx="182">
                  <c:v>98.89226112834092</c:v>
                </c:pt>
                <c:pt idx="183">
                  <c:v>98.734550613257298</c:v>
                </c:pt>
                <c:pt idx="184">
                  <c:v>98.576821642548779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126.35058858496826</c:v>
                </c:pt>
                <c:pt idx="23">
                  <c:v>126.26503382209677</c:v>
                </c:pt>
                <c:pt idx="24">
                  <c:v>126.17711460717268</c:v>
                </c:pt>
                <c:pt idx="25">
                  <c:v>126.08660921976313</c:v>
                </c:pt>
                <c:pt idx="26">
                  <c:v>125.99328279762217</c:v>
                </c:pt>
                <c:pt idx="27">
                  <c:v>125.8968880006707</c:v>
                </c:pt>
                <c:pt idx="28">
                  <c:v>125.79716602591206</c:v>
                </c:pt>
                <c:pt idx="29">
                  <c:v>125.69384802246314</c:v>
                </c:pt>
                <c:pt idx="30">
                  <c:v>125.58665695370269</c:v>
                </c:pt>
                <c:pt idx="31">
                  <c:v>125.47530994853976</c:v>
                </c:pt>
                <c:pt idx="32">
                  <c:v>125.35952117541225</c:v>
                </c:pt>
                <c:pt idx="33">
                  <c:v>125.23900526032328</c:v>
                </c:pt>
                <c:pt idx="34">
                  <c:v>125.11348125363236</c:v>
                </c:pt>
                <c:pt idx="35">
                  <c:v>124.98267712926803</c:v>
                </c:pt>
                <c:pt idx="36">
                  <c:v>124.84633477465852</c:v>
                </c:pt>
                <c:pt idx="37">
                  <c:v>124.70421540052182</c:v>
                </c:pt>
                <c:pt idx="38">
                  <c:v>124.55610526773287</c:v>
                </c:pt>
                <c:pt idx="39">
                  <c:v>124.40182159532405</c:v>
                </c:pt>
                <c:pt idx="40">
                  <c:v>124.24121848134621</c:v>
                </c:pt>
                <c:pt idx="41">
                  <c:v>124.07419263933646</c:v>
                </c:pt>
                <c:pt idx="42">
                  <c:v>123.90068873034555</c:v>
                </c:pt>
                <c:pt idx="43">
                  <c:v>123.72070405679854</c:v>
                </c:pt>
                <c:pt idx="44">
                  <c:v>123.53429238261161</c:v>
                </c:pt>
                <c:pt idx="45">
                  <c:v>123.34156665611967</c:v>
                </c:pt>
                <c:pt idx="46">
                  <c:v>123.14270043972533</c:v>
                </c:pt>
                <c:pt idx="47">
                  <c:v>122.93792789277138</c:v>
                </c:pt>
                <c:pt idx="48">
                  <c:v>122.72754221054335</c:v>
                </c:pt>
                <c:pt idx="49">
                  <c:v>122.51189248962794</c:v>
                </c:pt>
                <c:pt idx="50">
                  <c:v>122.29137906383913</c:v>
                </c:pt>
                <c:pt idx="51">
                  <c:v>122.06644743033092</c:v>
                </c:pt>
                <c:pt idx="52">
                  <c:v>121.8375809566091</c:v>
                </c:pt>
                <c:pt idx="53">
                  <c:v>121.60529262031153</c:v>
                </c:pt>
                <c:pt idx="54">
                  <c:v>121.37011607998885</c:v>
                </c:pt>
                <c:pt idx="55">
                  <c:v>121.13259640313719</c:v>
                </c:pt>
                <c:pt idx="56">
                  <c:v>120.89328078557152</c:v>
                </c:pt>
                <c:pt idx="57">
                  <c:v>120.65270958392297</c:v>
                </c:pt>
                <c:pt idx="58">
                  <c:v>120.41140795244303</c:v>
                </c:pt>
                <c:pt idx="59">
                  <c:v>120.16987832975838</c:v>
                </c:pt>
                <c:pt idx="60">
                  <c:v>119.92859396514585</c:v>
                </c:pt>
                <c:pt idx="61">
                  <c:v>119.68799361219224</c:v>
                </c:pt>
                <c:pt idx="62">
                  <c:v>119.4484774552171</c:v>
                </c:pt>
                <c:pt idx="63">
                  <c:v>119.21040427489393</c:v>
                </c:pt>
                <c:pt idx="64">
                  <c:v>118.97408980755591</c:v>
                </c:pt>
                <c:pt idx="65">
                  <c:v>118.73980621009537</c:v>
                </c:pt>
                <c:pt idx="66">
                  <c:v>118.50778251043106</c:v>
                </c:pt>
                <c:pt idx="67">
                  <c:v>118.27820590246534</c:v>
                </c:pt>
                <c:pt idx="68">
                  <c:v>118.05122373367074</c:v>
                </c:pt>
                <c:pt idx="69">
                  <c:v>117.82694603169901</c:v>
                </c:pt>
                <c:pt idx="70">
                  <c:v>117.60544842207112</c:v>
                </c:pt>
                <c:pt idx="71">
                  <c:v>117.38677530029283</c:v>
                </c:pt>
                <c:pt idx="72">
                  <c:v>117.17094313687399</c:v>
                </c:pt>
                <c:pt idx="73">
                  <c:v>116.95794381108854</c:v>
                </c:pt>
                <c:pt idx="74">
                  <c:v>116.74774788750804</c:v>
                </c:pt>
                <c:pt idx="75">
                  <c:v>116.54030776727014</c:v>
                </c:pt>
                <c:pt idx="76">
                  <c:v>116.33556066288423</c:v>
                </c:pt>
                <c:pt idx="77">
                  <c:v>116.13343136057837</c:v>
                </c:pt>
                <c:pt idx="78">
                  <c:v>115.93383474743268</c:v>
                </c:pt>
                <c:pt idx="79">
                  <c:v>115.73667809170257</c:v>
                </c:pt>
                <c:pt idx="80">
                  <c:v>115.54186307381688</c:v>
                </c:pt>
                <c:pt idx="81">
                  <c:v>115.34928757267141</c:v>
                </c:pt>
                <c:pt idx="82">
                  <c:v>115.15884721720546</c:v>
                </c:pt>
                <c:pt idx="83">
                  <c:v>114.97043671707644</c:v>
                </c:pt>
                <c:pt idx="84">
                  <c:v>114.78395098876739</c:v>
                </c:pt>
                <c:pt idx="85">
                  <c:v>114.59928609491006</c:v>
                </c:pt>
                <c:pt idx="86">
                  <c:v>114.41634001519743</c:v>
                </c:pt>
                <c:pt idx="87">
                  <c:v>114.23501326718876</c:v>
                </c:pt>
                <c:pt idx="88">
                  <c:v>114.0552093947497</c:v>
                </c:pt>
                <c:pt idx="89">
                  <c:v>113.87683534095989</c:v>
                </c:pt>
                <c:pt idx="90">
                  <c:v>113.69980172118139</c:v>
                </c:pt>
                <c:pt idx="91">
                  <c:v>113.52402301070545</c:v>
                </c:pt>
                <c:pt idx="92">
                  <c:v>113.34941766005826</c:v>
                </c:pt>
                <c:pt idx="93">
                  <c:v>113.17590814970222</c:v>
                </c:pt>
                <c:pt idx="94">
                  <c:v>113.00342099456013</c:v>
                </c:pt>
                <c:pt idx="95">
                  <c:v>112.8318867075445</c:v>
                </c:pt>
                <c:pt idx="96">
                  <c:v>112.66123973010836</c:v>
                </c:pt>
                <c:pt idx="97">
                  <c:v>112.49141833676285</c:v>
                </c:pt>
                <c:pt idx="98">
                  <c:v>112.32236451953202</c:v>
                </c:pt>
                <c:pt idx="99">
                  <c:v>112.15402385743941</c:v>
                </c:pt>
                <c:pt idx="100">
                  <c:v>111.98634537534001</c:v>
                </c:pt>
                <c:pt idx="101">
                  <c:v>111.81928139572156</c:v>
                </c:pt>
                <c:pt idx="102">
                  <c:v>111.65278738649563</c:v>
                </c:pt>
                <c:pt idx="103">
                  <c:v>111.48682180727123</c:v>
                </c:pt>
                <c:pt idx="104">
                  <c:v>111.32134595614953</c:v>
                </c:pt>
                <c:pt idx="105">
                  <c:v>111.1563238186863</c:v>
                </c:pt>
                <c:pt idx="106">
                  <c:v>110.99172192033348</c:v>
                </c:pt>
                <c:pt idx="107">
                  <c:v>110.82750918338731</c:v>
                </c:pt>
                <c:pt idx="108">
                  <c:v>110.66365678922793</c:v>
                </c:pt>
                <c:pt idx="109">
                  <c:v>110.50013804643319</c:v>
                </c:pt>
                <c:pt idx="110">
                  <c:v>110.33692826517714</c:v>
                </c:pt>
                <c:pt idx="111">
                  <c:v>110.17400463818083</c:v>
                </c:pt>
                <c:pt idx="112">
                  <c:v>110.01134612836228</c:v>
                </c:pt>
                <c:pt idx="113">
                  <c:v>109.84893336323081</c:v>
                </c:pt>
                <c:pt idx="114">
                  <c:v>109.68674853598451</c:v>
                </c:pt>
                <c:pt idx="115">
                  <c:v>109.524775313196</c:v>
                </c:pt>
                <c:pt idx="116">
                  <c:v>109.36299874890619</c:v>
                </c:pt>
                <c:pt idx="117">
                  <c:v>109.20140520488731</c:v>
                </c:pt>
                <c:pt idx="118">
                  <c:v>109.03998227678153</c:v>
                </c:pt>
                <c:pt idx="119">
                  <c:v>108.87871872577057</c:v>
                </c:pt>
                <c:pt idx="120">
                  <c:v>108.71760441537759</c:v>
                </c:pt>
                <c:pt idx="121">
                  <c:v>108.55663025295144</c:v>
                </c:pt>
                <c:pt idx="122">
                  <c:v>108.39578813532789</c:v>
                </c:pt>
                <c:pt idx="123">
                  <c:v>108.23507089810491</c:v>
                </c:pt>
                <c:pt idx="124">
                  <c:v>108.07447226791051</c:v>
                </c:pt>
                <c:pt idx="125">
                  <c:v>107.91398681698085</c:v>
                </c:pt>
                <c:pt idx="126">
                  <c:v>107.75360991930648</c:v>
                </c:pt>
                <c:pt idx="127">
                  <c:v>107.5933377075483</c:v>
                </c:pt>
                <c:pt idx="128">
                  <c:v>107.43316702987556</c:v>
                </c:pt>
                <c:pt idx="129">
                  <c:v>107.27309540584119</c:v>
                </c:pt>
                <c:pt idx="130">
                  <c:v>107.11312098039134</c:v>
                </c:pt>
                <c:pt idx="131">
                  <c:v>106.95324247511263</c:v>
                </c:pt>
                <c:pt idx="132">
                  <c:v>106.7934591358613</c:v>
                </c:pt>
                <c:pt idx="133">
                  <c:v>106.63377067600095</c:v>
                </c:pt>
                <c:pt idx="134">
                  <c:v>106.47417721460602</c:v>
                </c:pt>
                <c:pt idx="135">
                  <c:v>106.31467920917737</c:v>
                </c:pt>
                <c:pt idx="136">
                  <c:v>106.1552773826632</c:v>
                </c:pt>
                <c:pt idx="137">
                  <c:v>105.99597264488773</c:v>
                </c:pt>
                <c:pt idx="138">
                  <c:v>105.83676600885495</c:v>
                </c:pt>
                <c:pt idx="139">
                  <c:v>105.67765850280605</c:v>
                </c:pt>
                <c:pt idx="140">
                  <c:v>105.51865107934873</c:v>
                </c:pt>
                <c:pt idx="141">
                  <c:v>105.35974452341986</c:v>
                </c:pt>
                <c:pt idx="142">
                  <c:v>105.20093936126146</c:v>
                </c:pt>
                <c:pt idx="143">
                  <c:v>105.04223577294293</c:v>
                </c:pt>
                <c:pt idx="144">
                  <c:v>104.88363351121926</c:v>
                </c:pt>
                <c:pt idx="145">
                  <c:v>104.72513182963164</c:v>
                </c:pt>
                <c:pt idx="146">
                  <c:v>104.56672942270976</c:v>
                </c:pt>
                <c:pt idx="147">
                  <c:v>104.40842438090105</c:v>
                </c:pt>
                <c:pt idx="148">
                  <c:v>104.25021416242549</c:v>
                </c:pt>
                <c:pt idx="149">
                  <c:v>104.09209558365089</c:v>
                </c:pt>
                <c:pt idx="150">
                  <c:v>103.9340648288298</c:v>
                </c:pt>
                <c:pt idx="151">
                  <c:v>103.77611747918453</c:v>
                </c:pt>
                <c:pt idx="152">
                  <c:v>103.61824856043124</c:v>
                </c:pt>
                <c:pt idx="153">
                  <c:v>103.46045260696468</c:v>
                </c:pt>
                <c:pt idx="154">
                  <c:v>103.30272374015064</c:v>
                </c:pt>
                <c:pt idx="155">
                  <c:v>103.14505575755101</c:v>
                </c:pt>
                <c:pt idx="156">
                  <c:v>102.98744222948434</c:v>
                </c:pt>
                <c:pt idx="157">
                  <c:v>102.8298765991288</c:v>
                </c:pt>
                <c:pt idx="158">
                  <c:v>102.67235228240722</c:v>
                </c:pt>
                <c:pt idx="159">
                  <c:v>102.51486276414519</c:v>
                </c:pt>
                <c:pt idx="160">
                  <c:v>102.35740168742181</c:v>
                </c:pt>
                <c:pt idx="161">
                  <c:v>102.19996293360053</c:v>
                </c:pt>
                <c:pt idx="162">
                  <c:v>102.04254069117576</c:v>
                </c:pt>
                <c:pt idx="163">
                  <c:v>101.88512951224816</c:v>
                </c:pt>
                <c:pt idx="164">
                  <c:v>101.72772435610058</c:v>
                </c:pt>
                <c:pt idx="165">
                  <c:v>101.5703206199429</c:v>
                </c:pt>
                <c:pt idx="166">
                  <c:v>101.41291415740402</c:v>
                </c:pt>
                <c:pt idx="167">
                  <c:v>101.25550128575067</c:v>
                </c:pt>
                <c:pt idx="168">
                  <c:v>101.09807878310201</c:v>
                </c:pt>
                <c:pt idx="169">
                  <c:v>100.94064387708862</c:v>
                </c:pt>
                <c:pt idx="170">
                  <c:v>100.78319422648455</c:v>
                </c:pt>
                <c:pt idx="171">
                  <c:v>100.62572789733674</c:v>
                </c:pt>
                <c:pt idx="172">
                  <c:v>100.46824333504486</c:v>
                </c:pt>
                <c:pt idx="173">
                  <c:v>100.3107393337246</c:v>
                </c:pt>
                <c:pt idx="174">
                  <c:v>100.15321500403493</c:v>
                </c:pt>
                <c:pt idx="175">
                  <c:v>99.995669740480125</c:v>
                </c:pt>
                <c:pt idx="176">
                  <c:v>99.838103189023641</c:v>
                </c:pt>
                <c:pt idx="177">
                  <c:v>99.68051521568043</c:v>
                </c:pt>
                <c:pt idx="178">
                  <c:v>99.522905876596411</c:v>
                </c:pt>
                <c:pt idx="179">
                  <c:v>99.365275389981932</c:v>
                </c:pt>
                <c:pt idx="180">
                  <c:v>99.207624110141239</c:v>
                </c:pt>
                <c:pt idx="181">
                  <c:v>99.049952503736932</c:v>
                </c:pt>
                <c:pt idx="182">
                  <c:v>98.89226112834092</c:v>
                </c:pt>
                <c:pt idx="183">
                  <c:v>98.734550613257298</c:v>
                </c:pt>
                <c:pt idx="184">
                  <c:v>98.576821642548779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8.0087099069506724</c:v>
                  </c:pt>
                  <c:pt idx="1">
                    <c:v>7.6865067233543742</c:v>
                  </c:pt>
                  <c:pt idx="2">
                    <c:v>8.0211520635828055</c:v>
                  </c:pt>
                  <c:pt idx="3">
                    <c:v>3.673908152938854</c:v>
                  </c:pt>
                  <c:pt idx="4">
                    <c:v>19.550190714195335</c:v>
                  </c:pt>
                  <c:pt idx="5">
                    <c:v>9.9112372429073687</c:v>
                  </c:pt>
                  <c:pt idx="6">
                    <c:v>8.1370228610370336</c:v>
                  </c:pt>
                  <c:pt idx="7">
                    <c:v>8.6248685999401768</c:v>
                  </c:pt>
                  <c:pt idx="8">
                    <c:v>11.935510903469504</c:v>
                  </c:pt>
                  <c:pt idx="9">
                    <c:v>18.841229132721224</c:v>
                  </c:pt>
                  <c:pt idx="10">
                    <c:v>7.5273675975206258</c:v>
                  </c:pt>
                  <c:pt idx="11">
                    <c:v>23.987731996322786</c:v>
                  </c:pt>
                  <c:pt idx="12">
                    <c:v>13.821873837070914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8.0087099069506724</c:v>
                  </c:pt>
                  <c:pt idx="1">
                    <c:v>7.6865067233543742</c:v>
                  </c:pt>
                  <c:pt idx="2">
                    <c:v>8.0211520635828055</c:v>
                  </c:pt>
                  <c:pt idx="3">
                    <c:v>3.673908152938854</c:v>
                  </c:pt>
                  <c:pt idx="4">
                    <c:v>19.550190714195335</c:v>
                  </c:pt>
                  <c:pt idx="5">
                    <c:v>9.9112372429073687</c:v>
                  </c:pt>
                  <c:pt idx="6">
                    <c:v>8.1370228610370336</c:v>
                  </c:pt>
                  <c:pt idx="7">
                    <c:v>8.6248685999401768</c:v>
                  </c:pt>
                  <c:pt idx="8">
                    <c:v>11.935510903469504</c:v>
                  </c:pt>
                  <c:pt idx="9">
                    <c:v>18.841229132721224</c:v>
                  </c:pt>
                  <c:pt idx="10">
                    <c:v>7.5273675975206258</c:v>
                  </c:pt>
                  <c:pt idx="11">
                    <c:v>23.987731996322786</c:v>
                  </c:pt>
                  <c:pt idx="12">
                    <c:v>13.821873837070914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9.8675292525705984</c:v>
                </c:pt>
                <c:pt idx="1">
                  <c:v>111.48002405612016</c:v>
                </c:pt>
                <c:pt idx="2">
                  <c:v>181.69334807756098</c:v>
                </c:pt>
                <c:pt idx="3">
                  <c:v>214.41583624663662</c:v>
                </c:pt>
                <c:pt idx="4">
                  <c:v>295.22324436192963</c:v>
                </c:pt>
                <c:pt idx="5">
                  <c:v>314.29159314431814</c:v>
                </c:pt>
                <c:pt idx="6">
                  <c:v>370.55723973468969</c:v>
                </c:pt>
                <c:pt idx="7">
                  <c:v>432.24527732301721</c:v>
                </c:pt>
                <c:pt idx="8">
                  <c:v>504.54435476225967</c:v>
                </c:pt>
                <c:pt idx="9">
                  <c:v>546.61008137885506</c:v>
                </c:pt>
                <c:pt idx="10">
                  <c:v>587.46076935575297</c:v>
                </c:pt>
                <c:pt idx="11">
                  <c:v>613.87269475372773</c:v>
                </c:pt>
                <c:pt idx="12">
                  <c:v>620.03265337032963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9.8675292525705984</c:v>
                </c:pt>
                <c:pt idx="1">
                  <c:v>111.48002405612016</c:v>
                </c:pt>
                <c:pt idx="2">
                  <c:v>181.69334807756098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1.001088738368834E-3</c:v>
                  </c:pt>
                  <c:pt idx="1">
                    <c:v>9.6081334041929673E-4</c:v>
                  </c:pt>
                  <c:pt idx="2">
                    <c:v>1.0026440079478507E-3</c:v>
                  </c:pt>
                  <c:pt idx="3">
                    <c:v>4.5923851911735674E-4</c:v>
                  </c:pt>
                  <c:pt idx="4">
                    <c:v>2.4437738392744167E-3</c:v>
                  </c:pt>
                  <c:pt idx="5">
                    <c:v>1.2389046553634212E-3</c:v>
                  </c:pt>
                  <c:pt idx="6">
                    <c:v>1.0171278576296293E-3</c:v>
                  </c:pt>
                  <c:pt idx="7">
                    <c:v>1.0781085749925221E-3</c:v>
                  </c:pt>
                  <c:pt idx="8">
                    <c:v>1.491938862933688E-3</c:v>
                  </c:pt>
                  <c:pt idx="9">
                    <c:v>2.355153641590153E-3</c:v>
                  </c:pt>
                  <c:pt idx="10">
                    <c:v>9.4092094969007824E-4</c:v>
                  </c:pt>
                  <c:pt idx="11">
                    <c:v>2.9984664995403483E-3</c:v>
                  </c:pt>
                  <c:pt idx="12">
                    <c:v>1.7277342296338643E-3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1.001088738368834E-3</c:v>
                  </c:pt>
                  <c:pt idx="1">
                    <c:v>9.6081334041929673E-4</c:v>
                  </c:pt>
                  <c:pt idx="2">
                    <c:v>1.0026440079478507E-3</c:v>
                  </c:pt>
                  <c:pt idx="3">
                    <c:v>4.5923851911735674E-4</c:v>
                  </c:pt>
                  <c:pt idx="4">
                    <c:v>2.4437738392744167E-3</c:v>
                  </c:pt>
                  <c:pt idx="5">
                    <c:v>1.2389046553634212E-3</c:v>
                  </c:pt>
                  <c:pt idx="6">
                    <c:v>1.0171278576296293E-3</c:v>
                  </c:pt>
                  <c:pt idx="7">
                    <c:v>1.0781085749925221E-3</c:v>
                  </c:pt>
                  <c:pt idx="8">
                    <c:v>1.491938862933688E-3</c:v>
                  </c:pt>
                  <c:pt idx="9">
                    <c:v>2.355153641590153E-3</c:v>
                  </c:pt>
                  <c:pt idx="10">
                    <c:v>9.4092094969007824E-4</c:v>
                  </c:pt>
                  <c:pt idx="11">
                    <c:v>2.9984664995403483E-3</c:v>
                  </c:pt>
                  <c:pt idx="12">
                    <c:v>1.7277342296338643E-3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1.2334411565713248E-3</c:v>
                </c:pt>
                <c:pt idx="1">
                  <c:v>1.393500300701502E-2</c:v>
                </c:pt>
                <c:pt idx="2">
                  <c:v>2.2711668509695124E-2</c:v>
                </c:pt>
                <c:pt idx="3">
                  <c:v>2.6801979530829578E-2</c:v>
                </c:pt>
                <c:pt idx="4">
                  <c:v>3.6902905545241206E-2</c:v>
                </c:pt>
                <c:pt idx="5">
                  <c:v>3.9286449143039769E-2</c:v>
                </c:pt>
                <c:pt idx="6">
                  <c:v>4.631965496683621E-2</c:v>
                </c:pt>
                <c:pt idx="7">
                  <c:v>5.4030659665377151E-2</c:v>
                </c:pt>
                <c:pt idx="8">
                  <c:v>6.3068044345282459E-2</c:v>
                </c:pt>
                <c:pt idx="9">
                  <c:v>6.8326260172356879E-2</c:v>
                </c:pt>
                <c:pt idx="10">
                  <c:v>7.3432596169469122E-2</c:v>
                </c:pt>
                <c:pt idx="11">
                  <c:v>7.6734086844215968E-2</c:v>
                </c:pt>
                <c:pt idx="12">
                  <c:v>7.7504081671291206E-2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2.0021774767376681</c:v>
                  </c:pt>
                  <c:pt idx="1">
                    <c:v>1.9216266808385936</c:v>
                  </c:pt>
                  <c:pt idx="2">
                    <c:v>2.0052880158957014</c:v>
                  </c:pt>
                  <c:pt idx="3">
                    <c:v>0.91847703823471349</c:v>
                  </c:pt>
                  <c:pt idx="4">
                    <c:v>4.8875476785488337</c:v>
                  </c:pt>
                  <c:pt idx="5">
                    <c:v>2.4778093107268422</c:v>
                  </c:pt>
                  <c:pt idx="6">
                    <c:v>2.0342557152592584</c:v>
                  </c:pt>
                  <c:pt idx="7">
                    <c:v>2.1562171499850442</c:v>
                  </c:pt>
                  <c:pt idx="8">
                    <c:v>2.9838777258673761</c:v>
                  </c:pt>
                  <c:pt idx="9">
                    <c:v>4.7103072831803061</c:v>
                  </c:pt>
                  <c:pt idx="10">
                    <c:v>1.8818418993801564</c:v>
                  </c:pt>
                  <c:pt idx="11">
                    <c:v>5.9969329990806965</c:v>
                  </c:pt>
                  <c:pt idx="12">
                    <c:v>3.4554684592677285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2.0021774767376681</c:v>
                  </c:pt>
                  <c:pt idx="1">
                    <c:v>1.9216266808385936</c:v>
                  </c:pt>
                  <c:pt idx="2">
                    <c:v>2.0052880158957014</c:v>
                  </c:pt>
                  <c:pt idx="3">
                    <c:v>0.91847703823471349</c:v>
                  </c:pt>
                  <c:pt idx="4">
                    <c:v>4.8875476785488337</c:v>
                  </c:pt>
                  <c:pt idx="5">
                    <c:v>2.4778093107268422</c:v>
                  </c:pt>
                  <c:pt idx="6">
                    <c:v>2.0342557152592584</c:v>
                  </c:pt>
                  <c:pt idx="7">
                    <c:v>2.1562171499850442</c:v>
                  </c:pt>
                  <c:pt idx="8">
                    <c:v>2.9838777258673761</c:v>
                  </c:pt>
                  <c:pt idx="9">
                    <c:v>4.7103072831803061</c:v>
                  </c:pt>
                  <c:pt idx="10">
                    <c:v>1.8818418993801564</c:v>
                  </c:pt>
                  <c:pt idx="11">
                    <c:v>5.9969329990806965</c:v>
                  </c:pt>
                  <c:pt idx="12">
                    <c:v>3.4554684592677285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2.4668823131426496</c:v>
                </c:pt>
                <c:pt idx="1">
                  <c:v>27.870006014030039</c:v>
                </c:pt>
                <c:pt idx="2">
                  <c:v>45.423337019390246</c:v>
                </c:pt>
                <c:pt idx="3">
                  <c:v>53.603959061659154</c:v>
                </c:pt>
                <c:pt idx="4">
                  <c:v>73.805811090482408</c:v>
                </c:pt>
                <c:pt idx="5">
                  <c:v>78.572898286079536</c:v>
                </c:pt>
                <c:pt idx="6">
                  <c:v>92.639309933672422</c:v>
                </c:pt>
                <c:pt idx="7">
                  <c:v>108.0613193307543</c:v>
                </c:pt>
                <c:pt idx="8">
                  <c:v>126.13608869056492</c:v>
                </c:pt>
                <c:pt idx="9">
                  <c:v>136.65252034471376</c:v>
                </c:pt>
                <c:pt idx="10">
                  <c:v>146.86519233893824</c:v>
                </c:pt>
                <c:pt idx="11">
                  <c:v>153.46817368843193</c:v>
                </c:pt>
                <c:pt idx="12">
                  <c:v>155.00816334258241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27.870006014030039</c:v>
                </c:pt>
                <c:pt idx="2">
                  <c:v>45.423337019390246</c:v>
                </c:pt>
                <c:pt idx="3">
                  <c:v>53.603959061659154</c:v>
                </c:pt>
                <c:pt idx="4">
                  <c:v>73.805811090482408</c:v>
                </c:pt>
                <c:pt idx="5">
                  <c:v>78.572898286079536</c:v>
                </c:pt>
                <c:pt idx="6">
                  <c:v>92.639309933672422</c:v>
                </c:pt>
                <c:pt idx="7">
                  <c:v>108.0613193307543</c:v>
                </c:pt>
                <c:pt idx="8">
                  <c:v>126.13608869056492</c:v>
                </c:pt>
                <c:pt idx="9">
                  <c:v>136.65252034471376</c:v>
                </c:pt>
                <c:pt idx="10">
                  <c:v>146.86519233893824</c:v>
                </c:pt>
                <c:pt idx="11">
                  <c:v>153.46817368843193</c:v>
                </c:pt>
                <c:pt idx="12">
                  <c:v>155.00816334258241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2.4668823131426496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20.888653495326317</c:v>
                  </c:pt>
                  <c:pt idx="2">
                    <c:v>6.4248428097913353</c:v>
                  </c:pt>
                  <c:pt idx="3">
                    <c:v>24.193751937739936</c:v>
                  </c:pt>
                  <c:pt idx="4">
                    <c:v>15.825224479844659</c:v>
                  </c:pt>
                  <c:pt idx="5">
                    <c:v>8.1477858086995578</c:v>
                  </c:pt>
                  <c:pt idx="6">
                    <c:v>6.7962699640663482</c:v>
                  </c:pt>
                  <c:pt idx="7">
                    <c:v>9.0809839317156484</c:v>
                  </c:pt>
                  <c:pt idx="8">
                    <c:v>10.435135378139913</c:v>
                  </c:pt>
                  <c:pt idx="9">
                    <c:v>29.567539056060749</c:v>
                  </c:pt>
                  <c:pt idx="10">
                    <c:v>18.233763321434019</c:v>
                  </c:pt>
                  <c:pt idx="11">
                    <c:v>9.9311306014291532</c:v>
                  </c:pt>
                  <c:pt idx="12">
                    <c:v>6.7673793117584413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20.888653495326317</c:v>
                  </c:pt>
                  <c:pt idx="2">
                    <c:v>6.4248428097913353</c:v>
                  </c:pt>
                  <c:pt idx="3">
                    <c:v>24.193751937739936</c:v>
                  </c:pt>
                  <c:pt idx="4">
                    <c:v>15.825224479844659</c:v>
                  </c:pt>
                  <c:pt idx="5">
                    <c:v>8.1477858086995578</c:v>
                  </c:pt>
                  <c:pt idx="6">
                    <c:v>6.7962699640663482</c:v>
                  </c:pt>
                  <c:pt idx="7">
                    <c:v>9.0809839317156484</c:v>
                  </c:pt>
                  <c:pt idx="8">
                    <c:v>10.435135378139913</c:v>
                  </c:pt>
                  <c:pt idx="9">
                    <c:v>29.567539056060749</c:v>
                  </c:pt>
                  <c:pt idx="10">
                    <c:v>18.233763321434019</c:v>
                  </c:pt>
                  <c:pt idx="11">
                    <c:v>9.9311306014291532</c:v>
                  </c:pt>
                  <c:pt idx="12">
                    <c:v>6.7673793117584413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56.728157315208833</c:v>
                </c:pt>
                <c:pt idx="2">
                  <c:v>58.806279827540557</c:v>
                </c:pt>
                <c:pt idx="3">
                  <c:v>126.94136656923835</c:v>
                </c:pt>
                <c:pt idx="4">
                  <c:v>145.6737856309083</c:v>
                </c:pt>
                <c:pt idx="5">
                  <c:v>141.39179022511163</c:v>
                </c:pt>
                <c:pt idx="6">
                  <c:v>202.3894868382817</c:v>
                </c:pt>
                <c:pt idx="7">
                  <c:v>220.76978179198505</c:v>
                </c:pt>
                <c:pt idx="8">
                  <c:v>227.26731464001173</c:v>
                </c:pt>
                <c:pt idx="9">
                  <c:v>244.89500517970967</c:v>
                </c:pt>
                <c:pt idx="10">
                  <c:v>268.7794720549648</c:v>
                </c:pt>
                <c:pt idx="11">
                  <c:v>295.04239617058784</c:v>
                </c:pt>
                <c:pt idx="12">
                  <c:v>320.91440605156504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56.728157315208833</c:v>
                </c:pt>
                <c:pt idx="2">
                  <c:v>58.806279827540557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5.2221633738315796E-3</c:v>
                  </c:pt>
                  <c:pt idx="2">
                    <c:v>1.6062107024478339E-3</c:v>
                  </c:pt>
                  <c:pt idx="3">
                    <c:v>6.0484379844349843E-3</c:v>
                  </c:pt>
                  <c:pt idx="4">
                    <c:v>3.9563061199611648E-3</c:v>
                  </c:pt>
                  <c:pt idx="5">
                    <c:v>2.0369464521748895E-3</c:v>
                  </c:pt>
                  <c:pt idx="6">
                    <c:v>1.6990674910165871E-3</c:v>
                  </c:pt>
                  <c:pt idx="7">
                    <c:v>2.270245982928912E-3</c:v>
                  </c:pt>
                  <c:pt idx="8">
                    <c:v>2.6087838445349783E-3</c:v>
                  </c:pt>
                  <c:pt idx="9">
                    <c:v>7.3918847640151875E-3</c:v>
                  </c:pt>
                  <c:pt idx="10">
                    <c:v>4.5584408303585046E-3</c:v>
                  </c:pt>
                  <c:pt idx="11">
                    <c:v>2.4827826503572882E-3</c:v>
                  </c:pt>
                  <c:pt idx="12">
                    <c:v>1.6918448279396104E-3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5.2221633738315796E-3</c:v>
                  </c:pt>
                  <c:pt idx="2">
                    <c:v>1.6062107024478339E-3</c:v>
                  </c:pt>
                  <c:pt idx="3">
                    <c:v>6.0484379844349843E-3</c:v>
                  </c:pt>
                  <c:pt idx="4">
                    <c:v>3.9563061199611648E-3</c:v>
                  </c:pt>
                  <c:pt idx="5">
                    <c:v>2.0369464521748895E-3</c:v>
                  </c:pt>
                  <c:pt idx="6">
                    <c:v>1.6990674910165871E-3</c:v>
                  </c:pt>
                  <c:pt idx="7">
                    <c:v>2.270245982928912E-3</c:v>
                  </c:pt>
                  <c:pt idx="8">
                    <c:v>2.6087838445349783E-3</c:v>
                  </c:pt>
                  <c:pt idx="9">
                    <c:v>7.3918847640151875E-3</c:v>
                  </c:pt>
                  <c:pt idx="10">
                    <c:v>4.5584408303585046E-3</c:v>
                  </c:pt>
                  <c:pt idx="11">
                    <c:v>2.4827826503572882E-3</c:v>
                  </c:pt>
                  <c:pt idx="12">
                    <c:v>1.6918448279396104E-3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1.4182039328802208E-2</c:v>
                </c:pt>
                <c:pt idx="2">
                  <c:v>1.470156995688514E-2</c:v>
                </c:pt>
                <c:pt idx="3">
                  <c:v>3.1735341642309588E-2</c:v>
                </c:pt>
                <c:pt idx="4">
                  <c:v>3.6418446407727074E-2</c:v>
                </c:pt>
                <c:pt idx="5">
                  <c:v>3.534794755627791E-2</c:v>
                </c:pt>
                <c:pt idx="6">
                  <c:v>5.0597371709570425E-2</c:v>
                </c:pt>
                <c:pt idx="7">
                  <c:v>5.5192445447996265E-2</c:v>
                </c:pt>
                <c:pt idx="8">
                  <c:v>5.6816828660002934E-2</c:v>
                </c:pt>
                <c:pt idx="9">
                  <c:v>6.1223751294927416E-2</c:v>
                </c:pt>
                <c:pt idx="10">
                  <c:v>6.7194868013741194E-2</c:v>
                </c:pt>
                <c:pt idx="11">
                  <c:v>7.3760599042646965E-2</c:v>
                </c:pt>
                <c:pt idx="12">
                  <c:v>8.0228601512891254E-2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4.00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5.2221633738315791</c:v>
                  </c:pt>
                  <c:pt idx="2">
                    <c:v>1.6062107024478338</c:v>
                  </c:pt>
                  <c:pt idx="3">
                    <c:v>6.048437984434984</c:v>
                  </c:pt>
                  <c:pt idx="4">
                    <c:v>3.9563061199611647</c:v>
                  </c:pt>
                  <c:pt idx="5">
                    <c:v>2.0369464521748895</c:v>
                  </c:pt>
                  <c:pt idx="6">
                    <c:v>1.6990674910165871</c:v>
                  </c:pt>
                  <c:pt idx="7">
                    <c:v>2.2702459829289121</c:v>
                  </c:pt>
                  <c:pt idx="8">
                    <c:v>2.6087838445349782</c:v>
                  </c:pt>
                  <c:pt idx="9">
                    <c:v>7.3918847640151872</c:v>
                  </c:pt>
                  <c:pt idx="10">
                    <c:v>4.5584408303585047</c:v>
                  </c:pt>
                  <c:pt idx="11">
                    <c:v>2.4827826503572883</c:v>
                  </c:pt>
                  <c:pt idx="12">
                    <c:v>1.6918448279396103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5.2221633738315791</c:v>
                  </c:pt>
                  <c:pt idx="2">
                    <c:v>1.6062107024478338</c:v>
                  </c:pt>
                  <c:pt idx="3">
                    <c:v>6.048437984434984</c:v>
                  </c:pt>
                  <c:pt idx="4">
                    <c:v>3.9563061199611647</c:v>
                  </c:pt>
                  <c:pt idx="5">
                    <c:v>2.0369464521748895</c:v>
                  </c:pt>
                  <c:pt idx="6">
                    <c:v>1.6990674910165871</c:v>
                  </c:pt>
                  <c:pt idx="7">
                    <c:v>2.2702459829289121</c:v>
                  </c:pt>
                  <c:pt idx="8">
                    <c:v>2.6087838445349782</c:v>
                  </c:pt>
                  <c:pt idx="9">
                    <c:v>7.3918847640151872</c:v>
                  </c:pt>
                  <c:pt idx="10">
                    <c:v>4.5584408303585047</c:v>
                  </c:pt>
                  <c:pt idx="11">
                    <c:v>2.4827826503572883</c:v>
                  </c:pt>
                  <c:pt idx="12">
                    <c:v>1.6918448279396103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14.182039328802208</c:v>
                </c:pt>
                <c:pt idx="2">
                  <c:v>14.701569956885139</c:v>
                </c:pt>
                <c:pt idx="3">
                  <c:v>31.735341642309589</c:v>
                </c:pt>
                <c:pt idx="4">
                  <c:v>36.418446407727075</c:v>
                </c:pt>
                <c:pt idx="5">
                  <c:v>35.347947556277909</c:v>
                </c:pt>
                <c:pt idx="6">
                  <c:v>50.597371709570425</c:v>
                </c:pt>
                <c:pt idx="7">
                  <c:v>55.192445447996263</c:v>
                </c:pt>
                <c:pt idx="8">
                  <c:v>56.816828660002933</c:v>
                </c:pt>
                <c:pt idx="9">
                  <c:v>61.223751294927418</c:v>
                </c:pt>
                <c:pt idx="10">
                  <c:v>67.1948680137412</c:v>
                </c:pt>
                <c:pt idx="11">
                  <c:v>73.760599042646959</c:v>
                </c:pt>
                <c:pt idx="12">
                  <c:v>80.22860151289126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14.182039328802208</c:v>
                </c:pt>
                <c:pt idx="2">
                  <c:v>14.701569956885139</c:v>
                </c:pt>
                <c:pt idx="3">
                  <c:v>31.735341642309589</c:v>
                </c:pt>
                <c:pt idx="4">
                  <c:v>36.418446407727075</c:v>
                </c:pt>
                <c:pt idx="5">
                  <c:v>35.347947556277909</c:v>
                </c:pt>
                <c:pt idx="6">
                  <c:v>50.597371709570425</c:v>
                </c:pt>
                <c:pt idx="7">
                  <c:v>55.192445447996263</c:v>
                </c:pt>
                <c:pt idx="8">
                  <c:v>56.816828660002933</c:v>
                </c:pt>
                <c:pt idx="9">
                  <c:v>61.223751294927418</c:v>
                </c:pt>
                <c:pt idx="10">
                  <c:v>67.1948680137412</c:v>
                </c:pt>
                <c:pt idx="11">
                  <c:v>73.760599042646959</c:v>
                </c:pt>
                <c:pt idx="12">
                  <c:v>80.22860151289126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9"/>
  <sheetViews>
    <sheetView tabSelected="1" workbookViewId="0">
      <selection activeCell="G20" sqref="G20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4000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4.00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4000 nM coll, 4.00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2.934074638353076</v>
      </c>
      <c r="C14" s="3" t="s">
        <v>22</v>
      </c>
    </row>
    <row r="15" spans="1:8" ht="17.25" x14ac:dyDescent="0.25">
      <c r="A15" s="1" t="s">
        <v>39</v>
      </c>
      <c r="B15">
        <f ca="1">'α2(I)'!R11</f>
        <v>1.4162286014371659</v>
      </c>
      <c r="C15" s="3" t="s">
        <v>22</v>
      </c>
    </row>
    <row r="17" spans="1:1" x14ac:dyDescent="0.25">
      <c r="A17"/>
    </row>
    <row r="18" spans="1:1" x14ac:dyDescent="0.25">
      <c r="A18"/>
    </row>
    <row r="19" spans="1:1" x14ac:dyDescent="0.25">
      <c r="A19"/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356" activePane="bottomRight" state="frozen"/>
      <selection activeCell="G29" sqref="G29"/>
      <selection pane="topRight" activeCell="G29" sqref="G29"/>
      <selection pane="bottomLeft" activeCell="G29" sqref="G29"/>
      <selection pane="bottomRight" activeCell="F374" sqref="F37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11437.604456611787</v>
      </c>
      <c r="C2" s="49">
        <f>SUMSQ(AI27:AI227)</f>
        <v>567.30713360201696</v>
      </c>
      <c r="D2" s="50">
        <f t="shared" ref="D2:O2" si="0">SUMSQ(AJ27:AJ227)</f>
        <v>1429.6452119624937</v>
      </c>
      <c r="E2" s="50">
        <f t="shared" si="0"/>
        <v>1247.2887972318943</v>
      </c>
      <c r="F2" s="50">
        <f t="shared" si="0"/>
        <v>1239.1231920576397</v>
      </c>
      <c r="G2" s="50">
        <f t="shared" si="0"/>
        <v>1304.2882995903997</v>
      </c>
      <c r="H2" s="50">
        <f t="shared" si="0"/>
        <v>859.30720063429578</v>
      </c>
      <c r="I2" s="50">
        <f t="shared" si="0"/>
        <v>896.73897752274308</v>
      </c>
      <c r="J2" s="50">
        <f t="shared" si="0"/>
        <v>689.08394792655838</v>
      </c>
      <c r="K2" s="50">
        <f t="shared" si="0"/>
        <v>687.53430441575222</v>
      </c>
      <c r="L2" s="50">
        <f t="shared" si="0"/>
        <v>667.93795014306704</v>
      </c>
      <c r="M2" s="50">
        <f t="shared" si="0"/>
        <v>683.08648965803002</v>
      </c>
      <c r="N2" s="50">
        <f t="shared" si="0"/>
        <v>577.2883913733591</v>
      </c>
      <c r="O2" s="51">
        <f t="shared" si="0"/>
        <v>588.97456049353843</v>
      </c>
      <c r="P2" s="104">
        <f>SUMSQ(AV27:AV227)</f>
        <v>432.02296332190849</v>
      </c>
      <c r="Q2" s="105">
        <f>SUMSQ(AW27:AW227)</f>
        <v>343.56327247182998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1243.3110288052599</v>
      </c>
      <c r="D3" s="55">
        <v>1268.7952592596412</v>
      </c>
      <c r="E3" s="55">
        <v>1231.6061225044202</v>
      </c>
      <c r="F3" s="55">
        <v>1203.6642347342088</v>
      </c>
      <c r="G3" s="55">
        <v>1172.7395033060195</v>
      </c>
      <c r="H3" s="55">
        <v>1137.6590377723035</v>
      </c>
      <c r="I3" s="55">
        <v>1161.3630937397243</v>
      </c>
      <c r="J3" s="55">
        <v>1115.93145740405</v>
      </c>
      <c r="K3" s="55">
        <v>1054.0455311687369</v>
      </c>
      <c r="L3" s="55">
        <v>1060.5920809490483</v>
      </c>
      <c r="M3" s="55">
        <v>1056.2816527782725</v>
      </c>
      <c r="N3" s="55">
        <v>1057.260410966016</v>
      </c>
      <c r="O3" s="67">
        <v>1079.3316538443985</v>
      </c>
      <c r="P3" s="99">
        <v>1027.9164261461062</v>
      </c>
      <c r="Q3" s="92">
        <v>729.41189000416875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745.3724684575576</v>
      </c>
      <c r="D4" s="57">
        <v>761.16987321596355</v>
      </c>
      <c r="E4" s="57">
        <v>754.42521433140473</v>
      </c>
      <c r="F4" s="57">
        <v>715.56662407302792</v>
      </c>
      <c r="G4" s="57">
        <v>714.53098027462443</v>
      </c>
      <c r="H4" s="57">
        <v>671.53020893932546</v>
      </c>
      <c r="I4" s="57">
        <v>685.45780445605487</v>
      </c>
      <c r="J4" s="57">
        <v>672.93396651551461</v>
      </c>
      <c r="K4" s="57">
        <v>636.12453666260205</v>
      </c>
      <c r="L4" s="57">
        <v>662.94465074637003</v>
      </c>
      <c r="M4" s="57">
        <v>638.45423394601733</v>
      </c>
      <c r="N4" s="57">
        <v>660.35292720833559</v>
      </c>
      <c r="O4" s="68">
        <v>660.26932402572413</v>
      </c>
      <c r="P4" s="100">
        <v>600.48194190638583</v>
      </c>
      <c r="Q4" s="93">
        <v>395.22648019237562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1.9956711563460972</v>
      </c>
      <c r="D5" s="57">
        <v>21.021302549944451</v>
      </c>
      <c r="E5" s="57">
        <v>32.391823828788304</v>
      </c>
      <c r="F5" s="57">
        <v>36.602713208517464</v>
      </c>
      <c r="G5" s="57">
        <v>51.919560900379913</v>
      </c>
      <c r="H5" s="57">
        <v>52.893286939058171</v>
      </c>
      <c r="I5" s="57">
        <v>62.816162502437884</v>
      </c>
      <c r="J5" s="57">
        <v>71.107349717190289</v>
      </c>
      <c r="K5" s="57">
        <v>78.352059234402603</v>
      </c>
      <c r="L5" s="57">
        <v>86.258874646990606</v>
      </c>
      <c r="M5" s="57">
        <v>93.120876102637752</v>
      </c>
      <c r="N5" s="57">
        <v>98.568480722583132</v>
      </c>
      <c r="O5" s="68">
        <v>99.754134640401119</v>
      </c>
      <c r="P5" s="100">
        <v>281.52941304396285</v>
      </c>
      <c r="Q5" s="93">
        <v>660.01444313680668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8.5345717693003387</v>
      </c>
      <c r="E6" s="59">
        <v>10.106925727933884</v>
      </c>
      <c r="F6" s="59">
        <v>20.632757610989241</v>
      </c>
      <c r="G6" s="59">
        <v>28.855000474340969</v>
      </c>
      <c r="H6" s="59">
        <v>24.590157191360287</v>
      </c>
      <c r="I6" s="59">
        <v>34.713588182729936</v>
      </c>
      <c r="J6" s="59">
        <v>37.844488948220473</v>
      </c>
      <c r="K6" s="59">
        <v>36.748118011230638</v>
      </c>
      <c r="L6" s="59">
        <v>41.844806957111231</v>
      </c>
      <c r="M6" s="59">
        <v>45.06799017577282</v>
      </c>
      <c r="N6" s="59">
        <v>52.186195948404645</v>
      </c>
      <c r="O6" s="69">
        <v>54.803921005055685</v>
      </c>
      <c r="P6" s="101">
        <v>144.3921005405947</v>
      </c>
      <c r="Q6" s="94">
        <v>368.44115837422902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63.690109536674029</v>
      </c>
      <c r="D7" s="57">
        <v>63.715367361109067</v>
      </c>
      <c r="E7" s="57">
        <v>64.197839406311061</v>
      </c>
      <c r="F7" s="57">
        <v>63.448530524715082</v>
      </c>
      <c r="G7" s="57">
        <v>63.710112588009473</v>
      </c>
      <c r="H7" s="57">
        <v>63.412784103287805</v>
      </c>
      <c r="I7" s="57">
        <v>62.874917863131465</v>
      </c>
      <c r="J7" s="57">
        <v>62.928240249369253</v>
      </c>
      <c r="K7" s="57">
        <v>62.852002051456786</v>
      </c>
      <c r="L7" s="57">
        <v>63.42774805133454</v>
      </c>
      <c r="M7" s="57">
        <v>63.520416238893489</v>
      </c>
      <c r="N7" s="55">
        <v>63.58656107846511</v>
      </c>
      <c r="O7" s="67">
        <v>63.515363020554098</v>
      </c>
      <c r="P7" s="99">
        <v>63.280355350337175</v>
      </c>
      <c r="Q7" s="92">
        <v>62.96924802802053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85.116129434365462</v>
      </c>
      <c r="D8" s="57">
        <v>85.1954699185533</v>
      </c>
      <c r="E8" s="57">
        <v>85.729621781175851</v>
      </c>
      <c r="F8" s="57">
        <v>84.374301051152798</v>
      </c>
      <c r="G8" s="57">
        <v>84.516922425523717</v>
      </c>
      <c r="H8" s="57">
        <v>84.043351471178596</v>
      </c>
      <c r="I8" s="57">
        <v>83.434006600346009</v>
      </c>
      <c r="J8" s="57">
        <v>83.004938276883394</v>
      </c>
      <c r="K8" s="57">
        <v>82.448230680036446</v>
      </c>
      <c r="L8" s="57">
        <v>83.282722821535131</v>
      </c>
      <c r="M8" s="57">
        <v>83.851452258513078</v>
      </c>
      <c r="N8" s="57">
        <v>84.445251060360306</v>
      </c>
      <c r="O8" s="68">
        <v>84.964620887681122</v>
      </c>
      <c r="P8" s="100">
        <v>84.967033579308691</v>
      </c>
      <c r="Q8" s="93">
        <v>84.74801390920193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120.54049264001513</v>
      </c>
      <c r="D9" s="65">
        <f t="shared" ref="D9:N9" si="1">D$8+ ($O9 - $O$8)*D$19</f>
        <v>117.31056074299843</v>
      </c>
      <c r="E9" s="65">
        <f t="shared" si="1"/>
        <v>119.5188495361578</v>
      </c>
      <c r="F9" s="65">
        <f t="shared" si="1"/>
        <v>118.80942655899733</v>
      </c>
      <c r="G9" s="65">
        <f t="shared" si="1"/>
        <v>118.84375167147485</v>
      </c>
      <c r="H9" s="65">
        <f t="shared" si="1"/>
        <v>118.84347212010806</v>
      </c>
      <c r="I9" s="65">
        <f t="shared" si="1"/>
        <v>118.16092019671129</v>
      </c>
      <c r="J9" s="65">
        <f t="shared" si="1"/>
        <v>116.87705882836981</v>
      </c>
      <c r="K9" s="65">
        <f t="shared" si="1"/>
        <v>115.78439782565907</v>
      </c>
      <c r="L9" s="65">
        <f t="shared" si="1"/>
        <v>117.13945679389926</v>
      </c>
      <c r="M9" s="65">
        <f t="shared" si="1"/>
        <v>118.44244963340567</v>
      </c>
      <c r="N9" s="66">
        <f t="shared" si="1"/>
        <v>119.65209053675338</v>
      </c>
      <c r="O9" s="68">
        <v>120.38898409333079</v>
      </c>
      <c r="P9" s="100">
        <v>121.24526760035398</v>
      </c>
      <c r="Q9" s="93">
        <v>123.31296967851591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146.39747619406404</v>
      </c>
      <c r="D10" s="125">
        <f t="shared" ref="D10:N10" si="2">D$8 + ($O10 - $O$8)*D$20</f>
        <v>145.4493364406909</v>
      </c>
      <c r="E10" s="125">
        <f t="shared" si="2"/>
        <v>146.10068970587986</v>
      </c>
      <c r="F10" s="125">
        <f t="shared" si="2"/>
        <v>145.05368846538593</v>
      </c>
      <c r="G10" s="125">
        <f t="shared" si="2"/>
        <v>145.18776089605103</v>
      </c>
      <c r="H10" s="125">
        <f t="shared" si="2"/>
        <v>144.53281648897149</v>
      </c>
      <c r="I10" s="125">
        <f t="shared" si="2"/>
        <v>143.26400584598082</v>
      </c>
      <c r="J10" s="125">
        <f t="shared" si="2"/>
        <v>141.39278254500215</v>
      </c>
      <c r="K10" s="125">
        <f t="shared" si="2"/>
        <v>139.42997045099412</v>
      </c>
      <c r="L10" s="125">
        <f t="shared" si="2"/>
        <v>141.76015902885609</v>
      </c>
      <c r="M10" s="125">
        <f t="shared" si="2"/>
        <v>143.84762027374589</v>
      </c>
      <c r="N10" s="126">
        <f t="shared" si="2"/>
        <v>145.47024797624852</v>
      </c>
      <c r="O10" s="69">
        <v>146.2459676473797</v>
      </c>
      <c r="P10" s="101">
        <v>148.31942740462932</v>
      </c>
      <c r="Q10" s="94">
        <v>149.34925441636818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6.8226075648264413</v>
      </c>
      <c r="D11" s="109">
        <v>6.6287809072290003</v>
      </c>
      <c r="E11" s="109">
        <v>6.4602854791935655</v>
      </c>
      <c r="F11" s="109">
        <v>6.5137076830907468</v>
      </c>
      <c r="G11" s="109">
        <v>6.3387649827098365</v>
      </c>
      <c r="H11" s="109">
        <v>6.2730079628040523</v>
      </c>
      <c r="I11" s="109">
        <v>6.2343793435237407</v>
      </c>
      <c r="J11" s="109">
        <v>6.192783185380085</v>
      </c>
      <c r="K11" s="109">
        <v>5.9811219029995195</v>
      </c>
      <c r="L11" s="109">
        <v>6.0534693724381361</v>
      </c>
      <c r="M11" s="109">
        <v>5.9408850545968575</v>
      </c>
      <c r="N11" s="109">
        <v>6.0510911465339854</v>
      </c>
      <c r="O11" s="115">
        <v>5.9551265377315543</v>
      </c>
      <c r="P11" s="102">
        <v>6.1600559854499073</v>
      </c>
      <c r="Q11" s="95">
        <v>5.3711574445471459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6.1860338148457901</v>
      </c>
      <c r="D12" s="110">
        <v>6.066141590650683</v>
      </c>
      <c r="E12" s="110">
        <v>6.2291067516744052</v>
      </c>
      <c r="F12" s="110">
        <v>5.6765825556791203</v>
      </c>
      <c r="G12" s="110">
        <v>5.9168422688893996</v>
      </c>
      <c r="H12" s="110">
        <v>5.5973767844045756</v>
      </c>
      <c r="I12" s="110">
        <v>5.7972830256869434</v>
      </c>
      <c r="J12" s="110">
        <v>5.6847544254803957</v>
      </c>
      <c r="K12" s="110">
        <v>5.4703303308971289</v>
      </c>
      <c r="L12" s="110">
        <v>5.6326548178550233</v>
      </c>
      <c r="M12" s="110">
        <v>5.5205631965285358</v>
      </c>
      <c r="N12" s="110">
        <v>5.7443220912910053</v>
      </c>
      <c r="O12" s="116">
        <v>5.5718596361645627</v>
      </c>
      <c r="P12" s="90">
        <v>5.4660347250360717</v>
      </c>
      <c r="Q12" s="96">
        <v>4.9418502774959832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4.4778368827751525</v>
      </c>
      <c r="D13" s="61">
        <f t="shared" ref="D13:N13" si="3">D$12/$O12*$O13</f>
        <v>4.3910514173982262</v>
      </c>
      <c r="E13" s="61">
        <f t="shared" si="3"/>
        <v>4.5090157594113816</v>
      </c>
      <c r="F13" s="61">
        <f t="shared" si="3"/>
        <v>4.1090643046495634</v>
      </c>
      <c r="G13" s="61">
        <f t="shared" si="3"/>
        <v>4.2829792617059024</v>
      </c>
      <c r="H13" s="61">
        <f t="shared" si="3"/>
        <v>4.0517302300942903</v>
      </c>
      <c r="I13" s="61">
        <f t="shared" si="3"/>
        <v>4.1964348287278899</v>
      </c>
      <c r="J13" s="61">
        <f t="shared" si="3"/>
        <v>4.1149796134067795</v>
      </c>
      <c r="K13" s="61">
        <f t="shared" si="3"/>
        <v>3.9597660875808529</v>
      </c>
      <c r="L13" s="61">
        <f t="shared" si="3"/>
        <v>4.0772666697686235</v>
      </c>
      <c r="M13" s="61">
        <f t="shared" si="3"/>
        <v>3.9961277670000603</v>
      </c>
      <c r="N13" s="118">
        <f t="shared" si="3"/>
        <v>4.1580984030822314</v>
      </c>
      <c r="O13" s="116">
        <v>4.0332593275818995</v>
      </c>
      <c r="P13" s="90">
        <v>4.386194033506122</v>
      </c>
      <c r="Q13" s="96">
        <v>5.7354093475510952</v>
      </c>
    </row>
    <row r="14" spans="1:156" ht="15.75" customHeight="1" thickBot="1" x14ac:dyDescent="0.3">
      <c r="A14" s="141"/>
      <c r="B14" s="122" t="s">
        <v>51</v>
      </c>
      <c r="C14" s="62">
        <f>C12/$O12*$O14</f>
        <v>3.190368715237363</v>
      </c>
      <c r="D14" s="63">
        <f>D12/$O12*$O14</f>
        <v>3.1285358166918793</v>
      </c>
      <c r="E14" s="63">
        <f t="shared" ref="E14:N14" si="4">E12/$O12*$O14</f>
        <v>3.2125830377329203</v>
      </c>
      <c r="F14" s="63">
        <f t="shared" si="4"/>
        <v>2.9276256705286521</v>
      </c>
      <c r="G14" s="63">
        <f t="shared" si="4"/>
        <v>3.0515365794406626</v>
      </c>
      <c r="H14" s="63">
        <f t="shared" si="4"/>
        <v>2.8867762955811509</v>
      </c>
      <c r="I14" s="63">
        <f t="shared" si="4"/>
        <v>2.9898754116314663</v>
      </c>
      <c r="J14" s="63">
        <f t="shared" si="4"/>
        <v>2.9318402090422331</v>
      </c>
      <c r="K14" s="63">
        <f t="shared" si="4"/>
        <v>2.8212536937358008</v>
      </c>
      <c r="L14" s="63">
        <f t="shared" si="4"/>
        <v>2.904970495228961</v>
      </c>
      <c r="M14" s="63">
        <f t="shared" si="4"/>
        <v>2.8471606589713532</v>
      </c>
      <c r="N14" s="119">
        <f t="shared" si="4"/>
        <v>2.9625614794280821</v>
      </c>
      <c r="O14" s="117">
        <v>2.8736161490504877</v>
      </c>
      <c r="P14" s="103">
        <v>3.5850553653426203</v>
      </c>
      <c r="Q14" s="97">
        <v>3.9563426453052921</v>
      </c>
    </row>
    <row r="15" spans="1:156" x14ac:dyDescent="0.25">
      <c r="A15" s="139" t="s">
        <v>40</v>
      </c>
      <c r="B15" s="120" t="s">
        <v>38</v>
      </c>
      <c r="C15" s="112">
        <v>-2.4477008996513807</v>
      </c>
      <c r="D15" s="109">
        <v>-3.0042325499117228</v>
      </c>
      <c r="E15" s="109">
        <v>-2.784970938967485</v>
      </c>
      <c r="F15" s="109">
        <v>-3.1009704534881597</v>
      </c>
      <c r="G15" s="109">
        <v>-3.0580181767963635</v>
      </c>
      <c r="H15" s="109">
        <v>-2.9330285491000194</v>
      </c>
      <c r="I15" s="109">
        <v>-2.6651733921068459</v>
      </c>
      <c r="J15" s="109">
        <v>-2.8989323196970092</v>
      </c>
      <c r="K15" s="109">
        <v>-2.8885067132262745</v>
      </c>
      <c r="L15" s="109">
        <v>-2.8441603206832515</v>
      </c>
      <c r="M15" s="109">
        <v>-2.6669699379717255</v>
      </c>
      <c r="N15" s="109">
        <v>-2.6582658432558155</v>
      </c>
      <c r="O15" s="109">
        <v>-2.3714570468173766</v>
      </c>
      <c r="P15" s="90">
        <v>-2.3887099684702457</v>
      </c>
      <c r="Q15" s="96">
        <v>-2.2951299054354455</v>
      </c>
    </row>
    <row r="16" spans="1:156" ht="15.75" thickBot="1" x14ac:dyDescent="0.3">
      <c r="A16" s="140"/>
      <c r="B16" s="113" t="s">
        <v>39</v>
      </c>
      <c r="C16" s="114">
        <v>-2.2700523771498609</v>
      </c>
      <c r="D16" s="110">
        <v>-2.9853082880681256</v>
      </c>
      <c r="E16" s="110">
        <v>-3.1477263680237866</v>
      </c>
      <c r="F16" s="110">
        <v>-2.7290731041517842</v>
      </c>
      <c r="G16" s="110">
        <v>-3.0163305453444957</v>
      </c>
      <c r="H16" s="110">
        <v>-2.9190989145763098</v>
      </c>
      <c r="I16" s="110">
        <v>-3.0939290741970451</v>
      </c>
      <c r="J16" s="110">
        <v>-3.3479603424744315</v>
      </c>
      <c r="K16" s="110">
        <v>-3.4375990020055069</v>
      </c>
      <c r="L16" s="110">
        <v>-2.4137513452435697</v>
      </c>
      <c r="M16" s="110">
        <v>-2.9232648257411227</v>
      </c>
      <c r="N16" s="110">
        <v>-2.5978326785609118</v>
      </c>
      <c r="O16" s="116">
        <v>-2.4261138148533417</v>
      </c>
      <c r="P16" s="90">
        <v>-2.0130584488702237</v>
      </c>
      <c r="Q16" s="96">
        <v>-2.3590501214573996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-1.7731264556448521</v>
      </c>
      <c r="D17" s="61">
        <f t="shared" si="5"/>
        <v>-1.7731264556448521</v>
      </c>
      <c r="E17" s="61">
        <f t="shared" si="5"/>
        <v>-1.7731264556448521</v>
      </c>
      <c r="F17" s="61">
        <f t="shared" si="5"/>
        <v>-1.7731264556448521</v>
      </c>
      <c r="G17" s="61">
        <f t="shared" si="5"/>
        <v>-1.7731264556448521</v>
      </c>
      <c r="H17" s="61">
        <f t="shared" si="5"/>
        <v>-1.7731264556448521</v>
      </c>
      <c r="I17" s="61">
        <f t="shared" si="5"/>
        <v>-1.7731264556448521</v>
      </c>
      <c r="J17" s="61">
        <f t="shared" si="5"/>
        <v>-1.7731264556448521</v>
      </c>
      <c r="K17" s="61">
        <f t="shared" si="5"/>
        <v>-1.7731264556448521</v>
      </c>
      <c r="L17" s="61">
        <f t="shared" si="5"/>
        <v>-1.7731264556448521</v>
      </c>
      <c r="M17" s="61">
        <f t="shared" si="5"/>
        <v>-1.7731264556448521</v>
      </c>
      <c r="N17" s="118">
        <f>$O17</f>
        <v>-1.7731264556448521</v>
      </c>
      <c r="O17" s="116">
        <v>-1.7731264556448521</v>
      </c>
      <c r="P17" s="90">
        <v>-1.2864835193926281</v>
      </c>
      <c r="Q17" s="96">
        <v>-1.8724868848715399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-0.42116362301664617</v>
      </c>
      <c r="D18" s="63">
        <f t="shared" si="5"/>
        <v>-0.42116362301664617</v>
      </c>
      <c r="E18" s="63">
        <f t="shared" si="5"/>
        <v>-0.42116362301664617</v>
      </c>
      <c r="F18" s="63">
        <f t="shared" si="5"/>
        <v>-0.42116362301664617</v>
      </c>
      <c r="G18" s="63">
        <f t="shared" si="5"/>
        <v>-0.42116362301664617</v>
      </c>
      <c r="H18" s="63">
        <f t="shared" si="5"/>
        <v>-0.42116362301664617</v>
      </c>
      <c r="I18" s="63">
        <f t="shared" si="5"/>
        <v>-0.42116362301664617</v>
      </c>
      <c r="J18" s="63">
        <f t="shared" si="5"/>
        <v>-0.42116362301664617</v>
      </c>
      <c r="K18" s="63">
        <f t="shared" si="5"/>
        <v>-0.42116362301664617</v>
      </c>
      <c r="L18" s="63">
        <f t="shared" si="5"/>
        <v>-0.42116362301664617</v>
      </c>
      <c r="M18" s="63">
        <f t="shared" si="5"/>
        <v>-0.42116362301664617</v>
      </c>
      <c r="N18" s="119">
        <f>$O18</f>
        <v>-0.42116362301664617</v>
      </c>
      <c r="O18" s="117">
        <v>-0.42116362301664617</v>
      </c>
      <c r="P18" s="103">
        <v>-0.75088707611056782</v>
      </c>
      <c r="Q18" s="97">
        <v>-0.5270865080148871</v>
      </c>
      <c r="R18" s="36"/>
    </row>
    <row r="19" spans="1:274" x14ac:dyDescent="0.25">
      <c r="A19" s="40"/>
      <c r="B19" s="40"/>
      <c r="C19" s="112">
        <v>1</v>
      </c>
      <c r="D19" s="109">
        <v>0.90658202203965776</v>
      </c>
      <c r="E19" s="110">
        <v>0.95384150051829497</v>
      </c>
      <c r="F19" s="110">
        <v>0.97207465122062187</v>
      </c>
      <c r="G19" s="110">
        <v>0.96901753876768371</v>
      </c>
      <c r="H19" s="110">
        <v>0.98237815728411915</v>
      </c>
      <c r="I19" s="110">
        <v>0.98031158371893734</v>
      </c>
      <c r="J19" s="110">
        <v>0.9561814944942838</v>
      </c>
      <c r="K19" s="110">
        <v>0.94105198030224557</v>
      </c>
      <c r="L19" s="110">
        <v>0.95574714429769791</v>
      </c>
      <c r="M19" s="110">
        <v>0.97647478302096435</v>
      </c>
      <c r="N19" s="110">
        <v>0.9938594879463658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0.98323339332619408</v>
      </c>
      <c r="E20" s="110">
        <v>0.98514590681950864</v>
      </c>
      <c r="F20" s="110">
        <v>0.99017711951034804</v>
      </c>
      <c r="G20" s="110">
        <v>0.99003761631471277</v>
      </c>
      <c r="H20" s="110">
        <v>0.98707793180507475</v>
      </c>
      <c r="I20" s="110">
        <v>0.97631665113766308</v>
      </c>
      <c r="J20" s="110">
        <v>0.9527833077343083</v>
      </c>
      <c r="K20" s="110">
        <v>0.92983824253078406</v>
      </c>
      <c r="L20" s="110">
        <v>0.95424528505594786</v>
      </c>
      <c r="M20" s="110">
        <v>0.97902822290271607</v>
      </c>
      <c r="N20" s="110">
        <v>0.99581683730262027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1.463010327294836E-3</v>
      </c>
      <c r="D21" s="15">
        <f t="shared" si="6"/>
        <v>1.4897842742410988E-2</v>
      </c>
      <c r="E21" s="15">
        <f t="shared" si="6"/>
        <v>2.3444160389656962E-2</v>
      </c>
      <c r="F21" s="15">
        <f t="shared" si="6"/>
        <v>2.7007927831930685E-2</v>
      </c>
      <c r="G21" s="15">
        <f t="shared" si="6"/>
        <v>3.8841716106923004E-2</v>
      </c>
      <c r="H21" s="15">
        <f t="shared" si="6"/>
        <v>4.0711015205244096E-2</v>
      </c>
      <c r="I21" s="15">
        <f t="shared" si="6"/>
        <v>4.7048751569978439E-2</v>
      </c>
      <c r="J21" s="15">
        <f t="shared" si="6"/>
        <v>5.4966515740326093E-2</v>
      </c>
      <c r="K21" s="15">
        <f t="shared" si="6"/>
        <v>6.354097343241033E-2</v>
      </c>
      <c r="L21" s="15">
        <f t="shared" si="6"/>
        <v>6.9108062403915704E-2</v>
      </c>
      <c r="M21" s="15">
        <f t="shared" si="6"/>
        <v>7.44780155041561E-2</v>
      </c>
      <c r="N21" s="15">
        <f t="shared" si="6"/>
        <v>7.8426046738786698E-2</v>
      </c>
      <c r="O21" s="16">
        <f>O5/(O3*$P21 + O5)</f>
        <v>7.7799265248689839E-2</v>
      </c>
      <c r="P21" s="128">
        <f>(1 - P$1) / P$1 * (P5/P3)</f>
        <v>1.0955342511627371</v>
      </c>
      <c r="Q21" s="129">
        <f>(1 - Q$1) / Q$1 * (Q5/Q3)</f>
        <v>0.90485835531558789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1.1522939065079899E-2</v>
      </c>
      <c r="E22" s="52">
        <f t="shared" si="7"/>
        <v>1.3737007726509634E-2</v>
      </c>
      <c r="F22" s="52">
        <f t="shared" si="7"/>
        <v>2.9105545733579655E-2</v>
      </c>
      <c r="G22" s="52">
        <f t="shared" si="7"/>
        <v>4.0293499239926062E-2</v>
      </c>
      <c r="H22" s="52">
        <f t="shared" si="7"/>
        <v>3.6674592046230581E-2</v>
      </c>
      <c r="I22" s="52">
        <f t="shared" si="7"/>
        <v>5.0018477202655877E-2</v>
      </c>
      <c r="J22" s="52">
        <f t="shared" si="7"/>
        <v>5.5239344891065009E-2</v>
      </c>
      <c r="K22" s="52">
        <f t="shared" si="7"/>
        <v>5.6657681427599658E-2</v>
      </c>
      <c r="L22" s="52">
        <f t="shared" si="7"/>
        <v>6.1582447631013872E-2</v>
      </c>
      <c r="M22" s="52">
        <f t="shared" si="7"/>
        <v>6.8371881826858022E-2</v>
      </c>
      <c r="N22" s="52">
        <f t="shared" si="7"/>
        <v>7.5924754372880002E-2</v>
      </c>
      <c r="O22" s="53">
        <f t="shared" si="7"/>
        <v>7.9439983435524067E-2</v>
      </c>
      <c r="P22" s="21">
        <f>(1 - P$1) / P$1 * (P6/P4)</f>
        <v>0.96184141746001206</v>
      </c>
      <c r="Q22" s="22">
        <f>(1 - Q$1) / Q$1 * (Q6/Q4)</f>
        <v>0.9322279170031601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120.73099999999999</v>
      </c>
      <c r="D27" s="37">
        <v>121.23099999999999</v>
      </c>
      <c r="E27" s="37">
        <v>120.426</v>
      </c>
      <c r="F27" s="37">
        <v>118.509</v>
      </c>
      <c r="G27" s="37">
        <v>118.30200000000001</v>
      </c>
      <c r="H27" s="37">
        <v>119</v>
      </c>
      <c r="I27" s="37">
        <v>118.264</v>
      </c>
      <c r="J27" s="37">
        <v>119.774</v>
      </c>
      <c r="K27" s="37">
        <v>118.604</v>
      </c>
      <c r="L27" s="37">
        <v>117.792</v>
      </c>
      <c r="M27" s="37">
        <v>117.81100000000001</v>
      </c>
      <c r="N27" s="37">
        <v>118.208</v>
      </c>
      <c r="O27" s="37">
        <v>119.69799999999999</v>
      </c>
      <c r="P27" s="37">
        <v>122.9</v>
      </c>
      <c r="Q27" s="37">
        <v>125.34699999999999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117.25868515884308</v>
      </c>
      <c r="DL27" s="2">
        <f t="shared" ref="DL27:DY42" si="70">BP$228*$B27+BP$229</f>
        <v>116.65301295581293</v>
      </c>
      <c r="DM27" s="2">
        <f t="shared" si="70"/>
        <v>115.853243697479</v>
      </c>
      <c r="DN27" s="2">
        <f t="shared" si="70"/>
        <v>113.79216162464986</v>
      </c>
      <c r="DO27" s="2">
        <f t="shared" si="70"/>
        <v>113.75434957983191</v>
      </c>
      <c r="DP27" s="2">
        <f t="shared" si="70"/>
        <v>114.28678334606569</v>
      </c>
      <c r="DQ27" s="2">
        <f t="shared" si="70"/>
        <v>114.47369411764707</v>
      </c>
      <c r="DR27" s="2">
        <f t="shared" si="70"/>
        <v>114.3041642156863</v>
      </c>
      <c r="DS27" s="2">
        <f t="shared" si="70"/>
        <v>112.84903207478006</v>
      </c>
      <c r="DT27" s="2">
        <f t="shared" si="70"/>
        <v>114.08947370766488</v>
      </c>
      <c r="DU27" s="2">
        <f t="shared" si="70"/>
        <v>112.09019786096259</v>
      </c>
      <c r="DV27" s="2">
        <f t="shared" si="70"/>
        <v>113.60169849706749</v>
      </c>
      <c r="DW27" s="2">
        <f t="shared" si="70"/>
        <v>114.36140998217466</v>
      </c>
      <c r="DX27" s="2">
        <f t="shared" si="70"/>
        <v>119.1982857142857</v>
      </c>
      <c r="DY27" s="2">
        <f t="shared" si="70"/>
        <v>122.02890834260289</v>
      </c>
      <c r="EA27" s="2">
        <f t="shared" ref="EA27:EA83" si="71">CE$228*$B27+CE$229</f>
        <v>118.35348214858608</v>
      </c>
      <c r="EB27" s="2">
        <f t="shared" ref="EB27:EB90" si="72">CF$228*$B27+CF$229</f>
        <v>121.8349855874519</v>
      </c>
      <c r="EC27" s="2">
        <f t="shared" ref="EC27:EC90" si="73">CG$228*$B27+CG$229</f>
        <v>120.20683213156377</v>
      </c>
      <c r="ED27" s="2">
        <f t="shared" ref="ED27:ED90" si="74">CH$228*$B27+CH$229</f>
        <v>123.51733756931608</v>
      </c>
      <c r="EE27" s="2">
        <f t="shared" ref="EE27:EE90" si="75">CI$228*$B27+CI$229</f>
        <v>122.1708672411733</v>
      </c>
      <c r="EF27" s="2">
        <f t="shared" ref="EF27:EF90" si="76">CJ$228*$B27+CJ$229</f>
        <v>120.18017787597165</v>
      </c>
      <c r="EG27" s="2">
        <f t="shared" ref="EG27:EG90" si="77">CK$228*$B27+CK$229</f>
        <v>116.92174375469249</v>
      </c>
      <c r="EH27" s="2">
        <f t="shared" ref="EH27:EH90" si="78">CL$228*$B27+CL$229</f>
        <v>115.49073128744928</v>
      </c>
      <c r="EI27" s="2">
        <f t="shared" ref="EI27:EI90" si="79">CM$228*$B27+CM$229</f>
        <v>118.32556317994661</v>
      </c>
      <c r="EJ27" s="2">
        <f t="shared" ref="EJ27:EJ90" si="80">CN$228*$B27+CN$229</f>
        <v>118.25252234425446</v>
      </c>
      <c r="EK27" s="2">
        <f t="shared" ref="EK27:EK90" si="81">CO$228*$B27+CO$229</f>
        <v>118.6680344604147</v>
      </c>
      <c r="EL27" s="2">
        <f t="shared" ref="EL27:EL90" si="82">CP$228*$B27+CP$229</f>
        <v>118.68724750209094</v>
      </c>
      <c r="EM27" s="2">
        <f t="shared" ref="EM27:EM90" si="83">CQ$228*$B27+CQ$229</f>
        <v>120.81194045323785</v>
      </c>
      <c r="EN27" s="2">
        <f t="shared" ref="EN27:EN90" si="84">CR$228*$B27+CR$229</f>
        <v>121.40450516089862</v>
      </c>
      <c r="EO27" s="2">
        <f t="shared" ref="EO27:EO90" si="85">CS$228*$B27+CS$229</f>
        <v>125.15813125885529</v>
      </c>
      <c r="EQ27" s="2">
        <f t="shared" ref="EQ27:EQ90" si="86">CU$228*$B27+CU$229</f>
        <v>117.70997538668847</v>
      </c>
      <c r="ER27" s="2">
        <f t="shared" ref="ER27:FE42" si="87">CV$228*$B27+CV$229</f>
        <v>118.1772105718908</v>
      </c>
      <c r="ES27" s="2">
        <f t="shared" si="87"/>
        <v>118.09278287589918</v>
      </c>
      <c r="ET27" s="2">
        <f t="shared" si="87"/>
        <v>120.17623251909527</v>
      </c>
      <c r="EU27" s="2">
        <f t="shared" si="87"/>
        <v>119.47607437350744</v>
      </c>
      <c r="EV27" s="2">
        <f t="shared" si="87"/>
        <v>118.92095073712397</v>
      </c>
      <c r="EW27" s="2">
        <f t="shared" si="87"/>
        <v>117.07487345753748</v>
      </c>
      <c r="EX27" s="2">
        <f t="shared" si="87"/>
        <v>115.38174043338776</v>
      </c>
      <c r="EY27" s="2">
        <f t="shared" si="87"/>
        <v>116.42860470405697</v>
      </c>
      <c r="EZ27" s="2">
        <f t="shared" si="87"/>
        <v>117.65825785460999</v>
      </c>
      <c r="FA27" s="2">
        <f t="shared" si="87"/>
        <v>117.1367230736963</v>
      </c>
      <c r="FB27" s="2">
        <f t="shared" si="87"/>
        <v>117.56557969326757</v>
      </c>
      <c r="FC27" s="2">
        <f t="shared" si="87"/>
        <v>118.52428880228697</v>
      </c>
      <c r="FD27" s="2">
        <f t="shared" si="87"/>
        <v>123.0213865222107</v>
      </c>
      <c r="FE27" s="2">
        <f t="shared" si="87"/>
        <v>124.98741063202029</v>
      </c>
      <c r="FG27" s="2">
        <f t="shared" ref="FG27:FG90" si="88">POWER(10,($B27-C$231)/C$229)/(1+POWER(10,($B27-C$231)/C$229))</f>
        <v>1.3451625271593711E-2</v>
      </c>
      <c r="FH27" s="2">
        <f t="shared" ref="FH27:FU42" si="89">POWER(10,($B27-D$231)/D$229)/(1+POWER(10,($B27-D$231)/D$229))</f>
        <v>1.2842507920559947E-2</v>
      </c>
      <c r="FI27" s="2">
        <f t="shared" si="89"/>
        <v>1.1828974277553042E-2</v>
      </c>
      <c r="FJ27" s="2">
        <f t="shared" si="89"/>
        <v>1.281818962076431E-2</v>
      </c>
      <c r="FK27" s="2">
        <f t="shared" si="89"/>
        <v>1.2028635146324913E-2</v>
      </c>
      <c r="FL27" s="2">
        <f t="shared" si="89"/>
        <v>1.2175013165277424E-2</v>
      </c>
      <c r="FM27" s="2">
        <f t="shared" si="89"/>
        <v>1.2673656863820984E-2</v>
      </c>
      <c r="FN27" s="2">
        <f t="shared" si="89"/>
        <v>1.2493629266996606E-2</v>
      </c>
      <c r="FO27" s="2">
        <f t="shared" si="89"/>
        <v>1.1989298058284336E-2</v>
      </c>
      <c r="FP27" s="2">
        <f t="shared" si="89"/>
        <v>1.1566039564666964E-2</v>
      </c>
      <c r="FQ27" s="2">
        <f t="shared" si="89"/>
        <v>1.1178658450514582E-2</v>
      </c>
      <c r="FR27" s="2">
        <f t="shared" si="89"/>
        <v>1.1393836556372029E-2</v>
      </c>
      <c r="FS27" s="2">
        <f t="shared" si="89"/>
        <v>1.1220126434138809E-2</v>
      </c>
      <c r="FT27" s="2">
        <f t="shared" si="89"/>
        <v>1.2010025300149014E-2</v>
      </c>
      <c r="FU27" s="2">
        <f t="shared" si="89"/>
        <v>1.0323785112797825E-2</v>
      </c>
      <c r="FW27" s="2">
        <f>POWER(10,($B27-C$232)/C$229)/(1+POWER(10,($B27-C$232)/C$229))</f>
        <v>1.3934787396561409E-6</v>
      </c>
      <c r="FX27" s="2">
        <f t="shared" ref="FX27:GK42" si="90">POWER(10,($B27-D$232)/D$229)/(1+POWER(10,($B27-D$232)/D$229))</f>
        <v>1.5206381501191011E-6</v>
      </c>
      <c r="FY27" s="2">
        <f t="shared" si="90"/>
        <v>1.4320948725893025E-6</v>
      </c>
      <c r="FZ27" s="2">
        <f t="shared" si="90"/>
        <v>1.5770729271198514E-6</v>
      </c>
      <c r="GA27" s="2">
        <f t="shared" si="90"/>
        <v>1.5577181767784074E-6</v>
      </c>
      <c r="GB27" s="2">
        <f t="shared" si="90"/>
        <v>1.6545756242406375E-6</v>
      </c>
      <c r="GC27" s="2">
        <f t="shared" si="90"/>
        <v>1.8596831603864517E-6</v>
      </c>
      <c r="GD27" s="2">
        <f t="shared" si="90"/>
        <v>2.2094681151614485E-6</v>
      </c>
      <c r="GE27" s="2">
        <f t="shared" si="90"/>
        <v>2.6472809366564594E-6</v>
      </c>
      <c r="GF27" s="2">
        <f t="shared" si="90"/>
        <v>2.1359580119791453E-6</v>
      </c>
      <c r="GG27" s="2">
        <f t="shared" si="90"/>
        <v>1.7623591742966362E-6</v>
      </c>
      <c r="GH27" s="2">
        <f t="shared" si="90"/>
        <v>1.5177121882374513E-6</v>
      </c>
      <c r="GI27" s="2">
        <f t="shared" si="90"/>
        <v>1.4130602524337297E-6</v>
      </c>
      <c r="GJ27" s="2">
        <f t="shared" si="90"/>
        <v>1.1674072788040407E-6</v>
      </c>
      <c r="GK27" s="2">
        <f t="shared" si="90"/>
        <v>1.0617673398239218E-6</v>
      </c>
      <c r="GM27" s="86">
        <f xml:space="preserve"> _xlfn.NORM.DIST($B27, C$7, ABS(C$11), TRUE) * _xlfn.NORM.DIST(($B27 - C$7)*C$15, 0, ABS(C$11), TRUE) * 2</f>
        <v>1.0084213744642821E-20</v>
      </c>
      <c r="GN27" s="86">
        <f t="shared" ref="GN27:HA42" si="91" xml:space="preserve"> _xlfn.NORM.DIST($B27, D$7, ABS(D$11), TRUE) * _xlfn.NORM.DIST(($B27 - D$7)*D$15, 0, ABS(D$11), TRUE) * 2</f>
        <v>7.1202778942989975E-22</v>
      </c>
      <c r="GO27" s="86">
        <f t="shared" si="91"/>
        <v>2.8646708519787024E-23</v>
      </c>
      <c r="GP27" s="86">
        <f t="shared" si="91"/>
        <v>2.0201708928087917E-22</v>
      </c>
      <c r="GQ27" s="86">
        <f t="shared" si="91"/>
        <v>9.105848458160206E-24</v>
      </c>
      <c r="GR27" s="86">
        <f t="shared" si="91"/>
        <v>5.0482475563655212E-24</v>
      </c>
      <c r="GS27" s="86">
        <f t="shared" si="91"/>
        <v>6.4238928211189851E-24</v>
      </c>
      <c r="GT27" s="86">
        <f t="shared" si="91"/>
        <v>2.9437647644303979E-24</v>
      </c>
      <c r="GU27" s="86">
        <f t="shared" si="91"/>
        <v>7.9025521336692371E-26</v>
      </c>
      <c r="GV27" s="86">
        <f t="shared" si="91"/>
        <v>1.0912093938383038E-25</v>
      </c>
      <c r="GW27" s="86">
        <f t="shared" si="91"/>
        <v>1.1085693367497805E-26</v>
      </c>
      <c r="GX27" s="86">
        <f t="shared" si="91"/>
        <v>7.9123269530036238E-26</v>
      </c>
      <c r="GY27" s="86">
        <f t="shared" si="91"/>
        <v>1.4734699631419075E-26</v>
      </c>
      <c r="GZ27" s="86">
        <f t="shared" si="91"/>
        <v>9.3557310551550441E-25</v>
      </c>
      <c r="HA27" s="86">
        <f t="shared" si="91"/>
        <v>9.649428352447447E-32</v>
      </c>
      <c r="HC27" s="86">
        <f xml:space="preserve"> _xlfn.NORM.DIST($B27, C$8, ABS(C$12), TRUE) * _xlfn.NORM.DIST(($B27 - C$8)*C$16, 0, ABS(C$12), TRUE) * 2</f>
        <v>4.4720725640962613E-43</v>
      </c>
      <c r="HD27" s="86">
        <f t="shared" ref="HD27:HQ42" si="92" xml:space="preserve"> _xlfn.NORM.DIST($B27, D$8, ABS(D$12), TRUE) * _xlfn.NORM.DIST(($B27 - D$8)*D$16, 0, ABS(D$12), TRUE) * 2</f>
        <v>8.334220750992905E-45</v>
      </c>
      <c r="HE27" s="86">
        <f t="shared" si="92"/>
        <v>4.2698760264031918E-43</v>
      </c>
      <c r="HF27" s="86">
        <f t="shared" si="92"/>
        <v>5.6812287282347889E-50</v>
      </c>
      <c r="HG27" s="86">
        <f t="shared" si="92"/>
        <v>2.7483456478942618E-46</v>
      </c>
      <c r="HH27" s="86">
        <f t="shared" si="92"/>
        <v>5.8761166346866233E-51</v>
      </c>
      <c r="HI27" s="86">
        <f t="shared" si="92"/>
        <v>5.8162549554635851E-47</v>
      </c>
      <c r="HJ27" s="86">
        <f t="shared" si="92"/>
        <v>2.7544576024086699E-48</v>
      </c>
      <c r="HK27" s="86">
        <f t="shared" si="92"/>
        <v>2.4790869787136357E-51</v>
      </c>
      <c r="HL27" s="86">
        <f t="shared" si="92"/>
        <v>1.8117426251522236E-49</v>
      </c>
      <c r="HM27" s="86">
        <f t="shared" si="92"/>
        <v>4.186934613057296E-52</v>
      </c>
      <c r="HN27" s="86">
        <f t="shared" si="92"/>
        <v>6.3846795739648792E-49</v>
      </c>
      <c r="HO27" s="86">
        <f t="shared" si="92"/>
        <v>1.67480419149693E-52</v>
      </c>
      <c r="HP27" s="86">
        <f t="shared" si="92"/>
        <v>1.7324330664109386E-54</v>
      </c>
      <c r="HQ27" s="86">
        <f t="shared" si="92"/>
        <v>6.389361308311265E-66</v>
      </c>
      <c r="HS27" s="86">
        <f xml:space="preserve"> _xlfn.NORM.DIST($B27, C$9, ABS(C$13), TRUE) * _xlfn.NORM.DIST(($B27 - C$9)*C$17, 0, ABS(C$13), TRUE) * 2</f>
        <v>1.3035728416653379E-159</v>
      </c>
      <c r="HT27" s="86">
        <f t="shared" ref="HT27:IG42" si="93" xml:space="preserve"> _xlfn.NORM.DIST($B27, D$9, ABS(D$13), TRUE) * _xlfn.NORM.DIST(($B27 - D$9)*D$17, 0, ABS(D$13), TRUE) * 2</f>
        <v>3.0825778977322023E-157</v>
      </c>
      <c r="HU27" s="86">
        <f t="shared" si="93"/>
        <v>8.1266543128714684E-155</v>
      </c>
      <c r="HV27" s="86">
        <f t="shared" si="93"/>
        <v>7.9650492596659839E-184</v>
      </c>
      <c r="HW27" s="86">
        <f t="shared" si="93"/>
        <v>1.8463193539402873E-169</v>
      </c>
      <c r="HX27" s="86">
        <f t="shared" si="93"/>
        <v>4.110150272340743E-189</v>
      </c>
      <c r="HY27" s="86">
        <f t="shared" si="93"/>
        <v>1.9422373293058688E-174</v>
      </c>
      <c r="HZ27" s="86">
        <f t="shared" si="93"/>
        <v>1.8658597953663325E-177</v>
      </c>
      <c r="IA27" s="86">
        <f t="shared" si="93"/>
        <v>5.9805423733233014E-188</v>
      </c>
      <c r="IB27" s="86">
        <f t="shared" si="93"/>
        <v>1.6151630290709073E-181</v>
      </c>
      <c r="IC27" s="86">
        <f t="shared" si="93"/>
        <v>4.658508051474486E-193</v>
      </c>
      <c r="ID27" s="86">
        <f t="shared" si="93"/>
        <v>4.3241237574522411E-182</v>
      </c>
      <c r="IE27" s="86">
        <f t="shared" si="93"/>
        <v>9.0298721276202342E-196</v>
      </c>
      <c r="IF27" s="86">
        <f t="shared" si="93"/>
        <v>3.436932661116E-168</v>
      </c>
      <c r="IG27" s="86">
        <f t="shared" si="93"/>
        <v>1.5471500224500363E-102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0</v>
      </c>
      <c r="IY27" s="86">
        <f>GM27+HC27+HS27+II27</f>
        <v>1.0084213744642821E-20</v>
      </c>
      <c r="IZ27" s="86">
        <f t="shared" ref="IZ27:JM27" si="95">GN27+HD27+HT27+IJ27</f>
        <v>7.1202778942989975E-22</v>
      </c>
      <c r="JA27" s="86">
        <f t="shared" si="95"/>
        <v>2.8646708519787024E-23</v>
      </c>
      <c r="JB27" s="86">
        <f t="shared" si="95"/>
        <v>2.0201708928087917E-22</v>
      </c>
      <c r="JC27" s="86">
        <f t="shared" si="95"/>
        <v>9.105848458160206E-24</v>
      </c>
      <c r="JD27" s="86">
        <f t="shared" si="95"/>
        <v>5.0482475563655212E-24</v>
      </c>
      <c r="JE27" s="86">
        <f t="shared" si="95"/>
        <v>6.4238928211189851E-24</v>
      </c>
      <c r="JF27" s="86">
        <f t="shared" si="95"/>
        <v>2.9437647644303979E-24</v>
      </c>
      <c r="JG27" s="86">
        <f t="shared" si="95"/>
        <v>7.9025521336692371E-26</v>
      </c>
      <c r="JH27" s="86">
        <f t="shared" si="95"/>
        <v>1.0912093938383038E-25</v>
      </c>
      <c r="JI27" s="86">
        <f t="shared" si="95"/>
        <v>1.1085693367497805E-26</v>
      </c>
      <c r="JJ27" s="86">
        <f t="shared" si="95"/>
        <v>7.9123269530036238E-26</v>
      </c>
      <c r="JK27" s="86">
        <f t="shared" si="95"/>
        <v>1.4734699631419075E-26</v>
      </c>
      <c r="JL27" s="86">
        <f t="shared" si="95"/>
        <v>9.3557310551550441E-25</v>
      </c>
      <c r="JM27" s="86">
        <f t="shared" si="95"/>
        <v>9.649428352447447E-32</v>
      </c>
    </row>
    <row r="28" spans="1:274" x14ac:dyDescent="0.25">
      <c r="B28" s="2">
        <v>1</v>
      </c>
      <c r="C28" s="37">
        <v>120.98099999999999</v>
      </c>
      <c r="D28" s="37">
        <v>120.76900000000001</v>
      </c>
      <c r="E28" s="37">
        <v>120.611</v>
      </c>
      <c r="F28" s="37">
        <v>118.208</v>
      </c>
      <c r="G28" s="37">
        <v>117.69799999999999</v>
      </c>
      <c r="H28" s="37">
        <v>118.943</v>
      </c>
      <c r="I28" s="37">
        <v>118.377</v>
      </c>
      <c r="J28" s="37">
        <v>119.113</v>
      </c>
      <c r="K28" s="37">
        <v>119.509</v>
      </c>
      <c r="L28" s="37">
        <v>118.604</v>
      </c>
      <c r="M28" s="37">
        <v>117.34</v>
      </c>
      <c r="N28" s="37">
        <v>117.717</v>
      </c>
      <c r="O28" s="37">
        <v>119.83</v>
      </c>
      <c r="P28" s="37">
        <v>122.74</v>
      </c>
      <c r="Q28" s="37">
        <v>124</v>
      </c>
      <c r="S28" s="4" t="e">
        <f t="shared" si="8"/>
        <v>#N/A</v>
      </c>
      <c r="T28" s="4" t="e">
        <f t="shared" si="9"/>
        <v>#N/A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</v>
      </c>
      <c r="AJ28" s="4">
        <f t="shared" si="24"/>
        <v>0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 t="e">
        <f t="shared" ref="AY28:AY91" si="96">IF(OR($B28 &lt; C$230, $B28 &gt; C$233), #N/A, ((1-FG28)*DK28) + (FG28 - FW28)*EA28 + (FW28*EQ28))</f>
        <v>#N/A</v>
      </c>
      <c r="AZ28" s="2" t="e">
        <f t="shared" si="37"/>
        <v>#N/A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 t="str">
        <f t="shared" si="38"/>
        <v/>
      </c>
      <c r="BP28" s="2" t="str">
        <f t="shared" si="39"/>
        <v/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117.29048790896162</v>
      </c>
      <c r="DL28" s="2">
        <f t="shared" si="70"/>
        <v>116.72673959673956</v>
      </c>
      <c r="DM28" s="2">
        <f t="shared" si="70"/>
        <v>115.91988319327731</v>
      </c>
      <c r="DN28" s="2">
        <f t="shared" si="70"/>
        <v>113.87452156862746</v>
      </c>
      <c r="DO28" s="2">
        <f t="shared" si="70"/>
        <v>113.82363221288513</v>
      </c>
      <c r="DP28" s="2">
        <f t="shared" si="70"/>
        <v>114.34995920550037</v>
      </c>
      <c r="DQ28" s="2">
        <f t="shared" si="70"/>
        <v>114.50549411764707</v>
      </c>
      <c r="DR28" s="2">
        <f t="shared" si="70"/>
        <v>114.3586304590018</v>
      </c>
      <c r="DS28" s="2">
        <f t="shared" si="70"/>
        <v>112.93912133431084</v>
      </c>
      <c r="DT28" s="2">
        <f t="shared" si="70"/>
        <v>114.14774777183601</v>
      </c>
      <c r="DU28" s="2">
        <f t="shared" si="70"/>
        <v>112.20005247326206</v>
      </c>
      <c r="DV28" s="2">
        <f t="shared" si="70"/>
        <v>113.71147195747804</v>
      </c>
      <c r="DW28" s="2">
        <f t="shared" si="70"/>
        <v>114.4916793672014</v>
      </c>
      <c r="DX28" s="2">
        <f t="shared" si="70"/>
        <v>119.28692436974789</v>
      </c>
      <c r="DY28" s="2">
        <f t="shared" si="70"/>
        <v>122.01771679644048</v>
      </c>
      <c r="EA28" s="2">
        <f t="shared" si="71"/>
        <v>118.21327989367065</v>
      </c>
      <c r="EB28" s="2">
        <f t="shared" si="72"/>
        <v>121.67633815583646</v>
      </c>
      <c r="EC28" s="2">
        <f t="shared" si="73"/>
        <v>120.05677124190596</v>
      </c>
      <c r="ED28" s="2">
        <f t="shared" si="74"/>
        <v>123.3296303142329</v>
      </c>
      <c r="EE28" s="2">
        <f t="shared" si="75"/>
        <v>121.99986784978194</v>
      </c>
      <c r="EF28" s="2">
        <f t="shared" si="76"/>
        <v>120.03048746761144</v>
      </c>
      <c r="EG28" s="2">
        <f t="shared" si="77"/>
        <v>116.79469141184899</v>
      </c>
      <c r="EH28" s="2">
        <f t="shared" si="78"/>
        <v>115.37734940564398</v>
      </c>
      <c r="EI28" s="2">
        <f t="shared" si="79"/>
        <v>118.1856873974572</v>
      </c>
      <c r="EJ28" s="2">
        <f t="shared" si="80"/>
        <v>118.11254029380417</v>
      </c>
      <c r="EK28" s="2">
        <f t="shared" si="81"/>
        <v>118.51593856032045</v>
      </c>
      <c r="EL28" s="2">
        <f t="shared" si="82"/>
        <v>118.53435595017625</v>
      </c>
      <c r="EM28" s="2">
        <f t="shared" si="83"/>
        <v>120.6531559135565</v>
      </c>
      <c r="EN28" s="2">
        <f t="shared" si="84"/>
        <v>121.27382340185621</v>
      </c>
      <c r="EO28" s="2">
        <f t="shared" si="85"/>
        <v>124.99375603496671</v>
      </c>
      <c r="EQ28" s="2">
        <f t="shared" si="86"/>
        <v>117.57567785518715</v>
      </c>
      <c r="ER28" s="2">
        <f t="shared" si="87"/>
        <v>118.05227069043654</v>
      </c>
      <c r="ES28" s="2">
        <f t="shared" si="87"/>
        <v>117.96229054403243</v>
      </c>
      <c r="ET28" s="2">
        <f t="shared" si="87"/>
        <v>120.01977395765205</v>
      </c>
      <c r="EU28" s="2">
        <f t="shared" si="87"/>
        <v>119.33025074181587</v>
      </c>
      <c r="EV28" s="2">
        <f t="shared" si="87"/>
        <v>118.78311278069651</v>
      </c>
      <c r="EW28" s="2">
        <f t="shared" si="87"/>
        <v>116.94635687785265</v>
      </c>
      <c r="EX28" s="2">
        <f t="shared" si="87"/>
        <v>115.26939462752317</v>
      </c>
      <c r="EY28" s="2">
        <f t="shared" si="87"/>
        <v>116.30722395505121</v>
      </c>
      <c r="EZ28" s="2">
        <f t="shared" si="87"/>
        <v>117.52390393697144</v>
      </c>
      <c r="FA28" s="2">
        <f t="shared" si="87"/>
        <v>116.99914622481505</v>
      </c>
      <c r="FB28" s="2">
        <f t="shared" si="87"/>
        <v>117.42308181296333</v>
      </c>
      <c r="FC28" s="2">
        <f t="shared" si="87"/>
        <v>118.38668509129154</v>
      </c>
      <c r="FD28" s="2">
        <f t="shared" si="87"/>
        <v>122.87547050464863</v>
      </c>
      <c r="FE28" s="2">
        <f t="shared" si="87"/>
        <v>124.82466299497904</v>
      </c>
      <c r="FG28" s="2">
        <f t="shared" si="88"/>
        <v>1.4730297002330139E-2</v>
      </c>
      <c r="FH28" s="2">
        <f t="shared" si="89"/>
        <v>1.4064104184221885E-2</v>
      </c>
      <c r="FI28" s="2">
        <f t="shared" si="89"/>
        <v>1.2955427151002235E-2</v>
      </c>
      <c r="FJ28" s="2">
        <f t="shared" si="89"/>
        <v>1.4037505589567447E-2</v>
      </c>
      <c r="FK28" s="2">
        <f t="shared" si="89"/>
        <v>1.3173847903364734E-2</v>
      </c>
      <c r="FL28" s="2">
        <f t="shared" si="89"/>
        <v>1.3333974076741367E-2</v>
      </c>
      <c r="FM28" s="2">
        <f t="shared" si="89"/>
        <v>1.3879417614728683E-2</v>
      </c>
      <c r="FN28" s="2">
        <f t="shared" si="89"/>
        <v>1.3682499705597298E-2</v>
      </c>
      <c r="FO28" s="2">
        <f t="shared" si="89"/>
        <v>1.3130815416966637E-2</v>
      </c>
      <c r="FP28" s="2">
        <f t="shared" si="89"/>
        <v>1.2667774600715226E-2</v>
      </c>
      <c r="FQ28" s="2">
        <f t="shared" si="89"/>
        <v>1.2243950191987676E-2</v>
      </c>
      <c r="FR28" s="2">
        <f t="shared" si="89"/>
        <v>1.247937531632845E-2</v>
      </c>
      <c r="FS28" s="2">
        <f t="shared" si="89"/>
        <v>1.2289320833200945E-2</v>
      </c>
      <c r="FT28" s="2">
        <f t="shared" si="89"/>
        <v>1.3153489854695111E-2</v>
      </c>
      <c r="FU28" s="2">
        <f t="shared" si="89"/>
        <v>1.1308541742237825E-2</v>
      </c>
      <c r="FW28" s="2">
        <f t="shared" ref="FW28:FW91" si="112">POWER(10,($B28-C$232)/C$229)/(1+POWER(10,($B28-C$232)/C$229))</f>
        <v>1.527918849408152E-6</v>
      </c>
      <c r="FX28" s="2">
        <f t="shared" si="90"/>
        <v>1.6673463312153456E-6</v>
      </c>
      <c r="FY28" s="2">
        <f t="shared" si="90"/>
        <v>1.5702605856461079E-6</v>
      </c>
      <c r="FZ28" s="2">
        <f t="shared" si="90"/>
        <v>1.72922581520747E-6</v>
      </c>
      <c r="GA28" s="2">
        <f t="shared" si="90"/>
        <v>1.7080037598846617E-6</v>
      </c>
      <c r="GB28" s="2">
        <f t="shared" si="90"/>
        <v>1.8142058062473326E-6</v>
      </c>
      <c r="GC28" s="2">
        <f t="shared" si="90"/>
        <v>2.0391016712450656E-6</v>
      </c>
      <c r="GD28" s="2">
        <f t="shared" si="90"/>
        <v>2.4226330969263162E-6</v>
      </c>
      <c r="GE28" s="2">
        <f t="shared" si="90"/>
        <v>2.9026850847493564E-6</v>
      </c>
      <c r="GF28" s="2">
        <f t="shared" si="90"/>
        <v>2.3420309053822604E-6</v>
      </c>
      <c r="GG28" s="2">
        <f t="shared" si="90"/>
        <v>1.9323880798267029E-6</v>
      </c>
      <c r="GH28" s="2">
        <f t="shared" si="90"/>
        <v>1.6641380787498236E-6</v>
      </c>
      <c r="GI28" s="2">
        <f t="shared" si="90"/>
        <v>1.5493895454026602E-6</v>
      </c>
      <c r="GJ28" s="2">
        <f t="shared" si="90"/>
        <v>1.2800364830578059E-6</v>
      </c>
      <c r="GK28" s="2">
        <f t="shared" si="90"/>
        <v>1.1642046182357899E-6</v>
      </c>
      <c r="GM28" s="86">
        <f t="shared" ref="GM28:GM91" si="113" xml:space="preserve"> _xlfn.NORM.DIST($B28, C$7, ABS(C$11), TRUE) * _xlfn.NORM.DIST(($B28 - C$7)*C$15, 0, ABS(C$11), TRUE) * 2</f>
        <v>3.9804268478530434E-20</v>
      </c>
      <c r="GN28" s="86">
        <f t="shared" si="91"/>
        <v>3.0480478679829094E-21</v>
      </c>
      <c r="GO28" s="86">
        <f t="shared" si="91"/>
        <v>1.3384266941161175E-22</v>
      </c>
      <c r="GP28" s="86">
        <f t="shared" si="91"/>
        <v>9.0465812616021808E-22</v>
      </c>
      <c r="GQ28" s="86">
        <f t="shared" si="91"/>
        <v>4.4594475897468592E-23</v>
      </c>
      <c r="GR28" s="86">
        <f t="shared" si="91"/>
        <v>2.5365998452697905E-23</v>
      </c>
      <c r="GS28" s="86">
        <f t="shared" si="91"/>
        <v>3.2477936172898449E-23</v>
      </c>
      <c r="GT28" s="86">
        <f t="shared" si="91"/>
        <v>1.52295606776901E-23</v>
      </c>
      <c r="GU28" s="86">
        <f t="shared" si="91"/>
        <v>4.5873714909995651E-25</v>
      </c>
      <c r="GV28" s="86">
        <f t="shared" si="91"/>
        <v>6.172763711551042E-25</v>
      </c>
      <c r="GW28" s="86">
        <f t="shared" si="91"/>
        <v>6.7143484767456118E-26</v>
      </c>
      <c r="GX28" s="86">
        <f t="shared" si="91"/>
        <v>4.5012112881920765E-25</v>
      </c>
      <c r="GY28" s="86">
        <f t="shared" si="91"/>
        <v>8.847403493406532E-26</v>
      </c>
      <c r="GZ28" s="86">
        <f t="shared" si="91"/>
        <v>4.9703636938301408E-24</v>
      </c>
      <c r="HA28" s="86">
        <f t="shared" si="91"/>
        <v>8.5459321388560685E-31</v>
      </c>
      <c r="HC28" s="86">
        <f xml:space="preserve"> _xlfn.NORM.DIST($B28, C$8, ABS(C$12), TRUE) * _xlfn.NORM.DIST(($B28 - C$8)*C$16, 0, ABS(C$12), TRUE) * 2</f>
        <v>4.1295349666951243E-42</v>
      </c>
      <c r="HD28" s="86">
        <f t="shared" si="92"/>
        <v>8.4241428281090335E-44</v>
      </c>
      <c r="HE28" s="86">
        <f t="shared" si="92"/>
        <v>3.8851057128325909E-42</v>
      </c>
      <c r="HF28" s="86">
        <f t="shared" si="92"/>
        <v>7.7623372163701111E-49</v>
      </c>
      <c r="HG28" s="86">
        <f t="shared" si="92"/>
        <v>3.0650570005097309E-45</v>
      </c>
      <c r="HH28" s="86">
        <f t="shared" si="92"/>
        <v>8.5564326175749123E-50</v>
      </c>
      <c r="HI28" s="86">
        <f t="shared" si="92"/>
        <v>6.9425197991627345E-46</v>
      </c>
      <c r="HJ28" s="86">
        <f t="shared" si="92"/>
        <v>3.5811257796837593E-47</v>
      </c>
      <c r="HK28" s="86">
        <f t="shared" si="92"/>
        <v>3.8802520572047649E-50</v>
      </c>
      <c r="HL28" s="86">
        <f t="shared" si="92"/>
        <v>2.4915651657608917E-48</v>
      </c>
      <c r="HM28" s="86">
        <f t="shared" si="92"/>
        <v>6.528710459053231E-51</v>
      </c>
      <c r="HN28" s="86">
        <f t="shared" si="92"/>
        <v>8.2245894263164062E-48</v>
      </c>
      <c r="HO28" s="86">
        <f t="shared" si="92"/>
        <v>2.5741288132981621E-51</v>
      </c>
      <c r="HP28" s="86">
        <f t="shared" si="92"/>
        <v>2.961784948464295E-53</v>
      </c>
      <c r="HQ28" s="86">
        <f t="shared" si="92"/>
        <v>2.0359185972892101E-64</v>
      </c>
      <c r="HS28" s="86">
        <f t="shared" ref="HS28:HS91" si="114" xml:space="preserve"> _xlfn.NORM.DIST($B28, C$9, ABS(C$13), TRUE) * _xlfn.NORM.DIST(($B28 - C$9)*C$17, 0, ABS(C$13), TRUE) * 2</f>
        <v>5.2330677839511693E-157</v>
      </c>
      <c r="HT28" s="86">
        <f t="shared" si="93"/>
        <v>1.3294537825472396E-154</v>
      </c>
      <c r="HU28" s="86">
        <f t="shared" si="93"/>
        <v>2.8569817764517713E-152</v>
      </c>
      <c r="HV28" s="86">
        <f t="shared" si="93"/>
        <v>8.8707728466575741E-181</v>
      </c>
      <c r="HW28" s="86">
        <f t="shared" si="93"/>
        <v>1.1796977267786585E-166</v>
      </c>
      <c r="HX28" s="86">
        <f t="shared" si="93"/>
        <v>5.6009678295958272E-186</v>
      </c>
      <c r="HY28" s="86">
        <f t="shared" si="93"/>
        <v>1.5620848164653667E-171</v>
      </c>
      <c r="HZ28" s="86">
        <f t="shared" si="93"/>
        <v>1.8172260017997334E-174</v>
      </c>
      <c r="IA28" s="86">
        <f t="shared" si="93"/>
        <v>9.4107212042228157E-185</v>
      </c>
      <c r="IB28" s="86">
        <f t="shared" si="93"/>
        <v>1.8157866736294392E-178</v>
      </c>
      <c r="IC28" s="86">
        <f t="shared" si="93"/>
        <v>7.5768315485069687E-190</v>
      </c>
      <c r="ID28" s="86">
        <f t="shared" si="93"/>
        <v>4.2900607958043632E-179</v>
      </c>
      <c r="IE28" s="86">
        <f t="shared" si="93"/>
        <v>1.4455814790862775E-192</v>
      </c>
      <c r="IF28" s="86">
        <f t="shared" si="93"/>
        <v>1.8427344841327483E-165</v>
      </c>
      <c r="IG28" s="86">
        <f t="shared" si="93"/>
        <v>6.5236254248584268E-101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1.0478332867071757E-307</v>
      </c>
      <c r="IY28" s="86">
        <f t="shared" ref="IY28:IY91" si="130">GM28+HC28+HS28+II28</f>
        <v>3.9804268478530434E-20</v>
      </c>
      <c r="IZ28" s="86">
        <f t="shared" ref="IZ28:IZ91" si="131">GN28+HD28+HT28+IJ28</f>
        <v>3.0480478679829094E-21</v>
      </c>
      <c r="JA28" s="86">
        <f t="shared" ref="JA28:JA91" si="132">GO28+HE28+HU28+IK28</f>
        <v>1.3384266941161175E-22</v>
      </c>
      <c r="JB28" s="86">
        <f t="shared" ref="JB28:JB91" si="133">GP28+HF28+HV28+IL28</f>
        <v>9.0465812616021808E-22</v>
      </c>
      <c r="JC28" s="86">
        <f t="shared" ref="JC28:JC91" si="134">GQ28+HG28+HW28+IM28</f>
        <v>4.4594475897468592E-23</v>
      </c>
      <c r="JD28" s="86">
        <f t="shared" ref="JD28:JD91" si="135">GR28+HH28+HX28+IN28</f>
        <v>2.5365998452697905E-23</v>
      </c>
      <c r="JE28" s="86">
        <f t="shared" ref="JE28:JE91" si="136">GS28+HI28+HY28+IO28</f>
        <v>3.2477936172898449E-23</v>
      </c>
      <c r="JF28" s="86">
        <f t="shared" ref="JF28:JF91" si="137">GT28+HJ28+HZ28+IP28</f>
        <v>1.52295606776901E-23</v>
      </c>
      <c r="JG28" s="86">
        <f t="shared" ref="JG28:JG91" si="138">GU28+HK28+IA28+IQ28</f>
        <v>4.5873714909995651E-25</v>
      </c>
      <c r="JH28" s="86">
        <f t="shared" ref="JH28:JH91" si="139">GV28+HL28+IB28+IR28</f>
        <v>6.172763711551042E-25</v>
      </c>
      <c r="JI28" s="86">
        <f t="shared" ref="JI28:JI91" si="140">GW28+HM28+IC28+IS28</f>
        <v>6.7143484767456118E-26</v>
      </c>
      <c r="JJ28" s="86">
        <f t="shared" ref="JJ28:JJ91" si="141">GX28+HN28+ID28+IT28</f>
        <v>4.5012112881920765E-25</v>
      </c>
      <c r="JK28" s="86">
        <f t="shared" ref="JK28:JK91" si="142">GY28+HO28+IE28+IU28</f>
        <v>8.847403493406532E-26</v>
      </c>
      <c r="JL28" s="86">
        <f t="shared" ref="JL28:JL91" si="143">GZ28+HP28+IF28+IV28</f>
        <v>4.9703636938301408E-24</v>
      </c>
      <c r="JM28" s="86">
        <f t="shared" ref="JM28:JM91" si="144">HA28+HQ28+IG28+IW28</f>
        <v>8.5459321388560685E-31</v>
      </c>
    </row>
    <row r="29" spans="1:274" x14ac:dyDescent="0.25">
      <c r="B29" s="2">
        <v>2</v>
      </c>
      <c r="C29" s="37">
        <v>120.404</v>
      </c>
      <c r="D29" s="37">
        <v>120.712</v>
      </c>
      <c r="E29" s="37">
        <v>119.72199999999999</v>
      </c>
      <c r="F29" s="37">
        <v>118.038</v>
      </c>
      <c r="G29" s="37">
        <v>118.113</v>
      </c>
      <c r="H29" s="37">
        <v>118.17</v>
      </c>
      <c r="I29" s="37">
        <v>118.453</v>
      </c>
      <c r="J29" s="37">
        <v>119.47199999999999</v>
      </c>
      <c r="K29" s="37">
        <v>118.453</v>
      </c>
      <c r="L29" s="37">
        <v>118.83</v>
      </c>
      <c r="M29" s="37">
        <v>116.962</v>
      </c>
      <c r="N29" s="37">
        <v>117.491</v>
      </c>
      <c r="O29" s="37">
        <v>119.566</v>
      </c>
      <c r="P29" s="37">
        <v>123.28</v>
      </c>
      <c r="Q29" s="37">
        <v>124.20399999999999</v>
      </c>
      <c r="R29" s="5"/>
      <c r="S29" s="4" t="e">
        <f t="shared" si="8"/>
        <v>#N/A</v>
      </c>
      <c r="T29" s="4" t="e">
        <f t="shared" si="9"/>
        <v>#N/A</v>
      </c>
      <c r="U29" s="4" t="e">
        <f t="shared" si="10"/>
        <v>#N/A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</v>
      </c>
      <c r="AJ29" s="4">
        <f t="shared" si="24"/>
        <v>0</v>
      </c>
      <c r="AK29" s="4">
        <f t="shared" si="25"/>
        <v>0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 t="e">
        <f t="shared" si="96"/>
        <v>#N/A</v>
      </c>
      <c r="AZ29" s="2" t="e">
        <f t="shared" si="37"/>
        <v>#N/A</v>
      </c>
      <c r="BA29" s="2" t="e">
        <f t="shared" si="37"/>
        <v>#N/A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 t="str">
        <f t="shared" si="38"/>
        <v/>
      </c>
      <c r="BP29" s="2" t="str">
        <f t="shared" si="39"/>
        <v/>
      </c>
      <c r="BQ29" s="2" t="str">
        <f t="shared" si="40"/>
        <v/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117.32229065908015</v>
      </c>
      <c r="DL29" s="2">
        <f t="shared" si="70"/>
        <v>116.80046623766621</v>
      </c>
      <c r="DM29" s="2">
        <f t="shared" si="70"/>
        <v>115.98652268907564</v>
      </c>
      <c r="DN29" s="2">
        <f t="shared" si="70"/>
        <v>113.95688151260505</v>
      </c>
      <c r="DO29" s="2">
        <f t="shared" si="70"/>
        <v>113.89291484593835</v>
      </c>
      <c r="DP29" s="2">
        <f t="shared" si="70"/>
        <v>114.41313506493506</v>
      </c>
      <c r="DQ29" s="2">
        <f t="shared" si="70"/>
        <v>114.53729411764706</v>
      </c>
      <c r="DR29" s="2">
        <f t="shared" si="70"/>
        <v>114.41309670231732</v>
      </c>
      <c r="DS29" s="2">
        <f t="shared" si="70"/>
        <v>113.02921059384164</v>
      </c>
      <c r="DT29" s="2">
        <f t="shared" si="70"/>
        <v>114.20602183600712</v>
      </c>
      <c r="DU29" s="2">
        <f t="shared" si="70"/>
        <v>112.30990708556152</v>
      </c>
      <c r="DV29" s="2">
        <f t="shared" si="70"/>
        <v>113.8212454178886</v>
      </c>
      <c r="DW29" s="2">
        <f t="shared" si="70"/>
        <v>114.62194875222814</v>
      </c>
      <c r="DX29" s="2">
        <f t="shared" si="70"/>
        <v>119.37556302521007</v>
      </c>
      <c r="DY29" s="2">
        <f t="shared" si="70"/>
        <v>122.00652525027809</v>
      </c>
      <c r="EA29" s="2">
        <f t="shared" si="71"/>
        <v>118.07307763875519</v>
      </c>
      <c r="EB29" s="2">
        <f t="shared" si="72"/>
        <v>121.51769072422101</v>
      </c>
      <c r="EC29" s="2">
        <f t="shared" si="73"/>
        <v>119.90671035224814</v>
      </c>
      <c r="ED29" s="2">
        <f t="shared" si="74"/>
        <v>123.14192305914972</v>
      </c>
      <c r="EE29" s="2">
        <f t="shared" si="75"/>
        <v>121.82886845839057</v>
      </c>
      <c r="EF29" s="2">
        <f t="shared" si="76"/>
        <v>119.88079705925122</v>
      </c>
      <c r="EG29" s="2">
        <f t="shared" si="77"/>
        <v>116.6676390690055</v>
      </c>
      <c r="EH29" s="2">
        <f t="shared" si="78"/>
        <v>115.26396752383869</v>
      </c>
      <c r="EI29" s="2">
        <f t="shared" si="79"/>
        <v>118.04581161496779</v>
      </c>
      <c r="EJ29" s="2">
        <f t="shared" si="80"/>
        <v>117.97255824335389</v>
      </c>
      <c r="EK29" s="2">
        <f t="shared" si="81"/>
        <v>118.3638426602262</v>
      </c>
      <c r="EL29" s="2">
        <f t="shared" si="82"/>
        <v>118.38146439826156</v>
      </c>
      <c r="EM29" s="2">
        <f t="shared" si="83"/>
        <v>120.49437137387515</v>
      </c>
      <c r="EN29" s="2">
        <f t="shared" si="84"/>
        <v>121.14314164281379</v>
      </c>
      <c r="EO29" s="2">
        <f t="shared" si="85"/>
        <v>124.82938081107814</v>
      </c>
      <c r="EQ29" s="2">
        <f t="shared" si="86"/>
        <v>117.44138032368585</v>
      </c>
      <c r="ER29" s="2">
        <f t="shared" si="87"/>
        <v>117.9273308089823</v>
      </c>
      <c r="ES29" s="2">
        <f t="shared" si="87"/>
        <v>117.83179821216568</v>
      </c>
      <c r="ET29" s="2">
        <f t="shared" si="87"/>
        <v>119.86331539620882</v>
      </c>
      <c r="EU29" s="2">
        <f t="shared" si="87"/>
        <v>119.1844271101243</v>
      </c>
      <c r="EV29" s="2">
        <f t="shared" si="87"/>
        <v>118.64527482426905</v>
      </c>
      <c r="EW29" s="2">
        <f t="shared" si="87"/>
        <v>116.81784029816784</v>
      </c>
      <c r="EX29" s="2">
        <f t="shared" si="87"/>
        <v>115.15704882165858</v>
      </c>
      <c r="EY29" s="2">
        <f t="shared" si="87"/>
        <v>116.18584320604545</v>
      </c>
      <c r="EZ29" s="2">
        <f t="shared" si="87"/>
        <v>117.3895500193329</v>
      </c>
      <c r="FA29" s="2">
        <f t="shared" si="87"/>
        <v>116.86156937593378</v>
      </c>
      <c r="FB29" s="2">
        <f t="shared" si="87"/>
        <v>117.28058393265908</v>
      </c>
      <c r="FC29" s="2">
        <f t="shared" si="87"/>
        <v>118.24908138029609</v>
      </c>
      <c r="FD29" s="2">
        <f t="shared" si="87"/>
        <v>122.72955448708656</v>
      </c>
      <c r="FE29" s="2">
        <f t="shared" si="87"/>
        <v>124.66191535793777</v>
      </c>
      <c r="FG29" s="2">
        <f t="shared" si="88"/>
        <v>1.612852838759609E-2</v>
      </c>
      <c r="FH29" s="2">
        <f t="shared" si="89"/>
        <v>1.5400087524733156E-2</v>
      </c>
      <c r="FI29" s="2">
        <f t="shared" si="89"/>
        <v>1.4187610068538475E-2</v>
      </c>
      <c r="FJ29" s="2">
        <f t="shared" si="89"/>
        <v>1.5371001656487171E-2</v>
      </c>
      <c r="FK29" s="2">
        <f t="shared" si="89"/>
        <v>1.4426501060007589E-2</v>
      </c>
      <c r="FL29" s="2">
        <f t="shared" si="89"/>
        <v>1.4601627757687774E-2</v>
      </c>
      <c r="FM29" s="2">
        <f t="shared" si="89"/>
        <v>1.5198127567157957E-2</v>
      </c>
      <c r="FN29" s="2">
        <f t="shared" si="89"/>
        <v>1.4982784378271486E-2</v>
      </c>
      <c r="FO29" s="2">
        <f t="shared" si="89"/>
        <v>1.4379436394680128E-2</v>
      </c>
      <c r="FP29" s="2">
        <f t="shared" si="89"/>
        <v>1.3872983581643265E-2</v>
      </c>
      <c r="FQ29" s="2">
        <f t="shared" si="89"/>
        <v>1.3409384260135252E-2</v>
      </c>
      <c r="FR29" s="2">
        <f t="shared" si="89"/>
        <v>1.3666908147634826E-2</v>
      </c>
      <c r="FS29" s="2">
        <f t="shared" si="89"/>
        <v>1.3459014638040702E-2</v>
      </c>
      <c r="FT29" s="2">
        <f t="shared" si="89"/>
        <v>1.4404235494287732E-2</v>
      </c>
      <c r="FU29" s="2">
        <f t="shared" si="89"/>
        <v>1.2386055920333185E-2</v>
      </c>
      <c r="FW29" s="2">
        <f t="shared" si="112"/>
        <v>1.6753294568904745E-6</v>
      </c>
      <c r="FX29" s="2">
        <f t="shared" si="90"/>
        <v>1.8282086035066311E-6</v>
      </c>
      <c r="FY29" s="2">
        <f t="shared" si="90"/>
        <v>1.7217562335849594E-6</v>
      </c>
      <c r="FZ29" s="2">
        <f t="shared" si="90"/>
        <v>1.8960580862586385E-6</v>
      </c>
      <c r="GA29" s="2">
        <f t="shared" si="90"/>
        <v>1.872788573036418E-6</v>
      </c>
      <c r="GB29" s="2">
        <f t="shared" si="90"/>
        <v>1.989236761687863E-6</v>
      </c>
      <c r="GC29" s="2">
        <f t="shared" si="90"/>
        <v>2.2358300823870597E-6</v>
      </c>
      <c r="GD29" s="2">
        <f t="shared" si="90"/>
        <v>2.6563637471592689E-6</v>
      </c>
      <c r="GE29" s="2">
        <f t="shared" si="90"/>
        <v>3.182730014387462E-6</v>
      </c>
      <c r="GF29" s="2">
        <f t="shared" si="90"/>
        <v>2.5679852421962383E-6</v>
      </c>
      <c r="GG29" s="2">
        <f t="shared" si="90"/>
        <v>2.1188210009981533E-6</v>
      </c>
      <c r="GH29" s="2">
        <f t="shared" si="90"/>
        <v>1.8246908257611321E-6</v>
      </c>
      <c r="GI29" s="2">
        <f t="shared" si="90"/>
        <v>1.6988715999149694E-6</v>
      </c>
      <c r="GJ29" s="2">
        <f t="shared" si="90"/>
        <v>1.4035319206106571E-6</v>
      </c>
      <c r="GK29" s="2">
        <f t="shared" si="90"/>
        <v>1.2765248363650128E-6</v>
      </c>
      <c r="GM29" s="86">
        <f t="shared" si="113"/>
        <v>1.5381212317283401E-19</v>
      </c>
      <c r="GN29" s="86">
        <f t="shared" si="91"/>
        <v>1.2757530840214551E-20</v>
      </c>
      <c r="GO29" s="86">
        <f t="shared" si="91"/>
        <v>6.1067619156827875E-22</v>
      </c>
      <c r="GP29" s="86">
        <f t="shared" si="91"/>
        <v>3.9577615502843251E-21</v>
      </c>
      <c r="GQ29" s="86">
        <f t="shared" si="91"/>
        <v>2.1307729297836086E-22</v>
      </c>
      <c r="GR29" s="86">
        <f t="shared" si="91"/>
        <v>1.2428880365770635E-22</v>
      </c>
      <c r="GS29" s="86">
        <f t="shared" si="91"/>
        <v>1.600707238799672E-22</v>
      </c>
      <c r="GT29" s="86">
        <f t="shared" si="91"/>
        <v>7.6781093118114649E-23</v>
      </c>
      <c r="GU29" s="86">
        <f t="shared" si="91"/>
        <v>2.5901687632027767E-24</v>
      </c>
      <c r="GV29" s="86">
        <f t="shared" si="91"/>
        <v>3.3986407369627163E-24</v>
      </c>
      <c r="GW29" s="86">
        <f t="shared" si="91"/>
        <v>3.9540794941128856E-25</v>
      </c>
      <c r="GX29" s="86">
        <f t="shared" si="91"/>
        <v>2.4922912991200753E-24</v>
      </c>
      <c r="GY29" s="86">
        <f t="shared" si="91"/>
        <v>5.1659435815334668E-25</v>
      </c>
      <c r="GZ29" s="86">
        <f t="shared" si="91"/>
        <v>2.5725245091287259E-23</v>
      </c>
      <c r="HA29" s="86">
        <f t="shared" si="91"/>
        <v>7.3125982492673801E-30</v>
      </c>
      <c r="HC29" s="86">
        <f t="shared" ref="HC29:HC91" si="145" xml:space="preserve"> _xlfn.NORM.DIST($B29, C$8, ABS(C$12), TRUE) * _xlfn.NORM.DIST(($B29 - C$8)*C$16, 0, ABS(C$12), TRUE) * 2</f>
        <v>3.7153854418294415E-41</v>
      </c>
      <c r="HD29" s="86">
        <f t="shared" si="92"/>
        <v>8.2878862848811648E-43</v>
      </c>
      <c r="HE29" s="86">
        <f t="shared" si="92"/>
        <v>3.4455328039835743E-41</v>
      </c>
      <c r="HF29" s="86">
        <f t="shared" si="92"/>
        <v>1.0283146229536384E-47</v>
      </c>
      <c r="HG29" s="86">
        <f t="shared" si="92"/>
        <v>3.3224695632469504E-44</v>
      </c>
      <c r="HH29" s="86">
        <f t="shared" si="92"/>
        <v>1.2069651425520634E-48</v>
      </c>
      <c r="HI29" s="86">
        <f t="shared" si="92"/>
        <v>8.0450870056413542E-45</v>
      </c>
      <c r="HJ29" s="86">
        <f t="shared" si="92"/>
        <v>4.5146806945392393E-46</v>
      </c>
      <c r="HK29" s="86">
        <f t="shared" si="92"/>
        <v>5.8746077531594557E-49</v>
      </c>
      <c r="HL29" s="86">
        <f t="shared" si="92"/>
        <v>3.3206403720212291E-47</v>
      </c>
      <c r="HM29" s="86">
        <f t="shared" si="92"/>
        <v>9.8530388953694497E-50</v>
      </c>
      <c r="HN29" s="86">
        <f t="shared" si="92"/>
        <v>1.0279890175322057E-46</v>
      </c>
      <c r="HO29" s="86">
        <f t="shared" si="92"/>
        <v>3.83148945352138E-50</v>
      </c>
      <c r="HP29" s="86">
        <f t="shared" si="92"/>
        <v>4.8975045470110485E-52</v>
      </c>
      <c r="HQ29" s="86">
        <f t="shared" si="92"/>
        <v>6.2278914459938116E-63</v>
      </c>
      <c r="HS29" s="86">
        <f t="shared" si="114"/>
        <v>1.9987021925078784E-154</v>
      </c>
      <c r="HT29" s="86">
        <f t="shared" si="93"/>
        <v>5.4442764543313618E-152</v>
      </c>
      <c r="HU29" s="86">
        <f t="shared" si="93"/>
        <v>9.5625307734204934E-150</v>
      </c>
      <c r="HV29" s="86">
        <f t="shared" si="93"/>
        <v>9.3120197882170684E-178</v>
      </c>
      <c r="HW29" s="86">
        <f t="shared" si="93"/>
        <v>7.1382304110439106E-164</v>
      </c>
      <c r="HX29" s="86">
        <f t="shared" si="93"/>
        <v>7.1819898098541863E-183</v>
      </c>
      <c r="HY29" s="86">
        <f t="shared" si="93"/>
        <v>1.187070753152926E-168</v>
      </c>
      <c r="HZ29" s="86">
        <f t="shared" si="93"/>
        <v>1.6684886254060179E-171</v>
      </c>
      <c r="IA29" s="86">
        <f t="shared" si="93"/>
        <v>1.3894412094858008E-181</v>
      </c>
      <c r="IB29" s="86">
        <f t="shared" si="93"/>
        <v>1.9222986537602948E-175</v>
      </c>
      <c r="IC29" s="86">
        <f t="shared" si="93"/>
        <v>1.1576136810514767E-186</v>
      </c>
      <c r="ID29" s="86">
        <f t="shared" si="93"/>
        <v>4.0173608246806508E-176</v>
      </c>
      <c r="IE29" s="86">
        <f t="shared" si="93"/>
        <v>2.17638751663311E-189</v>
      </c>
      <c r="IF29" s="86">
        <f t="shared" si="93"/>
        <v>9.3801611059510949E-163</v>
      </c>
      <c r="IG29" s="86">
        <f t="shared" si="93"/>
        <v>2.6685281043706891E-99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1.3347942496721602E-303</v>
      </c>
      <c r="IY29" s="86">
        <f t="shared" si="130"/>
        <v>1.5381212317283401E-19</v>
      </c>
      <c r="IZ29" s="86">
        <f t="shared" si="131"/>
        <v>1.2757530840214551E-20</v>
      </c>
      <c r="JA29" s="86">
        <f t="shared" si="132"/>
        <v>6.1067619156827875E-22</v>
      </c>
      <c r="JB29" s="86">
        <f t="shared" si="133"/>
        <v>3.9577615502843251E-21</v>
      </c>
      <c r="JC29" s="86">
        <f t="shared" si="134"/>
        <v>2.1307729297836086E-22</v>
      </c>
      <c r="JD29" s="86">
        <f t="shared" si="135"/>
        <v>1.2428880365770635E-22</v>
      </c>
      <c r="JE29" s="86">
        <f t="shared" si="136"/>
        <v>1.600707238799672E-22</v>
      </c>
      <c r="JF29" s="86">
        <f t="shared" si="137"/>
        <v>7.6781093118114649E-23</v>
      </c>
      <c r="JG29" s="86">
        <f t="shared" si="138"/>
        <v>2.5901687632027767E-24</v>
      </c>
      <c r="JH29" s="86">
        <f t="shared" si="139"/>
        <v>3.3986407369627163E-24</v>
      </c>
      <c r="JI29" s="86">
        <f t="shared" si="140"/>
        <v>3.9540794941128856E-25</v>
      </c>
      <c r="JJ29" s="86">
        <f t="shared" si="141"/>
        <v>2.4922912991200753E-24</v>
      </c>
      <c r="JK29" s="86">
        <f t="shared" si="142"/>
        <v>5.1659435815334668E-25</v>
      </c>
      <c r="JL29" s="86">
        <f t="shared" si="143"/>
        <v>2.5725245091287259E-23</v>
      </c>
      <c r="JM29" s="86">
        <f t="shared" si="144"/>
        <v>7.3125982492673801E-30</v>
      </c>
    </row>
    <row r="30" spans="1:274" x14ac:dyDescent="0.25">
      <c r="B30" s="2">
        <v>3</v>
      </c>
      <c r="C30" s="37">
        <v>119.98099999999999</v>
      </c>
      <c r="D30" s="37">
        <v>120</v>
      </c>
      <c r="E30" s="37">
        <v>119.96299999999999</v>
      </c>
      <c r="F30" s="37">
        <v>117.30200000000001</v>
      </c>
      <c r="G30" s="37">
        <v>117.83</v>
      </c>
      <c r="H30" s="37">
        <v>118.396</v>
      </c>
      <c r="I30" s="37">
        <v>117.962</v>
      </c>
      <c r="J30" s="37">
        <v>118.736</v>
      </c>
      <c r="K30" s="37">
        <v>117.547</v>
      </c>
      <c r="L30" s="37">
        <v>118.453</v>
      </c>
      <c r="M30" s="37">
        <v>117.86799999999999</v>
      </c>
      <c r="N30" s="37">
        <v>117.283</v>
      </c>
      <c r="O30" s="37">
        <v>120.377</v>
      </c>
      <c r="P30" s="37">
        <v>122.04</v>
      </c>
      <c r="Q30" s="37">
        <v>124.224</v>
      </c>
      <c r="S30" s="4" t="e">
        <f t="shared" si="8"/>
        <v>#N/A</v>
      </c>
      <c r="T30" s="4" t="e">
        <f t="shared" si="9"/>
        <v>#N/A</v>
      </c>
      <c r="U30" s="4" t="e">
        <f t="shared" si="10"/>
        <v>#N/A</v>
      </c>
      <c r="V30" s="4" t="e">
        <f t="shared" si="11"/>
        <v>#N/A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</v>
      </c>
      <c r="AJ30" s="4">
        <f t="shared" si="24"/>
        <v>0</v>
      </c>
      <c r="AK30" s="4">
        <f t="shared" si="25"/>
        <v>0</v>
      </c>
      <c r="AL30" s="4">
        <f t="shared" si="26"/>
        <v>0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 t="e">
        <f t="shared" si="96"/>
        <v>#N/A</v>
      </c>
      <c r="AZ30" s="2" t="e">
        <f t="shared" si="37"/>
        <v>#N/A</v>
      </c>
      <c r="BA30" s="2" t="e">
        <f t="shared" si="37"/>
        <v>#N/A</v>
      </c>
      <c r="BB30" s="2" t="e">
        <f t="shared" si="37"/>
        <v>#N/A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 t="str">
        <f t="shared" si="38"/>
        <v/>
      </c>
      <c r="BP30" s="2" t="str">
        <f t="shared" si="39"/>
        <v/>
      </c>
      <c r="BQ30" s="2" t="str">
        <f t="shared" si="40"/>
        <v/>
      </c>
      <c r="BR30" s="2" t="str">
        <f t="shared" si="41"/>
        <v/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117.3540934091987</v>
      </c>
      <c r="DL30" s="2">
        <f t="shared" si="70"/>
        <v>116.87419287859285</v>
      </c>
      <c r="DM30" s="2">
        <f t="shared" si="70"/>
        <v>116.05316218487395</v>
      </c>
      <c r="DN30" s="2">
        <f t="shared" si="70"/>
        <v>114.03924145658264</v>
      </c>
      <c r="DO30" s="2">
        <f t="shared" si="70"/>
        <v>113.96219747899157</v>
      </c>
      <c r="DP30" s="2">
        <f t="shared" si="70"/>
        <v>114.47631092436974</v>
      </c>
      <c r="DQ30" s="2">
        <f t="shared" si="70"/>
        <v>114.56909411764707</v>
      </c>
      <c r="DR30" s="2">
        <f t="shared" si="70"/>
        <v>114.46756294563282</v>
      </c>
      <c r="DS30" s="2">
        <f t="shared" si="70"/>
        <v>113.11929985337242</v>
      </c>
      <c r="DT30" s="2">
        <f t="shared" si="70"/>
        <v>114.26429590017825</v>
      </c>
      <c r="DU30" s="2">
        <f t="shared" si="70"/>
        <v>112.41976169786099</v>
      </c>
      <c r="DV30" s="2">
        <f t="shared" si="70"/>
        <v>113.93101887829916</v>
      </c>
      <c r="DW30" s="2">
        <f t="shared" si="70"/>
        <v>114.75221813725487</v>
      </c>
      <c r="DX30" s="2">
        <f t="shared" si="70"/>
        <v>119.46420168067226</v>
      </c>
      <c r="DY30" s="2">
        <f t="shared" si="70"/>
        <v>121.99533370411568</v>
      </c>
      <c r="EA30" s="2">
        <f t="shared" si="71"/>
        <v>117.93287538383976</v>
      </c>
      <c r="EB30" s="2">
        <f t="shared" si="72"/>
        <v>121.35904329260558</v>
      </c>
      <c r="EC30" s="2">
        <f t="shared" si="73"/>
        <v>119.75664946259033</v>
      </c>
      <c r="ED30" s="2">
        <f t="shared" si="74"/>
        <v>122.95421580406655</v>
      </c>
      <c r="EE30" s="2">
        <f t="shared" si="75"/>
        <v>121.65786906699921</v>
      </c>
      <c r="EF30" s="2">
        <f t="shared" si="76"/>
        <v>119.73110665089101</v>
      </c>
      <c r="EG30" s="2">
        <f t="shared" si="77"/>
        <v>116.540586726162</v>
      </c>
      <c r="EH30" s="2">
        <f t="shared" si="78"/>
        <v>115.15058564203339</v>
      </c>
      <c r="EI30" s="2">
        <f t="shared" si="79"/>
        <v>117.90593583247838</v>
      </c>
      <c r="EJ30" s="2">
        <f t="shared" si="80"/>
        <v>117.8325761929036</v>
      </c>
      <c r="EK30" s="2">
        <f t="shared" si="81"/>
        <v>118.21174676013194</v>
      </c>
      <c r="EL30" s="2">
        <f t="shared" si="82"/>
        <v>118.22857284634686</v>
      </c>
      <c r="EM30" s="2">
        <f t="shared" si="83"/>
        <v>120.3355868341938</v>
      </c>
      <c r="EN30" s="2">
        <f t="shared" si="84"/>
        <v>121.01245988377138</v>
      </c>
      <c r="EO30" s="2">
        <f t="shared" si="85"/>
        <v>124.66500558718955</v>
      </c>
      <c r="EQ30" s="2">
        <f t="shared" si="86"/>
        <v>117.30708279218453</v>
      </c>
      <c r="ER30" s="2">
        <f t="shared" si="87"/>
        <v>117.80239092752805</v>
      </c>
      <c r="ES30" s="2">
        <f t="shared" si="87"/>
        <v>117.70130588029892</v>
      </c>
      <c r="ET30" s="2">
        <f t="shared" si="87"/>
        <v>119.7068568347656</v>
      </c>
      <c r="EU30" s="2">
        <f t="shared" si="87"/>
        <v>119.03860347843273</v>
      </c>
      <c r="EV30" s="2">
        <f t="shared" si="87"/>
        <v>118.50743686784159</v>
      </c>
      <c r="EW30" s="2">
        <f t="shared" si="87"/>
        <v>116.68932371848301</v>
      </c>
      <c r="EX30" s="2">
        <f t="shared" si="87"/>
        <v>115.04470301579398</v>
      </c>
      <c r="EY30" s="2">
        <f t="shared" si="87"/>
        <v>116.0644624570397</v>
      </c>
      <c r="EZ30" s="2">
        <f t="shared" si="87"/>
        <v>117.25519610169435</v>
      </c>
      <c r="FA30" s="2">
        <f t="shared" si="87"/>
        <v>116.72399252705253</v>
      </c>
      <c r="FB30" s="2">
        <f t="shared" si="87"/>
        <v>117.13808605235485</v>
      </c>
      <c r="FC30" s="2">
        <f t="shared" si="87"/>
        <v>118.11147766930065</v>
      </c>
      <c r="FD30" s="2">
        <f t="shared" si="87"/>
        <v>122.58363846952449</v>
      </c>
      <c r="FE30" s="2">
        <f t="shared" si="87"/>
        <v>124.49916772089652</v>
      </c>
      <c r="FG30" s="2">
        <f t="shared" si="88"/>
        <v>1.7657104352247596E-2</v>
      </c>
      <c r="FH30" s="2">
        <f t="shared" si="89"/>
        <v>1.6860808860654431E-2</v>
      </c>
      <c r="FI30" s="2">
        <f t="shared" si="89"/>
        <v>1.5535140672238113E-2</v>
      </c>
      <c r="FJ30" s="2">
        <f t="shared" si="89"/>
        <v>1.6829011309005333E-2</v>
      </c>
      <c r="FK30" s="2">
        <f t="shared" si="89"/>
        <v>1.579635781206486E-2</v>
      </c>
      <c r="FL30" s="2">
        <f t="shared" si="89"/>
        <v>1.5987843770146226E-2</v>
      </c>
      <c r="FM30" s="2">
        <f t="shared" si="89"/>
        <v>1.6640016444283631E-2</v>
      </c>
      <c r="FN30" s="2">
        <f t="shared" si="89"/>
        <v>1.6404583366014493E-2</v>
      </c>
      <c r="FO30" s="2">
        <f t="shared" si="89"/>
        <v>1.5744895553166858E-2</v>
      </c>
      <c r="FP30" s="2">
        <f t="shared" si="89"/>
        <v>1.5191091641479026E-2</v>
      </c>
      <c r="FQ30" s="2">
        <f t="shared" si="89"/>
        <v>1.4684100450290649E-2</v>
      </c>
      <c r="FR30" s="2">
        <f t="shared" si="89"/>
        <v>1.4965733595163495E-2</v>
      </c>
      <c r="FS30" s="2">
        <f t="shared" si="89"/>
        <v>1.4738378286546797E-2</v>
      </c>
      <c r="FT30" s="2">
        <f t="shared" si="89"/>
        <v>1.5772011870966121E-2</v>
      </c>
      <c r="FU30" s="2">
        <f t="shared" si="89"/>
        <v>1.3564830492943165E-2</v>
      </c>
      <c r="FW30" s="2">
        <f t="shared" si="112"/>
        <v>1.8369619239235753E-6</v>
      </c>
      <c r="FX30" s="2">
        <f t="shared" si="90"/>
        <v>2.0045905181721751E-6</v>
      </c>
      <c r="FY30" s="2">
        <f t="shared" si="90"/>
        <v>1.8878678556021368E-6</v>
      </c>
      <c r="FZ30" s="2">
        <f t="shared" si="90"/>
        <v>2.0789859698982756E-6</v>
      </c>
      <c r="GA30" s="2">
        <f t="shared" si="90"/>
        <v>2.0534714652926152E-6</v>
      </c>
      <c r="GB30" s="2">
        <f t="shared" si="90"/>
        <v>2.1811543175544993E-6</v>
      </c>
      <c r="GC30" s="2">
        <f t="shared" si="90"/>
        <v>2.451538406799893E-6</v>
      </c>
      <c r="GD30" s="2">
        <f t="shared" si="90"/>
        <v>2.9126441833294502E-6</v>
      </c>
      <c r="GE30" s="2">
        <f t="shared" si="90"/>
        <v>3.4897929933963631E-6</v>
      </c>
      <c r="GF30" s="2">
        <f t="shared" si="90"/>
        <v>2.8157391284733788E-6</v>
      </c>
      <c r="GG30" s="2">
        <f t="shared" si="90"/>
        <v>2.3232405542078526E-6</v>
      </c>
      <c r="GH30" s="2">
        <f t="shared" si="90"/>
        <v>2.0007333529347238E-6</v>
      </c>
      <c r="GI30" s="2">
        <f t="shared" si="90"/>
        <v>1.8627753620371961E-6</v>
      </c>
      <c r="GJ30" s="2">
        <f t="shared" si="90"/>
        <v>1.5389419401520736E-6</v>
      </c>
      <c r="GK30" s="2">
        <f t="shared" si="90"/>
        <v>1.3996814775291747E-6</v>
      </c>
      <c r="GM30" s="86">
        <f t="shared" si="113"/>
        <v>5.8187267233052749E-19</v>
      </c>
      <c r="GN30" s="86">
        <f t="shared" si="91"/>
        <v>5.2207710966251308E-20</v>
      </c>
      <c r="GO30" s="86">
        <f t="shared" si="91"/>
        <v>2.7209906753664398E-21</v>
      </c>
      <c r="GP30" s="86">
        <f t="shared" si="91"/>
        <v>1.6915574284064965E-20</v>
      </c>
      <c r="GQ30" s="86">
        <f t="shared" si="91"/>
        <v>9.9332633199611715E-22</v>
      </c>
      <c r="GR30" s="86">
        <f t="shared" si="91"/>
        <v>5.9385995762205021E-22</v>
      </c>
      <c r="GS30" s="86">
        <f t="shared" si="91"/>
        <v>7.6908100789515899E-22</v>
      </c>
      <c r="GT30" s="86">
        <f t="shared" si="91"/>
        <v>3.7723084003141916E-22</v>
      </c>
      <c r="GU30" s="86">
        <f t="shared" si="91"/>
        <v>1.4225357812984661E-23</v>
      </c>
      <c r="GV30" s="86">
        <f t="shared" si="91"/>
        <v>1.8213281367838455E-23</v>
      </c>
      <c r="GW30" s="86">
        <f t="shared" si="91"/>
        <v>2.2640744304306527E-24</v>
      </c>
      <c r="GX30" s="86">
        <f t="shared" si="91"/>
        <v>1.3431227057138728E-23</v>
      </c>
      <c r="GY30" s="86">
        <f t="shared" si="91"/>
        <v>2.9332294892315784E-24</v>
      </c>
      <c r="GZ30" s="86">
        <f t="shared" si="91"/>
        <v>1.2971645771696861E-22</v>
      </c>
      <c r="HA30" s="86">
        <f t="shared" si="91"/>
        <v>6.0456337895946181E-29</v>
      </c>
      <c r="HC30" s="86">
        <f t="shared" si="145"/>
        <v>3.2570049461847896E-40</v>
      </c>
      <c r="HD30" s="86">
        <f t="shared" si="92"/>
        <v>7.9363457543711172E-42</v>
      </c>
      <c r="HE30" s="86">
        <f t="shared" si="92"/>
        <v>2.9783605878865356E-40</v>
      </c>
      <c r="HF30" s="86">
        <f t="shared" si="92"/>
        <v>1.320821827732808E-46</v>
      </c>
      <c r="HG30" s="86">
        <f t="shared" si="92"/>
        <v>3.5005811477161932E-43</v>
      </c>
      <c r="HH30" s="86">
        <f t="shared" si="92"/>
        <v>1.6492931340698319E-47</v>
      </c>
      <c r="HI30" s="86">
        <f t="shared" si="92"/>
        <v>9.0507752488426833E-44</v>
      </c>
      <c r="HJ30" s="86">
        <f t="shared" si="92"/>
        <v>5.5189950259170919E-45</v>
      </c>
      <c r="HK30" s="86">
        <f t="shared" si="92"/>
        <v>8.603004024368598E-48</v>
      </c>
      <c r="HL30" s="86">
        <f t="shared" si="92"/>
        <v>4.2889085376933016E-46</v>
      </c>
      <c r="HM30" s="86">
        <f t="shared" si="92"/>
        <v>1.4392161396437795E-48</v>
      </c>
      <c r="HN30" s="86">
        <f t="shared" si="92"/>
        <v>1.2467038183006047E-45</v>
      </c>
      <c r="HO30" s="86">
        <f t="shared" si="92"/>
        <v>5.5230316675613315E-49</v>
      </c>
      <c r="HP30" s="86">
        <f t="shared" si="92"/>
        <v>7.8328870452535006E-51</v>
      </c>
      <c r="HQ30" s="86">
        <f t="shared" si="92"/>
        <v>1.8289455075633933E-61</v>
      </c>
      <c r="HS30" s="86">
        <f t="shared" si="114"/>
        <v>7.2629155817091941E-152</v>
      </c>
      <c r="HT30" s="86">
        <f t="shared" si="93"/>
        <v>2.1169733369965813E-149</v>
      </c>
      <c r="HU30" s="86">
        <f t="shared" si="93"/>
        <v>3.0472524329453469E-147</v>
      </c>
      <c r="HV30" s="86">
        <f t="shared" si="93"/>
        <v>9.2137471864650221E-175</v>
      </c>
      <c r="HW30" s="86">
        <f t="shared" si="93"/>
        <v>4.0904097065125332E-161</v>
      </c>
      <c r="HX30" s="86">
        <f t="shared" si="93"/>
        <v>8.6656940083516176E-180</v>
      </c>
      <c r="HY30" s="86">
        <f t="shared" si="93"/>
        <v>8.5235167241584251E-166</v>
      </c>
      <c r="HZ30" s="86">
        <f t="shared" si="93"/>
        <v>1.4441838627416407E-168</v>
      </c>
      <c r="IA30" s="86">
        <f t="shared" si="93"/>
        <v>1.9248325290426092E-178</v>
      </c>
      <c r="IB30" s="86">
        <f t="shared" si="93"/>
        <v>1.9163950072847064E-172</v>
      </c>
      <c r="IC30" s="86">
        <f t="shared" si="93"/>
        <v>1.6614047303236112E-183</v>
      </c>
      <c r="ID30" s="86">
        <f t="shared" si="93"/>
        <v>3.5508376364425305E-173</v>
      </c>
      <c r="IE30" s="86">
        <f t="shared" si="93"/>
        <v>3.081506319405636E-186</v>
      </c>
      <c r="IF30" s="86">
        <f t="shared" si="93"/>
        <v>4.5332964932993916E-160</v>
      </c>
      <c r="IG30" s="86">
        <f t="shared" si="93"/>
        <v>1.0589639829840141E-97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1.5951834217709086E-299</v>
      </c>
      <c r="IY30" s="86">
        <f t="shared" si="130"/>
        <v>5.8187267233052749E-19</v>
      </c>
      <c r="IZ30" s="86">
        <f t="shared" si="131"/>
        <v>5.2207710966251308E-20</v>
      </c>
      <c r="JA30" s="86">
        <f t="shared" si="132"/>
        <v>2.7209906753664398E-21</v>
      </c>
      <c r="JB30" s="86">
        <f t="shared" si="133"/>
        <v>1.6915574284064965E-20</v>
      </c>
      <c r="JC30" s="86">
        <f t="shared" si="134"/>
        <v>9.9332633199611715E-22</v>
      </c>
      <c r="JD30" s="86">
        <f t="shared" si="135"/>
        <v>5.9385995762205021E-22</v>
      </c>
      <c r="JE30" s="86">
        <f t="shared" si="136"/>
        <v>7.6908100789515899E-22</v>
      </c>
      <c r="JF30" s="86">
        <f t="shared" si="137"/>
        <v>3.7723084003141916E-22</v>
      </c>
      <c r="JG30" s="86">
        <f t="shared" si="138"/>
        <v>1.4225357812984661E-23</v>
      </c>
      <c r="JH30" s="86">
        <f t="shared" si="139"/>
        <v>1.8213281367838455E-23</v>
      </c>
      <c r="JI30" s="86">
        <f t="shared" si="140"/>
        <v>2.2640744304306527E-24</v>
      </c>
      <c r="JJ30" s="86">
        <f t="shared" si="141"/>
        <v>1.3431227057138728E-23</v>
      </c>
      <c r="JK30" s="86">
        <f t="shared" si="142"/>
        <v>2.9332294892315784E-24</v>
      </c>
      <c r="JL30" s="86">
        <f t="shared" si="143"/>
        <v>1.2971645771696861E-22</v>
      </c>
      <c r="JM30" s="86">
        <f t="shared" si="144"/>
        <v>6.0456337895946181E-29</v>
      </c>
    </row>
    <row r="31" spans="1:274" x14ac:dyDescent="0.25">
      <c r="B31" s="2">
        <v>4</v>
      </c>
      <c r="C31" s="37">
        <v>119.61499999999999</v>
      </c>
      <c r="D31" s="37">
        <v>119.30800000000001</v>
      </c>
      <c r="E31" s="37">
        <v>119.03700000000001</v>
      </c>
      <c r="F31" s="37">
        <v>116.547</v>
      </c>
      <c r="G31" s="37">
        <v>117.69799999999999</v>
      </c>
      <c r="H31" s="37">
        <v>118.18899999999999</v>
      </c>
      <c r="I31" s="37">
        <v>117.623</v>
      </c>
      <c r="J31" s="37">
        <v>118.321</v>
      </c>
      <c r="K31" s="37">
        <v>118.453</v>
      </c>
      <c r="L31" s="37">
        <v>118.41500000000001</v>
      </c>
      <c r="M31" s="37">
        <v>116.86799999999999</v>
      </c>
      <c r="N31" s="37">
        <v>117.86799999999999</v>
      </c>
      <c r="O31" s="37">
        <v>120.057</v>
      </c>
      <c r="P31" s="37">
        <v>123.1</v>
      </c>
      <c r="Q31" s="37">
        <v>123.959</v>
      </c>
      <c r="S31" s="4" t="e">
        <f t="shared" si="8"/>
        <v>#N/A</v>
      </c>
      <c r="T31" s="4" t="e">
        <f t="shared" si="9"/>
        <v>#N/A</v>
      </c>
      <c r="U31" s="4" t="e">
        <f t="shared" si="10"/>
        <v>#N/A</v>
      </c>
      <c r="V31" s="4" t="e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#N/A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</v>
      </c>
      <c r="AJ31" s="4">
        <f t="shared" si="24"/>
        <v>0</v>
      </c>
      <c r="AK31" s="4">
        <f t="shared" si="25"/>
        <v>0</v>
      </c>
      <c r="AL31" s="4">
        <f t="shared" si="26"/>
        <v>0</v>
      </c>
      <c r="AM31" s="4">
        <f t="shared" si="27"/>
        <v>0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 t="e">
        <f t="shared" si="96"/>
        <v>#N/A</v>
      </c>
      <c r="AZ31" s="2" t="e">
        <f t="shared" si="37"/>
        <v>#N/A</v>
      </c>
      <c r="BA31" s="2" t="e">
        <f t="shared" si="37"/>
        <v>#N/A</v>
      </c>
      <c r="BB31" s="2" t="e">
        <f t="shared" si="37"/>
        <v>#N/A</v>
      </c>
      <c r="BC31" s="2" t="e">
        <f t="shared" si="37"/>
        <v>#N/A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 t="str">
        <f t="shared" si="38"/>
        <v/>
      </c>
      <c r="BP31" s="2" t="str">
        <f t="shared" si="39"/>
        <v/>
      </c>
      <c r="BQ31" s="2" t="str">
        <f t="shared" si="40"/>
        <v/>
      </c>
      <c r="BR31" s="2" t="str">
        <f t="shared" si="41"/>
        <v/>
      </c>
      <c r="BS31" s="2" t="str">
        <f t="shared" si="42"/>
        <v/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117.38589615931724</v>
      </c>
      <c r="DL31" s="2">
        <f t="shared" si="70"/>
        <v>116.94791951951949</v>
      </c>
      <c r="DM31" s="2">
        <f t="shared" si="70"/>
        <v>116.11980168067228</v>
      </c>
      <c r="DN31" s="2">
        <f t="shared" si="70"/>
        <v>114.12160140056022</v>
      </c>
      <c r="DO31" s="2">
        <f t="shared" si="70"/>
        <v>114.03148011204479</v>
      </c>
      <c r="DP31" s="2">
        <f t="shared" si="70"/>
        <v>114.53948678380442</v>
      </c>
      <c r="DQ31" s="2">
        <f t="shared" si="70"/>
        <v>114.60089411764707</v>
      </c>
      <c r="DR31" s="2">
        <f t="shared" si="70"/>
        <v>114.52202918894834</v>
      </c>
      <c r="DS31" s="2">
        <f t="shared" si="70"/>
        <v>113.20938911290322</v>
      </c>
      <c r="DT31" s="2">
        <f t="shared" si="70"/>
        <v>114.32256996434937</v>
      </c>
      <c r="DU31" s="2">
        <f t="shared" si="70"/>
        <v>112.52961631016045</v>
      </c>
      <c r="DV31" s="2">
        <f t="shared" si="70"/>
        <v>114.04079233870972</v>
      </c>
      <c r="DW31" s="2">
        <f t="shared" si="70"/>
        <v>114.88248752228162</v>
      </c>
      <c r="DX31" s="2">
        <f t="shared" si="70"/>
        <v>119.55284033613444</v>
      </c>
      <c r="DY31" s="2">
        <f t="shared" si="70"/>
        <v>121.98414215795329</v>
      </c>
      <c r="EA31" s="2">
        <f t="shared" si="71"/>
        <v>117.79267312892432</v>
      </c>
      <c r="EB31" s="2">
        <f t="shared" si="72"/>
        <v>121.20039586099014</v>
      </c>
      <c r="EC31" s="2">
        <f t="shared" si="73"/>
        <v>119.60658857293251</v>
      </c>
      <c r="ED31" s="2">
        <f t="shared" si="74"/>
        <v>122.76650854898337</v>
      </c>
      <c r="EE31" s="2">
        <f t="shared" si="75"/>
        <v>121.48686967560785</v>
      </c>
      <c r="EF31" s="2">
        <f t="shared" si="76"/>
        <v>119.58141624253079</v>
      </c>
      <c r="EG31" s="2">
        <f t="shared" si="77"/>
        <v>116.41353438331852</v>
      </c>
      <c r="EH31" s="2">
        <f t="shared" si="78"/>
        <v>115.0372037602281</v>
      </c>
      <c r="EI31" s="2">
        <f t="shared" si="79"/>
        <v>117.76606004998897</v>
      </c>
      <c r="EJ31" s="2">
        <f t="shared" si="80"/>
        <v>117.69259414245333</v>
      </c>
      <c r="EK31" s="2">
        <f t="shared" si="81"/>
        <v>118.05965086003771</v>
      </c>
      <c r="EL31" s="2">
        <f t="shared" si="82"/>
        <v>118.07568129443219</v>
      </c>
      <c r="EM31" s="2">
        <f t="shared" si="83"/>
        <v>120.17680229451246</v>
      </c>
      <c r="EN31" s="2">
        <f t="shared" si="84"/>
        <v>120.88177812472897</v>
      </c>
      <c r="EO31" s="2">
        <f t="shared" si="85"/>
        <v>124.50063036330098</v>
      </c>
      <c r="EQ31" s="2">
        <f t="shared" si="86"/>
        <v>117.17278526068323</v>
      </c>
      <c r="ER31" s="2">
        <f t="shared" si="87"/>
        <v>117.6774510460738</v>
      </c>
      <c r="ES31" s="2">
        <f t="shared" si="87"/>
        <v>117.57081354843217</v>
      </c>
      <c r="ET31" s="2">
        <f t="shared" si="87"/>
        <v>119.55039827332239</v>
      </c>
      <c r="EU31" s="2">
        <f t="shared" si="87"/>
        <v>118.89277984674116</v>
      </c>
      <c r="EV31" s="2">
        <f t="shared" si="87"/>
        <v>118.36959891141414</v>
      </c>
      <c r="EW31" s="2">
        <f t="shared" si="87"/>
        <v>116.5608071387982</v>
      </c>
      <c r="EX31" s="2">
        <f t="shared" si="87"/>
        <v>114.93235720992939</v>
      </c>
      <c r="EY31" s="2">
        <f t="shared" si="87"/>
        <v>115.94308170803394</v>
      </c>
      <c r="EZ31" s="2">
        <f t="shared" si="87"/>
        <v>117.1208421840558</v>
      </c>
      <c r="FA31" s="2">
        <f t="shared" si="87"/>
        <v>116.58641567817126</v>
      </c>
      <c r="FB31" s="2">
        <f t="shared" si="87"/>
        <v>116.99558817205062</v>
      </c>
      <c r="FC31" s="2">
        <f t="shared" si="87"/>
        <v>117.97387395830521</v>
      </c>
      <c r="FD31" s="2">
        <f t="shared" si="87"/>
        <v>122.43772245196241</v>
      </c>
      <c r="FE31" s="2">
        <f t="shared" si="87"/>
        <v>124.33642008385527</v>
      </c>
      <c r="FG31" s="2">
        <f t="shared" si="88"/>
        <v>1.9327704689980022E-2</v>
      </c>
      <c r="FH31" s="2">
        <f t="shared" si="89"/>
        <v>1.8457484487196894E-2</v>
      </c>
      <c r="FI31" s="2">
        <f t="shared" si="89"/>
        <v>1.7008450715243328E-2</v>
      </c>
      <c r="FJ31" s="2">
        <f t="shared" si="89"/>
        <v>1.8422732213374513E-2</v>
      </c>
      <c r="FK31" s="2">
        <f t="shared" si="89"/>
        <v>1.7294005783558684E-2</v>
      </c>
      <c r="FL31" s="2">
        <f t="shared" si="89"/>
        <v>1.7503323600002663E-2</v>
      </c>
      <c r="FM31" s="2">
        <f t="shared" si="89"/>
        <v>1.8216170996103648E-2</v>
      </c>
      <c r="FN31" s="2">
        <f t="shared" si="89"/>
        <v>1.7958844790355651E-2</v>
      </c>
      <c r="FO31" s="2">
        <f t="shared" si="89"/>
        <v>1.7237749858199172E-2</v>
      </c>
      <c r="FP31" s="2">
        <f t="shared" si="89"/>
        <v>1.6632324274367789E-2</v>
      </c>
      <c r="FQ31" s="2">
        <f t="shared" si="89"/>
        <v>1.6078018317144501E-2</v>
      </c>
      <c r="FR31" s="2">
        <f t="shared" si="89"/>
        <v>1.6385941456558993E-2</v>
      </c>
      <c r="FS31" s="2">
        <f t="shared" si="89"/>
        <v>1.6137364200716705E-2</v>
      </c>
      <c r="FT31" s="2">
        <f t="shared" si="89"/>
        <v>1.7267392107887154E-2</v>
      </c>
      <c r="FU31" s="2">
        <f t="shared" si="89"/>
        <v>1.4854101153570486E-2</v>
      </c>
      <c r="FW31" s="2">
        <f t="shared" si="112"/>
        <v>2.0141883397593403E-6</v>
      </c>
      <c r="FX31" s="2">
        <f t="shared" si="90"/>
        <v>2.1979893702816026E-6</v>
      </c>
      <c r="FY31" s="2">
        <f t="shared" si="90"/>
        <v>2.0700055638404863E-6</v>
      </c>
      <c r="FZ31" s="2">
        <f t="shared" si="90"/>
        <v>2.2795623288537011E-6</v>
      </c>
      <c r="GA31" s="2">
        <f t="shared" si="90"/>
        <v>2.2515862420220428E-6</v>
      </c>
      <c r="GB31" s="2">
        <f t="shared" si="90"/>
        <v>2.3915876483511225E-6</v>
      </c>
      <c r="GC31" s="2">
        <f t="shared" si="90"/>
        <v>2.6880577742842499E-6</v>
      </c>
      <c r="GD31" s="2">
        <f t="shared" si="90"/>
        <v>3.1936499427071208E-6</v>
      </c>
      <c r="GE31" s="2">
        <f t="shared" si="90"/>
        <v>3.8264806379786861E-6</v>
      </c>
      <c r="GF31" s="2">
        <f t="shared" si="90"/>
        <v>3.0873957216842806E-6</v>
      </c>
      <c r="GG31" s="2">
        <f t="shared" si="90"/>
        <v>2.5473820411090647E-6</v>
      </c>
      <c r="GH31" s="2">
        <f t="shared" si="90"/>
        <v>2.1937600743341277E-6</v>
      </c>
      <c r="GI31" s="2">
        <f t="shared" si="90"/>
        <v>2.0424922017155191E-6</v>
      </c>
      <c r="GJ31" s="2">
        <f t="shared" si="90"/>
        <v>1.6874160319690558E-6</v>
      </c>
      <c r="GK31" s="2">
        <f t="shared" si="90"/>
        <v>1.5347200144095534E-6</v>
      </c>
      <c r="GM31" s="86">
        <f t="shared" si="113"/>
        <v>2.1549893617554018E-18</v>
      </c>
      <c r="GN31" s="86">
        <f t="shared" si="91"/>
        <v>2.0889554631875056E-19</v>
      </c>
      <c r="GO31" s="86">
        <f t="shared" si="91"/>
        <v>1.1839846055531397E-20</v>
      </c>
      <c r="GP31" s="86">
        <f t="shared" si="91"/>
        <v>7.0631630249825173E-20</v>
      </c>
      <c r="GQ31" s="86">
        <f t="shared" si="91"/>
        <v>4.5180263050938153E-21</v>
      </c>
      <c r="GR31" s="86">
        <f t="shared" si="91"/>
        <v>2.7670147814618964E-21</v>
      </c>
      <c r="GS31" s="86">
        <f t="shared" si="91"/>
        <v>3.6022384646010753E-21</v>
      </c>
      <c r="GT31" s="86">
        <f t="shared" si="91"/>
        <v>1.8061323596914881E-21</v>
      </c>
      <c r="GU31" s="86">
        <f t="shared" si="91"/>
        <v>7.5992872509034514E-23</v>
      </c>
      <c r="GV31" s="86">
        <f t="shared" si="91"/>
        <v>9.500181519925116E-23</v>
      </c>
      <c r="GW31" s="86">
        <f t="shared" si="91"/>
        <v>1.2605010840633852E-23</v>
      </c>
      <c r="GX31" s="86">
        <f t="shared" si="91"/>
        <v>7.0450402687019869E-23</v>
      </c>
      <c r="GY31" s="86">
        <f t="shared" si="91"/>
        <v>1.6196024278865427E-23</v>
      </c>
      <c r="GZ31" s="86">
        <f t="shared" si="91"/>
        <v>6.3723305085459326E-22</v>
      </c>
      <c r="HA31" s="86">
        <f t="shared" si="91"/>
        <v>4.829180050151171E-28</v>
      </c>
      <c r="HC31" s="86">
        <f t="shared" si="145"/>
        <v>2.7819301462425618E-39</v>
      </c>
      <c r="HD31" s="86">
        <f t="shared" si="92"/>
        <v>7.3970329603064758E-41</v>
      </c>
      <c r="HE31" s="86">
        <f t="shared" si="92"/>
        <v>2.5093827844286949E-39</v>
      </c>
      <c r="HF31" s="86">
        <f t="shared" si="92"/>
        <v>1.6449347665835298E-45</v>
      </c>
      <c r="HG31" s="86">
        <f t="shared" si="92"/>
        <v>3.5849033640069322E-42</v>
      </c>
      <c r="HH31" s="86">
        <f t="shared" si="92"/>
        <v>2.1832507657575409E-46</v>
      </c>
      <c r="HI31" s="86">
        <f t="shared" si="92"/>
        <v>9.8851616737246617E-43</v>
      </c>
      <c r="HJ31" s="86">
        <f t="shared" si="92"/>
        <v>6.542143029472717E-44</v>
      </c>
      <c r="HK31" s="86">
        <f t="shared" si="92"/>
        <v>1.2186396476508447E-46</v>
      </c>
      <c r="HL31" s="86">
        <f t="shared" si="92"/>
        <v>5.3684465220867436E-45</v>
      </c>
      <c r="HM31" s="86">
        <f t="shared" si="92"/>
        <v>2.0346813679460492E-47</v>
      </c>
      <c r="HN31" s="86">
        <f t="shared" si="92"/>
        <v>1.4670339425990236E-44</v>
      </c>
      <c r="HO31" s="86">
        <f t="shared" si="92"/>
        <v>7.7101253962618902E-48</v>
      </c>
      <c r="HP31" s="86">
        <f t="shared" si="92"/>
        <v>1.2117026038104883E-49</v>
      </c>
      <c r="HQ31" s="86">
        <f t="shared" si="92"/>
        <v>5.1563347288007763E-60</v>
      </c>
      <c r="HS31" s="86">
        <f t="shared" si="114"/>
        <v>2.5109935762531054E-149</v>
      </c>
      <c r="HT31" s="86">
        <f t="shared" si="93"/>
        <v>7.8162683700842994E-147</v>
      </c>
      <c r="HU31" s="86">
        <f t="shared" si="93"/>
        <v>9.2451670520389262E-145</v>
      </c>
      <c r="HV31" s="86">
        <f t="shared" si="93"/>
        <v>8.5928890955694595E-172</v>
      </c>
      <c r="HW31" s="86">
        <f t="shared" si="93"/>
        <v>2.2197293764069883E-158</v>
      </c>
      <c r="HX31" s="86">
        <f t="shared" si="93"/>
        <v>9.8387362242924275E-177</v>
      </c>
      <c r="HY31" s="86">
        <f t="shared" si="93"/>
        <v>5.782715170544121E-163</v>
      </c>
      <c r="HZ31" s="86">
        <f t="shared" si="93"/>
        <v>1.178439325417184E-165</v>
      </c>
      <c r="IA31" s="86">
        <f t="shared" si="93"/>
        <v>2.5019683894986919E-175</v>
      </c>
      <c r="IB31" s="86">
        <f t="shared" si="93"/>
        <v>1.7991107526942718E-169</v>
      </c>
      <c r="IC31" s="86">
        <f t="shared" si="93"/>
        <v>2.2398738375148093E-180</v>
      </c>
      <c r="ID31" s="86">
        <f t="shared" si="93"/>
        <v>2.9623331711066748E-170</v>
      </c>
      <c r="IE31" s="86">
        <f t="shared" si="93"/>
        <v>4.1032087077212069E-183</v>
      </c>
      <c r="IF31" s="86">
        <f t="shared" si="93"/>
        <v>2.0800546910152861E-157</v>
      </c>
      <c r="IG31" s="86">
        <f t="shared" si="93"/>
        <v>4.0767841807489931E-96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1.7884687824979459E-295</v>
      </c>
      <c r="IY31" s="86">
        <f t="shared" si="130"/>
        <v>2.1549893617554018E-18</v>
      </c>
      <c r="IZ31" s="86">
        <f t="shared" si="131"/>
        <v>2.0889554631875056E-19</v>
      </c>
      <c r="JA31" s="86">
        <f t="shared" si="132"/>
        <v>1.1839846055531397E-20</v>
      </c>
      <c r="JB31" s="86">
        <f t="shared" si="133"/>
        <v>7.0631630249825173E-20</v>
      </c>
      <c r="JC31" s="86">
        <f t="shared" si="134"/>
        <v>4.5180263050938153E-21</v>
      </c>
      <c r="JD31" s="86">
        <f t="shared" si="135"/>
        <v>2.7670147814618964E-21</v>
      </c>
      <c r="JE31" s="86">
        <f t="shared" si="136"/>
        <v>3.6022384646010753E-21</v>
      </c>
      <c r="JF31" s="86">
        <f t="shared" si="137"/>
        <v>1.8061323596914881E-21</v>
      </c>
      <c r="JG31" s="86">
        <f t="shared" si="138"/>
        <v>7.5992872509034514E-23</v>
      </c>
      <c r="JH31" s="86">
        <f t="shared" si="139"/>
        <v>9.500181519925116E-23</v>
      </c>
      <c r="JI31" s="86">
        <f t="shared" si="140"/>
        <v>1.2605010840633852E-23</v>
      </c>
      <c r="JJ31" s="86">
        <f t="shared" si="141"/>
        <v>7.0450402687019869E-23</v>
      </c>
      <c r="JK31" s="86">
        <f t="shared" si="142"/>
        <v>1.6196024278865427E-23</v>
      </c>
      <c r="JL31" s="86">
        <f t="shared" si="143"/>
        <v>6.3723305085459326E-22</v>
      </c>
      <c r="JM31" s="86">
        <f t="shared" si="144"/>
        <v>4.829180050151171E-28</v>
      </c>
    </row>
    <row r="32" spans="1:274" x14ac:dyDescent="0.25">
      <c r="B32" s="2">
        <v>5</v>
      </c>
      <c r="C32" s="37">
        <v>119.73099999999999</v>
      </c>
      <c r="D32" s="37">
        <v>119.73099999999999</v>
      </c>
      <c r="E32" s="37">
        <v>119.056</v>
      </c>
      <c r="F32" s="37">
        <v>116.679</v>
      </c>
      <c r="G32" s="37">
        <v>117.547</v>
      </c>
      <c r="H32" s="37">
        <v>118.547</v>
      </c>
      <c r="I32" s="37">
        <v>117.566</v>
      </c>
      <c r="J32" s="37">
        <v>117.547</v>
      </c>
      <c r="K32" s="37">
        <v>117.396</v>
      </c>
      <c r="L32" s="37">
        <v>117.717</v>
      </c>
      <c r="M32" s="37">
        <v>116.264</v>
      </c>
      <c r="N32" s="37">
        <v>117.792</v>
      </c>
      <c r="O32" s="37">
        <v>119.245</v>
      </c>
      <c r="P32" s="37">
        <v>122.34</v>
      </c>
      <c r="Q32" s="37">
        <v>124.286</v>
      </c>
      <c r="S32" s="4" t="e">
        <f t="shared" si="8"/>
        <v>#N/A</v>
      </c>
      <c r="T32" s="4" t="e">
        <f t="shared" si="9"/>
        <v>#N/A</v>
      </c>
      <c r="U32" s="4" t="e">
        <f t="shared" si="10"/>
        <v>#N/A</v>
      </c>
      <c r="V32" s="4" t="e">
        <f t="shared" si="11"/>
        <v>#N/A</v>
      </c>
      <c r="W32" s="4" t="e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0</v>
      </c>
      <c r="AJ32" s="4">
        <f t="shared" si="24"/>
        <v>0</v>
      </c>
      <c r="AK32" s="4">
        <f t="shared" si="25"/>
        <v>0</v>
      </c>
      <c r="AL32" s="4">
        <f t="shared" si="26"/>
        <v>0</v>
      </c>
      <c r="AM32" s="4">
        <f t="shared" si="27"/>
        <v>0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 t="e">
        <f t="shared" si="96"/>
        <v>#N/A</v>
      </c>
      <c r="AZ32" s="2" t="e">
        <f t="shared" si="37"/>
        <v>#N/A</v>
      </c>
      <c r="BA32" s="2" t="e">
        <f t="shared" si="37"/>
        <v>#N/A</v>
      </c>
      <c r="BB32" s="2" t="e">
        <f t="shared" si="37"/>
        <v>#N/A</v>
      </c>
      <c r="BC32" s="2" t="e">
        <f t="shared" si="37"/>
        <v>#N/A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 t="str">
        <f t="shared" si="38"/>
        <v/>
      </c>
      <c r="BP32" s="2" t="str">
        <f t="shared" si="39"/>
        <v/>
      </c>
      <c r="BQ32" s="2" t="str">
        <f t="shared" si="40"/>
        <v/>
      </c>
      <c r="BR32" s="2" t="str">
        <f t="shared" si="41"/>
        <v/>
      </c>
      <c r="BS32" s="2" t="str">
        <f t="shared" si="42"/>
        <v/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117.41769890943577</v>
      </c>
      <c r="DL32" s="2">
        <f t="shared" si="70"/>
        <v>117.02164616044612</v>
      </c>
      <c r="DM32" s="2">
        <f t="shared" si="70"/>
        <v>116.18644117647059</v>
      </c>
      <c r="DN32" s="2">
        <f t="shared" si="70"/>
        <v>114.20396134453782</v>
      </c>
      <c r="DO32" s="2">
        <f t="shared" si="70"/>
        <v>114.10076274509802</v>
      </c>
      <c r="DP32" s="2">
        <f t="shared" si="70"/>
        <v>114.6026626432391</v>
      </c>
      <c r="DQ32" s="2">
        <f t="shared" si="70"/>
        <v>114.63269411764708</v>
      </c>
      <c r="DR32" s="2">
        <f t="shared" si="70"/>
        <v>114.57649543226384</v>
      </c>
      <c r="DS32" s="2">
        <f t="shared" si="70"/>
        <v>113.29947837243401</v>
      </c>
      <c r="DT32" s="2">
        <f t="shared" si="70"/>
        <v>114.3808440285205</v>
      </c>
      <c r="DU32" s="2">
        <f t="shared" si="70"/>
        <v>112.63947092245992</v>
      </c>
      <c r="DV32" s="2">
        <f t="shared" si="70"/>
        <v>114.15056579912027</v>
      </c>
      <c r="DW32" s="2">
        <f t="shared" si="70"/>
        <v>115.01275690730836</v>
      </c>
      <c r="DX32" s="2">
        <f t="shared" si="70"/>
        <v>119.64147899159663</v>
      </c>
      <c r="DY32" s="2">
        <f t="shared" si="70"/>
        <v>121.97295061179088</v>
      </c>
      <c r="EA32" s="2">
        <f t="shared" si="71"/>
        <v>117.65247087400888</v>
      </c>
      <c r="EB32" s="2">
        <f t="shared" si="72"/>
        <v>121.04174842937469</v>
      </c>
      <c r="EC32" s="2">
        <f t="shared" si="73"/>
        <v>119.4565276832747</v>
      </c>
      <c r="ED32" s="2">
        <f t="shared" si="74"/>
        <v>122.57880129390018</v>
      </c>
      <c r="EE32" s="2">
        <f t="shared" si="75"/>
        <v>121.31587028421649</v>
      </c>
      <c r="EF32" s="2">
        <f t="shared" si="76"/>
        <v>119.43172583417058</v>
      </c>
      <c r="EG32" s="2">
        <f t="shared" si="77"/>
        <v>116.28648204047502</v>
      </c>
      <c r="EH32" s="2">
        <f t="shared" si="78"/>
        <v>114.9238218784228</v>
      </c>
      <c r="EI32" s="2">
        <f t="shared" si="79"/>
        <v>117.62618426749955</v>
      </c>
      <c r="EJ32" s="2">
        <f t="shared" si="80"/>
        <v>117.55261209200305</v>
      </c>
      <c r="EK32" s="2">
        <f t="shared" si="81"/>
        <v>117.90755495994345</v>
      </c>
      <c r="EL32" s="2">
        <f t="shared" si="82"/>
        <v>117.92278974251749</v>
      </c>
      <c r="EM32" s="2">
        <f t="shared" si="83"/>
        <v>120.01801775483111</v>
      </c>
      <c r="EN32" s="2">
        <f t="shared" si="84"/>
        <v>120.75109636568655</v>
      </c>
      <c r="EO32" s="2">
        <f t="shared" si="85"/>
        <v>124.3362551394124</v>
      </c>
      <c r="EQ32" s="2">
        <f t="shared" si="86"/>
        <v>117.03848772918191</v>
      </c>
      <c r="ER32" s="2">
        <f t="shared" si="87"/>
        <v>117.55251116461955</v>
      </c>
      <c r="ES32" s="2">
        <f t="shared" si="87"/>
        <v>117.44032121656542</v>
      </c>
      <c r="ET32" s="2">
        <f t="shared" si="87"/>
        <v>119.39393971187916</v>
      </c>
      <c r="EU32" s="2">
        <f t="shared" si="87"/>
        <v>118.74695621504959</v>
      </c>
      <c r="EV32" s="2">
        <f t="shared" si="87"/>
        <v>118.23176095498668</v>
      </c>
      <c r="EW32" s="2">
        <f t="shared" si="87"/>
        <v>116.43229055911337</v>
      </c>
      <c r="EX32" s="2">
        <f t="shared" si="87"/>
        <v>114.8200114040648</v>
      </c>
      <c r="EY32" s="2">
        <f t="shared" si="87"/>
        <v>115.82170095902818</v>
      </c>
      <c r="EZ32" s="2">
        <f t="shared" si="87"/>
        <v>116.98648826641727</v>
      </c>
      <c r="FA32" s="2">
        <f t="shared" si="87"/>
        <v>116.44883882929001</v>
      </c>
      <c r="FB32" s="2">
        <f t="shared" si="87"/>
        <v>116.85309029174637</v>
      </c>
      <c r="FC32" s="2">
        <f t="shared" si="87"/>
        <v>117.83627024730977</v>
      </c>
      <c r="FD32" s="2">
        <f t="shared" si="87"/>
        <v>122.29180643440034</v>
      </c>
      <c r="FE32" s="2">
        <f t="shared" si="87"/>
        <v>124.17367244681401</v>
      </c>
      <c r="FG32" s="2">
        <f t="shared" si="88"/>
        <v>2.1152962800239448E-2</v>
      </c>
      <c r="FH32" s="2">
        <f t="shared" si="89"/>
        <v>2.0202254236507462E-2</v>
      </c>
      <c r="FI32" s="2">
        <f t="shared" si="89"/>
        <v>1.8618842868953305E-2</v>
      </c>
      <c r="FJ32" s="2">
        <f t="shared" si="89"/>
        <v>2.0164284348228662E-2</v>
      </c>
      <c r="FK32" s="2">
        <f t="shared" si="89"/>
        <v>1.8930914139862986E-2</v>
      </c>
      <c r="FL32" s="2">
        <f t="shared" si="89"/>
        <v>1.915965798208796E-2</v>
      </c>
      <c r="FM32" s="2">
        <f t="shared" si="89"/>
        <v>1.9938592968681768E-2</v>
      </c>
      <c r="FN32" s="2">
        <f t="shared" si="89"/>
        <v>1.9657422563864966E-2</v>
      </c>
      <c r="FO32" s="2">
        <f t="shared" si="89"/>
        <v>1.8869435733983583E-2</v>
      </c>
      <c r="FP32" s="2">
        <f t="shared" si="89"/>
        <v>1.8207763709025441E-2</v>
      </c>
      <c r="FQ32" s="2">
        <f t="shared" si="89"/>
        <v>1.7601892849388567E-2</v>
      </c>
      <c r="FR32" s="2">
        <f t="shared" si="89"/>
        <v>1.7938468854797131E-2</v>
      </c>
      <c r="FS32" s="2">
        <f t="shared" si="89"/>
        <v>1.7666762539777163E-2</v>
      </c>
      <c r="FT32" s="2">
        <f t="shared" si="89"/>
        <v>1.8901829884772625E-2</v>
      </c>
      <c r="FU32" s="2">
        <f t="shared" si="89"/>
        <v>1.6263890307663575E-2</v>
      </c>
      <c r="FW32" s="2">
        <f t="shared" si="112"/>
        <v>2.2085131683020664E-6</v>
      </c>
      <c r="FX32" s="2">
        <f t="shared" si="90"/>
        <v>2.4100469087984235E-6</v>
      </c>
      <c r="FY32" s="2">
        <f t="shared" si="90"/>
        <v>2.269715513360373E-6</v>
      </c>
      <c r="FZ32" s="2">
        <f t="shared" si="90"/>
        <v>2.4994898406295072E-6</v>
      </c>
      <c r="GA32" s="2">
        <f t="shared" si="90"/>
        <v>2.4688146848150476E-6</v>
      </c>
      <c r="GB32" s="2">
        <f t="shared" si="90"/>
        <v>2.6223231055178528E-6</v>
      </c>
      <c r="GC32" s="2">
        <f t="shared" si="90"/>
        <v>2.9473959751012406E-6</v>
      </c>
      <c r="GD32" s="2">
        <f t="shared" si="90"/>
        <v>3.5017664493364714E-6</v>
      </c>
      <c r="GE32" s="2">
        <f t="shared" si="90"/>
        <v>4.1956510385910265E-6</v>
      </c>
      <c r="GF32" s="2">
        <f t="shared" si="90"/>
        <v>3.3852610833371348E-6</v>
      </c>
      <c r="GG32" s="2">
        <f t="shared" si="90"/>
        <v>2.7931481788596542E-6</v>
      </c>
      <c r="GH32" s="2">
        <f t="shared" si="90"/>
        <v>2.4054095799718534E-6</v>
      </c>
      <c r="GI32" s="2">
        <f t="shared" si="90"/>
        <v>2.2395477236573161E-6</v>
      </c>
      <c r="GJ32" s="2">
        <f t="shared" si="90"/>
        <v>1.8502145856637045E-6</v>
      </c>
      <c r="GK32" s="2">
        <f t="shared" si="90"/>
        <v>1.6827867838194074E-6</v>
      </c>
      <c r="GM32" s="86">
        <f t="shared" si="113"/>
        <v>7.8134984439101123E-18</v>
      </c>
      <c r="GN32" s="86">
        <f t="shared" si="91"/>
        <v>8.1724766668610512E-19</v>
      </c>
      <c r="GO32" s="86">
        <f t="shared" si="91"/>
        <v>5.0311980914152534E-20</v>
      </c>
      <c r="GP32" s="86">
        <f t="shared" si="91"/>
        <v>2.8813141380330649E-19</v>
      </c>
      <c r="GQ32" s="86">
        <f t="shared" si="91"/>
        <v>2.0049849002986302E-20</v>
      </c>
      <c r="GR32" s="86">
        <f t="shared" si="91"/>
        <v>1.2572391271858883E-20</v>
      </c>
      <c r="GS32" s="86">
        <f t="shared" si="91"/>
        <v>1.644813622351411E-20</v>
      </c>
      <c r="GT32" s="86">
        <f t="shared" si="91"/>
        <v>8.4272349891303E-21</v>
      </c>
      <c r="GU32" s="86">
        <f t="shared" si="91"/>
        <v>3.9487601324928059E-22</v>
      </c>
      <c r="GV32" s="86">
        <f t="shared" si="91"/>
        <v>4.8232522624378786E-22</v>
      </c>
      <c r="GW32" s="86">
        <f t="shared" si="91"/>
        <v>6.8234900721584002E-23</v>
      </c>
      <c r="GX32" s="86">
        <f t="shared" si="91"/>
        <v>3.5967126302724811E-22</v>
      </c>
      <c r="GY32" s="86">
        <f t="shared" si="91"/>
        <v>8.6964175707708996E-23</v>
      </c>
      <c r="GZ32" s="86">
        <f t="shared" si="91"/>
        <v>3.0498098826132106E-21</v>
      </c>
      <c r="HA32" s="86">
        <f t="shared" si="91"/>
        <v>3.7270924216156812E-27</v>
      </c>
      <c r="HC32" s="86">
        <f t="shared" si="145"/>
        <v>2.3152014092833242E-38</v>
      </c>
      <c r="HD32" s="86">
        <f t="shared" si="92"/>
        <v>6.7105203839353116E-40</v>
      </c>
      <c r="HE32" s="86">
        <f t="shared" si="92"/>
        <v>2.0607569101202025E-38</v>
      </c>
      <c r="HF32" s="86">
        <f t="shared" si="92"/>
        <v>1.9862819203280728E-44</v>
      </c>
      <c r="HG32" s="86">
        <f t="shared" si="92"/>
        <v>3.5684076151538889E-41</v>
      </c>
      <c r="HH32" s="86">
        <f t="shared" si="92"/>
        <v>2.7997136191847424E-45</v>
      </c>
      <c r="HI32" s="86">
        <f t="shared" si="92"/>
        <v>1.0481569877198894E-41</v>
      </c>
      <c r="HJ32" s="86">
        <f t="shared" si="92"/>
        <v>7.519842857252321E-43</v>
      </c>
      <c r="HK32" s="86">
        <f t="shared" si="92"/>
        <v>1.6697677778178126E-45</v>
      </c>
      <c r="HL32" s="86">
        <f t="shared" si="92"/>
        <v>6.5122190015927928E-44</v>
      </c>
      <c r="HM32" s="86">
        <f t="shared" si="92"/>
        <v>2.7840879131314421E-46</v>
      </c>
      <c r="HN32" s="86">
        <f t="shared" si="92"/>
        <v>1.6750224707917909E-43</v>
      </c>
      <c r="HO32" s="86">
        <f t="shared" si="92"/>
        <v>1.0423675438091404E-46</v>
      </c>
      <c r="HP32" s="86">
        <f t="shared" si="92"/>
        <v>1.8130045935665604E-48</v>
      </c>
      <c r="HQ32" s="86">
        <f t="shared" si="92"/>
        <v>1.3956084607996535E-58</v>
      </c>
      <c r="HS32" s="86">
        <f t="shared" si="114"/>
        <v>8.2594748954548635E-147</v>
      </c>
      <c r="HT32" s="86">
        <f t="shared" si="93"/>
        <v>2.7402675739738632E-144</v>
      </c>
      <c r="HU32" s="86">
        <f t="shared" si="93"/>
        <v>2.6704987769873398E-142</v>
      </c>
      <c r="HV32" s="86">
        <f t="shared" si="93"/>
        <v>7.5535862630971435E-169</v>
      </c>
      <c r="HW32" s="86">
        <f t="shared" si="93"/>
        <v>1.1407507870427276E-155</v>
      </c>
      <c r="HX32" s="86">
        <f t="shared" si="93"/>
        <v>1.051122288601295E-173</v>
      </c>
      <c r="HY32" s="86">
        <f t="shared" si="93"/>
        <v>3.7069448414115608E-160</v>
      </c>
      <c r="HZ32" s="86">
        <f t="shared" si="93"/>
        <v>9.0652138540031969E-163</v>
      </c>
      <c r="IA32" s="86">
        <f t="shared" si="93"/>
        <v>3.0514579303875438E-172</v>
      </c>
      <c r="IB32" s="86">
        <f t="shared" si="93"/>
        <v>1.5905233532590412E-166</v>
      </c>
      <c r="IC32" s="86">
        <f t="shared" si="93"/>
        <v>2.8366683163095452E-177</v>
      </c>
      <c r="ID32" s="86">
        <f t="shared" si="93"/>
        <v>2.3326557330582994E-167</v>
      </c>
      <c r="IE32" s="86">
        <f t="shared" si="93"/>
        <v>5.138287464896599E-180</v>
      </c>
      <c r="IF32" s="86">
        <f t="shared" si="93"/>
        <v>9.0613459196751858E-155</v>
      </c>
      <c r="IG32" s="86">
        <f t="shared" si="93"/>
        <v>1.5225861255452403E-94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1.8811646714135857E-291</v>
      </c>
      <c r="IY32" s="86">
        <f t="shared" si="130"/>
        <v>7.8134984439101123E-18</v>
      </c>
      <c r="IZ32" s="86">
        <f t="shared" si="131"/>
        <v>8.1724766668610512E-19</v>
      </c>
      <c r="JA32" s="86">
        <f t="shared" si="132"/>
        <v>5.0311980914152534E-20</v>
      </c>
      <c r="JB32" s="86">
        <f t="shared" si="133"/>
        <v>2.8813141380330649E-19</v>
      </c>
      <c r="JC32" s="86">
        <f t="shared" si="134"/>
        <v>2.0049849002986302E-20</v>
      </c>
      <c r="JD32" s="86">
        <f t="shared" si="135"/>
        <v>1.2572391271858883E-20</v>
      </c>
      <c r="JE32" s="86">
        <f t="shared" si="136"/>
        <v>1.644813622351411E-20</v>
      </c>
      <c r="JF32" s="86">
        <f t="shared" si="137"/>
        <v>8.4272349891303E-21</v>
      </c>
      <c r="JG32" s="86">
        <f t="shared" si="138"/>
        <v>3.9487601324928059E-22</v>
      </c>
      <c r="JH32" s="86">
        <f t="shared" si="139"/>
        <v>4.8232522624378786E-22</v>
      </c>
      <c r="JI32" s="86">
        <f t="shared" si="140"/>
        <v>6.8234900721584002E-23</v>
      </c>
      <c r="JJ32" s="86">
        <f t="shared" si="141"/>
        <v>3.5967126302724811E-22</v>
      </c>
      <c r="JK32" s="86">
        <f t="shared" si="142"/>
        <v>8.6964175707708996E-23</v>
      </c>
      <c r="JL32" s="86">
        <f t="shared" si="143"/>
        <v>3.0498098826132106E-21</v>
      </c>
      <c r="JM32" s="86">
        <f t="shared" si="144"/>
        <v>3.7270924216156812E-27</v>
      </c>
    </row>
    <row r="33" spans="2:273" x14ac:dyDescent="0.25">
      <c r="B33" s="2">
        <v>6</v>
      </c>
      <c r="C33" s="37">
        <v>119.673</v>
      </c>
      <c r="D33" s="37">
        <v>119.23099999999999</v>
      </c>
      <c r="E33" s="37">
        <v>119.426</v>
      </c>
      <c r="F33" s="37">
        <v>117.30200000000001</v>
      </c>
      <c r="G33" s="37">
        <v>116.98099999999999</v>
      </c>
      <c r="H33" s="37">
        <v>117.358</v>
      </c>
      <c r="I33" s="37">
        <v>117.377</v>
      </c>
      <c r="J33" s="37">
        <v>117.69799999999999</v>
      </c>
      <c r="K33" s="37">
        <v>118.151</v>
      </c>
      <c r="L33" s="37">
        <v>118.038</v>
      </c>
      <c r="M33" s="37">
        <v>116.90600000000001</v>
      </c>
      <c r="N33" s="37">
        <v>117.01900000000001</v>
      </c>
      <c r="O33" s="37">
        <v>118.604</v>
      </c>
      <c r="P33" s="37">
        <v>122.52</v>
      </c>
      <c r="Q33" s="37">
        <v>123.592</v>
      </c>
      <c r="S33" s="4" t="e">
        <f t="shared" si="8"/>
        <v>#N/A</v>
      </c>
      <c r="T33" s="4" t="e">
        <f t="shared" si="9"/>
        <v>#N/A</v>
      </c>
      <c r="U33" s="4" t="e">
        <f t="shared" si="10"/>
        <v>#N/A</v>
      </c>
      <c r="V33" s="4" t="e">
        <f t="shared" si="11"/>
        <v>#N/A</v>
      </c>
      <c r="W33" s="4" t="e">
        <f t="shared" si="12"/>
        <v>#N/A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0</v>
      </c>
      <c r="AJ33" s="4">
        <f t="shared" si="24"/>
        <v>0</v>
      </c>
      <c r="AK33" s="4">
        <f t="shared" si="25"/>
        <v>0</v>
      </c>
      <c r="AL33" s="4">
        <f t="shared" si="26"/>
        <v>0</v>
      </c>
      <c r="AM33" s="4">
        <f t="shared" si="27"/>
        <v>0</v>
      </c>
      <c r="AN33" s="4">
        <f t="shared" si="28"/>
        <v>0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0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 t="e">
        <f t="shared" si="96"/>
        <v>#N/A</v>
      </c>
      <c r="AZ33" s="2" t="e">
        <f t="shared" si="37"/>
        <v>#N/A</v>
      </c>
      <c r="BA33" s="2" t="e">
        <f t="shared" si="37"/>
        <v>#N/A</v>
      </c>
      <c r="BB33" s="2" t="e">
        <f t="shared" si="37"/>
        <v>#N/A</v>
      </c>
      <c r="BC33" s="2" t="e">
        <f t="shared" si="37"/>
        <v>#N/A</v>
      </c>
      <c r="BD33" s="2" t="e">
        <f t="shared" si="37"/>
        <v>#N/A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 t="e">
        <f t="shared" si="37"/>
        <v>#N/A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 t="str">
        <f t="shared" si="38"/>
        <v/>
      </c>
      <c r="BP33" s="2" t="str">
        <f t="shared" si="39"/>
        <v/>
      </c>
      <c r="BQ33" s="2" t="str">
        <f t="shared" si="40"/>
        <v/>
      </c>
      <c r="BR33" s="2" t="str">
        <f t="shared" si="41"/>
        <v/>
      </c>
      <c r="BS33" s="2" t="str">
        <f t="shared" si="42"/>
        <v/>
      </c>
      <c r="BT33" s="2" t="str">
        <f t="shared" si="43"/>
        <v/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 t="str">
        <f t="shared" si="49"/>
        <v/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117.44950165955431</v>
      </c>
      <c r="DL33" s="2">
        <f t="shared" si="70"/>
        <v>117.09537280137278</v>
      </c>
      <c r="DM33" s="2">
        <f t="shared" si="70"/>
        <v>116.25308067226892</v>
      </c>
      <c r="DN33" s="2">
        <f t="shared" si="70"/>
        <v>114.28632128851541</v>
      </c>
      <c r="DO33" s="2">
        <f t="shared" si="70"/>
        <v>114.17004537815124</v>
      </c>
      <c r="DP33" s="2">
        <f t="shared" si="70"/>
        <v>114.66583850267379</v>
      </c>
      <c r="DQ33" s="2">
        <f t="shared" si="70"/>
        <v>114.66449411764707</v>
      </c>
      <c r="DR33" s="2">
        <f t="shared" si="70"/>
        <v>114.63096167557934</v>
      </c>
      <c r="DS33" s="2">
        <f t="shared" si="70"/>
        <v>113.38956763196481</v>
      </c>
      <c r="DT33" s="2">
        <f t="shared" si="70"/>
        <v>114.43911809269161</v>
      </c>
      <c r="DU33" s="2">
        <f t="shared" si="70"/>
        <v>112.74932553475938</v>
      </c>
      <c r="DV33" s="2">
        <f t="shared" si="70"/>
        <v>114.26033925953084</v>
      </c>
      <c r="DW33" s="2">
        <f t="shared" si="70"/>
        <v>115.14302629233509</v>
      </c>
      <c r="DX33" s="2">
        <f t="shared" si="70"/>
        <v>119.73011764705882</v>
      </c>
      <c r="DY33" s="2">
        <f t="shared" si="70"/>
        <v>121.96175906562847</v>
      </c>
      <c r="EA33" s="2">
        <f t="shared" si="71"/>
        <v>117.51226861909343</v>
      </c>
      <c r="EB33" s="2">
        <f t="shared" si="72"/>
        <v>120.88310099775926</v>
      </c>
      <c r="EC33" s="2">
        <f t="shared" si="73"/>
        <v>119.30646679361688</v>
      </c>
      <c r="ED33" s="2">
        <f t="shared" si="74"/>
        <v>122.391094038817</v>
      </c>
      <c r="EE33" s="2">
        <f t="shared" si="75"/>
        <v>121.14487089282512</v>
      </c>
      <c r="EF33" s="2">
        <f t="shared" si="76"/>
        <v>119.28203542581036</v>
      </c>
      <c r="EG33" s="2">
        <f t="shared" si="77"/>
        <v>116.15942969763154</v>
      </c>
      <c r="EH33" s="2">
        <f t="shared" si="78"/>
        <v>114.8104399966175</v>
      </c>
      <c r="EI33" s="2">
        <f t="shared" si="79"/>
        <v>117.48630848501014</v>
      </c>
      <c r="EJ33" s="2">
        <f t="shared" si="80"/>
        <v>117.41263004155276</v>
      </c>
      <c r="EK33" s="2">
        <f t="shared" si="81"/>
        <v>117.7554590598492</v>
      </c>
      <c r="EL33" s="2">
        <f t="shared" si="82"/>
        <v>117.7698981906028</v>
      </c>
      <c r="EM33" s="2">
        <f t="shared" si="83"/>
        <v>119.85923321514977</v>
      </c>
      <c r="EN33" s="2">
        <f t="shared" si="84"/>
        <v>120.62041460664413</v>
      </c>
      <c r="EO33" s="2">
        <f t="shared" si="85"/>
        <v>124.17187991552383</v>
      </c>
      <c r="EQ33" s="2">
        <f t="shared" si="86"/>
        <v>116.90419019768061</v>
      </c>
      <c r="ER33" s="2">
        <f t="shared" si="87"/>
        <v>117.42757128316531</v>
      </c>
      <c r="ES33" s="2">
        <f t="shared" si="87"/>
        <v>117.30982888469867</v>
      </c>
      <c r="ET33" s="2">
        <f t="shared" si="87"/>
        <v>119.23748115043594</v>
      </c>
      <c r="EU33" s="2">
        <f t="shared" si="87"/>
        <v>118.60113258335802</v>
      </c>
      <c r="EV33" s="2">
        <f t="shared" si="87"/>
        <v>118.09392299855922</v>
      </c>
      <c r="EW33" s="2">
        <f t="shared" si="87"/>
        <v>116.30377397942856</v>
      </c>
      <c r="EX33" s="2">
        <f t="shared" si="87"/>
        <v>114.70766559820022</v>
      </c>
      <c r="EY33" s="2">
        <f t="shared" si="87"/>
        <v>115.70032021002243</v>
      </c>
      <c r="EZ33" s="2">
        <f t="shared" si="87"/>
        <v>116.85213434877872</v>
      </c>
      <c r="FA33" s="2">
        <f t="shared" si="87"/>
        <v>116.31126198040874</v>
      </c>
      <c r="FB33" s="2">
        <f t="shared" si="87"/>
        <v>116.71059241144214</v>
      </c>
      <c r="FC33" s="2">
        <f t="shared" si="87"/>
        <v>117.69866653631432</v>
      </c>
      <c r="FD33" s="2">
        <f t="shared" si="87"/>
        <v>122.14589041683827</v>
      </c>
      <c r="FE33" s="2">
        <f t="shared" si="87"/>
        <v>124.01092480977276</v>
      </c>
      <c r="FG33" s="2">
        <f t="shared" si="88"/>
        <v>2.3146525073003119E-2</v>
      </c>
      <c r="FH33" s="2">
        <f t="shared" si="89"/>
        <v>2.2108240618937007E-2</v>
      </c>
      <c r="FI33" s="2">
        <f t="shared" si="89"/>
        <v>2.037854900347871E-2</v>
      </c>
      <c r="FJ33" s="2">
        <f t="shared" si="89"/>
        <v>2.2066769131905136E-2</v>
      </c>
      <c r="FK33" s="2">
        <f t="shared" si="89"/>
        <v>2.0719492083414382E-2</v>
      </c>
      <c r="FL33" s="2">
        <f t="shared" si="89"/>
        <v>2.0969385539363811E-2</v>
      </c>
      <c r="FM33" s="2">
        <f t="shared" si="89"/>
        <v>2.1820258141836999E-2</v>
      </c>
      <c r="FN33" s="2">
        <f t="shared" si="89"/>
        <v>2.1513135299987756E-2</v>
      </c>
      <c r="FO33" s="2">
        <f t="shared" si="89"/>
        <v>2.0652327518250125E-2</v>
      </c>
      <c r="FP33" s="2">
        <f t="shared" si="89"/>
        <v>1.9929406871079709E-2</v>
      </c>
      <c r="FQ33" s="2">
        <f t="shared" si="89"/>
        <v>1.9267371891014323E-2</v>
      </c>
      <c r="FR33" s="2">
        <f t="shared" si="89"/>
        <v>1.9635157970707286E-2</v>
      </c>
      <c r="FS33" s="2">
        <f t="shared" si="89"/>
        <v>1.9338258683545786E-2</v>
      </c>
      <c r="FT33" s="2">
        <f t="shared" si="89"/>
        <v>2.0687717914511902E-2</v>
      </c>
      <c r="FU33" s="2">
        <f t="shared" si="89"/>
        <v>1.7805062990200054E-2</v>
      </c>
      <c r="FW33" s="2">
        <f t="shared" si="112"/>
        <v>2.4215860189628335E-6</v>
      </c>
      <c r="FX33" s="2">
        <f t="shared" si="90"/>
        <v>2.6425632727389262E-6</v>
      </c>
      <c r="FY33" s="2">
        <f t="shared" si="90"/>
        <v>2.4886930268784167E-6</v>
      </c>
      <c r="FZ33" s="2">
        <f t="shared" si="90"/>
        <v>2.7406354508376386E-6</v>
      </c>
      <c r="GA33" s="2">
        <f t="shared" si="90"/>
        <v>2.7070008274459771E-6</v>
      </c>
      <c r="GB33" s="2">
        <f t="shared" si="90"/>
        <v>2.8753193809956227E-6</v>
      </c>
      <c r="GC33" s="2">
        <f t="shared" si="90"/>
        <v>3.2317545031187671E-6</v>
      </c>
      <c r="GD33" s="2">
        <f t="shared" si="90"/>
        <v>3.8396092624938028E-6</v>
      </c>
      <c r="GE33" s="2">
        <f t="shared" si="90"/>
        <v>4.6004380202345802E-6</v>
      </c>
      <c r="GF33" s="2">
        <f t="shared" si="90"/>
        <v>3.71186375382211E-6</v>
      </c>
      <c r="GG33" s="2">
        <f t="shared" si="90"/>
        <v>3.0626252514068459E-6</v>
      </c>
      <c r="GH33" s="2">
        <f t="shared" si="90"/>
        <v>2.6374785451545426E-6</v>
      </c>
      <c r="GI33" s="2">
        <f t="shared" si="90"/>
        <v>2.4556147176337562E-6</v>
      </c>
      <c r="GJ33" s="2">
        <f t="shared" si="90"/>
        <v>2.0287195892290165E-6</v>
      </c>
      <c r="GK33" s="2">
        <f t="shared" si="90"/>
        <v>1.8451387176535036E-6</v>
      </c>
      <c r="GM33" s="86">
        <f t="shared" si="113"/>
        <v>2.7735294088809764E-17</v>
      </c>
      <c r="GN33" s="86">
        <f t="shared" si="91"/>
        <v>3.1261644281942096E-18</v>
      </c>
      <c r="GO33" s="86">
        <f t="shared" si="91"/>
        <v>2.0878857014418959E-19</v>
      </c>
      <c r="GP33" s="86">
        <f t="shared" si="91"/>
        <v>1.1483243869832106E-18</v>
      </c>
      <c r="GQ33" s="86">
        <f t="shared" si="91"/>
        <v>8.681258395414134E-20</v>
      </c>
      <c r="GR33" s="86">
        <f t="shared" si="91"/>
        <v>5.5706646265616981E-20</v>
      </c>
      <c r="GS33" s="86">
        <f t="shared" si="91"/>
        <v>7.3216444554687155E-20</v>
      </c>
      <c r="GT33" s="86">
        <f t="shared" si="91"/>
        <v>3.8319304889320199E-20</v>
      </c>
      <c r="GU33" s="86">
        <f t="shared" si="91"/>
        <v>1.9958631565332799E-21</v>
      </c>
      <c r="GV33" s="86">
        <f t="shared" si="91"/>
        <v>2.3835056581143738E-21</v>
      </c>
      <c r="GW33" s="86">
        <f t="shared" si="91"/>
        <v>3.5915712888698963E-22</v>
      </c>
      <c r="GX33" s="86">
        <f t="shared" si="91"/>
        <v>1.7872537390772248E-21</v>
      </c>
      <c r="GY33" s="86">
        <f t="shared" si="91"/>
        <v>4.5409394220726686E-22</v>
      </c>
      <c r="GZ33" s="86">
        <f t="shared" si="91"/>
        <v>1.4220742930154318E-20</v>
      </c>
      <c r="HA33" s="86">
        <f t="shared" si="91"/>
        <v>2.7793041638497637E-26</v>
      </c>
      <c r="HC33" s="86">
        <f t="shared" si="145"/>
        <v>1.8773603414228591E-37</v>
      </c>
      <c r="HD33" s="86">
        <f t="shared" si="92"/>
        <v>5.9254053694898802E-39</v>
      </c>
      <c r="HE33" s="86">
        <f t="shared" si="92"/>
        <v>1.6495228743789204E-37</v>
      </c>
      <c r="HF33" s="86">
        <f t="shared" si="92"/>
        <v>2.3255328275273391E-43</v>
      </c>
      <c r="HG33" s="86">
        <f t="shared" si="92"/>
        <v>3.4524925823515077E-40</v>
      </c>
      <c r="HH33" s="86">
        <f t="shared" si="92"/>
        <v>3.4779989530471014E-44</v>
      </c>
      <c r="HI33" s="86">
        <f t="shared" si="92"/>
        <v>1.0789842660527063E-40</v>
      </c>
      <c r="HJ33" s="86">
        <f t="shared" si="92"/>
        <v>8.3816183840699108E-42</v>
      </c>
      <c r="HK33" s="86">
        <f t="shared" si="92"/>
        <v>2.2130650311290571E-44</v>
      </c>
      <c r="HL33" s="86">
        <f t="shared" si="92"/>
        <v>7.6557819749657979E-43</v>
      </c>
      <c r="HM33" s="86">
        <f t="shared" si="92"/>
        <v>3.6871200168830073E-45</v>
      </c>
      <c r="HN33" s="86">
        <f t="shared" si="92"/>
        <v>1.8556938014356632E-42</v>
      </c>
      <c r="HO33" s="86">
        <f t="shared" si="92"/>
        <v>1.3647635882816875E-45</v>
      </c>
      <c r="HP33" s="86">
        <f t="shared" si="92"/>
        <v>2.623807891256715E-47</v>
      </c>
      <c r="HQ33" s="86">
        <f t="shared" si="92"/>
        <v>3.6263510882817559E-57</v>
      </c>
      <c r="HS33" s="86">
        <f t="shared" si="114"/>
        <v>2.5848303830707474E-144</v>
      </c>
      <c r="HT33" s="86">
        <f t="shared" si="93"/>
        <v>9.1221353180146479E-142</v>
      </c>
      <c r="HU33" s="86">
        <f t="shared" si="93"/>
        <v>7.3441553454910545E-140</v>
      </c>
      <c r="HV33" s="86">
        <f t="shared" si="93"/>
        <v>6.2586234696308933E-166</v>
      </c>
      <c r="HW33" s="86">
        <f t="shared" si="93"/>
        <v>5.5518742922670864E-153</v>
      </c>
      <c r="HX33" s="86">
        <f t="shared" si="93"/>
        <v>1.056685397408209E-170</v>
      </c>
      <c r="HY33" s="86">
        <f t="shared" si="93"/>
        <v>2.2452896103516954E-157</v>
      </c>
      <c r="HZ33" s="86">
        <f t="shared" si="93"/>
        <v>6.5740888804204007E-160</v>
      </c>
      <c r="IA33" s="86">
        <f t="shared" si="93"/>
        <v>3.4919681644281712E-169</v>
      </c>
      <c r="IB33" s="86">
        <f t="shared" si="93"/>
        <v>1.3241344414986633E-163</v>
      </c>
      <c r="IC33" s="86">
        <f t="shared" si="93"/>
        <v>3.3746677709684525E-174</v>
      </c>
      <c r="ID33" s="86">
        <f t="shared" si="93"/>
        <v>1.7337305943316214E-164</v>
      </c>
      <c r="IE33" s="86">
        <f t="shared" si="93"/>
        <v>6.0512902202636156E-177</v>
      </c>
      <c r="IF33" s="86">
        <f t="shared" si="93"/>
        <v>3.7477320193298645E-152</v>
      </c>
      <c r="IG33" s="86">
        <f t="shared" si="93"/>
        <v>5.5166335184057019E-93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1.8562961370026187E-287</v>
      </c>
      <c r="IY33" s="86">
        <f t="shared" si="130"/>
        <v>2.7735294088809764E-17</v>
      </c>
      <c r="IZ33" s="86">
        <f t="shared" si="131"/>
        <v>3.1261644281942096E-18</v>
      </c>
      <c r="JA33" s="86">
        <f t="shared" si="132"/>
        <v>2.0878857014418959E-19</v>
      </c>
      <c r="JB33" s="86">
        <f t="shared" si="133"/>
        <v>1.1483243869832106E-18</v>
      </c>
      <c r="JC33" s="86">
        <f t="shared" si="134"/>
        <v>8.681258395414134E-20</v>
      </c>
      <c r="JD33" s="86">
        <f t="shared" si="135"/>
        <v>5.5706646265616981E-20</v>
      </c>
      <c r="JE33" s="86">
        <f t="shared" si="136"/>
        <v>7.3216444554687155E-20</v>
      </c>
      <c r="JF33" s="86">
        <f t="shared" si="137"/>
        <v>3.8319304889320199E-20</v>
      </c>
      <c r="JG33" s="86">
        <f t="shared" si="138"/>
        <v>1.9958631565332799E-21</v>
      </c>
      <c r="JH33" s="86">
        <f t="shared" si="139"/>
        <v>2.3835056581143738E-21</v>
      </c>
      <c r="JI33" s="86">
        <f t="shared" si="140"/>
        <v>3.5915712888698963E-22</v>
      </c>
      <c r="JJ33" s="86">
        <f t="shared" si="141"/>
        <v>1.7872537390772248E-21</v>
      </c>
      <c r="JK33" s="86">
        <f t="shared" si="142"/>
        <v>4.5409394220726686E-22</v>
      </c>
      <c r="JL33" s="86">
        <f t="shared" si="143"/>
        <v>1.4220742930154318E-20</v>
      </c>
      <c r="JM33" s="86">
        <f t="shared" si="144"/>
        <v>2.7793041638497637E-26</v>
      </c>
    </row>
    <row r="34" spans="2:273" x14ac:dyDescent="0.25">
      <c r="B34" s="2">
        <v>7</v>
      </c>
      <c r="C34" s="37">
        <v>118.94199999999999</v>
      </c>
      <c r="D34" s="37">
        <v>120.212</v>
      </c>
      <c r="E34" s="37">
        <v>119.20399999999999</v>
      </c>
      <c r="F34" s="37">
        <v>116.491</v>
      </c>
      <c r="G34" s="37">
        <v>116.52800000000001</v>
      </c>
      <c r="H34" s="37">
        <v>118.18899999999999</v>
      </c>
      <c r="I34" s="37">
        <v>117.58499999999999</v>
      </c>
      <c r="J34" s="37">
        <v>118.075</v>
      </c>
      <c r="K34" s="37">
        <v>116.943</v>
      </c>
      <c r="L34" s="37">
        <v>117.58499999999999</v>
      </c>
      <c r="M34" s="37">
        <v>116.887</v>
      </c>
      <c r="N34" s="37">
        <v>116.509</v>
      </c>
      <c r="O34" s="37">
        <v>118.887</v>
      </c>
      <c r="P34" s="37">
        <v>122.88</v>
      </c>
      <c r="Q34" s="37">
        <v>123.08199999999999</v>
      </c>
      <c r="R34" s="19"/>
      <c r="S34" s="4" t="e">
        <f t="shared" si="8"/>
        <v>#N/A</v>
      </c>
      <c r="T34" s="4" t="e">
        <f t="shared" si="9"/>
        <v>#N/A</v>
      </c>
      <c r="U34" s="4" t="e">
        <f t="shared" si="10"/>
        <v>#N/A</v>
      </c>
      <c r="V34" s="4" t="e">
        <f t="shared" si="11"/>
        <v>#N/A</v>
      </c>
      <c r="W34" s="4" t="e">
        <f t="shared" si="12"/>
        <v>#N/A</v>
      </c>
      <c r="X34" s="4" t="e">
        <f t="shared" si="13"/>
        <v>#N/A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 t="e">
        <f t="shared" si="19"/>
        <v>#N/A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0</v>
      </c>
      <c r="AJ34" s="4">
        <f t="shared" si="24"/>
        <v>0</v>
      </c>
      <c r="AK34" s="4">
        <f t="shared" si="25"/>
        <v>0</v>
      </c>
      <c r="AL34" s="4">
        <f t="shared" si="26"/>
        <v>0</v>
      </c>
      <c r="AM34" s="4">
        <f t="shared" si="27"/>
        <v>0</v>
      </c>
      <c r="AN34" s="4">
        <f t="shared" si="28"/>
        <v>0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0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 t="e">
        <f t="shared" si="96"/>
        <v>#N/A</v>
      </c>
      <c r="AZ34" s="2" t="e">
        <f t="shared" si="37"/>
        <v>#N/A</v>
      </c>
      <c r="BA34" s="2" t="e">
        <f t="shared" si="37"/>
        <v>#N/A</v>
      </c>
      <c r="BB34" s="2" t="e">
        <f t="shared" si="37"/>
        <v>#N/A</v>
      </c>
      <c r="BC34" s="2" t="e">
        <f t="shared" si="37"/>
        <v>#N/A</v>
      </c>
      <c r="BD34" s="2" t="e">
        <f t="shared" si="37"/>
        <v>#N/A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 t="e">
        <f t="shared" si="37"/>
        <v>#N/A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 t="str">
        <f t="shared" si="38"/>
        <v/>
      </c>
      <c r="BP34" s="2" t="str">
        <f t="shared" si="39"/>
        <v/>
      </c>
      <c r="BQ34" s="2" t="str">
        <f t="shared" si="40"/>
        <v/>
      </c>
      <c r="BR34" s="2" t="str">
        <f t="shared" si="41"/>
        <v/>
      </c>
      <c r="BS34" s="2" t="str">
        <f t="shared" si="42"/>
        <v/>
      </c>
      <c r="BT34" s="2" t="str">
        <f t="shared" si="43"/>
        <v/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 t="str">
        <f t="shared" si="49"/>
        <v/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117.48130440967286</v>
      </c>
      <c r="DL34" s="2">
        <f t="shared" si="70"/>
        <v>117.16909944229941</v>
      </c>
      <c r="DM34" s="2">
        <f t="shared" si="70"/>
        <v>116.31972016806724</v>
      </c>
      <c r="DN34" s="2">
        <f t="shared" si="70"/>
        <v>114.368681232493</v>
      </c>
      <c r="DO34" s="2">
        <f t="shared" si="70"/>
        <v>114.23932801120446</v>
      </c>
      <c r="DP34" s="2">
        <f t="shared" si="70"/>
        <v>114.72901436210847</v>
      </c>
      <c r="DQ34" s="2">
        <f t="shared" si="70"/>
        <v>114.69629411764707</v>
      </c>
      <c r="DR34" s="2">
        <f t="shared" si="70"/>
        <v>114.68542791889486</v>
      </c>
      <c r="DS34" s="2">
        <f t="shared" si="70"/>
        <v>113.47965689149559</v>
      </c>
      <c r="DT34" s="2">
        <f t="shared" si="70"/>
        <v>114.49739215686274</v>
      </c>
      <c r="DU34" s="2">
        <f t="shared" si="70"/>
        <v>112.85918014705885</v>
      </c>
      <c r="DV34" s="2">
        <f t="shared" si="70"/>
        <v>114.37011271994139</v>
      </c>
      <c r="DW34" s="2">
        <f t="shared" si="70"/>
        <v>115.27329567736183</v>
      </c>
      <c r="DX34" s="2">
        <f t="shared" si="70"/>
        <v>119.818756302521</v>
      </c>
      <c r="DY34" s="2">
        <f t="shared" si="70"/>
        <v>121.95056751946608</v>
      </c>
      <c r="EA34" s="2">
        <f t="shared" si="71"/>
        <v>117.372066364178</v>
      </c>
      <c r="EB34" s="2">
        <f t="shared" si="72"/>
        <v>120.72445356614382</v>
      </c>
      <c r="EC34" s="2">
        <f t="shared" si="73"/>
        <v>119.15640590395907</v>
      </c>
      <c r="ED34" s="2">
        <f t="shared" si="74"/>
        <v>122.20338678373383</v>
      </c>
      <c r="EE34" s="2">
        <f t="shared" si="75"/>
        <v>120.97387150143376</v>
      </c>
      <c r="EF34" s="2">
        <f t="shared" si="76"/>
        <v>119.13234501745015</v>
      </c>
      <c r="EG34" s="2">
        <f t="shared" si="77"/>
        <v>116.03237735478804</v>
      </c>
      <c r="EH34" s="2">
        <f t="shared" si="78"/>
        <v>114.69705811481221</v>
      </c>
      <c r="EI34" s="2">
        <f t="shared" si="79"/>
        <v>117.34643270252073</v>
      </c>
      <c r="EJ34" s="2">
        <f t="shared" si="80"/>
        <v>117.27264799110247</v>
      </c>
      <c r="EK34" s="2">
        <f t="shared" si="81"/>
        <v>117.60336315975495</v>
      </c>
      <c r="EL34" s="2">
        <f t="shared" si="82"/>
        <v>117.61700663868811</v>
      </c>
      <c r="EM34" s="2">
        <f t="shared" si="83"/>
        <v>119.70044867546842</v>
      </c>
      <c r="EN34" s="2">
        <f t="shared" si="84"/>
        <v>120.48973284760172</v>
      </c>
      <c r="EO34" s="2">
        <f t="shared" si="85"/>
        <v>124.00750469163525</v>
      </c>
      <c r="EQ34" s="2">
        <f t="shared" si="86"/>
        <v>116.76989266617929</v>
      </c>
      <c r="ER34" s="2">
        <f t="shared" si="87"/>
        <v>117.30263140171105</v>
      </c>
      <c r="ES34" s="2">
        <f t="shared" si="87"/>
        <v>117.17933655283193</v>
      </c>
      <c r="ET34" s="2">
        <f t="shared" si="87"/>
        <v>119.08102258899272</v>
      </c>
      <c r="EU34" s="2">
        <f t="shared" si="87"/>
        <v>118.45530895166645</v>
      </c>
      <c r="EV34" s="2">
        <f t="shared" si="87"/>
        <v>117.95608504213176</v>
      </c>
      <c r="EW34" s="2">
        <f t="shared" si="87"/>
        <v>116.17525739974373</v>
      </c>
      <c r="EX34" s="2">
        <f t="shared" si="87"/>
        <v>114.59531979233563</v>
      </c>
      <c r="EY34" s="2">
        <f t="shared" si="87"/>
        <v>115.57893946101667</v>
      </c>
      <c r="EZ34" s="2">
        <f t="shared" si="87"/>
        <v>116.71778043114017</v>
      </c>
      <c r="FA34" s="2">
        <f t="shared" si="87"/>
        <v>116.17368513152749</v>
      </c>
      <c r="FB34" s="2">
        <f t="shared" si="87"/>
        <v>116.56809453113789</v>
      </c>
      <c r="FC34" s="2">
        <f t="shared" si="87"/>
        <v>117.56106282531888</v>
      </c>
      <c r="FD34" s="2">
        <f t="shared" si="87"/>
        <v>121.9999743992762</v>
      </c>
      <c r="FE34" s="2">
        <f t="shared" si="87"/>
        <v>123.8481771727315</v>
      </c>
      <c r="FG34" s="2">
        <f t="shared" si="88"/>
        <v>2.5323110135830131E-2</v>
      </c>
      <c r="FH34" s="2">
        <f t="shared" si="89"/>
        <v>2.4189608250140802E-2</v>
      </c>
      <c r="FI34" s="2">
        <f t="shared" si="89"/>
        <v>2.2300789389395163E-2</v>
      </c>
      <c r="FJ34" s="2">
        <f t="shared" si="89"/>
        <v>2.4144328851873387E-2</v>
      </c>
      <c r="FK34" s="2">
        <f t="shared" si="89"/>
        <v>2.2673148152588744E-2</v>
      </c>
      <c r="FL34" s="2">
        <f t="shared" si="89"/>
        <v>2.294605213643992E-2</v>
      </c>
      <c r="FM34" s="2">
        <f t="shared" si="89"/>
        <v>2.3875175764639461E-2</v>
      </c>
      <c r="FN34" s="2">
        <f t="shared" si="89"/>
        <v>2.3539825737418321E-2</v>
      </c>
      <c r="FO34" s="2">
        <f t="shared" si="89"/>
        <v>2.2599796744060787E-2</v>
      </c>
      <c r="FP34" s="2">
        <f t="shared" si="89"/>
        <v>2.1810224416866836E-2</v>
      </c>
      <c r="FQ34" s="2">
        <f t="shared" si="89"/>
        <v>2.1087054843885508E-2</v>
      </c>
      <c r="FR34" s="2">
        <f t="shared" si="89"/>
        <v>2.1488814941912925E-2</v>
      </c>
      <c r="FS34" s="2">
        <f t="shared" si="89"/>
        <v>2.1164491975263659E-2</v>
      </c>
      <c r="FT34" s="2">
        <f t="shared" si="89"/>
        <v>2.2638447234089875E-2</v>
      </c>
      <c r="FU34" s="2">
        <f t="shared" si="89"/>
        <v>1.9489384478047309E-2</v>
      </c>
      <c r="FW34" s="2">
        <f t="shared" si="112"/>
        <v>2.6552156495392296E-6</v>
      </c>
      <c r="FX34" s="2">
        <f t="shared" si="90"/>
        <v>2.8975122717670145E-6</v>
      </c>
      <c r="FY34" s="2">
        <f t="shared" si="90"/>
        <v>2.7287969856690213E-6</v>
      </c>
      <c r="FZ34" s="2">
        <f t="shared" si="90"/>
        <v>3.0050462208515446E-6</v>
      </c>
      <c r="GA34" s="2">
        <f t="shared" si="90"/>
        <v>2.9681666090502203E-6</v>
      </c>
      <c r="GB34" s="2">
        <f t="shared" si="90"/>
        <v>3.1527241336262027E-6</v>
      </c>
      <c r="GC34" s="2">
        <f t="shared" si="90"/>
        <v>3.5435472431010612E-6</v>
      </c>
      <c r="GD34" s="2">
        <f t="shared" si="90"/>
        <v>4.2100462784703225E-6</v>
      </c>
      <c r="GE34" s="2">
        <f t="shared" si="90"/>
        <v>5.0442777430332083E-6</v>
      </c>
      <c r="GF34" s="2">
        <f t="shared" si="90"/>
        <v>4.06997621560501E-6</v>
      </c>
      <c r="GG34" s="2">
        <f t="shared" si="90"/>
        <v>3.358100818885068E-6</v>
      </c>
      <c r="GH34" s="2">
        <f t="shared" si="90"/>
        <v>2.8919369816775124E-6</v>
      </c>
      <c r="GI34" s="2">
        <f t="shared" si="90"/>
        <v>2.6925273581182327E-6</v>
      </c>
      <c r="GJ34" s="2">
        <f t="shared" si="90"/>
        <v>2.2244463602935023E-6</v>
      </c>
      <c r="GK34" s="2">
        <f t="shared" si="90"/>
        <v>2.0231540126135788E-6</v>
      </c>
      <c r="GM34" s="86">
        <f t="shared" si="113"/>
        <v>9.6385266837632597E-17</v>
      </c>
      <c r="GN34" s="86">
        <f t="shared" si="91"/>
        <v>1.1692499968402465E-17</v>
      </c>
      <c r="GO34" s="86">
        <f t="shared" si="91"/>
        <v>8.4616628682320303E-19</v>
      </c>
      <c r="GP34" s="86">
        <f t="shared" si="91"/>
        <v>4.4712097457697211E-18</v>
      </c>
      <c r="GQ34" s="86">
        <f t="shared" si="91"/>
        <v>3.6674765368917385E-19</v>
      </c>
      <c r="GR34" s="86">
        <f t="shared" si="91"/>
        <v>2.4070370588638699E-19</v>
      </c>
      <c r="GS34" s="86">
        <f t="shared" si="91"/>
        <v>3.1772567763629281E-19</v>
      </c>
      <c r="GT34" s="86">
        <f t="shared" si="91"/>
        <v>1.6980526674328589E-19</v>
      </c>
      <c r="GU34" s="86">
        <f t="shared" si="91"/>
        <v>9.8126647369095455E-21</v>
      </c>
      <c r="GV34" s="86">
        <f t="shared" si="91"/>
        <v>1.1464747359908583E-20</v>
      </c>
      <c r="GW34" s="86">
        <f t="shared" si="91"/>
        <v>1.8381500403384792E-21</v>
      </c>
      <c r="GX34" s="86">
        <f t="shared" si="91"/>
        <v>8.644280027288847E-21</v>
      </c>
      <c r="GY34" s="86">
        <f t="shared" si="91"/>
        <v>2.305835607844561E-21</v>
      </c>
      <c r="GZ34" s="86">
        <f t="shared" si="91"/>
        <v>6.4602721461363427E-20</v>
      </c>
      <c r="HA34" s="86">
        <f t="shared" si="91"/>
        <v>2.0025127523928519E-25</v>
      </c>
      <c r="HC34" s="86">
        <f t="shared" si="145"/>
        <v>1.4832843335460995E-36</v>
      </c>
      <c r="HD34" s="86">
        <f t="shared" si="92"/>
        <v>5.0926609006169344E-38</v>
      </c>
      <c r="HE34" s="86">
        <f t="shared" si="92"/>
        <v>1.2869545690720573E-36</v>
      </c>
      <c r="HF34" s="86">
        <f t="shared" si="92"/>
        <v>2.63994635308032E-42</v>
      </c>
      <c r="HG34" s="86">
        <f t="shared" si="92"/>
        <v>3.2467884574401789E-39</v>
      </c>
      <c r="HH34" s="86">
        <f t="shared" si="92"/>
        <v>4.1855527764939885E-43</v>
      </c>
      <c r="HI34" s="86">
        <f t="shared" si="92"/>
        <v>1.078330356577517E-39</v>
      </c>
      <c r="HJ34" s="86">
        <f t="shared" si="92"/>
        <v>9.0589767021554076E-41</v>
      </c>
      <c r="HK34" s="86">
        <f t="shared" si="92"/>
        <v>2.8372094723926536E-43</v>
      </c>
      <c r="HL34" s="86">
        <f t="shared" si="92"/>
        <v>8.7223206367738704E-42</v>
      </c>
      <c r="HM34" s="86">
        <f t="shared" si="92"/>
        <v>4.7261891755969234E-44</v>
      </c>
      <c r="HN34" s="86">
        <f t="shared" si="92"/>
        <v>1.9947977110513457E-41</v>
      </c>
      <c r="HO34" s="86">
        <f t="shared" si="92"/>
        <v>1.7305044355632209E-44</v>
      </c>
      <c r="HP34" s="86">
        <f t="shared" si="92"/>
        <v>3.6727982077348168E-46</v>
      </c>
      <c r="HQ34" s="86">
        <f t="shared" si="92"/>
        <v>9.0461031241633871E-56</v>
      </c>
      <c r="HS34" s="86">
        <f t="shared" si="114"/>
        <v>7.6963533639792832E-142</v>
      </c>
      <c r="HT34" s="86">
        <f t="shared" si="93"/>
        <v>2.8834384703751609E-139</v>
      </c>
      <c r="HU34" s="86">
        <f t="shared" si="93"/>
        <v>1.9229312252188205E-137</v>
      </c>
      <c r="HV34" s="86">
        <f t="shared" si="93"/>
        <v>4.8878366978041558E-163</v>
      </c>
      <c r="HW34" s="86">
        <f t="shared" si="93"/>
        <v>2.5588637221481546E-150</v>
      </c>
      <c r="HX34" s="86">
        <f t="shared" si="93"/>
        <v>9.9957937579121407E-168</v>
      </c>
      <c r="HY34" s="86">
        <f t="shared" si="93"/>
        <v>1.2849940825594887E-154</v>
      </c>
      <c r="HZ34" s="86">
        <f t="shared" si="93"/>
        <v>4.4944897884817588E-157</v>
      </c>
      <c r="IA34" s="86">
        <f t="shared" si="93"/>
        <v>3.7494807019972913E-166</v>
      </c>
      <c r="IB34" s="86">
        <f t="shared" si="93"/>
        <v>1.0380890479980192E-160</v>
      </c>
      <c r="IC34" s="86">
        <f t="shared" si="93"/>
        <v>3.7713040629852032E-171</v>
      </c>
      <c r="ID34" s="86">
        <f t="shared" si="93"/>
        <v>1.2162626554587803E-161</v>
      </c>
      <c r="IE34" s="86">
        <f t="shared" si="93"/>
        <v>6.7021312167505165E-174</v>
      </c>
      <c r="IF34" s="86">
        <f t="shared" si="93"/>
        <v>1.4716439936400017E-149</v>
      </c>
      <c r="IG34" s="86">
        <f t="shared" si="93"/>
        <v>1.939076910888009E-91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1.7184741108766359E-283</v>
      </c>
      <c r="IY34" s="86">
        <f t="shared" si="130"/>
        <v>9.6385266837632597E-17</v>
      </c>
      <c r="IZ34" s="86">
        <f t="shared" si="131"/>
        <v>1.1692499968402465E-17</v>
      </c>
      <c r="JA34" s="86">
        <f t="shared" si="132"/>
        <v>8.4616628682320303E-19</v>
      </c>
      <c r="JB34" s="86">
        <f t="shared" si="133"/>
        <v>4.4712097457697211E-18</v>
      </c>
      <c r="JC34" s="86">
        <f t="shared" si="134"/>
        <v>3.6674765368917385E-19</v>
      </c>
      <c r="JD34" s="86">
        <f t="shared" si="135"/>
        <v>2.4070370588638699E-19</v>
      </c>
      <c r="JE34" s="86">
        <f t="shared" si="136"/>
        <v>3.1772567763629281E-19</v>
      </c>
      <c r="JF34" s="86">
        <f t="shared" si="137"/>
        <v>1.6980526674328589E-19</v>
      </c>
      <c r="JG34" s="86">
        <f t="shared" si="138"/>
        <v>9.8126647369095455E-21</v>
      </c>
      <c r="JH34" s="86">
        <f t="shared" si="139"/>
        <v>1.1464747359908583E-20</v>
      </c>
      <c r="JI34" s="86">
        <f t="shared" si="140"/>
        <v>1.8381500403384792E-21</v>
      </c>
      <c r="JJ34" s="86">
        <f t="shared" si="141"/>
        <v>8.644280027288847E-21</v>
      </c>
      <c r="JK34" s="86">
        <f t="shared" si="142"/>
        <v>2.305835607844561E-21</v>
      </c>
      <c r="JL34" s="86">
        <f t="shared" si="143"/>
        <v>6.4602721461363427E-20</v>
      </c>
      <c r="JM34" s="86">
        <f t="shared" si="144"/>
        <v>2.0025127523928519E-25</v>
      </c>
    </row>
    <row r="35" spans="2:273" x14ac:dyDescent="0.25">
      <c r="B35" s="2">
        <v>8</v>
      </c>
      <c r="C35" s="37">
        <v>119.077</v>
      </c>
      <c r="D35" s="37">
        <v>119.80800000000001</v>
      </c>
      <c r="E35" s="37">
        <v>118.241</v>
      </c>
      <c r="F35" s="37">
        <v>117.321</v>
      </c>
      <c r="G35" s="37">
        <v>116.075</v>
      </c>
      <c r="H35" s="37">
        <v>117.86799999999999</v>
      </c>
      <c r="I35" s="37">
        <v>117.717</v>
      </c>
      <c r="J35" s="37">
        <v>116.755</v>
      </c>
      <c r="K35" s="37">
        <v>117.01900000000001</v>
      </c>
      <c r="L35" s="37">
        <v>117.679</v>
      </c>
      <c r="M35" s="37">
        <v>116.66</v>
      </c>
      <c r="N35" s="37">
        <v>117.547</v>
      </c>
      <c r="O35" s="37">
        <v>117.566</v>
      </c>
      <c r="P35" s="37">
        <v>122.9</v>
      </c>
      <c r="Q35" s="37">
        <v>123.837</v>
      </c>
      <c r="S35" s="4" t="e">
        <f t="shared" si="8"/>
        <v>#N/A</v>
      </c>
      <c r="T35" s="4" t="e">
        <f t="shared" si="9"/>
        <v>#N/A</v>
      </c>
      <c r="U35" s="4" t="e">
        <f t="shared" si="10"/>
        <v>#N/A</v>
      </c>
      <c r="V35" s="4" t="e">
        <f t="shared" si="11"/>
        <v>#N/A</v>
      </c>
      <c r="W35" s="4" t="e">
        <f t="shared" si="12"/>
        <v>#N/A</v>
      </c>
      <c r="X35" s="4" t="e">
        <f t="shared" si="13"/>
        <v>#N/A</v>
      </c>
      <c r="Y35" s="4" t="e">
        <f t="shared" si="14"/>
        <v>#N/A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 t="e">
        <f t="shared" si="19"/>
        <v>#N/A</v>
      </c>
      <c r="AE35" s="4" t="e">
        <f t="shared" si="20"/>
        <v>#N/A</v>
      </c>
      <c r="AF35" s="4" t="e">
        <f t="shared" si="21"/>
        <v>#N/A</v>
      </c>
      <c r="AG35" s="4" t="e">
        <f t="shared" si="22"/>
        <v>#N/A</v>
      </c>
      <c r="AI35" s="4">
        <f t="shared" si="23"/>
        <v>0</v>
      </c>
      <c r="AJ35" s="4">
        <f t="shared" si="24"/>
        <v>0</v>
      </c>
      <c r="AK35" s="4">
        <f t="shared" si="25"/>
        <v>0</v>
      </c>
      <c r="AL35" s="4">
        <f t="shared" si="26"/>
        <v>0</v>
      </c>
      <c r="AM35" s="4">
        <f t="shared" si="27"/>
        <v>0</v>
      </c>
      <c r="AN35" s="4">
        <f t="shared" si="28"/>
        <v>0</v>
      </c>
      <c r="AO35" s="4">
        <f t="shared" si="29"/>
        <v>0</v>
      </c>
      <c r="AP35" s="4">
        <f t="shared" si="30"/>
        <v>0</v>
      </c>
      <c r="AQ35" s="4">
        <f t="shared" si="31"/>
        <v>0</v>
      </c>
      <c r="AR35" s="4">
        <f t="shared" si="32"/>
        <v>0</v>
      </c>
      <c r="AS35" s="4">
        <f t="shared" si="33"/>
        <v>0</v>
      </c>
      <c r="AT35" s="4">
        <f t="shared" si="34"/>
        <v>0</v>
      </c>
      <c r="AU35" s="4">
        <f t="shared" si="35"/>
        <v>0</v>
      </c>
      <c r="AV35" s="4">
        <f t="shared" si="36"/>
        <v>0</v>
      </c>
      <c r="AW35" s="4">
        <f t="shared" si="36"/>
        <v>0</v>
      </c>
      <c r="AY35" s="2" t="e">
        <f t="shared" si="96"/>
        <v>#N/A</v>
      </c>
      <c r="AZ35" s="2" t="e">
        <f t="shared" si="37"/>
        <v>#N/A</v>
      </c>
      <c r="BA35" s="2" t="e">
        <f t="shared" si="37"/>
        <v>#N/A</v>
      </c>
      <c r="BB35" s="2" t="e">
        <f t="shared" si="37"/>
        <v>#N/A</v>
      </c>
      <c r="BC35" s="2" t="e">
        <f t="shared" si="37"/>
        <v>#N/A</v>
      </c>
      <c r="BD35" s="2" t="e">
        <f t="shared" si="37"/>
        <v>#N/A</v>
      </c>
      <c r="BE35" s="2" t="e">
        <f t="shared" si="37"/>
        <v>#N/A</v>
      </c>
      <c r="BF35" s="2" t="e">
        <f t="shared" si="37"/>
        <v>#N/A</v>
      </c>
      <c r="BG35" s="2" t="e">
        <f t="shared" si="37"/>
        <v>#N/A</v>
      </c>
      <c r="BH35" s="2" t="e">
        <f t="shared" si="37"/>
        <v>#N/A</v>
      </c>
      <c r="BI35" s="2" t="e">
        <f t="shared" si="37"/>
        <v>#N/A</v>
      </c>
      <c r="BJ35" s="2" t="e">
        <f t="shared" si="37"/>
        <v>#N/A</v>
      </c>
      <c r="BK35" s="2" t="e">
        <f t="shared" si="37"/>
        <v>#N/A</v>
      </c>
      <c r="BL35" s="2" t="e">
        <f t="shared" si="37"/>
        <v>#N/A</v>
      </c>
      <c r="BM35" s="2" t="e">
        <f t="shared" si="37"/>
        <v>#N/A</v>
      </c>
      <c r="BO35" s="2" t="str">
        <f t="shared" si="38"/>
        <v/>
      </c>
      <c r="BP35" s="2" t="str">
        <f t="shared" si="39"/>
        <v/>
      </c>
      <c r="BQ35" s="2" t="str">
        <f t="shared" si="40"/>
        <v/>
      </c>
      <c r="BR35" s="2" t="str">
        <f t="shared" si="41"/>
        <v/>
      </c>
      <c r="BS35" s="2" t="str">
        <f t="shared" si="42"/>
        <v/>
      </c>
      <c r="BT35" s="2" t="str">
        <f t="shared" si="43"/>
        <v/>
      </c>
      <c r="BU35" s="2" t="str">
        <f t="shared" si="44"/>
        <v/>
      </c>
      <c r="BV35" s="2" t="str">
        <f t="shared" si="45"/>
        <v/>
      </c>
      <c r="BW35" s="2" t="str">
        <f t="shared" si="46"/>
        <v/>
      </c>
      <c r="BX35" s="2" t="str">
        <f t="shared" si="47"/>
        <v/>
      </c>
      <c r="BY35" s="2" t="str">
        <f t="shared" si="48"/>
        <v/>
      </c>
      <c r="BZ35" s="2" t="str">
        <f t="shared" si="49"/>
        <v/>
      </c>
      <c r="CA35" s="2" t="str">
        <f t="shared" si="50"/>
        <v/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117.5131071597914</v>
      </c>
      <c r="DL35" s="2">
        <f t="shared" si="70"/>
        <v>117.24282608322605</v>
      </c>
      <c r="DM35" s="2">
        <f t="shared" si="70"/>
        <v>116.38635966386556</v>
      </c>
      <c r="DN35" s="2">
        <f t="shared" si="70"/>
        <v>114.4510411764706</v>
      </c>
      <c r="DO35" s="2">
        <f t="shared" si="70"/>
        <v>114.30861064425768</v>
      </c>
      <c r="DP35" s="2">
        <f t="shared" si="70"/>
        <v>114.79219022154315</v>
      </c>
      <c r="DQ35" s="2">
        <f t="shared" si="70"/>
        <v>114.72809411764707</v>
      </c>
      <c r="DR35" s="2">
        <f t="shared" si="70"/>
        <v>114.73989416221036</v>
      </c>
      <c r="DS35" s="2">
        <f t="shared" si="70"/>
        <v>113.56974615102639</v>
      </c>
      <c r="DT35" s="2">
        <f t="shared" si="70"/>
        <v>114.55566622103386</v>
      </c>
      <c r="DU35" s="2">
        <f t="shared" si="70"/>
        <v>112.96903475935831</v>
      </c>
      <c r="DV35" s="2">
        <f t="shared" si="70"/>
        <v>114.47988618035194</v>
      </c>
      <c r="DW35" s="2">
        <f t="shared" si="70"/>
        <v>115.40356506238857</v>
      </c>
      <c r="DX35" s="2">
        <f t="shared" si="70"/>
        <v>119.90739495798319</v>
      </c>
      <c r="DY35" s="2">
        <f t="shared" si="70"/>
        <v>121.93937597330367</v>
      </c>
      <c r="EA35" s="2">
        <f t="shared" si="71"/>
        <v>117.23186410926256</v>
      </c>
      <c r="EB35" s="2">
        <f t="shared" si="72"/>
        <v>120.56580613452837</v>
      </c>
      <c r="EC35" s="2">
        <f t="shared" si="73"/>
        <v>119.00634501430125</v>
      </c>
      <c r="ED35" s="2">
        <f t="shared" si="74"/>
        <v>122.01567952865065</v>
      </c>
      <c r="EE35" s="2">
        <f t="shared" si="75"/>
        <v>120.8028721100424</v>
      </c>
      <c r="EF35" s="2">
        <f t="shared" si="76"/>
        <v>118.98265460908995</v>
      </c>
      <c r="EG35" s="2">
        <f t="shared" si="77"/>
        <v>115.90532501194456</v>
      </c>
      <c r="EH35" s="2">
        <f t="shared" si="78"/>
        <v>114.58367623300691</v>
      </c>
      <c r="EI35" s="2">
        <f t="shared" si="79"/>
        <v>117.20655692003132</v>
      </c>
      <c r="EJ35" s="2">
        <f t="shared" si="80"/>
        <v>117.13266594065219</v>
      </c>
      <c r="EK35" s="2">
        <f t="shared" si="81"/>
        <v>117.4512672596607</v>
      </c>
      <c r="EL35" s="2">
        <f t="shared" si="82"/>
        <v>117.46411508677342</v>
      </c>
      <c r="EM35" s="2">
        <f t="shared" si="83"/>
        <v>119.54166413578707</v>
      </c>
      <c r="EN35" s="2">
        <f t="shared" si="84"/>
        <v>120.35905108855931</v>
      </c>
      <c r="EO35" s="2">
        <f t="shared" si="85"/>
        <v>123.84312946774668</v>
      </c>
      <c r="EQ35" s="2">
        <f t="shared" si="86"/>
        <v>116.63559513467797</v>
      </c>
      <c r="ER35" s="2">
        <f t="shared" si="87"/>
        <v>117.1776915202568</v>
      </c>
      <c r="ES35" s="2">
        <f t="shared" si="87"/>
        <v>117.04884422096517</v>
      </c>
      <c r="ET35" s="2">
        <f t="shared" si="87"/>
        <v>118.92456402754951</v>
      </c>
      <c r="EU35" s="2">
        <f t="shared" si="87"/>
        <v>118.30948531997488</v>
      </c>
      <c r="EV35" s="2">
        <f t="shared" si="87"/>
        <v>117.8182470857043</v>
      </c>
      <c r="EW35" s="2">
        <f t="shared" si="87"/>
        <v>116.04674082005891</v>
      </c>
      <c r="EX35" s="2">
        <f t="shared" si="87"/>
        <v>114.48297398647104</v>
      </c>
      <c r="EY35" s="2">
        <f t="shared" si="87"/>
        <v>115.45755871201092</v>
      </c>
      <c r="EZ35" s="2">
        <f t="shared" si="87"/>
        <v>116.58342651350164</v>
      </c>
      <c r="FA35" s="2">
        <f t="shared" si="87"/>
        <v>116.03610828264623</v>
      </c>
      <c r="FB35" s="2">
        <f t="shared" si="87"/>
        <v>116.42559665083365</v>
      </c>
      <c r="FC35" s="2">
        <f t="shared" si="87"/>
        <v>117.42345911432344</v>
      </c>
      <c r="FD35" s="2">
        <f t="shared" si="87"/>
        <v>121.85405838171411</v>
      </c>
      <c r="FE35" s="2">
        <f t="shared" si="87"/>
        <v>123.68542953569025</v>
      </c>
      <c r="FG35" s="2">
        <f t="shared" si="88"/>
        <v>2.7698566978295737E-2</v>
      </c>
      <c r="FH35" s="2">
        <f t="shared" si="89"/>
        <v>2.6461622684454875E-2</v>
      </c>
      <c r="FI35" s="2">
        <f t="shared" si="89"/>
        <v>2.43998321091153E-2</v>
      </c>
      <c r="FJ35" s="2">
        <f t="shared" si="89"/>
        <v>2.6412205520853382E-2</v>
      </c>
      <c r="FK35" s="2">
        <f t="shared" si="89"/>
        <v>2.4806349579778463E-2</v>
      </c>
      <c r="FL35" s="2">
        <f t="shared" si="89"/>
        <v>2.5104270179534326E-2</v>
      </c>
      <c r="FM35" s="2">
        <f t="shared" si="89"/>
        <v>2.6118447537790863E-2</v>
      </c>
      <c r="FN35" s="2">
        <f t="shared" si="89"/>
        <v>2.5752419858337393E-2</v>
      </c>
      <c r="FO35" s="2">
        <f t="shared" si="89"/>
        <v>2.4726271510763675E-2</v>
      </c>
      <c r="FP35" s="2">
        <f t="shared" si="89"/>
        <v>2.386422016889201E-2</v>
      </c>
      <c r="FQ35" s="2">
        <f t="shared" si="89"/>
        <v>2.3074552042157671E-2</v>
      </c>
      <c r="FR35" s="2">
        <f t="shared" si="89"/>
        <v>2.3513269285435952E-2</v>
      </c>
      <c r="FS35" s="2">
        <f t="shared" si="89"/>
        <v>2.3159115108088765E-2</v>
      </c>
      <c r="FT35" s="2">
        <f t="shared" si="89"/>
        <v>2.4768466568901203E-2</v>
      </c>
      <c r="FU35" s="2">
        <f t="shared" si="89"/>
        <v>2.1329579114777762E-2</v>
      </c>
      <c r="FW35" s="2">
        <f t="shared" si="112"/>
        <v>2.9113853199671397E-6</v>
      </c>
      <c r="FX35" s="2">
        <f t="shared" si="90"/>
        <v>3.1770581409135414E-6</v>
      </c>
      <c r="FY35" s="2">
        <f t="shared" si="90"/>
        <v>2.9920656087679835E-6</v>
      </c>
      <c r="FZ35" s="2">
        <f t="shared" si="90"/>
        <v>3.2949667042847146E-6</v>
      </c>
      <c r="GA35" s="2">
        <f t="shared" si="90"/>
        <v>3.2545290373659527E-6</v>
      </c>
      <c r="GB35" s="2">
        <f t="shared" si="90"/>
        <v>3.4568922194956258E-6</v>
      </c>
      <c r="GC35" s="2">
        <f t="shared" si="90"/>
        <v>3.8854209607351432E-6</v>
      </c>
      <c r="GD35" s="2">
        <f t="shared" si="90"/>
        <v>4.6162220740901372E-6</v>
      </c>
      <c r="GE35" s="2">
        <f t="shared" si="90"/>
        <v>5.5309378688244582E-6</v>
      </c>
      <c r="GF35" s="2">
        <f t="shared" si="90"/>
        <v>4.4626384269149528E-6</v>
      </c>
      <c r="GG35" s="2">
        <f t="shared" si="90"/>
        <v>3.6820831354238343E-6</v>
      </c>
      <c r="GH35" s="2">
        <f t="shared" si="90"/>
        <v>3.1709449603077822E-6</v>
      </c>
      <c r="GI35" s="2">
        <f t="shared" si="90"/>
        <v>2.9522967737769881E-6</v>
      </c>
      <c r="GJ35" s="2">
        <f t="shared" si="90"/>
        <v>2.4390564091046046E-6</v>
      </c>
      <c r="GK35" s="2">
        <f t="shared" si="90"/>
        <v>2.2183438292712971E-6</v>
      </c>
      <c r="GM35" s="86">
        <f t="shared" si="113"/>
        <v>3.2793150076945804E-16</v>
      </c>
      <c r="GN35" s="86">
        <f t="shared" si="91"/>
        <v>4.2760656896390151E-17</v>
      </c>
      <c r="GO35" s="86">
        <f t="shared" si="91"/>
        <v>3.3490555038128031E-18</v>
      </c>
      <c r="GP35" s="86">
        <f t="shared" si="91"/>
        <v>1.700889281771054E-17</v>
      </c>
      <c r="GQ35" s="86">
        <f t="shared" si="91"/>
        <v>1.5117122626515068E-18</v>
      </c>
      <c r="GR35" s="86">
        <f t="shared" si="91"/>
        <v>1.0142599924266402E-18</v>
      </c>
      <c r="GS35" s="86">
        <f t="shared" si="91"/>
        <v>1.34416308217576E-18</v>
      </c>
      <c r="GT35" s="86">
        <f t="shared" si="91"/>
        <v>7.3331392776081216E-19</v>
      </c>
      <c r="GU35" s="86">
        <f t="shared" si="91"/>
        <v>4.6928171382401621E-20</v>
      </c>
      <c r="GV35" s="86">
        <f t="shared" si="91"/>
        <v>5.367709835390502E-20</v>
      </c>
      <c r="GW35" s="86">
        <f t="shared" si="91"/>
        <v>9.147451457051953E-21</v>
      </c>
      <c r="GX35" s="86">
        <f t="shared" si="91"/>
        <v>4.0694685481227385E-20</v>
      </c>
      <c r="GY35" s="86">
        <f t="shared" si="91"/>
        <v>1.1386557190626826E-20</v>
      </c>
      <c r="GZ35" s="86">
        <f t="shared" si="91"/>
        <v>2.8593183542846719E-19</v>
      </c>
      <c r="HA35" s="86">
        <f t="shared" si="91"/>
        <v>1.3940943072533916E-24</v>
      </c>
      <c r="HC35" s="86">
        <f t="shared" si="145"/>
        <v>1.1418807564141169E-35</v>
      </c>
      <c r="HD35" s="86">
        <f t="shared" si="92"/>
        <v>4.2602780231456603E-37</v>
      </c>
      <c r="HE35" s="86">
        <f t="shared" si="92"/>
        <v>9.7868518088992936E-36</v>
      </c>
      <c r="HF35" s="86">
        <f t="shared" si="92"/>
        <v>2.9057650811206413E-41</v>
      </c>
      <c r="HG35" s="86">
        <f t="shared" si="92"/>
        <v>2.9678359192502435E-38</v>
      </c>
      <c r="HH35" s="86">
        <f t="shared" si="92"/>
        <v>4.8796142420834712E-42</v>
      </c>
      <c r="HI35" s="86">
        <f t="shared" si="92"/>
        <v>1.0462567656095611E-38</v>
      </c>
      <c r="HJ35" s="86">
        <f t="shared" si="92"/>
        <v>9.4943308794010208E-40</v>
      </c>
      <c r="HK35" s="86">
        <f t="shared" si="92"/>
        <v>3.518435702402978E-42</v>
      </c>
      <c r="HL35" s="86">
        <f t="shared" si="92"/>
        <v>9.6307092561973304E-41</v>
      </c>
      <c r="HM35" s="86">
        <f t="shared" si="92"/>
        <v>5.8634900828769125E-43</v>
      </c>
      <c r="HN35" s="86">
        <f t="shared" si="92"/>
        <v>2.0806546077335599E-40</v>
      </c>
      <c r="HO35" s="86">
        <f t="shared" si="92"/>
        <v>2.1250465384374709E-43</v>
      </c>
      <c r="HP35" s="86">
        <f t="shared" si="92"/>
        <v>4.972739462238526E-45</v>
      </c>
      <c r="HQ35" s="86">
        <f t="shared" si="92"/>
        <v>2.166408655716267E-54</v>
      </c>
      <c r="HS35" s="86">
        <f t="shared" si="114"/>
        <v>2.180277941032592E-139</v>
      </c>
      <c r="HT35" s="86">
        <f t="shared" si="93"/>
        <v>8.6543834338736448E-137</v>
      </c>
      <c r="HU35" s="86">
        <f t="shared" si="93"/>
        <v>4.7935654913387112E-135</v>
      </c>
      <c r="HV35" s="86">
        <f t="shared" si="93"/>
        <v>3.5980515964502701E-160</v>
      </c>
      <c r="HW35" s="86">
        <f t="shared" si="93"/>
        <v>1.1168991967110528E-147</v>
      </c>
      <c r="HX35" s="86">
        <f t="shared" si="93"/>
        <v>8.897512182796741E-165</v>
      </c>
      <c r="HY35" s="86">
        <f t="shared" si="93"/>
        <v>6.9486913333259154E-152</v>
      </c>
      <c r="HZ35" s="86">
        <f t="shared" si="93"/>
        <v>2.8967643648343936E-154</v>
      </c>
      <c r="IA35" s="86">
        <f t="shared" si="93"/>
        <v>3.7775531463959354E-163</v>
      </c>
      <c r="IB35" s="86">
        <f t="shared" si="93"/>
        <v>7.6638723582437083E-158</v>
      </c>
      <c r="IC35" s="86">
        <f t="shared" si="93"/>
        <v>3.9590477810710814E-168</v>
      </c>
      <c r="ID35" s="86">
        <f t="shared" si="93"/>
        <v>8.0535714384548398E-159</v>
      </c>
      <c r="IE35" s="86">
        <f t="shared" si="93"/>
        <v>6.9809384554610334E-171</v>
      </c>
      <c r="IF35" s="86">
        <f t="shared" si="93"/>
        <v>5.4865074626501576E-147</v>
      </c>
      <c r="IG35" s="86">
        <f t="shared" si="93"/>
        <v>6.6121866073440661E-90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0</v>
      </c>
      <c r="IW35" s="86">
        <f t="shared" si="129"/>
        <v>1.4924998907619581E-279</v>
      </c>
      <c r="IY35" s="86">
        <f t="shared" si="130"/>
        <v>3.2793150076945804E-16</v>
      </c>
      <c r="IZ35" s="86">
        <f t="shared" si="131"/>
        <v>4.2760656896390151E-17</v>
      </c>
      <c r="JA35" s="86">
        <f t="shared" si="132"/>
        <v>3.3490555038128031E-18</v>
      </c>
      <c r="JB35" s="86">
        <f t="shared" si="133"/>
        <v>1.700889281771054E-17</v>
      </c>
      <c r="JC35" s="86">
        <f t="shared" si="134"/>
        <v>1.5117122626515068E-18</v>
      </c>
      <c r="JD35" s="86">
        <f t="shared" si="135"/>
        <v>1.0142599924266402E-18</v>
      </c>
      <c r="JE35" s="86">
        <f t="shared" si="136"/>
        <v>1.34416308217576E-18</v>
      </c>
      <c r="JF35" s="86">
        <f t="shared" si="137"/>
        <v>7.3331392776081216E-19</v>
      </c>
      <c r="JG35" s="86">
        <f t="shared" si="138"/>
        <v>4.6928171382401621E-20</v>
      </c>
      <c r="JH35" s="86">
        <f t="shared" si="139"/>
        <v>5.367709835390502E-20</v>
      </c>
      <c r="JI35" s="86">
        <f t="shared" si="140"/>
        <v>9.147451457051953E-21</v>
      </c>
      <c r="JJ35" s="86">
        <f t="shared" si="141"/>
        <v>4.0694685481227385E-20</v>
      </c>
      <c r="JK35" s="86">
        <f t="shared" si="142"/>
        <v>1.1386557190626826E-20</v>
      </c>
      <c r="JL35" s="86">
        <f t="shared" si="143"/>
        <v>2.8593183542846719E-19</v>
      </c>
      <c r="JM35" s="86">
        <f t="shared" si="144"/>
        <v>1.3940943072533916E-24</v>
      </c>
    </row>
    <row r="36" spans="2:273" x14ac:dyDescent="0.25">
      <c r="B36" s="2">
        <v>9</v>
      </c>
      <c r="C36" s="37">
        <v>119.077</v>
      </c>
      <c r="D36" s="37">
        <v>119.154</v>
      </c>
      <c r="E36" s="37">
        <v>117.79600000000001</v>
      </c>
      <c r="F36" s="37">
        <v>116.962</v>
      </c>
      <c r="G36" s="37">
        <v>115.98099999999999</v>
      </c>
      <c r="H36" s="37">
        <v>116.491</v>
      </c>
      <c r="I36" s="37">
        <v>117.81100000000001</v>
      </c>
      <c r="J36" s="37">
        <v>116.604</v>
      </c>
      <c r="K36" s="37">
        <v>117.01900000000001</v>
      </c>
      <c r="L36" s="37">
        <v>117.30200000000001</v>
      </c>
      <c r="M36" s="37">
        <v>116.58499999999999</v>
      </c>
      <c r="N36" s="37">
        <v>116.057</v>
      </c>
      <c r="O36" s="37">
        <v>118.208</v>
      </c>
      <c r="P36" s="37">
        <v>122.78</v>
      </c>
      <c r="Q36" s="37">
        <v>123.184</v>
      </c>
      <c r="R36" s="10"/>
      <c r="S36" s="4" t="e">
        <f t="shared" si="8"/>
        <v>#N/A</v>
      </c>
      <c r="T36" s="4" t="e">
        <f t="shared" si="9"/>
        <v>#N/A</v>
      </c>
      <c r="U36" s="4" t="e">
        <f t="shared" si="10"/>
        <v>#N/A</v>
      </c>
      <c r="V36" s="4" t="e">
        <f t="shared" si="11"/>
        <v>#N/A</v>
      </c>
      <c r="W36" s="4" t="e">
        <f t="shared" si="12"/>
        <v>#N/A</v>
      </c>
      <c r="X36" s="4" t="e">
        <f t="shared" si="13"/>
        <v>#N/A</v>
      </c>
      <c r="Y36" s="4" t="e">
        <f t="shared" si="14"/>
        <v>#N/A</v>
      </c>
      <c r="Z36" s="4" t="e">
        <f t="shared" si="15"/>
        <v>#N/A</v>
      </c>
      <c r="AA36" s="4" t="e">
        <f t="shared" si="16"/>
        <v>#N/A</v>
      </c>
      <c r="AB36" s="4" t="e">
        <f t="shared" si="17"/>
        <v>#N/A</v>
      </c>
      <c r="AC36" s="4" t="e">
        <f t="shared" si="18"/>
        <v>#N/A</v>
      </c>
      <c r="AD36" s="4" t="e">
        <f t="shared" si="19"/>
        <v>#N/A</v>
      </c>
      <c r="AE36" s="4" t="e">
        <f t="shared" si="20"/>
        <v>#N/A</v>
      </c>
      <c r="AF36" s="4" t="e">
        <f t="shared" si="21"/>
        <v>#N/A</v>
      </c>
      <c r="AG36" s="4" t="e">
        <f t="shared" si="22"/>
        <v>#N/A</v>
      </c>
      <c r="AI36" s="4">
        <f t="shared" si="23"/>
        <v>0</v>
      </c>
      <c r="AJ36" s="4">
        <f t="shared" si="24"/>
        <v>0</v>
      </c>
      <c r="AK36" s="4">
        <f t="shared" si="25"/>
        <v>0</v>
      </c>
      <c r="AL36" s="4">
        <f t="shared" si="26"/>
        <v>0</v>
      </c>
      <c r="AM36" s="4">
        <f t="shared" si="27"/>
        <v>0</v>
      </c>
      <c r="AN36" s="4">
        <f t="shared" si="28"/>
        <v>0</v>
      </c>
      <c r="AO36" s="4">
        <f t="shared" si="29"/>
        <v>0</v>
      </c>
      <c r="AP36" s="4">
        <f t="shared" si="30"/>
        <v>0</v>
      </c>
      <c r="AQ36" s="4">
        <f t="shared" si="31"/>
        <v>0</v>
      </c>
      <c r="AR36" s="4">
        <f t="shared" si="32"/>
        <v>0</v>
      </c>
      <c r="AS36" s="4">
        <f t="shared" si="33"/>
        <v>0</v>
      </c>
      <c r="AT36" s="4">
        <f t="shared" si="34"/>
        <v>0</v>
      </c>
      <c r="AU36" s="4">
        <f t="shared" si="35"/>
        <v>0</v>
      </c>
      <c r="AV36" s="4">
        <f t="shared" si="36"/>
        <v>0</v>
      </c>
      <c r="AW36" s="4">
        <f t="shared" si="36"/>
        <v>0</v>
      </c>
      <c r="AY36" s="2" t="e">
        <f t="shared" si="96"/>
        <v>#N/A</v>
      </c>
      <c r="AZ36" s="2" t="e">
        <f t="shared" si="37"/>
        <v>#N/A</v>
      </c>
      <c r="BA36" s="2" t="e">
        <f t="shared" si="37"/>
        <v>#N/A</v>
      </c>
      <c r="BB36" s="2" t="e">
        <f t="shared" si="37"/>
        <v>#N/A</v>
      </c>
      <c r="BC36" s="2" t="e">
        <f t="shared" si="37"/>
        <v>#N/A</v>
      </c>
      <c r="BD36" s="2" t="e">
        <f t="shared" si="37"/>
        <v>#N/A</v>
      </c>
      <c r="BE36" s="2" t="e">
        <f t="shared" si="37"/>
        <v>#N/A</v>
      </c>
      <c r="BF36" s="2" t="e">
        <f t="shared" si="37"/>
        <v>#N/A</v>
      </c>
      <c r="BG36" s="2" t="e">
        <f t="shared" si="37"/>
        <v>#N/A</v>
      </c>
      <c r="BH36" s="2" t="e">
        <f t="shared" si="37"/>
        <v>#N/A</v>
      </c>
      <c r="BI36" s="2" t="e">
        <f t="shared" si="37"/>
        <v>#N/A</v>
      </c>
      <c r="BJ36" s="2" t="e">
        <f t="shared" si="37"/>
        <v>#N/A</v>
      </c>
      <c r="BK36" s="2" t="e">
        <f t="shared" si="37"/>
        <v>#N/A</v>
      </c>
      <c r="BL36" s="2" t="e">
        <f t="shared" si="37"/>
        <v>#N/A</v>
      </c>
      <c r="BM36" s="2" t="e">
        <f t="shared" si="37"/>
        <v>#N/A</v>
      </c>
      <c r="BO36" s="2" t="str">
        <f t="shared" si="38"/>
        <v/>
      </c>
      <c r="BP36" s="2" t="str">
        <f t="shared" si="39"/>
        <v/>
      </c>
      <c r="BQ36" s="2" t="str">
        <f t="shared" si="40"/>
        <v/>
      </c>
      <c r="BR36" s="2" t="str">
        <f t="shared" si="41"/>
        <v/>
      </c>
      <c r="BS36" s="2" t="str">
        <f t="shared" si="42"/>
        <v/>
      </c>
      <c r="BT36" s="2" t="str">
        <f t="shared" si="43"/>
        <v/>
      </c>
      <c r="BU36" s="2" t="str">
        <f t="shared" si="44"/>
        <v/>
      </c>
      <c r="BV36" s="2" t="str">
        <f t="shared" si="45"/>
        <v/>
      </c>
      <c r="BW36" s="2" t="str">
        <f t="shared" si="46"/>
        <v/>
      </c>
      <c r="BX36" s="2" t="str">
        <f t="shared" si="47"/>
        <v/>
      </c>
      <c r="BY36" s="2" t="str">
        <f t="shared" si="48"/>
        <v/>
      </c>
      <c r="BZ36" s="2" t="str">
        <f t="shared" si="49"/>
        <v/>
      </c>
      <c r="CA36" s="2" t="str">
        <f t="shared" si="50"/>
        <v/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117.54490990990993</v>
      </c>
      <c r="DL36" s="2">
        <f t="shared" si="70"/>
        <v>117.3165527241527</v>
      </c>
      <c r="DM36" s="2">
        <f t="shared" si="70"/>
        <v>116.45299915966388</v>
      </c>
      <c r="DN36" s="2">
        <f t="shared" si="70"/>
        <v>114.53340112044819</v>
      </c>
      <c r="DO36" s="2">
        <f t="shared" si="70"/>
        <v>114.3778932773109</v>
      </c>
      <c r="DP36" s="2">
        <f t="shared" si="70"/>
        <v>114.85536608097783</v>
      </c>
      <c r="DQ36" s="2">
        <f t="shared" si="70"/>
        <v>114.75989411764706</v>
      </c>
      <c r="DR36" s="2">
        <f t="shared" si="70"/>
        <v>114.79436040552588</v>
      </c>
      <c r="DS36" s="2">
        <f t="shared" si="70"/>
        <v>113.65983541055718</v>
      </c>
      <c r="DT36" s="2">
        <f t="shared" si="70"/>
        <v>114.61394028520499</v>
      </c>
      <c r="DU36" s="2">
        <f t="shared" si="70"/>
        <v>113.07888937165778</v>
      </c>
      <c r="DV36" s="2">
        <f t="shared" si="70"/>
        <v>114.58965964076251</v>
      </c>
      <c r="DW36" s="2">
        <f t="shared" si="70"/>
        <v>115.5338344474153</v>
      </c>
      <c r="DX36" s="2">
        <f t="shared" si="70"/>
        <v>119.99603361344536</v>
      </c>
      <c r="DY36" s="2">
        <f t="shared" si="70"/>
        <v>121.92818442714126</v>
      </c>
      <c r="EA36" s="2">
        <f t="shared" si="71"/>
        <v>117.09166185434711</v>
      </c>
      <c r="EB36" s="2">
        <f t="shared" si="72"/>
        <v>120.40715870291294</v>
      </c>
      <c r="EC36" s="2">
        <f t="shared" si="73"/>
        <v>118.85628412464344</v>
      </c>
      <c r="ED36" s="2">
        <f t="shared" si="74"/>
        <v>121.82797227356747</v>
      </c>
      <c r="EE36" s="2">
        <f t="shared" si="75"/>
        <v>120.63187271865104</v>
      </c>
      <c r="EF36" s="2">
        <f t="shared" si="76"/>
        <v>118.83296420072973</v>
      </c>
      <c r="EG36" s="2">
        <f t="shared" si="77"/>
        <v>115.77827266910106</v>
      </c>
      <c r="EH36" s="2">
        <f t="shared" si="78"/>
        <v>114.47029435120162</v>
      </c>
      <c r="EI36" s="2">
        <f t="shared" si="79"/>
        <v>117.06668113754191</v>
      </c>
      <c r="EJ36" s="2">
        <f t="shared" si="80"/>
        <v>116.9926838902019</v>
      </c>
      <c r="EK36" s="2">
        <f t="shared" si="81"/>
        <v>117.29917135956644</v>
      </c>
      <c r="EL36" s="2">
        <f t="shared" si="82"/>
        <v>117.31122353485873</v>
      </c>
      <c r="EM36" s="2">
        <f t="shared" si="83"/>
        <v>119.38287959610572</v>
      </c>
      <c r="EN36" s="2">
        <f t="shared" si="84"/>
        <v>120.22836932951689</v>
      </c>
      <c r="EO36" s="2">
        <f t="shared" si="85"/>
        <v>123.67875424385809</v>
      </c>
      <c r="EQ36" s="2">
        <f t="shared" si="86"/>
        <v>116.50129760317667</v>
      </c>
      <c r="ER36" s="2">
        <f t="shared" si="87"/>
        <v>117.05275163880256</v>
      </c>
      <c r="ES36" s="2">
        <f t="shared" si="87"/>
        <v>116.91835188909842</v>
      </c>
      <c r="ET36" s="2">
        <f t="shared" si="87"/>
        <v>118.76810546610628</v>
      </c>
      <c r="EU36" s="2">
        <f t="shared" si="87"/>
        <v>118.16366168828331</v>
      </c>
      <c r="EV36" s="2">
        <f t="shared" si="87"/>
        <v>117.68040912927684</v>
      </c>
      <c r="EW36" s="2">
        <f t="shared" si="87"/>
        <v>115.91822424037409</v>
      </c>
      <c r="EX36" s="2">
        <f t="shared" si="87"/>
        <v>114.37062818060645</v>
      </c>
      <c r="EY36" s="2">
        <f t="shared" si="87"/>
        <v>115.33617796300516</v>
      </c>
      <c r="EZ36" s="2">
        <f t="shared" si="87"/>
        <v>116.44907259586309</v>
      </c>
      <c r="FA36" s="2">
        <f t="shared" si="87"/>
        <v>115.89853143376497</v>
      </c>
      <c r="FB36" s="2">
        <f t="shared" si="87"/>
        <v>116.28309877052942</v>
      </c>
      <c r="FC36" s="2">
        <f t="shared" si="87"/>
        <v>117.285855403328</v>
      </c>
      <c r="FD36" s="2">
        <f t="shared" si="87"/>
        <v>121.70814236415204</v>
      </c>
      <c r="FE36" s="2">
        <f t="shared" si="87"/>
        <v>123.522681898649</v>
      </c>
      <c r="FG36" s="2">
        <f t="shared" si="88"/>
        <v>3.0289930738610575E-2</v>
      </c>
      <c r="FH36" s="2">
        <f t="shared" si="89"/>
        <v>2.8940707560783978E-2</v>
      </c>
      <c r="FI36" s="2">
        <f t="shared" si="89"/>
        <v>2.6691051779033022E-2</v>
      </c>
      <c r="FJ36" s="2">
        <f t="shared" si="89"/>
        <v>2.888679807064529E-2</v>
      </c>
      <c r="FK36" s="2">
        <f t="shared" si="89"/>
        <v>2.7134680772200936E-2</v>
      </c>
      <c r="FL36" s="2">
        <f t="shared" si="89"/>
        <v>2.7459776898573644E-2</v>
      </c>
      <c r="FM36" s="2">
        <f t="shared" si="89"/>
        <v>2.8566325082250411E-2</v>
      </c>
      <c r="FN36" s="2">
        <f t="shared" si="89"/>
        <v>2.81669846749171E-2</v>
      </c>
      <c r="FO36" s="2">
        <f t="shared" si="89"/>
        <v>2.7047295015068289E-2</v>
      </c>
      <c r="FP36" s="2">
        <f t="shared" si="89"/>
        <v>2.6106490103025001E-2</v>
      </c>
      <c r="FQ36" s="2">
        <f t="shared" si="89"/>
        <v>2.5244544019317597E-2</v>
      </c>
      <c r="FR36" s="2">
        <f t="shared" si="89"/>
        <v>2.5723433025671327E-2</v>
      </c>
      <c r="FS36" s="2">
        <f t="shared" si="89"/>
        <v>2.5336853368535972E-2</v>
      </c>
      <c r="FT36" s="2">
        <f t="shared" si="89"/>
        <v>2.7093340837505125E-2</v>
      </c>
      <c r="FU36" s="2">
        <f t="shared" si="89"/>
        <v>2.3339389718456078E-2</v>
      </c>
      <c r="FW36" s="2">
        <f t="shared" si="112"/>
        <v>3.1922696272540124E-6</v>
      </c>
      <c r="FX36" s="2">
        <f t="shared" si="90"/>
        <v>3.4835739116168377E-6</v>
      </c>
      <c r="FY36" s="2">
        <f t="shared" si="90"/>
        <v>3.2807337543975422E-6</v>
      </c>
      <c r="FZ36" s="2">
        <f t="shared" si="90"/>
        <v>3.6128579997656983E-6</v>
      </c>
      <c r="GA36" s="2">
        <f t="shared" si="90"/>
        <v>3.5685190077034594E-6</v>
      </c>
      <c r="GB36" s="2">
        <f t="shared" si="90"/>
        <v>3.7904056809378616E-6</v>
      </c>
      <c r="GC36" s="2">
        <f t="shared" si="90"/>
        <v>4.2602777692828572E-6</v>
      </c>
      <c r="GD36" s="2">
        <f t="shared" si="90"/>
        <v>5.0615845985432084E-6</v>
      </c>
      <c r="GE36" s="2">
        <f t="shared" si="90"/>
        <v>6.0645495412546344E-6</v>
      </c>
      <c r="GF36" s="2">
        <f t="shared" si="90"/>
        <v>4.8931836256359424E-6</v>
      </c>
      <c r="GG36" s="2">
        <f t="shared" si="90"/>
        <v>4.0373224401573596E-6</v>
      </c>
      <c r="GH36" s="2">
        <f t="shared" si="90"/>
        <v>3.4768709464787269E-6</v>
      </c>
      <c r="GI36" s="2">
        <f t="shared" si="90"/>
        <v>3.2371281189517936E-6</v>
      </c>
      <c r="GJ36" s="2">
        <f t="shared" si="90"/>
        <v>2.6743715424247113E-6</v>
      </c>
      <c r="GK36" s="2">
        <f t="shared" si="90"/>
        <v>2.4323651197655683E-6</v>
      </c>
      <c r="GM36" s="86">
        <f t="shared" si="113"/>
        <v>1.0923313225387326E-15</v>
      </c>
      <c r="GN36" s="86">
        <f t="shared" si="91"/>
        <v>1.5290686496466098E-16</v>
      </c>
      <c r="GO36" s="86">
        <f t="shared" si="91"/>
        <v>1.294525853873553E-17</v>
      </c>
      <c r="GP36" s="86">
        <f t="shared" si="91"/>
        <v>6.3215250268013212E-17</v>
      </c>
      <c r="GQ36" s="86">
        <f t="shared" si="91"/>
        <v>6.079842178881049E-18</v>
      </c>
      <c r="GR36" s="86">
        <f t="shared" si="91"/>
        <v>4.1678385679745133E-18</v>
      </c>
      <c r="GS36" s="86">
        <f t="shared" si="91"/>
        <v>5.543857075716447E-18</v>
      </c>
      <c r="GT36" s="86">
        <f t="shared" si="91"/>
        <v>3.0863018156898595E-18</v>
      </c>
      <c r="GU36" s="86">
        <f t="shared" si="91"/>
        <v>2.1831082459531681E-19</v>
      </c>
      <c r="GV36" s="86">
        <f t="shared" si="91"/>
        <v>2.4462124391022777E-19</v>
      </c>
      <c r="GW36" s="86">
        <f t="shared" si="91"/>
        <v>4.4263557346469585E-20</v>
      </c>
      <c r="GX36" s="86">
        <f t="shared" si="91"/>
        <v>1.8647350975334109E-19</v>
      </c>
      <c r="GY36" s="86">
        <f t="shared" si="91"/>
        <v>5.4681741138309126E-20</v>
      </c>
      <c r="GZ36" s="86">
        <f t="shared" si="91"/>
        <v>1.2329962365996988E-18</v>
      </c>
      <c r="HA36" s="86">
        <f t="shared" si="91"/>
        <v>9.3775901130186851E-24</v>
      </c>
      <c r="HC36" s="86">
        <f t="shared" si="145"/>
        <v>8.5652175667318275E-35</v>
      </c>
      <c r="HD36" s="86">
        <f t="shared" si="92"/>
        <v>3.46896038897545E-36</v>
      </c>
      <c r="HE36" s="86">
        <f t="shared" si="92"/>
        <v>7.2543652454036154E-35</v>
      </c>
      <c r="HF36" s="86">
        <f t="shared" si="92"/>
        <v>3.1011335280755641E-40</v>
      </c>
      <c r="HG36" s="86">
        <f t="shared" si="92"/>
        <v>2.6368911980963119E-37</v>
      </c>
      <c r="HH36" s="86">
        <f t="shared" si="92"/>
        <v>5.5109855342075604E-41</v>
      </c>
      <c r="HI36" s="86">
        <f t="shared" si="92"/>
        <v>9.8554466317679568E-38</v>
      </c>
      <c r="HJ36" s="86">
        <f t="shared" si="92"/>
        <v>9.6490694883178467E-39</v>
      </c>
      <c r="HK36" s="86">
        <f t="shared" si="92"/>
        <v>4.2205667112239971E-41</v>
      </c>
      <c r="HL36" s="86">
        <f t="shared" si="92"/>
        <v>1.0305524565226747E-39</v>
      </c>
      <c r="HM36" s="86">
        <f t="shared" si="92"/>
        <v>7.0408386577570222E-42</v>
      </c>
      <c r="HN36" s="86">
        <f t="shared" si="92"/>
        <v>2.1057727381816432E-39</v>
      </c>
      <c r="HO36" s="86">
        <f t="shared" si="92"/>
        <v>2.5272393390142053E-42</v>
      </c>
      <c r="HP36" s="86">
        <f t="shared" si="92"/>
        <v>6.5122297102073358E-44</v>
      </c>
      <c r="HQ36" s="86">
        <f t="shared" si="92"/>
        <v>4.9809041981754675E-53</v>
      </c>
      <c r="HS36" s="86">
        <f t="shared" si="114"/>
        <v>5.8764253659026217E-137</v>
      </c>
      <c r="HT36" s="86">
        <f t="shared" si="93"/>
        <v>2.4664566511524855E-134</v>
      </c>
      <c r="HU36" s="86">
        <f t="shared" si="93"/>
        <v>1.1376985415877006E-132</v>
      </c>
      <c r="HV36" s="86">
        <f t="shared" si="93"/>
        <v>2.4964998344508883E-157</v>
      </c>
      <c r="HW36" s="86">
        <f t="shared" si="93"/>
        <v>4.6167962291080817E-145</v>
      </c>
      <c r="HX36" s="86">
        <f t="shared" si="93"/>
        <v>7.4524700423224297E-162</v>
      </c>
      <c r="HY36" s="86">
        <f t="shared" si="93"/>
        <v>3.5504113633251873E-149</v>
      </c>
      <c r="HZ36" s="86">
        <f t="shared" si="93"/>
        <v>1.7600886316649008E-151</v>
      </c>
      <c r="IA36" s="86">
        <f t="shared" si="93"/>
        <v>3.5709957260219712E-160</v>
      </c>
      <c r="IB36" s="86">
        <f t="shared" si="93"/>
        <v>5.3281162479291266E-155</v>
      </c>
      <c r="IC36" s="86">
        <f t="shared" si="93"/>
        <v>3.904174611543085E-165</v>
      </c>
      <c r="ID36" s="86">
        <f t="shared" si="93"/>
        <v>5.0334487196179855E-156</v>
      </c>
      <c r="IE36" s="86">
        <f t="shared" si="93"/>
        <v>6.8383484340475243E-168</v>
      </c>
      <c r="IF36" s="86">
        <f t="shared" si="93"/>
        <v>1.9419978518792716E-144</v>
      </c>
      <c r="IG36" s="86">
        <f t="shared" si="93"/>
        <v>2.1873832216521606E-88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0</v>
      </c>
      <c r="IW36" s="86">
        <f t="shared" si="129"/>
        <v>1.2160782053298581E-275</v>
      </c>
      <c r="IY36" s="86">
        <f t="shared" si="130"/>
        <v>1.0923313225387326E-15</v>
      </c>
      <c r="IZ36" s="86">
        <f t="shared" si="131"/>
        <v>1.5290686496466098E-16</v>
      </c>
      <c r="JA36" s="86">
        <f t="shared" si="132"/>
        <v>1.294525853873553E-17</v>
      </c>
      <c r="JB36" s="86">
        <f t="shared" si="133"/>
        <v>6.3215250268013212E-17</v>
      </c>
      <c r="JC36" s="86">
        <f t="shared" si="134"/>
        <v>6.079842178881049E-18</v>
      </c>
      <c r="JD36" s="86">
        <f t="shared" si="135"/>
        <v>4.1678385679745133E-18</v>
      </c>
      <c r="JE36" s="86">
        <f t="shared" si="136"/>
        <v>5.543857075716447E-18</v>
      </c>
      <c r="JF36" s="86">
        <f t="shared" si="137"/>
        <v>3.0863018156898595E-18</v>
      </c>
      <c r="JG36" s="86">
        <f t="shared" si="138"/>
        <v>2.1831082459531681E-19</v>
      </c>
      <c r="JH36" s="86">
        <f t="shared" si="139"/>
        <v>2.4462124391022777E-19</v>
      </c>
      <c r="JI36" s="86">
        <f t="shared" si="140"/>
        <v>4.4263557346469585E-20</v>
      </c>
      <c r="JJ36" s="86">
        <f t="shared" si="141"/>
        <v>1.8647350975334109E-19</v>
      </c>
      <c r="JK36" s="86">
        <f t="shared" si="142"/>
        <v>5.4681741138309126E-20</v>
      </c>
      <c r="JL36" s="86">
        <f t="shared" si="143"/>
        <v>1.2329962365996988E-18</v>
      </c>
      <c r="JM36" s="86">
        <f t="shared" si="144"/>
        <v>9.3775901130186851E-24</v>
      </c>
    </row>
    <row r="37" spans="2:273" x14ac:dyDescent="0.25">
      <c r="B37" s="2">
        <v>10</v>
      </c>
      <c r="C37" s="37">
        <v>118.654</v>
      </c>
      <c r="D37" s="37">
        <v>118.904</v>
      </c>
      <c r="E37" s="37">
        <v>119.556</v>
      </c>
      <c r="F37" s="37">
        <v>116.849</v>
      </c>
      <c r="G37" s="37">
        <v>116.642</v>
      </c>
      <c r="H37" s="37">
        <v>116.86799999999999</v>
      </c>
      <c r="I37" s="37">
        <v>116.642</v>
      </c>
      <c r="J37" s="37">
        <v>116.679</v>
      </c>
      <c r="K37" s="37">
        <v>116.69799999999999</v>
      </c>
      <c r="L37" s="37">
        <v>117.717</v>
      </c>
      <c r="M37" s="37">
        <v>115.83</v>
      </c>
      <c r="N37" s="37">
        <v>116.623</v>
      </c>
      <c r="O37" s="37">
        <v>118.566</v>
      </c>
      <c r="P37" s="37">
        <v>121.68</v>
      </c>
      <c r="Q37" s="37">
        <v>123.245</v>
      </c>
      <c r="S37" s="4">
        <f t="shared" si="8"/>
        <v>117.55600506238451</v>
      </c>
      <c r="T37" s="4" t="e">
        <f t="shared" si="9"/>
        <v>#N/A</v>
      </c>
      <c r="U37" s="4" t="e">
        <f t="shared" si="10"/>
        <v>#N/A</v>
      </c>
      <c r="V37" s="4" t="e">
        <f t="shared" si="11"/>
        <v>#N/A</v>
      </c>
      <c r="W37" s="4" t="e">
        <f t="shared" si="12"/>
        <v>#N/A</v>
      </c>
      <c r="X37" s="4" t="e">
        <f t="shared" si="13"/>
        <v>#N/A</v>
      </c>
      <c r="Y37" s="4" t="e">
        <f t="shared" si="14"/>
        <v>#N/A</v>
      </c>
      <c r="Z37" s="4" t="e">
        <f t="shared" si="15"/>
        <v>#N/A</v>
      </c>
      <c r="AA37" s="4" t="e">
        <f t="shared" si="16"/>
        <v>#N/A</v>
      </c>
      <c r="AB37" s="4" t="e">
        <f t="shared" si="17"/>
        <v>#N/A</v>
      </c>
      <c r="AC37" s="4" t="e">
        <f t="shared" si="18"/>
        <v>#N/A</v>
      </c>
      <c r="AD37" s="4" t="e">
        <f t="shared" si="19"/>
        <v>#N/A</v>
      </c>
      <c r="AE37" s="4" t="e">
        <f t="shared" si="20"/>
        <v>#N/A</v>
      </c>
      <c r="AF37" s="4" t="e">
        <f t="shared" si="21"/>
        <v>#N/A</v>
      </c>
      <c r="AG37" s="4" t="e">
        <f t="shared" si="22"/>
        <v>#N/A</v>
      </c>
      <c r="AI37" s="4">
        <f t="shared" si="23"/>
        <v>1.0979949376154821</v>
      </c>
      <c r="AJ37" s="4">
        <f t="shared" si="24"/>
        <v>0</v>
      </c>
      <c r="AK37" s="4">
        <f t="shared" si="25"/>
        <v>0</v>
      </c>
      <c r="AL37" s="4">
        <f t="shared" si="26"/>
        <v>0</v>
      </c>
      <c r="AM37" s="4">
        <f t="shared" si="27"/>
        <v>0</v>
      </c>
      <c r="AN37" s="4">
        <f t="shared" si="28"/>
        <v>0</v>
      </c>
      <c r="AO37" s="4">
        <f t="shared" si="29"/>
        <v>0</v>
      </c>
      <c r="AP37" s="4">
        <f t="shared" si="30"/>
        <v>0</v>
      </c>
      <c r="AQ37" s="4">
        <f t="shared" si="31"/>
        <v>0</v>
      </c>
      <c r="AR37" s="4">
        <f t="shared" si="32"/>
        <v>0</v>
      </c>
      <c r="AS37" s="4">
        <f t="shared" si="33"/>
        <v>0</v>
      </c>
      <c r="AT37" s="4">
        <f t="shared" si="34"/>
        <v>0</v>
      </c>
      <c r="AU37" s="4">
        <f t="shared" si="35"/>
        <v>0</v>
      </c>
      <c r="AV37" s="4">
        <f t="shared" si="36"/>
        <v>0</v>
      </c>
      <c r="AW37" s="4">
        <f t="shared" si="36"/>
        <v>0</v>
      </c>
      <c r="AY37" s="2">
        <f t="shared" si="96"/>
        <v>117.55600506237933</v>
      </c>
      <c r="AZ37" s="2" t="e">
        <f t="shared" si="37"/>
        <v>#N/A</v>
      </c>
      <c r="BA37" s="2" t="e">
        <f t="shared" si="37"/>
        <v>#N/A</v>
      </c>
      <c r="BB37" s="2" t="e">
        <f t="shared" si="37"/>
        <v>#N/A</v>
      </c>
      <c r="BC37" s="2" t="e">
        <f t="shared" si="37"/>
        <v>#N/A</v>
      </c>
      <c r="BD37" s="2" t="e">
        <f t="shared" si="37"/>
        <v>#N/A</v>
      </c>
      <c r="BE37" s="2" t="e">
        <f t="shared" si="37"/>
        <v>#N/A</v>
      </c>
      <c r="BF37" s="2" t="e">
        <f t="shared" si="37"/>
        <v>#N/A</v>
      </c>
      <c r="BG37" s="2" t="e">
        <f t="shared" si="37"/>
        <v>#N/A</v>
      </c>
      <c r="BH37" s="2" t="e">
        <f t="shared" si="37"/>
        <v>#N/A</v>
      </c>
      <c r="BI37" s="2" t="e">
        <f t="shared" si="37"/>
        <v>#N/A</v>
      </c>
      <c r="BJ37" s="2" t="e">
        <f t="shared" si="37"/>
        <v>#N/A</v>
      </c>
      <c r="BK37" s="2" t="e">
        <f t="shared" si="37"/>
        <v>#N/A</v>
      </c>
      <c r="BL37" s="2" t="e">
        <f t="shared" si="37"/>
        <v>#N/A</v>
      </c>
      <c r="BM37" s="2" t="e">
        <f t="shared" si="37"/>
        <v>#N/A</v>
      </c>
      <c r="BO37" s="2">
        <f t="shared" si="38"/>
        <v>118.654</v>
      </c>
      <c r="BP37" s="2" t="str">
        <f t="shared" si="39"/>
        <v/>
      </c>
      <c r="BQ37" s="2" t="str">
        <f t="shared" si="40"/>
        <v/>
      </c>
      <c r="BR37" s="2" t="str">
        <f t="shared" si="41"/>
        <v/>
      </c>
      <c r="BS37" s="2" t="str">
        <f t="shared" si="42"/>
        <v/>
      </c>
      <c r="BT37" s="2" t="str">
        <f t="shared" si="43"/>
        <v/>
      </c>
      <c r="BU37" s="2" t="str">
        <f t="shared" si="44"/>
        <v/>
      </c>
      <c r="BV37" s="2" t="str">
        <f t="shared" si="45"/>
        <v/>
      </c>
      <c r="BW37" s="2" t="str">
        <f t="shared" si="46"/>
        <v/>
      </c>
      <c r="BX37" s="2" t="str">
        <f t="shared" si="47"/>
        <v/>
      </c>
      <c r="BY37" s="2" t="str">
        <f t="shared" si="48"/>
        <v/>
      </c>
      <c r="BZ37" s="2" t="str">
        <f t="shared" si="49"/>
        <v/>
      </c>
      <c r="CA37" s="2" t="str">
        <f t="shared" si="50"/>
        <v/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117.57671266002848</v>
      </c>
      <c r="DL37" s="2">
        <f t="shared" si="70"/>
        <v>117.39027936507934</v>
      </c>
      <c r="DM37" s="2">
        <f t="shared" si="70"/>
        <v>116.51963865546219</v>
      </c>
      <c r="DN37" s="2">
        <f t="shared" si="70"/>
        <v>114.61576106442577</v>
      </c>
      <c r="DO37" s="2">
        <f t="shared" si="70"/>
        <v>114.44717591036412</v>
      </c>
      <c r="DP37" s="2">
        <f t="shared" si="70"/>
        <v>114.91854194041252</v>
      </c>
      <c r="DQ37" s="2">
        <f t="shared" si="70"/>
        <v>114.79169411764707</v>
      </c>
      <c r="DR37" s="2">
        <f t="shared" si="70"/>
        <v>114.84882664884138</v>
      </c>
      <c r="DS37" s="2">
        <f t="shared" si="70"/>
        <v>113.74992467008798</v>
      </c>
      <c r="DT37" s="2">
        <f t="shared" si="70"/>
        <v>114.67221434937611</v>
      </c>
      <c r="DU37" s="2">
        <f t="shared" si="70"/>
        <v>113.18874398395724</v>
      </c>
      <c r="DV37" s="2">
        <f t="shared" si="70"/>
        <v>114.69943310117306</v>
      </c>
      <c r="DW37" s="2">
        <f t="shared" si="70"/>
        <v>115.66410383244204</v>
      </c>
      <c r="DX37" s="2">
        <f t="shared" si="70"/>
        <v>120.08467226890755</v>
      </c>
      <c r="DY37" s="2">
        <f t="shared" si="70"/>
        <v>121.91699288097887</v>
      </c>
      <c r="EA37" s="2">
        <f t="shared" si="71"/>
        <v>116.95145959943167</v>
      </c>
      <c r="EB37" s="2">
        <f t="shared" si="72"/>
        <v>120.2485112712975</v>
      </c>
      <c r="EC37" s="2">
        <f t="shared" si="73"/>
        <v>118.70622323498563</v>
      </c>
      <c r="ED37" s="2">
        <f t="shared" si="74"/>
        <v>121.64026501848429</v>
      </c>
      <c r="EE37" s="2">
        <f t="shared" si="75"/>
        <v>120.46087332725968</v>
      </c>
      <c r="EF37" s="2">
        <f t="shared" si="76"/>
        <v>118.68327379236952</v>
      </c>
      <c r="EG37" s="2">
        <f t="shared" si="77"/>
        <v>115.65122032625757</v>
      </c>
      <c r="EH37" s="2">
        <f t="shared" si="78"/>
        <v>114.35691246939632</v>
      </c>
      <c r="EI37" s="2">
        <f t="shared" si="79"/>
        <v>116.92680535505249</v>
      </c>
      <c r="EJ37" s="2">
        <f t="shared" si="80"/>
        <v>116.85270183975162</v>
      </c>
      <c r="EK37" s="2">
        <f t="shared" si="81"/>
        <v>117.14707545947219</v>
      </c>
      <c r="EL37" s="2">
        <f t="shared" si="82"/>
        <v>117.15833198294403</v>
      </c>
      <c r="EM37" s="2">
        <f t="shared" si="83"/>
        <v>119.22409505642437</v>
      </c>
      <c r="EN37" s="2">
        <f t="shared" si="84"/>
        <v>120.09768757047448</v>
      </c>
      <c r="EO37" s="2">
        <f t="shared" si="85"/>
        <v>123.51437901996952</v>
      </c>
      <c r="EQ37" s="2">
        <f t="shared" si="86"/>
        <v>116.36700007167535</v>
      </c>
      <c r="ER37" s="2">
        <f t="shared" si="87"/>
        <v>116.92781175734831</v>
      </c>
      <c r="ES37" s="2">
        <f t="shared" si="87"/>
        <v>116.78785955723167</v>
      </c>
      <c r="ET37" s="2">
        <f t="shared" si="87"/>
        <v>118.61164690466306</v>
      </c>
      <c r="EU37" s="2">
        <f t="shared" si="87"/>
        <v>118.01783805659174</v>
      </c>
      <c r="EV37" s="2">
        <f t="shared" si="87"/>
        <v>117.54257117284938</v>
      </c>
      <c r="EW37" s="2">
        <f t="shared" si="87"/>
        <v>115.78970766068927</v>
      </c>
      <c r="EX37" s="2">
        <f t="shared" si="87"/>
        <v>114.25828237474185</v>
      </c>
      <c r="EY37" s="2">
        <f t="shared" si="87"/>
        <v>115.2147972139994</v>
      </c>
      <c r="EZ37" s="2">
        <f t="shared" si="87"/>
        <v>116.31471867822454</v>
      </c>
      <c r="FA37" s="2">
        <f t="shared" si="87"/>
        <v>115.76095458488372</v>
      </c>
      <c r="FB37" s="2">
        <f t="shared" si="87"/>
        <v>116.14060089022517</v>
      </c>
      <c r="FC37" s="2">
        <f t="shared" si="87"/>
        <v>117.14825169233255</v>
      </c>
      <c r="FD37" s="2">
        <f t="shared" si="87"/>
        <v>121.56222634658997</v>
      </c>
      <c r="FE37" s="2">
        <f t="shared" si="87"/>
        <v>123.35993426160773</v>
      </c>
      <c r="FG37" s="2">
        <f t="shared" si="88"/>
        <v>3.3115474673863957E-2</v>
      </c>
      <c r="FH37" s="2">
        <f t="shared" si="89"/>
        <v>3.1644498720940009E-2</v>
      </c>
      <c r="FI37" s="2">
        <f t="shared" si="89"/>
        <v>2.9190986466388586E-2</v>
      </c>
      <c r="FJ37" s="2">
        <f t="shared" si="89"/>
        <v>3.1585716549083834E-2</v>
      </c>
      <c r="FK37" s="2">
        <f t="shared" si="89"/>
        <v>2.9674899755981178E-2</v>
      </c>
      <c r="FL37" s="2">
        <f t="shared" si="89"/>
        <v>3.0029490419915112E-2</v>
      </c>
      <c r="FM37" s="2">
        <f t="shared" si="89"/>
        <v>3.1236264591963995E-2</v>
      </c>
      <c r="FN37" s="2">
        <f t="shared" si="89"/>
        <v>3.0800783422131654E-2</v>
      </c>
      <c r="FO37" s="2">
        <f t="shared" si="89"/>
        <v>2.9579582091366369E-2</v>
      </c>
      <c r="FP37" s="2">
        <f t="shared" si="89"/>
        <v>2.8553279827941355E-2</v>
      </c>
      <c r="FQ37" s="2">
        <f t="shared" si="89"/>
        <v>2.7612839690358958E-2</v>
      </c>
      <c r="FR37" s="2">
        <f t="shared" si="89"/>
        <v>2.8135358504898213E-2</v>
      </c>
      <c r="FS37" s="2">
        <f t="shared" si="89"/>
        <v>2.7713562750680126E-2</v>
      </c>
      <c r="FT37" s="2">
        <f t="shared" si="89"/>
        <v>2.9629807641425594E-2</v>
      </c>
      <c r="FU37" s="2">
        <f t="shared" si="89"/>
        <v>2.5533636769653627E-2</v>
      </c>
      <c r="FW37" s="2">
        <f t="shared" si="112"/>
        <v>3.5002529644707926E-6</v>
      </c>
      <c r="FX37" s="2">
        <f t="shared" si="90"/>
        <v>3.8196615549951334E-6</v>
      </c>
      <c r="FY37" s="2">
        <f t="shared" si="90"/>
        <v>3.5972518904483159E-6</v>
      </c>
      <c r="FZ37" s="2">
        <f t="shared" si="90"/>
        <v>3.9614186417044723E-6</v>
      </c>
      <c r="GA37" s="2">
        <f t="shared" si="90"/>
        <v>3.9128019373531702E-6</v>
      </c>
      <c r="GB37" s="2">
        <f t="shared" si="90"/>
        <v>4.1560956638367575E-6</v>
      </c>
      <c r="GC37" s="2">
        <f t="shared" si="90"/>
        <v>4.6712997635162646E-6</v>
      </c>
      <c r="GD37" s="2">
        <f t="shared" si="90"/>
        <v>5.5499144400329012E-6</v>
      </c>
      <c r="GE37" s="2">
        <f t="shared" si="90"/>
        <v>6.6496424507313387E-6</v>
      </c>
      <c r="GF37" s="2">
        <f t="shared" si="90"/>
        <v>5.365266622369931E-6</v>
      </c>
      <c r="GG37" s="2">
        <f t="shared" si="90"/>
        <v>4.4268343021200447E-6</v>
      </c>
      <c r="GH37" s="2">
        <f t="shared" si="90"/>
        <v>3.8123119048072075E-6</v>
      </c>
      <c r="GI37" s="2">
        <f t="shared" si="90"/>
        <v>3.5494392920191591E-6</v>
      </c>
      <c r="GJ37" s="2">
        <f t="shared" si="90"/>
        <v>2.9323893280436941E-6</v>
      </c>
      <c r="GK37" s="2">
        <f t="shared" si="90"/>
        <v>2.6670346930085889E-6</v>
      </c>
      <c r="GM37" s="86">
        <f t="shared" si="113"/>
        <v>3.5622859414067051E-15</v>
      </c>
      <c r="GN37" s="86">
        <f t="shared" si="91"/>
        <v>5.3463775987810359E-16</v>
      </c>
      <c r="GO37" s="86">
        <f t="shared" si="91"/>
        <v>4.8868071474008765E-17</v>
      </c>
      <c r="GP37" s="86">
        <f t="shared" si="91"/>
        <v>2.2954454655908487E-16</v>
      </c>
      <c r="GQ37" s="86">
        <f t="shared" si="91"/>
        <v>2.3858399958137037E-17</v>
      </c>
      <c r="GR37" s="86">
        <f t="shared" si="91"/>
        <v>1.6702139202175668E-17</v>
      </c>
      <c r="GS37" s="86">
        <f t="shared" si="91"/>
        <v>2.2291391136729814E-17</v>
      </c>
      <c r="GT37" s="86">
        <f t="shared" si="91"/>
        <v>1.2659052639383368E-17</v>
      </c>
      <c r="GU37" s="86">
        <f t="shared" si="91"/>
        <v>9.8790823027331162E-19</v>
      </c>
      <c r="GV37" s="86">
        <f t="shared" si="91"/>
        <v>1.0851367844228549E-18</v>
      </c>
      <c r="GW37" s="86">
        <f t="shared" si="91"/>
        <v>2.0826876362562464E-19</v>
      </c>
      <c r="GX37" s="86">
        <f t="shared" si="91"/>
        <v>8.3170960435016478E-19</v>
      </c>
      <c r="GY37" s="86">
        <f t="shared" si="91"/>
        <v>2.553774977685142E-19</v>
      </c>
      <c r="GZ37" s="86">
        <f t="shared" si="91"/>
        <v>5.1802786629025886E-18</v>
      </c>
      <c r="HA37" s="86">
        <f t="shared" si="91"/>
        <v>6.0950515707572874E-23</v>
      </c>
      <c r="HC37" s="86">
        <f t="shared" si="145"/>
        <v>6.260069237751437E-34</v>
      </c>
      <c r="HD37" s="86">
        <f t="shared" si="92"/>
        <v>2.7493545422595565E-35</v>
      </c>
      <c r="HE37" s="86">
        <f t="shared" si="92"/>
        <v>5.2412416356178321E-34</v>
      </c>
      <c r="HF37" s="86">
        <f t="shared" si="92"/>
        <v>3.2090528044129929E-39</v>
      </c>
      <c r="HG37" s="86">
        <f t="shared" si="92"/>
        <v>2.2772610018861228E-36</v>
      </c>
      <c r="HH37" s="86">
        <f t="shared" si="92"/>
        <v>6.0295660353604208E-40</v>
      </c>
      <c r="HI37" s="86">
        <f t="shared" si="92"/>
        <v>9.0129684676619298E-37</v>
      </c>
      <c r="HJ37" s="86">
        <f t="shared" si="92"/>
        <v>9.5092074056787287E-38</v>
      </c>
      <c r="HK37" s="86">
        <f t="shared" si="92"/>
        <v>4.8973017980149405E-40</v>
      </c>
      <c r="HL37" s="86">
        <f t="shared" si="92"/>
        <v>1.0687336536725134E-38</v>
      </c>
      <c r="HM37" s="86">
        <f t="shared" si="92"/>
        <v>8.1830951658055543E-41</v>
      </c>
      <c r="HN37" s="86">
        <f t="shared" si="92"/>
        <v>2.0679271567002358E-38</v>
      </c>
      <c r="HO37" s="86">
        <f t="shared" si="92"/>
        <v>2.9107729268078696E-41</v>
      </c>
      <c r="HP37" s="86">
        <f t="shared" si="92"/>
        <v>8.2489926297509153E-43</v>
      </c>
      <c r="HQ37" s="86">
        <f t="shared" si="92"/>
        <v>1.0994280669768737E-51</v>
      </c>
      <c r="HS37" s="86">
        <f t="shared" si="114"/>
        <v>1.5069182654885025E-134</v>
      </c>
      <c r="HT37" s="86">
        <f t="shared" si="93"/>
        <v>6.6745718496028753E-132</v>
      </c>
      <c r="HU37" s="86">
        <f t="shared" si="93"/>
        <v>2.5708100124316412E-130</v>
      </c>
      <c r="HV37" s="86">
        <f t="shared" si="93"/>
        <v>1.6327127659558555E-154</v>
      </c>
      <c r="HW37" s="86">
        <f t="shared" si="93"/>
        <v>1.8072905439107018E-142</v>
      </c>
      <c r="HX37" s="86">
        <f t="shared" si="93"/>
        <v>5.8737149415349827E-159</v>
      </c>
      <c r="HY37" s="86">
        <f t="shared" si="93"/>
        <v>1.7140707290078284E-146</v>
      </c>
      <c r="HZ37" s="86">
        <f t="shared" si="93"/>
        <v>1.0081964748913952E-148</v>
      </c>
      <c r="IA37" s="86">
        <f t="shared" si="93"/>
        <v>3.1674375185049925E-157</v>
      </c>
      <c r="IB37" s="86">
        <f t="shared" si="93"/>
        <v>3.4882817951047339E-152</v>
      </c>
      <c r="IC37" s="86">
        <f t="shared" si="93"/>
        <v>3.6166598234147442E-162</v>
      </c>
      <c r="ID37" s="86">
        <f t="shared" si="93"/>
        <v>2.9693363398714956E-153</v>
      </c>
      <c r="IE37" s="86">
        <f t="shared" si="93"/>
        <v>6.2997858421017624E-165</v>
      </c>
      <c r="IF37" s="86">
        <f t="shared" si="93"/>
        <v>6.5262194066303124E-142</v>
      </c>
      <c r="IG37" s="86">
        <f t="shared" si="93"/>
        <v>7.019964520582974E-87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0</v>
      </c>
      <c r="IW37" s="86">
        <f t="shared" si="129"/>
        <v>9.2957597958993955E-272</v>
      </c>
      <c r="IY37" s="86">
        <f t="shared" si="130"/>
        <v>3.5622859414067051E-15</v>
      </c>
      <c r="IZ37" s="86">
        <f t="shared" si="131"/>
        <v>5.3463775987810359E-16</v>
      </c>
      <c r="JA37" s="86">
        <f t="shared" si="132"/>
        <v>4.8868071474008765E-17</v>
      </c>
      <c r="JB37" s="86">
        <f t="shared" si="133"/>
        <v>2.2954454655908487E-16</v>
      </c>
      <c r="JC37" s="86">
        <f t="shared" si="134"/>
        <v>2.3858399958137037E-17</v>
      </c>
      <c r="JD37" s="86">
        <f t="shared" si="135"/>
        <v>1.6702139202175668E-17</v>
      </c>
      <c r="JE37" s="86">
        <f t="shared" si="136"/>
        <v>2.2291391136729814E-17</v>
      </c>
      <c r="JF37" s="86">
        <f t="shared" si="137"/>
        <v>1.2659052639383368E-17</v>
      </c>
      <c r="JG37" s="86">
        <f t="shared" si="138"/>
        <v>9.8790823027331162E-19</v>
      </c>
      <c r="JH37" s="86">
        <f t="shared" si="139"/>
        <v>1.0851367844228549E-18</v>
      </c>
      <c r="JI37" s="86">
        <f t="shared" si="140"/>
        <v>2.0826876362562464E-19</v>
      </c>
      <c r="JJ37" s="86">
        <f t="shared" si="141"/>
        <v>8.3170960435016478E-19</v>
      </c>
      <c r="JK37" s="86">
        <f t="shared" si="142"/>
        <v>2.553774977685142E-19</v>
      </c>
      <c r="JL37" s="86">
        <f t="shared" si="143"/>
        <v>5.1802786629025886E-18</v>
      </c>
      <c r="JM37" s="86">
        <f t="shared" si="144"/>
        <v>6.0950515707572874E-23</v>
      </c>
    </row>
    <row r="38" spans="2:273" x14ac:dyDescent="0.25">
      <c r="B38" s="2">
        <v>11</v>
      </c>
      <c r="C38" s="37">
        <v>118.154</v>
      </c>
      <c r="D38" s="37">
        <v>118.404</v>
      </c>
      <c r="E38" s="37">
        <v>118.315</v>
      </c>
      <c r="F38" s="37">
        <v>116.321</v>
      </c>
      <c r="G38" s="37">
        <v>116</v>
      </c>
      <c r="H38" s="37">
        <v>116.774</v>
      </c>
      <c r="I38" s="37">
        <v>117.038</v>
      </c>
      <c r="J38" s="37">
        <v>116.321</v>
      </c>
      <c r="K38" s="37">
        <v>116.434</v>
      </c>
      <c r="L38" s="37">
        <v>116.774</v>
      </c>
      <c r="M38" s="37">
        <v>116.377</v>
      </c>
      <c r="N38" s="37">
        <v>116.13200000000001</v>
      </c>
      <c r="O38" s="37">
        <v>118.30200000000001</v>
      </c>
      <c r="P38" s="37">
        <v>121.7</v>
      </c>
      <c r="Q38" s="37">
        <v>123.327</v>
      </c>
      <c r="S38" s="4">
        <f t="shared" si="8"/>
        <v>117.57965662811586</v>
      </c>
      <c r="T38" s="4">
        <f t="shared" si="9"/>
        <v>117.55482563451635</v>
      </c>
      <c r="U38" s="4" t="e">
        <f t="shared" si="10"/>
        <v>#N/A</v>
      </c>
      <c r="V38" s="4" t="e">
        <f t="shared" si="11"/>
        <v>#N/A</v>
      </c>
      <c r="W38" s="4" t="e">
        <f t="shared" si="12"/>
        <v>#N/A</v>
      </c>
      <c r="X38" s="4" t="e">
        <f t="shared" si="13"/>
        <v>#N/A</v>
      </c>
      <c r="Y38" s="4" t="e">
        <f t="shared" si="14"/>
        <v>#N/A</v>
      </c>
      <c r="Z38" s="4" t="e">
        <f t="shared" si="15"/>
        <v>#N/A</v>
      </c>
      <c r="AA38" s="4" t="e">
        <f t="shared" si="16"/>
        <v>#N/A</v>
      </c>
      <c r="AB38" s="4" t="e">
        <f t="shared" si="17"/>
        <v>#N/A</v>
      </c>
      <c r="AC38" s="4" t="e">
        <f t="shared" si="18"/>
        <v>#N/A</v>
      </c>
      <c r="AD38" s="4" t="e">
        <f t="shared" si="19"/>
        <v>#N/A</v>
      </c>
      <c r="AE38" s="4" t="e">
        <f t="shared" si="20"/>
        <v>#N/A</v>
      </c>
      <c r="AF38" s="4" t="e">
        <f t="shared" si="21"/>
        <v>#N/A</v>
      </c>
      <c r="AG38" s="4" t="e">
        <f t="shared" si="22"/>
        <v>#N/A</v>
      </c>
      <c r="AI38" s="4">
        <f t="shared" si="23"/>
        <v>0.5743433718841402</v>
      </c>
      <c r="AJ38" s="4">
        <f t="shared" si="24"/>
        <v>0.84917436548364833</v>
      </c>
      <c r="AK38" s="4">
        <f t="shared" si="25"/>
        <v>0</v>
      </c>
      <c r="AL38" s="4">
        <f t="shared" si="26"/>
        <v>0</v>
      </c>
      <c r="AM38" s="4">
        <f t="shared" si="27"/>
        <v>0</v>
      </c>
      <c r="AN38" s="4">
        <f t="shared" si="28"/>
        <v>0</v>
      </c>
      <c r="AO38" s="4">
        <f t="shared" si="29"/>
        <v>0</v>
      </c>
      <c r="AP38" s="4">
        <f t="shared" si="30"/>
        <v>0</v>
      </c>
      <c r="AQ38" s="4">
        <f t="shared" si="31"/>
        <v>0</v>
      </c>
      <c r="AR38" s="4">
        <f t="shared" si="32"/>
        <v>0</v>
      </c>
      <c r="AS38" s="4">
        <f t="shared" si="33"/>
        <v>0</v>
      </c>
      <c r="AT38" s="4">
        <f t="shared" si="34"/>
        <v>0</v>
      </c>
      <c r="AU38" s="4">
        <f t="shared" si="35"/>
        <v>0</v>
      </c>
      <c r="AV38" s="4">
        <f t="shared" si="36"/>
        <v>0</v>
      </c>
      <c r="AW38" s="4">
        <f t="shared" si="36"/>
        <v>0</v>
      </c>
      <c r="AY38" s="2">
        <f t="shared" si="96"/>
        <v>117.57965662809958</v>
      </c>
      <c r="AZ38" s="2">
        <f t="shared" si="37"/>
        <v>117.55482563451352</v>
      </c>
      <c r="BA38" s="2" t="e">
        <f t="shared" si="37"/>
        <v>#N/A</v>
      </c>
      <c r="BB38" s="2" t="e">
        <f t="shared" si="37"/>
        <v>#N/A</v>
      </c>
      <c r="BC38" s="2" t="e">
        <f t="shared" si="37"/>
        <v>#N/A</v>
      </c>
      <c r="BD38" s="2" t="e">
        <f t="shared" si="37"/>
        <v>#N/A</v>
      </c>
      <c r="BE38" s="2" t="e">
        <f t="shared" si="37"/>
        <v>#N/A</v>
      </c>
      <c r="BF38" s="2" t="e">
        <f t="shared" si="37"/>
        <v>#N/A</v>
      </c>
      <c r="BG38" s="2" t="e">
        <f t="shared" si="37"/>
        <v>#N/A</v>
      </c>
      <c r="BH38" s="2" t="e">
        <f t="shared" si="37"/>
        <v>#N/A</v>
      </c>
      <c r="BI38" s="2" t="e">
        <f t="shared" si="37"/>
        <v>#N/A</v>
      </c>
      <c r="BJ38" s="2" t="e">
        <f t="shared" si="37"/>
        <v>#N/A</v>
      </c>
      <c r="BK38" s="2" t="e">
        <f t="shared" si="37"/>
        <v>#N/A</v>
      </c>
      <c r="BL38" s="2" t="e">
        <f t="shared" si="37"/>
        <v>#N/A</v>
      </c>
      <c r="BM38" s="2" t="e">
        <f t="shared" si="37"/>
        <v>#N/A</v>
      </c>
      <c r="BO38" s="2">
        <f t="shared" si="38"/>
        <v>118.154</v>
      </c>
      <c r="BP38" s="2">
        <f t="shared" si="39"/>
        <v>118.404</v>
      </c>
      <c r="BQ38" s="2" t="str">
        <f t="shared" si="40"/>
        <v/>
      </c>
      <c r="BR38" s="2" t="str">
        <f t="shared" si="41"/>
        <v/>
      </c>
      <c r="BS38" s="2" t="str">
        <f t="shared" si="42"/>
        <v/>
      </c>
      <c r="BT38" s="2" t="str">
        <f t="shared" si="43"/>
        <v/>
      </c>
      <c r="BU38" s="2" t="str">
        <f t="shared" si="44"/>
        <v/>
      </c>
      <c r="BV38" s="2" t="str">
        <f t="shared" si="45"/>
        <v/>
      </c>
      <c r="BW38" s="2" t="str">
        <f t="shared" si="46"/>
        <v/>
      </c>
      <c r="BX38" s="2" t="str">
        <f t="shared" si="47"/>
        <v/>
      </c>
      <c r="BY38" s="2" t="str">
        <f t="shared" si="48"/>
        <v/>
      </c>
      <c r="BZ38" s="2" t="str">
        <f t="shared" si="49"/>
        <v/>
      </c>
      <c r="CA38" s="2" t="str">
        <f t="shared" si="50"/>
        <v/>
      </c>
      <c r="CB38" s="2" t="str">
        <f t="shared" si="51"/>
        <v/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117.60851541014702</v>
      </c>
      <c r="DL38" s="2">
        <f t="shared" si="70"/>
        <v>117.46400600600597</v>
      </c>
      <c r="DM38" s="2">
        <f t="shared" si="70"/>
        <v>116.58627815126052</v>
      </c>
      <c r="DN38" s="2">
        <f t="shared" si="70"/>
        <v>114.69812100840336</v>
      </c>
      <c r="DO38" s="2">
        <f t="shared" si="70"/>
        <v>114.51645854341734</v>
      </c>
      <c r="DP38" s="2">
        <f t="shared" si="70"/>
        <v>114.9817177998472</v>
      </c>
      <c r="DQ38" s="2">
        <f t="shared" si="70"/>
        <v>114.82349411764707</v>
      </c>
      <c r="DR38" s="2">
        <f t="shared" si="70"/>
        <v>114.90329289215688</v>
      </c>
      <c r="DS38" s="2">
        <f t="shared" si="70"/>
        <v>113.84001392961876</v>
      </c>
      <c r="DT38" s="2">
        <f t="shared" si="70"/>
        <v>114.73048841354723</v>
      </c>
      <c r="DU38" s="2">
        <f t="shared" si="70"/>
        <v>113.29859859625671</v>
      </c>
      <c r="DV38" s="2">
        <f t="shared" si="70"/>
        <v>114.80920656158362</v>
      </c>
      <c r="DW38" s="2">
        <f t="shared" si="70"/>
        <v>115.79437321746879</v>
      </c>
      <c r="DX38" s="2">
        <f t="shared" si="70"/>
        <v>120.17331092436973</v>
      </c>
      <c r="DY38" s="2">
        <f t="shared" si="70"/>
        <v>121.90580133481646</v>
      </c>
      <c r="EA38" s="2">
        <f t="shared" si="71"/>
        <v>116.81125734451624</v>
      </c>
      <c r="EB38" s="2">
        <f t="shared" si="72"/>
        <v>120.08986383968205</v>
      </c>
      <c r="EC38" s="2">
        <f t="shared" si="73"/>
        <v>118.55616234532781</v>
      </c>
      <c r="ED38" s="2">
        <f t="shared" si="74"/>
        <v>121.45255776340112</v>
      </c>
      <c r="EE38" s="2">
        <f t="shared" si="75"/>
        <v>120.28987393586831</v>
      </c>
      <c r="EF38" s="2">
        <f t="shared" si="76"/>
        <v>118.5335833840093</v>
      </c>
      <c r="EG38" s="2">
        <f t="shared" si="77"/>
        <v>115.52416798341407</v>
      </c>
      <c r="EH38" s="2">
        <f t="shared" si="78"/>
        <v>114.24353058759102</v>
      </c>
      <c r="EI38" s="2">
        <f t="shared" si="79"/>
        <v>116.78692957256308</v>
      </c>
      <c r="EJ38" s="2">
        <f t="shared" si="80"/>
        <v>116.71271978930135</v>
      </c>
      <c r="EK38" s="2">
        <f t="shared" si="81"/>
        <v>116.99497955937794</v>
      </c>
      <c r="EL38" s="2">
        <f t="shared" si="82"/>
        <v>117.00544043102934</v>
      </c>
      <c r="EM38" s="2">
        <f t="shared" si="83"/>
        <v>119.06531051674303</v>
      </c>
      <c r="EN38" s="2">
        <f t="shared" si="84"/>
        <v>119.96700581143206</v>
      </c>
      <c r="EO38" s="2">
        <f t="shared" si="85"/>
        <v>123.35000379608094</v>
      </c>
      <c r="EQ38" s="2">
        <f t="shared" si="86"/>
        <v>116.23270254017405</v>
      </c>
      <c r="ER38" s="2">
        <f t="shared" si="87"/>
        <v>116.80287187589406</v>
      </c>
      <c r="ES38" s="2">
        <f t="shared" si="87"/>
        <v>116.65736722536492</v>
      </c>
      <c r="ET38" s="2">
        <f t="shared" si="87"/>
        <v>118.45518834321985</v>
      </c>
      <c r="EU38" s="2">
        <f t="shared" si="87"/>
        <v>117.87201442490017</v>
      </c>
      <c r="EV38" s="2">
        <f t="shared" si="87"/>
        <v>117.40473321642192</v>
      </c>
      <c r="EW38" s="2">
        <f t="shared" si="87"/>
        <v>115.66119108100445</v>
      </c>
      <c r="EX38" s="2">
        <f t="shared" si="87"/>
        <v>114.14593656887726</v>
      </c>
      <c r="EY38" s="2">
        <f t="shared" si="87"/>
        <v>115.09341646499365</v>
      </c>
      <c r="EZ38" s="2">
        <f t="shared" si="87"/>
        <v>116.180364760586</v>
      </c>
      <c r="FA38" s="2">
        <f t="shared" si="87"/>
        <v>115.62337773600245</v>
      </c>
      <c r="FB38" s="2">
        <f t="shared" si="87"/>
        <v>115.99810300992094</v>
      </c>
      <c r="FC38" s="2">
        <f t="shared" si="87"/>
        <v>117.01064798133712</v>
      </c>
      <c r="FD38" s="2">
        <f t="shared" si="87"/>
        <v>121.41631032902789</v>
      </c>
      <c r="FE38" s="2">
        <f t="shared" si="87"/>
        <v>123.19718662456648</v>
      </c>
      <c r="FG38" s="2">
        <f t="shared" si="88"/>
        <v>3.6194756537626355E-2</v>
      </c>
      <c r="FH38" s="2">
        <f t="shared" si="89"/>
        <v>3.4591893680275383E-2</v>
      </c>
      <c r="FI38" s="2">
        <f t="shared" si="89"/>
        <v>3.1917391435314302E-2</v>
      </c>
      <c r="FJ38" s="2">
        <f t="shared" si="89"/>
        <v>3.4527831706153179E-2</v>
      </c>
      <c r="FK38" s="2">
        <f t="shared" si="89"/>
        <v>3.2444991168423087E-2</v>
      </c>
      <c r="FL38" s="2">
        <f t="shared" si="89"/>
        <v>3.2831562178075764E-2</v>
      </c>
      <c r="FM38" s="2">
        <f t="shared" si="89"/>
        <v>3.4146977093454739E-2</v>
      </c>
      <c r="FN38" s="2">
        <f t="shared" si="89"/>
        <v>3.3672326625186717E-2</v>
      </c>
      <c r="FO38" s="2">
        <f t="shared" si="89"/>
        <v>3.2341072356000693E-2</v>
      </c>
      <c r="FP38" s="2">
        <f t="shared" si="89"/>
        <v>3.1222039255983804E-2</v>
      </c>
      <c r="FQ38" s="2">
        <f t="shared" si="89"/>
        <v>3.0196432242409574E-2</v>
      </c>
      <c r="FR38" s="2">
        <f t="shared" si="89"/>
        <v>3.0766293617535585E-2</v>
      </c>
      <c r="FS38" s="2">
        <f t="shared" si="89"/>
        <v>3.0306285724432988E-2</v>
      </c>
      <c r="FT38" s="2">
        <f t="shared" si="89"/>
        <v>3.2395830329543206E-2</v>
      </c>
      <c r="FU38" s="2">
        <f t="shared" si="89"/>
        <v>2.7928276374893625E-2</v>
      </c>
      <c r="FW38" s="2">
        <f t="shared" si="112"/>
        <v>3.8379497604594639E-6</v>
      </c>
      <c r="FX38" s="2">
        <f t="shared" si="90"/>
        <v>4.1881740682975198E-6</v>
      </c>
      <c r="FY38" s="2">
        <f t="shared" si="90"/>
        <v>3.9443068950145891E-6</v>
      </c>
      <c r="FZ38" s="2">
        <f t="shared" si="90"/>
        <v>4.343607506338472E-6</v>
      </c>
      <c r="GA38" s="2">
        <f t="shared" si="90"/>
        <v>4.2903003905458536E-6</v>
      </c>
      <c r="GB38" s="2">
        <f t="shared" si="90"/>
        <v>4.5570664492233996E-6</v>
      </c>
      <c r="GC38" s="2">
        <f t="shared" si="90"/>
        <v>5.1219760299795415E-6</v>
      </c>
      <c r="GD38" s="2">
        <f t="shared" si="90"/>
        <v>6.085356915577889E-6</v>
      </c>
      <c r="GE38" s="2">
        <f t="shared" si="90"/>
        <v>7.291183281749157E-6</v>
      </c>
      <c r="GF38" s="2">
        <f t="shared" si="90"/>
        <v>5.8828948227532538E-6</v>
      </c>
      <c r="GG38" s="2">
        <f t="shared" si="90"/>
        <v>4.8539252171359358E-6</v>
      </c>
      <c r="GH38" s="2">
        <f t="shared" si="90"/>
        <v>4.1801153430509722E-6</v>
      </c>
      <c r="GI38" s="2">
        <f t="shared" si="90"/>
        <v>3.8918814594834006E-6</v>
      </c>
      <c r="GJ38" s="2">
        <f t="shared" si="90"/>
        <v>3.2153000511570876E-6</v>
      </c>
      <c r="GK38" s="2">
        <f t="shared" si="90"/>
        <v>2.9243446367762001E-6</v>
      </c>
      <c r="GM38" s="86">
        <f t="shared" si="113"/>
        <v>1.1373939058565968E-14</v>
      </c>
      <c r="GN38" s="86">
        <f t="shared" si="91"/>
        <v>1.8278768304292127E-15</v>
      </c>
      <c r="GO38" s="86">
        <f t="shared" si="91"/>
        <v>1.8016495280432077E-16</v>
      </c>
      <c r="GP38" s="86">
        <f t="shared" si="91"/>
        <v>8.1435939499402072E-16</v>
      </c>
      <c r="GQ38" s="86">
        <f t="shared" si="91"/>
        <v>9.1352587061545351E-17</v>
      </c>
      <c r="GR38" s="86">
        <f t="shared" si="91"/>
        <v>6.5273619792090729E-17</v>
      </c>
      <c r="GS38" s="86">
        <f t="shared" si="91"/>
        <v>8.7384079889979253E-17</v>
      </c>
      <c r="GT38" s="86">
        <f t="shared" si="91"/>
        <v>5.0603817092262002E-17</v>
      </c>
      <c r="GU38" s="86">
        <f t="shared" si="91"/>
        <v>4.3487316285878881E-18</v>
      </c>
      <c r="GV38" s="86">
        <f t="shared" si="91"/>
        <v>4.6855954858135536E-18</v>
      </c>
      <c r="GW38" s="86">
        <f t="shared" si="91"/>
        <v>9.5288042170231019E-19</v>
      </c>
      <c r="GX38" s="86">
        <f t="shared" si="91"/>
        <v>3.6108229015749392E-18</v>
      </c>
      <c r="GY38" s="86">
        <f t="shared" si="91"/>
        <v>1.1598935259342843E-18</v>
      </c>
      <c r="GZ38" s="86">
        <f t="shared" si="91"/>
        <v>2.1205155199799088E-17</v>
      </c>
      <c r="HA38" s="86">
        <f t="shared" si="91"/>
        <v>3.8278564393969042E-22</v>
      </c>
      <c r="HC38" s="86">
        <f t="shared" si="145"/>
        <v>4.4580488931315673E-33</v>
      </c>
      <c r="HD38" s="86">
        <f t="shared" si="92"/>
        <v>2.1209675446163976E-34</v>
      </c>
      <c r="HE38" s="86">
        <f t="shared" si="92"/>
        <v>3.691043147768241E-33</v>
      </c>
      <c r="HF38" s="86">
        <f t="shared" si="92"/>
        <v>3.2198202540127442E-38</v>
      </c>
      <c r="HG38" s="86">
        <f t="shared" si="92"/>
        <v>1.9116289422552462E-35</v>
      </c>
      <c r="HH38" s="86">
        <f t="shared" si="92"/>
        <v>6.3908380102926646E-39</v>
      </c>
      <c r="HI38" s="86">
        <f t="shared" si="92"/>
        <v>8.002301408594358E-36</v>
      </c>
      <c r="HJ38" s="86">
        <f t="shared" si="92"/>
        <v>9.0874715049342335E-37</v>
      </c>
      <c r="HK38" s="86">
        <f t="shared" si="92"/>
        <v>5.4968009857400337E-39</v>
      </c>
      <c r="HL38" s="86">
        <f t="shared" si="92"/>
        <v>1.0741339441250256E-37</v>
      </c>
      <c r="HM38" s="86">
        <f t="shared" si="92"/>
        <v>9.2052970166257863E-40</v>
      </c>
      <c r="HN38" s="86">
        <f t="shared" si="92"/>
        <v>1.9704850024518446E-37</v>
      </c>
      <c r="HO38" s="86">
        <f t="shared" si="92"/>
        <v>3.2468049868343248E-40</v>
      </c>
      <c r="HP38" s="86">
        <f t="shared" si="92"/>
        <v>1.0106742955717717E-41</v>
      </c>
      <c r="HQ38" s="86">
        <f t="shared" si="92"/>
        <v>2.3297977116092118E-50</v>
      </c>
      <c r="HS38" s="86">
        <f t="shared" si="114"/>
        <v>3.6765620506059519E-132</v>
      </c>
      <c r="HT38" s="86">
        <f t="shared" si="93"/>
        <v>1.7150887132827086E-129</v>
      </c>
      <c r="HU38" s="86">
        <f t="shared" si="93"/>
        <v>5.5307961083963525E-128</v>
      </c>
      <c r="HV38" s="86">
        <f t="shared" si="93"/>
        <v>1.0064745125099802E-151</v>
      </c>
      <c r="HW38" s="86">
        <f t="shared" si="93"/>
        <v>6.7000252621806232E-140</v>
      </c>
      <c r="HX38" s="86">
        <f t="shared" si="93"/>
        <v>4.3561931311871791E-156</v>
      </c>
      <c r="HY38" s="86">
        <f t="shared" si="93"/>
        <v>7.8190479546356028E-144</v>
      </c>
      <c r="HZ38" s="86">
        <f t="shared" si="93"/>
        <v>5.4443466433434147E-146</v>
      </c>
      <c r="IA38" s="86">
        <f t="shared" si="93"/>
        <v>2.6361339457543244E-154</v>
      </c>
      <c r="IB38" s="86">
        <f t="shared" si="93"/>
        <v>2.1506144384471351E-149</v>
      </c>
      <c r="IC38" s="86">
        <f t="shared" si="93"/>
        <v>3.1472170161062958E-159</v>
      </c>
      <c r="ID38" s="86">
        <f t="shared" si="93"/>
        <v>1.6533712797408019E-150</v>
      </c>
      <c r="IE38" s="86">
        <f t="shared" si="93"/>
        <v>5.458057641174159E-162</v>
      </c>
      <c r="IF38" s="86">
        <f t="shared" si="93"/>
        <v>2.0822619398105931E-139</v>
      </c>
      <c r="IG38" s="86">
        <f t="shared" si="93"/>
        <v>2.1856257334189041E-85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0</v>
      </c>
      <c r="IW38" s="86">
        <f t="shared" si="129"/>
        <v>6.6662989576492601E-268</v>
      </c>
      <c r="IY38" s="86">
        <f t="shared" si="130"/>
        <v>1.1373939058565968E-14</v>
      </c>
      <c r="IZ38" s="86">
        <f t="shared" si="131"/>
        <v>1.8278768304292127E-15</v>
      </c>
      <c r="JA38" s="86">
        <f t="shared" si="132"/>
        <v>1.8016495280432077E-16</v>
      </c>
      <c r="JB38" s="86">
        <f t="shared" si="133"/>
        <v>8.1435939499402072E-16</v>
      </c>
      <c r="JC38" s="86">
        <f t="shared" si="134"/>
        <v>9.1352587061545351E-17</v>
      </c>
      <c r="JD38" s="86">
        <f t="shared" si="135"/>
        <v>6.5273619792090729E-17</v>
      </c>
      <c r="JE38" s="86">
        <f t="shared" si="136"/>
        <v>8.7384079889979253E-17</v>
      </c>
      <c r="JF38" s="86">
        <f t="shared" si="137"/>
        <v>5.0603817092262002E-17</v>
      </c>
      <c r="JG38" s="86">
        <f t="shared" si="138"/>
        <v>4.3487316285878881E-18</v>
      </c>
      <c r="JH38" s="86">
        <f t="shared" si="139"/>
        <v>4.6855954858135536E-18</v>
      </c>
      <c r="JI38" s="86">
        <f t="shared" si="140"/>
        <v>9.5288042170231019E-19</v>
      </c>
      <c r="JJ38" s="86">
        <f t="shared" si="141"/>
        <v>3.6108229015749392E-18</v>
      </c>
      <c r="JK38" s="86">
        <f t="shared" si="142"/>
        <v>1.1598935259342843E-18</v>
      </c>
      <c r="JL38" s="86">
        <f t="shared" si="143"/>
        <v>2.1205155199799088E-17</v>
      </c>
      <c r="JM38" s="86">
        <f t="shared" si="144"/>
        <v>3.8278564393969042E-22</v>
      </c>
    </row>
    <row r="39" spans="2:273" x14ac:dyDescent="0.25">
      <c r="B39" s="2">
        <v>12</v>
      </c>
      <c r="C39" s="37">
        <v>118.038</v>
      </c>
      <c r="D39" s="37">
        <v>117.904</v>
      </c>
      <c r="E39" s="37">
        <v>117.556</v>
      </c>
      <c r="F39" s="37">
        <v>117.396</v>
      </c>
      <c r="G39" s="37">
        <v>115.264</v>
      </c>
      <c r="H39" s="37">
        <v>117.453</v>
      </c>
      <c r="I39" s="37">
        <v>116.604</v>
      </c>
      <c r="J39" s="37">
        <v>116.491</v>
      </c>
      <c r="K39" s="37">
        <v>116.453</v>
      </c>
      <c r="L39" s="37">
        <v>116.642</v>
      </c>
      <c r="M39" s="37">
        <v>116.151</v>
      </c>
      <c r="N39" s="37">
        <v>116.377</v>
      </c>
      <c r="O39" s="37">
        <v>118.52800000000001</v>
      </c>
      <c r="P39" s="37">
        <v>121.56</v>
      </c>
      <c r="Q39" s="37">
        <v>123.306</v>
      </c>
      <c r="S39" s="4">
        <f t="shared" si="8"/>
        <v>117.6019826975011</v>
      </c>
      <c r="T39" s="4">
        <f t="shared" si="9"/>
        <v>117.62819879992418</v>
      </c>
      <c r="U39" s="4" t="e">
        <f t="shared" si="10"/>
        <v>#N/A</v>
      </c>
      <c r="V39" s="4">
        <f t="shared" si="11"/>
        <v>115.02514360448582</v>
      </c>
      <c r="W39" s="4" t="e">
        <f t="shared" si="12"/>
        <v>#N/A</v>
      </c>
      <c r="X39" s="4" t="e">
        <f t="shared" si="13"/>
        <v>#N/A</v>
      </c>
      <c r="Y39" s="4" t="e">
        <f t="shared" si="14"/>
        <v>#N/A</v>
      </c>
      <c r="Z39" s="4" t="e">
        <f t="shared" si="15"/>
        <v>#N/A</v>
      </c>
      <c r="AA39" s="4" t="e">
        <f t="shared" si="16"/>
        <v>#N/A</v>
      </c>
      <c r="AB39" s="4" t="e">
        <f t="shared" si="17"/>
        <v>#N/A</v>
      </c>
      <c r="AC39" s="4" t="e">
        <f t="shared" si="18"/>
        <v>#N/A</v>
      </c>
      <c r="AD39" s="4" t="e">
        <f t="shared" si="19"/>
        <v>#N/A</v>
      </c>
      <c r="AE39" s="4" t="e">
        <f t="shared" si="20"/>
        <v>#N/A</v>
      </c>
      <c r="AF39" s="4" t="e">
        <f t="shared" si="21"/>
        <v>#N/A</v>
      </c>
      <c r="AG39" s="4" t="e">
        <f t="shared" si="22"/>
        <v>#N/A</v>
      </c>
      <c r="AI39" s="4">
        <f t="shared" si="23"/>
        <v>0.4360173024988967</v>
      </c>
      <c r="AJ39" s="4">
        <f t="shared" si="24"/>
        <v>0.27580120007581854</v>
      </c>
      <c r="AK39" s="4">
        <f t="shared" si="25"/>
        <v>0</v>
      </c>
      <c r="AL39" s="4">
        <f t="shared" si="26"/>
        <v>2.3708563955141813</v>
      </c>
      <c r="AM39" s="4">
        <f t="shared" si="27"/>
        <v>0</v>
      </c>
      <c r="AN39" s="4">
        <f t="shared" si="28"/>
        <v>0</v>
      </c>
      <c r="AO39" s="4">
        <f t="shared" si="29"/>
        <v>0</v>
      </c>
      <c r="AP39" s="4">
        <f t="shared" si="30"/>
        <v>0</v>
      </c>
      <c r="AQ39" s="4">
        <f t="shared" si="31"/>
        <v>0</v>
      </c>
      <c r="AR39" s="4">
        <f t="shared" si="32"/>
        <v>0</v>
      </c>
      <c r="AS39" s="4">
        <f t="shared" si="33"/>
        <v>0</v>
      </c>
      <c r="AT39" s="4">
        <f t="shared" si="34"/>
        <v>0</v>
      </c>
      <c r="AU39" s="4">
        <f t="shared" si="35"/>
        <v>0</v>
      </c>
      <c r="AV39" s="4">
        <f t="shared" si="36"/>
        <v>0</v>
      </c>
      <c r="AW39" s="4">
        <f t="shared" si="36"/>
        <v>0</v>
      </c>
      <c r="AY39" s="2">
        <f t="shared" si="96"/>
        <v>117.60198269745118</v>
      </c>
      <c r="AZ39" s="2">
        <f t="shared" si="37"/>
        <v>117.62819879991491</v>
      </c>
      <c r="BA39" s="2" t="e">
        <f t="shared" si="37"/>
        <v>#N/A</v>
      </c>
      <c r="BB39" s="2">
        <f t="shared" si="37"/>
        <v>115.02514360448164</v>
      </c>
      <c r="BC39" s="2" t="e">
        <f t="shared" si="37"/>
        <v>#N/A</v>
      </c>
      <c r="BD39" s="2" t="e">
        <f t="shared" si="37"/>
        <v>#N/A</v>
      </c>
      <c r="BE39" s="2" t="e">
        <f t="shared" si="37"/>
        <v>#N/A</v>
      </c>
      <c r="BF39" s="2" t="e">
        <f t="shared" si="37"/>
        <v>#N/A</v>
      </c>
      <c r="BG39" s="2" t="e">
        <f t="shared" si="37"/>
        <v>#N/A</v>
      </c>
      <c r="BH39" s="2" t="e">
        <f t="shared" si="37"/>
        <v>#N/A</v>
      </c>
      <c r="BI39" s="2" t="e">
        <f t="shared" si="37"/>
        <v>#N/A</v>
      </c>
      <c r="BJ39" s="2" t="e">
        <f t="shared" si="37"/>
        <v>#N/A</v>
      </c>
      <c r="BK39" s="2" t="e">
        <f t="shared" si="37"/>
        <v>#N/A</v>
      </c>
      <c r="BL39" s="2" t="e">
        <f t="shared" si="37"/>
        <v>#N/A</v>
      </c>
      <c r="BM39" s="2" t="e">
        <f t="shared" si="37"/>
        <v>#N/A</v>
      </c>
      <c r="BO39" s="2">
        <f t="shared" si="38"/>
        <v>118.038</v>
      </c>
      <c r="BP39" s="2">
        <f t="shared" si="39"/>
        <v>117.904</v>
      </c>
      <c r="BQ39" s="2" t="str">
        <f t="shared" si="40"/>
        <v/>
      </c>
      <c r="BR39" s="2">
        <f t="shared" si="41"/>
        <v>117.396</v>
      </c>
      <c r="BS39" s="2" t="str">
        <f t="shared" si="42"/>
        <v/>
      </c>
      <c r="BT39" s="2" t="str">
        <f t="shared" si="43"/>
        <v/>
      </c>
      <c r="BU39" s="2" t="str">
        <f t="shared" si="44"/>
        <v/>
      </c>
      <c r="BV39" s="2" t="str">
        <f t="shared" si="45"/>
        <v/>
      </c>
      <c r="BW39" s="2" t="str">
        <f t="shared" si="46"/>
        <v/>
      </c>
      <c r="BX39" s="2" t="str">
        <f t="shared" si="47"/>
        <v/>
      </c>
      <c r="BY39" s="2" t="str">
        <f t="shared" si="48"/>
        <v/>
      </c>
      <c r="BZ39" s="2" t="str">
        <f t="shared" si="49"/>
        <v/>
      </c>
      <c r="CA39" s="2" t="str">
        <f t="shared" si="50"/>
        <v/>
      </c>
      <c r="CB39" s="2" t="str">
        <f t="shared" si="51"/>
        <v/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117.64031816026555</v>
      </c>
      <c r="DL39" s="2">
        <f t="shared" si="70"/>
        <v>117.53773264693261</v>
      </c>
      <c r="DM39" s="2">
        <f t="shared" si="70"/>
        <v>116.65291764705883</v>
      </c>
      <c r="DN39" s="2">
        <f t="shared" si="70"/>
        <v>114.78048095238096</v>
      </c>
      <c r="DO39" s="2">
        <f t="shared" si="70"/>
        <v>114.58574117647056</v>
      </c>
      <c r="DP39" s="2">
        <f t="shared" si="70"/>
        <v>115.04489365928188</v>
      </c>
      <c r="DQ39" s="2">
        <f t="shared" si="70"/>
        <v>114.85529411764708</v>
      </c>
      <c r="DR39" s="2">
        <f t="shared" si="70"/>
        <v>114.9577591354724</v>
      </c>
      <c r="DS39" s="2">
        <f t="shared" si="70"/>
        <v>113.93010318914956</v>
      </c>
      <c r="DT39" s="2">
        <f t="shared" si="70"/>
        <v>114.78876247771835</v>
      </c>
      <c r="DU39" s="2">
        <f t="shared" si="70"/>
        <v>113.40845320855617</v>
      </c>
      <c r="DV39" s="2">
        <f t="shared" si="70"/>
        <v>114.91898002199417</v>
      </c>
      <c r="DW39" s="2">
        <f t="shared" si="70"/>
        <v>115.92464260249552</v>
      </c>
      <c r="DX39" s="2">
        <f t="shared" si="70"/>
        <v>120.26194957983192</v>
      </c>
      <c r="DY39" s="2">
        <f t="shared" si="70"/>
        <v>121.89460978865407</v>
      </c>
      <c r="EA39" s="2">
        <f t="shared" si="71"/>
        <v>116.6710550896008</v>
      </c>
      <c r="EB39" s="2">
        <f t="shared" si="72"/>
        <v>119.93121640806662</v>
      </c>
      <c r="EC39" s="2">
        <f t="shared" si="73"/>
        <v>118.40610145567</v>
      </c>
      <c r="ED39" s="2">
        <f t="shared" si="74"/>
        <v>121.26485050831793</v>
      </c>
      <c r="EE39" s="2">
        <f t="shared" si="75"/>
        <v>120.11887454447695</v>
      </c>
      <c r="EF39" s="2">
        <f t="shared" si="76"/>
        <v>118.38389297564909</v>
      </c>
      <c r="EG39" s="2">
        <f t="shared" si="77"/>
        <v>115.39711564057059</v>
      </c>
      <c r="EH39" s="2">
        <f t="shared" si="78"/>
        <v>114.13014870578573</v>
      </c>
      <c r="EI39" s="2">
        <f t="shared" si="79"/>
        <v>116.64705379007367</v>
      </c>
      <c r="EJ39" s="2">
        <f t="shared" si="80"/>
        <v>116.57273773885106</v>
      </c>
      <c r="EK39" s="2">
        <f t="shared" si="81"/>
        <v>116.8428836592837</v>
      </c>
      <c r="EL39" s="2">
        <f t="shared" si="82"/>
        <v>116.85254887911466</v>
      </c>
      <c r="EM39" s="2">
        <f t="shared" si="83"/>
        <v>118.90652597706168</v>
      </c>
      <c r="EN39" s="2">
        <f t="shared" si="84"/>
        <v>119.83632405238964</v>
      </c>
      <c r="EO39" s="2">
        <f t="shared" si="85"/>
        <v>123.18562857219237</v>
      </c>
      <c r="EQ39" s="2">
        <f t="shared" si="86"/>
        <v>116.09840500867273</v>
      </c>
      <c r="ER39" s="2">
        <f t="shared" si="87"/>
        <v>116.6779319944398</v>
      </c>
      <c r="ES39" s="2">
        <f t="shared" si="87"/>
        <v>116.52687489349817</v>
      </c>
      <c r="ET39" s="2">
        <f t="shared" si="87"/>
        <v>118.29872978177661</v>
      </c>
      <c r="EU39" s="2">
        <f t="shared" si="87"/>
        <v>117.7261907932086</v>
      </c>
      <c r="EV39" s="2">
        <f t="shared" si="87"/>
        <v>117.26689525999447</v>
      </c>
      <c r="EW39" s="2">
        <f t="shared" si="87"/>
        <v>115.53267450131962</v>
      </c>
      <c r="EX39" s="2">
        <f t="shared" si="87"/>
        <v>114.03359076301267</v>
      </c>
      <c r="EY39" s="2">
        <f t="shared" si="87"/>
        <v>114.97203571598789</v>
      </c>
      <c r="EZ39" s="2">
        <f t="shared" si="87"/>
        <v>116.04601084294745</v>
      </c>
      <c r="FA39" s="2">
        <f t="shared" si="87"/>
        <v>115.4858008871212</v>
      </c>
      <c r="FB39" s="2">
        <f t="shared" si="87"/>
        <v>115.85560512961671</v>
      </c>
      <c r="FC39" s="2">
        <f t="shared" si="87"/>
        <v>116.87304427034167</v>
      </c>
      <c r="FD39" s="2">
        <f t="shared" si="87"/>
        <v>121.27039431146582</v>
      </c>
      <c r="FE39" s="2">
        <f t="shared" si="87"/>
        <v>123.03443898752523</v>
      </c>
      <c r="FG39" s="2">
        <f t="shared" si="88"/>
        <v>3.9548657256430905E-2</v>
      </c>
      <c r="FH39" s="2">
        <f t="shared" si="89"/>
        <v>3.7803094515770803E-2</v>
      </c>
      <c r="FI39" s="2">
        <f t="shared" si="89"/>
        <v>3.4889288073112874E-2</v>
      </c>
      <c r="FJ39" s="2">
        <f t="shared" si="89"/>
        <v>3.7733318041333702E-2</v>
      </c>
      <c r="FK39" s="2">
        <f t="shared" si="89"/>
        <v>3.5464214093628606E-2</v>
      </c>
      <c r="FL39" s="2">
        <f t="shared" si="89"/>
        <v>3.5885423920498337E-2</v>
      </c>
      <c r="FM39" s="2">
        <f t="shared" si="89"/>
        <v>3.7318472425386114E-2</v>
      </c>
      <c r="FN39" s="2">
        <f t="shared" si="89"/>
        <v>3.6801417205685326E-2</v>
      </c>
      <c r="FO39" s="2">
        <f t="shared" si="89"/>
        <v>3.5350978261672363E-2</v>
      </c>
      <c r="FP39" s="2">
        <f t="shared" si="89"/>
        <v>3.4131472889693953E-2</v>
      </c>
      <c r="FQ39" s="2">
        <f t="shared" si="89"/>
        <v>3.3013551264934091E-2</v>
      </c>
      <c r="FR39" s="2">
        <f t="shared" si="89"/>
        <v>3.363473294005314E-2</v>
      </c>
      <c r="FS39" s="2">
        <f t="shared" si="89"/>
        <v>3.3133303177637609E-2</v>
      </c>
      <c r="FT39" s="2">
        <f t="shared" si="89"/>
        <v>3.5410645937458088E-2</v>
      </c>
      <c r="FU39" s="2">
        <f t="shared" si="89"/>
        <v>3.0540455767446902E-2</v>
      </c>
      <c r="FW39" s="2">
        <f t="shared" si="112"/>
        <v>4.2082266720210293E-6</v>
      </c>
      <c r="FX39" s="2">
        <f t="shared" si="90"/>
        <v>4.5922396919658182E-6</v>
      </c>
      <c r="FY39" s="2">
        <f t="shared" si="90"/>
        <v>4.3248448635059263E-6</v>
      </c>
      <c r="FZ39" s="2">
        <f t="shared" si="90"/>
        <v>4.7626689274436968E-6</v>
      </c>
      <c r="GA39" s="2">
        <f t="shared" si="90"/>
        <v>4.704218885965762E-6</v>
      </c>
      <c r="GB39" s="2">
        <f t="shared" si="90"/>
        <v>4.9967218031026396E-6</v>
      </c>
      <c r="GC39" s="2">
        <f t="shared" si="90"/>
        <v>5.6161322627782605E-6</v>
      </c>
      <c r="GD39" s="2">
        <f t="shared" si="90"/>
        <v>6.6724572562522303E-6</v>
      </c>
      <c r="GE39" s="2">
        <f t="shared" si="90"/>
        <v>7.994617868785981E-6</v>
      </c>
      <c r="GF39" s="2">
        <f t="shared" si="90"/>
        <v>6.4504622422567428E-6</v>
      </c>
      <c r="GG39" s="2">
        <f t="shared" si="90"/>
        <v>5.3222206739140997E-6</v>
      </c>
      <c r="GH39" s="2">
        <f t="shared" si="90"/>
        <v>4.5834034825782539E-6</v>
      </c>
      <c r="GI39" s="2">
        <f t="shared" si="90"/>
        <v>4.267361559981286E-6</v>
      </c>
      <c r="GJ39" s="2">
        <f t="shared" si="90"/>
        <v>3.5255053065176891E-6</v>
      </c>
      <c r="GK39" s="2">
        <f t="shared" si="90"/>
        <v>3.2064792275717589E-6</v>
      </c>
      <c r="GM39" s="86">
        <f t="shared" si="113"/>
        <v>3.5555400365181027E-14</v>
      </c>
      <c r="GN39" s="86">
        <f t="shared" si="91"/>
        <v>6.1107391740279062E-15</v>
      </c>
      <c r="GO39" s="86">
        <f t="shared" si="91"/>
        <v>6.4871038243538605E-16</v>
      </c>
      <c r="GP39" s="86">
        <f t="shared" si="91"/>
        <v>2.8227616866922473E-15</v>
      </c>
      <c r="GQ39" s="86">
        <f t="shared" si="91"/>
        <v>3.4129965247906014E-16</v>
      </c>
      <c r="GR39" s="86">
        <f t="shared" si="91"/>
        <v>2.4877842101217403E-16</v>
      </c>
      <c r="GS39" s="86">
        <f t="shared" si="91"/>
        <v>3.3396629165357883E-16</v>
      </c>
      <c r="GT39" s="86">
        <f t="shared" si="91"/>
        <v>1.9714682047293901E-16</v>
      </c>
      <c r="GU39" s="86">
        <f t="shared" si="91"/>
        <v>1.8621665436849901E-17</v>
      </c>
      <c r="GV39" s="86">
        <f t="shared" si="91"/>
        <v>1.9694282338112638E-17</v>
      </c>
      <c r="GW39" s="86">
        <f t="shared" si="91"/>
        <v>4.2393002668321244E-18</v>
      </c>
      <c r="GX39" s="86">
        <f t="shared" si="91"/>
        <v>1.5258982952005847E-17</v>
      </c>
      <c r="GY39" s="86">
        <f t="shared" si="91"/>
        <v>5.1233484395079561E-18</v>
      </c>
      <c r="GZ39" s="86">
        <f t="shared" si="91"/>
        <v>8.4573018788929445E-17</v>
      </c>
      <c r="HA39" s="86">
        <f t="shared" si="91"/>
        <v>2.3229045421146715E-21</v>
      </c>
      <c r="HC39" s="86">
        <f t="shared" si="145"/>
        <v>3.0934094168383338E-32</v>
      </c>
      <c r="HD39" s="86">
        <f t="shared" si="92"/>
        <v>1.5926160875700964E-33</v>
      </c>
      <c r="HE39" s="86">
        <f t="shared" si="92"/>
        <v>2.5336470939436557E-32</v>
      </c>
      <c r="HF39" s="86">
        <f t="shared" si="92"/>
        <v>3.1324689352693153E-37</v>
      </c>
      <c r="HG39" s="86">
        <f t="shared" si="92"/>
        <v>1.5597915583845283E-34</v>
      </c>
      <c r="HH39" s="86">
        <f t="shared" si="92"/>
        <v>6.5621563639817107E-38</v>
      </c>
      <c r="HI39" s="86">
        <f t="shared" si="92"/>
        <v>6.897942231941894E-35</v>
      </c>
      <c r="HJ39" s="86">
        <f t="shared" si="92"/>
        <v>8.4213900659536079E-36</v>
      </c>
      <c r="HK39" s="86">
        <f t="shared" si="92"/>
        <v>5.9680490799679232E-38</v>
      </c>
      <c r="HL39" s="86">
        <f t="shared" si="92"/>
        <v>1.0462586778922477E-36</v>
      </c>
      <c r="HM39" s="86">
        <f t="shared" si="92"/>
        <v>1.0022753889847342E-38</v>
      </c>
      <c r="HN39" s="86">
        <f t="shared" si="92"/>
        <v>1.8219111535054241E-36</v>
      </c>
      <c r="HO39" s="86">
        <f t="shared" si="92"/>
        <v>3.5074539474423252E-39</v>
      </c>
      <c r="HP39" s="86">
        <f t="shared" si="92"/>
        <v>1.1977401345044582E-40</v>
      </c>
      <c r="HQ39" s="86">
        <f t="shared" si="92"/>
        <v>4.7398477100974065E-49</v>
      </c>
      <c r="HS39" s="86">
        <f t="shared" si="114"/>
        <v>8.5343504632332068E-130</v>
      </c>
      <c r="HT39" s="86">
        <f t="shared" si="93"/>
        <v>4.1846940848545936E-127</v>
      </c>
      <c r="HU39" s="86">
        <f t="shared" si="93"/>
        <v>1.1328720343449968E-125</v>
      </c>
      <c r="HV39" s="86">
        <f t="shared" si="93"/>
        <v>5.8480515579729248E-149</v>
      </c>
      <c r="HW39" s="86">
        <f t="shared" si="93"/>
        <v>2.3522678281426113E-137</v>
      </c>
      <c r="HX39" s="86">
        <f t="shared" si="93"/>
        <v>3.0400707497415937E-153</v>
      </c>
      <c r="HY39" s="86">
        <f t="shared" si="93"/>
        <v>3.3701930051661287E-141</v>
      </c>
      <c r="HZ39" s="86">
        <f t="shared" si="93"/>
        <v>2.7716413388934075E-143</v>
      </c>
      <c r="IA39" s="86">
        <f t="shared" si="93"/>
        <v>2.0585826737952801E-151</v>
      </c>
      <c r="IB39" s="86">
        <f t="shared" si="93"/>
        <v>1.2486116502137764E-146</v>
      </c>
      <c r="IC39" s="86">
        <f t="shared" si="93"/>
        <v>2.5726872808507554E-156</v>
      </c>
      <c r="ID39" s="86">
        <f t="shared" si="93"/>
        <v>8.6895901445116637E-148</v>
      </c>
      <c r="IE39" s="86">
        <f t="shared" si="93"/>
        <v>4.4472225695143961E-159</v>
      </c>
      <c r="IF39" s="86">
        <f t="shared" si="93"/>
        <v>6.3076915075624829E-137</v>
      </c>
      <c r="IG39" s="86">
        <f t="shared" si="93"/>
        <v>6.6015831534006367E-84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0</v>
      </c>
      <c r="IW39" s="86">
        <f t="shared" si="129"/>
        <v>4.4849902800441098E-264</v>
      </c>
      <c r="IY39" s="86">
        <f t="shared" si="130"/>
        <v>3.5555400365181027E-14</v>
      </c>
      <c r="IZ39" s="86">
        <f t="shared" si="131"/>
        <v>6.1107391740279062E-15</v>
      </c>
      <c r="JA39" s="86">
        <f t="shared" si="132"/>
        <v>6.4871038243538605E-16</v>
      </c>
      <c r="JB39" s="86">
        <f t="shared" si="133"/>
        <v>2.8227616866922473E-15</v>
      </c>
      <c r="JC39" s="86">
        <f t="shared" si="134"/>
        <v>3.4129965247906014E-16</v>
      </c>
      <c r="JD39" s="86">
        <f t="shared" si="135"/>
        <v>2.4877842101217403E-16</v>
      </c>
      <c r="JE39" s="86">
        <f t="shared" si="136"/>
        <v>3.3396629165357883E-16</v>
      </c>
      <c r="JF39" s="86">
        <f t="shared" si="137"/>
        <v>1.9714682047293901E-16</v>
      </c>
      <c r="JG39" s="86">
        <f t="shared" si="138"/>
        <v>1.8621665436849901E-17</v>
      </c>
      <c r="JH39" s="86">
        <f t="shared" si="139"/>
        <v>1.9694282338112638E-17</v>
      </c>
      <c r="JI39" s="86">
        <f t="shared" si="140"/>
        <v>4.2393002668321244E-18</v>
      </c>
      <c r="JJ39" s="86">
        <f t="shared" si="141"/>
        <v>1.5258982952005847E-17</v>
      </c>
      <c r="JK39" s="86">
        <f t="shared" si="142"/>
        <v>5.1233484395079561E-18</v>
      </c>
      <c r="JL39" s="86">
        <f t="shared" si="143"/>
        <v>8.4573018788929445E-17</v>
      </c>
      <c r="JM39" s="86">
        <f t="shared" si="144"/>
        <v>2.3229045421146715E-21</v>
      </c>
    </row>
    <row r="40" spans="2:273" x14ac:dyDescent="0.25">
      <c r="B40" s="2">
        <v>13</v>
      </c>
      <c r="C40" s="37">
        <v>118.94199999999999</v>
      </c>
      <c r="D40" s="37">
        <v>118.44199999999999</v>
      </c>
      <c r="E40" s="37">
        <v>117.759</v>
      </c>
      <c r="F40" s="37">
        <v>115.774</v>
      </c>
      <c r="G40" s="37">
        <v>116.038</v>
      </c>
      <c r="H40" s="37">
        <v>116.377</v>
      </c>
      <c r="I40" s="37">
        <v>115.736</v>
      </c>
      <c r="J40" s="37">
        <v>116.245</v>
      </c>
      <c r="K40" s="37">
        <v>115.81100000000001</v>
      </c>
      <c r="L40" s="37">
        <v>116.491</v>
      </c>
      <c r="M40" s="37">
        <v>115.679</v>
      </c>
      <c r="N40" s="37">
        <v>116.623</v>
      </c>
      <c r="O40" s="37">
        <v>118.245</v>
      </c>
      <c r="P40" s="37">
        <v>122.34</v>
      </c>
      <c r="Q40" s="37">
        <v>123.286</v>
      </c>
      <c r="S40" s="4">
        <f t="shared" si="8"/>
        <v>117.6228161885693</v>
      </c>
      <c r="T40" s="4">
        <f t="shared" si="9"/>
        <v>117.70069613261032</v>
      </c>
      <c r="U40" s="4">
        <f t="shared" si="10"/>
        <v>116.77812983692299</v>
      </c>
      <c r="V40" s="4">
        <f t="shared" si="11"/>
        <v>115.11900203172299</v>
      </c>
      <c r="W40" s="4">
        <f t="shared" si="12"/>
        <v>114.86012622122301</v>
      </c>
      <c r="X40" s="4" t="e">
        <f t="shared" si="13"/>
        <v>#N/A</v>
      </c>
      <c r="Y40" s="4">
        <f t="shared" si="14"/>
        <v>114.90270939907892</v>
      </c>
      <c r="Z40" s="4" t="e">
        <f t="shared" si="15"/>
        <v>#N/A</v>
      </c>
      <c r="AA40" s="4" t="e">
        <f t="shared" si="16"/>
        <v>#N/A</v>
      </c>
      <c r="AB40" s="4" t="e">
        <f t="shared" si="17"/>
        <v>#N/A</v>
      </c>
      <c r="AC40" s="4" t="e">
        <f t="shared" si="18"/>
        <v>#N/A</v>
      </c>
      <c r="AD40" s="4" t="e">
        <f t="shared" si="19"/>
        <v>#N/A</v>
      </c>
      <c r="AE40" s="4" t="e">
        <f t="shared" si="20"/>
        <v>#N/A</v>
      </c>
      <c r="AF40" s="4" t="e">
        <f t="shared" si="21"/>
        <v>#N/A</v>
      </c>
      <c r="AG40" s="4" t="e">
        <f t="shared" si="22"/>
        <v>#N/A</v>
      </c>
      <c r="AI40" s="4">
        <f t="shared" si="23"/>
        <v>1.3191838114306904</v>
      </c>
      <c r="AJ40" s="4">
        <f t="shared" si="24"/>
        <v>0.74130386738967502</v>
      </c>
      <c r="AK40" s="4">
        <f t="shared" si="25"/>
        <v>0.98087016307701447</v>
      </c>
      <c r="AL40" s="4">
        <f t="shared" si="26"/>
        <v>0.65499796827701573</v>
      </c>
      <c r="AM40" s="4">
        <f t="shared" si="27"/>
        <v>1.1778737787769842</v>
      </c>
      <c r="AN40" s="4">
        <f t="shared" si="28"/>
        <v>0</v>
      </c>
      <c r="AO40" s="4">
        <f t="shared" si="29"/>
        <v>0.83329060092108875</v>
      </c>
      <c r="AP40" s="4">
        <f t="shared" si="30"/>
        <v>0</v>
      </c>
      <c r="AQ40" s="4">
        <f t="shared" si="31"/>
        <v>0</v>
      </c>
      <c r="AR40" s="4">
        <f t="shared" si="32"/>
        <v>0</v>
      </c>
      <c r="AS40" s="4">
        <f t="shared" si="33"/>
        <v>0</v>
      </c>
      <c r="AT40" s="4">
        <f t="shared" si="34"/>
        <v>0</v>
      </c>
      <c r="AU40" s="4">
        <f t="shared" si="35"/>
        <v>0</v>
      </c>
      <c r="AV40" s="4">
        <f t="shared" si="36"/>
        <v>0</v>
      </c>
      <c r="AW40" s="4">
        <f t="shared" si="36"/>
        <v>0</v>
      </c>
      <c r="AY40" s="2">
        <f t="shared" si="96"/>
        <v>117.62281618841938</v>
      </c>
      <c r="AZ40" s="2">
        <f t="shared" si="37"/>
        <v>117.70069613258057</v>
      </c>
      <c r="BA40" s="2">
        <f t="shared" si="37"/>
        <v>116.77812983691949</v>
      </c>
      <c r="BB40" s="2">
        <f t="shared" si="37"/>
        <v>115.11900203170909</v>
      </c>
      <c r="BC40" s="2">
        <f t="shared" si="37"/>
        <v>114.86012622122114</v>
      </c>
      <c r="BD40" s="2" t="e">
        <f t="shared" si="37"/>
        <v>#N/A</v>
      </c>
      <c r="BE40" s="2">
        <f t="shared" si="37"/>
        <v>114.90270939907704</v>
      </c>
      <c r="BF40" s="2" t="e">
        <f t="shared" si="37"/>
        <v>#N/A</v>
      </c>
      <c r="BG40" s="2" t="e">
        <f t="shared" si="37"/>
        <v>#N/A</v>
      </c>
      <c r="BH40" s="2" t="e">
        <f t="shared" si="37"/>
        <v>#N/A</v>
      </c>
      <c r="BI40" s="2" t="e">
        <f t="shared" si="37"/>
        <v>#N/A</v>
      </c>
      <c r="BJ40" s="2" t="e">
        <f t="shared" si="37"/>
        <v>#N/A</v>
      </c>
      <c r="BK40" s="2" t="e">
        <f t="shared" si="37"/>
        <v>#N/A</v>
      </c>
      <c r="BL40" s="2" t="e">
        <f t="shared" si="37"/>
        <v>#N/A</v>
      </c>
      <c r="BM40" s="2" t="e">
        <f t="shared" si="37"/>
        <v>#N/A</v>
      </c>
      <c r="BO40" s="2">
        <f t="shared" si="38"/>
        <v>118.94199999999999</v>
      </c>
      <c r="BP40" s="2">
        <f t="shared" si="39"/>
        <v>118.44199999999999</v>
      </c>
      <c r="BQ40" s="2">
        <f t="shared" si="40"/>
        <v>117.759</v>
      </c>
      <c r="BR40" s="2">
        <f t="shared" si="41"/>
        <v>115.774</v>
      </c>
      <c r="BS40" s="2">
        <f t="shared" si="42"/>
        <v>116.038</v>
      </c>
      <c r="BT40" s="2" t="str">
        <f t="shared" si="43"/>
        <v/>
      </c>
      <c r="BU40" s="2">
        <f t="shared" si="44"/>
        <v>115.736</v>
      </c>
      <c r="BV40" s="2" t="str">
        <f t="shared" si="45"/>
        <v/>
      </c>
      <c r="BW40" s="2" t="str">
        <f t="shared" si="46"/>
        <v/>
      </c>
      <c r="BX40" s="2" t="str">
        <f t="shared" si="47"/>
        <v/>
      </c>
      <c r="BY40" s="2" t="str">
        <f t="shared" si="48"/>
        <v/>
      </c>
      <c r="BZ40" s="2" t="str">
        <f t="shared" si="49"/>
        <v/>
      </c>
      <c r="CA40" s="2" t="str">
        <f t="shared" si="50"/>
        <v/>
      </c>
      <c r="CB40" s="2" t="str">
        <f t="shared" si="51"/>
        <v/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117.67212091038409</v>
      </c>
      <c r="DL40" s="2">
        <f t="shared" si="70"/>
        <v>117.61145928785926</v>
      </c>
      <c r="DM40" s="2">
        <f t="shared" si="70"/>
        <v>116.71955714285716</v>
      </c>
      <c r="DN40" s="2">
        <f t="shared" si="70"/>
        <v>114.86284089635855</v>
      </c>
      <c r="DO40" s="2">
        <f t="shared" si="70"/>
        <v>114.65502380952378</v>
      </c>
      <c r="DP40" s="2">
        <f t="shared" si="70"/>
        <v>115.10806951871656</v>
      </c>
      <c r="DQ40" s="2">
        <f t="shared" si="70"/>
        <v>114.88709411764707</v>
      </c>
      <c r="DR40" s="2">
        <f t="shared" si="70"/>
        <v>115.0122253787879</v>
      </c>
      <c r="DS40" s="2">
        <f t="shared" si="70"/>
        <v>114.02019244868035</v>
      </c>
      <c r="DT40" s="2">
        <f t="shared" si="70"/>
        <v>114.84703654188948</v>
      </c>
      <c r="DU40" s="2">
        <f t="shared" si="70"/>
        <v>113.51830782085564</v>
      </c>
      <c r="DV40" s="2">
        <f t="shared" si="70"/>
        <v>115.02875348240472</v>
      </c>
      <c r="DW40" s="2">
        <f t="shared" si="70"/>
        <v>116.05491198752226</v>
      </c>
      <c r="DX40" s="2">
        <f t="shared" si="70"/>
        <v>120.35058823529411</v>
      </c>
      <c r="DY40" s="2">
        <f t="shared" si="70"/>
        <v>121.88341824249166</v>
      </c>
      <c r="EA40" s="2">
        <f t="shared" si="71"/>
        <v>116.53085283468535</v>
      </c>
      <c r="EB40" s="2">
        <f t="shared" si="72"/>
        <v>119.77256897645118</v>
      </c>
      <c r="EC40" s="2">
        <f t="shared" si="73"/>
        <v>118.25604056601217</v>
      </c>
      <c r="ED40" s="2">
        <f t="shared" si="74"/>
        <v>121.07714325323475</v>
      </c>
      <c r="EE40" s="2">
        <f t="shared" si="75"/>
        <v>119.94787515308559</v>
      </c>
      <c r="EF40" s="2">
        <f t="shared" si="76"/>
        <v>118.23420256728888</v>
      </c>
      <c r="EG40" s="2">
        <f t="shared" si="77"/>
        <v>115.27006329772709</v>
      </c>
      <c r="EH40" s="2">
        <f t="shared" si="78"/>
        <v>114.01676682398043</v>
      </c>
      <c r="EI40" s="2">
        <f t="shared" si="79"/>
        <v>116.50717800758426</v>
      </c>
      <c r="EJ40" s="2">
        <f t="shared" si="80"/>
        <v>116.43275568840077</v>
      </c>
      <c r="EK40" s="2">
        <f t="shared" si="81"/>
        <v>116.69078775918945</v>
      </c>
      <c r="EL40" s="2">
        <f t="shared" si="82"/>
        <v>116.69965732719997</v>
      </c>
      <c r="EM40" s="2">
        <f t="shared" si="83"/>
        <v>118.74774143738033</v>
      </c>
      <c r="EN40" s="2">
        <f t="shared" si="84"/>
        <v>119.70564229334722</v>
      </c>
      <c r="EO40" s="2">
        <f t="shared" si="85"/>
        <v>123.02125334830379</v>
      </c>
      <c r="EQ40" s="2">
        <f t="shared" si="86"/>
        <v>115.96410747717142</v>
      </c>
      <c r="ER40" s="2">
        <f t="shared" si="87"/>
        <v>116.55299211298556</v>
      </c>
      <c r="ES40" s="2">
        <f t="shared" si="87"/>
        <v>116.39638256163141</v>
      </c>
      <c r="ET40" s="2">
        <f t="shared" si="87"/>
        <v>118.1422712203334</v>
      </c>
      <c r="EU40" s="2">
        <f t="shared" si="87"/>
        <v>117.58036716151703</v>
      </c>
      <c r="EV40" s="2">
        <f t="shared" si="87"/>
        <v>117.12905730356701</v>
      </c>
      <c r="EW40" s="2">
        <f t="shared" si="87"/>
        <v>115.40415792163481</v>
      </c>
      <c r="EX40" s="2">
        <f t="shared" si="87"/>
        <v>113.92124495714808</v>
      </c>
      <c r="EY40" s="2">
        <f t="shared" si="87"/>
        <v>114.85065496698213</v>
      </c>
      <c r="EZ40" s="2">
        <f t="shared" si="87"/>
        <v>115.9116569253089</v>
      </c>
      <c r="FA40" s="2">
        <f t="shared" si="87"/>
        <v>115.34822403823993</v>
      </c>
      <c r="FB40" s="2">
        <f t="shared" si="87"/>
        <v>115.71310724931246</v>
      </c>
      <c r="FC40" s="2">
        <f t="shared" si="87"/>
        <v>116.73544055934623</v>
      </c>
      <c r="FD40" s="2">
        <f t="shared" si="87"/>
        <v>121.12447829390375</v>
      </c>
      <c r="FE40" s="2">
        <f t="shared" si="87"/>
        <v>122.87169135048397</v>
      </c>
      <c r="FG40" s="2">
        <f t="shared" si="88"/>
        <v>4.3199409431342456E-2</v>
      </c>
      <c r="FH40" s="2">
        <f t="shared" si="89"/>
        <v>4.1299641888001365E-2</v>
      </c>
      <c r="FI40" s="2">
        <f t="shared" si="89"/>
        <v>3.8127006029807155E-2</v>
      </c>
      <c r="FJ40" s="2">
        <f t="shared" si="89"/>
        <v>4.1223688036209953E-2</v>
      </c>
      <c r="FK40" s="2">
        <f t="shared" si="89"/>
        <v>3.8753142712272697E-2</v>
      </c>
      <c r="FL40" s="2">
        <f t="shared" si="89"/>
        <v>3.9211827230472646E-2</v>
      </c>
      <c r="FM40" s="2">
        <f t="shared" si="89"/>
        <v>4.0772094707331029E-2</v>
      </c>
      <c r="FN40" s="2">
        <f t="shared" si="89"/>
        <v>4.0209187452068321E-2</v>
      </c>
      <c r="FO40" s="2">
        <f t="shared" si="89"/>
        <v>3.8629826045064569E-2</v>
      </c>
      <c r="FP40" s="2">
        <f t="shared" si="89"/>
        <v>3.7301583838794068E-2</v>
      </c>
      <c r="FQ40" s="2">
        <f t="shared" si="89"/>
        <v>3.6083709354131112E-2</v>
      </c>
      <c r="FR40" s="2">
        <f t="shared" si="89"/>
        <v>3.6760462924687827E-2</v>
      </c>
      <c r="FS40" s="2">
        <f t="shared" si="89"/>
        <v>3.6214180753810783E-2</v>
      </c>
      <c r="FT40" s="2">
        <f t="shared" si="89"/>
        <v>3.8694805978437004E-2</v>
      </c>
      <c r="FU40" s="2">
        <f t="shared" si="89"/>
        <v>3.3388564840907638E-2</v>
      </c>
      <c r="FW40" s="2">
        <f t="shared" si="112"/>
        <v>4.614226916913351E-6</v>
      </c>
      <c r="FX40" s="2">
        <f t="shared" si="90"/>
        <v>5.0352884628142178E-6</v>
      </c>
      <c r="FY40" s="2">
        <f t="shared" si="90"/>
        <v>4.7420961158811687E-6</v>
      </c>
      <c r="FZ40" s="2">
        <f t="shared" si="90"/>
        <v>5.2221602348408963E-6</v>
      </c>
      <c r="GA40" s="2">
        <f t="shared" si="90"/>
        <v>5.1580710973323913E-6</v>
      </c>
      <c r="GB40" s="2">
        <f t="shared" si="90"/>
        <v>5.4787938681073582E-6</v>
      </c>
      <c r="GC40" s="2">
        <f t="shared" si="90"/>
        <v>6.1579632361968862E-6</v>
      </c>
      <c r="GD40" s="2">
        <f t="shared" si="90"/>
        <v>7.3161991863993182E-6</v>
      </c>
      <c r="GE40" s="2">
        <f t="shared" si="90"/>
        <v>8.7659174184131137E-6</v>
      </c>
      <c r="GF40" s="2">
        <f t="shared" si="90"/>
        <v>7.0727868020793302E-6</v>
      </c>
      <c r="GG40" s="2">
        <f t="shared" si="90"/>
        <v>5.8356959275063631E-6</v>
      </c>
      <c r="GH40" s="2">
        <f t="shared" si="90"/>
        <v>5.025599760461116E-6</v>
      </c>
      <c r="GI40" s="2">
        <f t="shared" si="90"/>
        <v>4.6790669791728011E-6</v>
      </c>
      <c r="GJ40" s="2">
        <f t="shared" si="90"/>
        <v>3.8656383841471773E-6</v>
      </c>
      <c r="GK40" s="2">
        <f t="shared" si="90"/>
        <v>3.5158334717766435E-6</v>
      </c>
      <c r="GM40" s="86">
        <f t="shared" si="113"/>
        <v>1.0882229546175075E-13</v>
      </c>
      <c r="GN40" s="86">
        <f t="shared" si="91"/>
        <v>1.997584706495345E-14</v>
      </c>
      <c r="GO40" s="86">
        <f t="shared" si="91"/>
        <v>2.2812445480886432E-15</v>
      </c>
      <c r="GP40" s="86">
        <f t="shared" si="91"/>
        <v>9.5597493847647894E-15</v>
      </c>
      <c r="GQ40" s="86">
        <f t="shared" si="91"/>
        <v>1.2442037097683324E-15</v>
      </c>
      <c r="GR40" s="86">
        <f t="shared" si="91"/>
        <v>9.2470331907293501E-16</v>
      </c>
      <c r="GS40" s="86">
        <f t="shared" si="91"/>
        <v>1.2443815737425978E-15</v>
      </c>
      <c r="GT40" s="86">
        <f t="shared" si="91"/>
        <v>7.4855919778761418E-16</v>
      </c>
      <c r="GU40" s="86">
        <f t="shared" si="91"/>
        <v>7.7569298432615262E-17</v>
      </c>
      <c r="GV40" s="86">
        <f t="shared" si="91"/>
        <v>8.0577896510864509E-17</v>
      </c>
      <c r="GW40" s="86">
        <f t="shared" si="91"/>
        <v>1.8339893242154895E-17</v>
      </c>
      <c r="GX40" s="86">
        <f t="shared" si="91"/>
        <v>6.2767554823295235E-17</v>
      </c>
      <c r="GY40" s="86">
        <f t="shared" si="91"/>
        <v>2.2008744699465048E-17</v>
      </c>
      <c r="GZ40" s="86">
        <f t="shared" si="91"/>
        <v>3.2864695168987602E-16</v>
      </c>
      <c r="HA40" s="86">
        <f t="shared" si="91"/>
        <v>1.3621037505961622E-20</v>
      </c>
      <c r="HC40" s="86">
        <f t="shared" si="145"/>
        <v>2.0915048341545358E-31</v>
      </c>
      <c r="HD40" s="86">
        <f t="shared" si="92"/>
        <v>1.164029487215267E-32</v>
      </c>
      <c r="HE40" s="86">
        <f t="shared" si="92"/>
        <v>1.6952242010989369E-31</v>
      </c>
      <c r="HF40" s="86">
        <f t="shared" si="92"/>
        <v>2.9549109052252565E-36</v>
      </c>
      <c r="HG40" s="86">
        <f t="shared" si="92"/>
        <v>1.2370970845737888E-33</v>
      </c>
      <c r="HH40" s="86">
        <f t="shared" si="92"/>
        <v>6.5276141539895265E-37</v>
      </c>
      <c r="HI40" s="86">
        <f t="shared" si="92"/>
        <v>5.7727660959018856E-34</v>
      </c>
      <c r="HJ40" s="86">
        <f t="shared" si="92"/>
        <v>7.5677834087731411E-35</v>
      </c>
      <c r="HK40" s="86">
        <f t="shared" si="92"/>
        <v>6.2679605934367688E-37</v>
      </c>
      <c r="HL40" s="86">
        <f t="shared" si="92"/>
        <v>9.8767388103021936E-36</v>
      </c>
      <c r="HM40" s="86">
        <f t="shared" si="92"/>
        <v>1.056251959178207E-37</v>
      </c>
      <c r="HN40" s="86">
        <f t="shared" si="92"/>
        <v>1.6345548652084583E-35</v>
      </c>
      <c r="HO40" s="86">
        <f t="shared" si="92"/>
        <v>3.6695912908334333E-38</v>
      </c>
      <c r="HP40" s="86">
        <f t="shared" si="92"/>
        <v>1.3729575705951021E-39</v>
      </c>
      <c r="HQ40" s="86">
        <f t="shared" si="92"/>
        <v>9.2577923956456689E-48</v>
      </c>
      <c r="HS40" s="86">
        <f t="shared" si="114"/>
        <v>1.8848468714867666E-127</v>
      </c>
      <c r="HT40" s="86">
        <f t="shared" si="93"/>
        <v>9.6951718053028994E-125</v>
      </c>
      <c r="HU40" s="86">
        <f t="shared" si="93"/>
        <v>2.2092775546281507E-123</v>
      </c>
      <c r="HV40" s="86">
        <f t="shared" si="93"/>
        <v>3.2028434628804339E-146</v>
      </c>
      <c r="HW40" s="86">
        <f t="shared" si="93"/>
        <v>7.8209525542036129E-135</v>
      </c>
      <c r="HX40" s="86">
        <f t="shared" si="93"/>
        <v>1.9963801872103433E-150</v>
      </c>
      <c r="HY40" s="86">
        <f t="shared" si="93"/>
        <v>1.3725625023117211E-138</v>
      </c>
      <c r="HZ40" s="86">
        <f t="shared" si="93"/>
        <v>1.3302084030783641E-140</v>
      </c>
      <c r="IA40" s="86">
        <f t="shared" si="93"/>
        <v>1.5083819553889012E-148</v>
      </c>
      <c r="IB40" s="86">
        <f t="shared" si="93"/>
        <v>6.8266362461294671E-144</v>
      </c>
      <c r="IC40" s="86">
        <f t="shared" si="93"/>
        <v>1.9755557340225516E-153</v>
      </c>
      <c r="ID40" s="86">
        <f t="shared" si="93"/>
        <v>4.3106898680526392E-145</v>
      </c>
      <c r="IE40" s="86">
        <f t="shared" si="93"/>
        <v>3.4078360259419798E-156</v>
      </c>
      <c r="IF40" s="86">
        <f t="shared" si="93"/>
        <v>1.8141264988106922E-134</v>
      </c>
      <c r="IG40" s="86">
        <f t="shared" si="93"/>
        <v>1.9344273662094937E-82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0</v>
      </c>
      <c r="IW40" s="86">
        <f t="shared" si="129"/>
        <v>2.8308403759693737E-260</v>
      </c>
      <c r="IY40" s="86">
        <f t="shared" si="130"/>
        <v>1.0882229546175075E-13</v>
      </c>
      <c r="IZ40" s="86">
        <f t="shared" si="131"/>
        <v>1.997584706495345E-14</v>
      </c>
      <c r="JA40" s="86">
        <f t="shared" si="132"/>
        <v>2.2812445480886432E-15</v>
      </c>
      <c r="JB40" s="86">
        <f t="shared" si="133"/>
        <v>9.5597493847647894E-15</v>
      </c>
      <c r="JC40" s="86">
        <f t="shared" si="134"/>
        <v>1.2442037097683324E-15</v>
      </c>
      <c r="JD40" s="86">
        <f t="shared" si="135"/>
        <v>9.2470331907293501E-16</v>
      </c>
      <c r="JE40" s="86">
        <f t="shared" si="136"/>
        <v>1.2443815737425978E-15</v>
      </c>
      <c r="JF40" s="86">
        <f t="shared" si="137"/>
        <v>7.4855919778761418E-16</v>
      </c>
      <c r="JG40" s="86">
        <f t="shared" si="138"/>
        <v>7.7569298432615262E-17</v>
      </c>
      <c r="JH40" s="86">
        <f t="shared" si="139"/>
        <v>8.0577896510864509E-17</v>
      </c>
      <c r="JI40" s="86">
        <f t="shared" si="140"/>
        <v>1.8339893242154895E-17</v>
      </c>
      <c r="JJ40" s="86">
        <f t="shared" si="141"/>
        <v>6.2767554823295235E-17</v>
      </c>
      <c r="JK40" s="86">
        <f t="shared" si="142"/>
        <v>2.2008744699465048E-17</v>
      </c>
      <c r="JL40" s="86">
        <f t="shared" si="143"/>
        <v>3.2864695168987602E-16</v>
      </c>
      <c r="JM40" s="86">
        <f t="shared" si="144"/>
        <v>1.3621037505961622E-20</v>
      </c>
    </row>
    <row r="41" spans="2:273" x14ac:dyDescent="0.25">
      <c r="B41" s="2">
        <v>14</v>
      </c>
      <c r="C41" s="37">
        <v>118.288</v>
      </c>
      <c r="D41" s="37">
        <v>118.11499999999999</v>
      </c>
      <c r="E41" s="37">
        <v>118.167</v>
      </c>
      <c r="F41" s="37">
        <v>115.358</v>
      </c>
      <c r="G41" s="37">
        <v>116.17</v>
      </c>
      <c r="H41" s="37">
        <v>116.69799999999999</v>
      </c>
      <c r="I41" s="37">
        <v>115.623</v>
      </c>
      <c r="J41" s="37">
        <v>116.66</v>
      </c>
      <c r="K41" s="37">
        <v>115.887</v>
      </c>
      <c r="L41" s="37">
        <v>116.566</v>
      </c>
      <c r="M41" s="37">
        <v>115.41500000000001</v>
      </c>
      <c r="N41" s="37">
        <v>115.47199999999999</v>
      </c>
      <c r="O41" s="37">
        <v>118.377</v>
      </c>
      <c r="P41" s="37">
        <v>121.5</v>
      </c>
      <c r="Q41" s="37">
        <v>123.34699999999999</v>
      </c>
      <c r="S41" s="4">
        <f t="shared" si="8"/>
        <v>117.64197292744127</v>
      </c>
      <c r="T41" s="4">
        <f t="shared" si="9"/>
        <v>117.77216287454739</v>
      </c>
      <c r="U41" s="4">
        <f t="shared" si="10"/>
        <v>116.84115895942543</v>
      </c>
      <c r="V41" s="4">
        <f t="shared" si="11"/>
        <v>115.21280446938238</v>
      </c>
      <c r="W41" s="4">
        <f t="shared" si="12"/>
        <v>114.93818713557137</v>
      </c>
      <c r="X41" s="4">
        <f t="shared" si="13"/>
        <v>115.29602239675448</v>
      </c>
      <c r="Y41" s="4">
        <f t="shared" si="14"/>
        <v>114.92887505846804</v>
      </c>
      <c r="Z41" s="4">
        <f t="shared" si="15"/>
        <v>115.01560061559643</v>
      </c>
      <c r="AA41" s="4" t="e">
        <f t="shared" si="16"/>
        <v>#N/A</v>
      </c>
      <c r="AB41" s="4" t="e">
        <f t="shared" si="17"/>
        <v>#N/A</v>
      </c>
      <c r="AC41" s="4" t="e">
        <f t="shared" si="18"/>
        <v>#N/A</v>
      </c>
      <c r="AD41" s="4" t="e">
        <f t="shared" si="19"/>
        <v>#N/A</v>
      </c>
      <c r="AE41" s="4" t="e">
        <f t="shared" si="20"/>
        <v>#N/A</v>
      </c>
      <c r="AF41" s="4">
        <f t="shared" si="21"/>
        <v>120.40270012164575</v>
      </c>
      <c r="AG41" s="4" t="e">
        <f t="shared" si="22"/>
        <v>#N/A</v>
      </c>
      <c r="AI41" s="4">
        <f t="shared" si="23"/>
        <v>0.6460270725587236</v>
      </c>
      <c r="AJ41" s="4">
        <f t="shared" si="24"/>
        <v>0.34283712545260414</v>
      </c>
      <c r="AK41" s="4">
        <f t="shared" si="25"/>
        <v>1.3258410405745735</v>
      </c>
      <c r="AL41" s="4">
        <f t="shared" si="26"/>
        <v>0.14519553061762736</v>
      </c>
      <c r="AM41" s="4">
        <f t="shared" si="27"/>
        <v>1.2318128644286332</v>
      </c>
      <c r="AN41" s="4">
        <f t="shared" si="28"/>
        <v>1.4019776032455127</v>
      </c>
      <c r="AO41" s="4">
        <f t="shared" si="29"/>
        <v>0.69412494153196747</v>
      </c>
      <c r="AP41" s="4">
        <f t="shared" si="30"/>
        <v>1.6443993844035703</v>
      </c>
      <c r="AQ41" s="4">
        <f t="shared" si="31"/>
        <v>0</v>
      </c>
      <c r="AR41" s="4">
        <f t="shared" si="32"/>
        <v>0</v>
      </c>
      <c r="AS41" s="4">
        <f t="shared" si="33"/>
        <v>0</v>
      </c>
      <c r="AT41" s="4">
        <f t="shared" si="34"/>
        <v>0</v>
      </c>
      <c r="AU41" s="4">
        <f t="shared" si="35"/>
        <v>0</v>
      </c>
      <c r="AV41" s="4">
        <f t="shared" si="36"/>
        <v>1.0972998783542494</v>
      </c>
      <c r="AW41" s="4">
        <f t="shared" si="36"/>
        <v>0</v>
      </c>
      <c r="AY41" s="2">
        <f t="shared" si="96"/>
        <v>117.64197292700058</v>
      </c>
      <c r="AZ41" s="2">
        <f t="shared" si="37"/>
        <v>117.77216287445415</v>
      </c>
      <c r="BA41" s="2">
        <f t="shared" si="37"/>
        <v>116.84115895941363</v>
      </c>
      <c r="BB41" s="2">
        <f t="shared" si="37"/>
        <v>115.21280446933726</v>
      </c>
      <c r="BC41" s="2">
        <f t="shared" si="37"/>
        <v>114.93818713556485</v>
      </c>
      <c r="BD41" s="2">
        <f t="shared" si="37"/>
        <v>115.29602239674962</v>
      </c>
      <c r="BE41" s="2">
        <f t="shared" si="37"/>
        <v>114.92887505846133</v>
      </c>
      <c r="BF41" s="2">
        <f t="shared" si="37"/>
        <v>115.01560061559242</v>
      </c>
      <c r="BG41" s="2" t="e">
        <f t="shared" si="37"/>
        <v>#N/A</v>
      </c>
      <c r="BH41" s="2" t="e">
        <f t="shared" si="37"/>
        <v>#N/A</v>
      </c>
      <c r="BI41" s="2" t="e">
        <f t="shared" si="37"/>
        <v>#N/A</v>
      </c>
      <c r="BJ41" s="2" t="e">
        <f t="shared" si="37"/>
        <v>#N/A</v>
      </c>
      <c r="BK41" s="2" t="e">
        <f t="shared" si="37"/>
        <v>#N/A</v>
      </c>
      <c r="BL41" s="2">
        <f t="shared" si="37"/>
        <v>120.40270012164406</v>
      </c>
      <c r="BM41" s="2" t="e">
        <f t="shared" si="37"/>
        <v>#N/A</v>
      </c>
      <c r="BO41" s="2">
        <f t="shared" si="38"/>
        <v>118.288</v>
      </c>
      <c r="BP41" s="2">
        <f t="shared" si="39"/>
        <v>118.11499999999999</v>
      </c>
      <c r="BQ41" s="2">
        <f t="shared" si="40"/>
        <v>118.167</v>
      </c>
      <c r="BR41" s="2">
        <f t="shared" si="41"/>
        <v>115.358</v>
      </c>
      <c r="BS41" s="2">
        <f t="shared" si="42"/>
        <v>116.17</v>
      </c>
      <c r="BT41" s="2">
        <f t="shared" si="43"/>
        <v>116.69799999999999</v>
      </c>
      <c r="BU41" s="2">
        <f t="shared" si="44"/>
        <v>115.623</v>
      </c>
      <c r="BV41" s="2">
        <f t="shared" si="45"/>
        <v>116.66</v>
      </c>
      <c r="BW41" s="2" t="str">
        <f t="shared" si="46"/>
        <v/>
      </c>
      <c r="BX41" s="2" t="str">
        <f t="shared" si="47"/>
        <v/>
      </c>
      <c r="BY41" s="2" t="str">
        <f t="shared" si="48"/>
        <v/>
      </c>
      <c r="BZ41" s="2" t="str">
        <f t="shared" si="49"/>
        <v/>
      </c>
      <c r="CA41" s="2" t="str">
        <f t="shared" si="50"/>
        <v/>
      </c>
      <c r="CB41" s="2">
        <f t="shared" si="51"/>
        <v>121.5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117.70392366050264</v>
      </c>
      <c r="DL41" s="2">
        <f t="shared" si="70"/>
        <v>117.6851859287859</v>
      </c>
      <c r="DM41" s="2">
        <f t="shared" si="70"/>
        <v>116.78619663865547</v>
      </c>
      <c r="DN41" s="2">
        <f t="shared" si="70"/>
        <v>114.94520084033614</v>
      </c>
      <c r="DO41" s="2">
        <f t="shared" si="70"/>
        <v>114.724306442577</v>
      </c>
      <c r="DP41" s="2">
        <f t="shared" si="70"/>
        <v>115.17124537815126</v>
      </c>
      <c r="DQ41" s="2">
        <f t="shared" si="70"/>
        <v>114.91889411764707</v>
      </c>
      <c r="DR41" s="2">
        <f t="shared" si="70"/>
        <v>115.06669162210341</v>
      </c>
      <c r="DS41" s="2">
        <f t="shared" si="70"/>
        <v>114.11028170821115</v>
      </c>
      <c r="DT41" s="2">
        <f t="shared" si="70"/>
        <v>114.9053106060606</v>
      </c>
      <c r="DU41" s="2">
        <f t="shared" si="70"/>
        <v>113.6281624331551</v>
      </c>
      <c r="DV41" s="2">
        <f t="shared" si="70"/>
        <v>115.13852694281529</v>
      </c>
      <c r="DW41" s="2">
        <f t="shared" si="70"/>
        <v>116.185181372549</v>
      </c>
      <c r="DX41" s="2">
        <f t="shared" si="70"/>
        <v>120.43922689075629</v>
      </c>
      <c r="DY41" s="2">
        <f t="shared" si="70"/>
        <v>121.87222669632925</v>
      </c>
      <c r="EA41" s="2">
        <f t="shared" si="71"/>
        <v>116.39065057976991</v>
      </c>
      <c r="EB41" s="2">
        <f t="shared" si="72"/>
        <v>119.61392154483573</v>
      </c>
      <c r="EC41" s="2">
        <f t="shared" si="73"/>
        <v>118.10597967635437</v>
      </c>
      <c r="ED41" s="2">
        <f t="shared" si="74"/>
        <v>120.88943599815157</v>
      </c>
      <c r="EE41" s="2">
        <f t="shared" si="75"/>
        <v>119.77687576169424</v>
      </c>
      <c r="EF41" s="2">
        <f t="shared" si="76"/>
        <v>118.08451215892866</v>
      </c>
      <c r="EG41" s="2">
        <f t="shared" si="77"/>
        <v>115.14301095488361</v>
      </c>
      <c r="EH41" s="2">
        <f t="shared" si="78"/>
        <v>113.90338494217514</v>
      </c>
      <c r="EI41" s="2">
        <f t="shared" si="79"/>
        <v>116.36730222509483</v>
      </c>
      <c r="EJ41" s="2">
        <f t="shared" si="80"/>
        <v>116.29277363795049</v>
      </c>
      <c r="EK41" s="2">
        <f t="shared" si="81"/>
        <v>116.5386918590952</v>
      </c>
      <c r="EL41" s="2">
        <f t="shared" si="82"/>
        <v>116.54676577528528</v>
      </c>
      <c r="EM41" s="2">
        <f t="shared" si="83"/>
        <v>118.58895689769898</v>
      </c>
      <c r="EN41" s="2">
        <f t="shared" si="84"/>
        <v>119.57496053430482</v>
      </c>
      <c r="EO41" s="2">
        <f t="shared" si="85"/>
        <v>122.85687812441522</v>
      </c>
      <c r="EQ41" s="2">
        <f t="shared" si="86"/>
        <v>115.82980994567011</v>
      </c>
      <c r="ER41" s="2">
        <f t="shared" si="87"/>
        <v>116.42805223153131</v>
      </c>
      <c r="ES41" s="2">
        <f t="shared" si="87"/>
        <v>116.26589022976466</v>
      </c>
      <c r="ET41" s="2">
        <f t="shared" si="87"/>
        <v>117.98581265889018</v>
      </c>
      <c r="EU41" s="2">
        <f t="shared" si="87"/>
        <v>117.43454352982546</v>
      </c>
      <c r="EV41" s="2">
        <f t="shared" si="87"/>
        <v>116.99121934713955</v>
      </c>
      <c r="EW41" s="2">
        <f t="shared" si="87"/>
        <v>115.27564134194998</v>
      </c>
      <c r="EX41" s="2">
        <f t="shared" si="87"/>
        <v>113.80889915128348</v>
      </c>
      <c r="EY41" s="2">
        <f t="shared" si="87"/>
        <v>114.72927421797638</v>
      </c>
      <c r="EZ41" s="2">
        <f t="shared" si="87"/>
        <v>115.77730300767037</v>
      </c>
      <c r="FA41" s="2">
        <f t="shared" si="87"/>
        <v>115.21064718935868</v>
      </c>
      <c r="FB41" s="2">
        <f t="shared" si="87"/>
        <v>115.57060936900822</v>
      </c>
      <c r="FC41" s="2">
        <f t="shared" si="87"/>
        <v>116.59783684835078</v>
      </c>
      <c r="FD41" s="2">
        <f t="shared" si="87"/>
        <v>120.97856227634168</v>
      </c>
      <c r="FE41" s="2">
        <f t="shared" si="87"/>
        <v>122.70894371344272</v>
      </c>
      <c r="FG41" s="2">
        <f t="shared" si="88"/>
        <v>4.7170612796000863E-2</v>
      </c>
      <c r="FH41" s="2">
        <f t="shared" si="89"/>
        <v>4.5104437533021395E-2</v>
      </c>
      <c r="FI41" s="2">
        <f t="shared" si="89"/>
        <v>4.1652216252078836E-2</v>
      </c>
      <c r="FJ41" s="2">
        <f t="shared" si="89"/>
        <v>4.5021814916604182E-2</v>
      </c>
      <c r="FK41" s="2">
        <f t="shared" si="89"/>
        <v>4.2333697378402542E-2</v>
      </c>
      <c r="FL41" s="2">
        <f t="shared" si="89"/>
        <v>4.2832873131101776E-2</v>
      </c>
      <c r="FM41" s="2">
        <f t="shared" si="89"/>
        <v>4.4530546690965143E-2</v>
      </c>
      <c r="FN41" s="2">
        <f t="shared" si="89"/>
        <v>4.3918125308680118E-2</v>
      </c>
      <c r="FO41" s="2">
        <f t="shared" si="89"/>
        <v>4.2199487193991317E-2</v>
      </c>
      <c r="FP41" s="2">
        <f t="shared" si="89"/>
        <v>4.0753709338691914E-2</v>
      </c>
      <c r="FQ41" s="2">
        <f t="shared" si="89"/>
        <v>3.9427741095110221E-2</v>
      </c>
      <c r="FR41" s="2">
        <f t="shared" si="89"/>
        <v>4.0164598986961585E-2</v>
      </c>
      <c r="FS41" s="2">
        <f t="shared" si="89"/>
        <v>3.9569807474942285E-2</v>
      </c>
      <c r="FT41" s="2">
        <f t="shared" si="89"/>
        <v>4.2270207705171065E-2</v>
      </c>
      <c r="FU41" s="2">
        <f t="shared" si="89"/>
        <v>3.6492281910078563E-2</v>
      </c>
      <c r="FW41" s="2">
        <f t="shared" si="112"/>
        <v>5.059396954149154E-6</v>
      </c>
      <c r="FX41" s="2">
        <f t="shared" si="90"/>
        <v>5.521081328650393E-6</v>
      </c>
      <c r="FY41" s="2">
        <f t="shared" si="90"/>
        <v>5.1996026162146215E-6</v>
      </c>
      <c r="FZ41" s="2">
        <f t="shared" si="90"/>
        <v>5.7259819493784437E-6</v>
      </c>
      <c r="GA41" s="2">
        <f t="shared" si="90"/>
        <v>5.6557096778660541E-6</v>
      </c>
      <c r="GB41" s="2">
        <f t="shared" si="90"/>
        <v>6.0073748421395761E-6</v>
      </c>
      <c r="GC41" s="2">
        <f t="shared" si="90"/>
        <v>6.7520684096753497E-6</v>
      </c>
      <c r="GD41" s="2">
        <f t="shared" si="90"/>
        <v>8.0220472241356437E-6</v>
      </c>
      <c r="GE41" s="2">
        <f t="shared" si="90"/>
        <v>9.6116291897356552E-6</v>
      </c>
      <c r="GF41" s="2">
        <f t="shared" si="90"/>
        <v>7.7551512225689581E-6</v>
      </c>
      <c r="GG41" s="2">
        <f t="shared" si="90"/>
        <v>6.3987097412472903E-6</v>
      </c>
      <c r="GH41" s="2">
        <f t="shared" si="90"/>
        <v>5.5104578880830081E-6</v>
      </c>
      <c r="GI41" s="2">
        <f t="shared" si="90"/>
        <v>5.1304926049088148E-6</v>
      </c>
      <c r="GJ41" s="2">
        <f t="shared" si="90"/>
        <v>4.2385866216114418E-6</v>
      </c>
      <c r="GK41" s="2">
        <f t="shared" si="90"/>
        <v>3.8550334354412421E-6</v>
      </c>
      <c r="GM41" s="86">
        <f t="shared" si="113"/>
        <v>3.2610177976907388E-13</v>
      </c>
      <c r="GN41" s="86">
        <f t="shared" si="91"/>
        <v>6.3853791544122331E-14</v>
      </c>
      <c r="GO41" s="86">
        <f t="shared" si="91"/>
        <v>7.8349927350516414E-15</v>
      </c>
      <c r="GP41" s="86">
        <f t="shared" si="91"/>
        <v>3.1632862056192855E-14</v>
      </c>
      <c r="GQ41" s="86">
        <f t="shared" si="91"/>
        <v>4.4258150164296344E-15</v>
      </c>
      <c r="GR41" s="86">
        <f t="shared" si="91"/>
        <v>3.3520647539542641E-15</v>
      </c>
      <c r="GS41" s="86">
        <f t="shared" si="91"/>
        <v>4.5205458294106787E-15</v>
      </c>
      <c r="GT41" s="86">
        <f t="shared" si="91"/>
        <v>2.7701171785417116E-15</v>
      </c>
      <c r="GU41" s="86">
        <f t="shared" si="91"/>
        <v>3.1432756178959024E-16</v>
      </c>
      <c r="GV41" s="86">
        <f t="shared" si="91"/>
        <v>3.2092069204816431E-16</v>
      </c>
      <c r="GW41" s="86">
        <f t="shared" si="91"/>
        <v>7.7152838601190956E-17</v>
      </c>
      <c r="GX41" s="86">
        <f t="shared" si="91"/>
        <v>2.5132786306814549E-16</v>
      </c>
      <c r="GY41" s="86">
        <f t="shared" si="91"/>
        <v>9.1949186458638481E-17</v>
      </c>
      <c r="GZ41" s="86">
        <f t="shared" si="91"/>
        <v>1.2443439093240467E-15</v>
      </c>
      <c r="HA41" s="86">
        <f t="shared" si="91"/>
        <v>7.717880897502452E-20</v>
      </c>
      <c r="HC41" s="86">
        <f t="shared" si="145"/>
        <v>1.3778797680840677E-30</v>
      </c>
      <c r="HD41" s="86">
        <f t="shared" si="92"/>
        <v>8.2812283725965856E-32</v>
      </c>
      <c r="HE41" s="86">
        <f t="shared" si="92"/>
        <v>1.1055903029537739E-30</v>
      </c>
      <c r="HF41" s="86">
        <f t="shared" si="92"/>
        <v>2.7027548753979238E-35</v>
      </c>
      <c r="HG41" s="86">
        <f t="shared" si="92"/>
        <v>9.5371234181782952E-33</v>
      </c>
      <c r="HH41" s="86">
        <f t="shared" si="92"/>
        <v>6.2904790843622254E-36</v>
      </c>
      <c r="HI41" s="86">
        <f t="shared" si="92"/>
        <v>4.6904054190505797E-33</v>
      </c>
      <c r="HJ41" s="86">
        <f t="shared" si="92"/>
        <v>6.5947766722085002E-34</v>
      </c>
      <c r="HK41" s="86">
        <f t="shared" si="92"/>
        <v>6.3678671309373874E-36</v>
      </c>
      <c r="HL41" s="86">
        <f t="shared" si="92"/>
        <v>9.0361661140334039E-35</v>
      </c>
      <c r="HM41" s="86">
        <f t="shared" si="92"/>
        <v>1.0774110399310212E-36</v>
      </c>
      <c r="HN41" s="86">
        <f t="shared" si="92"/>
        <v>1.4229584717352431E-34</v>
      </c>
      <c r="HO41" s="86">
        <f t="shared" si="92"/>
        <v>3.7182235170932938E-37</v>
      </c>
      <c r="HP41" s="86">
        <f t="shared" si="92"/>
        <v>1.5222882640668268E-38</v>
      </c>
      <c r="HQ41" s="86">
        <f t="shared" si="92"/>
        <v>1.7359992941289828E-46</v>
      </c>
      <c r="HS41" s="86">
        <f t="shared" si="114"/>
        <v>3.9605853312704575E-125</v>
      </c>
      <c r="HT41" s="86">
        <f t="shared" si="93"/>
        <v>2.1328617754571839E-122</v>
      </c>
      <c r="HU41" s="86">
        <f t="shared" si="93"/>
        <v>4.1020090598924301E-121</v>
      </c>
      <c r="HV41" s="86">
        <f t="shared" si="93"/>
        <v>1.653396649427256E-143</v>
      </c>
      <c r="HW41" s="86">
        <f t="shared" si="93"/>
        <v>2.4626108926410825E-132</v>
      </c>
      <c r="HX41" s="86">
        <f t="shared" si="93"/>
        <v>1.2336345295753914E-147</v>
      </c>
      <c r="HY41" s="86">
        <f t="shared" si="93"/>
        <v>5.2818573870958441E-136</v>
      </c>
      <c r="HZ41" s="86">
        <f t="shared" si="93"/>
        <v>6.0185862617050073E-138</v>
      </c>
      <c r="IA41" s="86">
        <f t="shared" si="93"/>
        <v>1.0370442644046542E-145</v>
      </c>
      <c r="IB41" s="86">
        <f t="shared" si="93"/>
        <v>3.5148066571395866E-141</v>
      </c>
      <c r="IC41" s="86">
        <f t="shared" si="93"/>
        <v>1.425063675191486E-150</v>
      </c>
      <c r="ID41" s="86">
        <f t="shared" si="93"/>
        <v>2.0184292933564423E-142</v>
      </c>
      <c r="IE41" s="86">
        <f t="shared" si="93"/>
        <v>2.4558863892352426E-153</v>
      </c>
      <c r="IF41" s="86">
        <f t="shared" si="93"/>
        <v>4.9536736295263752E-132</v>
      </c>
      <c r="IG41" s="86">
        <f t="shared" si="93"/>
        <v>5.4990719540479979E-81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3.2377537898741092E-307</v>
      </c>
      <c r="IW41" s="86">
        <f t="shared" si="129"/>
        <v>1.6762807089168027E-256</v>
      </c>
      <c r="IY41" s="86">
        <f t="shared" si="130"/>
        <v>3.2610177976907388E-13</v>
      </c>
      <c r="IZ41" s="86">
        <f t="shared" si="131"/>
        <v>6.3853791544122331E-14</v>
      </c>
      <c r="JA41" s="86">
        <f t="shared" si="132"/>
        <v>7.834992735051643E-15</v>
      </c>
      <c r="JB41" s="86">
        <f t="shared" si="133"/>
        <v>3.1632862056192855E-14</v>
      </c>
      <c r="JC41" s="86">
        <f t="shared" si="134"/>
        <v>4.4258150164296344E-15</v>
      </c>
      <c r="JD41" s="86">
        <f t="shared" si="135"/>
        <v>3.3520647539542641E-15</v>
      </c>
      <c r="JE41" s="86">
        <f t="shared" si="136"/>
        <v>4.5205458294106787E-15</v>
      </c>
      <c r="JF41" s="86">
        <f t="shared" si="137"/>
        <v>2.7701171785417116E-15</v>
      </c>
      <c r="JG41" s="86">
        <f t="shared" si="138"/>
        <v>3.1432756178959024E-16</v>
      </c>
      <c r="JH41" s="86">
        <f t="shared" si="139"/>
        <v>3.2092069204816431E-16</v>
      </c>
      <c r="JI41" s="86">
        <f t="shared" si="140"/>
        <v>7.7152838601190956E-17</v>
      </c>
      <c r="JJ41" s="86">
        <f t="shared" si="141"/>
        <v>2.5132786306814549E-16</v>
      </c>
      <c r="JK41" s="86">
        <f t="shared" si="142"/>
        <v>9.1949186458638481E-17</v>
      </c>
      <c r="JL41" s="86">
        <f t="shared" si="143"/>
        <v>1.2443439093240467E-15</v>
      </c>
      <c r="JM41" s="86">
        <f t="shared" si="144"/>
        <v>7.717880897502452E-20</v>
      </c>
    </row>
    <row r="42" spans="2:273" x14ac:dyDescent="0.25">
      <c r="B42" s="2">
        <v>15</v>
      </c>
      <c r="C42" s="37">
        <v>118.346</v>
      </c>
      <c r="D42" s="37">
        <v>118.75</v>
      </c>
      <c r="E42" s="37">
        <v>117.907</v>
      </c>
      <c r="F42" s="37">
        <v>115.547</v>
      </c>
      <c r="G42" s="37">
        <v>115.547</v>
      </c>
      <c r="H42" s="37">
        <v>116.547</v>
      </c>
      <c r="I42" s="37">
        <v>115.774</v>
      </c>
      <c r="J42" s="37">
        <v>115.566</v>
      </c>
      <c r="K42" s="37">
        <v>115.962</v>
      </c>
      <c r="L42" s="37">
        <v>115.887</v>
      </c>
      <c r="M42" s="37">
        <v>115.849</v>
      </c>
      <c r="N42" s="37">
        <v>116.09399999999999</v>
      </c>
      <c r="O42" s="37">
        <v>117.66</v>
      </c>
      <c r="P42" s="37">
        <v>122</v>
      </c>
      <c r="Q42" s="37">
        <v>122.898</v>
      </c>
      <c r="S42" s="4">
        <f t="shared" si="8"/>
        <v>117.65925047398983</v>
      </c>
      <c r="T42" s="4">
        <f t="shared" si="9"/>
        <v>117.84242530231143</v>
      </c>
      <c r="U42" s="4">
        <f t="shared" si="10"/>
        <v>116.9030027262198</v>
      </c>
      <c r="V42" s="4">
        <f t="shared" si="11"/>
        <v>115.30643911857086</v>
      </c>
      <c r="W42" s="4">
        <f t="shared" si="12"/>
        <v>115.01604272155453</v>
      </c>
      <c r="X42" s="4">
        <f t="shared" si="13"/>
        <v>115.36071732515288</v>
      </c>
      <c r="Y42" s="4">
        <f t="shared" si="14"/>
        <v>114.95386811141861</v>
      </c>
      <c r="Z42" s="4">
        <f t="shared" si="15"/>
        <v>115.05732539237717</v>
      </c>
      <c r="AA42" s="4" t="e">
        <f t="shared" si="16"/>
        <v>#N/A</v>
      </c>
      <c r="AB42" s="4">
        <f t="shared" si="17"/>
        <v>115.01651258306786</v>
      </c>
      <c r="AC42" s="4" t="e">
        <f t="shared" si="18"/>
        <v>#N/A</v>
      </c>
      <c r="AD42" s="4" t="e">
        <f t="shared" si="19"/>
        <v>#N/A</v>
      </c>
      <c r="AE42" s="4" t="e">
        <f t="shared" si="20"/>
        <v>#N/A</v>
      </c>
      <c r="AF42" s="4">
        <f t="shared" si="21"/>
        <v>120.47785351081222</v>
      </c>
      <c r="AG42" s="4" t="e">
        <f t="shared" si="22"/>
        <v>#N/A</v>
      </c>
      <c r="AI42" s="4">
        <f t="shared" si="23"/>
        <v>0.6867495260101748</v>
      </c>
      <c r="AJ42" s="4">
        <f t="shared" si="24"/>
        <v>0.90757469768857391</v>
      </c>
      <c r="AK42" s="4">
        <f t="shared" si="25"/>
        <v>1.0039972737802003</v>
      </c>
      <c r="AL42" s="4">
        <f t="shared" si="26"/>
        <v>0.24056088142913268</v>
      </c>
      <c r="AM42" s="4">
        <f t="shared" si="27"/>
        <v>0.53095727844547014</v>
      </c>
      <c r="AN42" s="4">
        <f t="shared" si="28"/>
        <v>1.1862826748471207</v>
      </c>
      <c r="AO42" s="4">
        <f t="shared" si="29"/>
        <v>0.82013188858138619</v>
      </c>
      <c r="AP42" s="4">
        <f t="shared" si="30"/>
        <v>0.50867460762283656</v>
      </c>
      <c r="AQ42" s="4">
        <f t="shared" si="31"/>
        <v>0</v>
      </c>
      <c r="AR42" s="4">
        <f t="shared" si="32"/>
        <v>0.87048741693213572</v>
      </c>
      <c r="AS42" s="4">
        <f t="shared" si="33"/>
        <v>0</v>
      </c>
      <c r="AT42" s="4">
        <f t="shared" si="34"/>
        <v>0</v>
      </c>
      <c r="AU42" s="4">
        <f t="shared" si="35"/>
        <v>0</v>
      </c>
      <c r="AV42" s="4">
        <f t="shared" si="36"/>
        <v>1.5221464891877758</v>
      </c>
      <c r="AW42" s="4">
        <f t="shared" si="36"/>
        <v>0</v>
      </c>
      <c r="AY42" s="2">
        <f t="shared" si="96"/>
        <v>117.65925047272194</v>
      </c>
      <c r="AZ42" s="2">
        <f t="shared" si="37"/>
        <v>117.84242530202565</v>
      </c>
      <c r="BA42" s="2">
        <f t="shared" si="37"/>
        <v>116.903002726181</v>
      </c>
      <c r="BB42" s="2">
        <f t="shared" si="37"/>
        <v>115.30643911842785</v>
      </c>
      <c r="BC42" s="2">
        <f t="shared" si="37"/>
        <v>115.01604272153233</v>
      </c>
      <c r="BD42" s="2">
        <f t="shared" si="37"/>
        <v>115.36071732513602</v>
      </c>
      <c r="BE42" s="2">
        <f t="shared" si="37"/>
        <v>114.95386811139534</v>
      </c>
      <c r="BF42" s="2">
        <f t="shared" si="37"/>
        <v>115.05732539236301</v>
      </c>
      <c r="BG42" s="2" t="e">
        <f t="shared" si="37"/>
        <v>#N/A</v>
      </c>
      <c r="BH42" s="2">
        <f t="shared" si="37"/>
        <v>115.01651258306609</v>
      </c>
      <c r="BI42" s="2" t="e">
        <f t="shared" si="37"/>
        <v>#N/A</v>
      </c>
      <c r="BJ42" s="2" t="e">
        <f t="shared" si="37"/>
        <v>#N/A</v>
      </c>
      <c r="BK42" s="2" t="e">
        <f t="shared" si="37"/>
        <v>#N/A</v>
      </c>
      <c r="BL42" s="2">
        <f t="shared" si="37"/>
        <v>120.47785351080613</v>
      </c>
      <c r="BM42" s="2" t="e">
        <f t="shared" si="37"/>
        <v>#N/A</v>
      </c>
      <c r="BO42" s="2">
        <f t="shared" si="38"/>
        <v>118.346</v>
      </c>
      <c r="BP42" s="2">
        <f t="shared" si="39"/>
        <v>118.75</v>
      </c>
      <c r="BQ42" s="2">
        <f t="shared" si="40"/>
        <v>117.907</v>
      </c>
      <c r="BR42" s="2">
        <f t="shared" si="41"/>
        <v>115.547</v>
      </c>
      <c r="BS42" s="2">
        <f t="shared" si="42"/>
        <v>115.547</v>
      </c>
      <c r="BT42" s="2">
        <f t="shared" si="43"/>
        <v>116.547</v>
      </c>
      <c r="BU42" s="2">
        <f t="shared" si="44"/>
        <v>115.774</v>
      </c>
      <c r="BV42" s="2">
        <f t="shared" si="45"/>
        <v>115.566</v>
      </c>
      <c r="BW42" s="2" t="str">
        <f t="shared" si="46"/>
        <v/>
      </c>
      <c r="BX42" s="2">
        <f t="shared" si="47"/>
        <v>115.887</v>
      </c>
      <c r="BY42" s="2" t="str">
        <f t="shared" si="48"/>
        <v/>
      </c>
      <c r="BZ42" s="2" t="str">
        <f t="shared" si="49"/>
        <v/>
      </c>
      <c r="CA42" s="2" t="str">
        <f t="shared" si="50"/>
        <v/>
      </c>
      <c r="CB42" s="2">
        <f t="shared" si="51"/>
        <v>122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117.73572641062117</v>
      </c>
      <c r="DL42" s="2">
        <f t="shared" si="70"/>
        <v>117.75891256971254</v>
      </c>
      <c r="DM42" s="2">
        <f t="shared" si="70"/>
        <v>116.8528361344538</v>
      </c>
      <c r="DN42" s="2">
        <f t="shared" si="70"/>
        <v>115.02756078431374</v>
      </c>
      <c r="DO42" s="2">
        <f t="shared" si="70"/>
        <v>114.79358907563024</v>
      </c>
      <c r="DP42" s="2">
        <f t="shared" si="70"/>
        <v>115.23442123758593</v>
      </c>
      <c r="DQ42" s="2">
        <f t="shared" si="70"/>
        <v>114.95069411764707</v>
      </c>
      <c r="DR42" s="2">
        <f t="shared" si="70"/>
        <v>115.12115786541892</v>
      </c>
      <c r="DS42" s="2">
        <f t="shared" si="70"/>
        <v>114.20037096774193</v>
      </c>
      <c r="DT42" s="2">
        <f t="shared" si="70"/>
        <v>114.96358467023173</v>
      </c>
      <c r="DU42" s="2">
        <f t="shared" si="70"/>
        <v>113.73801704545457</v>
      </c>
      <c r="DV42" s="2">
        <f t="shared" si="70"/>
        <v>115.24830040322584</v>
      </c>
      <c r="DW42" s="2">
        <f t="shared" si="70"/>
        <v>116.31545075757573</v>
      </c>
      <c r="DX42" s="2">
        <f t="shared" si="70"/>
        <v>120.52786554621848</v>
      </c>
      <c r="DY42" s="2">
        <f t="shared" si="70"/>
        <v>121.86103515016686</v>
      </c>
      <c r="EA42" s="2">
        <f t="shared" si="71"/>
        <v>116.25044832485447</v>
      </c>
      <c r="EB42" s="2">
        <f t="shared" si="72"/>
        <v>119.4552741132203</v>
      </c>
      <c r="EC42" s="2">
        <f t="shared" si="73"/>
        <v>117.95591878669654</v>
      </c>
      <c r="ED42" s="2">
        <f t="shared" si="74"/>
        <v>120.7017287430684</v>
      </c>
      <c r="EE42" s="2">
        <f t="shared" si="75"/>
        <v>119.60587637030288</v>
      </c>
      <c r="EF42" s="2">
        <f t="shared" si="76"/>
        <v>117.93482175056845</v>
      </c>
      <c r="EG42" s="2">
        <f t="shared" si="77"/>
        <v>115.01595861204011</v>
      </c>
      <c r="EH42" s="2">
        <f t="shared" si="78"/>
        <v>113.79000306036984</v>
      </c>
      <c r="EI42" s="2">
        <f t="shared" si="79"/>
        <v>116.22742644260542</v>
      </c>
      <c r="EJ42" s="2">
        <f t="shared" si="80"/>
        <v>116.1527915875002</v>
      </c>
      <c r="EK42" s="2">
        <f t="shared" si="81"/>
        <v>116.38659595900094</v>
      </c>
      <c r="EL42" s="2">
        <f t="shared" si="82"/>
        <v>116.39387422337059</v>
      </c>
      <c r="EM42" s="2">
        <f t="shared" si="83"/>
        <v>118.43017235801763</v>
      </c>
      <c r="EN42" s="2">
        <f t="shared" si="84"/>
        <v>119.4442787752624</v>
      </c>
      <c r="EO42" s="2">
        <f t="shared" si="85"/>
        <v>122.69250290052663</v>
      </c>
      <c r="EQ42" s="2">
        <f t="shared" si="86"/>
        <v>115.69551241416879</v>
      </c>
      <c r="ER42" s="2">
        <f t="shared" si="87"/>
        <v>116.30311235007706</v>
      </c>
      <c r="ES42" s="2">
        <f t="shared" si="87"/>
        <v>116.13539789789792</v>
      </c>
      <c r="ET42" s="2">
        <f t="shared" si="87"/>
        <v>117.82935409744695</v>
      </c>
      <c r="EU42" s="2">
        <f t="shared" si="87"/>
        <v>117.28871989813389</v>
      </c>
      <c r="EV42" s="2">
        <f t="shared" si="87"/>
        <v>116.85338139071209</v>
      </c>
      <c r="EW42" s="2">
        <f t="shared" si="87"/>
        <v>115.14712476226516</v>
      </c>
      <c r="EX42" s="2">
        <f t="shared" si="87"/>
        <v>113.69655334541889</v>
      </c>
      <c r="EY42" s="2">
        <f t="shared" si="87"/>
        <v>114.60789346897062</v>
      </c>
      <c r="EZ42" s="2">
        <f t="shared" si="87"/>
        <v>115.64294909003182</v>
      </c>
      <c r="FA42" s="2">
        <f t="shared" si="87"/>
        <v>115.07307034047741</v>
      </c>
      <c r="FB42" s="2">
        <f t="shared" si="87"/>
        <v>115.42811148870399</v>
      </c>
      <c r="FC42" s="2">
        <f t="shared" si="87"/>
        <v>116.46023313735535</v>
      </c>
      <c r="FD42" s="2">
        <f t="shared" si="87"/>
        <v>120.8326462587796</v>
      </c>
      <c r="FE42" s="2">
        <f t="shared" si="87"/>
        <v>122.54619607640147</v>
      </c>
      <c r="FG42" s="2">
        <f t="shared" si="88"/>
        <v>5.1487233344627896E-2</v>
      </c>
      <c r="FH42" s="2">
        <f t="shared" si="89"/>
        <v>4.9241752153064366E-2</v>
      </c>
      <c r="FI42" s="2">
        <f t="shared" si="89"/>
        <v>4.5487952209494961E-2</v>
      </c>
      <c r="FJ42" s="2">
        <f t="shared" si="89"/>
        <v>4.9151940881844949E-2</v>
      </c>
      <c r="FK42" s="2">
        <f t="shared" si="89"/>
        <v>4.6229163347628784E-2</v>
      </c>
      <c r="FL42" s="2">
        <f t="shared" si="89"/>
        <v>4.6772028941003914E-2</v>
      </c>
      <c r="FM42" s="2">
        <f t="shared" si="89"/>
        <v>4.8617899983235825E-2</v>
      </c>
      <c r="FN42" s="2">
        <f t="shared" si="89"/>
        <v>4.7952087038078607E-2</v>
      </c>
      <c r="FO42" s="2">
        <f t="shared" si="89"/>
        <v>4.6083197672898334E-2</v>
      </c>
      <c r="FP42" s="2">
        <f t="shared" si="89"/>
        <v>4.4510545165722427E-2</v>
      </c>
      <c r="FQ42" s="2">
        <f t="shared" si="89"/>
        <v>4.3067831961222713E-2</v>
      </c>
      <c r="FR42" s="2">
        <f t="shared" si="89"/>
        <v>4.3869611946197963E-2</v>
      </c>
      <c r="FS42" s="2">
        <f t="shared" si="89"/>
        <v>4.3222424173256994E-2</v>
      </c>
      <c r="FT42" s="2">
        <f t="shared" si="89"/>
        <v>4.6160113073550391E-2</v>
      </c>
      <c r="FU42" s="2">
        <f t="shared" si="89"/>
        <v>3.9872611558339016E-2</v>
      </c>
      <c r="FW42" s="2">
        <f t="shared" si="112"/>
        <v>5.54751573799614E-6</v>
      </c>
      <c r="FX42" s="2">
        <f t="shared" si="90"/>
        <v>6.0537420713881291E-6</v>
      </c>
      <c r="FY42" s="2">
        <f t="shared" si="90"/>
        <v>5.7012480372671028E-6</v>
      </c>
      <c r="FZ42" s="2">
        <f t="shared" si="90"/>
        <v>6.2784108906052552E-6</v>
      </c>
      <c r="GA42" s="2">
        <f t="shared" si="90"/>
        <v>6.2013589617080621E-6</v>
      </c>
      <c r="GB42" s="2">
        <f t="shared" si="90"/>
        <v>6.5869517127951437E-6</v>
      </c>
      <c r="GC42" s="2">
        <f t="shared" si="90"/>
        <v>7.4034909672394802E-6</v>
      </c>
      <c r="GD42" s="2">
        <f t="shared" si="90"/>
        <v>8.7959930620135887E-6</v>
      </c>
      <c r="GE42" s="2">
        <f t="shared" si="90"/>
        <v>1.0538932063073552E-5</v>
      </c>
      <c r="GF42" s="2">
        <f t="shared" si="90"/>
        <v>8.5033478611096529E-6</v>
      </c>
      <c r="GG42" s="2">
        <f t="shared" si="90"/>
        <v>7.0160413834719034E-6</v>
      </c>
      <c r="GH42" s="2">
        <f t="shared" si="90"/>
        <v>6.0420937128353568E-6</v>
      </c>
      <c r="GI42" s="2">
        <f t="shared" si="90"/>
        <v>5.6254704922572116E-6</v>
      </c>
      <c r="GJ42" s="2">
        <f t="shared" si="90"/>
        <v>4.6475159125469293E-6</v>
      </c>
      <c r="GK42" s="2">
        <f t="shared" si="90"/>
        <v>4.2269585352456645E-6</v>
      </c>
      <c r="GM42" s="86">
        <f t="shared" si="113"/>
        <v>9.5679096064726462E-13</v>
      </c>
      <c r="GN42" s="86">
        <f t="shared" si="91"/>
        <v>1.9959234692915961E-13</v>
      </c>
      <c r="GO42" s="86">
        <f t="shared" si="91"/>
        <v>2.6281896271234924E-14</v>
      </c>
      <c r="GP42" s="86">
        <f t="shared" si="91"/>
        <v>1.0227181220783844E-13</v>
      </c>
      <c r="GQ42" s="86">
        <f t="shared" si="91"/>
        <v>1.5361969956802787E-14</v>
      </c>
      <c r="GR42" s="86">
        <f t="shared" si="91"/>
        <v>1.1850823654429178E-14</v>
      </c>
      <c r="GS42" s="86">
        <f t="shared" si="91"/>
        <v>1.6011079478109142E-14</v>
      </c>
      <c r="GT42" s="86">
        <f t="shared" si="91"/>
        <v>9.9910654872449247E-15</v>
      </c>
      <c r="GU42" s="86">
        <f t="shared" si="91"/>
        <v>1.2390889122855973E-15</v>
      </c>
      <c r="GV42" s="86">
        <f t="shared" si="91"/>
        <v>1.2442036795138196E-15</v>
      </c>
      <c r="GW42" s="86">
        <f t="shared" si="91"/>
        <v>3.1562067069869846E-16</v>
      </c>
      <c r="GX42" s="86">
        <f t="shared" si="91"/>
        <v>9.7959770986653006E-16</v>
      </c>
      <c r="GY42" s="86">
        <f t="shared" si="91"/>
        <v>3.7360930853306182E-16</v>
      </c>
      <c r="GZ42" s="86">
        <f t="shared" si="91"/>
        <v>4.5906083460291386E-15</v>
      </c>
      <c r="HA42" s="86">
        <f t="shared" si="91"/>
        <v>4.2257257265245504E-19</v>
      </c>
      <c r="HC42" s="86">
        <f t="shared" si="145"/>
        <v>8.8449814501331251E-30</v>
      </c>
      <c r="HD42" s="86">
        <f t="shared" si="92"/>
        <v>5.7346327163664284E-31</v>
      </c>
      <c r="HE42" s="86">
        <f t="shared" si="92"/>
        <v>7.0282867379414768E-30</v>
      </c>
      <c r="HF42" s="86">
        <f t="shared" si="92"/>
        <v>2.3970431115366586E-34</v>
      </c>
      <c r="HG42" s="86">
        <f t="shared" si="92"/>
        <v>7.1467676590165993E-32</v>
      </c>
      <c r="HH42" s="86">
        <f t="shared" si="92"/>
        <v>5.8726837977025737E-35</v>
      </c>
      <c r="HI42" s="86">
        <f t="shared" si="92"/>
        <v>3.6999952484043117E-32</v>
      </c>
      <c r="HJ42" s="86">
        <f t="shared" si="92"/>
        <v>5.5728887898376161E-33</v>
      </c>
      <c r="HK42" s="86">
        <f t="shared" si="92"/>
        <v>6.2580360113072637E-35</v>
      </c>
      <c r="HL42" s="86">
        <f t="shared" si="92"/>
        <v>8.0122290470161034E-34</v>
      </c>
      <c r="HM42" s="86">
        <f t="shared" si="92"/>
        <v>1.0637291772221108E-35</v>
      </c>
      <c r="HN42" s="86">
        <f t="shared" si="92"/>
        <v>1.2020087237501158E-33</v>
      </c>
      <c r="HO42" s="86">
        <f t="shared" si="92"/>
        <v>3.6487792324655366E-36</v>
      </c>
      <c r="HP42" s="86">
        <f t="shared" si="92"/>
        <v>1.6326164799538064E-37</v>
      </c>
      <c r="HQ42" s="86">
        <f t="shared" si="92"/>
        <v>3.1253091218872794E-45</v>
      </c>
      <c r="HS42" s="86">
        <f t="shared" si="114"/>
        <v>7.9181016301224474E-123</v>
      </c>
      <c r="HT42" s="86">
        <f t="shared" si="93"/>
        <v>4.4553936327544499E-120</v>
      </c>
      <c r="HU42" s="86">
        <f t="shared" si="93"/>
        <v>7.2513784963503504E-119</v>
      </c>
      <c r="HV42" s="86">
        <f t="shared" si="93"/>
        <v>8.0451832928401874E-141</v>
      </c>
      <c r="HW42" s="86">
        <f t="shared" si="93"/>
        <v>7.3433788111656749E-130</v>
      </c>
      <c r="HX42" s="86">
        <f t="shared" si="93"/>
        <v>7.1732211130109448E-145</v>
      </c>
      <c r="HY42" s="86">
        <f t="shared" si="93"/>
        <v>1.920521346928976E-133</v>
      </c>
      <c r="HZ42" s="86">
        <f t="shared" si="93"/>
        <v>2.56721480847641E-135</v>
      </c>
      <c r="IA42" s="86">
        <f t="shared" si="93"/>
        <v>6.6900137017800546E-143</v>
      </c>
      <c r="IB42" s="86">
        <f t="shared" si="93"/>
        <v>1.7041671243375504E-138</v>
      </c>
      <c r="IC42" s="86">
        <f t="shared" si="93"/>
        <v>9.6565654670047579E-148</v>
      </c>
      <c r="ID42" s="86">
        <f t="shared" si="93"/>
        <v>8.9207278682845922E-140</v>
      </c>
      <c r="IE42" s="86">
        <f t="shared" si="93"/>
        <v>1.6644789678769876E-150</v>
      </c>
      <c r="IF42" s="86">
        <f t="shared" si="93"/>
        <v>1.2842530163417054E-129</v>
      </c>
      <c r="IG42" s="86">
        <f t="shared" si="93"/>
        <v>1.5165602122099745E-79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1.0846476583853469E-302</v>
      </c>
      <c r="IW42" s="86">
        <f t="shared" si="129"/>
        <v>9.3122783006577654E-253</v>
      </c>
      <c r="IY42" s="86">
        <f t="shared" si="130"/>
        <v>9.5679096064726462E-13</v>
      </c>
      <c r="IZ42" s="86">
        <f t="shared" si="131"/>
        <v>1.9959234692915961E-13</v>
      </c>
      <c r="JA42" s="86">
        <f t="shared" si="132"/>
        <v>2.6281896271234931E-14</v>
      </c>
      <c r="JB42" s="86">
        <f t="shared" si="133"/>
        <v>1.0227181220783844E-13</v>
      </c>
      <c r="JC42" s="86">
        <f t="shared" si="134"/>
        <v>1.5361969956802787E-14</v>
      </c>
      <c r="JD42" s="86">
        <f t="shared" si="135"/>
        <v>1.1850823654429178E-14</v>
      </c>
      <c r="JE42" s="86">
        <f t="shared" si="136"/>
        <v>1.6011079478109142E-14</v>
      </c>
      <c r="JF42" s="86">
        <f t="shared" si="137"/>
        <v>9.9910654872449247E-15</v>
      </c>
      <c r="JG42" s="86">
        <f t="shared" si="138"/>
        <v>1.2390889122855973E-15</v>
      </c>
      <c r="JH42" s="86">
        <f t="shared" si="139"/>
        <v>1.2442036795138196E-15</v>
      </c>
      <c r="JI42" s="86">
        <f t="shared" si="140"/>
        <v>3.1562067069869846E-16</v>
      </c>
      <c r="JJ42" s="86">
        <f t="shared" si="141"/>
        <v>9.7959770986653006E-16</v>
      </c>
      <c r="JK42" s="86">
        <f t="shared" si="142"/>
        <v>3.7360930853306182E-16</v>
      </c>
      <c r="JL42" s="86">
        <f t="shared" si="143"/>
        <v>4.5906083460291386E-15</v>
      </c>
      <c r="JM42" s="86">
        <f t="shared" si="144"/>
        <v>4.2257257265245504E-19</v>
      </c>
    </row>
    <row r="43" spans="2:273" x14ac:dyDescent="0.25">
      <c r="B43" s="2">
        <v>16</v>
      </c>
      <c r="C43" s="37">
        <v>118.05800000000001</v>
      </c>
      <c r="D43" s="37">
        <v>118.38500000000001</v>
      </c>
      <c r="E43" s="37">
        <v>117.852</v>
      </c>
      <c r="F43" s="37">
        <v>115.038</v>
      </c>
      <c r="G43" s="37">
        <v>116.075</v>
      </c>
      <c r="H43" s="37">
        <v>117</v>
      </c>
      <c r="I43" s="37">
        <v>114.566</v>
      </c>
      <c r="J43" s="37">
        <v>115.01900000000001</v>
      </c>
      <c r="K43" s="37">
        <v>115.283</v>
      </c>
      <c r="L43" s="37">
        <v>116.113</v>
      </c>
      <c r="M43" s="37">
        <v>114.81100000000001</v>
      </c>
      <c r="N43" s="37">
        <v>116.887</v>
      </c>
      <c r="O43" s="37">
        <v>117.792</v>
      </c>
      <c r="P43" s="37">
        <v>122.06</v>
      </c>
      <c r="Q43" s="37">
        <v>123.79600000000001</v>
      </c>
      <c r="S43" s="4">
        <f t="shared" si="8"/>
        <v>117.67442698185498</v>
      </c>
      <c r="T43" s="4">
        <f t="shared" si="9"/>
        <v>117.91128912163481</v>
      </c>
      <c r="U43" s="4">
        <f t="shared" si="10"/>
        <v>116.96348088889434</v>
      </c>
      <c r="V43" s="4">
        <f t="shared" si="11"/>
        <v>115.3997753369127</v>
      </c>
      <c r="W43" s="4">
        <f t="shared" si="12"/>
        <v>115.0935786848669</v>
      </c>
      <c r="X43" s="4">
        <f t="shared" si="13"/>
        <v>115.42458826662346</v>
      </c>
      <c r="Y43" s="4">
        <f t="shared" si="14"/>
        <v>114.97752943796171</v>
      </c>
      <c r="Z43" s="4">
        <f t="shared" si="15"/>
        <v>115.0971709610937</v>
      </c>
      <c r="AA43" s="4">
        <f t="shared" si="16"/>
        <v>114.38084536987843</v>
      </c>
      <c r="AB43" s="4">
        <f t="shared" si="17"/>
        <v>115.07001043298698</v>
      </c>
      <c r="AC43" s="4">
        <f t="shared" si="18"/>
        <v>113.96009891352708</v>
      </c>
      <c r="AD43" s="4">
        <f t="shared" si="19"/>
        <v>115.40035828425297</v>
      </c>
      <c r="AE43" s="4">
        <f t="shared" si="20"/>
        <v>116.53187167457236</v>
      </c>
      <c r="AF43" s="4">
        <f t="shared" si="21"/>
        <v>120.55085881054302</v>
      </c>
      <c r="AG43" s="4" t="e">
        <f t="shared" si="22"/>
        <v>#N/A</v>
      </c>
      <c r="AI43" s="4">
        <f t="shared" si="23"/>
        <v>0.38357301814502875</v>
      </c>
      <c r="AJ43" s="4">
        <f t="shared" si="24"/>
        <v>0.47371087836519621</v>
      </c>
      <c r="AK43" s="4">
        <f t="shared" si="25"/>
        <v>0.88851911110566562</v>
      </c>
      <c r="AL43" s="4">
        <f t="shared" si="26"/>
        <v>-0.36177533691270014</v>
      </c>
      <c r="AM43" s="4">
        <f t="shared" si="27"/>
        <v>0.9814213151331046</v>
      </c>
      <c r="AN43" s="4">
        <f t="shared" si="28"/>
        <v>1.5754117333765407</v>
      </c>
      <c r="AO43" s="4">
        <f t="shared" si="29"/>
        <v>-0.41152943796170405</v>
      </c>
      <c r="AP43" s="4">
        <f t="shared" si="30"/>
        <v>-7.8170961093690039E-2</v>
      </c>
      <c r="AQ43" s="4">
        <f t="shared" si="31"/>
        <v>0.90215463012157215</v>
      </c>
      <c r="AR43" s="4">
        <f t="shared" si="32"/>
        <v>1.0429895670130236</v>
      </c>
      <c r="AS43" s="4">
        <f t="shared" si="33"/>
        <v>0.8509010864729305</v>
      </c>
      <c r="AT43" s="4">
        <f t="shared" si="34"/>
        <v>1.4866417157470266</v>
      </c>
      <c r="AU43" s="4">
        <f t="shared" si="35"/>
        <v>1.2601283254276439</v>
      </c>
      <c r="AV43" s="4">
        <f t="shared" ref="AV43:AW58" si="146">IF(OR($B43 &lt; P$230, $B43 &gt; P$233), 0, P43-AF43)</f>
        <v>1.5091411894569831</v>
      </c>
      <c r="AW43" s="4">
        <f t="shared" si="146"/>
        <v>0</v>
      </c>
      <c r="AY43" s="2">
        <f t="shared" si="96"/>
        <v>117.67442697828474</v>
      </c>
      <c r="AZ43" s="2">
        <f t="shared" ref="AZ43:AZ106" si="147">IF(OR($B43 &lt; D$230, $B43 &gt; D$233), #N/A, ((1-FH43)*DL43) + (FH43 - FX43)*EB43 + (FX43*ER43))</f>
        <v>117.9112891207786</v>
      </c>
      <c r="BA43" s="2">
        <f t="shared" ref="BA43:BA106" si="148">IF(OR($B43 &lt; E$230, $B43 &gt; E$233), #N/A, ((1-FI43)*DM43) + (FI43 - FY43)*EC43 + (FY43*ES43))</f>
        <v>116.96348088876974</v>
      </c>
      <c r="BB43" s="2">
        <f t="shared" ref="BB43:BB106" si="149">IF(OR($B43 &lt; F$230, $B43 &gt; F$233), #N/A, ((1-FJ43)*DN43) + (FJ43 - FZ43)*ED43 + (FZ43*ET43))</f>
        <v>115.3997753364699</v>
      </c>
      <c r="BC43" s="2">
        <f t="shared" ref="BC43:BC106" si="150">IF(OR($B43 &lt; G$230, $B43 &gt; G$233), #N/A, ((1-FK43)*DO43) + (FK43 - GA43)*EE43 + (GA43*EU43))</f>
        <v>115.0935786847932</v>
      </c>
      <c r="BD43" s="2">
        <f t="shared" ref="BD43:BD106" si="151">IF(OR($B43 &lt; H$230, $B43 &gt; H$233), #N/A, ((1-FL43)*DP43) + (FL43 - GB43)*EF43 + (GB43*EV43))</f>
        <v>115.4245882665665</v>
      </c>
      <c r="BE43" s="2">
        <f t="shared" ref="BE43:BE106" si="152">IF(OR($B43 &lt; I$230, $B43 &gt; I$233), #N/A, ((1-FM43)*DQ43) + (FM43 - GC43)*EG43 + (GC43*EW43))</f>
        <v>114.97752943788294</v>
      </c>
      <c r="BF43" s="2">
        <f t="shared" ref="BF43:BF106" si="153">IF(OR($B43 &lt; J$230, $B43 &gt; J$233), #N/A, ((1-FN43)*DR43) + (FN43 - GD43)*EH43 + (GD43*EX43))</f>
        <v>115.09717096104492</v>
      </c>
      <c r="BG43" s="2">
        <f t="shared" ref="BG43:BG106" si="154">IF(OR($B43 &lt; K$230, $B43 &gt; K$233), #N/A, ((1-FO43)*DS43) + (FO43 - GE43)*EI43 + (GE43*EY43))</f>
        <v>114.38084536987176</v>
      </c>
      <c r="BH43" s="2">
        <f t="shared" ref="BH43:BH106" si="155">IF(OR($B43 &lt; L$230, $B43 &gt; L$233), #N/A, ((1-FP43)*DT43) + (FP43 - GF43)*EJ43 + (GF43*EZ43))</f>
        <v>115.07001043298042</v>
      </c>
      <c r="BI43" s="2">
        <f t="shared" ref="BI43:BI106" si="156">IF(OR($B43 &lt; M$230, $B43 &gt; M$233), #N/A, ((1-FQ43)*DU43) + (FQ43 - GG43)*EK43 + (GG43*FA43))</f>
        <v>113.96009891352526</v>
      </c>
      <c r="BJ43" s="2">
        <f t="shared" ref="BJ43:BJ106" si="157">IF(OR($B43 &lt; N$230, $B43 &gt; N$233), #N/A, ((1-FR43)*DV43) + (FR43 - GH43)*EL43 + (GH43*FB43))</f>
        <v>115.40035828424779</v>
      </c>
      <c r="BK43" s="2">
        <f t="shared" ref="BK43:BK106" si="158">IF(OR($B43 &lt; O$230, $B43 &gt; O$233), #N/A, ((1-FS43)*DW43) + (FS43 - GI43)*EM43 + (GI43*FC43))</f>
        <v>116.53187167457018</v>
      </c>
      <c r="BL43" s="2">
        <f t="shared" ref="BL43:BL106" si="159">IF(OR($B43 &lt; P$230, $B43 &gt; P$233), #N/A, ((1-FT43)*DX43) + (FT43 - GJ43)*EN43 + (GJ43*FD43))</f>
        <v>120.55085881052153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118.05800000000001</v>
      </c>
      <c r="BP43" s="2">
        <f t="shared" si="39"/>
        <v>118.38500000000001</v>
      </c>
      <c r="BQ43" s="2">
        <f t="shared" si="40"/>
        <v>117.852</v>
      </c>
      <c r="BR43" s="2">
        <f t="shared" si="41"/>
        <v>115.038</v>
      </c>
      <c r="BS43" s="2">
        <f t="shared" si="42"/>
        <v>116.075</v>
      </c>
      <c r="BT43" s="2">
        <f t="shared" si="43"/>
        <v>117</v>
      </c>
      <c r="BU43" s="2">
        <f t="shared" si="44"/>
        <v>114.566</v>
      </c>
      <c r="BV43" s="2">
        <f t="shared" si="45"/>
        <v>115.01900000000001</v>
      </c>
      <c r="BW43" s="2">
        <f t="shared" si="46"/>
        <v>115.283</v>
      </c>
      <c r="BX43" s="2">
        <f t="shared" si="47"/>
        <v>116.113</v>
      </c>
      <c r="BY43" s="2">
        <f t="shared" si="48"/>
        <v>114.81100000000001</v>
      </c>
      <c r="BZ43" s="2">
        <f t="shared" si="49"/>
        <v>116.887</v>
      </c>
      <c r="CA43" s="2">
        <f t="shared" si="50"/>
        <v>117.792</v>
      </c>
      <c r="CB43" s="2">
        <f t="shared" si="51"/>
        <v>122.06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117.76752916073971</v>
      </c>
      <c r="DL43" s="2">
        <f t="shared" ref="DL43:DY58" si="161">BP$228*$B43+BP$229</f>
        <v>117.83263921063919</v>
      </c>
      <c r="DM43" s="2">
        <f t="shared" si="161"/>
        <v>116.91947563025211</v>
      </c>
      <c r="DN43" s="2">
        <f t="shared" si="161"/>
        <v>115.10992072829131</v>
      </c>
      <c r="DO43" s="2">
        <f t="shared" si="161"/>
        <v>114.86287170868346</v>
      </c>
      <c r="DP43" s="2">
        <f t="shared" si="161"/>
        <v>115.29759709702061</v>
      </c>
      <c r="DQ43" s="2">
        <f t="shared" si="161"/>
        <v>114.98249411764706</v>
      </c>
      <c r="DR43" s="2">
        <f t="shared" si="161"/>
        <v>115.17562410873443</v>
      </c>
      <c r="DS43" s="2">
        <f t="shared" si="161"/>
        <v>114.29046022727272</v>
      </c>
      <c r="DT43" s="2">
        <f t="shared" si="161"/>
        <v>115.02185873440284</v>
      </c>
      <c r="DU43" s="2">
        <f t="shared" si="161"/>
        <v>113.84787165775404</v>
      </c>
      <c r="DV43" s="2">
        <f t="shared" si="161"/>
        <v>115.35807386363641</v>
      </c>
      <c r="DW43" s="2">
        <f t="shared" si="161"/>
        <v>116.44572014260247</v>
      </c>
      <c r="DX43" s="2">
        <f t="shared" si="161"/>
        <v>120.61650420168066</v>
      </c>
      <c r="DY43" s="2">
        <f t="shared" si="161"/>
        <v>121.84984360400445</v>
      </c>
      <c r="EA43" s="2">
        <f t="shared" si="71"/>
        <v>116.11024606993904</v>
      </c>
      <c r="EB43" s="2">
        <f t="shared" si="72"/>
        <v>119.29662668160486</v>
      </c>
      <c r="EC43" s="2">
        <f t="shared" si="73"/>
        <v>117.80585789703873</v>
      </c>
      <c r="ED43" s="2">
        <f t="shared" si="74"/>
        <v>120.51402148798522</v>
      </c>
      <c r="EE43" s="2">
        <f t="shared" si="75"/>
        <v>119.43487697891152</v>
      </c>
      <c r="EF43" s="2">
        <f t="shared" si="76"/>
        <v>117.78513134220823</v>
      </c>
      <c r="EG43" s="2">
        <f t="shared" si="77"/>
        <v>114.88890626919661</v>
      </c>
      <c r="EH43" s="2">
        <f t="shared" si="78"/>
        <v>113.67662117856455</v>
      </c>
      <c r="EI43" s="2">
        <f t="shared" si="79"/>
        <v>116.08755066011601</v>
      </c>
      <c r="EJ43" s="2">
        <f t="shared" si="80"/>
        <v>116.01280953704992</v>
      </c>
      <c r="EK43" s="2">
        <f t="shared" si="81"/>
        <v>116.23450005890669</v>
      </c>
      <c r="EL43" s="2">
        <f t="shared" si="82"/>
        <v>116.2409826714559</v>
      </c>
      <c r="EM43" s="2">
        <f t="shared" si="83"/>
        <v>118.27138781833628</v>
      </c>
      <c r="EN43" s="2">
        <f t="shared" si="84"/>
        <v>119.31359701621999</v>
      </c>
      <c r="EO43" s="2">
        <f t="shared" si="85"/>
        <v>122.52812767663806</v>
      </c>
      <c r="EQ43" s="2">
        <f t="shared" si="86"/>
        <v>115.56121488266749</v>
      </c>
      <c r="ER43" s="2">
        <f t="shared" ref="ER43:FE58" si="162">CV$228*$B43+CV$229</f>
        <v>116.17817246862282</v>
      </c>
      <c r="ES43" s="2">
        <f t="shared" si="162"/>
        <v>116.00490556603117</v>
      </c>
      <c r="ET43" s="2">
        <f t="shared" si="162"/>
        <v>117.67289553600374</v>
      </c>
      <c r="EU43" s="2">
        <f t="shared" si="162"/>
        <v>117.14289626644232</v>
      </c>
      <c r="EV43" s="2">
        <f t="shared" si="162"/>
        <v>116.71554343428463</v>
      </c>
      <c r="EW43" s="2">
        <f t="shared" si="162"/>
        <v>115.01860818258034</v>
      </c>
      <c r="EX43" s="2">
        <f t="shared" si="162"/>
        <v>113.58420753955431</v>
      </c>
      <c r="EY43" s="2">
        <f t="shared" si="162"/>
        <v>114.48651271996486</v>
      </c>
      <c r="EZ43" s="2">
        <f t="shared" si="162"/>
        <v>115.50859517239329</v>
      </c>
      <c r="FA43" s="2">
        <f t="shared" si="162"/>
        <v>114.93549349159616</v>
      </c>
      <c r="FB43" s="2">
        <f t="shared" si="162"/>
        <v>115.28561360839974</v>
      </c>
      <c r="FC43" s="2">
        <f t="shared" si="162"/>
        <v>116.3226294263599</v>
      </c>
      <c r="FD43" s="2">
        <f t="shared" si="162"/>
        <v>120.68673024121753</v>
      </c>
      <c r="FE43" s="2">
        <f t="shared" si="162"/>
        <v>122.38344843936021</v>
      </c>
      <c r="FG43" s="2">
        <f t="shared" si="88"/>
        <v>5.6175582412593045E-2</v>
      </c>
      <c r="FH43" s="2">
        <f t="shared" ref="FH43:FU58" si="163">POWER(10,($B43-D$231)/D$229)/(1+POWER(10,($B43-D$231)/D$229))</f>
        <v>5.373721520916834E-2</v>
      </c>
      <c r="FI43" s="2">
        <f t="shared" si="163"/>
        <v>4.9658616201570777E-2</v>
      </c>
      <c r="FJ43" s="2">
        <f t="shared" si="163"/>
        <v>5.3639667313272264E-2</v>
      </c>
      <c r="FK43" s="2">
        <f t="shared" si="163"/>
        <v>5.0464193967732461E-2</v>
      </c>
      <c r="FL43" s="2">
        <f t="shared" si="163"/>
        <v>5.1054129136398813E-2</v>
      </c>
      <c r="FM43" s="2">
        <f t="shared" si="163"/>
        <v>5.3059587707332712E-2</v>
      </c>
      <c r="FN43" s="2">
        <f t="shared" si="163"/>
        <v>5.233629288998471E-2</v>
      </c>
      <c r="FO43" s="2">
        <f t="shared" si="163"/>
        <v>5.0305561732957631E-2</v>
      </c>
      <c r="FP43" s="2">
        <f t="shared" si="163"/>
        <v>4.8596155940796193E-2</v>
      </c>
      <c r="FQ43" s="2">
        <f t="shared" si="163"/>
        <v>4.7027534276030812E-2</v>
      </c>
      <c r="FR43" s="2">
        <f t="shared" si="163"/>
        <v>4.7899340878824567E-2</v>
      </c>
      <c r="FS43" s="2">
        <f t="shared" si="163"/>
        <v>4.7195638860861984E-2</v>
      </c>
      <c r="FT43" s="2">
        <f t="shared" si="163"/>
        <v>5.038915222667549E-2</v>
      </c>
      <c r="FU43" s="2">
        <f t="shared" si="163"/>
        <v>4.355191206244774E-2</v>
      </c>
      <c r="FW43" s="2">
        <f t="shared" si="112"/>
        <v>6.0827267939115018E-6</v>
      </c>
      <c r="FX43" s="2">
        <f t="shared" ref="FX43:FX106" si="164">POWER(10,($B43-D$232)/D$229)/(1+POWER(10,($B43-D$232)/D$229))</f>
        <v>6.6377923095218622E-6</v>
      </c>
      <c r="FY43" s="2">
        <f t="shared" ref="FY43:FY106" si="165">POWER(10,($B43-E$232)/E$229)/(1+POWER(10,($B43-E$232)/E$229))</f>
        <v>6.2512907251692684E-6</v>
      </c>
      <c r="FZ43" s="2">
        <f t="shared" ref="FZ43:FZ106" si="166">POWER(10,($B43-F$232)/F$229)/(1+POWER(10,($B43-F$232)/F$229))</f>
        <v>6.8841364780502691E-6</v>
      </c>
      <c r="GA43" s="2">
        <f t="shared" ref="GA43:GA106" si="167">POWER(10,($B43-G$232)/G$229)/(1+POWER(10,($B43-G$232)/G$229))</f>
        <v>6.7996508197666528E-6</v>
      </c>
      <c r="GB43" s="2">
        <f t="shared" ref="GB43:GB106" si="168">POWER(10,($B43-H$232)/H$229)/(1+POWER(10,($B43-H$232)/H$229))</f>
        <v>7.2224443422845817E-6</v>
      </c>
      <c r="GC43" s="2">
        <f t="shared" ref="GC43:GC106" si="169">POWER(10,($B43-I$232)/I$229)/(1+POWER(10,($B43-I$232)/I$229))</f>
        <v>8.1177606226039693E-6</v>
      </c>
      <c r="GD43" s="2">
        <f t="shared" ref="GD43:GD106" si="170">POWER(10,($B43-J$232)/J$229)/(1+POWER(10,($B43-J$232)/J$229))</f>
        <v>9.6446064213038547E-6</v>
      </c>
      <c r="GE43" s="2">
        <f t="shared" ref="GE43:GE106" si="171">POWER(10,($B43-K$232)/K$229)/(1+POWER(10,($B43-K$232)/K$229))</f>
        <v>1.1555697468225285E-5</v>
      </c>
      <c r="GF43" s="2">
        <f t="shared" ref="GF43:GF106" si="172">POWER(10,($B43-L$232)/L$229)/(1+POWER(10,($B43-L$232)/L$229))</f>
        <v>9.3237278748561998E-6</v>
      </c>
      <c r="GG43" s="2">
        <f t="shared" ref="GG43:GG106" si="173">POWER(10,($B43-M$232)/M$229)/(1+POWER(10,($B43-M$232)/M$229))</f>
        <v>7.6929311929084167E-6</v>
      </c>
      <c r="GH43" s="2">
        <f t="shared" ref="GH43:GH106" si="174">POWER(10,($B43-N$232)/N$229)/(1+POWER(10,($B43-N$232)/N$229))</f>
        <v>6.6250201532528002E-6</v>
      </c>
      <c r="GI43" s="2">
        <f t="shared" ref="GI43:GI106" si="175">POWER(10,($B43-O$232)/O$229)/(1+POWER(10,($B43-O$232)/O$229))</f>
        <v>6.1682023901060621E-6</v>
      </c>
      <c r="GJ43" s="2">
        <f t="shared" ref="GJ43:GJ106" si="176">POWER(10,($B43-P$232)/P$229)/(1+POWER(10,($B43-P$232)/P$229))</f>
        <v>5.0958975794175174E-6</v>
      </c>
      <c r="GK43" s="2">
        <f t="shared" ref="GK43:GK106" si="177">POWER(10,($B43-Q$232)/Q$229)/(1+POWER(10,($B43-Q$232)/Q$229))</f>
        <v>4.6347659797973727E-6</v>
      </c>
      <c r="GM43" s="86">
        <f t="shared" si="113"/>
        <v>2.7486250708685646E-12</v>
      </c>
      <c r="GN43" s="86">
        <f t="shared" ref="GN43:GN106" si="178" xml:space="preserve"> _xlfn.NORM.DIST($B43, D$7, ABS(D$11), TRUE) * _xlfn.NORM.DIST(($B43 - D$7)*D$15, 0, ABS(D$11), TRUE) * 2</f>
        <v>6.1007437055444457E-13</v>
      </c>
      <c r="GO43" s="86">
        <f t="shared" ref="GO43:GO106" si="179" xml:space="preserve"> _xlfn.NORM.DIST($B43, E$7, ABS(E$11), TRUE) * _xlfn.NORM.DIST(($B43 - E$7)*E$15, 0, ABS(E$11), TRUE) * 2</f>
        <v>8.6105725638935118E-14</v>
      </c>
      <c r="GP43" s="86">
        <f t="shared" ref="GP43:GP106" si="180" xml:space="preserve"> _xlfn.NORM.DIST($B43, F$7, ABS(F$11), TRUE) * _xlfn.NORM.DIST(($B43 - F$7)*F$15, 0, ABS(F$11), TRUE) * 2</f>
        <v>3.2307623674520115E-13</v>
      </c>
      <c r="GQ43" s="86">
        <f t="shared" ref="GQ43:GQ106" si="181" xml:space="preserve"> _xlfn.NORM.DIST($B43, G$7, ABS(G$11), TRUE) * _xlfn.NORM.DIST(($B43 - G$7)*G$15, 0, ABS(G$11), TRUE) * 2</f>
        <v>5.2030564581684265E-14</v>
      </c>
      <c r="GR43" s="86">
        <f t="shared" ref="GR43:GR106" si="182" xml:space="preserve"> _xlfn.NORM.DIST($B43, H$7, ABS(H$11), TRUE) * _xlfn.NORM.DIST(($B43 - H$7)*H$15, 0, ABS(H$11), TRUE) * 2</f>
        <v>4.0861756506688106E-14</v>
      </c>
      <c r="GS43" s="86">
        <f t="shared" ref="GS43:GS106" si="183" xml:space="preserve"> _xlfn.NORM.DIST($B43, I$7, ABS(I$11), TRUE) * _xlfn.NORM.DIST(($B43 - I$7)*I$15, 0, ABS(I$11), TRUE) * 2</f>
        <v>5.529033077167612E-14</v>
      </c>
      <c r="GT43" s="86">
        <f t="shared" ref="GT43:GT106" si="184" xml:space="preserve"> _xlfn.NORM.DIST($B43, J$7, ABS(J$11), TRUE) * _xlfn.NORM.DIST(($B43 - J$7)*J$15, 0, ABS(J$11), TRUE) * 2</f>
        <v>3.5121539752517213E-14</v>
      </c>
      <c r="GU43" s="86">
        <f t="shared" ref="GU43:GU106" si="185" xml:space="preserve"> _xlfn.NORM.DIST($B43, K$7, ABS(K$11), TRUE) * _xlfn.NORM.DIST(($B43 - K$7)*K$15, 0, ABS(K$11), TRUE) * 2</f>
        <v>4.7517806451132165E-15</v>
      </c>
      <c r="GV43" s="86">
        <f t="shared" ref="GV43:GV106" si="186" xml:space="preserve"> _xlfn.NORM.DIST($B43, L$7, ABS(L$11), TRUE) * _xlfn.NORM.DIST(($B43 - L$7)*L$15, 0, ABS(L$11), TRUE) * 2</f>
        <v>4.6957339440210145E-15</v>
      </c>
      <c r="GW43" s="86">
        <f t="shared" ref="GW43:GW106" si="187" xml:space="preserve"> _xlfn.NORM.DIST($B43, M$7, ABS(M$11), TRUE) * _xlfn.NORM.DIST(($B43 - M$7)*M$15, 0, ABS(M$11), TRUE) * 2</f>
        <v>1.2555779115136355E-15</v>
      </c>
      <c r="GX43" s="86">
        <f t="shared" ref="GX43:GX106" si="188" xml:space="preserve"> _xlfn.NORM.DIST($B43, N$7, ABS(N$11), TRUE) * _xlfn.NORM.DIST(($B43 - N$7)*N$15, 0, ABS(N$11), TRUE) * 2</f>
        <v>3.7167452644322793E-15</v>
      </c>
      <c r="GY43" s="86">
        <f t="shared" ref="GY43:GY106" si="189" xml:space="preserve"> _xlfn.NORM.DIST($B43, O$7, ABS(O$11), TRUE) * _xlfn.NORM.DIST(($B43 - O$7)*O$15, 0, ABS(O$11), TRUE) * 2</f>
        <v>1.4764234600332071E-15</v>
      </c>
      <c r="GZ43" s="86">
        <f t="shared" ref="GZ43:GZ106" si="190" xml:space="preserve"> _xlfn.NORM.DIST($B43, P$7, ABS(P$11), TRUE) * _xlfn.NORM.DIST(($B43 - P$7)*P$15, 0, ABS(P$11), TRUE) * 2</f>
        <v>1.6501572957526706E-14</v>
      </c>
      <c r="HA43" s="86">
        <f t="shared" ref="HA43:HA106" si="191" xml:space="preserve"> _xlfn.NORM.DIST($B43, Q$7, ABS(Q$11), TRUE) * _xlfn.NORM.DIST(($B43 - Q$7)*Q$15, 0, ABS(Q$11), TRUE) * 2</f>
        <v>2.2357670108511843E-18</v>
      </c>
      <c r="HC43" s="86">
        <f t="shared" si="145"/>
        <v>5.532455660413112E-29</v>
      </c>
      <c r="HD43" s="86">
        <f t="shared" ref="HD43:HD106" si="192" xml:space="preserve"> _xlfn.NORM.DIST($B43, D$8, ABS(D$12), TRUE) * _xlfn.NORM.DIST(($B43 - D$8)*D$16, 0, ABS(D$12), TRUE) * 2</f>
        <v>3.8654386235803809E-30</v>
      </c>
      <c r="HE43" s="86">
        <f t="shared" ref="HE43:HE106" si="193" xml:space="preserve"> _xlfn.NORM.DIST($B43, E$8, ABS(E$12), TRUE) * _xlfn.NORM.DIST(($B43 - E$8)*E$16, 0, ABS(E$12), TRUE) * 2</f>
        <v>4.3550695780732223E-29</v>
      </c>
      <c r="HF43" s="86">
        <f t="shared" ref="HF43:HF106" si="194" xml:space="preserve"> _xlfn.NORM.DIST($B43, F$8, ABS(F$12), TRUE) * _xlfn.NORM.DIST(($B43 - F$8)*F$16, 0, ABS(F$12), TRUE) * 2</f>
        <v>2.0613621996171635E-33</v>
      </c>
      <c r="HG43" s="86">
        <f t="shared" ref="HG43:HG106" si="195" xml:space="preserve"> _xlfn.NORM.DIST($B43, G$8, ABS(G$12), TRUE) * _xlfn.NORM.DIST(($B43 - G$8)*G$16, 0, ABS(G$12), TRUE) * 2</f>
        <v>5.2057450790960267E-31</v>
      </c>
      <c r="HH43" s="86">
        <f t="shared" ref="HH43:HH106" si="196" xml:space="preserve"> _xlfn.NORM.DIST($B43, H$8, ABS(H$12), TRUE) * _xlfn.NORM.DIST(($B43 - H$8)*H$16, 0, ABS(H$12), TRUE) * 2</f>
        <v>5.3114800939796549E-34</v>
      </c>
      <c r="HI43" s="86">
        <f t="shared" ref="HI43:HI106" si="197" xml:space="preserve"> _xlfn.NORM.DIST($B43, I$8, ABS(I$12), TRUE) * _xlfn.NORM.DIST(($B43 - I$8)*I$16, 0, ABS(I$12), TRUE) * 2</f>
        <v>2.8337318825748964E-31</v>
      </c>
      <c r="HJ43" s="86">
        <f t="shared" ref="HJ43:HJ106" si="198" xml:space="preserve"> _xlfn.NORM.DIST($B43, J$8, ABS(J$12), TRUE) * _xlfn.NORM.DIST(($B43 - J$8)*J$16, 0, ABS(J$12), TRUE) * 2</f>
        <v>4.5668005146511498E-32</v>
      </c>
      <c r="HK43" s="86">
        <f t="shared" ref="HK43:HK106" si="199" xml:space="preserve"> _xlfn.NORM.DIST($B43, K$8, ABS(K$12), TRUE) * _xlfn.NORM.DIST(($B43 - K$8)*K$16, 0, ABS(K$12), TRUE) * 2</f>
        <v>5.9492336023087568E-34</v>
      </c>
      <c r="HL43" s="86">
        <f t="shared" ref="HL43:HL106" si="200" xml:space="preserve"> _xlfn.NORM.DIST($B43, L$8, ABS(L$12), TRUE) * _xlfn.NORM.DIST(($B43 - L$8)*L$16, 0, ABS(L$12), TRUE) * 2</f>
        <v>6.8853098751411079E-33</v>
      </c>
      <c r="HM43" s="86">
        <f t="shared" ref="HM43:HM106" si="201" xml:space="preserve"> _xlfn.NORM.DIST($B43, M$8, ABS(M$12), TRUE) * _xlfn.NORM.DIST(($B43 - M$8)*M$16, 0, ABS(M$12), TRUE) * 2</f>
        <v>1.0165269566312066E-34</v>
      </c>
      <c r="HN43" s="86">
        <f t="shared" ref="HN43:HN106" si="202" xml:space="preserve"> _xlfn.NORM.DIST($B43, N$8, ABS(N$12), TRUE) * _xlfn.NORM.DIST(($B43 - N$8)*N$16, 0, ABS(N$12), TRUE) * 2</f>
        <v>9.8525360814564747E-33</v>
      </c>
      <c r="HO43" s="86">
        <f t="shared" ref="HO43:HO106" si="203" xml:space="preserve"> _xlfn.NORM.DIST($B43, O$8, ABS(O$12), TRUE) * _xlfn.NORM.DIST(($B43 - O$8)*O$16, 0, ABS(O$12), TRUE) * 2</f>
        <v>3.467817938286513E-35</v>
      </c>
      <c r="HP43" s="86">
        <f t="shared" ref="HP43:HP106" si="204" xml:space="preserve"> _xlfn.NORM.DIST($B43, P$8, ABS(P$12), TRUE) * _xlfn.NORM.DIST(($B43 - P$8)*P$16, 0, ABS(P$12), TRUE) * 2</f>
        <v>1.6936406259956176E-36</v>
      </c>
      <c r="HQ43" s="86">
        <f t="shared" ref="HQ43:HQ106" si="205" xml:space="preserve"> _xlfn.NORM.DIST($B43, Q$8, ABS(Q$12), TRUE) * _xlfn.NORM.DIST(($B43 - Q$8)*Q$16, 0, ABS(Q$12), TRUE) * 2</f>
        <v>5.4018200126163094E-44</v>
      </c>
      <c r="HS43" s="86">
        <f t="shared" si="114"/>
        <v>1.5061279828123291E-120</v>
      </c>
      <c r="HT43" s="86">
        <f t="shared" ref="HT43:HT106" si="206" xml:space="preserve"> _xlfn.NORM.DIST($B43, D$9, ABS(D$13), TRUE) * _xlfn.NORM.DIST(($B43 - D$9)*D$17, 0, ABS(D$13), TRUE) * 2</f>
        <v>8.8374383737724759E-118</v>
      </c>
      <c r="HU43" s="86">
        <f t="shared" ref="HU43:HU106" si="207" xml:space="preserve"> _xlfn.NORM.DIST($B43, E$9, ABS(E$13), TRUE) * _xlfn.NORM.DIST(($B43 - E$9)*E$17, 0, ABS(E$13), TRUE) * 2</f>
        <v>1.2204581488842425E-116</v>
      </c>
      <c r="HV43" s="86">
        <f t="shared" ref="HV43:HV106" si="208" xml:space="preserve"> _xlfn.NORM.DIST($B43, F$9, ABS(F$13), TRUE) * _xlfn.NORM.DIST(($B43 - F$9)*F$17, 0, ABS(F$13), TRUE) * 2</f>
        <v>3.6898875763975991E-138</v>
      </c>
      <c r="HW43" s="86">
        <f t="shared" ref="HW43:HW106" si="209" xml:space="preserve"> _xlfn.NORM.DIST($B43, G$9, ABS(G$13), TRUE) * _xlfn.NORM.DIST(($B43 - G$9)*G$17, 0, ABS(G$13), TRUE) * 2</f>
        <v>2.0737710555252104E-127</v>
      </c>
      <c r="HX43" s="86">
        <f t="shared" ref="HX43:HX106" si="210" xml:space="preserve"> _xlfn.NORM.DIST($B43, H$9, ABS(H$13), TRUE) * _xlfn.NORM.DIST(($B43 - H$9)*H$17, 0, ABS(H$13), TRUE) * 2</f>
        <v>3.9248865328406907E-142</v>
      </c>
      <c r="HY43" s="86">
        <f t="shared" ref="HY43:HY106" si="211" xml:space="preserve"> _xlfn.NORM.DIST($B43, I$9, ABS(I$13), TRUE) * _xlfn.NORM.DIST(($B43 - I$9)*I$17, 0, ABS(I$13), TRUE) * 2</f>
        <v>6.5982732794495602E-131</v>
      </c>
      <c r="HZ43" s="86">
        <f t="shared" ref="HZ43:HZ106" si="212" xml:space="preserve"> _xlfn.NORM.DIST($B43, J$9, ABS(J$13), TRUE) * _xlfn.NORM.DIST(($B43 - J$9)*J$17, 0, ABS(J$13), TRUE) * 2</f>
        <v>1.0323421044129735E-132</v>
      </c>
      <c r="IA43" s="86">
        <f t="shared" ref="IA43:IA106" si="213" xml:space="preserve"> _xlfn.NORM.DIST($B43, K$9, ABS(K$13), TRUE) * _xlfn.NORM.DIST(($B43 - K$9)*K$17, 0, ABS(K$13), TRUE) * 2</f>
        <v>4.0494989386795975E-140</v>
      </c>
      <c r="IB43" s="86">
        <f t="shared" ref="IB43:IB106" si="214" xml:space="preserve"> _xlfn.NORM.DIST($B43, L$9, ABS(L$13), TRUE) * _xlfn.NORM.DIST(($B43 - L$9)*L$17, 0, ABS(L$13), TRUE) * 2</f>
        <v>7.7810781763884435E-136</v>
      </c>
      <c r="IC43" s="86">
        <f t="shared" ref="IC43:IC106" si="215" xml:space="preserve"> _xlfn.NORM.DIST($B43, M$9, ABS(M$13), TRUE) * _xlfn.NORM.DIST(($B43 - M$9)*M$17, 0, ABS(M$13), TRUE) * 2</f>
        <v>6.1468880518584686E-145</v>
      </c>
      <c r="ID43" s="86">
        <f t="shared" ref="ID43:ID106" si="216" xml:space="preserve"> _xlfn.NORM.DIST($B43, N$9, ABS(N$13), TRUE) * _xlfn.NORM.DIST(($B43 - N$9)*N$17, 0, ABS(N$13), TRUE) * 2</f>
        <v>3.7214120910020992E-137</v>
      </c>
      <c r="IE43" s="86">
        <f t="shared" ref="IE43:IE106" si="217" xml:space="preserve"> _xlfn.NORM.DIST($B43, O$9, ABS(O$13), TRUE) * _xlfn.NORM.DIST(($B43 - O$9)*O$17, 0, ABS(O$13), TRUE) * 2</f>
        <v>1.0609368343311693E-147</v>
      </c>
      <c r="IF43" s="86">
        <f t="shared" ref="IF43:IF106" si="218" xml:space="preserve"> _xlfn.NORM.DIST($B43, P$9, ABS(P$13), TRUE) * _xlfn.NORM.DIST(($B43 - P$9)*P$17, 0, ABS(P$13), TRUE) * 2</f>
        <v>3.1610974227958588E-127</v>
      </c>
      <c r="IG43" s="86">
        <f t="shared" ref="IG43:IG106" si="219" xml:space="preserve"> _xlfn.NORM.DIST($B43, Q$9, ABS(Q$13), TRUE) * _xlfn.NORM.DIST(($B43 - Q$9)*Q$17, 0, ABS(Q$13), TRUE) * 2</f>
        <v>4.0575496848485107E-78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3.3617664127624575E-298</v>
      </c>
      <c r="IW43" s="86">
        <f t="shared" si="129"/>
        <v>4.853369206611639E-249</v>
      </c>
      <c r="IY43" s="86">
        <f t="shared" si="130"/>
        <v>2.7486250708685646E-12</v>
      </c>
      <c r="IZ43" s="86">
        <f t="shared" si="131"/>
        <v>6.1007437055444457E-13</v>
      </c>
      <c r="JA43" s="86">
        <f t="shared" si="132"/>
        <v>8.6105725638935156E-14</v>
      </c>
      <c r="JB43" s="86">
        <f t="shared" si="133"/>
        <v>3.2307623674520115E-13</v>
      </c>
      <c r="JC43" s="86">
        <f t="shared" si="134"/>
        <v>5.2030564581684265E-14</v>
      </c>
      <c r="JD43" s="86">
        <f t="shared" si="135"/>
        <v>4.0861756506688106E-14</v>
      </c>
      <c r="JE43" s="86">
        <f t="shared" si="136"/>
        <v>5.529033077167612E-14</v>
      </c>
      <c r="JF43" s="86">
        <f t="shared" si="137"/>
        <v>3.5121539752517213E-14</v>
      </c>
      <c r="JG43" s="86">
        <f t="shared" si="138"/>
        <v>4.7517806451132165E-15</v>
      </c>
      <c r="JH43" s="86">
        <f t="shared" si="139"/>
        <v>4.6957339440210145E-15</v>
      </c>
      <c r="JI43" s="86">
        <f t="shared" si="140"/>
        <v>1.2555779115136355E-15</v>
      </c>
      <c r="JJ43" s="86">
        <f t="shared" si="141"/>
        <v>3.7167452644322793E-15</v>
      </c>
      <c r="JK43" s="86">
        <f t="shared" si="142"/>
        <v>1.4764234600332071E-15</v>
      </c>
      <c r="JL43" s="86">
        <f t="shared" si="143"/>
        <v>1.6501572957526706E-14</v>
      </c>
      <c r="JM43" s="86">
        <f t="shared" si="144"/>
        <v>2.2357670108511843E-18</v>
      </c>
    </row>
    <row r="44" spans="2:273" x14ac:dyDescent="0.25">
      <c r="B44" s="2">
        <v>17</v>
      </c>
      <c r="C44" s="37">
        <v>118.5</v>
      </c>
      <c r="D44" s="37">
        <v>118.404</v>
      </c>
      <c r="E44" s="37">
        <v>117.815</v>
      </c>
      <c r="F44" s="37">
        <v>115.09399999999999</v>
      </c>
      <c r="G44" s="37">
        <v>116.151</v>
      </c>
      <c r="H44" s="37">
        <v>115.849</v>
      </c>
      <c r="I44" s="37">
        <v>115.47199999999999</v>
      </c>
      <c r="J44" s="37">
        <v>115.792</v>
      </c>
      <c r="K44" s="37">
        <v>115.18899999999999</v>
      </c>
      <c r="L44" s="37">
        <v>115.792</v>
      </c>
      <c r="M44" s="37">
        <v>116.038</v>
      </c>
      <c r="N44" s="37">
        <v>115.943</v>
      </c>
      <c r="O44" s="37">
        <v>118.01900000000001</v>
      </c>
      <c r="P44" s="37">
        <v>121.76</v>
      </c>
      <c r="Q44" s="37">
        <v>122.837</v>
      </c>
      <c r="S44" s="4">
        <f t="shared" si="8"/>
        <v>117.68726012489437</v>
      </c>
      <c r="T44" s="4">
        <f t="shared" si="9"/>
        <v>117.97853784924405</v>
      </c>
      <c r="U44" s="4">
        <f t="shared" si="10"/>
        <v>117.02239295531304</v>
      </c>
      <c r="V44" s="4">
        <f t="shared" si="11"/>
        <v>115.49266164040368</v>
      </c>
      <c r="W44" s="4">
        <f t="shared" si="12"/>
        <v>115.17066289272485</v>
      </c>
      <c r="X44" s="4">
        <f t="shared" si="13"/>
        <v>115.4874757708743</v>
      </c>
      <c r="Y44" s="4">
        <f t="shared" si="14"/>
        <v>114.99968342133963</v>
      </c>
      <c r="Z44" s="4">
        <f t="shared" si="15"/>
        <v>115.13491668783058</v>
      </c>
      <c r="AA44" s="4">
        <f t="shared" si="16"/>
        <v>114.4665529231651</v>
      </c>
      <c r="AB44" s="4">
        <f t="shared" si="17"/>
        <v>115.12216903144356</v>
      </c>
      <c r="AC44" s="4">
        <f t="shared" si="18"/>
        <v>114.06677890551146</v>
      </c>
      <c r="AD44" s="4">
        <f t="shared" si="19"/>
        <v>115.50026617816556</v>
      </c>
      <c r="AE44" s="4">
        <f t="shared" si="20"/>
        <v>116.65513426584175</v>
      </c>
      <c r="AF44" s="4">
        <f t="shared" si="21"/>
        <v>120.62145333572317</v>
      </c>
      <c r="AG44" s="4" t="e">
        <f t="shared" si="22"/>
        <v>#N/A</v>
      </c>
      <c r="AI44" s="4">
        <f t="shared" si="23"/>
        <v>0.81273987510563472</v>
      </c>
      <c r="AJ44" s="4">
        <f t="shared" si="24"/>
        <v>0.42546215075594773</v>
      </c>
      <c r="AK44" s="4">
        <f t="shared" si="25"/>
        <v>0.79260704468696019</v>
      </c>
      <c r="AL44" s="4">
        <f t="shared" si="26"/>
        <v>-0.39866164040368801</v>
      </c>
      <c r="AM44" s="4">
        <f t="shared" si="27"/>
        <v>0.98033710727514745</v>
      </c>
      <c r="AN44" s="4">
        <f t="shared" si="28"/>
        <v>0.36152422912570614</v>
      </c>
      <c r="AO44" s="4">
        <f t="shared" si="29"/>
        <v>0.47231657866036869</v>
      </c>
      <c r="AP44" s="4">
        <f t="shared" si="30"/>
        <v>0.65708331216941929</v>
      </c>
      <c r="AQ44" s="4">
        <f t="shared" si="31"/>
        <v>0.72244707683489651</v>
      </c>
      <c r="AR44" s="4">
        <f t="shared" si="32"/>
        <v>0.66983096855643964</v>
      </c>
      <c r="AS44" s="4">
        <f t="shared" si="33"/>
        <v>1.9712210944885413</v>
      </c>
      <c r="AT44" s="4">
        <f t="shared" si="34"/>
        <v>0.44273382183443744</v>
      </c>
      <c r="AU44" s="4">
        <f t="shared" si="35"/>
        <v>1.363865734158253</v>
      </c>
      <c r="AV44" s="4">
        <f t="shared" si="146"/>
        <v>1.1385466642768307</v>
      </c>
      <c r="AW44" s="4">
        <f t="shared" si="146"/>
        <v>0</v>
      </c>
      <c r="AY44" s="2">
        <f t="shared" si="96"/>
        <v>117.68726011505466</v>
      </c>
      <c r="AZ44" s="2">
        <f t="shared" si="147"/>
        <v>117.97853784673657</v>
      </c>
      <c r="BA44" s="2">
        <f t="shared" si="148"/>
        <v>117.02239295492234</v>
      </c>
      <c r="BB44" s="2">
        <f t="shared" si="149"/>
        <v>115.49266163906472</v>
      </c>
      <c r="BC44" s="2">
        <f t="shared" si="150"/>
        <v>115.17066289248623</v>
      </c>
      <c r="BD44" s="2">
        <f t="shared" si="151"/>
        <v>115.48747577068666</v>
      </c>
      <c r="BE44" s="2">
        <f t="shared" si="152"/>
        <v>114.99968342107989</v>
      </c>
      <c r="BF44" s="2">
        <f t="shared" si="153"/>
        <v>115.13491668766694</v>
      </c>
      <c r="BG44" s="2">
        <f t="shared" si="154"/>
        <v>114.46655292314075</v>
      </c>
      <c r="BH44" s="2">
        <f t="shared" si="155"/>
        <v>115.12216903142</v>
      </c>
      <c r="BI44" s="2">
        <f t="shared" si="156"/>
        <v>114.06677890550459</v>
      </c>
      <c r="BJ44" s="2">
        <f t="shared" si="157"/>
        <v>115.50026617814679</v>
      </c>
      <c r="BK44" s="2">
        <f t="shared" si="158"/>
        <v>116.6551342658336</v>
      </c>
      <c r="BL44" s="2">
        <f t="shared" si="159"/>
        <v>120.62145333564948</v>
      </c>
      <c r="BM44" s="2" t="e">
        <f t="shared" si="160"/>
        <v>#N/A</v>
      </c>
      <c r="BO44" s="2">
        <f t="shared" si="38"/>
        <v>118.5</v>
      </c>
      <c r="BP44" s="2">
        <f t="shared" si="39"/>
        <v>118.404</v>
      </c>
      <c r="BQ44" s="2">
        <f t="shared" si="40"/>
        <v>117.815</v>
      </c>
      <c r="BR44" s="2">
        <f t="shared" si="41"/>
        <v>115.09399999999999</v>
      </c>
      <c r="BS44" s="2">
        <f t="shared" si="42"/>
        <v>116.151</v>
      </c>
      <c r="BT44" s="2">
        <f t="shared" si="43"/>
        <v>115.849</v>
      </c>
      <c r="BU44" s="2">
        <f t="shared" si="44"/>
        <v>115.47199999999999</v>
      </c>
      <c r="BV44" s="2">
        <f t="shared" si="45"/>
        <v>115.792</v>
      </c>
      <c r="BW44" s="2">
        <f t="shared" si="46"/>
        <v>115.18899999999999</v>
      </c>
      <c r="BX44" s="2">
        <f t="shared" si="47"/>
        <v>115.792</v>
      </c>
      <c r="BY44" s="2">
        <f t="shared" si="48"/>
        <v>116.038</v>
      </c>
      <c r="BZ44" s="2">
        <f t="shared" si="49"/>
        <v>115.943</v>
      </c>
      <c r="CA44" s="2">
        <f t="shared" si="50"/>
        <v>118.01900000000001</v>
      </c>
      <c r="CB44" s="2">
        <f t="shared" si="51"/>
        <v>121.76</v>
      </c>
      <c r="CC44" s="2" t="str">
        <f t="shared" si="52"/>
        <v/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117.79933191085826</v>
      </c>
      <c r="DL44" s="2">
        <f t="shared" si="161"/>
        <v>117.90636585156582</v>
      </c>
      <c r="DM44" s="2">
        <f t="shared" si="161"/>
        <v>116.98611512605044</v>
      </c>
      <c r="DN44" s="2">
        <f t="shared" si="161"/>
        <v>115.19228067226891</v>
      </c>
      <c r="DO44" s="2">
        <f t="shared" si="161"/>
        <v>114.93215434173668</v>
      </c>
      <c r="DP44" s="2">
        <f t="shared" si="161"/>
        <v>115.36077295645529</v>
      </c>
      <c r="DQ44" s="2">
        <f t="shared" si="161"/>
        <v>115.01429411764707</v>
      </c>
      <c r="DR44" s="2">
        <f t="shared" si="161"/>
        <v>115.23009035204994</v>
      </c>
      <c r="DS44" s="2">
        <f t="shared" si="161"/>
        <v>114.38054948680352</v>
      </c>
      <c r="DT44" s="2">
        <f t="shared" si="161"/>
        <v>115.08013279857397</v>
      </c>
      <c r="DU44" s="2">
        <f t="shared" si="161"/>
        <v>113.9577262700535</v>
      </c>
      <c r="DV44" s="2">
        <f t="shared" si="161"/>
        <v>115.46784732404696</v>
      </c>
      <c r="DW44" s="2">
        <f t="shared" si="161"/>
        <v>116.5759895276292</v>
      </c>
      <c r="DX44" s="2">
        <f t="shared" si="161"/>
        <v>120.70514285714285</v>
      </c>
      <c r="DY44" s="2">
        <f t="shared" si="161"/>
        <v>121.83865205784204</v>
      </c>
      <c r="EA44" s="2">
        <f t="shared" si="71"/>
        <v>115.97004381502359</v>
      </c>
      <c r="EB44" s="2">
        <f t="shared" si="72"/>
        <v>119.13797924998941</v>
      </c>
      <c r="EC44" s="2">
        <f t="shared" si="73"/>
        <v>117.65579700738091</v>
      </c>
      <c r="ED44" s="2">
        <f t="shared" si="74"/>
        <v>120.32631423290204</v>
      </c>
      <c r="EE44" s="2">
        <f t="shared" si="75"/>
        <v>119.26387758752016</v>
      </c>
      <c r="EF44" s="2">
        <f t="shared" si="76"/>
        <v>117.63544093384802</v>
      </c>
      <c r="EG44" s="2">
        <f t="shared" si="77"/>
        <v>114.76185392635313</v>
      </c>
      <c r="EH44" s="2">
        <f t="shared" si="78"/>
        <v>113.56323929675925</v>
      </c>
      <c r="EI44" s="2">
        <f t="shared" si="79"/>
        <v>115.9476748776266</v>
      </c>
      <c r="EJ44" s="2">
        <f t="shared" si="80"/>
        <v>115.87282748659965</v>
      </c>
      <c r="EK44" s="2">
        <f t="shared" si="81"/>
        <v>116.08240415881244</v>
      </c>
      <c r="EL44" s="2">
        <f t="shared" si="82"/>
        <v>116.0880911195412</v>
      </c>
      <c r="EM44" s="2">
        <f t="shared" si="83"/>
        <v>118.11260327865494</v>
      </c>
      <c r="EN44" s="2">
        <f t="shared" si="84"/>
        <v>119.18291525717757</v>
      </c>
      <c r="EO44" s="2">
        <f t="shared" si="85"/>
        <v>122.36375245274948</v>
      </c>
      <c r="EQ44" s="2">
        <f t="shared" si="86"/>
        <v>115.42691735116617</v>
      </c>
      <c r="ER44" s="2">
        <f t="shared" si="162"/>
        <v>116.05323258716857</v>
      </c>
      <c r="ES44" s="2">
        <f t="shared" si="162"/>
        <v>115.87441323416442</v>
      </c>
      <c r="ET44" s="2">
        <f t="shared" si="162"/>
        <v>117.51643697456052</v>
      </c>
      <c r="EU44" s="2">
        <f t="shared" si="162"/>
        <v>116.99707263475075</v>
      </c>
      <c r="EV44" s="2">
        <f t="shared" si="162"/>
        <v>116.57770547785717</v>
      </c>
      <c r="EW44" s="2">
        <f t="shared" si="162"/>
        <v>114.89009160289552</v>
      </c>
      <c r="EX44" s="2">
        <f t="shared" si="162"/>
        <v>113.47186173368972</v>
      </c>
      <c r="EY44" s="2">
        <f t="shared" si="162"/>
        <v>114.36513197095911</v>
      </c>
      <c r="EZ44" s="2">
        <f t="shared" si="162"/>
        <v>115.37424125475474</v>
      </c>
      <c r="FA44" s="2">
        <f t="shared" si="162"/>
        <v>114.7979166427149</v>
      </c>
      <c r="FB44" s="2">
        <f t="shared" si="162"/>
        <v>115.14311572809551</v>
      </c>
      <c r="FC44" s="2">
        <f t="shared" si="162"/>
        <v>116.18502571536446</v>
      </c>
      <c r="FD44" s="2">
        <f t="shared" si="162"/>
        <v>120.54081422365546</v>
      </c>
      <c r="FE44" s="2">
        <f t="shared" si="162"/>
        <v>122.22070080231896</v>
      </c>
      <c r="FG44" s="2">
        <f t="shared" si="88"/>
        <v>6.1263271562832809E-2</v>
      </c>
      <c r="FH44" s="2">
        <f t="shared" si="163"/>
        <v>5.8617782686585657E-2</v>
      </c>
      <c r="FI44" s="2">
        <f t="shared" si="163"/>
        <v>5.4189967207207715E-2</v>
      </c>
      <c r="FJ44" s="2">
        <f t="shared" si="163"/>
        <v>5.8511923041810181E-2</v>
      </c>
      <c r="FK44" s="2">
        <f t="shared" si="163"/>
        <v>5.5064794713688678E-2</v>
      </c>
      <c r="FL44" s="2">
        <f t="shared" si="163"/>
        <v>5.5705356544031352E-2</v>
      </c>
      <c r="FM44" s="2">
        <f t="shared" si="163"/>
        <v>5.7882375735039099E-2</v>
      </c>
      <c r="FN44" s="2">
        <f t="shared" si="163"/>
        <v>5.709730197841089E-2</v>
      </c>
      <c r="FO44" s="2">
        <f t="shared" si="163"/>
        <v>5.4892536704333549E-2</v>
      </c>
      <c r="FP44" s="2">
        <f t="shared" si="163"/>
        <v>5.303596788947857E-2</v>
      </c>
      <c r="FQ44" s="2">
        <f t="shared" si="163"/>
        <v>5.1331766966156205E-2</v>
      </c>
      <c r="FR44" s="2">
        <f t="shared" si="163"/>
        <v>5.2278989023237445E-2</v>
      </c>
      <c r="FS44" s="2">
        <f t="shared" si="163"/>
        <v>5.1514425748190366E-2</v>
      </c>
      <c r="FT44" s="2">
        <f t="shared" si="163"/>
        <v>5.4983307888469654E-2</v>
      </c>
      <c r="FU44" s="2">
        <f t="shared" si="163"/>
        <v>4.7553909488463567E-2</v>
      </c>
      <c r="FW44" s="2">
        <f t="shared" si="112"/>
        <v>6.6695733885773648E-6</v>
      </c>
      <c r="FX44" s="2">
        <f t="shared" si="164"/>
        <v>7.2781898769486186E-6</v>
      </c>
      <c r="FY44" s="2">
        <f t="shared" si="165"/>
        <v>6.8543998439208344E-6</v>
      </c>
      <c r="FZ44" s="2">
        <f t="shared" si="166"/>
        <v>7.5483005341083116E-6</v>
      </c>
      <c r="GA44" s="2">
        <f t="shared" si="167"/>
        <v>7.4556639742111598E-6</v>
      </c>
      <c r="GB44" s="2">
        <f t="shared" si="168"/>
        <v>7.9192472259747435E-6</v>
      </c>
      <c r="GC44" s="2">
        <f t="shared" si="169"/>
        <v>8.9009405530949226E-6</v>
      </c>
      <c r="GD44" s="2">
        <f t="shared" si="170"/>
        <v>1.0575090811281244E-5</v>
      </c>
      <c r="GE44" s="2">
        <f t="shared" si="171"/>
        <v>1.2670556189076953E-5</v>
      </c>
      <c r="GF44" s="2">
        <f t="shared" si="172"/>
        <v>1.0223255125361665E-5</v>
      </c>
      <c r="GG44" s="2">
        <f t="shared" si="173"/>
        <v>8.4351250569029907E-6</v>
      </c>
      <c r="GH44" s="2">
        <f t="shared" si="174"/>
        <v>7.2641855040014719E-6</v>
      </c>
      <c r="GI44" s="2">
        <f t="shared" si="175"/>
        <v>6.763295405332498E-6</v>
      </c>
      <c r="GJ44" s="2">
        <f t="shared" si="176"/>
        <v>5.587537838536241E-6</v>
      </c>
      <c r="GK44" s="2">
        <f t="shared" si="177"/>
        <v>5.0819175686749588E-6</v>
      </c>
      <c r="GM44" s="86">
        <f t="shared" si="113"/>
        <v>7.7313396738732886E-12</v>
      </c>
      <c r="GN44" s="86">
        <f t="shared" si="178"/>
        <v>1.8235165209602845E-12</v>
      </c>
      <c r="GO44" s="86">
        <f t="shared" si="179"/>
        <v>2.7553122208673863E-13</v>
      </c>
      <c r="GP44" s="86">
        <f t="shared" si="180"/>
        <v>9.9722266156966474E-13</v>
      </c>
      <c r="GQ44" s="86">
        <f t="shared" si="181"/>
        <v>1.7196282354986663E-13</v>
      </c>
      <c r="GR44" s="86">
        <f t="shared" si="182"/>
        <v>1.3741193190358161E-13</v>
      </c>
      <c r="GS44" s="86">
        <f t="shared" si="183"/>
        <v>1.861587153456739E-13</v>
      </c>
      <c r="GT44" s="86">
        <f t="shared" si="184"/>
        <v>1.2033449332253081E-13</v>
      </c>
      <c r="GU44" s="86">
        <f t="shared" si="185"/>
        <v>1.7727646338247995E-14</v>
      </c>
      <c r="GV44" s="86">
        <f t="shared" si="186"/>
        <v>1.7252035886729238E-14</v>
      </c>
      <c r="GW44" s="86">
        <f t="shared" si="187"/>
        <v>4.8572810102612563E-15</v>
      </c>
      <c r="GX44" s="86">
        <f t="shared" si="188"/>
        <v>1.3727527360231236E-14</v>
      </c>
      <c r="GY44" s="86">
        <f t="shared" si="189"/>
        <v>5.6745871545689872E-15</v>
      </c>
      <c r="GZ44" s="86">
        <f t="shared" si="190"/>
        <v>5.7797942617635107E-14</v>
      </c>
      <c r="HA44" s="86">
        <f t="shared" si="191"/>
        <v>1.1430910748949652E-17</v>
      </c>
      <c r="HC44" s="86">
        <f t="shared" si="145"/>
        <v>3.371915811408002E-28</v>
      </c>
      <c r="HD44" s="86">
        <f t="shared" si="192"/>
        <v>2.5361599251470602E-29</v>
      </c>
      <c r="HE44" s="86">
        <f t="shared" si="193"/>
        <v>2.6304702395216928E-28</v>
      </c>
      <c r="HF44" s="86">
        <f t="shared" si="194"/>
        <v>1.718875840134875E-32</v>
      </c>
      <c r="HG44" s="86">
        <f t="shared" si="195"/>
        <v>3.6858659244400737E-30</v>
      </c>
      <c r="HH44" s="86">
        <f t="shared" si="196"/>
        <v>4.6539642454350509E-33</v>
      </c>
      <c r="HI44" s="86">
        <f t="shared" si="197"/>
        <v>2.1071026947501885E-30</v>
      </c>
      <c r="HJ44" s="86">
        <f t="shared" si="198"/>
        <v>3.6290896006299341E-31</v>
      </c>
      <c r="HK44" s="86">
        <f t="shared" si="199"/>
        <v>5.4709855442945699E-33</v>
      </c>
      <c r="HL44" s="86">
        <f t="shared" si="200"/>
        <v>5.7345215155855909E-32</v>
      </c>
      <c r="HM44" s="86">
        <f t="shared" si="201"/>
        <v>9.4025884941967746E-34</v>
      </c>
      <c r="HN44" s="86">
        <f t="shared" si="202"/>
        <v>7.8363877390354253E-32</v>
      </c>
      <c r="HO44" s="86">
        <f t="shared" si="203"/>
        <v>3.1920082435538854E-34</v>
      </c>
      <c r="HP44" s="86">
        <f t="shared" si="204"/>
        <v>1.6994585331665562E-35</v>
      </c>
      <c r="HQ44" s="86">
        <f t="shared" si="205"/>
        <v>8.9638256397111877E-43</v>
      </c>
      <c r="HS44" s="86">
        <f t="shared" si="114"/>
        <v>2.7257280635557349E-118</v>
      </c>
      <c r="HT44" s="86">
        <f t="shared" si="206"/>
        <v>1.6645025762514074E-115</v>
      </c>
      <c r="HU44" s="86">
        <f t="shared" si="207"/>
        <v>1.9557093922466483E-114</v>
      </c>
      <c r="HV44" s="86">
        <f t="shared" si="208"/>
        <v>1.5951789132762335E-135</v>
      </c>
      <c r="HW44" s="86">
        <f t="shared" si="209"/>
        <v>5.5461447082149893E-125</v>
      </c>
      <c r="HX44" s="86">
        <f t="shared" si="210"/>
        <v>2.0208121915171088E-139</v>
      </c>
      <c r="HY44" s="86">
        <f t="shared" si="211"/>
        <v>2.142007255905635E-128</v>
      </c>
      <c r="HZ44" s="86">
        <f t="shared" si="212"/>
        <v>3.9136285271337962E-130</v>
      </c>
      <c r="IA44" s="86">
        <f t="shared" si="213"/>
        <v>2.299963723594093E-137</v>
      </c>
      <c r="IB44" s="86">
        <f t="shared" si="214"/>
        <v>3.3456849231089791E-133</v>
      </c>
      <c r="IC44" s="86">
        <f t="shared" si="215"/>
        <v>3.675639382042892E-142</v>
      </c>
      <c r="ID44" s="86">
        <f t="shared" si="216"/>
        <v>1.4653342961561367E-134</v>
      </c>
      <c r="IE44" s="86">
        <f t="shared" si="217"/>
        <v>6.3597883055298172E-145</v>
      </c>
      <c r="IF44" s="86">
        <f t="shared" si="218"/>
        <v>7.3873719918354206E-125</v>
      </c>
      <c r="IG44" s="86">
        <f t="shared" si="219"/>
        <v>1.0531800861165264E-76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9.6400822751335733E-294</v>
      </c>
      <c r="IW44" s="86">
        <f t="shared" si="129"/>
        <v>2.3730629392879907E-245</v>
      </c>
      <c r="IY44" s="86">
        <f t="shared" si="130"/>
        <v>7.7313396738732886E-12</v>
      </c>
      <c r="IZ44" s="86">
        <f t="shared" si="131"/>
        <v>1.8235165209602845E-12</v>
      </c>
      <c r="JA44" s="86">
        <f t="shared" si="132"/>
        <v>2.7553122208673889E-13</v>
      </c>
      <c r="JB44" s="86">
        <f t="shared" si="133"/>
        <v>9.9722266156966474E-13</v>
      </c>
      <c r="JC44" s="86">
        <f t="shared" si="134"/>
        <v>1.7196282354986663E-13</v>
      </c>
      <c r="JD44" s="86">
        <f t="shared" si="135"/>
        <v>1.3741193190358161E-13</v>
      </c>
      <c r="JE44" s="86">
        <f t="shared" si="136"/>
        <v>1.861587153456739E-13</v>
      </c>
      <c r="JF44" s="86">
        <f t="shared" si="137"/>
        <v>1.2033449332253081E-13</v>
      </c>
      <c r="JG44" s="86">
        <f t="shared" si="138"/>
        <v>1.7727646338247995E-14</v>
      </c>
      <c r="JH44" s="86">
        <f t="shared" si="139"/>
        <v>1.7252035886729238E-14</v>
      </c>
      <c r="JI44" s="86">
        <f t="shared" si="140"/>
        <v>4.8572810102612563E-15</v>
      </c>
      <c r="JJ44" s="86">
        <f t="shared" si="141"/>
        <v>1.3727527360231236E-14</v>
      </c>
      <c r="JK44" s="86">
        <f t="shared" si="142"/>
        <v>5.6745871545689872E-15</v>
      </c>
      <c r="JL44" s="86">
        <f t="shared" si="143"/>
        <v>5.7797942617635107E-14</v>
      </c>
      <c r="JM44" s="86">
        <f t="shared" si="144"/>
        <v>1.1430910748949652E-17</v>
      </c>
    </row>
    <row r="45" spans="2:273" x14ac:dyDescent="0.25">
      <c r="B45" s="2">
        <v>18</v>
      </c>
      <c r="C45" s="37">
        <v>117.904</v>
      </c>
      <c r="D45" s="37">
        <v>117.712</v>
      </c>
      <c r="E45" s="37">
        <v>117.51900000000001</v>
      </c>
      <c r="F45" s="37">
        <v>115.887</v>
      </c>
      <c r="G45" s="37">
        <v>116.113</v>
      </c>
      <c r="H45" s="37">
        <v>115.90600000000001</v>
      </c>
      <c r="I45" s="37">
        <v>114.925</v>
      </c>
      <c r="J45" s="37">
        <v>115.66</v>
      </c>
      <c r="K45" s="37">
        <v>114.90600000000001</v>
      </c>
      <c r="L45" s="37">
        <v>115.755</v>
      </c>
      <c r="M45" s="37">
        <v>114.453</v>
      </c>
      <c r="N45" s="37">
        <v>115.755</v>
      </c>
      <c r="O45" s="37">
        <v>117.792</v>
      </c>
      <c r="P45" s="37">
        <v>120.5</v>
      </c>
      <c r="Q45" s="37">
        <v>123.265</v>
      </c>
      <c r="S45" s="4">
        <f t="shared" si="8"/>
        <v>117.6974861291868</v>
      </c>
      <c r="T45" s="4">
        <f t="shared" si="9"/>
        <v>118.04393121376943</v>
      </c>
      <c r="U45" s="4">
        <f t="shared" si="10"/>
        <v>117.07951670411371</v>
      </c>
      <c r="V45" s="4">
        <f t="shared" si="11"/>
        <v>115.5849236291413</v>
      </c>
      <c r="W45" s="4">
        <f t="shared" si="12"/>
        <v>115.24714358921226</v>
      </c>
      <c r="X45" s="4">
        <f t="shared" si="13"/>
        <v>115.54920078592951</v>
      </c>
      <c r="Y45" s="4">
        <f t="shared" si="14"/>
        <v>115.02013691199006</v>
      </c>
      <c r="Z45" s="4">
        <f t="shared" si="15"/>
        <v>115.17032174274865</v>
      </c>
      <c r="AA45" s="4">
        <f t="shared" si="16"/>
        <v>114.55067467221762</v>
      </c>
      <c r="AB45" s="4">
        <f t="shared" si="17"/>
        <v>115.17279361508454</v>
      </c>
      <c r="AC45" s="4">
        <f t="shared" si="18"/>
        <v>114.17189452759641</v>
      </c>
      <c r="AD45" s="4">
        <f t="shared" si="19"/>
        <v>115.59800788184383</v>
      </c>
      <c r="AE45" s="4">
        <f t="shared" si="20"/>
        <v>116.77636400524977</v>
      </c>
      <c r="AF45" s="4">
        <f t="shared" si="21"/>
        <v>120.68934931927035</v>
      </c>
      <c r="AG45" s="4" t="e">
        <f t="shared" si="22"/>
        <v>#N/A</v>
      </c>
      <c r="AI45" s="4">
        <f t="shared" si="23"/>
        <v>0.20651387081319683</v>
      </c>
      <c r="AJ45" s="4">
        <f t="shared" si="24"/>
        <v>-0.33193121376942258</v>
      </c>
      <c r="AK45" s="4">
        <f t="shared" si="25"/>
        <v>0.43948329588629065</v>
      </c>
      <c r="AL45" s="4">
        <f t="shared" si="26"/>
        <v>0.30207637085869976</v>
      </c>
      <c r="AM45" s="4">
        <f t="shared" si="27"/>
        <v>0.86585641078774245</v>
      </c>
      <c r="AN45" s="4">
        <f t="shared" si="28"/>
        <v>0.35679921407049164</v>
      </c>
      <c r="AO45" s="4">
        <f t="shared" si="29"/>
        <v>-9.5136911990067574E-2</v>
      </c>
      <c r="AP45" s="4">
        <f t="shared" si="30"/>
        <v>0.48967825725134162</v>
      </c>
      <c r="AQ45" s="4">
        <f t="shared" si="31"/>
        <v>0.35532532778238135</v>
      </c>
      <c r="AR45" s="4">
        <f t="shared" si="32"/>
        <v>0.58220638491545174</v>
      </c>
      <c r="AS45" s="4">
        <f t="shared" si="33"/>
        <v>0.28110547240359551</v>
      </c>
      <c r="AT45" s="4">
        <f t="shared" si="34"/>
        <v>0.1569921181561682</v>
      </c>
      <c r="AU45" s="4">
        <f t="shared" si="35"/>
        <v>1.0156359947502267</v>
      </c>
      <c r="AV45" s="4">
        <f t="shared" si="146"/>
        <v>-0.18934931927034881</v>
      </c>
      <c r="AW45" s="4">
        <f t="shared" si="146"/>
        <v>0</v>
      </c>
      <c r="AY45" s="2">
        <f t="shared" si="96"/>
        <v>117.69748610264453</v>
      </c>
      <c r="AZ45" s="2">
        <f t="shared" si="147"/>
        <v>118.04393120659128</v>
      </c>
      <c r="BA45" s="2">
        <f t="shared" si="148"/>
        <v>117.07951670291757</v>
      </c>
      <c r="BB45" s="2">
        <f t="shared" si="149"/>
        <v>115.58492362518676</v>
      </c>
      <c r="BC45" s="2">
        <f t="shared" si="150"/>
        <v>115.24714358845861</v>
      </c>
      <c r="BD45" s="2">
        <f t="shared" si="151"/>
        <v>115.5492007853269</v>
      </c>
      <c r="BE45" s="2">
        <f t="shared" si="152"/>
        <v>115.02013691115538</v>
      </c>
      <c r="BF45" s="2">
        <f t="shared" si="153"/>
        <v>115.17032174221366</v>
      </c>
      <c r="BG45" s="2">
        <f t="shared" si="154"/>
        <v>114.55067467213114</v>
      </c>
      <c r="BH45" s="2">
        <f t="shared" si="155"/>
        <v>115.17279361500202</v>
      </c>
      <c r="BI45" s="2">
        <f t="shared" si="156"/>
        <v>114.1718945275711</v>
      </c>
      <c r="BJ45" s="2">
        <f t="shared" si="157"/>
        <v>115.59800788177775</v>
      </c>
      <c r="BK45" s="2">
        <f t="shared" si="158"/>
        <v>116.7763640052199</v>
      </c>
      <c r="BL45" s="2">
        <f t="shared" si="159"/>
        <v>120.68934931902406</v>
      </c>
      <c r="BM45" s="2" t="e">
        <f t="shared" si="160"/>
        <v>#N/A</v>
      </c>
      <c r="BO45" s="2">
        <f t="shared" si="38"/>
        <v>117.904</v>
      </c>
      <c r="BP45" s="2">
        <f t="shared" si="39"/>
        <v>117.712</v>
      </c>
      <c r="BQ45" s="2">
        <f t="shared" si="40"/>
        <v>117.51900000000001</v>
      </c>
      <c r="BR45" s="2">
        <f t="shared" si="41"/>
        <v>115.887</v>
      </c>
      <c r="BS45" s="2">
        <f t="shared" si="42"/>
        <v>116.113</v>
      </c>
      <c r="BT45" s="2">
        <f t="shared" si="43"/>
        <v>115.90600000000001</v>
      </c>
      <c r="BU45" s="2">
        <f t="shared" si="44"/>
        <v>114.925</v>
      </c>
      <c r="BV45" s="2">
        <f t="shared" si="45"/>
        <v>115.66</v>
      </c>
      <c r="BW45" s="2">
        <f t="shared" si="46"/>
        <v>114.90600000000001</v>
      </c>
      <c r="BX45" s="2">
        <f t="shared" si="47"/>
        <v>115.755</v>
      </c>
      <c r="BY45" s="2">
        <f t="shared" si="48"/>
        <v>114.453</v>
      </c>
      <c r="BZ45" s="2">
        <f t="shared" si="49"/>
        <v>115.755</v>
      </c>
      <c r="CA45" s="2">
        <f t="shared" si="50"/>
        <v>117.792</v>
      </c>
      <c r="CB45" s="2">
        <f t="shared" si="51"/>
        <v>120.5</v>
      </c>
      <c r="CC45" s="2" t="str">
        <f t="shared" si="52"/>
        <v/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117.8311346609768</v>
      </c>
      <c r="DL45" s="2">
        <f t="shared" si="161"/>
        <v>117.98009249249246</v>
      </c>
      <c r="DM45" s="2">
        <f t="shared" si="161"/>
        <v>117.05275462184875</v>
      </c>
      <c r="DN45" s="2">
        <f t="shared" si="161"/>
        <v>115.2746406162465</v>
      </c>
      <c r="DO45" s="2">
        <f t="shared" si="161"/>
        <v>115.0014369747899</v>
      </c>
      <c r="DP45" s="2">
        <f t="shared" si="161"/>
        <v>115.42394881588999</v>
      </c>
      <c r="DQ45" s="2">
        <f t="shared" si="161"/>
        <v>115.04609411764707</v>
      </c>
      <c r="DR45" s="2">
        <f t="shared" si="161"/>
        <v>115.28455659536544</v>
      </c>
      <c r="DS45" s="2">
        <f t="shared" si="161"/>
        <v>114.4706387463343</v>
      </c>
      <c r="DT45" s="2">
        <f t="shared" si="161"/>
        <v>115.1384068627451</v>
      </c>
      <c r="DU45" s="2">
        <f t="shared" si="161"/>
        <v>114.06758088235297</v>
      </c>
      <c r="DV45" s="2">
        <f t="shared" si="161"/>
        <v>115.57762078445752</v>
      </c>
      <c r="DW45" s="2">
        <f t="shared" si="161"/>
        <v>116.70625891265595</v>
      </c>
      <c r="DX45" s="2">
        <f t="shared" si="161"/>
        <v>120.79378151260504</v>
      </c>
      <c r="DY45" s="2">
        <f t="shared" si="161"/>
        <v>121.82746051167965</v>
      </c>
      <c r="EA45" s="2">
        <f t="shared" si="71"/>
        <v>115.82984156010815</v>
      </c>
      <c r="EB45" s="2">
        <f t="shared" si="72"/>
        <v>118.97933181837398</v>
      </c>
      <c r="EC45" s="2">
        <f t="shared" si="73"/>
        <v>117.5057361177231</v>
      </c>
      <c r="ED45" s="2">
        <f t="shared" si="74"/>
        <v>120.13860697781885</v>
      </c>
      <c r="EE45" s="2">
        <f t="shared" si="75"/>
        <v>119.09287819612879</v>
      </c>
      <c r="EF45" s="2">
        <f t="shared" si="76"/>
        <v>117.4857505254878</v>
      </c>
      <c r="EG45" s="2">
        <f t="shared" si="77"/>
        <v>114.63480158350963</v>
      </c>
      <c r="EH45" s="2">
        <f t="shared" si="78"/>
        <v>113.44985741495395</v>
      </c>
      <c r="EI45" s="2">
        <f t="shared" si="79"/>
        <v>115.80779909513718</v>
      </c>
      <c r="EJ45" s="2">
        <f t="shared" si="80"/>
        <v>115.73284543614936</v>
      </c>
      <c r="EK45" s="2">
        <f t="shared" si="81"/>
        <v>115.93030825871818</v>
      </c>
      <c r="EL45" s="2">
        <f t="shared" si="82"/>
        <v>115.93519956762651</v>
      </c>
      <c r="EM45" s="2">
        <f t="shared" si="83"/>
        <v>117.9538187389736</v>
      </c>
      <c r="EN45" s="2">
        <f t="shared" si="84"/>
        <v>119.05223349813515</v>
      </c>
      <c r="EO45" s="2">
        <f t="shared" si="85"/>
        <v>122.19937722886091</v>
      </c>
      <c r="EQ45" s="2">
        <f t="shared" si="86"/>
        <v>115.29261981966486</v>
      </c>
      <c r="ER45" s="2">
        <f t="shared" si="162"/>
        <v>115.92829270571431</v>
      </c>
      <c r="ES45" s="2">
        <f t="shared" si="162"/>
        <v>115.74392090229767</v>
      </c>
      <c r="ET45" s="2">
        <f t="shared" si="162"/>
        <v>117.3599784131173</v>
      </c>
      <c r="EU45" s="2">
        <f t="shared" si="162"/>
        <v>116.85124900305918</v>
      </c>
      <c r="EV45" s="2">
        <f t="shared" si="162"/>
        <v>116.4398675214297</v>
      </c>
      <c r="EW45" s="2">
        <f t="shared" si="162"/>
        <v>114.7615750232107</v>
      </c>
      <c r="EX45" s="2">
        <f t="shared" si="162"/>
        <v>113.35951592782513</v>
      </c>
      <c r="EY45" s="2">
        <f t="shared" si="162"/>
        <v>114.24375122195335</v>
      </c>
      <c r="EZ45" s="2">
        <f t="shared" si="162"/>
        <v>115.23988733711619</v>
      </c>
      <c r="FA45" s="2">
        <f t="shared" si="162"/>
        <v>114.66033979383364</v>
      </c>
      <c r="FB45" s="2">
        <f t="shared" si="162"/>
        <v>115.00061784779126</v>
      </c>
      <c r="FC45" s="2">
        <f t="shared" si="162"/>
        <v>116.04742200436901</v>
      </c>
      <c r="FD45" s="2">
        <f t="shared" si="162"/>
        <v>120.39489820609339</v>
      </c>
      <c r="FE45" s="2">
        <f t="shared" si="162"/>
        <v>122.0579531652777</v>
      </c>
      <c r="FG45" s="2">
        <f t="shared" si="88"/>
        <v>6.6779138723739015E-2</v>
      </c>
      <c r="FH45" s="2">
        <f t="shared" si="163"/>
        <v>6.3911678482257525E-2</v>
      </c>
      <c r="FI45" s="2">
        <f t="shared" si="163"/>
        <v>5.9109086305988309E-2</v>
      </c>
      <c r="FJ45" s="2">
        <f t="shared" si="163"/>
        <v>6.3796906332421674E-2</v>
      </c>
      <c r="FK45" s="2">
        <f t="shared" si="163"/>
        <v>6.005828401788231E-2</v>
      </c>
      <c r="FL45" s="2">
        <f t="shared" si="163"/>
        <v>6.0753199759150445E-2</v>
      </c>
      <c r="FM45" s="2">
        <f t="shared" si="163"/>
        <v>6.3114308199628821E-2</v>
      </c>
      <c r="FN45" s="2">
        <f t="shared" si="163"/>
        <v>6.2262962141553226E-2</v>
      </c>
      <c r="FO45" s="2">
        <f t="shared" si="163"/>
        <v>5.987139473676141E-2</v>
      </c>
      <c r="FP45" s="2">
        <f t="shared" si="163"/>
        <v>5.7856740194280602E-2</v>
      </c>
      <c r="FQ45" s="2">
        <f t="shared" si="163"/>
        <v>5.6006795402589467E-2</v>
      </c>
      <c r="FR45" s="2">
        <f t="shared" si="163"/>
        <v>5.7035098943193696E-2</v>
      </c>
      <c r="FS45" s="2">
        <f t="shared" si="163"/>
        <v>5.6205104191220739E-2</v>
      </c>
      <c r="FT45" s="2">
        <f t="shared" si="163"/>
        <v>5.9969876624928115E-2</v>
      </c>
      <c r="FU45" s="2">
        <f t="shared" si="163"/>
        <v>5.1903695132886264E-2</v>
      </c>
      <c r="FW45" s="2">
        <f t="shared" si="112"/>
        <v>7.3130370924435484E-6</v>
      </c>
      <c r="FX45" s="2">
        <f t="shared" si="164"/>
        <v>7.980370903754453E-6</v>
      </c>
      <c r="FY45" s="2">
        <f t="shared" si="165"/>
        <v>7.5156950063763382E-6</v>
      </c>
      <c r="FZ45" s="2">
        <f t="shared" si="166"/>
        <v>8.2765409262244247E-6</v>
      </c>
      <c r="GA45" s="2">
        <f t="shared" si="167"/>
        <v>8.1749671051652715E-6</v>
      </c>
      <c r="GB45" s="2">
        <f t="shared" si="168"/>
        <v>8.6832752788251963E-6</v>
      </c>
      <c r="GC45" s="2">
        <f t="shared" si="169"/>
        <v>9.7596788605433402E-6</v>
      </c>
      <c r="GD45" s="2">
        <f t="shared" si="170"/>
        <v>1.1595344666471748E-5</v>
      </c>
      <c r="GE45" s="2">
        <f t="shared" si="171"/>
        <v>1.3892971611111257E-5</v>
      </c>
      <c r="GF45" s="2">
        <f t="shared" si="172"/>
        <v>1.1209565282336115E-5</v>
      </c>
      <c r="GG45" s="2">
        <f t="shared" si="173"/>
        <v>9.2489231798092485E-6</v>
      </c>
      <c r="GH45" s="2">
        <f t="shared" si="174"/>
        <v>7.9650154357113156E-6</v>
      </c>
      <c r="GI45" s="2">
        <f t="shared" si="175"/>
        <v>7.4158011071340769E-6</v>
      </c>
      <c r="GJ45" s="2">
        <f t="shared" si="176"/>
        <v>6.1266101073741601E-6</v>
      </c>
      <c r="GK45" s="2">
        <f t="shared" si="177"/>
        <v>5.5722090766270747E-6</v>
      </c>
      <c r="GM45" s="86">
        <f t="shared" si="113"/>
        <v>2.12932245464462E-11</v>
      </c>
      <c r="GN45" s="86">
        <f t="shared" si="178"/>
        <v>5.3300506227258764E-12</v>
      </c>
      <c r="GO45" s="86">
        <f t="shared" si="179"/>
        <v>8.6115163100305968E-13</v>
      </c>
      <c r="GP45" s="86">
        <f t="shared" si="180"/>
        <v>3.0076282189570679E-12</v>
      </c>
      <c r="GQ45" s="86">
        <f t="shared" si="181"/>
        <v>5.5460246361170296E-13</v>
      </c>
      <c r="GR45" s="86">
        <f t="shared" si="182"/>
        <v>4.5068978394085968E-13</v>
      </c>
      <c r="GS45" s="86">
        <f t="shared" si="183"/>
        <v>6.1112540176599649E-13</v>
      </c>
      <c r="GT45" s="86">
        <f t="shared" si="184"/>
        <v>4.018543985555028E-13</v>
      </c>
      <c r="GU45" s="86">
        <f t="shared" si="185"/>
        <v>6.4341893037552039E-14</v>
      </c>
      <c r="GV45" s="86">
        <f t="shared" si="186"/>
        <v>6.1703401859157176E-14</v>
      </c>
      <c r="GW45" s="86">
        <f t="shared" si="187"/>
        <v>1.8273475174373904E-14</v>
      </c>
      <c r="GX45" s="86">
        <f t="shared" si="188"/>
        <v>4.9356377555438055E-14</v>
      </c>
      <c r="GY45" s="86">
        <f t="shared" si="189"/>
        <v>2.1212639205949658E-14</v>
      </c>
      <c r="GZ45" s="86">
        <f t="shared" si="190"/>
        <v>1.9725970597920474E-13</v>
      </c>
      <c r="HA45" s="86">
        <f t="shared" si="191"/>
        <v>5.6477003242520755E-17</v>
      </c>
      <c r="HC45" s="86">
        <f t="shared" si="145"/>
        <v>2.0025147330290613E-27</v>
      </c>
      <c r="HD45" s="86">
        <f t="shared" si="192"/>
        <v>1.61972625299003E-28</v>
      </c>
      <c r="HE45" s="86">
        <f t="shared" si="193"/>
        <v>1.5486980203105638E-27</v>
      </c>
      <c r="HF45" s="86">
        <f t="shared" si="194"/>
        <v>1.3897894398327196E-31</v>
      </c>
      <c r="HG45" s="86">
        <f t="shared" si="195"/>
        <v>2.5367759044747277E-29</v>
      </c>
      <c r="HH45" s="86">
        <f t="shared" si="196"/>
        <v>3.9505874164337905E-32</v>
      </c>
      <c r="HI45" s="86">
        <f t="shared" si="197"/>
        <v>1.5211942079814614E-29</v>
      </c>
      <c r="HJ45" s="86">
        <f t="shared" si="198"/>
        <v>2.7966623870271206E-30</v>
      </c>
      <c r="HK45" s="86">
        <f t="shared" si="199"/>
        <v>4.8669231850599109E-32</v>
      </c>
      <c r="HL45" s="86">
        <f t="shared" si="200"/>
        <v>4.6288928966093039E-31</v>
      </c>
      <c r="HM45" s="86">
        <f t="shared" si="201"/>
        <v>8.4182010341381237E-33</v>
      </c>
      <c r="HN45" s="86">
        <f t="shared" si="202"/>
        <v>6.0480283554762912E-31</v>
      </c>
      <c r="HO45" s="86">
        <f t="shared" si="203"/>
        <v>2.8455960042046525E-33</v>
      </c>
      <c r="HP45" s="86">
        <f t="shared" si="204"/>
        <v>1.649508735367347E-34</v>
      </c>
      <c r="HQ45" s="86">
        <f t="shared" si="205"/>
        <v>1.4280894917411218E-41</v>
      </c>
      <c r="HS45" s="86">
        <f t="shared" si="114"/>
        <v>4.6933589516964917E-116</v>
      </c>
      <c r="HT45" s="86">
        <f t="shared" si="206"/>
        <v>2.9768786333911389E-113</v>
      </c>
      <c r="HU45" s="86">
        <f t="shared" si="207"/>
        <v>2.983772046857833E-112</v>
      </c>
      <c r="HV45" s="86">
        <f t="shared" si="208"/>
        <v>6.5001822919004323E-133</v>
      </c>
      <c r="HW45" s="86">
        <f t="shared" si="209"/>
        <v>1.4047139348451759E-122</v>
      </c>
      <c r="HX45" s="86">
        <f t="shared" si="210"/>
        <v>9.7906506777842433E-137</v>
      </c>
      <c r="HY45" s="86">
        <f t="shared" si="211"/>
        <v>6.5704008493001602E-126</v>
      </c>
      <c r="HZ45" s="86">
        <f t="shared" si="212"/>
        <v>1.3987204761376176E-127</v>
      </c>
      <c r="IA45" s="86">
        <f t="shared" si="213"/>
        <v>1.225707851858096E-134</v>
      </c>
      <c r="IB45" s="86">
        <f t="shared" si="214"/>
        <v>1.3547176854974259E-130</v>
      </c>
      <c r="IC45" s="86">
        <f t="shared" si="215"/>
        <v>2.0646967360507479E-139</v>
      </c>
      <c r="ID45" s="86">
        <f t="shared" si="216"/>
        <v>5.4461289202779034E-132</v>
      </c>
      <c r="IE45" s="86">
        <f t="shared" si="217"/>
        <v>3.5854070557081803E-142</v>
      </c>
      <c r="IF45" s="86">
        <f t="shared" si="218"/>
        <v>1.6391081066764903E-122</v>
      </c>
      <c r="IG45" s="86">
        <f t="shared" si="219"/>
        <v>2.6520195644162665E-75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2.5575767707801938E-289</v>
      </c>
      <c r="IW45" s="86">
        <f t="shared" si="129"/>
        <v>1.0885643138783626E-241</v>
      </c>
      <c r="IY45" s="86">
        <f t="shared" si="130"/>
        <v>2.1293224546446203E-11</v>
      </c>
      <c r="IZ45" s="86">
        <f t="shared" si="131"/>
        <v>5.3300506227258764E-12</v>
      </c>
      <c r="JA45" s="86">
        <f t="shared" si="132"/>
        <v>8.611516310030612E-13</v>
      </c>
      <c r="JB45" s="86">
        <f t="shared" si="133"/>
        <v>3.0076282189570679E-12</v>
      </c>
      <c r="JC45" s="86">
        <f t="shared" si="134"/>
        <v>5.5460246361170296E-13</v>
      </c>
      <c r="JD45" s="86">
        <f t="shared" si="135"/>
        <v>4.5068978394085968E-13</v>
      </c>
      <c r="JE45" s="86">
        <f t="shared" si="136"/>
        <v>6.1112540176599649E-13</v>
      </c>
      <c r="JF45" s="86">
        <f t="shared" si="137"/>
        <v>4.018543985555028E-13</v>
      </c>
      <c r="JG45" s="86">
        <f t="shared" si="138"/>
        <v>6.4341893037552039E-14</v>
      </c>
      <c r="JH45" s="86">
        <f t="shared" si="139"/>
        <v>6.1703401859157176E-14</v>
      </c>
      <c r="JI45" s="86">
        <f t="shared" si="140"/>
        <v>1.8273475174373904E-14</v>
      </c>
      <c r="JJ45" s="86">
        <f t="shared" si="141"/>
        <v>4.9356377555438055E-14</v>
      </c>
      <c r="JK45" s="86">
        <f t="shared" si="142"/>
        <v>2.1212639205949658E-14</v>
      </c>
      <c r="JL45" s="86">
        <f t="shared" si="143"/>
        <v>1.9725970597920474E-13</v>
      </c>
      <c r="JM45" s="86">
        <f t="shared" si="144"/>
        <v>5.6477003242520755E-17</v>
      </c>
    </row>
    <row r="46" spans="2:273" x14ac:dyDescent="0.25">
      <c r="B46" s="2">
        <v>19</v>
      </c>
      <c r="C46" s="37">
        <v>118.404</v>
      </c>
      <c r="D46" s="37">
        <v>118.077</v>
      </c>
      <c r="E46" s="37">
        <v>117.51900000000001</v>
      </c>
      <c r="F46" s="37">
        <v>115.41500000000001</v>
      </c>
      <c r="G46" s="37">
        <v>115.358</v>
      </c>
      <c r="H46" s="37">
        <v>115.491</v>
      </c>
      <c r="I46" s="37">
        <v>115.86799999999999</v>
      </c>
      <c r="J46" s="37">
        <v>115.943</v>
      </c>
      <c r="K46" s="37">
        <v>115.47199999999999</v>
      </c>
      <c r="L46" s="37">
        <v>115.283</v>
      </c>
      <c r="M46" s="37">
        <v>115.264</v>
      </c>
      <c r="N46" s="37">
        <v>116.396</v>
      </c>
      <c r="O46" s="37">
        <v>117.491</v>
      </c>
      <c r="P46" s="37">
        <v>121.66</v>
      </c>
      <c r="Q46" s="37">
        <v>122.735</v>
      </c>
      <c r="S46" s="4">
        <f t="shared" si="8"/>
        <v>117.70481895795787</v>
      </c>
      <c r="T46" s="4">
        <f t="shared" si="9"/>
        <v>118.1072036157713</v>
      </c>
      <c r="U46" s="4">
        <f t="shared" si="10"/>
        <v>117.13460673810884</v>
      </c>
      <c r="V46" s="4">
        <f t="shared" si="11"/>
        <v>115.67636186538087</v>
      </c>
      <c r="W46" s="4">
        <f t="shared" si="12"/>
        <v>115.32284756073869</v>
      </c>
      <c r="X46" s="4">
        <f t="shared" si="13"/>
        <v>115.60956313755705</v>
      </c>
      <c r="Y46" s="4">
        <f t="shared" si="14"/>
        <v>115.03867826103566</v>
      </c>
      <c r="Z46" s="4">
        <f t="shared" si="15"/>
        <v>115.20312417854808</v>
      </c>
      <c r="AA46" s="4">
        <f t="shared" si="16"/>
        <v>114.63297182740695</v>
      </c>
      <c r="AB46" s="4">
        <f t="shared" si="17"/>
        <v>115.2216687063154</v>
      </c>
      <c r="AC46" s="4">
        <f t="shared" si="18"/>
        <v>114.27519851345153</v>
      </c>
      <c r="AD46" s="4">
        <f t="shared" si="19"/>
        <v>115.69328938342956</v>
      </c>
      <c r="AE46" s="4">
        <f t="shared" si="20"/>
        <v>116.89526486909355</v>
      </c>
      <c r="AF46" s="4">
        <f t="shared" si="21"/>
        <v>120.75423260157396</v>
      </c>
      <c r="AG46" s="4" t="e">
        <f t="shared" si="22"/>
        <v>#N/A</v>
      </c>
      <c r="AI46" s="4">
        <f t="shared" si="23"/>
        <v>0.69918104204212739</v>
      </c>
      <c r="AJ46" s="4">
        <f t="shared" si="24"/>
        <v>-3.0203615771299042E-2</v>
      </c>
      <c r="AK46" s="4">
        <f t="shared" si="25"/>
        <v>0.3843932618911623</v>
      </c>
      <c r="AL46" s="4">
        <f t="shared" si="26"/>
        <v>-0.26136186538086292</v>
      </c>
      <c r="AM46" s="4">
        <f t="shared" si="27"/>
        <v>3.5152439261310064E-2</v>
      </c>
      <c r="AN46" s="4">
        <f t="shared" si="28"/>
        <v>-0.11856313755704662</v>
      </c>
      <c r="AO46" s="4">
        <f t="shared" si="29"/>
        <v>0.82932173896433881</v>
      </c>
      <c r="AP46" s="4">
        <f t="shared" si="30"/>
        <v>0.73987582145191766</v>
      </c>
      <c r="AQ46" s="4">
        <f t="shared" si="31"/>
        <v>0.83902817259304641</v>
      </c>
      <c r="AR46" s="4">
        <f t="shared" si="32"/>
        <v>6.1331293684602883E-2</v>
      </c>
      <c r="AS46" s="4">
        <f t="shared" si="33"/>
        <v>0.98880148654846778</v>
      </c>
      <c r="AT46" s="4">
        <f t="shared" si="34"/>
        <v>0.70271061657044243</v>
      </c>
      <c r="AU46" s="4">
        <f t="shared" si="35"/>
        <v>0.59573513090644781</v>
      </c>
      <c r="AV46" s="4">
        <f t="shared" si="146"/>
        <v>0.90576739842603615</v>
      </c>
      <c r="AW46" s="4">
        <f t="shared" si="146"/>
        <v>0</v>
      </c>
      <c r="AY46" s="2">
        <f t="shared" si="96"/>
        <v>117.70481888788279</v>
      </c>
      <c r="AZ46" s="2">
        <f t="shared" si="147"/>
        <v>118.10720359568477</v>
      </c>
      <c r="BA46" s="2">
        <f t="shared" si="148"/>
        <v>117.13460673453355</v>
      </c>
      <c r="BB46" s="2">
        <f t="shared" si="149"/>
        <v>115.67636185397348</v>
      </c>
      <c r="BC46" s="2">
        <f t="shared" si="150"/>
        <v>115.32284755841684</v>
      </c>
      <c r="BD46" s="2">
        <f t="shared" si="151"/>
        <v>115.60956313567026</v>
      </c>
      <c r="BE46" s="2">
        <f t="shared" si="152"/>
        <v>115.03867825842133</v>
      </c>
      <c r="BF46" s="2">
        <f t="shared" si="153"/>
        <v>115.2031241768441</v>
      </c>
      <c r="BG46" s="2">
        <f t="shared" si="154"/>
        <v>114.63297182710812</v>
      </c>
      <c r="BH46" s="2">
        <f t="shared" si="155"/>
        <v>115.22166870603419</v>
      </c>
      <c r="BI46" s="2">
        <f t="shared" si="156"/>
        <v>114.27519851336092</v>
      </c>
      <c r="BJ46" s="2">
        <f t="shared" si="157"/>
        <v>115.69328938320319</v>
      </c>
      <c r="BK46" s="2">
        <f t="shared" si="158"/>
        <v>116.89526486898725</v>
      </c>
      <c r="BL46" s="2">
        <f t="shared" si="159"/>
        <v>120.75423260077238</v>
      </c>
      <c r="BM46" s="2" t="e">
        <f t="shared" si="160"/>
        <v>#N/A</v>
      </c>
      <c r="BO46" s="2">
        <f t="shared" si="38"/>
        <v>118.404</v>
      </c>
      <c r="BP46" s="2">
        <f t="shared" si="39"/>
        <v>118.077</v>
      </c>
      <c r="BQ46" s="2">
        <f t="shared" si="40"/>
        <v>117.51900000000001</v>
      </c>
      <c r="BR46" s="2">
        <f t="shared" si="41"/>
        <v>115.41500000000001</v>
      </c>
      <c r="BS46" s="2">
        <f t="shared" si="42"/>
        <v>115.358</v>
      </c>
      <c r="BT46" s="2">
        <f t="shared" si="43"/>
        <v>115.491</v>
      </c>
      <c r="BU46" s="2">
        <f t="shared" si="44"/>
        <v>115.86799999999999</v>
      </c>
      <c r="BV46" s="2">
        <f t="shared" si="45"/>
        <v>115.943</v>
      </c>
      <c r="BW46" s="2">
        <f t="shared" si="46"/>
        <v>115.47199999999999</v>
      </c>
      <c r="BX46" s="2">
        <f t="shared" si="47"/>
        <v>115.283</v>
      </c>
      <c r="BY46" s="2">
        <f t="shared" si="48"/>
        <v>115.264</v>
      </c>
      <c r="BZ46" s="2">
        <f t="shared" si="49"/>
        <v>116.396</v>
      </c>
      <c r="CA46" s="2">
        <f t="shared" si="50"/>
        <v>117.491</v>
      </c>
      <c r="CB46" s="2">
        <f t="shared" si="51"/>
        <v>121.66</v>
      </c>
      <c r="CC46" s="2" t="str">
        <f t="shared" si="52"/>
        <v/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117.86293741109533</v>
      </c>
      <c r="DL46" s="2">
        <f t="shared" si="161"/>
        <v>118.0538191334191</v>
      </c>
      <c r="DM46" s="2">
        <f t="shared" si="161"/>
        <v>117.11939411764708</v>
      </c>
      <c r="DN46" s="2">
        <f t="shared" si="161"/>
        <v>115.35700056022409</v>
      </c>
      <c r="DO46" s="2">
        <f t="shared" si="161"/>
        <v>115.07071960784312</v>
      </c>
      <c r="DP46" s="2">
        <f t="shared" si="161"/>
        <v>115.48712467532467</v>
      </c>
      <c r="DQ46" s="2">
        <f t="shared" si="161"/>
        <v>115.07789411764708</v>
      </c>
      <c r="DR46" s="2">
        <f t="shared" si="161"/>
        <v>115.33902283868095</v>
      </c>
      <c r="DS46" s="2">
        <f t="shared" si="161"/>
        <v>114.5607280058651</v>
      </c>
      <c r="DT46" s="2">
        <f t="shared" si="161"/>
        <v>115.19668092691622</v>
      </c>
      <c r="DU46" s="2">
        <f t="shared" si="161"/>
        <v>114.17743549465243</v>
      </c>
      <c r="DV46" s="2">
        <f t="shared" si="161"/>
        <v>115.68739424486807</v>
      </c>
      <c r="DW46" s="2">
        <f t="shared" si="161"/>
        <v>116.83652829768269</v>
      </c>
      <c r="DX46" s="2">
        <f t="shared" si="161"/>
        <v>120.88242016806721</v>
      </c>
      <c r="DY46" s="2">
        <f t="shared" si="161"/>
        <v>121.81626896551724</v>
      </c>
      <c r="EA46" s="2">
        <f t="shared" si="71"/>
        <v>115.68963930519271</v>
      </c>
      <c r="EB46" s="2">
        <f t="shared" si="72"/>
        <v>118.82068438675854</v>
      </c>
      <c r="EC46" s="2">
        <f t="shared" si="73"/>
        <v>117.35567522806528</v>
      </c>
      <c r="ED46" s="2">
        <f t="shared" si="74"/>
        <v>119.95089972273568</v>
      </c>
      <c r="EE46" s="2">
        <f t="shared" si="75"/>
        <v>118.92187880473743</v>
      </c>
      <c r="EF46" s="2">
        <f t="shared" si="76"/>
        <v>117.33606011712759</v>
      </c>
      <c r="EG46" s="2">
        <f t="shared" si="77"/>
        <v>114.50774924066614</v>
      </c>
      <c r="EH46" s="2">
        <f t="shared" si="78"/>
        <v>113.33647553314866</v>
      </c>
      <c r="EI46" s="2">
        <f t="shared" si="79"/>
        <v>115.66792331264777</v>
      </c>
      <c r="EJ46" s="2">
        <f t="shared" si="80"/>
        <v>115.59286338569908</v>
      </c>
      <c r="EK46" s="2">
        <f t="shared" si="81"/>
        <v>115.77821235862393</v>
      </c>
      <c r="EL46" s="2">
        <f t="shared" si="82"/>
        <v>115.78230801571183</v>
      </c>
      <c r="EM46" s="2">
        <f t="shared" si="83"/>
        <v>117.79503419929225</v>
      </c>
      <c r="EN46" s="2">
        <f t="shared" si="84"/>
        <v>118.92155173909275</v>
      </c>
      <c r="EO46" s="2">
        <f t="shared" si="85"/>
        <v>122.03500200497233</v>
      </c>
      <c r="EQ46" s="2">
        <f t="shared" si="86"/>
        <v>115.15832228816355</v>
      </c>
      <c r="ER46" s="2">
        <f t="shared" si="162"/>
        <v>115.80335282426006</v>
      </c>
      <c r="ES46" s="2">
        <f t="shared" si="162"/>
        <v>115.61342857043091</v>
      </c>
      <c r="ET46" s="2">
        <f t="shared" si="162"/>
        <v>117.20351985167407</v>
      </c>
      <c r="EU46" s="2">
        <f t="shared" si="162"/>
        <v>116.70542537136761</v>
      </c>
      <c r="EV46" s="2">
        <f t="shared" si="162"/>
        <v>116.30202956500224</v>
      </c>
      <c r="EW46" s="2">
        <f t="shared" si="162"/>
        <v>114.63305844352588</v>
      </c>
      <c r="EX46" s="2">
        <f t="shared" si="162"/>
        <v>113.24717012196054</v>
      </c>
      <c r="EY46" s="2">
        <f t="shared" si="162"/>
        <v>114.12237047294759</v>
      </c>
      <c r="EZ46" s="2">
        <f t="shared" si="162"/>
        <v>115.10553341947765</v>
      </c>
      <c r="FA46" s="2">
        <f t="shared" si="162"/>
        <v>114.52276294495239</v>
      </c>
      <c r="FB46" s="2">
        <f t="shared" si="162"/>
        <v>114.85811996748703</v>
      </c>
      <c r="FC46" s="2">
        <f t="shared" si="162"/>
        <v>115.90981829337358</v>
      </c>
      <c r="FD46" s="2">
        <f t="shared" si="162"/>
        <v>120.24898218853131</v>
      </c>
      <c r="FE46" s="2">
        <f t="shared" si="162"/>
        <v>121.89520552823645</v>
      </c>
      <c r="FG46" s="2">
        <f t="shared" si="88"/>
        <v>7.2753140664439692E-2</v>
      </c>
      <c r="FH46" s="2">
        <f t="shared" si="163"/>
        <v>6.9648304675756487E-2</v>
      </c>
      <c r="FI46" s="2">
        <f t="shared" si="163"/>
        <v>6.4444315281374537E-2</v>
      </c>
      <c r="FJ46" s="2">
        <f t="shared" si="163"/>
        <v>6.9523995854403539E-2</v>
      </c>
      <c r="FK46" s="2">
        <f t="shared" si="163"/>
        <v>6.5473226431559089E-2</v>
      </c>
      <c r="FL46" s="2">
        <f t="shared" si="163"/>
        <v>6.6226382271947465E-2</v>
      </c>
      <c r="FM46" s="2">
        <f t="shared" si="163"/>
        <v>6.8784622604008014E-2</v>
      </c>
      <c r="FN46" s="2">
        <f t="shared" si="163"/>
        <v>6.7862330158129106E-2</v>
      </c>
      <c r="FO46" s="2">
        <f t="shared" si="163"/>
        <v>6.5270657038862409E-2</v>
      </c>
      <c r="FP46" s="2">
        <f t="shared" si="163"/>
        <v>6.3086510650438882E-2</v>
      </c>
      <c r="FQ46" s="2">
        <f t="shared" si="163"/>
        <v>6.1080187198385781E-2</v>
      </c>
      <c r="FR46" s="2">
        <f t="shared" si="163"/>
        <v>6.2195502729565262E-2</v>
      </c>
      <c r="FS46" s="2">
        <f t="shared" si="163"/>
        <v>6.1295293418214006E-2</v>
      </c>
      <c r="FT46" s="2">
        <f t="shared" si="163"/>
        <v>6.5377402515838609E-2</v>
      </c>
      <c r="FU46" s="2">
        <f t="shared" si="163"/>
        <v>5.6627702551686407E-2</v>
      </c>
      <c r="FW46" s="2">
        <f t="shared" si="112"/>
        <v>8.0185800619525624E-6</v>
      </c>
      <c r="FX46" s="2">
        <f t="shared" si="164"/>
        <v>8.7502959559712145E-6</v>
      </c>
      <c r="FY46" s="2">
        <f t="shared" si="165"/>
        <v>8.2407897279515065E-6</v>
      </c>
      <c r="FZ46" s="2">
        <f t="shared" si="166"/>
        <v>9.0750394186207422E-6</v>
      </c>
      <c r="GA46" s="2">
        <f t="shared" si="167"/>
        <v>8.963666115303526E-6</v>
      </c>
      <c r="GB46" s="2">
        <f t="shared" si="168"/>
        <v>9.521014038142528E-6</v>
      </c>
      <c r="GC46" s="2">
        <f t="shared" si="169"/>
        <v>1.0701264995674736E-5</v>
      </c>
      <c r="GD46" s="2">
        <f t="shared" si="170"/>
        <v>1.2714028380394117E-5</v>
      </c>
      <c r="GE46" s="2">
        <f t="shared" si="171"/>
        <v>1.5233320032952245E-5</v>
      </c>
      <c r="GF46" s="2">
        <f t="shared" si="172"/>
        <v>1.2291030627838109E-5</v>
      </c>
      <c r="GG46" s="2">
        <f t="shared" si="173"/>
        <v>1.014123355524444E-5</v>
      </c>
      <c r="GH46" s="2">
        <f t="shared" si="174"/>
        <v>8.7334590459719541E-6</v>
      </c>
      <c r="GI46" s="2">
        <f t="shared" si="175"/>
        <v>8.131258403291561E-6</v>
      </c>
      <c r="GJ46" s="2">
        <f t="shared" si="176"/>
        <v>6.7176904282849458E-6</v>
      </c>
      <c r="GK46" s="2">
        <f t="shared" si="177"/>
        <v>6.1098024722632087E-6</v>
      </c>
      <c r="GM46" s="86">
        <f t="shared" si="113"/>
        <v>5.7422558471115067E-11</v>
      </c>
      <c r="GN46" s="86">
        <f t="shared" si="178"/>
        <v>1.5235430936888891E-11</v>
      </c>
      <c r="GO46" s="86">
        <f t="shared" si="179"/>
        <v>2.6288475858350618E-12</v>
      </c>
      <c r="GP46" s="86">
        <f t="shared" si="180"/>
        <v>8.8635617706846562E-12</v>
      </c>
      <c r="GQ46" s="86">
        <f t="shared" si="181"/>
        <v>1.7454499930954893E-12</v>
      </c>
      <c r="GR46" s="86">
        <f t="shared" si="182"/>
        <v>1.4417308084369753E-12</v>
      </c>
      <c r="GS46" s="86">
        <f t="shared" si="183"/>
        <v>1.9561297899340661E-12</v>
      </c>
      <c r="GT46" s="86">
        <f t="shared" si="184"/>
        <v>1.3080276118344596E-12</v>
      </c>
      <c r="GU46" s="86">
        <f t="shared" si="185"/>
        <v>2.2719164942836837E-13</v>
      </c>
      <c r="GV46" s="86">
        <f t="shared" si="186"/>
        <v>2.1484100643497468E-13</v>
      </c>
      <c r="GW46" s="86">
        <f t="shared" si="187"/>
        <v>6.6855148404308059E-14</v>
      </c>
      <c r="GX46" s="86">
        <f t="shared" si="188"/>
        <v>1.7275198190361221E-13</v>
      </c>
      <c r="GY46" s="86">
        <f t="shared" si="189"/>
        <v>7.712579867777617E-14</v>
      </c>
      <c r="GZ46" s="86">
        <f t="shared" si="190"/>
        <v>6.5601050982565464E-13</v>
      </c>
      <c r="HA46" s="86">
        <f t="shared" si="191"/>
        <v>2.6965402006057576E-16</v>
      </c>
      <c r="HC46" s="86">
        <f t="shared" si="145"/>
        <v>1.1588240190101915E-26</v>
      </c>
      <c r="HD46" s="86">
        <f t="shared" si="192"/>
        <v>1.006923076000131E-27</v>
      </c>
      <c r="HE46" s="86">
        <f t="shared" si="193"/>
        <v>8.88786883589681E-27</v>
      </c>
      <c r="HF46" s="86">
        <f t="shared" si="194"/>
        <v>1.0896085002750559E-30</v>
      </c>
      <c r="HG46" s="86">
        <f t="shared" si="195"/>
        <v>1.6971227255739984E-28</v>
      </c>
      <c r="HH46" s="86">
        <f t="shared" si="196"/>
        <v>3.2488837924254134E-31</v>
      </c>
      <c r="HI46" s="86">
        <f t="shared" si="197"/>
        <v>1.0662484502957117E-28</v>
      </c>
      <c r="HJ46" s="86">
        <f t="shared" si="198"/>
        <v>2.0899790316425412E-29</v>
      </c>
      <c r="HK46" s="86">
        <f t="shared" si="199"/>
        <v>4.1882318882535457E-31</v>
      </c>
      <c r="HL46" s="86">
        <f t="shared" si="200"/>
        <v>3.6213135826871408E-30</v>
      </c>
      <c r="HM46" s="86">
        <f t="shared" si="201"/>
        <v>7.2952005707301125E-32</v>
      </c>
      <c r="HN46" s="86">
        <f t="shared" si="202"/>
        <v>4.5294388624199344E-30</v>
      </c>
      <c r="HO46" s="86">
        <f t="shared" si="203"/>
        <v>2.4568951271883726E-32</v>
      </c>
      <c r="HP46" s="86">
        <f t="shared" si="204"/>
        <v>1.5486598121265802E-33</v>
      </c>
      <c r="HQ46" s="86">
        <f t="shared" si="205"/>
        <v>2.1843833762521398E-40</v>
      </c>
      <c r="HS46" s="86">
        <f t="shared" si="114"/>
        <v>7.6889385338166047E-114</v>
      </c>
      <c r="HT46" s="86">
        <f t="shared" si="206"/>
        <v>5.0554197871383226E-111</v>
      </c>
      <c r="HU46" s="86">
        <f t="shared" si="207"/>
        <v>4.33418704348268E-110</v>
      </c>
      <c r="HV46" s="86">
        <f t="shared" si="208"/>
        <v>2.4966770092736832E-130</v>
      </c>
      <c r="HW46" s="86">
        <f t="shared" si="209"/>
        <v>3.3693932934795665E-120</v>
      </c>
      <c r="HX46" s="86">
        <f t="shared" si="210"/>
        <v>4.4635944785968758E-134</v>
      </c>
      <c r="HY46" s="86">
        <f t="shared" si="211"/>
        <v>1.9043374928783817E-123</v>
      </c>
      <c r="HZ46" s="86">
        <f t="shared" si="212"/>
        <v>4.7127944985888719E-125</v>
      </c>
      <c r="IA46" s="86">
        <f t="shared" si="213"/>
        <v>6.1291483510948105E-132</v>
      </c>
      <c r="IB46" s="86">
        <f t="shared" si="214"/>
        <v>5.165732619494169E-128</v>
      </c>
      <c r="IC46" s="86">
        <f t="shared" si="215"/>
        <v>1.0894975508378912E-136</v>
      </c>
      <c r="ID46" s="86">
        <f t="shared" si="216"/>
        <v>1.9105665652198284E-129</v>
      </c>
      <c r="IE46" s="86">
        <f t="shared" si="217"/>
        <v>1.9009808326864925E-139</v>
      </c>
      <c r="IF46" s="86">
        <f t="shared" si="218"/>
        <v>3.4529598734661319E-120</v>
      </c>
      <c r="IG46" s="86">
        <f t="shared" si="219"/>
        <v>6.4786841768043586E-74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6.2778615449287145E-285</v>
      </c>
      <c r="IW46" s="86">
        <f t="shared" si="129"/>
        <v>4.6846614743026524E-238</v>
      </c>
      <c r="IY46" s="86">
        <f t="shared" si="130"/>
        <v>5.742255847111508E-11</v>
      </c>
      <c r="IZ46" s="86">
        <f t="shared" si="131"/>
        <v>1.5235430936888891E-11</v>
      </c>
      <c r="JA46" s="86">
        <f t="shared" si="132"/>
        <v>2.6288475858350707E-12</v>
      </c>
      <c r="JB46" s="86">
        <f t="shared" si="133"/>
        <v>8.8635617706846562E-12</v>
      </c>
      <c r="JC46" s="86">
        <f t="shared" si="134"/>
        <v>1.7454499930954895E-12</v>
      </c>
      <c r="JD46" s="86">
        <f t="shared" si="135"/>
        <v>1.4417308084369753E-12</v>
      </c>
      <c r="JE46" s="86">
        <f t="shared" si="136"/>
        <v>1.9561297899340661E-12</v>
      </c>
      <c r="JF46" s="86">
        <f t="shared" si="137"/>
        <v>1.3080276118344596E-12</v>
      </c>
      <c r="JG46" s="86">
        <f t="shared" si="138"/>
        <v>2.2719164942836837E-13</v>
      </c>
      <c r="JH46" s="86">
        <f t="shared" si="139"/>
        <v>2.1484100643497468E-13</v>
      </c>
      <c r="JI46" s="86">
        <f t="shared" si="140"/>
        <v>6.6855148404308059E-14</v>
      </c>
      <c r="JJ46" s="86">
        <f t="shared" si="141"/>
        <v>1.7275198190361221E-13</v>
      </c>
      <c r="JK46" s="86">
        <f t="shared" si="142"/>
        <v>7.712579867777617E-14</v>
      </c>
      <c r="JL46" s="86">
        <f t="shared" si="143"/>
        <v>6.5601050982565464E-13</v>
      </c>
      <c r="JM46" s="86">
        <f t="shared" si="144"/>
        <v>2.6965402006057576E-16</v>
      </c>
    </row>
    <row r="47" spans="2:273" x14ac:dyDescent="0.25">
      <c r="B47" s="2">
        <v>20</v>
      </c>
      <c r="C47" s="37">
        <v>117.98099999999999</v>
      </c>
      <c r="D47" s="37">
        <v>118.36499999999999</v>
      </c>
      <c r="E47" s="37">
        <v>117.79600000000001</v>
      </c>
      <c r="F47" s="37">
        <v>115.849</v>
      </c>
      <c r="G47" s="37">
        <v>115.09399999999999</v>
      </c>
      <c r="H47" s="37">
        <v>115.226</v>
      </c>
      <c r="I47" s="37">
        <v>114.98099999999999</v>
      </c>
      <c r="J47" s="37">
        <v>115.151</v>
      </c>
      <c r="K47" s="37">
        <v>115.01900000000001</v>
      </c>
      <c r="L47" s="37">
        <v>116.66</v>
      </c>
      <c r="M47" s="37">
        <v>115.453</v>
      </c>
      <c r="N47" s="37">
        <v>115.962</v>
      </c>
      <c r="O47" s="37">
        <v>117.208</v>
      </c>
      <c r="P47" s="37">
        <v>120.66</v>
      </c>
      <c r="Q47" s="37">
        <v>122.163</v>
      </c>
      <c r="S47" s="4">
        <f t="shared" si="8"/>
        <v>117.70894970695245</v>
      </c>
      <c r="T47" s="4">
        <f t="shared" si="9"/>
        <v>118.16806269669765</v>
      </c>
      <c r="U47" s="4">
        <f t="shared" si="10"/>
        <v>117.18739311765141</v>
      </c>
      <c r="V47" s="4">
        <f t="shared" si="11"/>
        <v>115.7667497419496</v>
      </c>
      <c r="W47" s="4">
        <f t="shared" si="12"/>
        <v>115.39757828103666</v>
      </c>
      <c r="X47" s="4">
        <f t="shared" si="13"/>
        <v>115.66834004542322</v>
      </c>
      <c r="Y47" s="4">
        <f t="shared" si="14"/>
        <v>115.05507646117914</v>
      </c>
      <c r="Z47" s="4">
        <f t="shared" si="15"/>
        <v>115.23304016487964</v>
      </c>
      <c r="AA47" s="4">
        <f t="shared" si="16"/>
        <v>114.71318037272361</v>
      </c>
      <c r="AB47" s="4">
        <f t="shared" si="17"/>
        <v>115.26855682920089</v>
      </c>
      <c r="AC47" s="4">
        <f t="shared" si="18"/>
        <v>114.37641635702556</v>
      </c>
      <c r="AD47" s="4">
        <f t="shared" si="19"/>
        <v>115.78578722589388</v>
      </c>
      <c r="AE47" s="4">
        <f t="shared" si="20"/>
        <v>117.01150972007834</v>
      </c>
      <c r="AF47" s="4">
        <f t="shared" si="21"/>
        <v>120.81576147814194</v>
      </c>
      <c r="AG47" s="4">
        <f t="shared" si="22"/>
        <v>121.80912440672361</v>
      </c>
      <c r="AI47" s="4">
        <f t="shared" si="23"/>
        <v>0.27205029304754191</v>
      </c>
      <c r="AJ47" s="4">
        <f t="shared" si="24"/>
        <v>0.19693730330234871</v>
      </c>
      <c r="AK47" s="4">
        <f t="shared" si="25"/>
        <v>0.60860688234859595</v>
      </c>
      <c r="AL47" s="4">
        <f t="shared" si="26"/>
        <v>8.2250258050407865E-2</v>
      </c>
      <c r="AM47" s="4">
        <f t="shared" si="27"/>
        <v>-0.30357828103666407</v>
      </c>
      <c r="AN47" s="4">
        <f t="shared" si="28"/>
        <v>-0.44234004542322225</v>
      </c>
      <c r="AO47" s="4">
        <f t="shared" si="29"/>
        <v>-7.4076461179146236E-2</v>
      </c>
      <c r="AP47" s="4">
        <f t="shared" si="30"/>
        <v>-8.2040164879643385E-2</v>
      </c>
      <c r="AQ47" s="4">
        <f t="shared" si="31"/>
        <v>0.30581962727639223</v>
      </c>
      <c r="AR47" s="4">
        <f t="shared" si="32"/>
        <v>1.3914431707991071</v>
      </c>
      <c r="AS47" s="4">
        <f t="shared" si="33"/>
        <v>1.0765836429744411</v>
      </c>
      <c r="AT47" s="4">
        <f t="shared" si="34"/>
        <v>0.17621277410611924</v>
      </c>
      <c r="AU47" s="4">
        <f t="shared" si="35"/>
        <v>0.19649027992166168</v>
      </c>
      <c r="AV47" s="4">
        <f t="shared" si="146"/>
        <v>-0.1557614781419403</v>
      </c>
      <c r="AW47" s="4">
        <f t="shared" si="146"/>
        <v>0.35387559327638485</v>
      </c>
      <c r="AY47" s="2">
        <f t="shared" si="96"/>
        <v>117.70894952587722</v>
      </c>
      <c r="AZ47" s="2">
        <f t="shared" si="147"/>
        <v>118.16806264175447</v>
      </c>
      <c r="BA47" s="2">
        <f t="shared" si="148"/>
        <v>117.18739310721783</v>
      </c>
      <c r="BB47" s="2">
        <f t="shared" si="149"/>
        <v>115.76674970980994</v>
      </c>
      <c r="BC47" s="2">
        <f t="shared" si="150"/>
        <v>115.39757827405931</v>
      </c>
      <c r="BD47" s="2">
        <f t="shared" si="151"/>
        <v>115.66834003966396</v>
      </c>
      <c r="BE47" s="2">
        <f t="shared" si="152"/>
        <v>115.05507645319884</v>
      </c>
      <c r="BF47" s="2">
        <f t="shared" si="153"/>
        <v>115.23304015959201</v>
      </c>
      <c r="BG47" s="2">
        <f t="shared" si="154"/>
        <v>114.71318037171969</v>
      </c>
      <c r="BH47" s="2">
        <f t="shared" si="155"/>
        <v>115.2685568282684</v>
      </c>
      <c r="BI47" s="2">
        <f t="shared" si="156"/>
        <v>114.37641635671017</v>
      </c>
      <c r="BJ47" s="2">
        <f t="shared" si="157"/>
        <v>115.7857872251393</v>
      </c>
      <c r="BK47" s="2">
        <f t="shared" si="158"/>
        <v>117.01150971971059</v>
      </c>
      <c r="BL47" s="2">
        <f t="shared" si="159"/>
        <v>120.81576147560092</v>
      </c>
      <c r="BM47" s="2">
        <f t="shared" si="160"/>
        <v>121.80912440672223</v>
      </c>
      <c r="BO47" s="2">
        <f t="shared" si="38"/>
        <v>117.98099999999999</v>
      </c>
      <c r="BP47" s="2">
        <f t="shared" si="39"/>
        <v>118.36499999999999</v>
      </c>
      <c r="BQ47" s="2">
        <f t="shared" si="40"/>
        <v>117.79600000000001</v>
      </c>
      <c r="BR47" s="2">
        <f t="shared" si="41"/>
        <v>115.849</v>
      </c>
      <c r="BS47" s="2">
        <f t="shared" si="42"/>
        <v>115.09399999999999</v>
      </c>
      <c r="BT47" s="2">
        <f t="shared" si="43"/>
        <v>115.226</v>
      </c>
      <c r="BU47" s="2">
        <f t="shared" si="44"/>
        <v>114.98099999999999</v>
      </c>
      <c r="BV47" s="2">
        <f t="shared" si="45"/>
        <v>115.151</v>
      </c>
      <c r="BW47" s="2">
        <f t="shared" si="46"/>
        <v>115.01900000000001</v>
      </c>
      <c r="BX47" s="2">
        <f t="shared" si="47"/>
        <v>116.66</v>
      </c>
      <c r="BY47" s="2">
        <f t="shared" si="48"/>
        <v>115.453</v>
      </c>
      <c r="BZ47" s="2">
        <f t="shared" si="49"/>
        <v>115.962</v>
      </c>
      <c r="CA47" s="2">
        <f t="shared" si="50"/>
        <v>117.208</v>
      </c>
      <c r="CB47" s="2">
        <f t="shared" si="51"/>
        <v>120.66</v>
      </c>
      <c r="CC47" s="2">
        <f t="shared" si="52"/>
        <v>122.163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117.89474016121387</v>
      </c>
      <c r="DL47" s="2">
        <f t="shared" si="161"/>
        <v>118.12754577434575</v>
      </c>
      <c r="DM47" s="2">
        <f t="shared" si="161"/>
        <v>117.18603361344539</v>
      </c>
      <c r="DN47" s="2">
        <f t="shared" si="161"/>
        <v>115.43936050420169</v>
      </c>
      <c r="DO47" s="2">
        <f t="shared" si="161"/>
        <v>115.14000224089634</v>
      </c>
      <c r="DP47" s="2">
        <f t="shared" si="161"/>
        <v>115.55030053475934</v>
      </c>
      <c r="DQ47" s="2">
        <f t="shared" si="161"/>
        <v>115.10969411764707</v>
      </c>
      <c r="DR47" s="2">
        <f t="shared" si="161"/>
        <v>115.39348908199646</v>
      </c>
      <c r="DS47" s="2">
        <f t="shared" si="161"/>
        <v>114.65081726539589</v>
      </c>
      <c r="DT47" s="2">
        <f t="shared" si="161"/>
        <v>115.25495499108735</v>
      </c>
      <c r="DU47" s="2">
        <f t="shared" si="161"/>
        <v>114.2872901069519</v>
      </c>
      <c r="DV47" s="2">
        <f t="shared" si="161"/>
        <v>115.79716770527862</v>
      </c>
      <c r="DW47" s="2">
        <f t="shared" si="161"/>
        <v>116.96679768270943</v>
      </c>
      <c r="DX47" s="2">
        <f t="shared" si="161"/>
        <v>120.9710588235294</v>
      </c>
      <c r="DY47" s="2">
        <f t="shared" si="161"/>
        <v>121.80507741935484</v>
      </c>
      <c r="EA47" s="2">
        <f t="shared" si="71"/>
        <v>115.54943705027726</v>
      </c>
      <c r="EB47" s="2">
        <f t="shared" si="72"/>
        <v>118.66203695514309</v>
      </c>
      <c r="EC47" s="2">
        <f t="shared" si="73"/>
        <v>117.20561433840747</v>
      </c>
      <c r="ED47" s="2">
        <f t="shared" si="74"/>
        <v>119.7631924676525</v>
      </c>
      <c r="EE47" s="2">
        <f t="shared" si="75"/>
        <v>118.75087941334607</v>
      </c>
      <c r="EF47" s="2">
        <f t="shared" si="76"/>
        <v>117.18636970876737</v>
      </c>
      <c r="EG47" s="2">
        <f t="shared" si="77"/>
        <v>114.38069689782265</v>
      </c>
      <c r="EH47" s="2">
        <f t="shared" si="78"/>
        <v>113.22309365134336</v>
      </c>
      <c r="EI47" s="2">
        <f t="shared" si="79"/>
        <v>115.52804753015836</v>
      </c>
      <c r="EJ47" s="2">
        <f t="shared" si="80"/>
        <v>115.45288133524879</v>
      </c>
      <c r="EK47" s="2">
        <f t="shared" si="81"/>
        <v>115.62611645852969</v>
      </c>
      <c r="EL47" s="2">
        <f t="shared" si="82"/>
        <v>115.62941646379714</v>
      </c>
      <c r="EM47" s="2">
        <f t="shared" si="83"/>
        <v>117.6362496596109</v>
      </c>
      <c r="EN47" s="2">
        <f t="shared" si="84"/>
        <v>118.79086998005033</v>
      </c>
      <c r="EO47" s="2">
        <f t="shared" si="85"/>
        <v>121.87062678108376</v>
      </c>
      <c r="EQ47" s="2">
        <f t="shared" si="86"/>
        <v>115.02402475666224</v>
      </c>
      <c r="ER47" s="2">
        <f t="shared" si="162"/>
        <v>115.67841294280582</v>
      </c>
      <c r="ES47" s="2">
        <f t="shared" si="162"/>
        <v>115.48293623856416</v>
      </c>
      <c r="ET47" s="2">
        <f t="shared" si="162"/>
        <v>117.04706129023086</v>
      </c>
      <c r="EU47" s="2">
        <f t="shared" si="162"/>
        <v>116.55960173967604</v>
      </c>
      <c r="EV47" s="2">
        <f t="shared" si="162"/>
        <v>116.1641916085748</v>
      </c>
      <c r="EW47" s="2">
        <f t="shared" si="162"/>
        <v>114.50454186384106</v>
      </c>
      <c r="EX47" s="2">
        <f t="shared" si="162"/>
        <v>113.13482431609594</v>
      </c>
      <c r="EY47" s="2">
        <f t="shared" si="162"/>
        <v>114.00098972394184</v>
      </c>
      <c r="EZ47" s="2">
        <f t="shared" si="162"/>
        <v>114.9711795018391</v>
      </c>
      <c r="FA47" s="2">
        <f t="shared" si="162"/>
        <v>114.38518609607112</v>
      </c>
      <c r="FB47" s="2">
        <f t="shared" si="162"/>
        <v>114.71562208718279</v>
      </c>
      <c r="FC47" s="2">
        <f t="shared" si="162"/>
        <v>115.77221458237813</v>
      </c>
      <c r="FD47" s="2">
        <f t="shared" si="162"/>
        <v>120.10306617096924</v>
      </c>
      <c r="FE47" s="2">
        <f t="shared" si="162"/>
        <v>121.7324578911952</v>
      </c>
      <c r="FG47" s="2">
        <f t="shared" si="88"/>
        <v>7.9216206615192353E-2</v>
      </c>
      <c r="FH47" s="2">
        <f t="shared" si="163"/>
        <v>7.5858115620698094E-2</v>
      </c>
      <c r="FI47" s="2">
        <f t="shared" si="163"/>
        <v>7.0225163632680429E-2</v>
      </c>
      <c r="FJ47" s="2">
        <f t="shared" si="163"/>
        <v>7.5723625580399218E-2</v>
      </c>
      <c r="FK47" s="2">
        <f t="shared" si="163"/>
        <v>7.1339333280152364E-2</v>
      </c>
      <c r="FL47" s="2">
        <f t="shared" si="163"/>
        <v>7.2154758420184775E-2</v>
      </c>
      <c r="FM47" s="2">
        <f t="shared" si="163"/>
        <v>7.4923629503028319E-2</v>
      </c>
      <c r="FN47" s="2">
        <f t="shared" si="163"/>
        <v>7.3925557346639123E-2</v>
      </c>
      <c r="FO47" s="2">
        <f t="shared" si="163"/>
        <v>7.1119995791220109E-2</v>
      </c>
      <c r="FP47" s="2">
        <f t="shared" si="163"/>
        <v>6.8754510941775968E-2</v>
      </c>
      <c r="FQ47" s="2">
        <f t="shared" si="163"/>
        <v>6.6580739421842283E-2</v>
      </c>
      <c r="FR47" s="2">
        <f t="shared" si="163"/>
        <v>6.7789242618899903E-2</v>
      </c>
      <c r="FS47" s="2">
        <f t="shared" si="163"/>
        <v>6.6813838479235971E-2</v>
      </c>
      <c r="FT47" s="2">
        <f t="shared" si="163"/>
        <v>7.1235578405455802E-2</v>
      </c>
      <c r="FU47" s="2">
        <f t="shared" si="163"/>
        <v>6.1753659991657744E-2</v>
      </c>
      <c r="FW47" s="2">
        <f t="shared" si="112"/>
        <v>8.7921914001606775E-6</v>
      </c>
      <c r="FX47" s="2">
        <f t="shared" si="164"/>
        <v>9.5945006257223923E-6</v>
      </c>
      <c r="FY47" s="2">
        <f t="shared" si="165"/>
        <v>9.0358390716967167E-6</v>
      </c>
      <c r="FZ47" s="2">
        <f t="shared" si="166"/>
        <v>9.9505741394977407E-6</v>
      </c>
      <c r="GA47" s="2">
        <f t="shared" si="167"/>
        <v>9.8284559533054475E-6</v>
      </c>
      <c r="GB47" s="2">
        <f t="shared" si="168"/>
        <v>1.0439574708513622E-5</v>
      </c>
      <c r="GC47" s="2">
        <f t="shared" si="169"/>
        <v>1.1733691624589823E-5</v>
      </c>
      <c r="GD47" s="2">
        <f t="shared" si="170"/>
        <v>1.3940637804291732E-5</v>
      </c>
      <c r="GE47" s="2">
        <f t="shared" si="171"/>
        <v>1.6702978722915457E-5</v>
      </c>
      <c r="GF47" s="2">
        <f t="shared" si="172"/>
        <v>1.3476831110504351E-5</v>
      </c>
      <c r="GG47" s="2">
        <f t="shared" si="173"/>
        <v>1.1119630595786514E-5</v>
      </c>
      <c r="GH47" s="2">
        <f t="shared" si="174"/>
        <v>9.5760393521582892E-6</v>
      </c>
      <c r="GI47" s="2">
        <f t="shared" si="175"/>
        <v>8.9157405521135776E-6</v>
      </c>
      <c r="GJ47" s="2">
        <f t="shared" si="176"/>
        <v>7.3657963092031464E-6</v>
      </c>
      <c r="GK47" s="2">
        <f t="shared" si="177"/>
        <v>6.6992612446135686E-6</v>
      </c>
      <c r="GM47" s="86">
        <f t="shared" si="113"/>
        <v>1.5163011734895227E-10</v>
      </c>
      <c r="GN47" s="86">
        <f t="shared" si="178"/>
        <v>4.2588016241801873E-11</v>
      </c>
      <c r="GO47" s="86">
        <f t="shared" si="179"/>
        <v>7.838545937751135E-12</v>
      </c>
      <c r="GP47" s="86">
        <f t="shared" si="180"/>
        <v>2.5524201521852042E-11</v>
      </c>
      <c r="GQ47" s="86">
        <f t="shared" si="181"/>
        <v>5.3606695121764437E-12</v>
      </c>
      <c r="GR47" s="86">
        <f t="shared" si="182"/>
        <v>4.4983332051729667E-12</v>
      </c>
      <c r="GS47" s="86">
        <f t="shared" si="183"/>
        <v>6.1051089130093484E-12</v>
      </c>
      <c r="GT47" s="86">
        <f t="shared" si="184"/>
        <v>4.1499487588606289E-12</v>
      </c>
      <c r="GU47" s="86">
        <f t="shared" si="185"/>
        <v>7.8046755548893064E-13</v>
      </c>
      <c r="GV47" s="86">
        <f t="shared" si="186"/>
        <v>7.2823649274455392E-13</v>
      </c>
      <c r="GW47" s="86">
        <f t="shared" si="187"/>
        <v>2.3787140796472297E-13</v>
      </c>
      <c r="GX47" s="86">
        <f t="shared" si="188"/>
        <v>5.8862594972441524E-13</v>
      </c>
      <c r="GY47" s="86">
        <f t="shared" si="189"/>
        <v>2.7274516359715089E-13</v>
      </c>
      <c r="GZ47" s="86">
        <f t="shared" si="190"/>
        <v>2.125874003461624E-12</v>
      </c>
      <c r="HA47" s="86">
        <f t="shared" si="191"/>
        <v>1.2442138028735671E-15</v>
      </c>
      <c r="HC47" s="86">
        <f t="shared" si="145"/>
        <v>6.5343845901011402E-26</v>
      </c>
      <c r="HD47" s="86">
        <f t="shared" si="192"/>
        <v>6.093170319745147E-27</v>
      </c>
      <c r="HE47" s="86">
        <f t="shared" si="193"/>
        <v>4.9719719119750782E-26</v>
      </c>
      <c r="HF47" s="86">
        <f t="shared" si="194"/>
        <v>8.2834589501944546E-30</v>
      </c>
      <c r="HG47" s="86">
        <f t="shared" si="195"/>
        <v>1.1036610700668753E-27</v>
      </c>
      <c r="HH47" s="86">
        <f t="shared" si="196"/>
        <v>2.5884714848686432E-30</v>
      </c>
      <c r="HI47" s="86">
        <f t="shared" si="197"/>
        <v>7.2562101024254341E-28</v>
      </c>
      <c r="HJ47" s="86">
        <f t="shared" si="198"/>
        <v>1.5146291649083593E-28</v>
      </c>
      <c r="HK47" s="86">
        <f t="shared" si="199"/>
        <v>3.4865612910577589E-30</v>
      </c>
      <c r="HL47" s="86">
        <f t="shared" si="200"/>
        <v>2.7457887504692959E-29</v>
      </c>
      <c r="HM47" s="86">
        <f t="shared" si="201"/>
        <v>6.1193335909328403E-31</v>
      </c>
      <c r="HN47" s="86">
        <f t="shared" si="202"/>
        <v>3.2916256966174252E-29</v>
      </c>
      <c r="HO47" s="86">
        <f t="shared" si="203"/>
        <v>2.0545033975978282E-31</v>
      </c>
      <c r="HP47" s="86">
        <f t="shared" si="204"/>
        <v>1.4064281027278841E-32</v>
      </c>
      <c r="HQ47" s="86">
        <f t="shared" si="205"/>
        <v>3.2078682250043936E-39</v>
      </c>
      <c r="HS47" s="86">
        <f t="shared" si="114"/>
        <v>1.1984810739449008E-111</v>
      </c>
      <c r="HT47" s="86">
        <f t="shared" si="206"/>
        <v>8.1521776739528277E-109</v>
      </c>
      <c r="HU47" s="86">
        <f t="shared" si="207"/>
        <v>5.9941991822813617E-108</v>
      </c>
      <c r="HV47" s="86">
        <f t="shared" si="208"/>
        <v>9.0390069709262527E-128</v>
      </c>
      <c r="HW47" s="86">
        <f t="shared" si="209"/>
        <v>7.6539124039080144E-118</v>
      </c>
      <c r="HX47" s="86">
        <f t="shared" si="210"/>
        <v>1.9149009957633889E-131</v>
      </c>
      <c r="HY47" s="86">
        <f t="shared" si="211"/>
        <v>5.2152838788027547E-121</v>
      </c>
      <c r="HZ47" s="86">
        <f t="shared" si="212"/>
        <v>1.4970048419448707E-122</v>
      </c>
      <c r="IA47" s="86">
        <f t="shared" si="213"/>
        <v>2.8758180576654762E-129</v>
      </c>
      <c r="IB47" s="86">
        <f t="shared" si="214"/>
        <v>1.8549631835837232E-125</v>
      </c>
      <c r="IC47" s="86">
        <f t="shared" si="215"/>
        <v>5.4006211280513322E-134</v>
      </c>
      <c r="ID47" s="86">
        <f t="shared" si="216"/>
        <v>6.3264532632552975E-127</v>
      </c>
      <c r="IE47" s="86">
        <f t="shared" si="217"/>
        <v>9.4789727206601884E-137</v>
      </c>
      <c r="IF47" s="86">
        <f t="shared" si="218"/>
        <v>6.9062540823913033E-118</v>
      </c>
      <c r="IG47" s="86">
        <f t="shared" si="219"/>
        <v>1.535442737400249E-72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1.4257070511512515E-280</v>
      </c>
      <c r="IW47" s="86">
        <f t="shared" si="129"/>
        <v>1.891393974869493E-234</v>
      </c>
      <c r="IY47" s="86">
        <f t="shared" si="130"/>
        <v>1.5163011734895235E-10</v>
      </c>
      <c r="IZ47" s="86">
        <f t="shared" si="131"/>
        <v>4.258801624180188E-11</v>
      </c>
      <c r="JA47" s="86">
        <f t="shared" si="132"/>
        <v>7.8385459377511851E-12</v>
      </c>
      <c r="JB47" s="86">
        <f t="shared" si="133"/>
        <v>2.5524201521852042E-11</v>
      </c>
      <c r="JC47" s="86">
        <f t="shared" si="134"/>
        <v>5.3606695121764445E-12</v>
      </c>
      <c r="JD47" s="86">
        <f t="shared" si="135"/>
        <v>4.4983332051729667E-12</v>
      </c>
      <c r="JE47" s="86">
        <f t="shared" si="136"/>
        <v>6.1051089130093492E-12</v>
      </c>
      <c r="JF47" s="86">
        <f t="shared" si="137"/>
        <v>4.1499487588606289E-12</v>
      </c>
      <c r="JG47" s="86">
        <f t="shared" si="138"/>
        <v>7.8046755548893064E-13</v>
      </c>
      <c r="JH47" s="86">
        <f t="shared" si="139"/>
        <v>7.2823649274455392E-13</v>
      </c>
      <c r="JI47" s="86">
        <f t="shared" si="140"/>
        <v>2.3787140796472297E-13</v>
      </c>
      <c r="JJ47" s="86">
        <f t="shared" si="141"/>
        <v>5.8862594972441524E-13</v>
      </c>
      <c r="JK47" s="86">
        <f t="shared" si="142"/>
        <v>2.7274516359715089E-13</v>
      </c>
      <c r="JL47" s="86">
        <f t="shared" si="143"/>
        <v>2.125874003461624E-12</v>
      </c>
      <c r="JM47" s="86">
        <f t="shared" si="144"/>
        <v>1.2442138028735671E-15</v>
      </c>
    </row>
    <row r="48" spans="2:273" x14ac:dyDescent="0.25">
      <c r="B48" s="2">
        <v>21</v>
      </c>
      <c r="C48" s="37">
        <v>117.13500000000001</v>
      </c>
      <c r="D48" s="37">
        <v>118.096</v>
      </c>
      <c r="E48" s="37">
        <v>117.074</v>
      </c>
      <c r="F48" s="37">
        <v>115.925</v>
      </c>
      <c r="G48" s="37">
        <v>114.208</v>
      </c>
      <c r="H48" s="37">
        <v>116.13200000000001</v>
      </c>
      <c r="I48" s="37">
        <v>115.113</v>
      </c>
      <c r="J48" s="37">
        <v>115.943</v>
      </c>
      <c r="K48" s="37">
        <v>115.30200000000001</v>
      </c>
      <c r="L48" s="37">
        <v>115.41500000000001</v>
      </c>
      <c r="M48" s="37">
        <v>115.547</v>
      </c>
      <c r="N48" s="37">
        <v>116.509</v>
      </c>
      <c r="O48" s="37">
        <v>117.377</v>
      </c>
      <c r="P48" s="37">
        <v>121.82</v>
      </c>
      <c r="Q48" s="37">
        <v>122.91800000000001</v>
      </c>
      <c r="S48" s="4">
        <f t="shared" si="8"/>
        <v>117.70954628137405</v>
      </c>
      <c r="T48" s="4">
        <f t="shared" si="9"/>
        <v>118.22618807859931</v>
      </c>
      <c r="U48" s="4">
        <f t="shared" si="10"/>
        <v>117.2375801241165</v>
      </c>
      <c r="V48" s="4">
        <f t="shared" si="11"/>
        <v>115.85583139092365</v>
      </c>
      <c r="W48" s="4">
        <f t="shared" si="12"/>
        <v>115.47111407400114</v>
      </c>
      <c r="X48" s="4">
        <f t="shared" si="13"/>
        <v>115.72528471888604</v>
      </c>
      <c r="Y48" s="4">
        <f t="shared" si="14"/>
        <v>115.0690804402274</v>
      </c>
      <c r="Z48" s="4">
        <f t="shared" si="15"/>
        <v>115.25976343244039</v>
      </c>
      <c r="AA48" s="4">
        <f t="shared" si="16"/>
        <v>114.7910096550754</v>
      </c>
      <c r="AB48" s="4">
        <f t="shared" si="17"/>
        <v>115.31319732645603</v>
      </c>
      <c r="AC48" s="4">
        <f t="shared" si="18"/>
        <v>114.47524458796514</v>
      </c>
      <c r="AD48" s="4">
        <f t="shared" si="19"/>
        <v>115.87514696710767</v>
      </c>
      <c r="AE48" s="4">
        <f t="shared" si="20"/>
        <v>117.12473849485156</v>
      </c>
      <c r="AF48" s="4">
        <f t="shared" si="21"/>
        <v>120.8735657679872</v>
      </c>
      <c r="AG48" s="4">
        <f t="shared" si="22"/>
        <v>121.78798615940036</v>
      </c>
      <c r="AI48" s="4">
        <f t="shared" si="23"/>
        <v>-0.57454628137404029</v>
      </c>
      <c r="AJ48" s="4">
        <f t="shared" si="24"/>
        <v>-0.13018807859930348</v>
      </c>
      <c r="AK48" s="4">
        <f t="shared" si="25"/>
        <v>-0.16358012411650691</v>
      </c>
      <c r="AL48" s="4">
        <f t="shared" si="26"/>
        <v>6.9168609076342591E-2</v>
      </c>
      <c r="AM48" s="4">
        <f t="shared" si="27"/>
        <v>-1.2631140740011375</v>
      </c>
      <c r="AN48" s="4">
        <f t="shared" si="28"/>
        <v>0.40671528111396071</v>
      </c>
      <c r="AO48" s="4">
        <f t="shared" si="29"/>
        <v>4.3919559772604089E-2</v>
      </c>
      <c r="AP48" s="4">
        <f t="shared" si="30"/>
        <v>0.68323656755960371</v>
      </c>
      <c r="AQ48" s="4">
        <f t="shared" si="31"/>
        <v>0.5109903449246076</v>
      </c>
      <c r="AR48" s="4">
        <f t="shared" si="32"/>
        <v>0.10180267354397188</v>
      </c>
      <c r="AS48" s="4">
        <f t="shared" si="33"/>
        <v>1.0717554120348609</v>
      </c>
      <c r="AT48" s="4">
        <f t="shared" si="34"/>
        <v>0.63385303289233264</v>
      </c>
      <c r="AU48" s="4">
        <f t="shared" si="35"/>
        <v>0.25226150514843937</v>
      </c>
      <c r="AV48" s="4">
        <f t="shared" si="146"/>
        <v>0.9464342320127912</v>
      </c>
      <c r="AW48" s="4">
        <f t="shared" si="146"/>
        <v>1.1300138405996449</v>
      </c>
      <c r="AY48" s="2">
        <f t="shared" si="96"/>
        <v>117.70954582341723</v>
      </c>
      <c r="AZ48" s="2">
        <f t="shared" si="147"/>
        <v>118.2261879316935</v>
      </c>
      <c r="BA48" s="2">
        <f t="shared" si="148"/>
        <v>117.23758009438957</v>
      </c>
      <c r="BB48" s="2">
        <f t="shared" si="149"/>
        <v>115.85583130248139</v>
      </c>
      <c r="BC48" s="2">
        <f t="shared" si="150"/>
        <v>115.47111405354909</v>
      </c>
      <c r="BD48" s="2">
        <f t="shared" si="151"/>
        <v>115.72528470174746</v>
      </c>
      <c r="BE48" s="2">
        <f t="shared" si="152"/>
        <v>115.06908041648606</v>
      </c>
      <c r="BF48" s="2">
        <f t="shared" si="153"/>
        <v>115.25976341645465</v>
      </c>
      <c r="BG48" s="2">
        <f t="shared" si="154"/>
        <v>114.79100965179552</v>
      </c>
      <c r="BH48" s="2">
        <f t="shared" si="155"/>
        <v>115.31319732344717</v>
      </c>
      <c r="BI48" s="2">
        <f t="shared" si="156"/>
        <v>114.47524458689799</v>
      </c>
      <c r="BJ48" s="2">
        <f t="shared" si="157"/>
        <v>115.87514696466</v>
      </c>
      <c r="BK48" s="2">
        <f t="shared" si="158"/>
        <v>117.12473849361466</v>
      </c>
      <c r="BL48" s="2">
        <f t="shared" si="159"/>
        <v>120.87356576014156</v>
      </c>
      <c r="BM48" s="2">
        <f t="shared" si="160"/>
        <v>121.78798615939438</v>
      </c>
      <c r="BO48" s="2">
        <f t="shared" si="38"/>
        <v>117.13500000000001</v>
      </c>
      <c r="BP48" s="2">
        <f t="shared" si="39"/>
        <v>118.096</v>
      </c>
      <c r="BQ48" s="2">
        <f t="shared" si="40"/>
        <v>117.074</v>
      </c>
      <c r="BR48" s="2">
        <f t="shared" si="41"/>
        <v>115.925</v>
      </c>
      <c r="BS48" s="2">
        <f t="shared" si="42"/>
        <v>114.208</v>
      </c>
      <c r="BT48" s="2">
        <f t="shared" si="43"/>
        <v>116.13200000000001</v>
      </c>
      <c r="BU48" s="2">
        <f t="shared" si="44"/>
        <v>115.113</v>
      </c>
      <c r="BV48" s="2">
        <f t="shared" si="45"/>
        <v>115.943</v>
      </c>
      <c r="BW48" s="2">
        <f t="shared" si="46"/>
        <v>115.30200000000001</v>
      </c>
      <c r="BX48" s="2">
        <f t="shared" si="47"/>
        <v>115.41500000000001</v>
      </c>
      <c r="BY48" s="2">
        <f t="shared" si="48"/>
        <v>115.547</v>
      </c>
      <c r="BZ48" s="2">
        <f t="shared" si="49"/>
        <v>116.509</v>
      </c>
      <c r="CA48" s="2">
        <f t="shared" si="50"/>
        <v>117.377</v>
      </c>
      <c r="CB48" s="2">
        <f t="shared" si="51"/>
        <v>121.82</v>
      </c>
      <c r="CC48" s="2">
        <f t="shared" si="52"/>
        <v>122.91800000000001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117.92654291133242</v>
      </c>
      <c r="DL48" s="2">
        <f t="shared" si="161"/>
        <v>118.20127241527238</v>
      </c>
      <c r="DM48" s="2">
        <f t="shared" si="161"/>
        <v>117.2526731092437</v>
      </c>
      <c r="DN48" s="2">
        <f t="shared" si="161"/>
        <v>115.52172044817928</v>
      </c>
      <c r="DO48" s="2">
        <f t="shared" si="161"/>
        <v>115.20928487394956</v>
      </c>
      <c r="DP48" s="2">
        <f t="shared" si="161"/>
        <v>115.61347639419404</v>
      </c>
      <c r="DQ48" s="2">
        <f t="shared" si="161"/>
        <v>115.14149411764707</v>
      </c>
      <c r="DR48" s="2">
        <f t="shared" si="161"/>
        <v>115.44795532531197</v>
      </c>
      <c r="DS48" s="2">
        <f t="shared" si="161"/>
        <v>114.74090652492669</v>
      </c>
      <c r="DT48" s="2">
        <f t="shared" si="161"/>
        <v>115.31322905525846</v>
      </c>
      <c r="DU48" s="2">
        <f t="shared" si="161"/>
        <v>114.39714471925136</v>
      </c>
      <c r="DV48" s="2">
        <f t="shared" si="161"/>
        <v>115.90694116568919</v>
      </c>
      <c r="DW48" s="2">
        <f t="shared" si="161"/>
        <v>117.09706706773616</v>
      </c>
      <c r="DX48" s="2">
        <f t="shared" si="161"/>
        <v>121.05969747899158</v>
      </c>
      <c r="DY48" s="2">
        <f t="shared" si="161"/>
        <v>121.79388587319244</v>
      </c>
      <c r="EA48" s="2">
        <f t="shared" si="71"/>
        <v>115.40923479536183</v>
      </c>
      <c r="EB48" s="2">
        <f t="shared" si="72"/>
        <v>118.50338952352766</v>
      </c>
      <c r="EC48" s="2">
        <f t="shared" si="73"/>
        <v>117.05555344874966</v>
      </c>
      <c r="ED48" s="2">
        <f t="shared" si="74"/>
        <v>119.57548521256932</v>
      </c>
      <c r="EE48" s="2">
        <f t="shared" si="75"/>
        <v>118.57988002195471</v>
      </c>
      <c r="EF48" s="2">
        <f t="shared" si="76"/>
        <v>117.03667930040717</v>
      </c>
      <c r="EG48" s="2">
        <f t="shared" si="77"/>
        <v>114.25364455497916</v>
      </c>
      <c r="EH48" s="2">
        <f t="shared" si="78"/>
        <v>113.10971176953807</v>
      </c>
      <c r="EI48" s="2">
        <f t="shared" si="79"/>
        <v>115.38817174766895</v>
      </c>
      <c r="EJ48" s="2">
        <f t="shared" si="80"/>
        <v>115.3128992847985</v>
      </c>
      <c r="EK48" s="2">
        <f t="shared" si="81"/>
        <v>115.47402055843544</v>
      </c>
      <c r="EL48" s="2">
        <f t="shared" si="82"/>
        <v>115.47652491188245</v>
      </c>
      <c r="EM48" s="2">
        <f t="shared" si="83"/>
        <v>117.47746511992955</v>
      </c>
      <c r="EN48" s="2">
        <f t="shared" si="84"/>
        <v>118.66018822100791</v>
      </c>
      <c r="EO48" s="2">
        <f t="shared" si="85"/>
        <v>121.70625155719517</v>
      </c>
      <c r="EQ48" s="2">
        <f t="shared" si="86"/>
        <v>114.88972722516093</v>
      </c>
      <c r="ER48" s="2">
        <f t="shared" si="162"/>
        <v>115.55347306135157</v>
      </c>
      <c r="ES48" s="2">
        <f t="shared" si="162"/>
        <v>115.35244390669742</v>
      </c>
      <c r="ET48" s="2">
        <f t="shared" si="162"/>
        <v>116.89060272878764</v>
      </c>
      <c r="EU48" s="2">
        <f t="shared" si="162"/>
        <v>116.41377810798447</v>
      </c>
      <c r="EV48" s="2">
        <f t="shared" si="162"/>
        <v>116.02635365214734</v>
      </c>
      <c r="EW48" s="2">
        <f t="shared" si="162"/>
        <v>114.37602528415624</v>
      </c>
      <c r="EX48" s="2">
        <f t="shared" si="162"/>
        <v>113.02247851023135</v>
      </c>
      <c r="EY48" s="2">
        <f t="shared" si="162"/>
        <v>113.87960897493609</v>
      </c>
      <c r="EZ48" s="2">
        <f t="shared" si="162"/>
        <v>114.83682558420055</v>
      </c>
      <c r="FA48" s="2">
        <f t="shared" si="162"/>
        <v>114.24760924718987</v>
      </c>
      <c r="FB48" s="2">
        <f t="shared" si="162"/>
        <v>114.57312420687855</v>
      </c>
      <c r="FC48" s="2">
        <f t="shared" si="162"/>
        <v>115.63461087138269</v>
      </c>
      <c r="FD48" s="2">
        <f t="shared" si="162"/>
        <v>119.95715015340717</v>
      </c>
      <c r="FE48" s="2">
        <f t="shared" si="162"/>
        <v>121.56971025415393</v>
      </c>
      <c r="FG48" s="2">
        <f t="shared" si="88"/>
        <v>8.620004768506799E-2</v>
      </c>
      <c r="FH48" s="2">
        <f t="shared" si="163"/>
        <v>8.2572450569912206E-2</v>
      </c>
      <c r="FI48" s="2">
        <f t="shared" si="163"/>
        <v>7.6482178906242052E-2</v>
      </c>
      <c r="FJ48" s="2">
        <f t="shared" si="163"/>
        <v>8.2427118330766908E-2</v>
      </c>
      <c r="FK48" s="2">
        <f t="shared" si="163"/>
        <v>7.7687325674852703E-2</v>
      </c>
      <c r="FL48" s="2">
        <f t="shared" si="163"/>
        <v>7.8569170997989338E-2</v>
      </c>
      <c r="FM48" s="2">
        <f t="shared" si="163"/>
        <v>8.1562551497918717E-2</v>
      </c>
      <c r="FN48" s="2">
        <f t="shared" si="163"/>
        <v>8.0483735315432126E-2</v>
      </c>
      <c r="FO48" s="2">
        <f t="shared" si="163"/>
        <v>7.7450098604701395E-2</v>
      </c>
      <c r="FP48" s="2">
        <f t="shared" si="163"/>
        <v>7.4891046517075413E-2</v>
      </c>
      <c r="FQ48" s="2">
        <f t="shared" si="163"/>
        <v>7.2538372322384484E-2</v>
      </c>
      <c r="FR48" s="2">
        <f t="shared" si="163"/>
        <v>7.3846457059157419E-2</v>
      </c>
      <c r="FS48" s="2">
        <f t="shared" si="163"/>
        <v>7.2790702502424684E-2</v>
      </c>
      <c r="FT48" s="2">
        <f t="shared" si="163"/>
        <v>7.7575109598787717E-2</v>
      </c>
      <c r="FU48" s="2">
        <f t="shared" si="163"/>
        <v>6.731051363406515E-2</v>
      </c>
      <c r="FW48" s="2">
        <f t="shared" si="112"/>
        <v>9.6404379890463265E-6</v>
      </c>
      <c r="FX48" s="2">
        <f t="shared" si="164"/>
        <v>1.0520151000902579E-5</v>
      </c>
      <c r="FY48" s="2">
        <f t="shared" si="165"/>
        <v>9.9075918889174087E-6</v>
      </c>
      <c r="FZ48" s="2">
        <f t="shared" si="166"/>
        <v>1.0910577108764803E-5</v>
      </c>
      <c r="GA48" s="2">
        <f t="shared" si="167"/>
        <v>1.0776677435765922E-5</v>
      </c>
      <c r="GB48" s="2">
        <f t="shared" si="168"/>
        <v>1.1446754515821052E-5</v>
      </c>
      <c r="GC48" s="2">
        <f t="shared" si="169"/>
        <v>1.2865722462048686E-5</v>
      </c>
      <c r="GD48" s="2">
        <f t="shared" si="170"/>
        <v>1.5285584834119111E-5</v>
      </c>
      <c r="GE48" s="2">
        <f t="shared" si="171"/>
        <v>1.8314422467118337E-5</v>
      </c>
      <c r="GF48" s="2">
        <f t="shared" si="172"/>
        <v>1.4777032252374039E-5</v>
      </c>
      <c r="GG48" s="2">
        <f t="shared" si="173"/>
        <v>1.2192419417395824E-5</v>
      </c>
      <c r="GH48" s="2">
        <f t="shared" si="174"/>
        <v>1.0499908654405532E-5</v>
      </c>
      <c r="GI48" s="2">
        <f t="shared" si="175"/>
        <v>9.7759067088758279E-6</v>
      </c>
      <c r="GJ48" s="2">
        <f t="shared" si="176"/>
        <v>8.0764293108496334E-6</v>
      </c>
      <c r="GK48" s="2">
        <f t="shared" si="177"/>
        <v>7.3455891372918083E-6</v>
      </c>
      <c r="GM48" s="86">
        <f t="shared" si="113"/>
        <v>3.9206499747530687E-10</v>
      </c>
      <c r="GN48" s="86">
        <f t="shared" si="178"/>
        <v>1.1642259234019418E-10</v>
      </c>
      <c r="GO48" s="86">
        <f t="shared" si="179"/>
        <v>2.282956932905164E-11</v>
      </c>
      <c r="GP48" s="86">
        <f t="shared" si="180"/>
        <v>7.1823064211989319E-11</v>
      </c>
      <c r="GQ48" s="86">
        <f t="shared" si="181"/>
        <v>1.6066627996711499E-11</v>
      </c>
      <c r="GR48" s="86">
        <f t="shared" si="182"/>
        <v>1.3689522339653286E-11</v>
      </c>
      <c r="GS48" s="86">
        <f t="shared" si="183"/>
        <v>1.857916218097208E-11</v>
      </c>
      <c r="GT48" s="86">
        <f t="shared" si="184"/>
        <v>1.283378418653823E-11</v>
      </c>
      <c r="GU48" s="86">
        <f t="shared" si="185"/>
        <v>2.6084949122920727E-12</v>
      </c>
      <c r="GV48" s="86">
        <f t="shared" si="186"/>
        <v>2.4031630955308573E-12</v>
      </c>
      <c r="GW48" s="86">
        <f t="shared" si="187"/>
        <v>8.2309824157970819E-13</v>
      </c>
      <c r="GX48" s="86">
        <f t="shared" si="188"/>
        <v>1.9525432145324723E-12</v>
      </c>
      <c r="GY48" s="86">
        <f t="shared" si="189"/>
        <v>9.3815634619637679E-13</v>
      </c>
      <c r="GZ48" s="86">
        <f t="shared" si="190"/>
        <v>6.7131589479572563E-12</v>
      </c>
      <c r="HA48" s="86">
        <f t="shared" si="191"/>
        <v>5.548108436342749E-15</v>
      </c>
      <c r="HC48" s="86">
        <f t="shared" si="145"/>
        <v>3.5903774764931527E-25</v>
      </c>
      <c r="HD48" s="86">
        <f t="shared" si="192"/>
        <v>3.5890993023431374E-26</v>
      </c>
      <c r="HE48" s="86">
        <f t="shared" si="193"/>
        <v>2.7112061250950627E-25</v>
      </c>
      <c r="HF48" s="86">
        <f t="shared" si="194"/>
        <v>6.1062650002599063E-29</v>
      </c>
      <c r="HG48" s="86">
        <f t="shared" si="195"/>
        <v>6.9767378476656366E-27</v>
      </c>
      <c r="HH48" s="86">
        <f t="shared" si="196"/>
        <v>1.9979851831164948E-29</v>
      </c>
      <c r="HI48" s="86">
        <f t="shared" si="197"/>
        <v>4.7944853810402365E-27</v>
      </c>
      <c r="HJ48" s="86">
        <f t="shared" si="198"/>
        <v>1.0644770336818546E-27</v>
      </c>
      <c r="HK48" s="86">
        <f t="shared" si="199"/>
        <v>2.8077435730157022E-29</v>
      </c>
      <c r="HL48" s="86">
        <f t="shared" si="200"/>
        <v>2.0178234195223955E-28</v>
      </c>
      <c r="HM48" s="86">
        <f t="shared" si="201"/>
        <v>4.9684733727363142E-30</v>
      </c>
      <c r="HN48" s="86">
        <f t="shared" si="202"/>
        <v>2.32121220352852E-28</v>
      </c>
      <c r="HO48" s="86">
        <f t="shared" si="203"/>
        <v>1.6639367996659632E-30</v>
      </c>
      <c r="HP48" s="86">
        <f t="shared" si="204"/>
        <v>1.2354978659384033E-31</v>
      </c>
      <c r="HQ48" s="86">
        <f t="shared" si="205"/>
        <v>4.5229451521048369E-38</v>
      </c>
      <c r="HS48" s="86">
        <f t="shared" si="114"/>
        <v>1.7773745881619004E-109</v>
      </c>
      <c r="HT48" s="86">
        <f t="shared" si="206"/>
        <v>1.2482778743546198E-106</v>
      </c>
      <c r="HU48" s="86">
        <f t="shared" si="207"/>
        <v>7.8929081740650453E-106</v>
      </c>
      <c r="HV48" s="86">
        <f t="shared" si="208"/>
        <v>3.0846186716442444E-125</v>
      </c>
      <c r="HW48" s="86">
        <f t="shared" si="209"/>
        <v>1.6465847879934373E-115</v>
      </c>
      <c r="HX48" s="86">
        <f t="shared" si="210"/>
        <v>7.7303152311429453E-129</v>
      </c>
      <c r="HY48" s="86">
        <f t="shared" si="211"/>
        <v>1.3495682621053852E-118</v>
      </c>
      <c r="HZ48" s="86">
        <f t="shared" si="212"/>
        <v>4.4829713212934955E-120</v>
      </c>
      <c r="IA48" s="86">
        <f t="shared" si="213"/>
        <v>1.2661108821212201E-126</v>
      </c>
      <c r="IB48" s="86">
        <f t="shared" si="214"/>
        <v>6.2727767081578196E-123</v>
      </c>
      <c r="IC48" s="86">
        <f t="shared" si="215"/>
        <v>2.5148350773763544E-131</v>
      </c>
      <c r="ID48" s="86">
        <f t="shared" si="216"/>
        <v>1.9773482187050376E-124</v>
      </c>
      <c r="IE48" s="86">
        <f t="shared" si="217"/>
        <v>4.4451856657983431E-134</v>
      </c>
      <c r="IF48" s="86">
        <f t="shared" si="218"/>
        <v>1.3114793803691017E-115</v>
      </c>
      <c r="IG48" s="86">
        <f t="shared" si="219"/>
        <v>3.5303512548967079E-71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2.9956065669183878E-276</v>
      </c>
      <c r="IW48" s="86">
        <f t="shared" si="129"/>
        <v>7.1641694528919019E-231</v>
      </c>
      <c r="IY48" s="86">
        <f t="shared" si="130"/>
        <v>3.9206499747530723E-10</v>
      </c>
      <c r="IZ48" s="86">
        <f t="shared" si="131"/>
        <v>1.164225923401942E-10</v>
      </c>
      <c r="JA48" s="86">
        <f t="shared" si="132"/>
        <v>2.2829569329051912E-11</v>
      </c>
      <c r="JB48" s="86">
        <f t="shared" si="133"/>
        <v>7.1823064211989319E-11</v>
      </c>
      <c r="JC48" s="86">
        <f t="shared" si="134"/>
        <v>1.6066627996711506E-11</v>
      </c>
      <c r="JD48" s="86">
        <f t="shared" si="135"/>
        <v>1.3689522339653286E-11</v>
      </c>
      <c r="JE48" s="86">
        <f t="shared" si="136"/>
        <v>1.8579162180972083E-11</v>
      </c>
      <c r="JF48" s="86">
        <f t="shared" si="137"/>
        <v>1.2833784186538231E-11</v>
      </c>
      <c r="JG48" s="86">
        <f t="shared" si="138"/>
        <v>2.6084949122920727E-12</v>
      </c>
      <c r="JH48" s="86">
        <f t="shared" si="139"/>
        <v>2.4031630955308573E-12</v>
      </c>
      <c r="JI48" s="86">
        <f t="shared" si="140"/>
        <v>8.2309824157970819E-13</v>
      </c>
      <c r="JJ48" s="86">
        <f t="shared" si="141"/>
        <v>1.9525432145324727E-12</v>
      </c>
      <c r="JK48" s="86">
        <f t="shared" si="142"/>
        <v>9.3815634619637679E-13</v>
      </c>
      <c r="JL48" s="86">
        <f t="shared" si="143"/>
        <v>6.7131589479572563E-12</v>
      </c>
      <c r="JM48" s="86">
        <f t="shared" si="144"/>
        <v>5.548108436342749E-15</v>
      </c>
    </row>
    <row r="49" spans="2:273" x14ac:dyDescent="0.25">
      <c r="B49" s="2">
        <v>22</v>
      </c>
      <c r="C49" s="37">
        <v>117.904</v>
      </c>
      <c r="D49" s="37">
        <v>119.327</v>
      </c>
      <c r="E49" s="37">
        <v>117.51900000000001</v>
      </c>
      <c r="F49" s="37">
        <v>115.792</v>
      </c>
      <c r="G49" s="37">
        <v>115.491</v>
      </c>
      <c r="H49" s="37">
        <v>115.18899999999999</v>
      </c>
      <c r="I49" s="37">
        <v>115.18899999999999</v>
      </c>
      <c r="J49" s="37">
        <v>116.283</v>
      </c>
      <c r="K49" s="37">
        <v>115.377</v>
      </c>
      <c r="L49" s="37">
        <v>115.453</v>
      </c>
      <c r="M49" s="37">
        <v>113.736</v>
      </c>
      <c r="N49" s="37">
        <v>116.358</v>
      </c>
      <c r="O49" s="37">
        <v>116.642</v>
      </c>
      <c r="P49" s="37">
        <v>122.1</v>
      </c>
      <c r="Q49" s="37">
        <v>122.224</v>
      </c>
      <c r="S49" s="4">
        <f t="shared" si="8"/>
        <v>117.7062534458766</v>
      </c>
      <c r="T49" s="4">
        <f t="shared" si="9"/>
        <v>118.28123035235735</v>
      </c>
      <c r="U49" s="4">
        <f t="shared" si="10"/>
        <v>117.28484521439934</v>
      </c>
      <c r="V49" s="4">
        <f t="shared" si="11"/>
        <v>115.94331969798175</v>
      </c>
      <c r="W49" s="4">
        <f t="shared" si="12"/>
        <v>115.54320634344667</v>
      </c>
      <c r="X49" s="4">
        <f t="shared" si="13"/>
        <v>115.78012508529083</v>
      </c>
      <c r="Y49" s="4">
        <f t="shared" si="14"/>
        <v>115.08041856112187</v>
      </c>
      <c r="Z49" s="4">
        <f t="shared" si="15"/>
        <v>115.28296498920706</v>
      </c>
      <c r="AA49" s="4">
        <f t="shared" si="16"/>
        <v>114.8661411437316</v>
      </c>
      <c r="AB49" s="4">
        <f t="shared" si="17"/>
        <v>115.35530532826311</v>
      </c>
      <c r="AC49" s="4">
        <f t="shared" si="18"/>
        <v>114.57134918291487</v>
      </c>
      <c r="AD49" s="4">
        <f t="shared" si="19"/>
        <v>115.96098184775738</v>
      </c>
      <c r="AE49" s="4">
        <f t="shared" si="20"/>
        <v>117.23455657525948</v>
      </c>
      <c r="AF49" s="4">
        <f t="shared" si="21"/>
        <v>120.92724617554804</v>
      </c>
      <c r="AG49" s="4">
        <f t="shared" si="22"/>
        <v>121.76503446231089</v>
      </c>
      <c r="AI49" s="4">
        <f t="shared" si="23"/>
        <v>0.19774655412339825</v>
      </c>
      <c r="AJ49" s="4">
        <f t="shared" si="24"/>
        <v>1.0457696476426435</v>
      </c>
      <c r="AK49" s="4">
        <f t="shared" si="25"/>
        <v>0.2341547856006656</v>
      </c>
      <c r="AL49" s="4">
        <f t="shared" si="26"/>
        <v>-0.15131969798174794</v>
      </c>
      <c r="AM49" s="4">
        <f t="shared" si="27"/>
        <v>-5.2206343446670189E-2</v>
      </c>
      <c r="AN49" s="4">
        <f t="shared" si="28"/>
        <v>-0.59112508529084096</v>
      </c>
      <c r="AO49" s="4">
        <f t="shared" si="29"/>
        <v>0.10858143887811877</v>
      </c>
      <c r="AP49" s="4">
        <f t="shared" si="30"/>
        <v>1.0000350107929421</v>
      </c>
      <c r="AQ49" s="4">
        <f t="shared" si="31"/>
        <v>0.51085885626839911</v>
      </c>
      <c r="AR49" s="4">
        <f t="shared" si="32"/>
        <v>9.7694671736888949E-2</v>
      </c>
      <c r="AS49" s="4">
        <f t="shared" si="33"/>
        <v>-0.83534918291486804</v>
      </c>
      <c r="AT49" s="4">
        <f t="shared" si="34"/>
        <v>0.39701815224262305</v>
      </c>
      <c r="AU49" s="4">
        <f t="shared" si="35"/>
        <v>-0.59255657525947925</v>
      </c>
      <c r="AV49" s="4">
        <f t="shared" si="146"/>
        <v>1.1727538244519593</v>
      </c>
      <c r="AW49" s="4">
        <f t="shared" si="146"/>
        <v>0.45896553768911019</v>
      </c>
      <c r="AY49" s="2">
        <f t="shared" si="96"/>
        <v>117.70625231227628</v>
      </c>
      <c r="AZ49" s="2">
        <f t="shared" si="147"/>
        <v>118.28122996840217</v>
      </c>
      <c r="BA49" s="2">
        <f t="shared" si="148"/>
        <v>117.28484513170783</v>
      </c>
      <c r="BB49" s="2">
        <f t="shared" si="149"/>
        <v>115.94331946027444</v>
      </c>
      <c r="BC49" s="2">
        <f t="shared" si="150"/>
        <v>115.54320628497106</v>
      </c>
      <c r="BD49" s="2">
        <f t="shared" si="151"/>
        <v>115.78012503556903</v>
      </c>
      <c r="BE49" s="2">
        <f t="shared" si="152"/>
        <v>115.08041849228565</v>
      </c>
      <c r="BF49" s="2">
        <f t="shared" si="153"/>
        <v>115.28296494212233</v>
      </c>
      <c r="BG49" s="2">
        <f t="shared" si="154"/>
        <v>114.86614113331152</v>
      </c>
      <c r="BH49" s="2">
        <f t="shared" si="155"/>
        <v>115.35530531881571</v>
      </c>
      <c r="BI49" s="2">
        <f t="shared" si="156"/>
        <v>114.57134917940503</v>
      </c>
      <c r="BJ49" s="2">
        <f t="shared" si="157"/>
        <v>115.96098184003172</v>
      </c>
      <c r="BK49" s="2">
        <f t="shared" si="158"/>
        <v>117.23455657121499</v>
      </c>
      <c r="BL49" s="2">
        <f t="shared" si="159"/>
        <v>120.92724615195392</v>
      </c>
      <c r="BM49" s="2">
        <f t="shared" si="160"/>
        <v>121.76503446228571</v>
      </c>
      <c r="BO49" s="2">
        <f t="shared" si="38"/>
        <v>117.904</v>
      </c>
      <c r="BP49" s="2">
        <f t="shared" si="39"/>
        <v>119.327</v>
      </c>
      <c r="BQ49" s="2">
        <f t="shared" si="40"/>
        <v>117.51900000000001</v>
      </c>
      <c r="BR49" s="2">
        <f t="shared" si="41"/>
        <v>115.792</v>
      </c>
      <c r="BS49" s="2">
        <f t="shared" si="42"/>
        <v>115.491</v>
      </c>
      <c r="BT49" s="2">
        <f t="shared" si="43"/>
        <v>115.18899999999999</v>
      </c>
      <c r="BU49" s="2">
        <f t="shared" si="44"/>
        <v>115.18899999999999</v>
      </c>
      <c r="BV49" s="2">
        <f t="shared" si="45"/>
        <v>116.283</v>
      </c>
      <c r="BW49" s="2">
        <f t="shared" si="46"/>
        <v>115.377</v>
      </c>
      <c r="BX49" s="2">
        <f t="shared" si="47"/>
        <v>115.453</v>
      </c>
      <c r="BY49" s="2">
        <f t="shared" si="48"/>
        <v>113.736</v>
      </c>
      <c r="BZ49" s="2">
        <f t="shared" si="49"/>
        <v>116.358</v>
      </c>
      <c r="CA49" s="2">
        <f t="shared" si="50"/>
        <v>116.642</v>
      </c>
      <c r="CB49" s="2">
        <f t="shared" si="51"/>
        <v>122.1</v>
      </c>
      <c r="CC49" s="2">
        <f t="shared" si="52"/>
        <v>122.224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117.95834566145095</v>
      </c>
      <c r="DL49" s="2">
        <f t="shared" si="161"/>
        <v>118.27499905619902</v>
      </c>
      <c r="DM49" s="2">
        <f t="shared" si="161"/>
        <v>117.31931260504203</v>
      </c>
      <c r="DN49" s="2">
        <f t="shared" si="161"/>
        <v>115.60408039215687</v>
      </c>
      <c r="DO49" s="2">
        <f t="shared" si="161"/>
        <v>115.27856750700278</v>
      </c>
      <c r="DP49" s="2">
        <f t="shared" si="161"/>
        <v>115.67665225362872</v>
      </c>
      <c r="DQ49" s="2">
        <f t="shared" si="161"/>
        <v>115.17329411764707</v>
      </c>
      <c r="DR49" s="2">
        <f t="shared" si="161"/>
        <v>115.50242156862748</v>
      </c>
      <c r="DS49" s="2">
        <f t="shared" si="161"/>
        <v>114.83099578445747</v>
      </c>
      <c r="DT49" s="2">
        <f t="shared" si="161"/>
        <v>115.37150311942959</v>
      </c>
      <c r="DU49" s="2">
        <f t="shared" si="161"/>
        <v>114.50699933155083</v>
      </c>
      <c r="DV49" s="2">
        <f t="shared" si="161"/>
        <v>116.01671462609974</v>
      </c>
      <c r="DW49" s="2">
        <f t="shared" si="161"/>
        <v>117.2273364527629</v>
      </c>
      <c r="DX49" s="2">
        <f t="shared" si="161"/>
        <v>121.14833613445377</v>
      </c>
      <c r="DY49" s="2">
        <f t="shared" si="161"/>
        <v>121.78269432703003</v>
      </c>
      <c r="EA49" s="2">
        <f t="shared" si="71"/>
        <v>115.26903254044639</v>
      </c>
      <c r="EB49" s="2">
        <f t="shared" si="72"/>
        <v>118.34474209191222</v>
      </c>
      <c r="EC49" s="2">
        <f t="shared" si="73"/>
        <v>116.90549255909184</v>
      </c>
      <c r="ED49" s="2">
        <f t="shared" si="74"/>
        <v>119.38777795748614</v>
      </c>
      <c r="EE49" s="2">
        <f t="shared" si="75"/>
        <v>118.40888063056335</v>
      </c>
      <c r="EF49" s="2">
        <f t="shared" si="76"/>
        <v>116.88698889204696</v>
      </c>
      <c r="EG49" s="2">
        <f t="shared" si="77"/>
        <v>114.12659221213566</v>
      </c>
      <c r="EH49" s="2">
        <f t="shared" si="78"/>
        <v>112.99632988773277</v>
      </c>
      <c r="EI49" s="2">
        <f t="shared" si="79"/>
        <v>115.24829596517954</v>
      </c>
      <c r="EJ49" s="2">
        <f t="shared" si="80"/>
        <v>115.17291723434822</v>
      </c>
      <c r="EK49" s="2">
        <f t="shared" si="81"/>
        <v>115.32192465834119</v>
      </c>
      <c r="EL49" s="2">
        <f t="shared" si="82"/>
        <v>115.32363335996776</v>
      </c>
      <c r="EM49" s="2">
        <f t="shared" si="83"/>
        <v>117.3186805802482</v>
      </c>
      <c r="EN49" s="2">
        <f t="shared" si="84"/>
        <v>118.5295064619655</v>
      </c>
      <c r="EO49" s="2">
        <f t="shared" si="85"/>
        <v>121.5418763333066</v>
      </c>
      <c r="EQ49" s="2">
        <f t="shared" si="86"/>
        <v>114.75542969365961</v>
      </c>
      <c r="ER49" s="2">
        <f t="shared" si="162"/>
        <v>115.42853317989731</v>
      </c>
      <c r="ES49" s="2">
        <f t="shared" si="162"/>
        <v>115.22195157483067</v>
      </c>
      <c r="ET49" s="2">
        <f t="shared" si="162"/>
        <v>116.73414416734441</v>
      </c>
      <c r="EU49" s="2">
        <f t="shared" si="162"/>
        <v>116.2679544762929</v>
      </c>
      <c r="EV49" s="2">
        <f t="shared" si="162"/>
        <v>115.88851569571987</v>
      </c>
      <c r="EW49" s="2">
        <f t="shared" si="162"/>
        <v>114.24750870447141</v>
      </c>
      <c r="EX49" s="2">
        <f t="shared" si="162"/>
        <v>112.91013270436676</v>
      </c>
      <c r="EY49" s="2">
        <f t="shared" si="162"/>
        <v>113.75822822593032</v>
      </c>
      <c r="EZ49" s="2">
        <f t="shared" si="162"/>
        <v>114.70247166656202</v>
      </c>
      <c r="FA49" s="2">
        <f t="shared" si="162"/>
        <v>114.1100323983086</v>
      </c>
      <c r="FB49" s="2">
        <f t="shared" si="162"/>
        <v>114.43062632657431</v>
      </c>
      <c r="FC49" s="2">
        <f t="shared" si="162"/>
        <v>115.49700716038726</v>
      </c>
      <c r="FD49" s="2">
        <f t="shared" si="162"/>
        <v>119.8112341358451</v>
      </c>
      <c r="FE49" s="2">
        <f t="shared" si="162"/>
        <v>121.40696261711268</v>
      </c>
      <c r="FG49" s="2">
        <f t="shared" si="88"/>
        <v>9.3736916745203097E-2</v>
      </c>
      <c r="FH49" s="2">
        <f t="shared" si="163"/>
        <v>8.9823319469665291E-2</v>
      </c>
      <c r="FI49" s="2">
        <f t="shared" si="163"/>
        <v>8.3246775044444402E-2</v>
      </c>
      <c r="FJ49" s="2">
        <f t="shared" si="163"/>
        <v>8.9666472598390834E-2</v>
      </c>
      <c r="FK49" s="2">
        <f t="shared" si="163"/>
        <v>8.4548754555030983E-2</v>
      </c>
      <c r="FL49" s="2">
        <f t="shared" si="163"/>
        <v>8.5501265181372882E-2</v>
      </c>
      <c r="FM49" s="2">
        <f t="shared" si="163"/>
        <v>8.8733316178475699E-2</v>
      </c>
      <c r="FN49" s="2">
        <f t="shared" si="163"/>
        <v>8.7568696504103427E-2</v>
      </c>
      <c r="FO49" s="2">
        <f t="shared" si="163"/>
        <v>8.4292490202925702E-2</v>
      </c>
      <c r="FP49" s="2">
        <f t="shared" si="163"/>
        <v>8.1527335805837167E-2</v>
      </c>
      <c r="FQ49" s="2">
        <f t="shared" si="163"/>
        <v>7.8983984384720138E-2</v>
      </c>
      <c r="FR49" s="2">
        <f t="shared" si="163"/>
        <v>8.0398226993029537E-2</v>
      </c>
      <c r="FS49" s="2">
        <f t="shared" si="163"/>
        <v>7.9256820063368677E-2</v>
      </c>
      <c r="FT49" s="2">
        <f t="shared" si="163"/>
        <v>8.4427534680108746E-2</v>
      </c>
      <c r="FU49" s="2">
        <f t="shared" si="163"/>
        <v>7.3328316706869609E-2</v>
      </c>
      <c r="FW49" s="2">
        <f t="shared" si="112"/>
        <v>1.0570520224702738E-5</v>
      </c>
      <c r="FX49" s="2">
        <f t="shared" si="164"/>
        <v>1.153510448489404E-5</v>
      </c>
      <c r="FY49" s="2">
        <f t="shared" si="165"/>
        <v>1.0863448098475879E-5</v>
      </c>
      <c r="FZ49" s="2">
        <f t="shared" si="166"/>
        <v>1.1963197314245687E-5</v>
      </c>
      <c r="GA49" s="2">
        <f t="shared" si="167"/>
        <v>1.1816379549525608E-5</v>
      </c>
      <c r="GB49" s="2">
        <f t="shared" si="168"/>
        <v>1.2551102882237384E-5</v>
      </c>
      <c r="GC49" s="2">
        <f t="shared" si="169"/>
        <v>1.4106966646828661E-5</v>
      </c>
      <c r="GD49" s="2">
        <f t="shared" si="170"/>
        <v>1.6760285769085189E-5</v>
      </c>
      <c r="GE49" s="2">
        <f t="shared" si="171"/>
        <v>2.0081329427596848E-5</v>
      </c>
      <c r="GF49" s="2">
        <f t="shared" si="172"/>
        <v>1.6202670568910507E-5</v>
      </c>
      <c r="GG49" s="2">
        <f t="shared" si="173"/>
        <v>1.3368706323762899E-5</v>
      </c>
      <c r="GH49" s="2">
        <f t="shared" si="174"/>
        <v>1.1512909238332714E-5</v>
      </c>
      <c r="GI49" s="2">
        <f t="shared" si="175"/>
        <v>1.0719058444005286E-5</v>
      </c>
      <c r="GJ49" s="2">
        <f t="shared" si="176"/>
        <v>8.8556217417438105E-6</v>
      </c>
      <c r="GK49" s="2">
        <f t="shared" si="177"/>
        <v>8.0542726188907726E-6</v>
      </c>
      <c r="GM49" s="86">
        <f t="shared" si="113"/>
        <v>9.9267858019431197E-10</v>
      </c>
      <c r="GN49" s="86">
        <f t="shared" si="178"/>
        <v>3.112524028155361E-10</v>
      </c>
      <c r="GO49" s="86">
        <f t="shared" si="179"/>
        <v>6.4947180243776673E-11</v>
      </c>
      <c r="GP49" s="86">
        <f t="shared" si="180"/>
        <v>1.974932137488609E-10</v>
      </c>
      <c r="GQ49" s="86">
        <f t="shared" si="181"/>
        <v>4.6992991814932897E-11</v>
      </c>
      <c r="GR49" s="86">
        <f t="shared" si="182"/>
        <v>4.0635252303865613E-11</v>
      </c>
      <c r="GS49" s="86">
        <f t="shared" si="183"/>
        <v>5.5132142884500607E-11</v>
      </c>
      <c r="GT49" s="86">
        <f t="shared" si="184"/>
        <v>3.868672589907627E-11</v>
      </c>
      <c r="GU49" s="86">
        <f t="shared" si="185"/>
        <v>8.4821710365574998E-12</v>
      </c>
      <c r="GV49" s="86">
        <f t="shared" si="186"/>
        <v>7.7207320541922123E-12</v>
      </c>
      <c r="GW49" s="86">
        <f t="shared" si="187"/>
        <v>2.7699507066755333E-12</v>
      </c>
      <c r="GX49" s="86">
        <f t="shared" si="188"/>
        <v>6.3054427146439174E-12</v>
      </c>
      <c r="GY49" s="86">
        <f t="shared" si="189"/>
        <v>3.1387956912910675E-12</v>
      </c>
      <c r="GZ49" s="86">
        <f t="shared" si="190"/>
        <v>2.0657983303560591E-11</v>
      </c>
      <c r="HA49" s="86">
        <f t="shared" si="191"/>
        <v>2.3909263761746452E-14</v>
      </c>
      <c r="HC49" s="86">
        <f t="shared" si="145"/>
        <v>1.9223242623711958E-24</v>
      </c>
      <c r="HD49" s="86">
        <f t="shared" si="192"/>
        <v>2.0579066320262882E-25</v>
      </c>
      <c r="HE49" s="86">
        <f t="shared" si="193"/>
        <v>1.4411263890689377E-24</v>
      </c>
      <c r="HF49" s="86">
        <f t="shared" si="194"/>
        <v>4.3648095562349508E-28</v>
      </c>
      <c r="HG49" s="86">
        <f t="shared" si="195"/>
        <v>4.2871264788129203E-26</v>
      </c>
      <c r="HH49" s="86">
        <f t="shared" si="196"/>
        <v>1.4941146042757875E-28</v>
      </c>
      <c r="HI49" s="86">
        <f t="shared" si="197"/>
        <v>3.0757995305097372E-26</v>
      </c>
      <c r="HJ49" s="86">
        <f t="shared" si="198"/>
        <v>7.2549614472769106E-27</v>
      </c>
      <c r="HK49" s="86">
        <f t="shared" si="199"/>
        <v>2.1873308337612137E-28</v>
      </c>
      <c r="HL49" s="86">
        <f t="shared" si="200"/>
        <v>1.4372007891102581E-27</v>
      </c>
      <c r="HM49" s="86">
        <f t="shared" si="201"/>
        <v>3.9047828045260455E-29</v>
      </c>
      <c r="HN49" s="86">
        <f t="shared" si="202"/>
        <v>1.5884027699226136E-27</v>
      </c>
      <c r="HO49" s="86">
        <f t="shared" si="203"/>
        <v>1.3052072722596204E-29</v>
      </c>
      <c r="HP49" s="86">
        <f t="shared" si="204"/>
        <v>1.0498624582106902E-30</v>
      </c>
      <c r="HQ49" s="86">
        <f t="shared" si="205"/>
        <v>6.1227471798515516E-37</v>
      </c>
      <c r="HS49" s="86">
        <f t="shared" si="114"/>
        <v>2.5079021957605242E-107</v>
      </c>
      <c r="HT49" s="86">
        <f t="shared" si="206"/>
        <v>1.8149767554443788E-104</v>
      </c>
      <c r="HU49" s="86">
        <f t="shared" si="207"/>
        <v>9.8952361501992797E-104</v>
      </c>
      <c r="HV49" s="86">
        <f t="shared" si="208"/>
        <v>9.9221443955356192E-123</v>
      </c>
      <c r="HW49" s="86">
        <f t="shared" si="209"/>
        <v>3.3547057568713089E-113</v>
      </c>
      <c r="HX49" s="86">
        <f t="shared" si="210"/>
        <v>2.9365558458089073E-126</v>
      </c>
      <c r="HY49" s="86">
        <f t="shared" si="211"/>
        <v>3.2998601955567375E-116</v>
      </c>
      <c r="HZ49" s="86">
        <f t="shared" si="212"/>
        <v>1.2656327931139229E-117</v>
      </c>
      <c r="IA49" s="86">
        <f t="shared" si="213"/>
        <v>5.230366510491292E-124</v>
      </c>
      <c r="IB49" s="86">
        <f t="shared" si="214"/>
        <v>1.9975905149299695E-120</v>
      </c>
      <c r="IC49" s="86">
        <f t="shared" si="215"/>
        <v>1.1000807357055857E-128</v>
      </c>
      <c r="ID49" s="86">
        <f t="shared" si="216"/>
        <v>5.833532275197502E-122</v>
      </c>
      <c r="IE49" s="86">
        <f t="shared" si="217"/>
        <v>1.9604893538799205E-131</v>
      </c>
      <c r="IF49" s="86">
        <f t="shared" si="218"/>
        <v>2.3645532911991181E-113</v>
      </c>
      <c r="IG49" s="86">
        <f t="shared" si="219"/>
        <v>7.8748168216833692E-70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5.8233859564094701E-272</v>
      </c>
      <c r="IW49" s="86">
        <f t="shared" si="129"/>
        <v>2.5458344541213226E-227</v>
      </c>
      <c r="IY49" s="86">
        <f t="shared" si="130"/>
        <v>9.9267858019431384E-10</v>
      </c>
      <c r="IZ49" s="86">
        <f t="shared" si="131"/>
        <v>3.112524028155363E-10</v>
      </c>
      <c r="JA49" s="86">
        <f t="shared" si="132"/>
        <v>6.494718024377812E-11</v>
      </c>
      <c r="JB49" s="86">
        <f t="shared" si="133"/>
        <v>1.974932137488609E-10</v>
      </c>
      <c r="JC49" s="86">
        <f t="shared" si="134"/>
        <v>4.6992991814932942E-11</v>
      </c>
      <c r="JD49" s="86">
        <f t="shared" si="135"/>
        <v>4.0635252303865613E-11</v>
      </c>
      <c r="JE49" s="86">
        <f t="shared" si="136"/>
        <v>5.5132142884500639E-11</v>
      </c>
      <c r="JF49" s="86">
        <f t="shared" si="137"/>
        <v>3.8686725899076276E-11</v>
      </c>
      <c r="JG49" s="86">
        <f t="shared" si="138"/>
        <v>8.4821710365574998E-12</v>
      </c>
      <c r="JH49" s="86">
        <f t="shared" si="139"/>
        <v>7.7207320541922139E-12</v>
      </c>
      <c r="JI49" s="86">
        <f t="shared" si="140"/>
        <v>2.7699507066755333E-12</v>
      </c>
      <c r="JJ49" s="86">
        <f t="shared" si="141"/>
        <v>6.3054427146439191E-12</v>
      </c>
      <c r="JK49" s="86">
        <f t="shared" si="142"/>
        <v>3.1387956912910675E-12</v>
      </c>
      <c r="JL49" s="86">
        <f t="shared" si="143"/>
        <v>2.0657983303560591E-11</v>
      </c>
      <c r="JM49" s="86">
        <f t="shared" si="144"/>
        <v>2.3909263761746452E-14</v>
      </c>
    </row>
    <row r="50" spans="2:273" x14ac:dyDescent="0.25">
      <c r="B50" s="2">
        <v>23</v>
      </c>
      <c r="C50" s="37">
        <v>116.75</v>
      </c>
      <c r="D50" s="37">
        <v>117.5</v>
      </c>
      <c r="E50" s="37">
        <v>116</v>
      </c>
      <c r="F50" s="37">
        <v>114.41500000000001</v>
      </c>
      <c r="G50" s="37">
        <v>115.01900000000001</v>
      </c>
      <c r="H50" s="37">
        <v>115.792</v>
      </c>
      <c r="I50" s="37">
        <v>115.453</v>
      </c>
      <c r="J50" s="37">
        <v>115.717</v>
      </c>
      <c r="K50" s="37">
        <v>114.774</v>
      </c>
      <c r="L50" s="37">
        <v>115.547</v>
      </c>
      <c r="M50" s="37">
        <v>115.17</v>
      </c>
      <c r="N50" s="37">
        <v>116.642</v>
      </c>
      <c r="O50" s="37">
        <v>117.208</v>
      </c>
      <c r="P50" s="37">
        <v>120.56</v>
      </c>
      <c r="Q50" s="37">
        <v>121.714</v>
      </c>
      <c r="S50" s="4">
        <f t="shared" si="8"/>
        <v>117.69869337302231</v>
      </c>
      <c r="T50" s="4">
        <f t="shared" si="9"/>
        <v>118.33281041568993</v>
      </c>
      <c r="U50" s="4">
        <f t="shared" si="10"/>
        <v>117.32883824094736</v>
      </c>
      <c r="V50" s="4">
        <f t="shared" si="11"/>
        <v>116.02889450991161</v>
      </c>
      <c r="W50" s="4">
        <f t="shared" si="12"/>
        <v>115.61357793265735</v>
      </c>
      <c r="X50" s="4">
        <f t="shared" si="13"/>
        <v>115.83256271608477</v>
      </c>
      <c r="Y50" s="4">
        <f t="shared" si="14"/>
        <v>115.08879839367782</v>
      </c>
      <c r="Z50" s="4">
        <f t="shared" si="15"/>
        <v>115.30229318176541</v>
      </c>
      <c r="AA50" s="4">
        <f t="shared" si="16"/>
        <v>114.93822742956675</v>
      </c>
      <c r="AB50" s="4">
        <f t="shared" si="17"/>
        <v>115.39457093302099</v>
      </c>
      <c r="AC50" s="4">
        <f t="shared" si="18"/>
        <v>114.66436418136256</v>
      </c>
      <c r="AD50" s="4">
        <f t="shared" si="19"/>
        <v>116.04287174667425</v>
      </c>
      <c r="AE50" s="4">
        <f t="shared" si="20"/>
        <v>117.3405334238641</v>
      </c>
      <c r="AF50" s="4">
        <f t="shared" si="21"/>
        <v>120.97637403031739</v>
      </c>
      <c r="AG50" s="4">
        <f t="shared" si="22"/>
        <v>121.74004526720553</v>
      </c>
      <c r="AI50" s="4">
        <f t="shared" si="23"/>
        <v>-0.94869337302230861</v>
      </c>
      <c r="AJ50" s="4">
        <f t="shared" si="24"/>
        <v>-0.8328104156899343</v>
      </c>
      <c r="AK50" s="4">
        <f t="shared" si="25"/>
        <v>-1.3288382409473627</v>
      </c>
      <c r="AL50" s="4">
        <f t="shared" si="26"/>
        <v>-1.6138945099116029</v>
      </c>
      <c r="AM50" s="4">
        <f t="shared" si="27"/>
        <v>-0.59457793265734438</v>
      </c>
      <c r="AN50" s="4">
        <f t="shared" si="28"/>
        <v>-4.0562716084764361E-2</v>
      </c>
      <c r="AO50" s="4">
        <f t="shared" si="29"/>
        <v>0.36420160632218312</v>
      </c>
      <c r="AP50" s="4">
        <f t="shared" si="30"/>
        <v>0.41470681823459188</v>
      </c>
      <c r="AQ50" s="4">
        <f t="shared" si="31"/>
        <v>-0.16422742956675052</v>
      </c>
      <c r="AR50" s="4">
        <f t="shared" si="32"/>
        <v>0.15242906697901049</v>
      </c>
      <c r="AS50" s="4">
        <f t="shared" si="33"/>
        <v>0.50563581863744389</v>
      </c>
      <c r="AT50" s="4">
        <f t="shared" si="34"/>
        <v>0.59912825332574471</v>
      </c>
      <c r="AU50" s="4">
        <f t="shared" si="35"/>
        <v>-0.13253342386410338</v>
      </c>
      <c r="AV50" s="4">
        <f t="shared" si="146"/>
        <v>-0.41637403031738529</v>
      </c>
      <c r="AW50" s="4">
        <f t="shared" si="146"/>
        <v>-2.6045267205532241E-2</v>
      </c>
      <c r="AY50" s="2">
        <f t="shared" si="96"/>
        <v>117.69869062661246</v>
      </c>
      <c r="AZ50" s="2">
        <f t="shared" si="147"/>
        <v>118.33280943475897</v>
      </c>
      <c r="BA50" s="2">
        <f t="shared" si="148"/>
        <v>117.32883801637013</v>
      </c>
      <c r="BB50" s="2">
        <f t="shared" si="149"/>
        <v>116.02889388590485</v>
      </c>
      <c r="BC50" s="2">
        <f t="shared" si="150"/>
        <v>115.61357776957608</v>
      </c>
      <c r="BD50" s="2">
        <f t="shared" si="151"/>
        <v>115.83256257545342</v>
      </c>
      <c r="BE50" s="2">
        <f t="shared" si="152"/>
        <v>115.0887981991619</v>
      </c>
      <c r="BF50" s="2">
        <f t="shared" si="153"/>
        <v>115.30229304665062</v>
      </c>
      <c r="BG50" s="2">
        <f t="shared" si="154"/>
        <v>114.938227397375</v>
      </c>
      <c r="BH50" s="2">
        <f t="shared" si="155"/>
        <v>115.39457090415605</v>
      </c>
      <c r="BI50" s="2">
        <f t="shared" si="156"/>
        <v>114.66436417014123</v>
      </c>
      <c r="BJ50" s="2">
        <f t="shared" si="157"/>
        <v>116.0428717229464</v>
      </c>
      <c r="BK50" s="2">
        <f t="shared" si="158"/>
        <v>117.34053341100693</v>
      </c>
      <c r="BL50" s="2">
        <f t="shared" si="159"/>
        <v>120.97637396120849</v>
      </c>
      <c r="BM50" s="2">
        <f t="shared" si="160"/>
        <v>121.74004526710314</v>
      </c>
      <c r="BO50" s="2">
        <f t="shared" si="38"/>
        <v>116.75</v>
      </c>
      <c r="BP50" s="2">
        <f t="shared" si="39"/>
        <v>117.5</v>
      </c>
      <c r="BQ50" s="2">
        <f t="shared" si="40"/>
        <v>116</v>
      </c>
      <c r="BR50" s="2">
        <f t="shared" si="41"/>
        <v>114.41500000000001</v>
      </c>
      <c r="BS50" s="2">
        <f t="shared" si="42"/>
        <v>115.01900000000001</v>
      </c>
      <c r="BT50" s="2">
        <f t="shared" si="43"/>
        <v>115.792</v>
      </c>
      <c r="BU50" s="2">
        <f t="shared" si="44"/>
        <v>115.453</v>
      </c>
      <c r="BV50" s="2">
        <f t="shared" si="45"/>
        <v>115.717</v>
      </c>
      <c r="BW50" s="2">
        <f t="shared" si="46"/>
        <v>114.774</v>
      </c>
      <c r="BX50" s="2">
        <f t="shared" si="47"/>
        <v>115.547</v>
      </c>
      <c r="BY50" s="2">
        <f t="shared" si="48"/>
        <v>115.17</v>
      </c>
      <c r="BZ50" s="2">
        <f t="shared" si="49"/>
        <v>116.642</v>
      </c>
      <c r="CA50" s="2">
        <f t="shared" si="50"/>
        <v>117.208</v>
      </c>
      <c r="CB50" s="2">
        <f t="shared" si="51"/>
        <v>120.56</v>
      </c>
      <c r="CC50" s="2">
        <f t="shared" si="52"/>
        <v>121.714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117.99014841156949</v>
      </c>
      <c r="DL50" s="2">
        <f t="shared" si="161"/>
        <v>118.34872569712567</v>
      </c>
      <c r="DM50" s="2">
        <f t="shared" si="161"/>
        <v>117.38595210084034</v>
      </c>
      <c r="DN50" s="2">
        <f t="shared" si="161"/>
        <v>115.68644033613445</v>
      </c>
      <c r="DO50" s="2">
        <f t="shared" si="161"/>
        <v>115.347850140056</v>
      </c>
      <c r="DP50" s="2">
        <f t="shared" si="161"/>
        <v>115.7398281130634</v>
      </c>
      <c r="DQ50" s="2">
        <f t="shared" si="161"/>
        <v>115.20509411764708</v>
      </c>
      <c r="DR50" s="2">
        <f t="shared" si="161"/>
        <v>115.55688781194299</v>
      </c>
      <c r="DS50" s="2">
        <f t="shared" si="161"/>
        <v>114.92108504398827</v>
      </c>
      <c r="DT50" s="2">
        <f t="shared" si="161"/>
        <v>115.42977718360071</v>
      </c>
      <c r="DU50" s="2">
        <f t="shared" si="161"/>
        <v>114.61685394385029</v>
      </c>
      <c r="DV50" s="2">
        <f t="shared" si="161"/>
        <v>116.12648808651031</v>
      </c>
      <c r="DW50" s="2">
        <f t="shared" si="161"/>
        <v>117.35760583778963</v>
      </c>
      <c r="DX50" s="2">
        <f t="shared" si="161"/>
        <v>121.23697478991596</v>
      </c>
      <c r="DY50" s="2">
        <f t="shared" si="161"/>
        <v>121.77150278086764</v>
      </c>
      <c r="EA50" s="2">
        <f t="shared" si="71"/>
        <v>115.12883028553095</v>
      </c>
      <c r="EB50" s="2">
        <f t="shared" si="72"/>
        <v>118.18609466029677</v>
      </c>
      <c r="EC50" s="2">
        <f t="shared" si="73"/>
        <v>116.75543166943403</v>
      </c>
      <c r="ED50" s="2">
        <f t="shared" si="74"/>
        <v>119.20007070240297</v>
      </c>
      <c r="EE50" s="2">
        <f t="shared" si="75"/>
        <v>118.23788123917198</v>
      </c>
      <c r="EF50" s="2">
        <f t="shared" si="76"/>
        <v>116.73729848368674</v>
      </c>
      <c r="EG50" s="2">
        <f t="shared" si="77"/>
        <v>113.99953986929218</v>
      </c>
      <c r="EH50" s="2">
        <f t="shared" si="78"/>
        <v>112.88294800592747</v>
      </c>
      <c r="EI50" s="2">
        <f t="shared" si="79"/>
        <v>115.10842018269012</v>
      </c>
      <c r="EJ50" s="2">
        <f t="shared" si="80"/>
        <v>115.03293518389793</v>
      </c>
      <c r="EK50" s="2">
        <f t="shared" si="81"/>
        <v>115.16982875824694</v>
      </c>
      <c r="EL50" s="2">
        <f t="shared" si="82"/>
        <v>115.17074180805307</v>
      </c>
      <c r="EM50" s="2">
        <f t="shared" si="83"/>
        <v>117.15989604056685</v>
      </c>
      <c r="EN50" s="2">
        <f t="shared" si="84"/>
        <v>118.39882470292308</v>
      </c>
      <c r="EO50" s="2">
        <f t="shared" si="85"/>
        <v>121.37750110941802</v>
      </c>
      <c r="EQ50" s="2">
        <f t="shared" si="86"/>
        <v>114.6211321621583</v>
      </c>
      <c r="ER50" s="2">
        <f t="shared" si="162"/>
        <v>115.30359329844308</v>
      </c>
      <c r="ES50" s="2">
        <f t="shared" si="162"/>
        <v>115.09145924296391</v>
      </c>
      <c r="ET50" s="2">
        <f t="shared" si="162"/>
        <v>116.57768560590119</v>
      </c>
      <c r="EU50" s="2">
        <f t="shared" si="162"/>
        <v>116.12213084460133</v>
      </c>
      <c r="EV50" s="2">
        <f t="shared" si="162"/>
        <v>115.75067773929241</v>
      </c>
      <c r="EW50" s="2">
        <f t="shared" si="162"/>
        <v>114.11899212478659</v>
      </c>
      <c r="EX50" s="2">
        <f t="shared" si="162"/>
        <v>112.79778689850217</v>
      </c>
      <c r="EY50" s="2">
        <f t="shared" si="162"/>
        <v>113.63684747692457</v>
      </c>
      <c r="EZ50" s="2">
        <f t="shared" si="162"/>
        <v>114.56811774892347</v>
      </c>
      <c r="FA50" s="2">
        <f t="shared" si="162"/>
        <v>113.97245554942735</v>
      </c>
      <c r="FB50" s="2">
        <f t="shared" si="162"/>
        <v>114.28812844627008</v>
      </c>
      <c r="FC50" s="2">
        <f t="shared" si="162"/>
        <v>115.35940344939181</v>
      </c>
      <c r="FD50" s="2">
        <f t="shared" si="162"/>
        <v>119.66531811828301</v>
      </c>
      <c r="FE50" s="2">
        <f t="shared" si="162"/>
        <v>121.24421498007143</v>
      </c>
      <c r="FG50" s="2">
        <f t="shared" si="88"/>
        <v>0.10185931368986723</v>
      </c>
      <c r="FH50" s="2">
        <f t="shared" si="163"/>
        <v>9.7643136678586248E-2</v>
      </c>
      <c r="FI50" s="2">
        <f t="shared" si="163"/>
        <v>9.0551013389957441E-2</v>
      </c>
      <c r="FJ50" s="2">
        <f t="shared" si="163"/>
        <v>9.7474097404665172E-2</v>
      </c>
      <c r="FK50" s="2">
        <f t="shared" si="163"/>
        <v>9.1955772408086917E-2</v>
      </c>
      <c r="FL50" s="2">
        <f t="shared" si="163"/>
        <v>9.2983253428196549E-2</v>
      </c>
      <c r="FM50" s="2">
        <f t="shared" si="163"/>
        <v>9.646829773659378E-2</v>
      </c>
      <c r="FN50" s="2">
        <f t="shared" si="163"/>
        <v>9.5212764211055331E-2</v>
      </c>
      <c r="FO50" s="2">
        <f t="shared" si="163"/>
        <v>9.1679305973091818E-2</v>
      </c>
      <c r="FP50" s="2">
        <f t="shared" si="163"/>
        <v>8.8695303409139226E-2</v>
      </c>
      <c r="FQ50" s="2">
        <f t="shared" si="163"/>
        <v>8.5949263366259576E-2</v>
      </c>
      <c r="FR50" s="2">
        <f t="shared" si="163"/>
        <v>8.747637699996047E-2</v>
      </c>
      <c r="FS50" s="2">
        <f t="shared" si="163"/>
        <v>8.6243906319303051E-2</v>
      </c>
      <c r="FT50" s="2">
        <f t="shared" si="163"/>
        <v>9.1824998099119884E-2</v>
      </c>
      <c r="FU50" s="2">
        <f t="shared" si="163"/>
        <v>7.9838079253077385E-2</v>
      </c>
      <c r="FW50" s="2">
        <f t="shared" si="112"/>
        <v>1.1590333128168851E-5</v>
      </c>
      <c r="FX50" s="2">
        <f t="shared" si="164"/>
        <v>1.2647976482162922E-5</v>
      </c>
      <c r="FY50" s="2">
        <f t="shared" si="165"/>
        <v>1.1911521490614522E-5</v>
      </c>
      <c r="FZ50" s="2">
        <f t="shared" si="166"/>
        <v>1.3117369871322182E-5</v>
      </c>
      <c r="GA50" s="2">
        <f t="shared" si="167"/>
        <v>1.2956387762827216E-5</v>
      </c>
      <c r="GB50" s="2">
        <f t="shared" si="168"/>
        <v>1.3761993983417788E-5</v>
      </c>
      <c r="GC50" s="2">
        <f t="shared" si="169"/>
        <v>1.5467960289845498E-5</v>
      </c>
      <c r="GD50" s="2">
        <f t="shared" si="170"/>
        <v>1.837725819086503E-5</v>
      </c>
      <c r="GE50" s="2">
        <f t="shared" si="171"/>
        <v>2.2018697207674604E-5</v>
      </c>
      <c r="GF50" s="2">
        <f t="shared" si="172"/>
        <v>1.7765847226450159E-5</v>
      </c>
      <c r="GG50" s="2">
        <f t="shared" si="173"/>
        <v>1.465847608831114E-5</v>
      </c>
      <c r="GH50" s="2">
        <f t="shared" si="174"/>
        <v>1.2623639932365917E-5</v>
      </c>
      <c r="GI50" s="2">
        <f t="shared" si="175"/>
        <v>1.1753201712399016E-5</v>
      </c>
      <c r="GJ50" s="2">
        <f t="shared" si="176"/>
        <v>9.7099878571484786E-6</v>
      </c>
      <c r="GK50" s="2">
        <f t="shared" si="177"/>
        <v>8.8313274499205338E-6</v>
      </c>
      <c r="GM50" s="86">
        <f t="shared" si="113"/>
        <v>2.4611950281976505E-9</v>
      </c>
      <c r="GN50" s="86">
        <f t="shared" si="178"/>
        <v>8.1380935616363408E-10</v>
      </c>
      <c r="GO50" s="86">
        <f t="shared" si="179"/>
        <v>1.8048122139207015E-10</v>
      </c>
      <c r="GP50" s="86">
        <f t="shared" si="180"/>
        <v>5.306718486119942E-10</v>
      </c>
      <c r="GQ50" s="86">
        <f t="shared" si="181"/>
        <v>1.3413842726775138E-10</v>
      </c>
      <c r="GR50" s="86">
        <f t="shared" si="182"/>
        <v>1.1765352212332465E-10</v>
      </c>
      <c r="GS50" s="86">
        <f t="shared" si="183"/>
        <v>1.5952887844771133E-10</v>
      </c>
      <c r="GT50" s="86">
        <f t="shared" si="184"/>
        <v>1.136773962142458E-10</v>
      </c>
      <c r="GU50" s="86">
        <f t="shared" si="185"/>
        <v>2.6835876416910114E-11</v>
      </c>
      <c r="GV50" s="86">
        <f t="shared" si="186"/>
        <v>2.4149468886942339E-11</v>
      </c>
      <c r="GW50" s="86">
        <f t="shared" si="187"/>
        <v>9.065939159209492E-12</v>
      </c>
      <c r="GX50" s="86">
        <f t="shared" si="188"/>
        <v>1.9824102956785418E-11</v>
      </c>
      <c r="GY50" s="86">
        <f t="shared" si="189"/>
        <v>1.0214802891866712E-11</v>
      </c>
      <c r="GZ50" s="86">
        <f t="shared" si="190"/>
        <v>6.1948380694397056E-11</v>
      </c>
      <c r="HA50" s="86">
        <f t="shared" si="191"/>
        <v>9.9579274036844268E-14</v>
      </c>
      <c r="HC50" s="86">
        <f t="shared" si="145"/>
        <v>1.0029224053790956E-23</v>
      </c>
      <c r="HD50" s="86">
        <f t="shared" si="192"/>
        <v>1.1485950176986198E-24</v>
      </c>
      <c r="HE50" s="86">
        <f t="shared" si="193"/>
        <v>7.4670698768838366E-24</v>
      </c>
      <c r="HF50" s="86">
        <f t="shared" si="194"/>
        <v>3.0254073955621845E-27</v>
      </c>
      <c r="HG50" s="86">
        <f t="shared" si="195"/>
        <v>2.5608287660267458E-25</v>
      </c>
      <c r="HH50" s="86">
        <f t="shared" si="196"/>
        <v>1.0824842067906427E-27</v>
      </c>
      <c r="HI50" s="86">
        <f t="shared" si="197"/>
        <v>1.9158488486093061E-25</v>
      </c>
      <c r="HJ50" s="86">
        <f t="shared" si="198"/>
        <v>4.7951935628808636E-26</v>
      </c>
      <c r="HK50" s="86">
        <f t="shared" si="199"/>
        <v>1.648435293535272E-27</v>
      </c>
      <c r="HL50" s="86">
        <f t="shared" si="200"/>
        <v>9.9214086636272392E-27</v>
      </c>
      <c r="HM50" s="86">
        <f t="shared" si="201"/>
        <v>2.9704972360607891E-28</v>
      </c>
      <c r="HN50" s="86">
        <f t="shared" si="202"/>
        <v>1.0547535216056419E-26</v>
      </c>
      <c r="HO50" s="86">
        <f t="shared" si="203"/>
        <v>9.9160327035803624E-29</v>
      </c>
      <c r="HP50" s="86">
        <f t="shared" si="204"/>
        <v>8.629624070654878E-30</v>
      </c>
      <c r="HQ50" s="86">
        <f t="shared" si="205"/>
        <v>7.9578314622221402E-36</v>
      </c>
      <c r="HS50" s="86">
        <f t="shared" si="114"/>
        <v>3.3668745921142465E-105</v>
      </c>
      <c r="HT50" s="86">
        <f t="shared" si="206"/>
        <v>2.5058437289757845E-102</v>
      </c>
      <c r="HU50" s="86">
        <f t="shared" si="207"/>
        <v>1.1811346447584963E-101</v>
      </c>
      <c r="HV50" s="86">
        <f t="shared" si="208"/>
        <v>3.0083878358396543E-120</v>
      </c>
      <c r="HW50" s="86">
        <f t="shared" si="209"/>
        <v>6.4728480686774911E-111</v>
      </c>
      <c r="HX50" s="86">
        <f t="shared" si="210"/>
        <v>1.0497126439247551E-123</v>
      </c>
      <c r="HY50" s="86">
        <f t="shared" si="211"/>
        <v>7.623965920815126E-114</v>
      </c>
      <c r="HZ50" s="86">
        <f t="shared" si="212"/>
        <v>3.3686001208690969E-115</v>
      </c>
      <c r="IA50" s="86">
        <f t="shared" si="213"/>
        <v>2.0274192434138628E-121</v>
      </c>
      <c r="IB50" s="86">
        <f t="shared" si="214"/>
        <v>5.9906808459390795E-118</v>
      </c>
      <c r="IC50" s="86">
        <f t="shared" si="215"/>
        <v>4.5205345839512045E-126</v>
      </c>
      <c r="ID50" s="86">
        <f t="shared" si="216"/>
        <v>1.6244507445403968E-119</v>
      </c>
      <c r="IE50" s="86">
        <f t="shared" si="217"/>
        <v>8.1317852944576395E-129</v>
      </c>
      <c r="IF50" s="86">
        <f t="shared" si="218"/>
        <v>4.0476814487965192E-111</v>
      </c>
      <c r="IG50" s="86">
        <f t="shared" si="219"/>
        <v>1.704127341979366E-68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1.0473772148306509E-267</v>
      </c>
      <c r="IW50" s="86">
        <f t="shared" si="129"/>
        <v>8.4874131369835432E-224</v>
      </c>
      <c r="IY50" s="86">
        <f t="shared" si="130"/>
        <v>2.4611950281976604E-9</v>
      </c>
      <c r="IZ50" s="86">
        <f t="shared" si="131"/>
        <v>8.1380935616363522E-10</v>
      </c>
      <c r="JA50" s="86">
        <f t="shared" si="132"/>
        <v>1.8048122139207762E-10</v>
      </c>
      <c r="JB50" s="86">
        <f t="shared" si="133"/>
        <v>5.306718486119942E-10</v>
      </c>
      <c r="JC50" s="86">
        <f t="shared" si="134"/>
        <v>1.3413842726775164E-10</v>
      </c>
      <c r="JD50" s="86">
        <f t="shared" si="135"/>
        <v>1.1765352212332465E-10</v>
      </c>
      <c r="JE50" s="86">
        <f t="shared" si="136"/>
        <v>1.5952887844771151E-10</v>
      </c>
      <c r="JF50" s="86">
        <f t="shared" si="137"/>
        <v>1.1367739621424585E-10</v>
      </c>
      <c r="JG50" s="86">
        <f t="shared" si="138"/>
        <v>2.6835876416910117E-11</v>
      </c>
      <c r="JH50" s="86">
        <f t="shared" si="139"/>
        <v>2.4149468886942349E-11</v>
      </c>
      <c r="JI50" s="86">
        <f t="shared" si="140"/>
        <v>9.065939159209492E-12</v>
      </c>
      <c r="JJ50" s="86">
        <f t="shared" si="141"/>
        <v>1.9824102956785428E-11</v>
      </c>
      <c r="JK50" s="86">
        <f t="shared" si="142"/>
        <v>1.0214802891866712E-11</v>
      </c>
      <c r="JL50" s="86">
        <f t="shared" si="143"/>
        <v>6.1948380694397056E-11</v>
      </c>
      <c r="JM50" s="86">
        <f t="shared" si="144"/>
        <v>9.9579274036844268E-14</v>
      </c>
    </row>
    <row r="51" spans="2:273" x14ac:dyDescent="0.25">
      <c r="B51" s="2">
        <v>24</v>
      </c>
      <c r="C51" s="37">
        <v>117.73099999999999</v>
      </c>
      <c r="D51" s="37">
        <v>118</v>
      </c>
      <c r="E51" s="37">
        <v>117.056</v>
      </c>
      <c r="F51" s="37">
        <v>115.491</v>
      </c>
      <c r="G51" s="37">
        <v>115.679</v>
      </c>
      <c r="H51" s="37">
        <v>115.226</v>
      </c>
      <c r="I51" s="37">
        <v>115.245</v>
      </c>
      <c r="J51" s="37">
        <v>116.075</v>
      </c>
      <c r="K51" s="37">
        <v>115.264</v>
      </c>
      <c r="L51" s="37">
        <v>115.09399999999999</v>
      </c>
      <c r="M51" s="37">
        <v>113.774</v>
      </c>
      <c r="N51" s="37">
        <v>116.30200000000001</v>
      </c>
      <c r="O51" s="37">
        <v>117.47199999999999</v>
      </c>
      <c r="P51" s="37">
        <v>121.02</v>
      </c>
      <c r="Q51" s="37">
        <v>121.93899999999999</v>
      </c>
      <c r="S51" s="4">
        <f t="shared" si="8"/>
        <v>117.68646687644208</v>
      </c>
      <c r="T51" s="4">
        <f t="shared" si="9"/>
        <v>118.38051930103876</v>
      </c>
      <c r="U51" s="4">
        <f t="shared" si="10"/>
        <v>117.36918103115804</v>
      </c>
      <c r="V51" s="4">
        <f t="shared" si="11"/>
        <v>116.11220115762401</v>
      </c>
      <c r="W51" s="4">
        <f t="shared" si="12"/>
        <v>115.68192169603067</v>
      </c>
      <c r="X51" s="4">
        <f t="shared" si="13"/>
        <v>115.88227203342761</v>
      </c>
      <c r="Y51" s="4">
        <f t="shared" si="14"/>
        <v>115.09390684054023</v>
      </c>
      <c r="Z51" s="4">
        <f t="shared" si="15"/>
        <v>115.31737418941655</v>
      </c>
      <c r="AA51" s="4">
        <f t="shared" si="16"/>
        <v>115.00689154664305</v>
      </c>
      <c r="AB51" s="4">
        <f t="shared" si="17"/>
        <v>115.43065867117515</v>
      </c>
      <c r="AC51" s="4">
        <f t="shared" si="18"/>
        <v>114.75389058717552</v>
      </c>
      <c r="AD51" s="4">
        <f t="shared" si="19"/>
        <v>116.12036251653021</v>
      </c>
      <c r="AE51" s="4">
        <f t="shared" si="20"/>
        <v>117.44220157803784</v>
      </c>
      <c r="AF51" s="4">
        <f t="shared" si="21"/>
        <v>121.02049150207407</v>
      </c>
      <c r="AG51" s="4">
        <f t="shared" si="22"/>
        <v>121.71277510809631</v>
      </c>
      <c r="AI51" s="4">
        <f t="shared" si="23"/>
        <v>4.4533123557911836E-2</v>
      </c>
      <c r="AJ51" s="4">
        <f t="shared" si="24"/>
        <v>-0.38051930103875975</v>
      </c>
      <c r="AK51" s="4">
        <f t="shared" si="25"/>
        <v>-0.31318103115803808</v>
      </c>
      <c r="AL51" s="4">
        <f t="shared" si="26"/>
        <v>-0.6212011576240144</v>
      </c>
      <c r="AM51" s="4">
        <f t="shared" si="27"/>
        <v>-2.9216960306683859E-3</v>
      </c>
      <c r="AN51" s="4">
        <f t="shared" si="28"/>
        <v>-0.6562720334276122</v>
      </c>
      <c r="AO51" s="4">
        <f t="shared" si="29"/>
        <v>0.15109315945977642</v>
      </c>
      <c r="AP51" s="4">
        <f t="shared" si="30"/>
        <v>0.75762581058344836</v>
      </c>
      <c r="AQ51" s="4">
        <f t="shared" si="31"/>
        <v>0.25710845335694898</v>
      </c>
      <c r="AR51" s="4">
        <f t="shared" si="32"/>
        <v>-0.33665867117515802</v>
      </c>
      <c r="AS51" s="4">
        <f t="shared" si="33"/>
        <v>-0.97989058717551814</v>
      </c>
      <c r="AT51" s="4">
        <f t="shared" si="34"/>
        <v>0.18163748346979958</v>
      </c>
      <c r="AU51" s="4">
        <f t="shared" si="35"/>
        <v>2.979842196215543E-2</v>
      </c>
      <c r="AV51" s="4">
        <f t="shared" si="146"/>
        <v>-4.9150207406967183E-4</v>
      </c>
      <c r="AW51" s="4">
        <f t="shared" si="146"/>
        <v>0.22622489190368356</v>
      </c>
      <c r="AY51" s="2">
        <f t="shared" si="96"/>
        <v>117.68646036404765</v>
      </c>
      <c r="AZ51" s="2">
        <f t="shared" si="147"/>
        <v>118.38051685133983</v>
      </c>
      <c r="BA51" s="2">
        <f t="shared" si="148"/>
        <v>117.36918043568159</v>
      </c>
      <c r="BB51" s="2">
        <f t="shared" si="149"/>
        <v>116.11219955769727</v>
      </c>
      <c r="BC51" s="2">
        <f t="shared" si="150"/>
        <v>115.68192125239682</v>
      </c>
      <c r="BD51" s="2">
        <f t="shared" si="151"/>
        <v>115.88227164565166</v>
      </c>
      <c r="BE51" s="2">
        <f t="shared" si="152"/>
        <v>115.09390630484282</v>
      </c>
      <c r="BF51" s="2">
        <f t="shared" si="153"/>
        <v>115.3173738116693</v>
      </c>
      <c r="BG51" s="2">
        <f t="shared" si="154"/>
        <v>115.00689144993152</v>
      </c>
      <c r="BH51" s="2">
        <f t="shared" si="155"/>
        <v>115.43065858535748</v>
      </c>
      <c r="BI51" s="2">
        <f t="shared" si="156"/>
        <v>114.75389055230198</v>
      </c>
      <c r="BJ51" s="2">
        <f t="shared" si="157"/>
        <v>116.1203624456181</v>
      </c>
      <c r="BK51" s="2">
        <f t="shared" si="158"/>
        <v>117.44220153830196</v>
      </c>
      <c r="BL51" s="2">
        <f t="shared" si="159"/>
        <v>121.02049130491386</v>
      </c>
      <c r="BM51" s="2">
        <f t="shared" si="160"/>
        <v>121.71277510769414</v>
      </c>
      <c r="BO51" s="2">
        <f t="shared" si="38"/>
        <v>117.73099999999999</v>
      </c>
      <c r="BP51" s="2">
        <f t="shared" si="39"/>
        <v>118</v>
      </c>
      <c r="BQ51" s="2">
        <f t="shared" si="40"/>
        <v>117.056</v>
      </c>
      <c r="BR51" s="2">
        <f t="shared" si="41"/>
        <v>115.491</v>
      </c>
      <c r="BS51" s="2">
        <f t="shared" si="42"/>
        <v>115.679</v>
      </c>
      <c r="BT51" s="2">
        <f t="shared" si="43"/>
        <v>115.226</v>
      </c>
      <c r="BU51" s="2">
        <f t="shared" si="44"/>
        <v>115.245</v>
      </c>
      <c r="BV51" s="2">
        <f t="shared" si="45"/>
        <v>116.075</v>
      </c>
      <c r="BW51" s="2">
        <f t="shared" si="46"/>
        <v>115.264</v>
      </c>
      <c r="BX51" s="2">
        <f t="shared" si="47"/>
        <v>115.09399999999999</v>
      </c>
      <c r="BY51" s="2">
        <f t="shared" si="48"/>
        <v>113.774</v>
      </c>
      <c r="BZ51" s="2">
        <f t="shared" si="49"/>
        <v>116.30200000000001</v>
      </c>
      <c r="CA51" s="2">
        <f t="shared" si="50"/>
        <v>117.47199999999999</v>
      </c>
      <c r="CB51" s="2">
        <f t="shared" si="51"/>
        <v>121.02</v>
      </c>
      <c r="CC51" s="2">
        <f t="shared" si="52"/>
        <v>121.93899999999999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118.02195116168804</v>
      </c>
      <c r="DL51" s="2">
        <f t="shared" si="161"/>
        <v>118.42245233805231</v>
      </c>
      <c r="DM51" s="2">
        <f t="shared" si="161"/>
        <v>117.45259159663867</v>
      </c>
      <c r="DN51" s="2">
        <f t="shared" si="161"/>
        <v>115.76880028011205</v>
      </c>
      <c r="DO51" s="2">
        <f t="shared" si="161"/>
        <v>115.41713277310922</v>
      </c>
      <c r="DP51" s="2">
        <f t="shared" si="161"/>
        <v>115.80300397249808</v>
      </c>
      <c r="DQ51" s="2">
        <f t="shared" si="161"/>
        <v>115.23689411764707</v>
      </c>
      <c r="DR51" s="2">
        <f t="shared" si="161"/>
        <v>115.61135405525849</v>
      </c>
      <c r="DS51" s="2">
        <f t="shared" si="161"/>
        <v>115.01117430351906</v>
      </c>
      <c r="DT51" s="2">
        <f t="shared" si="161"/>
        <v>115.48805124777184</v>
      </c>
      <c r="DU51" s="2">
        <f t="shared" si="161"/>
        <v>114.72670855614976</v>
      </c>
      <c r="DV51" s="2">
        <f t="shared" si="161"/>
        <v>116.23626154692086</v>
      </c>
      <c r="DW51" s="2">
        <f t="shared" si="161"/>
        <v>117.48787522281637</v>
      </c>
      <c r="DX51" s="2">
        <f t="shared" si="161"/>
        <v>121.32561344537814</v>
      </c>
      <c r="DY51" s="2">
        <f t="shared" si="161"/>
        <v>121.76031123470523</v>
      </c>
      <c r="EA51" s="2">
        <f t="shared" si="71"/>
        <v>114.9886280306155</v>
      </c>
      <c r="EB51" s="2">
        <f t="shared" si="72"/>
        <v>118.02744722868134</v>
      </c>
      <c r="EC51" s="2">
        <f t="shared" si="73"/>
        <v>116.60537077977621</v>
      </c>
      <c r="ED51" s="2">
        <f t="shared" si="74"/>
        <v>119.01236344731979</v>
      </c>
      <c r="EE51" s="2">
        <f t="shared" si="75"/>
        <v>118.06688184778062</v>
      </c>
      <c r="EF51" s="2">
        <f t="shared" si="76"/>
        <v>116.58760807532653</v>
      </c>
      <c r="EG51" s="2">
        <f t="shared" si="77"/>
        <v>113.87248752644868</v>
      </c>
      <c r="EH51" s="2">
        <f t="shared" si="78"/>
        <v>112.76956612412218</v>
      </c>
      <c r="EI51" s="2">
        <f t="shared" si="79"/>
        <v>114.96854440020071</v>
      </c>
      <c r="EJ51" s="2">
        <f t="shared" si="80"/>
        <v>114.89295313344766</v>
      </c>
      <c r="EK51" s="2">
        <f t="shared" si="81"/>
        <v>115.01773285815268</v>
      </c>
      <c r="EL51" s="2">
        <f t="shared" si="82"/>
        <v>115.01785025613837</v>
      </c>
      <c r="EM51" s="2">
        <f t="shared" si="83"/>
        <v>117.0011115008855</v>
      </c>
      <c r="EN51" s="2">
        <f t="shared" si="84"/>
        <v>118.26814294388068</v>
      </c>
      <c r="EO51" s="2">
        <f t="shared" si="85"/>
        <v>121.21312588552945</v>
      </c>
      <c r="EQ51" s="2">
        <f t="shared" si="86"/>
        <v>114.48683463065699</v>
      </c>
      <c r="ER51" s="2">
        <f t="shared" si="162"/>
        <v>115.17865341698882</v>
      </c>
      <c r="ES51" s="2">
        <f t="shared" si="162"/>
        <v>114.96096691109716</v>
      </c>
      <c r="ET51" s="2">
        <f t="shared" si="162"/>
        <v>116.42122704445798</v>
      </c>
      <c r="EU51" s="2">
        <f t="shared" si="162"/>
        <v>115.97630721290976</v>
      </c>
      <c r="EV51" s="2">
        <f t="shared" si="162"/>
        <v>115.61283978286495</v>
      </c>
      <c r="EW51" s="2">
        <f t="shared" si="162"/>
        <v>113.99047554510177</v>
      </c>
      <c r="EX51" s="2">
        <f t="shared" si="162"/>
        <v>112.68544109263757</v>
      </c>
      <c r="EY51" s="2">
        <f t="shared" si="162"/>
        <v>113.51546672791882</v>
      </c>
      <c r="EZ51" s="2">
        <f t="shared" si="162"/>
        <v>114.43376383128492</v>
      </c>
      <c r="FA51" s="2">
        <f t="shared" si="162"/>
        <v>113.83487870054608</v>
      </c>
      <c r="FB51" s="2">
        <f t="shared" si="162"/>
        <v>114.14563056596583</v>
      </c>
      <c r="FC51" s="2">
        <f t="shared" si="162"/>
        <v>115.22179973839637</v>
      </c>
      <c r="FD51" s="2">
        <f t="shared" si="162"/>
        <v>119.51940210072094</v>
      </c>
      <c r="FE51" s="2">
        <f t="shared" si="162"/>
        <v>121.08146734303017</v>
      </c>
      <c r="FG51" s="2">
        <f t="shared" si="88"/>
        <v>0.11059963152148451</v>
      </c>
      <c r="FH51" s="2">
        <f t="shared" si="163"/>
        <v>0.10606439774500563</v>
      </c>
      <c r="FI51" s="2">
        <f t="shared" si="163"/>
        <v>9.8427331125035517E-2</v>
      </c>
      <c r="FJ51" s="2">
        <f t="shared" si="163"/>
        <v>0.10588249030942321</v>
      </c>
      <c r="FK51" s="2">
        <f t="shared" si="163"/>
        <v>9.9940851499634345E-2</v>
      </c>
      <c r="FL51" s="2">
        <f t="shared" si="163"/>
        <v>0.10104762622960917</v>
      </c>
      <c r="FM51" s="2">
        <f t="shared" si="163"/>
        <v>0.10480000231136591</v>
      </c>
      <c r="FN51" s="2">
        <f t="shared" si="163"/>
        <v>0.10344844709546175</v>
      </c>
      <c r="FO51" s="2">
        <f t="shared" si="163"/>
        <v>9.9643012206970055E-2</v>
      </c>
      <c r="FP51" s="2">
        <f t="shared" si="163"/>
        <v>9.6427321988159412E-2</v>
      </c>
      <c r="FQ51" s="2">
        <f t="shared" si="163"/>
        <v>9.3466447982057832E-2</v>
      </c>
      <c r="FR51" s="2">
        <f t="shared" si="163"/>
        <v>9.5113225989659017E-2</v>
      </c>
      <c r="FS51" s="2">
        <f t="shared" si="163"/>
        <v>9.3784216577130847E-2</v>
      </c>
      <c r="FT51" s="2">
        <f t="shared" si="163"/>
        <v>9.9799969352375117E-2</v>
      </c>
      <c r="FU51" s="2">
        <f t="shared" si="163"/>
        <v>8.6871573200884594E-2</v>
      </c>
      <c r="FW51" s="2">
        <f t="shared" si="112"/>
        <v>1.270853335020776E-5</v>
      </c>
      <c r="FX51" s="2">
        <f t="shared" si="164"/>
        <v>1.3868213515281017E-5</v>
      </c>
      <c r="FY51" s="2">
        <f t="shared" si="165"/>
        <v>1.3060708587955964E-5</v>
      </c>
      <c r="FZ51" s="2">
        <f t="shared" si="166"/>
        <v>1.4382891852522733E-5</v>
      </c>
      <c r="GA51" s="2">
        <f t="shared" si="167"/>
        <v>1.4206378924616069E-5</v>
      </c>
      <c r="GB51" s="2">
        <f t="shared" si="168"/>
        <v>1.5089706303180035E-5</v>
      </c>
      <c r="GC51" s="2">
        <f t="shared" si="169"/>
        <v>1.6960255886479795E-5</v>
      </c>
      <c r="GD51" s="2">
        <f t="shared" si="170"/>
        <v>2.0150227184729378E-5</v>
      </c>
      <c r="GE51" s="2">
        <f t="shared" si="171"/>
        <v>2.4142970108198705E-5</v>
      </c>
      <c r="GF51" s="2">
        <f t="shared" si="172"/>
        <v>1.9479830731054514E-5</v>
      </c>
      <c r="GG51" s="2">
        <f t="shared" si="173"/>
        <v>1.6072676689165034E-5</v>
      </c>
      <c r="GH51" s="2">
        <f t="shared" si="174"/>
        <v>1.3841529084120223E-5</v>
      </c>
      <c r="GI51" s="2">
        <f t="shared" si="175"/>
        <v>1.2887114799461817E-5</v>
      </c>
      <c r="GJ51" s="2">
        <f t="shared" si="176"/>
        <v>1.0646779996252392E-5</v>
      </c>
      <c r="GK51" s="2">
        <f t="shared" si="177"/>
        <v>9.6833497413289292E-6</v>
      </c>
      <c r="GM51" s="86">
        <f t="shared" si="113"/>
        <v>5.9755732481161339E-9</v>
      </c>
      <c r="GN51" s="86">
        <f t="shared" si="178"/>
        <v>2.0810218847843242E-9</v>
      </c>
      <c r="GO51" s="86">
        <f t="shared" si="179"/>
        <v>4.899166500526893E-10</v>
      </c>
      <c r="GP51" s="86">
        <f t="shared" si="180"/>
        <v>1.3934624458147736E-9</v>
      </c>
      <c r="GQ51" s="86">
        <f t="shared" si="181"/>
        <v>3.7367562204520528E-10</v>
      </c>
      <c r="GR51" s="86">
        <f t="shared" si="182"/>
        <v>3.3227993894802184E-10</v>
      </c>
      <c r="GS51" s="86">
        <f t="shared" si="183"/>
        <v>4.5013182812780517E-10</v>
      </c>
      <c r="GT51" s="86">
        <f t="shared" si="184"/>
        <v>3.256127711731942E-10</v>
      </c>
      <c r="GU51" s="86">
        <f t="shared" si="185"/>
        <v>8.2608882475882099E-11</v>
      </c>
      <c r="GV51" s="86">
        <f t="shared" si="186"/>
        <v>7.3542875759533056E-11</v>
      </c>
      <c r="GW51" s="86">
        <f t="shared" si="187"/>
        <v>2.8859182410428438E-11</v>
      </c>
      <c r="GX51" s="86">
        <f t="shared" si="188"/>
        <v>6.0679848628321954E-11</v>
      </c>
      <c r="GY51" s="86">
        <f t="shared" si="189"/>
        <v>3.2335986404069656E-11</v>
      </c>
      <c r="GZ51" s="86">
        <f t="shared" si="190"/>
        <v>1.8103523569351867E-10</v>
      </c>
      <c r="HA51" s="86">
        <f t="shared" si="191"/>
        <v>4.0083352116058417E-13</v>
      </c>
      <c r="HC51" s="86">
        <f t="shared" si="145"/>
        <v>5.0987690241508362E-23</v>
      </c>
      <c r="HD51" s="86">
        <f t="shared" si="192"/>
        <v>6.2404000140232167E-24</v>
      </c>
      <c r="HE51" s="86">
        <f t="shared" si="193"/>
        <v>3.7714647305443247E-23</v>
      </c>
      <c r="HF51" s="86">
        <f t="shared" si="194"/>
        <v>2.0334555083266473E-26</v>
      </c>
      <c r="HG51" s="86">
        <f t="shared" si="195"/>
        <v>1.4869570346292592E-24</v>
      </c>
      <c r="HH51" s="86">
        <f t="shared" si="196"/>
        <v>7.5981634041530683E-27</v>
      </c>
      <c r="HI51" s="86">
        <f t="shared" si="197"/>
        <v>1.1586575932483162E-24</v>
      </c>
      <c r="HJ51" s="86">
        <f t="shared" si="198"/>
        <v>3.0736396149577153E-25</v>
      </c>
      <c r="HK51" s="86">
        <f t="shared" si="199"/>
        <v>1.2018033146900602E-26</v>
      </c>
      <c r="HL51" s="86">
        <f t="shared" si="200"/>
        <v>6.6382612789675272E-26</v>
      </c>
      <c r="HM51" s="86">
        <f t="shared" si="201"/>
        <v>2.1873748200189417E-27</v>
      </c>
      <c r="HN51" s="86">
        <f t="shared" si="202"/>
        <v>6.7965607743883157E-26</v>
      </c>
      <c r="HO51" s="86">
        <f t="shared" si="203"/>
        <v>7.2965149802347731E-28</v>
      </c>
      <c r="HP51" s="86">
        <f t="shared" si="204"/>
        <v>6.8615728375133586E-29</v>
      </c>
      <c r="HQ51" s="86">
        <f t="shared" si="205"/>
        <v>9.9304722298893965E-35</v>
      </c>
      <c r="HS51" s="86">
        <f t="shared" si="114"/>
        <v>4.3005985061511849E-103</v>
      </c>
      <c r="HT51" s="86">
        <f t="shared" si="206"/>
        <v>3.285193960008622E-100</v>
      </c>
      <c r="HU51" s="86">
        <f t="shared" si="207"/>
        <v>1.3423251063074466E-99</v>
      </c>
      <c r="HV51" s="86">
        <f t="shared" si="208"/>
        <v>8.5977987998650001E-118</v>
      </c>
      <c r="HW51" s="86">
        <f t="shared" si="209"/>
        <v>1.1827909309687164E-108</v>
      </c>
      <c r="HX51" s="86">
        <f t="shared" si="210"/>
        <v>3.5309750371871986E-121</v>
      </c>
      <c r="HY51" s="86">
        <f t="shared" si="211"/>
        <v>1.664378294926209E-111</v>
      </c>
      <c r="HZ51" s="86">
        <f t="shared" si="212"/>
        <v>8.4526365127432619E-113</v>
      </c>
      <c r="IA51" s="86">
        <f t="shared" si="213"/>
        <v>7.3740675993314154E-119</v>
      </c>
      <c r="IB51" s="86">
        <f t="shared" si="214"/>
        <v>1.6918816439275754E-115</v>
      </c>
      <c r="IC51" s="86">
        <f t="shared" si="215"/>
        <v>1.7450432002555618E-123</v>
      </c>
      <c r="ID51" s="86">
        <f t="shared" si="216"/>
        <v>4.2698135533851849E-117</v>
      </c>
      <c r="IE51" s="86">
        <f t="shared" si="217"/>
        <v>3.1721598069135841E-126</v>
      </c>
      <c r="IF51" s="86">
        <f t="shared" si="218"/>
        <v>6.5786079887945526E-109</v>
      </c>
      <c r="IG51" s="86">
        <f t="shared" si="219"/>
        <v>3.5776964241701153E-67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1.7428814473925598E-263</v>
      </c>
      <c r="IW51" s="86">
        <f t="shared" si="129"/>
        <v>2.6546166798458068E-220</v>
      </c>
      <c r="IY51" s="86">
        <f t="shared" si="130"/>
        <v>5.9755732481161852E-9</v>
      </c>
      <c r="IZ51" s="86">
        <f t="shared" si="131"/>
        <v>2.0810218847843304E-9</v>
      </c>
      <c r="JA51" s="86">
        <f t="shared" si="132"/>
        <v>4.8991665005272704E-10</v>
      </c>
      <c r="JB51" s="86">
        <f t="shared" si="133"/>
        <v>1.3934624458147736E-9</v>
      </c>
      <c r="JC51" s="86">
        <f t="shared" si="134"/>
        <v>3.7367562204520678E-10</v>
      </c>
      <c r="JD51" s="86">
        <f t="shared" si="135"/>
        <v>3.3227993894802184E-10</v>
      </c>
      <c r="JE51" s="86">
        <f t="shared" si="136"/>
        <v>4.501318281278063E-10</v>
      </c>
      <c r="JF51" s="86">
        <f t="shared" si="137"/>
        <v>3.2561277117319451E-10</v>
      </c>
      <c r="JG51" s="86">
        <f t="shared" si="138"/>
        <v>8.2608882475882112E-11</v>
      </c>
      <c r="JH51" s="86">
        <f t="shared" si="139"/>
        <v>7.3542875759533121E-11</v>
      </c>
      <c r="JI51" s="86">
        <f t="shared" si="140"/>
        <v>2.8859182410428441E-11</v>
      </c>
      <c r="JJ51" s="86">
        <f t="shared" si="141"/>
        <v>6.0679848628322019E-11</v>
      </c>
      <c r="JK51" s="86">
        <f t="shared" si="142"/>
        <v>3.2335986404069656E-11</v>
      </c>
      <c r="JL51" s="86">
        <f t="shared" si="143"/>
        <v>1.8103523569351867E-10</v>
      </c>
      <c r="JM51" s="86">
        <f t="shared" si="144"/>
        <v>4.0083352116058417E-13</v>
      </c>
    </row>
    <row r="52" spans="2:273" x14ac:dyDescent="0.25">
      <c r="B52" s="2">
        <v>25</v>
      </c>
      <c r="C52" s="37">
        <v>117.26900000000001</v>
      </c>
      <c r="D52" s="37">
        <v>118.212</v>
      </c>
      <c r="E52" s="37">
        <v>116.22199999999999</v>
      </c>
      <c r="F52" s="37">
        <v>114.717</v>
      </c>
      <c r="G52" s="37">
        <v>115.58499999999999</v>
      </c>
      <c r="H52" s="37">
        <v>115.925</v>
      </c>
      <c r="I52" s="37">
        <v>114.491</v>
      </c>
      <c r="J52" s="37">
        <v>115.358</v>
      </c>
      <c r="K52" s="37">
        <v>114.377</v>
      </c>
      <c r="L52" s="37">
        <v>114.774</v>
      </c>
      <c r="M52" s="37">
        <v>113.18899999999999</v>
      </c>
      <c r="N52" s="37">
        <v>115.849</v>
      </c>
      <c r="O52" s="37">
        <v>116.453</v>
      </c>
      <c r="P52" s="37">
        <v>120.2</v>
      </c>
      <c r="Q52" s="37">
        <v>121.65300000000001</v>
      </c>
      <c r="S52" s="4">
        <f t="shared" si="8"/>
        <v>117.66915562765203</v>
      </c>
      <c r="T52" s="4">
        <f t="shared" si="9"/>
        <v>118.42391870315156</v>
      </c>
      <c r="U52" s="4">
        <f t="shared" si="10"/>
        <v>117.40546745130146</v>
      </c>
      <c r="V52" s="4">
        <f t="shared" si="11"/>
        <v>116.19284947762971</v>
      </c>
      <c r="W52" s="4">
        <f t="shared" si="12"/>
        <v>115.74789939602903</v>
      </c>
      <c r="X52" s="4">
        <f t="shared" si="13"/>
        <v>115.92889990783732</v>
      </c>
      <c r="Y52" s="4">
        <f t="shared" si="14"/>
        <v>115.09541073081071</v>
      </c>
      <c r="Z52" s="4">
        <f t="shared" si="15"/>
        <v>115.32781306356338</v>
      </c>
      <c r="AA52" s="4">
        <f t="shared" si="16"/>
        <v>115.07172671583251</v>
      </c>
      <c r="AB52" s="4">
        <f t="shared" si="17"/>
        <v>115.46320733791472</v>
      </c>
      <c r="AC52" s="4">
        <f t="shared" si="18"/>
        <v>114.83949565155139</v>
      </c>
      <c r="AD52" s="4">
        <f t="shared" si="19"/>
        <v>116.1929658091474</v>
      </c>
      <c r="AE52" s="4">
        <f t="shared" si="20"/>
        <v>117.53905611283929</v>
      </c>
      <c r="AF52" s="4">
        <f t="shared" si="21"/>
        <v>121.05911240897768</v>
      </c>
      <c r="AG52" s="4">
        <f t="shared" si="22"/>
        <v>121.68296068958209</v>
      </c>
      <c r="AI52" s="4">
        <f t="shared" si="23"/>
        <v>-0.40015562765202617</v>
      </c>
      <c r="AJ52" s="4">
        <f t="shared" si="24"/>
        <v>-0.2119187031515537</v>
      </c>
      <c r="AK52" s="4">
        <f t="shared" si="25"/>
        <v>-1.1834674513014676</v>
      </c>
      <c r="AL52" s="4">
        <f t="shared" si="26"/>
        <v>-1.4758494776297084</v>
      </c>
      <c r="AM52" s="4">
        <f t="shared" si="27"/>
        <v>-0.16289939602903303</v>
      </c>
      <c r="AN52" s="4">
        <f t="shared" si="28"/>
        <v>-3.8999078373223028E-3</v>
      </c>
      <c r="AO52" s="4">
        <f t="shared" si="29"/>
        <v>-0.60441073081071295</v>
      </c>
      <c r="AP52" s="4">
        <f t="shared" si="30"/>
        <v>3.0186936436621181E-2</v>
      </c>
      <c r="AQ52" s="4">
        <f t="shared" si="31"/>
        <v>-0.69472671583251611</v>
      </c>
      <c r="AR52" s="4">
        <f t="shared" si="32"/>
        <v>-0.68920733791472344</v>
      </c>
      <c r="AS52" s="4">
        <f t="shared" si="33"/>
        <v>-1.6504956515513953</v>
      </c>
      <c r="AT52" s="4">
        <f t="shared" si="34"/>
        <v>-0.34396580914739161</v>
      </c>
      <c r="AU52" s="4">
        <f t="shared" si="35"/>
        <v>-1.0860561128392874</v>
      </c>
      <c r="AV52" s="4">
        <f t="shared" si="146"/>
        <v>-0.85911240897767982</v>
      </c>
      <c r="AW52" s="4">
        <f t="shared" si="146"/>
        <v>-2.9960689582082978E-2</v>
      </c>
      <c r="AY52" s="2">
        <f t="shared" si="96"/>
        <v>117.66914051342278</v>
      </c>
      <c r="AZ52" s="2">
        <f t="shared" si="147"/>
        <v>118.42391272312184</v>
      </c>
      <c r="BA52" s="2">
        <f t="shared" si="148"/>
        <v>117.40546590975181</v>
      </c>
      <c r="BB52" s="2">
        <f t="shared" si="149"/>
        <v>116.19284547103911</v>
      </c>
      <c r="BC52" s="2">
        <f t="shared" si="150"/>
        <v>115.74789821886623</v>
      </c>
      <c r="BD52" s="2">
        <f t="shared" si="151"/>
        <v>115.92889886541653</v>
      </c>
      <c r="BE52" s="2">
        <f t="shared" si="152"/>
        <v>115.09540929297189</v>
      </c>
      <c r="BF52" s="2">
        <f t="shared" si="153"/>
        <v>115.327812034658</v>
      </c>
      <c r="BG52" s="2">
        <f t="shared" si="154"/>
        <v>115.07172643329774</v>
      </c>
      <c r="BH52" s="2">
        <f t="shared" si="155"/>
        <v>115.46320708964065</v>
      </c>
      <c r="BI52" s="2">
        <f t="shared" si="156"/>
        <v>114.83949554619943</v>
      </c>
      <c r="BJ52" s="2">
        <f t="shared" si="157"/>
        <v>116.19296560293184</v>
      </c>
      <c r="BK52" s="2">
        <f t="shared" si="158"/>
        <v>117.53905599344768</v>
      </c>
      <c r="BL52" s="2">
        <f t="shared" si="159"/>
        <v>121.05911186113028</v>
      </c>
      <c r="BM52" s="2">
        <f t="shared" si="160"/>
        <v>121.68296068805618</v>
      </c>
      <c r="BO52" s="2">
        <f t="shared" si="38"/>
        <v>117.26900000000001</v>
      </c>
      <c r="BP52" s="2">
        <f t="shared" si="39"/>
        <v>118.212</v>
      </c>
      <c r="BQ52" s="2">
        <f t="shared" si="40"/>
        <v>116.22199999999999</v>
      </c>
      <c r="BR52" s="2">
        <f t="shared" si="41"/>
        <v>114.717</v>
      </c>
      <c r="BS52" s="2">
        <f t="shared" si="42"/>
        <v>115.58499999999999</v>
      </c>
      <c r="BT52" s="2">
        <f t="shared" si="43"/>
        <v>115.925</v>
      </c>
      <c r="BU52" s="2">
        <f t="shared" si="44"/>
        <v>114.491</v>
      </c>
      <c r="BV52" s="2">
        <f t="shared" si="45"/>
        <v>115.358</v>
      </c>
      <c r="BW52" s="2">
        <f t="shared" si="46"/>
        <v>114.377</v>
      </c>
      <c r="BX52" s="2">
        <f t="shared" si="47"/>
        <v>114.774</v>
      </c>
      <c r="BY52" s="2">
        <f t="shared" si="48"/>
        <v>113.18899999999999</v>
      </c>
      <c r="BZ52" s="2">
        <f t="shared" si="49"/>
        <v>115.849</v>
      </c>
      <c r="CA52" s="2">
        <f t="shared" si="50"/>
        <v>116.453</v>
      </c>
      <c r="CB52" s="2">
        <f t="shared" si="51"/>
        <v>120.2</v>
      </c>
      <c r="CC52" s="2">
        <f t="shared" si="52"/>
        <v>121.65300000000001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118.05375391180657</v>
      </c>
      <c r="DL52" s="2">
        <f t="shared" si="161"/>
        <v>118.49617897897895</v>
      </c>
      <c r="DM52" s="2">
        <f t="shared" si="161"/>
        <v>117.51923109243698</v>
      </c>
      <c r="DN52" s="2">
        <f t="shared" si="161"/>
        <v>115.85116022408964</v>
      </c>
      <c r="DO52" s="2">
        <f t="shared" si="161"/>
        <v>115.48641540616245</v>
      </c>
      <c r="DP52" s="2">
        <f t="shared" si="161"/>
        <v>115.86617983193277</v>
      </c>
      <c r="DQ52" s="2">
        <f t="shared" si="161"/>
        <v>115.26869411764707</v>
      </c>
      <c r="DR52" s="2">
        <f t="shared" si="161"/>
        <v>115.665820298574</v>
      </c>
      <c r="DS52" s="2">
        <f t="shared" si="161"/>
        <v>115.10126356304986</v>
      </c>
      <c r="DT52" s="2">
        <f t="shared" si="161"/>
        <v>115.54632531194295</v>
      </c>
      <c r="DU52" s="2">
        <f t="shared" si="161"/>
        <v>114.83656316844922</v>
      </c>
      <c r="DV52" s="2">
        <f t="shared" si="161"/>
        <v>116.34603500733142</v>
      </c>
      <c r="DW52" s="2">
        <f t="shared" si="161"/>
        <v>117.61814460784312</v>
      </c>
      <c r="DX52" s="2">
        <f t="shared" si="161"/>
        <v>121.41425210084033</v>
      </c>
      <c r="DY52" s="2">
        <f t="shared" si="161"/>
        <v>121.74911968854282</v>
      </c>
      <c r="EA52" s="2">
        <f t="shared" si="71"/>
        <v>114.84842577570006</v>
      </c>
      <c r="EB52" s="2">
        <f t="shared" si="72"/>
        <v>117.8687997970659</v>
      </c>
      <c r="EC52" s="2">
        <f t="shared" si="73"/>
        <v>116.4553098901184</v>
      </c>
      <c r="ED52" s="2">
        <f t="shared" si="74"/>
        <v>118.8246561922366</v>
      </c>
      <c r="EE52" s="2">
        <f t="shared" si="75"/>
        <v>117.89588245638926</v>
      </c>
      <c r="EF52" s="2">
        <f t="shared" si="76"/>
        <v>116.43791766696631</v>
      </c>
      <c r="EG52" s="2">
        <f t="shared" si="77"/>
        <v>113.7454351836052</v>
      </c>
      <c r="EH52" s="2">
        <f t="shared" si="78"/>
        <v>112.65618424231688</v>
      </c>
      <c r="EI52" s="2">
        <f t="shared" si="79"/>
        <v>114.8286686177113</v>
      </c>
      <c r="EJ52" s="2">
        <f t="shared" si="80"/>
        <v>114.75297108299738</v>
      </c>
      <c r="EK52" s="2">
        <f t="shared" si="81"/>
        <v>114.86563695805843</v>
      </c>
      <c r="EL52" s="2">
        <f t="shared" si="82"/>
        <v>114.86495870422368</v>
      </c>
      <c r="EM52" s="2">
        <f t="shared" si="83"/>
        <v>116.84232696120415</v>
      </c>
      <c r="EN52" s="2">
        <f t="shared" si="84"/>
        <v>118.13746118483826</v>
      </c>
      <c r="EO52" s="2">
        <f t="shared" si="85"/>
        <v>121.04875066164087</v>
      </c>
      <c r="EQ52" s="2">
        <f t="shared" si="86"/>
        <v>114.35253709915568</v>
      </c>
      <c r="ER52" s="2">
        <f t="shared" si="162"/>
        <v>115.05371353553457</v>
      </c>
      <c r="ES52" s="2">
        <f t="shared" si="162"/>
        <v>114.83047457923041</v>
      </c>
      <c r="ET52" s="2">
        <f t="shared" si="162"/>
        <v>116.26476848301475</v>
      </c>
      <c r="EU52" s="2">
        <f t="shared" si="162"/>
        <v>115.83048358121819</v>
      </c>
      <c r="EV52" s="2">
        <f t="shared" si="162"/>
        <v>115.47500182643749</v>
      </c>
      <c r="EW52" s="2">
        <f t="shared" si="162"/>
        <v>113.86195896541695</v>
      </c>
      <c r="EX52" s="2">
        <f t="shared" si="162"/>
        <v>112.57309528677298</v>
      </c>
      <c r="EY52" s="2">
        <f t="shared" si="162"/>
        <v>113.39408597891305</v>
      </c>
      <c r="EZ52" s="2">
        <f t="shared" si="162"/>
        <v>114.29940991364639</v>
      </c>
      <c r="FA52" s="2">
        <f t="shared" si="162"/>
        <v>113.69730185166483</v>
      </c>
      <c r="FB52" s="2">
        <f t="shared" si="162"/>
        <v>114.0031326856616</v>
      </c>
      <c r="FC52" s="2">
        <f t="shared" si="162"/>
        <v>115.08419602740092</v>
      </c>
      <c r="FD52" s="2">
        <f t="shared" si="162"/>
        <v>119.37348608315887</v>
      </c>
      <c r="FE52" s="2">
        <f t="shared" si="162"/>
        <v>120.91871970598892</v>
      </c>
      <c r="FG52" s="2">
        <f t="shared" si="88"/>
        <v>0.11998973959475437</v>
      </c>
      <c r="FH52" s="2">
        <f t="shared" si="163"/>
        <v>0.11511929507617411</v>
      </c>
      <c r="FI52" s="2">
        <f t="shared" si="163"/>
        <v>0.1069082123319284</v>
      </c>
      <c r="FJ52" s="2">
        <f t="shared" si="163"/>
        <v>0.1149238543899659</v>
      </c>
      <c r="FK52" s="2">
        <f t="shared" si="163"/>
        <v>0.10853644390854955</v>
      </c>
      <c r="FL52" s="2">
        <f t="shared" si="163"/>
        <v>0.10972680409302653</v>
      </c>
      <c r="FM52" s="2">
        <f t="shared" si="163"/>
        <v>0.1137606927748399</v>
      </c>
      <c r="FN52" s="2">
        <f t="shared" si="163"/>
        <v>0.11230807373728836</v>
      </c>
      <c r="FO52" s="2">
        <f t="shared" si="163"/>
        <v>0.10821606830446263</v>
      </c>
      <c r="FP52" s="2">
        <f t="shared" si="163"/>
        <v>0.10475589790813081</v>
      </c>
      <c r="FQ52" s="2">
        <f t="shared" si="163"/>
        <v>0.10156803513660781</v>
      </c>
      <c r="FR52" s="2">
        <f t="shared" si="163"/>
        <v>0.10334128242992796</v>
      </c>
      <c r="FS52" s="2">
        <f t="shared" si="163"/>
        <v>0.10191025120980804</v>
      </c>
      <c r="FT52" s="2">
        <f t="shared" si="163"/>
        <v>0.10838490404398754</v>
      </c>
      <c r="FU52" s="2">
        <f t="shared" si="163"/>
        <v>9.4461087415947206E-2</v>
      </c>
      <c r="FW52" s="2">
        <f t="shared" si="112"/>
        <v>1.393461263828329E-5</v>
      </c>
      <c r="FX52" s="2">
        <f t="shared" si="164"/>
        <v>1.5206173393404586E-5</v>
      </c>
      <c r="FY52" s="2">
        <f t="shared" si="165"/>
        <v>1.4320764147656847E-5</v>
      </c>
      <c r="FZ52" s="2">
        <f t="shared" si="166"/>
        <v>1.577050543006406E-5</v>
      </c>
      <c r="GA52" s="2">
        <f t="shared" si="167"/>
        <v>1.5576963387113026E-5</v>
      </c>
      <c r="GB52" s="2">
        <f t="shared" si="168"/>
        <v>1.6545509860230639E-5</v>
      </c>
      <c r="GC52" s="2">
        <f t="shared" si="169"/>
        <v>1.8596520351142894E-5</v>
      </c>
      <c r="GD52" s="2">
        <f t="shared" si="170"/>
        <v>2.2094241802909386E-5</v>
      </c>
      <c r="GE52" s="2">
        <f t="shared" si="171"/>
        <v>2.6472178652919525E-5</v>
      </c>
      <c r="GF52" s="2">
        <f t="shared" si="172"/>
        <v>2.1359169519188068E-5</v>
      </c>
      <c r="GG52" s="2">
        <f t="shared" si="173"/>
        <v>1.7623312215512697E-5</v>
      </c>
      <c r="GH52" s="2">
        <f t="shared" si="174"/>
        <v>1.5176914574680459E-5</v>
      </c>
      <c r="GI52" s="2">
        <f t="shared" si="175"/>
        <v>1.4130422820087753E-5</v>
      </c>
      <c r="GJ52" s="2">
        <f t="shared" si="176"/>
        <v>1.1673950133751194E-5</v>
      </c>
      <c r="GK52" s="2">
        <f t="shared" si="177"/>
        <v>1.0617571937719205E-5</v>
      </c>
      <c r="GM52" s="86">
        <f t="shared" si="113"/>
        <v>1.4207551789963589E-8</v>
      </c>
      <c r="GN52" s="86">
        <f t="shared" si="178"/>
        <v>5.2045682745064472E-9</v>
      </c>
      <c r="GO52" s="86">
        <f t="shared" si="179"/>
        <v>1.299094507730055E-9</v>
      </c>
      <c r="GP52" s="86">
        <f t="shared" si="180"/>
        <v>3.5757749995909429E-9</v>
      </c>
      <c r="GQ52" s="86">
        <f t="shared" si="181"/>
        <v>1.0159400324961075E-9</v>
      </c>
      <c r="GR52" s="86">
        <f t="shared" si="182"/>
        <v>9.1540037241482813E-10</v>
      </c>
      <c r="GS52" s="86">
        <f t="shared" si="183"/>
        <v>1.2385600357823801E-9</v>
      </c>
      <c r="GT52" s="86">
        <f t="shared" si="184"/>
        <v>9.0919045906805678E-10</v>
      </c>
      <c r="GU52" s="86">
        <f t="shared" si="185"/>
        <v>2.4742928324814211E-10</v>
      </c>
      <c r="GV52" s="86">
        <f t="shared" si="186"/>
        <v>2.1805611396159769E-10</v>
      </c>
      <c r="GW52" s="86">
        <f t="shared" si="187"/>
        <v>8.9350388547323942E-11</v>
      </c>
      <c r="GX52" s="86">
        <f t="shared" si="188"/>
        <v>1.8083355682139577E-10</v>
      </c>
      <c r="GY52" s="86">
        <f t="shared" si="189"/>
        <v>9.9573126731643727E-11</v>
      </c>
      <c r="GZ52" s="86">
        <f t="shared" si="190"/>
        <v>5.1558243816570456E-10</v>
      </c>
      <c r="HA52" s="86">
        <f t="shared" si="191"/>
        <v>1.5594196916557538E-12</v>
      </c>
      <c r="HC52" s="86">
        <f t="shared" si="145"/>
        <v>2.5259455095082073E-22</v>
      </c>
      <c r="HD52" s="86">
        <f t="shared" si="192"/>
        <v>3.300391702108708E-23</v>
      </c>
      <c r="HE52" s="86">
        <f t="shared" si="193"/>
        <v>1.8568840945209128E-22</v>
      </c>
      <c r="HF52" s="86">
        <f t="shared" si="194"/>
        <v>1.3253214271747538E-25</v>
      </c>
      <c r="HG52" s="86">
        <f t="shared" si="195"/>
        <v>8.3931188912209044E-24</v>
      </c>
      <c r="HH52" s="86">
        <f t="shared" si="196"/>
        <v>5.1671211463474001E-26</v>
      </c>
      <c r="HI52" s="86">
        <f t="shared" si="197"/>
        <v>6.8036703884151706E-24</v>
      </c>
      <c r="HJ52" s="86">
        <f t="shared" si="198"/>
        <v>1.910641621841259E-24</v>
      </c>
      <c r="HK52" s="86">
        <f t="shared" si="199"/>
        <v>8.4762313211442291E-26</v>
      </c>
      <c r="HL52" s="86">
        <f t="shared" si="200"/>
        <v>4.304910567537733E-25</v>
      </c>
      <c r="HM52" s="86">
        <f t="shared" si="201"/>
        <v>1.5591311295710808E-26</v>
      </c>
      <c r="HN52" s="86">
        <f t="shared" si="202"/>
        <v>4.2499005481682398E-25</v>
      </c>
      <c r="HO52" s="86">
        <f t="shared" si="203"/>
        <v>5.2001452670877347E-27</v>
      </c>
      <c r="HP52" s="86">
        <f t="shared" si="204"/>
        <v>5.2775362675308657E-28</v>
      </c>
      <c r="HQ52" s="86">
        <f t="shared" si="205"/>
        <v>1.1898037351606086E-33</v>
      </c>
      <c r="HS52" s="86">
        <f t="shared" si="114"/>
        <v>5.2265775782636655E-101</v>
      </c>
      <c r="HT52" s="86">
        <f t="shared" si="206"/>
        <v>4.089716357202168E-98</v>
      </c>
      <c r="HU52" s="86">
        <f t="shared" si="207"/>
        <v>1.4524528183371883E-97</v>
      </c>
      <c r="HV52" s="86">
        <f t="shared" si="208"/>
        <v>2.3161510880109885E-115</v>
      </c>
      <c r="HW52" s="86">
        <f t="shared" si="209"/>
        <v>2.0468835245708965E-106</v>
      </c>
      <c r="HX52" s="86">
        <f t="shared" si="210"/>
        <v>1.1176656462116791E-118</v>
      </c>
      <c r="HY52" s="86">
        <f t="shared" si="211"/>
        <v>3.4332848161831684E-109</v>
      </c>
      <c r="HZ52" s="86">
        <f t="shared" si="212"/>
        <v>1.9995716126317623E-110</v>
      </c>
      <c r="IA52" s="86">
        <f t="shared" si="213"/>
        <v>2.5166559910852283E-116</v>
      </c>
      <c r="IB52" s="86">
        <f t="shared" si="214"/>
        <v>4.4997552057564048E-113</v>
      </c>
      <c r="IC52" s="86">
        <f t="shared" si="215"/>
        <v>6.328120108816113E-121</v>
      </c>
      <c r="ID52" s="86">
        <f t="shared" si="216"/>
        <v>1.05935044328103E-114</v>
      </c>
      <c r="IE52" s="86">
        <f t="shared" si="217"/>
        <v>1.163785356046521E-123</v>
      </c>
      <c r="IF52" s="86">
        <f t="shared" si="218"/>
        <v>1.0151566407301114E-106</v>
      </c>
      <c r="IG52" s="86">
        <f t="shared" si="219"/>
        <v>7.2869472835106965E-66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2.6833059430301042E-259</v>
      </c>
      <c r="IW52" s="86">
        <f t="shared" si="129"/>
        <v>7.7895078496431254E-217</v>
      </c>
      <c r="IY52" s="86">
        <f t="shared" si="130"/>
        <v>1.4207551789963842E-8</v>
      </c>
      <c r="IZ52" s="86">
        <f t="shared" si="131"/>
        <v>5.2045682745064803E-9</v>
      </c>
      <c r="JA52" s="86">
        <f t="shared" si="132"/>
        <v>1.2990945077302407E-9</v>
      </c>
      <c r="JB52" s="86">
        <f t="shared" si="133"/>
        <v>3.5757749995909429E-9</v>
      </c>
      <c r="JC52" s="86">
        <f t="shared" si="134"/>
        <v>1.015940032496116E-9</v>
      </c>
      <c r="JD52" s="86">
        <f t="shared" si="135"/>
        <v>9.1540037241482813E-10</v>
      </c>
      <c r="JE52" s="86">
        <f t="shared" si="136"/>
        <v>1.2385600357823869E-9</v>
      </c>
      <c r="JF52" s="86">
        <f t="shared" si="137"/>
        <v>9.0919045906805864E-10</v>
      </c>
      <c r="JG52" s="86">
        <f t="shared" si="138"/>
        <v>2.4742928324814221E-10</v>
      </c>
      <c r="JH52" s="86">
        <f t="shared" si="139"/>
        <v>2.1805611396159813E-10</v>
      </c>
      <c r="JI52" s="86">
        <f t="shared" si="140"/>
        <v>8.9350388547323954E-11</v>
      </c>
      <c r="JJ52" s="86">
        <f t="shared" si="141"/>
        <v>1.8083355682139619E-10</v>
      </c>
      <c r="JK52" s="86">
        <f t="shared" si="142"/>
        <v>9.9573126731643727E-11</v>
      </c>
      <c r="JL52" s="86">
        <f t="shared" si="143"/>
        <v>5.1558243816570456E-10</v>
      </c>
      <c r="JM52" s="86">
        <f t="shared" si="144"/>
        <v>1.5594196916557538E-12</v>
      </c>
    </row>
    <row r="53" spans="2:273" x14ac:dyDescent="0.25">
      <c r="B53" s="2">
        <v>26</v>
      </c>
      <c r="C53" s="37">
        <v>117.36499999999999</v>
      </c>
      <c r="D53" s="37">
        <v>117.25</v>
      </c>
      <c r="E53" s="37">
        <v>116.87</v>
      </c>
      <c r="F53" s="37">
        <v>115.113</v>
      </c>
      <c r="G53" s="37">
        <v>114.755</v>
      </c>
      <c r="H53" s="37">
        <v>115.283</v>
      </c>
      <c r="I53" s="37">
        <v>115.226</v>
      </c>
      <c r="J53" s="37">
        <v>114.491</v>
      </c>
      <c r="K53" s="37">
        <v>114.755</v>
      </c>
      <c r="L53" s="37">
        <v>114.86799999999999</v>
      </c>
      <c r="M53" s="37">
        <v>114.642</v>
      </c>
      <c r="N53" s="37">
        <v>116</v>
      </c>
      <c r="O53" s="37">
        <v>117.679</v>
      </c>
      <c r="P53" s="37">
        <v>120.98</v>
      </c>
      <c r="Q53" s="37">
        <v>121.694</v>
      </c>
      <c r="S53" s="4">
        <f t="shared" si="8"/>
        <v>117.64632586502144</v>
      </c>
      <c r="T53" s="4">
        <f t="shared" si="9"/>
        <v>118.46254254677002</v>
      </c>
      <c r="U53" s="4">
        <f t="shared" si="10"/>
        <v>117.43726413681131</v>
      </c>
      <c r="V53" s="4">
        <f t="shared" si="11"/>
        <v>116.2704136268116</v>
      </c>
      <c r="W53" s="4">
        <f t="shared" si="12"/>
        <v>115.81114109362277</v>
      </c>
      <c r="X53" s="4">
        <f t="shared" si="13"/>
        <v>115.97206580804507</v>
      </c>
      <c r="Y53" s="4">
        <f t="shared" si="14"/>
        <v>115.092958056047</v>
      </c>
      <c r="Z53" s="4">
        <f t="shared" si="15"/>
        <v>115.33319547308359</v>
      </c>
      <c r="AA53" s="4">
        <f t="shared" si="16"/>
        <v>115.13229663757461</v>
      </c>
      <c r="AB53" s="4">
        <f t="shared" si="17"/>
        <v>115.49183030368185</v>
      </c>
      <c r="AC53" s="4">
        <f t="shared" si="18"/>
        <v>114.92071265235759</v>
      </c>
      <c r="AD53" s="4">
        <f t="shared" si="19"/>
        <v>116.26015952287172</v>
      </c>
      <c r="AE53" s="4">
        <f t="shared" si="20"/>
        <v>117.63055470361041</v>
      </c>
      <c r="AF53" s="4">
        <f t="shared" si="21"/>
        <v>121.09172376881197</v>
      </c>
      <c r="AG53" s="4">
        <f t="shared" si="22"/>
        <v>121.65031874807487</v>
      </c>
      <c r="AI53" s="4">
        <f t="shared" si="23"/>
        <v>-0.28132586502144363</v>
      </c>
      <c r="AJ53" s="4">
        <f t="shared" si="24"/>
        <v>-1.2125425467700239</v>
      </c>
      <c r="AK53" s="4">
        <f t="shared" si="25"/>
        <v>-0.56726413681130339</v>
      </c>
      <c r="AL53" s="4">
        <f t="shared" si="26"/>
        <v>-1.1574136268116035</v>
      </c>
      <c r="AM53" s="4">
        <f t="shared" si="27"/>
        <v>-1.0561410936227702</v>
      </c>
      <c r="AN53" s="4">
        <f t="shared" si="28"/>
        <v>-0.689065808045072</v>
      </c>
      <c r="AO53" s="4">
        <f t="shared" si="29"/>
        <v>0.13304194395300328</v>
      </c>
      <c r="AP53" s="4">
        <f t="shared" si="30"/>
        <v>-0.84219547308359211</v>
      </c>
      <c r="AQ53" s="4">
        <f t="shared" si="31"/>
        <v>-0.37729663757461651</v>
      </c>
      <c r="AR53" s="4">
        <f t="shared" si="32"/>
        <v>-0.62383030368185644</v>
      </c>
      <c r="AS53" s="4">
        <f t="shared" si="33"/>
        <v>-0.27871265235759779</v>
      </c>
      <c r="AT53" s="4">
        <f t="shared" si="34"/>
        <v>-0.26015952287171729</v>
      </c>
      <c r="AU53" s="4">
        <f t="shared" si="35"/>
        <v>4.8445296389587611E-2</v>
      </c>
      <c r="AV53" s="4">
        <f t="shared" si="146"/>
        <v>-0.1117237688119701</v>
      </c>
      <c r="AW53" s="4">
        <f t="shared" si="146"/>
        <v>4.3681251925136166E-2</v>
      </c>
      <c r="AY53" s="2">
        <f t="shared" si="96"/>
        <v>117.6462915328499</v>
      </c>
      <c r="AZ53" s="2">
        <f t="shared" si="147"/>
        <v>118.4625282772183</v>
      </c>
      <c r="BA53" s="2">
        <f t="shared" si="148"/>
        <v>117.43726024058192</v>
      </c>
      <c r="BB53" s="2">
        <f t="shared" si="149"/>
        <v>116.27040382708648</v>
      </c>
      <c r="BC53" s="2">
        <f t="shared" si="150"/>
        <v>115.81113804685293</v>
      </c>
      <c r="BD53" s="2">
        <f t="shared" si="151"/>
        <v>115.97206307612038</v>
      </c>
      <c r="BE53" s="2">
        <f t="shared" si="152"/>
        <v>115.09295429484075</v>
      </c>
      <c r="BF53" s="2">
        <f t="shared" si="153"/>
        <v>115.33319274269017</v>
      </c>
      <c r="BG53" s="2">
        <f t="shared" si="154"/>
        <v>115.13229583492586</v>
      </c>
      <c r="BH53" s="2">
        <f t="shared" si="155"/>
        <v>115.49182960475062</v>
      </c>
      <c r="BI53" s="2">
        <f t="shared" si="156"/>
        <v>114.92071234298326</v>
      </c>
      <c r="BJ53" s="2">
        <f t="shared" si="157"/>
        <v>116.2601589393439</v>
      </c>
      <c r="BK53" s="2">
        <f t="shared" si="158"/>
        <v>117.63055435485688</v>
      </c>
      <c r="BL53" s="2">
        <f t="shared" si="159"/>
        <v>121.09172228610622</v>
      </c>
      <c r="BM53" s="2">
        <f t="shared" si="160"/>
        <v>121.65031874248265</v>
      </c>
      <c r="BO53" s="2">
        <f t="shared" si="38"/>
        <v>117.36499999999999</v>
      </c>
      <c r="BP53" s="2">
        <f t="shared" si="39"/>
        <v>117.25</v>
      </c>
      <c r="BQ53" s="2">
        <f t="shared" si="40"/>
        <v>116.87</v>
      </c>
      <c r="BR53" s="2">
        <f t="shared" si="41"/>
        <v>115.113</v>
      </c>
      <c r="BS53" s="2">
        <f t="shared" si="42"/>
        <v>114.755</v>
      </c>
      <c r="BT53" s="2">
        <f t="shared" si="43"/>
        <v>115.283</v>
      </c>
      <c r="BU53" s="2">
        <f t="shared" si="44"/>
        <v>115.226</v>
      </c>
      <c r="BV53" s="2">
        <f t="shared" si="45"/>
        <v>114.491</v>
      </c>
      <c r="BW53" s="2">
        <f t="shared" si="46"/>
        <v>114.755</v>
      </c>
      <c r="BX53" s="2">
        <f t="shared" si="47"/>
        <v>114.86799999999999</v>
      </c>
      <c r="BY53" s="2">
        <f t="shared" si="48"/>
        <v>114.642</v>
      </c>
      <c r="BZ53" s="2">
        <f t="shared" si="49"/>
        <v>116</v>
      </c>
      <c r="CA53" s="2">
        <f t="shared" si="50"/>
        <v>117.679</v>
      </c>
      <c r="CB53" s="2">
        <f t="shared" si="51"/>
        <v>120.98</v>
      </c>
      <c r="CC53" s="2">
        <f t="shared" si="52"/>
        <v>121.694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118.08555666192511</v>
      </c>
      <c r="DL53" s="2">
        <f t="shared" si="161"/>
        <v>118.5699056199056</v>
      </c>
      <c r="DM53" s="2">
        <f t="shared" si="161"/>
        <v>117.58587058823531</v>
      </c>
      <c r="DN53" s="2">
        <f t="shared" si="161"/>
        <v>115.93352016806723</v>
      </c>
      <c r="DO53" s="2">
        <f t="shared" si="161"/>
        <v>115.55569803921567</v>
      </c>
      <c r="DP53" s="2">
        <f t="shared" si="161"/>
        <v>115.92935569136745</v>
      </c>
      <c r="DQ53" s="2">
        <f t="shared" si="161"/>
        <v>115.30049411764708</v>
      </c>
      <c r="DR53" s="2">
        <f t="shared" si="161"/>
        <v>115.72028654188951</v>
      </c>
      <c r="DS53" s="2">
        <f t="shared" si="161"/>
        <v>115.19135282258064</v>
      </c>
      <c r="DT53" s="2">
        <f t="shared" si="161"/>
        <v>115.60459937611408</v>
      </c>
      <c r="DU53" s="2">
        <f t="shared" si="161"/>
        <v>114.94641778074869</v>
      </c>
      <c r="DV53" s="2">
        <f t="shared" si="161"/>
        <v>116.45580846774197</v>
      </c>
      <c r="DW53" s="2">
        <f t="shared" si="161"/>
        <v>117.74841399286986</v>
      </c>
      <c r="DX53" s="2">
        <f t="shared" si="161"/>
        <v>121.50289075630251</v>
      </c>
      <c r="DY53" s="2">
        <f t="shared" si="161"/>
        <v>121.73792814238043</v>
      </c>
      <c r="EA53" s="2">
        <f t="shared" si="71"/>
        <v>114.70822352078463</v>
      </c>
      <c r="EB53" s="2">
        <f t="shared" si="72"/>
        <v>117.71015236545045</v>
      </c>
      <c r="EC53" s="2">
        <f t="shared" si="73"/>
        <v>116.30524900046058</v>
      </c>
      <c r="ED53" s="2">
        <f t="shared" si="74"/>
        <v>118.63694893715342</v>
      </c>
      <c r="EE53" s="2">
        <f t="shared" si="75"/>
        <v>117.7248830649979</v>
      </c>
      <c r="EF53" s="2">
        <f t="shared" si="76"/>
        <v>116.2882272586061</v>
      </c>
      <c r="EG53" s="2">
        <f t="shared" si="77"/>
        <v>113.6183828407617</v>
      </c>
      <c r="EH53" s="2">
        <f t="shared" si="78"/>
        <v>112.54280236051159</v>
      </c>
      <c r="EI53" s="2">
        <f t="shared" si="79"/>
        <v>114.68879283522189</v>
      </c>
      <c r="EJ53" s="2">
        <f t="shared" si="80"/>
        <v>114.61298903254709</v>
      </c>
      <c r="EK53" s="2">
        <f t="shared" si="81"/>
        <v>114.71354105796418</v>
      </c>
      <c r="EL53" s="2">
        <f t="shared" si="82"/>
        <v>114.71206715230899</v>
      </c>
      <c r="EM53" s="2">
        <f t="shared" si="83"/>
        <v>116.6835424215228</v>
      </c>
      <c r="EN53" s="2">
        <f t="shared" si="84"/>
        <v>118.00677942579584</v>
      </c>
      <c r="EO53" s="2">
        <f t="shared" si="85"/>
        <v>120.88437543775228</v>
      </c>
      <c r="EQ53" s="2">
        <f t="shared" si="86"/>
        <v>114.21823956765436</v>
      </c>
      <c r="ER53" s="2">
        <f t="shared" si="162"/>
        <v>114.92877365408032</v>
      </c>
      <c r="ES53" s="2">
        <f t="shared" si="162"/>
        <v>114.69998224736366</v>
      </c>
      <c r="ET53" s="2">
        <f t="shared" si="162"/>
        <v>116.10830992157153</v>
      </c>
      <c r="EU53" s="2">
        <f t="shared" si="162"/>
        <v>115.68465994952662</v>
      </c>
      <c r="EV53" s="2">
        <f t="shared" si="162"/>
        <v>115.33716387001003</v>
      </c>
      <c r="EW53" s="2">
        <f t="shared" si="162"/>
        <v>113.73344238573213</v>
      </c>
      <c r="EX53" s="2">
        <f t="shared" si="162"/>
        <v>112.46074948090839</v>
      </c>
      <c r="EY53" s="2">
        <f t="shared" si="162"/>
        <v>113.2727052299073</v>
      </c>
      <c r="EZ53" s="2">
        <f t="shared" si="162"/>
        <v>114.16505599600784</v>
      </c>
      <c r="FA53" s="2">
        <f t="shared" si="162"/>
        <v>113.55972500278357</v>
      </c>
      <c r="FB53" s="2">
        <f t="shared" si="162"/>
        <v>113.86063480535736</v>
      </c>
      <c r="FC53" s="2">
        <f t="shared" si="162"/>
        <v>114.94659231640549</v>
      </c>
      <c r="FD53" s="2">
        <f t="shared" si="162"/>
        <v>119.22757006559679</v>
      </c>
      <c r="FE53" s="2">
        <f t="shared" si="162"/>
        <v>120.75597206894767</v>
      </c>
      <c r="FG53" s="2">
        <f t="shared" si="88"/>
        <v>0.13006050166334354</v>
      </c>
      <c r="FH53" s="2">
        <f t="shared" si="163"/>
        <v>0.12483926941962158</v>
      </c>
      <c r="FI53" s="2">
        <f t="shared" si="163"/>
        <v>0.11602579759465227</v>
      </c>
      <c r="FJ53" s="2">
        <f t="shared" si="163"/>
        <v>0.12462965108241705</v>
      </c>
      <c r="FK53" s="2">
        <f t="shared" si="163"/>
        <v>0.1177745794630828</v>
      </c>
      <c r="FL53" s="2">
        <f t="shared" si="163"/>
        <v>0.11905272698853879</v>
      </c>
      <c r="FM53" s="2">
        <f t="shared" si="163"/>
        <v>0.12338194969398626</v>
      </c>
      <c r="FN53" s="2">
        <f t="shared" si="163"/>
        <v>0.12182336380179647</v>
      </c>
      <c r="FO53" s="2">
        <f t="shared" si="163"/>
        <v>0.11743052700042872</v>
      </c>
      <c r="FP53" s="2">
        <f t="shared" si="163"/>
        <v>0.11371329634260062</v>
      </c>
      <c r="FQ53" s="2">
        <f t="shared" si="163"/>
        <v>0.11028642812458943</v>
      </c>
      <c r="FR53" s="2">
        <f t="shared" si="163"/>
        <v>0.11219287968284716</v>
      </c>
      <c r="FS53" s="2">
        <f t="shared" si="163"/>
        <v>0.11065440137147127</v>
      </c>
      <c r="FT53" s="2">
        <f t="shared" si="163"/>
        <v>0.11761184290496869</v>
      </c>
      <c r="FU53" s="2">
        <f t="shared" si="163"/>
        <v>0.10263912768415037</v>
      </c>
      <c r="FW53" s="2">
        <f t="shared" si="112"/>
        <v>1.5278978388729793E-5</v>
      </c>
      <c r="FX53" s="2">
        <f t="shared" si="164"/>
        <v>1.6673213111967039E-5</v>
      </c>
      <c r="FY53" s="2">
        <f t="shared" si="165"/>
        <v>1.5702383944949584E-5</v>
      </c>
      <c r="FZ53" s="2">
        <f t="shared" si="166"/>
        <v>1.7291989036290147E-5</v>
      </c>
      <c r="GA53" s="2">
        <f t="shared" si="167"/>
        <v>1.7079775047966609E-5</v>
      </c>
      <c r="GB53" s="2">
        <f t="shared" si="168"/>
        <v>1.8141761846466217E-5</v>
      </c>
      <c r="GC53" s="2">
        <f t="shared" si="169"/>
        <v>2.0390642505111756E-5</v>
      </c>
      <c r="GD53" s="2">
        <f t="shared" si="170"/>
        <v>2.4225802757179116E-5</v>
      </c>
      <c r="GE53" s="2">
        <f t="shared" si="171"/>
        <v>2.9026092565039932E-5</v>
      </c>
      <c r="GF53" s="2">
        <f t="shared" si="172"/>
        <v>2.341981540443935E-5</v>
      </c>
      <c r="GG53" s="2">
        <f t="shared" si="173"/>
        <v>1.932354473297953E-5</v>
      </c>
      <c r="GH53" s="2">
        <f t="shared" si="174"/>
        <v>1.6641131549232061E-5</v>
      </c>
      <c r="GI53" s="2">
        <f t="shared" si="175"/>
        <v>1.5493679402322621E-5</v>
      </c>
      <c r="GJ53" s="2">
        <f t="shared" si="176"/>
        <v>1.2800217367871052E-5</v>
      </c>
      <c r="GK53" s="2">
        <f t="shared" si="177"/>
        <v>1.1641924200120641E-5</v>
      </c>
      <c r="GM53" s="86">
        <f t="shared" si="113"/>
        <v>3.3080773285079295E-8</v>
      </c>
      <c r="GN53" s="86">
        <f t="shared" si="178"/>
        <v>1.2730856208473832E-8</v>
      </c>
      <c r="GO53" s="86">
        <f t="shared" si="179"/>
        <v>3.3651018942893209E-9</v>
      </c>
      <c r="GP53" s="86">
        <f t="shared" si="180"/>
        <v>8.9673025400670297E-9</v>
      </c>
      <c r="GQ53" s="86">
        <f t="shared" si="181"/>
        <v>2.6957779868434448E-9</v>
      </c>
      <c r="GR53" s="86">
        <f t="shared" si="182"/>
        <v>2.4600111750762822E-9</v>
      </c>
      <c r="GS53" s="86">
        <f t="shared" si="183"/>
        <v>3.3234031619208188E-9</v>
      </c>
      <c r="GT53" s="86">
        <f t="shared" si="184"/>
        <v>2.4748343040568915E-9</v>
      </c>
      <c r="GU53" s="86">
        <f t="shared" si="185"/>
        <v>7.2110876534997679E-10</v>
      </c>
      <c r="GV53" s="86">
        <f t="shared" si="186"/>
        <v>6.2950907865002166E-10</v>
      </c>
      <c r="GW53" s="86">
        <f t="shared" si="187"/>
        <v>2.6906767484561394E-10</v>
      </c>
      <c r="GX53" s="86">
        <f t="shared" si="188"/>
        <v>5.2469686535287882E-10</v>
      </c>
      <c r="GY53" s="86">
        <f t="shared" si="189"/>
        <v>2.9826997329485303E-10</v>
      </c>
      <c r="GZ53" s="86">
        <f t="shared" si="190"/>
        <v>1.4310223758849518E-9</v>
      </c>
      <c r="HA53" s="86">
        <f t="shared" si="191"/>
        <v>5.8637882925730731E-12</v>
      </c>
      <c r="HC53" s="86">
        <f t="shared" si="145"/>
        <v>1.2194014844321298E-21</v>
      </c>
      <c r="HD53" s="86">
        <f t="shared" si="192"/>
        <v>1.6991415950567115E-22</v>
      </c>
      <c r="HE53" s="86">
        <f t="shared" si="193"/>
        <v>8.9120542256201162E-22</v>
      </c>
      <c r="HF53" s="86">
        <f t="shared" si="194"/>
        <v>8.3762022302895687E-25</v>
      </c>
      <c r="HG53" s="86">
        <f t="shared" si="195"/>
        <v>4.6053114495106148E-23</v>
      </c>
      <c r="HH53" s="86">
        <f t="shared" si="196"/>
        <v>3.4044372661412187E-25</v>
      </c>
      <c r="HI53" s="86">
        <f t="shared" si="197"/>
        <v>3.8790868867308924E-23</v>
      </c>
      <c r="HJ53" s="86">
        <f t="shared" si="198"/>
        <v>1.15183138853304E-23</v>
      </c>
      <c r="HK53" s="86">
        <f t="shared" si="199"/>
        <v>5.7834122182493962E-25</v>
      </c>
      <c r="HL53" s="86">
        <f t="shared" si="200"/>
        <v>2.7058677589603418E-24</v>
      </c>
      <c r="HM53" s="86">
        <f t="shared" si="201"/>
        <v>1.0757496708348321E-25</v>
      </c>
      <c r="HN53" s="86">
        <f t="shared" si="202"/>
        <v>2.57883351862179E-24</v>
      </c>
      <c r="HO53" s="86">
        <f t="shared" si="203"/>
        <v>3.5895624300400652E-26</v>
      </c>
      <c r="HP53" s="86">
        <f t="shared" si="204"/>
        <v>3.9266130281721137E-27</v>
      </c>
      <c r="HQ53" s="86">
        <f t="shared" si="205"/>
        <v>1.3687202554725221E-32</v>
      </c>
      <c r="HS53" s="86">
        <f t="shared" si="114"/>
        <v>6.043567818268054E-99</v>
      </c>
      <c r="HT53" s="86">
        <f t="shared" si="206"/>
        <v>4.8344999544417345E-96</v>
      </c>
      <c r="HU53" s="86">
        <f t="shared" si="207"/>
        <v>1.4963505781883118E-95</v>
      </c>
      <c r="HV53" s="86">
        <f t="shared" si="208"/>
        <v>5.8813044457370769E-113</v>
      </c>
      <c r="HW53" s="86">
        <f t="shared" si="209"/>
        <v>3.3546858454509271E-104</v>
      </c>
      <c r="HX53" s="86">
        <f t="shared" si="210"/>
        <v>3.3290721325878257E-116</v>
      </c>
      <c r="HY53" s="86">
        <f t="shared" si="211"/>
        <v>6.6919909765404352E-107</v>
      </c>
      <c r="HZ53" s="86">
        <f t="shared" si="212"/>
        <v>4.4594863974630581E-108</v>
      </c>
      <c r="IA53" s="86">
        <f t="shared" si="213"/>
        <v>8.059255077823793E-114</v>
      </c>
      <c r="IB53" s="86">
        <f t="shared" si="214"/>
        <v>1.1270261151628207E-110</v>
      </c>
      <c r="IC53" s="86">
        <f t="shared" si="215"/>
        <v>2.1557401675718425E-118</v>
      </c>
      <c r="ID53" s="86">
        <f t="shared" si="216"/>
        <v>2.4808457197891639E-112</v>
      </c>
      <c r="IE53" s="86">
        <f t="shared" si="217"/>
        <v>4.0155067329479E-121</v>
      </c>
      <c r="IF53" s="86">
        <f t="shared" si="218"/>
        <v>1.4873200008953472E-104</v>
      </c>
      <c r="IG53" s="86">
        <f t="shared" si="219"/>
        <v>1.4398900558226846E-64</v>
      </c>
      <c r="II53" s="86">
        <f t="shared" si="115"/>
        <v>0</v>
      </c>
      <c r="IJ53" s="86">
        <f t="shared" si="116"/>
        <v>0</v>
      </c>
      <c r="IK53" s="86">
        <f t="shared" si="117"/>
        <v>6.9884871185203227E-306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3.8221753877999792E-255</v>
      </c>
      <c r="IW53" s="86">
        <f t="shared" si="129"/>
        <v>2.1443732693664206E-213</v>
      </c>
      <c r="IY53" s="86">
        <f t="shared" si="130"/>
        <v>3.3080773285080513E-8</v>
      </c>
      <c r="IZ53" s="86">
        <f t="shared" si="131"/>
        <v>1.2730856208474003E-8</v>
      </c>
      <c r="JA53" s="86">
        <f t="shared" si="132"/>
        <v>3.3651018942902122E-9</v>
      </c>
      <c r="JB53" s="86">
        <f t="shared" si="133"/>
        <v>8.9673025400670314E-9</v>
      </c>
      <c r="JC53" s="86">
        <f t="shared" si="134"/>
        <v>2.6957779868434907E-9</v>
      </c>
      <c r="JD53" s="86">
        <f t="shared" si="135"/>
        <v>2.4600111750762826E-9</v>
      </c>
      <c r="JE53" s="86">
        <f t="shared" si="136"/>
        <v>3.3234031619208577E-9</v>
      </c>
      <c r="JF53" s="86">
        <f t="shared" si="137"/>
        <v>2.4748343040569031E-9</v>
      </c>
      <c r="JG53" s="86">
        <f t="shared" si="138"/>
        <v>7.2110876534997741E-10</v>
      </c>
      <c r="JH53" s="86">
        <f t="shared" si="139"/>
        <v>6.2950907865002435E-10</v>
      </c>
      <c r="JI53" s="86">
        <f t="shared" si="140"/>
        <v>2.6906767484561404E-10</v>
      </c>
      <c r="JJ53" s="86">
        <f t="shared" si="141"/>
        <v>5.246968653528814E-10</v>
      </c>
      <c r="JK53" s="86">
        <f t="shared" si="142"/>
        <v>2.9826997329485308E-10</v>
      </c>
      <c r="JL53" s="86">
        <f t="shared" si="143"/>
        <v>1.4310223758849518E-9</v>
      </c>
      <c r="JM53" s="86">
        <f t="shared" si="144"/>
        <v>5.8637882925730731E-12</v>
      </c>
    </row>
    <row r="54" spans="2:273" x14ac:dyDescent="0.25">
      <c r="B54" s="2">
        <v>27</v>
      </c>
      <c r="C54" s="37">
        <v>118.11499999999999</v>
      </c>
      <c r="D54" s="37">
        <v>117.173</v>
      </c>
      <c r="E54" s="37">
        <v>117.759</v>
      </c>
      <c r="F54" s="37">
        <v>115.943</v>
      </c>
      <c r="G54" s="37">
        <v>115.264</v>
      </c>
      <c r="H54" s="37">
        <v>114.358</v>
      </c>
      <c r="I54" s="37">
        <v>114.86799999999999</v>
      </c>
      <c r="J54" s="37">
        <v>115.962</v>
      </c>
      <c r="K54" s="37">
        <v>114.358</v>
      </c>
      <c r="L54" s="37">
        <v>115.755</v>
      </c>
      <c r="M54" s="37">
        <v>114.98099999999999</v>
      </c>
      <c r="N54" s="37">
        <v>115.01900000000001</v>
      </c>
      <c r="O54" s="37">
        <v>117.283</v>
      </c>
      <c r="P54" s="37">
        <v>120.78</v>
      </c>
      <c r="Q54" s="37">
        <v>121.93899999999999</v>
      </c>
      <c r="S54" s="4">
        <f t="shared" si="8"/>
        <v>117.61753448705038</v>
      </c>
      <c r="T54" s="4">
        <f t="shared" si="9"/>
        <v>118.49590018159986</v>
      </c>
      <c r="U54" s="4">
        <f t="shared" si="10"/>
        <v>117.46411217966501</v>
      </c>
      <c r="V54" s="4">
        <f t="shared" si="11"/>
        <v>116.3444331969586</v>
      </c>
      <c r="W54" s="4">
        <f t="shared" si="12"/>
        <v>115.8712453052666</v>
      </c>
      <c r="X54" s="4">
        <f t="shared" si="13"/>
        <v>116.01136276327182</v>
      </c>
      <c r="Y54" s="4">
        <f t="shared" si="14"/>
        <v>115.08618014931743</v>
      </c>
      <c r="Z54" s="4">
        <f t="shared" si="15"/>
        <v>115.33309041614514</v>
      </c>
      <c r="AA54" s="4">
        <f t="shared" si="16"/>
        <v>115.1881365125555</v>
      </c>
      <c r="AB54" s="4">
        <f t="shared" si="17"/>
        <v>115.51611645466176</v>
      </c>
      <c r="AC54" s="4">
        <f t="shared" si="18"/>
        <v>114.99704131544748</v>
      </c>
      <c r="AD54" s="4">
        <f t="shared" si="19"/>
        <v>116.3213890443354</v>
      </c>
      <c r="AE54" s="4">
        <f t="shared" si="20"/>
        <v>117.7161184520004</v>
      </c>
      <c r="AF54" s="4">
        <f t="shared" si="21"/>
        <v>121.11778830815538</v>
      </c>
      <c r="AG54" s="4">
        <f t="shared" si="22"/>
        <v>121.61454625120987</v>
      </c>
      <c r="AI54" s="4">
        <f t="shared" si="23"/>
        <v>0.49746551294961705</v>
      </c>
      <c r="AJ54" s="4">
        <f t="shared" si="24"/>
        <v>-1.3229001815998629</v>
      </c>
      <c r="AK54" s="4">
        <f t="shared" si="25"/>
        <v>0.29488782033499206</v>
      </c>
      <c r="AL54" s="4">
        <f t="shared" si="26"/>
        <v>-0.40143319695860669</v>
      </c>
      <c r="AM54" s="4">
        <f t="shared" si="27"/>
        <v>-0.60724530526660203</v>
      </c>
      <c r="AN54" s="4">
        <f t="shared" si="28"/>
        <v>-1.6533627632718151</v>
      </c>
      <c r="AO54" s="4">
        <f t="shared" si="29"/>
        <v>-0.21818014931743335</v>
      </c>
      <c r="AP54" s="4">
        <f t="shared" si="30"/>
        <v>0.62890958385486329</v>
      </c>
      <c r="AQ54" s="4">
        <f t="shared" si="31"/>
        <v>-0.83013651255549803</v>
      </c>
      <c r="AR54" s="4">
        <f t="shared" si="32"/>
        <v>0.23888354533823986</v>
      </c>
      <c r="AS54" s="4">
        <f t="shared" si="33"/>
        <v>-1.6041315447480997E-2</v>
      </c>
      <c r="AT54" s="4">
        <f t="shared" si="34"/>
        <v>-1.3023890443353991</v>
      </c>
      <c r="AU54" s="4">
        <f t="shared" si="35"/>
        <v>-0.43311845200040011</v>
      </c>
      <c r="AV54" s="4">
        <f t="shared" si="146"/>
        <v>-0.33778830815538186</v>
      </c>
      <c r="AW54" s="4">
        <f t="shared" si="146"/>
        <v>0.32445374879011979</v>
      </c>
      <c r="AY54" s="2">
        <f t="shared" si="96"/>
        <v>117.61745815859015</v>
      </c>
      <c r="AZ54" s="2">
        <f t="shared" si="147"/>
        <v>118.49586689774063</v>
      </c>
      <c r="BA54" s="2">
        <f t="shared" si="148"/>
        <v>117.46410256518971</v>
      </c>
      <c r="BB54" s="2">
        <f t="shared" si="149"/>
        <v>116.34440978612496</v>
      </c>
      <c r="BC54" s="2">
        <f t="shared" si="150"/>
        <v>115.8712376133596</v>
      </c>
      <c r="BD54" s="2">
        <f t="shared" si="151"/>
        <v>116.01135578323276</v>
      </c>
      <c r="BE54" s="2">
        <f t="shared" si="152"/>
        <v>115.08617056038256</v>
      </c>
      <c r="BF54" s="2">
        <f t="shared" si="153"/>
        <v>115.33308335702318</v>
      </c>
      <c r="BG54" s="2">
        <f t="shared" si="154"/>
        <v>115.18813429518043</v>
      </c>
      <c r="BH54" s="2">
        <f t="shared" si="155"/>
        <v>115.5161145400269</v>
      </c>
      <c r="BI54" s="2">
        <f t="shared" si="156"/>
        <v>114.99704043232504</v>
      </c>
      <c r="BJ54" s="2">
        <f t="shared" si="157"/>
        <v>116.3213874376131</v>
      </c>
      <c r="BK54" s="2">
        <f t="shared" si="158"/>
        <v>117.7161174615855</v>
      </c>
      <c r="BL54" s="2">
        <f t="shared" si="159"/>
        <v>121.11778439969817</v>
      </c>
      <c r="BM54" s="2">
        <f t="shared" si="160"/>
        <v>121.61454623141343</v>
      </c>
      <c r="BO54" s="2">
        <f t="shared" si="38"/>
        <v>118.11499999999999</v>
      </c>
      <c r="BP54" s="2">
        <f t="shared" si="39"/>
        <v>117.173</v>
      </c>
      <c r="BQ54" s="2">
        <f t="shared" si="40"/>
        <v>117.759</v>
      </c>
      <c r="BR54" s="2">
        <f t="shared" si="41"/>
        <v>115.943</v>
      </c>
      <c r="BS54" s="2">
        <f t="shared" si="42"/>
        <v>115.264</v>
      </c>
      <c r="BT54" s="2">
        <f t="shared" si="43"/>
        <v>114.358</v>
      </c>
      <c r="BU54" s="2">
        <f t="shared" si="44"/>
        <v>114.86799999999999</v>
      </c>
      <c r="BV54" s="2">
        <f t="shared" si="45"/>
        <v>115.962</v>
      </c>
      <c r="BW54" s="2">
        <f t="shared" si="46"/>
        <v>114.358</v>
      </c>
      <c r="BX54" s="2">
        <f t="shared" si="47"/>
        <v>115.755</v>
      </c>
      <c r="BY54" s="2">
        <f t="shared" si="48"/>
        <v>114.98099999999999</v>
      </c>
      <c r="BZ54" s="2">
        <f t="shared" si="49"/>
        <v>115.01900000000001</v>
      </c>
      <c r="CA54" s="2">
        <f t="shared" si="50"/>
        <v>117.283</v>
      </c>
      <c r="CB54" s="2">
        <f t="shared" si="51"/>
        <v>120.78</v>
      </c>
      <c r="CC54" s="2">
        <f t="shared" si="52"/>
        <v>121.93899999999999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118.11735941204365</v>
      </c>
      <c r="DL54" s="2">
        <f t="shared" si="161"/>
        <v>118.64363226083223</v>
      </c>
      <c r="DM54" s="2">
        <f t="shared" si="161"/>
        <v>117.65251008403362</v>
      </c>
      <c r="DN54" s="2">
        <f t="shared" si="161"/>
        <v>116.01588011204483</v>
      </c>
      <c r="DO54" s="2">
        <f t="shared" si="161"/>
        <v>115.62498067226889</v>
      </c>
      <c r="DP54" s="2">
        <f t="shared" si="161"/>
        <v>115.99253155080213</v>
      </c>
      <c r="DQ54" s="2">
        <f t="shared" si="161"/>
        <v>115.33229411764707</v>
      </c>
      <c r="DR54" s="2">
        <f t="shared" si="161"/>
        <v>115.77475278520502</v>
      </c>
      <c r="DS54" s="2">
        <f t="shared" si="161"/>
        <v>115.28144208211144</v>
      </c>
      <c r="DT54" s="2">
        <f t="shared" si="161"/>
        <v>115.6628734402852</v>
      </c>
      <c r="DU54" s="2">
        <f t="shared" si="161"/>
        <v>115.05627239304815</v>
      </c>
      <c r="DV54" s="2">
        <f t="shared" si="161"/>
        <v>116.56558192815253</v>
      </c>
      <c r="DW54" s="2">
        <f t="shared" si="161"/>
        <v>117.87868337789659</v>
      </c>
      <c r="DX54" s="2">
        <f t="shared" si="161"/>
        <v>121.5915294117647</v>
      </c>
      <c r="DY54" s="2">
        <f t="shared" si="161"/>
        <v>121.72673659621802</v>
      </c>
      <c r="EA54" s="2">
        <f t="shared" si="71"/>
        <v>114.56802126586918</v>
      </c>
      <c r="EB54" s="2">
        <f t="shared" si="72"/>
        <v>117.55150493383502</v>
      </c>
      <c r="EC54" s="2">
        <f t="shared" si="73"/>
        <v>116.15518811080277</v>
      </c>
      <c r="ED54" s="2">
        <f t="shared" si="74"/>
        <v>118.44924168207025</v>
      </c>
      <c r="EE54" s="2">
        <f t="shared" si="75"/>
        <v>117.55388367360653</v>
      </c>
      <c r="EF54" s="2">
        <f t="shared" si="76"/>
        <v>116.13853685024588</v>
      </c>
      <c r="EG54" s="2">
        <f t="shared" si="77"/>
        <v>113.49133049791821</v>
      </c>
      <c r="EH54" s="2">
        <f t="shared" si="78"/>
        <v>112.42942047870629</v>
      </c>
      <c r="EI54" s="2">
        <f t="shared" si="79"/>
        <v>114.54891705273248</v>
      </c>
      <c r="EJ54" s="2">
        <f t="shared" si="80"/>
        <v>114.47300698209681</v>
      </c>
      <c r="EK54" s="2">
        <f t="shared" si="81"/>
        <v>114.56144515786994</v>
      </c>
      <c r="EL54" s="2">
        <f t="shared" si="82"/>
        <v>114.55917560039431</v>
      </c>
      <c r="EM54" s="2">
        <f t="shared" si="83"/>
        <v>116.52475788184145</v>
      </c>
      <c r="EN54" s="2">
        <f t="shared" si="84"/>
        <v>117.87609766675342</v>
      </c>
      <c r="EO54" s="2">
        <f t="shared" si="85"/>
        <v>120.72000021386371</v>
      </c>
      <c r="EQ54" s="2">
        <f t="shared" si="86"/>
        <v>114.08394203615306</v>
      </c>
      <c r="ER54" s="2">
        <f t="shared" si="162"/>
        <v>114.80383377262608</v>
      </c>
      <c r="ES54" s="2">
        <f t="shared" si="162"/>
        <v>114.56948991549692</v>
      </c>
      <c r="ET54" s="2">
        <f t="shared" si="162"/>
        <v>115.95185136012832</v>
      </c>
      <c r="EU54" s="2">
        <f t="shared" si="162"/>
        <v>115.53883631783505</v>
      </c>
      <c r="EV54" s="2">
        <f t="shared" si="162"/>
        <v>115.19932591358258</v>
      </c>
      <c r="EW54" s="2">
        <f t="shared" si="162"/>
        <v>113.60492580604731</v>
      </c>
      <c r="EX54" s="2">
        <f t="shared" si="162"/>
        <v>112.34840367504381</v>
      </c>
      <c r="EY54" s="2">
        <f t="shared" si="162"/>
        <v>113.15132448090155</v>
      </c>
      <c r="EZ54" s="2">
        <f t="shared" si="162"/>
        <v>114.03070207836929</v>
      </c>
      <c r="FA54" s="2">
        <f t="shared" si="162"/>
        <v>113.42214815390231</v>
      </c>
      <c r="FB54" s="2">
        <f t="shared" si="162"/>
        <v>113.71813692505312</v>
      </c>
      <c r="FC54" s="2">
        <f t="shared" si="162"/>
        <v>114.80898860541004</v>
      </c>
      <c r="FD54" s="2">
        <f t="shared" si="162"/>
        <v>119.08165404803472</v>
      </c>
      <c r="FE54" s="2">
        <f t="shared" si="162"/>
        <v>120.59322443190641</v>
      </c>
      <c r="FG54" s="2">
        <f t="shared" si="88"/>
        <v>0.14084122815760622</v>
      </c>
      <c r="FH54" s="2">
        <f t="shared" si="163"/>
        <v>0.1352544956124265</v>
      </c>
      <c r="FI54" s="2">
        <f t="shared" si="163"/>
        <v>0.12581142918979199</v>
      </c>
      <c r="FJ54" s="2">
        <f t="shared" si="163"/>
        <v>0.1350300873042137</v>
      </c>
      <c r="FK54" s="2">
        <f t="shared" si="163"/>
        <v>0.12768639888084793</v>
      </c>
      <c r="FL54" s="2">
        <f t="shared" si="163"/>
        <v>0.12905637875575723</v>
      </c>
      <c r="FM54" s="2">
        <f t="shared" si="163"/>
        <v>0.13369416667110826</v>
      </c>
      <c r="FN54" s="2">
        <f t="shared" si="163"/>
        <v>0.13202493374852697</v>
      </c>
      <c r="FO54" s="2">
        <f t="shared" si="163"/>
        <v>0.12731756986642567</v>
      </c>
      <c r="FP54" s="2">
        <f t="shared" si="163"/>
        <v>0.12333110256724102</v>
      </c>
      <c r="FQ54" s="2">
        <f t="shared" si="163"/>
        <v>0.11965352209830032</v>
      </c>
      <c r="FR54" s="2">
        <f t="shared" si="163"/>
        <v>0.12169974798111455</v>
      </c>
      <c r="FS54" s="2">
        <f t="shared" si="163"/>
        <v>0.1200485318530389</v>
      </c>
      <c r="FT54" s="2">
        <f t="shared" si="163"/>
        <v>0.12751194604975682</v>
      </c>
      <c r="FU54" s="2">
        <f t="shared" si="163"/>
        <v>0.11143805713714609</v>
      </c>
      <c r="FW54" s="2">
        <f t="shared" si="112"/>
        <v>1.6753041967122459E-5</v>
      </c>
      <c r="FX54" s="2">
        <f t="shared" si="164"/>
        <v>1.8281785228812944E-5</v>
      </c>
      <c r="FY54" s="2">
        <f t="shared" si="165"/>
        <v>1.7217295539976323E-5</v>
      </c>
      <c r="FZ54" s="2">
        <f t="shared" si="166"/>
        <v>1.8960257314843608E-5</v>
      </c>
      <c r="GA54" s="2">
        <f t="shared" si="167"/>
        <v>1.8727570075351063E-5</v>
      </c>
      <c r="GB54" s="2">
        <f t="shared" si="168"/>
        <v>1.9892011487594013E-5</v>
      </c>
      <c r="GC54" s="2">
        <f t="shared" si="169"/>
        <v>2.2357850928669428E-5</v>
      </c>
      <c r="GD54" s="2">
        <f t="shared" si="170"/>
        <v>2.6563002422622812E-5</v>
      </c>
      <c r="GE54" s="2">
        <f t="shared" si="171"/>
        <v>3.1826388490657507E-5</v>
      </c>
      <c r="GF54" s="2">
        <f t="shared" si="172"/>
        <v>2.567925892634083E-5</v>
      </c>
      <c r="GG54" s="2">
        <f t="shared" si="173"/>
        <v>2.1187805971467201E-5</v>
      </c>
      <c r="GH54" s="2">
        <f t="shared" si="174"/>
        <v>1.8246608607837353E-5</v>
      </c>
      <c r="GI54" s="2">
        <f t="shared" si="175"/>
        <v>1.6988456248297091E-5</v>
      </c>
      <c r="GJ54" s="2">
        <f t="shared" si="176"/>
        <v>1.4035141917179369E-5</v>
      </c>
      <c r="GK54" s="2">
        <f t="shared" si="177"/>
        <v>1.2765101708925808E-5</v>
      </c>
      <c r="GM54" s="86">
        <f t="shared" si="113"/>
        <v>7.5432775655186022E-8</v>
      </c>
      <c r="GN54" s="86">
        <f t="shared" si="178"/>
        <v>3.0458380936722966E-8</v>
      </c>
      <c r="GO54" s="86">
        <f t="shared" si="179"/>
        <v>8.515416031310026E-9</v>
      </c>
      <c r="GP54" s="86">
        <f t="shared" si="180"/>
        <v>2.1977685335232528E-8</v>
      </c>
      <c r="GQ54" s="86">
        <f t="shared" si="181"/>
        <v>6.9815948148160165E-9</v>
      </c>
      <c r="GR54" s="86">
        <f t="shared" si="182"/>
        <v>6.4490260173657433E-9</v>
      </c>
      <c r="GS54" s="86">
        <f t="shared" si="183"/>
        <v>8.6966124775480837E-9</v>
      </c>
      <c r="GT54" s="86">
        <f t="shared" si="184"/>
        <v>6.5673127342040562E-9</v>
      </c>
      <c r="GU54" s="86">
        <f t="shared" si="185"/>
        <v>2.044977578462457E-9</v>
      </c>
      <c r="GV54" s="86">
        <f t="shared" si="186"/>
        <v>1.7695140435401283E-9</v>
      </c>
      <c r="GW54" s="86">
        <f t="shared" si="187"/>
        <v>7.8811847896899983E-10</v>
      </c>
      <c r="GX54" s="86">
        <f t="shared" si="188"/>
        <v>1.4823300543523814E-9</v>
      </c>
      <c r="GY54" s="86">
        <f t="shared" si="189"/>
        <v>8.6916158304017726E-10</v>
      </c>
      <c r="GZ54" s="86">
        <f t="shared" si="190"/>
        <v>3.8709741687691305E-9</v>
      </c>
      <c r="HA54" s="86">
        <f t="shared" si="191"/>
        <v>2.1311946007367369E-11</v>
      </c>
      <c r="HC54" s="86">
        <f t="shared" si="145"/>
        <v>5.7363705474463925E-21</v>
      </c>
      <c r="HD54" s="86">
        <f t="shared" si="192"/>
        <v>8.5154640523362413E-22</v>
      </c>
      <c r="HE54" s="86">
        <f t="shared" si="193"/>
        <v>4.1695832456103243E-21</v>
      </c>
      <c r="HF54" s="86">
        <f t="shared" si="194"/>
        <v>5.1335324360695921E-24</v>
      </c>
      <c r="HG54" s="86">
        <f t="shared" si="195"/>
        <v>2.4564565494014555E-22</v>
      </c>
      <c r="HH54" s="86">
        <f t="shared" si="196"/>
        <v>2.1732145720267264E-24</v>
      </c>
      <c r="HI54" s="86">
        <f t="shared" si="197"/>
        <v>2.1474241277576746E-22</v>
      </c>
      <c r="HJ54" s="86">
        <f t="shared" si="198"/>
        <v>6.7342007912888506E-23</v>
      </c>
      <c r="HK54" s="86">
        <f t="shared" si="199"/>
        <v>3.8175231401176416E-24</v>
      </c>
      <c r="HL54" s="86">
        <f t="shared" si="200"/>
        <v>1.6484876177061592E-23</v>
      </c>
      <c r="HM54" s="86">
        <f t="shared" si="201"/>
        <v>7.1847704358060042E-25</v>
      </c>
      <c r="HN54" s="86">
        <f t="shared" si="202"/>
        <v>1.5185413835316054E-23</v>
      </c>
      <c r="HO54" s="86">
        <f t="shared" si="203"/>
        <v>2.3999230861191212E-25</v>
      </c>
      <c r="HP54" s="86">
        <f t="shared" si="204"/>
        <v>2.8261034851049226E-26</v>
      </c>
      <c r="HQ54" s="86">
        <f t="shared" si="205"/>
        <v>1.511791353808127E-31</v>
      </c>
      <c r="HS54" s="86">
        <f t="shared" si="114"/>
        <v>6.6490237182903442E-97</v>
      </c>
      <c r="HT54" s="86">
        <f t="shared" si="206"/>
        <v>5.4267176276350588E-94</v>
      </c>
      <c r="HU54" s="86">
        <f t="shared" si="207"/>
        <v>1.4677520542918718E-93</v>
      </c>
      <c r="HV54" s="86">
        <f t="shared" si="208"/>
        <v>1.4076952606674541E-110</v>
      </c>
      <c r="HW54" s="86">
        <f t="shared" si="209"/>
        <v>5.2069715581050715E-102</v>
      </c>
      <c r="HX54" s="86">
        <f t="shared" si="210"/>
        <v>9.3310303330551529E-114</v>
      </c>
      <c r="HY54" s="86">
        <f t="shared" si="211"/>
        <v>1.2325077274073339E-104</v>
      </c>
      <c r="HZ54" s="86">
        <f t="shared" si="212"/>
        <v>9.3764177438366903E-106</v>
      </c>
      <c r="IA54" s="86">
        <f t="shared" si="213"/>
        <v>2.4217059514130247E-111</v>
      </c>
      <c r="IB54" s="86">
        <f t="shared" si="214"/>
        <v>2.6583144721555539E-108</v>
      </c>
      <c r="IC54" s="86">
        <f t="shared" si="215"/>
        <v>6.8987807451907069E-116</v>
      </c>
      <c r="ID54" s="86">
        <f t="shared" si="216"/>
        <v>5.4839090248405438E-110</v>
      </c>
      <c r="IE54" s="86">
        <f t="shared" si="217"/>
        <v>1.3030421498677767E-118</v>
      </c>
      <c r="IF54" s="86">
        <f t="shared" si="218"/>
        <v>2.0689454889406395E-102</v>
      </c>
      <c r="IG54" s="86">
        <f t="shared" si="219"/>
        <v>2.7602949608817155E-63</v>
      </c>
      <c r="II54" s="86">
        <f t="shared" si="115"/>
        <v>1.5702225638219449E-306</v>
      </c>
      <c r="IJ54" s="86">
        <f t="shared" si="116"/>
        <v>0</v>
      </c>
      <c r="IK54" s="86">
        <f t="shared" si="117"/>
        <v>7.5998413993198609E-301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5.037204333295746E-251</v>
      </c>
      <c r="IW54" s="86">
        <f t="shared" si="129"/>
        <v>5.5382603454482937E-210</v>
      </c>
      <c r="IY54" s="86">
        <f t="shared" si="130"/>
        <v>7.5432775655191753E-8</v>
      </c>
      <c r="IZ54" s="86">
        <f t="shared" si="131"/>
        <v>3.0458380936723819E-8</v>
      </c>
      <c r="JA54" s="86">
        <f t="shared" si="132"/>
        <v>8.515416031314195E-9</v>
      </c>
      <c r="JB54" s="86">
        <f t="shared" si="133"/>
        <v>2.1977685335232535E-8</v>
      </c>
      <c r="JC54" s="86">
        <f t="shared" si="134"/>
        <v>6.9815948148162622E-9</v>
      </c>
      <c r="JD54" s="86">
        <f t="shared" si="135"/>
        <v>6.4490260173657458E-9</v>
      </c>
      <c r="JE54" s="86">
        <f t="shared" si="136"/>
        <v>8.6966124775482988E-9</v>
      </c>
      <c r="JF54" s="86">
        <f t="shared" si="137"/>
        <v>6.5673127342041232E-9</v>
      </c>
      <c r="JG54" s="86">
        <f t="shared" si="138"/>
        <v>2.0449775784624607E-9</v>
      </c>
      <c r="JH54" s="86">
        <f t="shared" si="139"/>
        <v>1.7695140435401449E-9</v>
      </c>
      <c r="JI54" s="86">
        <f t="shared" si="140"/>
        <v>7.8811847896900055E-10</v>
      </c>
      <c r="JJ54" s="86">
        <f t="shared" si="141"/>
        <v>1.4823300543523965E-9</v>
      </c>
      <c r="JK54" s="86">
        <f t="shared" si="142"/>
        <v>8.6916158304017747E-10</v>
      </c>
      <c r="JL54" s="86">
        <f t="shared" si="143"/>
        <v>3.8709741687691305E-9</v>
      </c>
      <c r="JM54" s="86">
        <f t="shared" si="144"/>
        <v>2.1311946007367369E-11</v>
      </c>
    </row>
    <row r="55" spans="2:273" x14ac:dyDescent="0.25">
      <c r="B55" s="2">
        <v>28</v>
      </c>
      <c r="C55" s="37">
        <v>117.5</v>
      </c>
      <c r="D55" s="37">
        <v>117.75</v>
      </c>
      <c r="E55" s="37">
        <v>116.889</v>
      </c>
      <c r="F55" s="37">
        <v>115.509</v>
      </c>
      <c r="G55" s="37">
        <v>114.09399999999999</v>
      </c>
      <c r="H55" s="37">
        <v>114.774</v>
      </c>
      <c r="I55" s="37">
        <v>114.69799999999999</v>
      </c>
      <c r="J55" s="37">
        <v>114.623</v>
      </c>
      <c r="K55" s="37">
        <v>115.09399999999999</v>
      </c>
      <c r="L55" s="37">
        <v>115.283</v>
      </c>
      <c r="M55" s="37">
        <v>114.679</v>
      </c>
      <c r="N55" s="37">
        <v>115.66</v>
      </c>
      <c r="O55" s="37">
        <v>116.509</v>
      </c>
      <c r="P55" s="37">
        <v>121.1</v>
      </c>
      <c r="Q55" s="37">
        <v>122.46899999999999</v>
      </c>
      <c r="S55" s="4">
        <f t="shared" si="8"/>
        <v>117.58233910680975</v>
      </c>
      <c r="T55" s="4">
        <f t="shared" si="9"/>
        <v>118.52348225210569</v>
      </c>
      <c r="U55" s="4">
        <f t="shared" si="10"/>
        <v>117.48553027614241</v>
      </c>
      <c r="V55" s="4">
        <f t="shared" si="11"/>
        <v>116.41441653483686</v>
      </c>
      <c r="W55" s="4">
        <f t="shared" si="12"/>
        <v>115.92778040486796</v>
      </c>
      <c r="X55" s="4">
        <f t="shared" si="13"/>
        <v>116.046359596554</v>
      </c>
      <c r="Y55" s="4">
        <f t="shared" si="14"/>
        <v>115.07469536645137</v>
      </c>
      <c r="Z55" s="4">
        <f t="shared" si="15"/>
        <v>115.32705436689443</v>
      </c>
      <c r="AA55" s="4">
        <f t="shared" si="16"/>
        <v>115.2387550761693</v>
      </c>
      <c r="AB55" s="4">
        <f t="shared" si="17"/>
        <v>115.5356320041228</v>
      </c>
      <c r="AC55" s="4">
        <f t="shared" si="18"/>
        <v>115.06794908140905</v>
      </c>
      <c r="AD55" s="4">
        <f t="shared" si="19"/>
        <v>116.37606953544132</v>
      </c>
      <c r="AE55" s="4">
        <f t="shared" si="20"/>
        <v>117.79513370095052</v>
      </c>
      <c r="AF55" s="4">
        <f t="shared" si="21"/>
        <v>121.13674827751257</v>
      </c>
      <c r="AG55" s="4">
        <f t="shared" si="22"/>
        <v>121.57532100867707</v>
      </c>
      <c r="AI55" s="4">
        <f t="shared" si="23"/>
        <v>-8.2339106809754981E-2</v>
      </c>
      <c r="AJ55" s="4">
        <f t="shared" si="24"/>
        <v>-0.7734822521056941</v>
      </c>
      <c r="AK55" s="4">
        <f t="shared" si="25"/>
        <v>-0.59653027614241694</v>
      </c>
      <c r="AL55" s="4">
        <f t="shared" si="26"/>
        <v>-0.90541653483685991</v>
      </c>
      <c r="AM55" s="4">
        <f t="shared" si="27"/>
        <v>-1.8337804048679658</v>
      </c>
      <c r="AN55" s="4">
        <f t="shared" si="28"/>
        <v>-1.2723595965539971</v>
      </c>
      <c r="AO55" s="4">
        <f t="shared" si="29"/>
        <v>-0.37669536645137214</v>
      </c>
      <c r="AP55" s="4">
        <f t="shared" si="30"/>
        <v>-0.70405436689442524</v>
      </c>
      <c r="AQ55" s="4">
        <f t="shared" si="31"/>
        <v>-0.14475507616930372</v>
      </c>
      <c r="AR55" s="4">
        <f t="shared" si="32"/>
        <v>-0.25263200412280185</v>
      </c>
      <c r="AS55" s="4">
        <f t="shared" si="33"/>
        <v>-0.38894908140905216</v>
      </c>
      <c r="AT55" s="4">
        <f t="shared" si="34"/>
        <v>-0.71606953544132068</v>
      </c>
      <c r="AU55" s="4">
        <f t="shared" si="35"/>
        <v>-1.2861337009505149</v>
      </c>
      <c r="AV55" s="4">
        <f t="shared" si="146"/>
        <v>-3.6748277512572258E-2</v>
      </c>
      <c r="AW55" s="4">
        <f t="shared" si="146"/>
        <v>0.89367899132292905</v>
      </c>
      <c r="AY55" s="2">
        <f t="shared" si="96"/>
        <v>117.58217301749677</v>
      </c>
      <c r="AZ55" s="2">
        <f t="shared" si="147"/>
        <v>118.52340636405771</v>
      </c>
      <c r="BA55" s="2">
        <f t="shared" si="148"/>
        <v>117.48550711282657</v>
      </c>
      <c r="BB55" s="2">
        <f t="shared" si="149"/>
        <v>116.41436191078357</v>
      </c>
      <c r="BC55" s="2">
        <f t="shared" si="150"/>
        <v>115.92776146313699</v>
      </c>
      <c r="BD55" s="2">
        <f t="shared" si="151"/>
        <v>116.04634221012265</v>
      </c>
      <c r="BE55" s="2">
        <f t="shared" si="152"/>
        <v>115.07467154106963</v>
      </c>
      <c r="BF55" s="2">
        <f t="shared" si="153"/>
        <v>115.32703658607345</v>
      </c>
      <c r="BG55" s="2">
        <f t="shared" si="154"/>
        <v>115.23874911937259</v>
      </c>
      <c r="BH55" s="2">
        <f t="shared" si="155"/>
        <v>115.53562690041372</v>
      </c>
      <c r="BI55" s="2">
        <f t="shared" si="156"/>
        <v>115.06794663092127</v>
      </c>
      <c r="BJ55" s="2">
        <f t="shared" si="157"/>
        <v>116.3760652305796</v>
      </c>
      <c r="BK55" s="2">
        <f t="shared" si="158"/>
        <v>117.79513096650361</v>
      </c>
      <c r="BL55" s="2">
        <f t="shared" si="159"/>
        <v>121.13673824266522</v>
      </c>
      <c r="BM55" s="2">
        <f t="shared" si="160"/>
        <v>121.57532094098509</v>
      </c>
      <c r="BO55" s="2">
        <f t="shared" si="38"/>
        <v>117.5</v>
      </c>
      <c r="BP55" s="2">
        <f t="shared" si="39"/>
        <v>117.75</v>
      </c>
      <c r="BQ55" s="2">
        <f t="shared" si="40"/>
        <v>116.889</v>
      </c>
      <c r="BR55" s="2">
        <f t="shared" si="41"/>
        <v>115.509</v>
      </c>
      <c r="BS55" s="2">
        <f t="shared" si="42"/>
        <v>114.09399999999999</v>
      </c>
      <c r="BT55" s="2">
        <f t="shared" si="43"/>
        <v>114.774</v>
      </c>
      <c r="BU55" s="2">
        <f t="shared" si="44"/>
        <v>114.69799999999999</v>
      </c>
      <c r="BV55" s="2">
        <f t="shared" si="45"/>
        <v>114.623</v>
      </c>
      <c r="BW55" s="2">
        <f t="shared" si="46"/>
        <v>115.09399999999999</v>
      </c>
      <c r="BX55" s="2">
        <f t="shared" si="47"/>
        <v>115.283</v>
      </c>
      <c r="BY55" s="2">
        <f t="shared" si="48"/>
        <v>114.679</v>
      </c>
      <c r="BZ55" s="2">
        <f t="shared" si="49"/>
        <v>115.66</v>
      </c>
      <c r="CA55" s="2">
        <f t="shared" si="50"/>
        <v>116.509</v>
      </c>
      <c r="CB55" s="2">
        <f t="shared" si="51"/>
        <v>121.1</v>
      </c>
      <c r="CC55" s="2">
        <f t="shared" si="52"/>
        <v>122.46899999999999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118.1491621621622</v>
      </c>
      <c r="DL55" s="2">
        <f t="shared" si="161"/>
        <v>118.71735890175887</v>
      </c>
      <c r="DM55" s="2">
        <f t="shared" si="161"/>
        <v>117.71914957983195</v>
      </c>
      <c r="DN55" s="2">
        <f t="shared" si="161"/>
        <v>116.09824005602242</v>
      </c>
      <c r="DO55" s="2">
        <f t="shared" si="161"/>
        <v>115.69426330532211</v>
      </c>
      <c r="DP55" s="2">
        <f t="shared" si="161"/>
        <v>116.05570741023681</v>
      </c>
      <c r="DQ55" s="2">
        <f t="shared" si="161"/>
        <v>115.36409411764707</v>
      </c>
      <c r="DR55" s="2">
        <f t="shared" si="161"/>
        <v>115.82921902852053</v>
      </c>
      <c r="DS55" s="2">
        <f t="shared" si="161"/>
        <v>115.37153134164222</v>
      </c>
      <c r="DT55" s="2">
        <f t="shared" si="161"/>
        <v>115.72114750445633</v>
      </c>
      <c r="DU55" s="2">
        <f t="shared" si="161"/>
        <v>115.16612700534762</v>
      </c>
      <c r="DV55" s="2">
        <f t="shared" si="161"/>
        <v>116.67535538856309</v>
      </c>
      <c r="DW55" s="2">
        <f t="shared" si="161"/>
        <v>118.00895276292333</v>
      </c>
      <c r="DX55" s="2">
        <f t="shared" si="161"/>
        <v>121.68016806722687</v>
      </c>
      <c r="DY55" s="2">
        <f t="shared" si="161"/>
        <v>121.71554505005562</v>
      </c>
      <c r="EA55" s="2">
        <f t="shared" si="71"/>
        <v>114.42781901095374</v>
      </c>
      <c r="EB55" s="2">
        <f t="shared" si="72"/>
        <v>117.39285750221958</v>
      </c>
      <c r="EC55" s="2">
        <f t="shared" si="73"/>
        <v>116.00512722114496</v>
      </c>
      <c r="ED55" s="2">
        <f t="shared" si="74"/>
        <v>118.26153442698707</v>
      </c>
      <c r="EE55" s="2">
        <f t="shared" si="75"/>
        <v>117.38288428221517</v>
      </c>
      <c r="EF55" s="2">
        <f t="shared" si="76"/>
        <v>115.98884644188567</v>
      </c>
      <c r="EG55" s="2">
        <f t="shared" si="77"/>
        <v>113.36427815507471</v>
      </c>
      <c r="EH55" s="2">
        <f t="shared" si="78"/>
        <v>112.316038596901</v>
      </c>
      <c r="EI55" s="2">
        <f t="shared" si="79"/>
        <v>114.40904127024307</v>
      </c>
      <c r="EJ55" s="2">
        <f t="shared" si="80"/>
        <v>114.33302493164652</v>
      </c>
      <c r="EK55" s="2">
        <f t="shared" si="81"/>
        <v>114.40934925777569</v>
      </c>
      <c r="EL55" s="2">
        <f t="shared" si="82"/>
        <v>114.40628404847962</v>
      </c>
      <c r="EM55" s="2">
        <f t="shared" si="83"/>
        <v>116.3659733421601</v>
      </c>
      <c r="EN55" s="2">
        <f t="shared" si="84"/>
        <v>117.74541590771101</v>
      </c>
      <c r="EO55" s="2">
        <f t="shared" si="85"/>
        <v>120.55562498997513</v>
      </c>
      <c r="EQ55" s="2">
        <f t="shared" si="86"/>
        <v>113.94964450465174</v>
      </c>
      <c r="ER55" s="2">
        <f t="shared" si="162"/>
        <v>114.67889389117182</v>
      </c>
      <c r="ES55" s="2">
        <f t="shared" si="162"/>
        <v>114.43899758363017</v>
      </c>
      <c r="ET55" s="2">
        <f t="shared" si="162"/>
        <v>115.7953927986851</v>
      </c>
      <c r="EU55" s="2">
        <f t="shared" si="162"/>
        <v>115.39301268614348</v>
      </c>
      <c r="EV55" s="2">
        <f t="shared" si="162"/>
        <v>115.06148795715512</v>
      </c>
      <c r="EW55" s="2">
        <f t="shared" si="162"/>
        <v>113.47640922636249</v>
      </c>
      <c r="EX55" s="2">
        <f t="shared" si="162"/>
        <v>112.23605786917922</v>
      </c>
      <c r="EY55" s="2">
        <f t="shared" si="162"/>
        <v>113.02994373189578</v>
      </c>
      <c r="EZ55" s="2">
        <f t="shared" si="162"/>
        <v>113.89634816073075</v>
      </c>
      <c r="FA55" s="2">
        <f t="shared" si="162"/>
        <v>113.28457130502106</v>
      </c>
      <c r="FB55" s="2">
        <f t="shared" si="162"/>
        <v>113.57563904474888</v>
      </c>
      <c r="FC55" s="2">
        <f t="shared" si="162"/>
        <v>114.6713848944146</v>
      </c>
      <c r="FD55" s="2">
        <f t="shared" si="162"/>
        <v>118.93573803047265</v>
      </c>
      <c r="FE55" s="2">
        <f t="shared" si="162"/>
        <v>120.43047679486516</v>
      </c>
      <c r="FG55" s="2">
        <f t="shared" si="88"/>
        <v>0.15235906442621552</v>
      </c>
      <c r="FH55" s="2">
        <f t="shared" si="163"/>
        <v>0.14639330308967116</v>
      </c>
      <c r="FI55" s="2">
        <f t="shared" si="163"/>
        <v>0.13629513049566094</v>
      </c>
      <c r="FJ55" s="2">
        <f t="shared" si="163"/>
        <v>0.14615353730121394</v>
      </c>
      <c r="FK55" s="2">
        <f t="shared" si="163"/>
        <v>0.13830162108659624</v>
      </c>
      <c r="FL55" s="2">
        <f t="shared" si="163"/>
        <v>0.13976724570484758</v>
      </c>
      <c r="FM55" s="2">
        <f t="shared" si="163"/>
        <v>0.14472598022509106</v>
      </c>
      <c r="FN55" s="2">
        <f t="shared" si="163"/>
        <v>0.1429417369043692</v>
      </c>
      <c r="FO55" s="2">
        <f t="shared" si="163"/>
        <v>0.13790697699247331</v>
      </c>
      <c r="FP55" s="2">
        <f t="shared" si="163"/>
        <v>0.13363971763674032</v>
      </c>
      <c r="FQ55" s="2">
        <f t="shared" si="163"/>
        <v>0.12970022439229165</v>
      </c>
      <c r="FR55" s="2">
        <f t="shared" si="163"/>
        <v>0.13189252096414036</v>
      </c>
      <c r="FS55" s="2">
        <f t="shared" si="163"/>
        <v>0.1301234987310616</v>
      </c>
      <c r="FT55" s="2">
        <f t="shared" si="163"/>
        <v>0.1381149614112368</v>
      </c>
      <c r="FU55" s="2">
        <f t="shared" si="163"/>
        <v>0.1208896735579805</v>
      </c>
      <c r="FW55" s="2">
        <f t="shared" si="112"/>
        <v>1.8369315545636742E-5</v>
      </c>
      <c r="FX55" s="2">
        <f t="shared" si="164"/>
        <v>2.0045543533763281E-5</v>
      </c>
      <c r="FY55" s="2">
        <f t="shared" si="165"/>
        <v>1.8878357797417716E-5</v>
      </c>
      <c r="FZ55" s="2">
        <f t="shared" si="166"/>
        <v>2.0789470709821432E-5</v>
      </c>
      <c r="GA55" s="2">
        <f t="shared" si="167"/>
        <v>2.0534335152884514E-5</v>
      </c>
      <c r="GB55" s="2">
        <f t="shared" si="168"/>
        <v>2.181111501487585E-5</v>
      </c>
      <c r="GC55" s="2">
        <f t="shared" si="169"/>
        <v>2.4514843176282707E-5</v>
      </c>
      <c r="GD55" s="2">
        <f t="shared" si="170"/>
        <v>2.9125678338656144E-5</v>
      </c>
      <c r="GE55" s="2">
        <f t="shared" si="171"/>
        <v>3.489683388942609E-5</v>
      </c>
      <c r="GF55" s="2">
        <f t="shared" si="172"/>
        <v>2.8156677748000411E-5</v>
      </c>
      <c r="GG55" s="2">
        <f t="shared" si="173"/>
        <v>2.3231919782034802E-5</v>
      </c>
      <c r="GH55" s="2">
        <f t="shared" si="174"/>
        <v>2.0006973271778811E-5</v>
      </c>
      <c r="GI55" s="2">
        <f t="shared" si="175"/>
        <v>1.8627441331723014E-5</v>
      </c>
      <c r="GJ55" s="2">
        <f t="shared" si="176"/>
        <v>1.5389206253666389E-5</v>
      </c>
      <c r="GK55" s="2">
        <f t="shared" si="177"/>
        <v>1.3996638457771367E-5</v>
      </c>
      <c r="GM55" s="86">
        <f t="shared" si="113"/>
        <v>1.684552723449238E-7</v>
      </c>
      <c r="GN55" s="86">
        <f t="shared" si="178"/>
        <v>7.1276201002412162E-8</v>
      </c>
      <c r="GO55" s="86">
        <f t="shared" si="179"/>
        <v>2.1051144612341585E-8</v>
      </c>
      <c r="GP55" s="86">
        <f t="shared" si="180"/>
        <v>5.2643303967643065E-8</v>
      </c>
      <c r="GQ55" s="86">
        <f t="shared" si="181"/>
        <v>1.7647864366952973E-8</v>
      </c>
      <c r="GR55" s="86">
        <f t="shared" si="182"/>
        <v>1.6492826237125277E-8</v>
      </c>
      <c r="GS55" s="86">
        <f t="shared" si="183"/>
        <v>2.2193801773698939E-8</v>
      </c>
      <c r="GT55" s="86">
        <f t="shared" si="184"/>
        <v>1.6989983242193864E-8</v>
      </c>
      <c r="GU55" s="86">
        <f t="shared" si="185"/>
        <v>5.6432345474401125E-9</v>
      </c>
      <c r="GV55" s="86">
        <f t="shared" si="186"/>
        <v>4.8432555533873173E-9</v>
      </c>
      <c r="GW55" s="86">
        <f t="shared" si="187"/>
        <v>2.2454299114362974E-9</v>
      </c>
      <c r="GX55" s="86">
        <f t="shared" si="188"/>
        <v>4.0775687202634385E-9</v>
      </c>
      <c r="GY55" s="86">
        <f t="shared" si="189"/>
        <v>2.4639290575864124E-9</v>
      </c>
      <c r="GZ55" s="86">
        <f t="shared" si="190"/>
        <v>1.0205463868716191E-8</v>
      </c>
      <c r="HA55" s="86">
        <f t="shared" si="191"/>
        <v>7.4870670974913023E-11</v>
      </c>
      <c r="HC55" s="86">
        <f t="shared" si="145"/>
        <v>2.6296576904790805E-20</v>
      </c>
      <c r="HD55" s="86">
        <f t="shared" si="192"/>
        <v>4.1543735258264007E-21</v>
      </c>
      <c r="HE55" s="86">
        <f t="shared" si="193"/>
        <v>1.9016604550303472E-20</v>
      </c>
      <c r="HF55" s="86">
        <f t="shared" si="194"/>
        <v>3.0509332667507819E-23</v>
      </c>
      <c r="HG55" s="86">
        <f t="shared" si="195"/>
        <v>1.2737305750240394E-21</v>
      </c>
      <c r="HH55" s="86">
        <f t="shared" si="196"/>
        <v>1.3440782663960278E-23</v>
      </c>
      <c r="HI55" s="86">
        <f t="shared" si="197"/>
        <v>1.1542833140924178E-21</v>
      </c>
      <c r="HJ55" s="86">
        <f t="shared" si="198"/>
        <v>3.8183434301609355E-22</v>
      </c>
      <c r="HK55" s="86">
        <f t="shared" si="199"/>
        <v>2.4378099385259169E-23</v>
      </c>
      <c r="HL55" s="86">
        <f t="shared" si="200"/>
        <v>9.7343228118908745E-23</v>
      </c>
      <c r="HM55" s="86">
        <f t="shared" si="201"/>
        <v>4.6450651851906038E-24</v>
      </c>
      <c r="HN55" s="86">
        <f t="shared" si="202"/>
        <v>8.6774623947162678E-23</v>
      </c>
      <c r="HO55" s="86">
        <f t="shared" si="203"/>
        <v>1.5541281798254222E-24</v>
      </c>
      <c r="HP55" s="86">
        <f t="shared" si="204"/>
        <v>1.9676372458706697E-25</v>
      </c>
      <c r="HQ55" s="86">
        <f t="shared" si="205"/>
        <v>1.6032854993882392E-30</v>
      </c>
      <c r="HS55" s="86">
        <f t="shared" si="114"/>
        <v>6.960042069005989E-95</v>
      </c>
      <c r="HT55" s="86">
        <f t="shared" si="206"/>
        <v>5.7843066431413097E-92</v>
      </c>
      <c r="HU55" s="86">
        <f t="shared" si="207"/>
        <v>1.3707590023458595E-91</v>
      </c>
      <c r="HV55" s="86">
        <f t="shared" si="208"/>
        <v>3.1759446612988867E-108</v>
      </c>
      <c r="HW55" s="86">
        <f t="shared" si="209"/>
        <v>7.6541021412510611E-100</v>
      </c>
      <c r="HX55" s="86">
        <f t="shared" si="210"/>
        <v>2.4611164783450992E-111</v>
      </c>
      <c r="HY55" s="86">
        <f t="shared" si="211"/>
        <v>2.1449335668227185E-102</v>
      </c>
      <c r="HZ55" s="86">
        <f t="shared" si="212"/>
        <v>1.8586363406445911E-103</v>
      </c>
      <c r="IA55" s="86">
        <f t="shared" si="213"/>
        <v>6.8281738448389132E-109</v>
      </c>
      <c r="IB55" s="86">
        <f t="shared" si="214"/>
        <v>5.9048266907008989E-106</v>
      </c>
      <c r="IC55" s="86">
        <f t="shared" si="215"/>
        <v>2.073975359882977E-113</v>
      </c>
      <c r="ID55" s="86">
        <f t="shared" si="216"/>
        <v>1.1442269060576874E-107</v>
      </c>
      <c r="IE55" s="86">
        <f t="shared" si="217"/>
        <v>3.9767494740064252E-116</v>
      </c>
      <c r="IF55" s="86">
        <f t="shared" si="218"/>
        <v>2.7325489230637059E-100</v>
      </c>
      <c r="IG55" s="86">
        <f t="shared" si="219"/>
        <v>5.13363547032999E-62</v>
      </c>
      <c r="II55" s="86">
        <f t="shared" si="115"/>
        <v>1.8738263016612981E-301</v>
      </c>
      <c r="IJ55" s="86">
        <f t="shared" si="116"/>
        <v>0</v>
      </c>
      <c r="IK55" s="86">
        <f t="shared" si="117"/>
        <v>7.5019883930309714E-296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6.1419678410200767E-247</v>
      </c>
      <c r="IW55" s="86">
        <f t="shared" si="129"/>
        <v>1.3419286640595186E-206</v>
      </c>
      <c r="IY55" s="86">
        <f t="shared" si="130"/>
        <v>1.6845527234495008E-7</v>
      </c>
      <c r="IZ55" s="86">
        <f t="shared" si="131"/>
        <v>7.1276201002416317E-8</v>
      </c>
      <c r="JA55" s="86">
        <f t="shared" si="132"/>
        <v>2.10511446123606E-8</v>
      </c>
      <c r="JB55" s="86">
        <f t="shared" si="133"/>
        <v>5.2643303967643098E-8</v>
      </c>
      <c r="JC55" s="86">
        <f t="shared" si="134"/>
        <v>1.7647864366954247E-8</v>
      </c>
      <c r="JD55" s="86">
        <f t="shared" si="135"/>
        <v>1.649282623712529E-8</v>
      </c>
      <c r="JE55" s="86">
        <f t="shared" si="136"/>
        <v>2.2193801773700093E-8</v>
      </c>
      <c r="JF55" s="86">
        <f t="shared" si="137"/>
        <v>1.6989983242194245E-8</v>
      </c>
      <c r="JG55" s="86">
        <f t="shared" si="138"/>
        <v>5.6432345474401365E-9</v>
      </c>
      <c r="JH55" s="86">
        <f t="shared" si="139"/>
        <v>4.8432555533874149E-9</v>
      </c>
      <c r="JI55" s="86">
        <f t="shared" si="140"/>
        <v>2.2454299114363019E-9</v>
      </c>
      <c r="JJ55" s="86">
        <f t="shared" si="141"/>
        <v>4.0775687202635254E-9</v>
      </c>
      <c r="JK55" s="86">
        <f t="shared" si="142"/>
        <v>2.4639290575864141E-9</v>
      </c>
      <c r="JL55" s="86">
        <f t="shared" si="143"/>
        <v>1.0205463868716191E-8</v>
      </c>
      <c r="JM55" s="86">
        <f t="shared" si="144"/>
        <v>7.4870670974913023E-11</v>
      </c>
    </row>
    <row r="56" spans="2:273" x14ac:dyDescent="0.25">
      <c r="B56" s="2">
        <v>29</v>
      </c>
      <c r="C56" s="37">
        <v>116.827</v>
      </c>
      <c r="D56" s="37">
        <v>117.51900000000001</v>
      </c>
      <c r="E56" s="37">
        <v>116.611</v>
      </c>
      <c r="F56" s="37">
        <v>114.774</v>
      </c>
      <c r="G56" s="37">
        <v>114.717</v>
      </c>
      <c r="H56" s="37">
        <v>115.774</v>
      </c>
      <c r="I56" s="37">
        <v>114.849</v>
      </c>
      <c r="J56" s="37">
        <v>115.075</v>
      </c>
      <c r="K56" s="37">
        <v>114.509</v>
      </c>
      <c r="L56" s="37">
        <v>114.566</v>
      </c>
      <c r="M56" s="37">
        <v>114.736</v>
      </c>
      <c r="N56" s="37">
        <v>116.17</v>
      </c>
      <c r="O56" s="37">
        <v>117.245</v>
      </c>
      <c r="P56" s="37">
        <v>120.58</v>
      </c>
      <c r="Q56" s="37">
        <v>122.041</v>
      </c>
      <c r="S56" s="4">
        <f t="shared" si="8"/>
        <v>117.54031482819074</v>
      </c>
      <c r="T56" s="4">
        <f t="shared" si="9"/>
        <v>118.54477112723666</v>
      </c>
      <c r="U56" s="4">
        <f t="shared" si="10"/>
        <v>117.50102024881031</v>
      </c>
      <c r="V56" s="4">
        <f t="shared" si="11"/>
        <v>116.47984791261057</v>
      </c>
      <c r="W56" s="4">
        <f t="shared" si="12"/>
        <v>115.98028815004564</v>
      </c>
      <c r="X56" s="4">
        <f t="shared" si="13"/>
        <v>116.07660528212936</v>
      </c>
      <c r="Y56" s="4">
        <f t="shared" si="14"/>
        <v>115.05811534644377</v>
      </c>
      <c r="Z56" s="4">
        <f t="shared" si="15"/>
        <v>115.31463775006708</v>
      </c>
      <c r="AA56" s="4">
        <f t="shared" si="16"/>
        <v>115.28363816005016</v>
      </c>
      <c r="AB56" s="4">
        <f t="shared" si="17"/>
        <v>115.54992360259726</v>
      </c>
      <c r="AC56" s="4">
        <f t="shared" si="18"/>
        <v>115.13287354157811</v>
      </c>
      <c r="AD56" s="4">
        <f t="shared" si="19"/>
        <v>116.42358968003843</v>
      </c>
      <c r="AE56" s="4">
        <f t="shared" si="20"/>
        <v>117.8669551927325</v>
      </c>
      <c r="AF56" s="4">
        <f t="shared" si="21"/>
        <v>121.14803119633629</v>
      </c>
      <c r="AG56" s="4">
        <f t="shared" si="22"/>
        <v>121.53230278044877</v>
      </c>
      <c r="AI56" s="4">
        <f t="shared" si="23"/>
        <v>-0.71331482819074665</v>
      </c>
      <c r="AJ56" s="4">
        <f t="shared" si="24"/>
        <v>-1.0257711272366521</v>
      </c>
      <c r="AK56" s="4">
        <f t="shared" si="25"/>
        <v>-0.89002024881030195</v>
      </c>
      <c r="AL56" s="4">
        <f t="shared" si="26"/>
        <v>-1.7058479126105652</v>
      </c>
      <c r="AM56" s="4">
        <f t="shared" si="27"/>
        <v>-1.2632881500456392</v>
      </c>
      <c r="AN56" s="4">
        <f t="shared" si="28"/>
        <v>-0.30260528212936322</v>
      </c>
      <c r="AO56" s="4">
        <f t="shared" si="29"/>
        <v>-0.20911534644376673</v>
      </c>
      <c r="AP56" s="4">
        <f t="shared" si="30"/>
        <v>-0.23963775006707522</v>
      </c>
      <c r="AQ56" s="4">
        <f t="shared" si="31"/>
        <v>-0.77463816005015929</v>
      </c>
      <c r="AR56" s="4">
        <f t="shared" si="32"/>
        <v>-0.9839236025972582</v>
      </c>
      <c r="AS56" s="4">
        <f t="shared" si="33"/>
        <v>-0.39687354157810262</v>
      </c>
      <c r="AT56" s="4">
        <f t="shared" si="34"/>
        <v>-0.25358968003843074</v>
      </c>
      <c r="AU56" s="4">
        <f t="shared" si="35"/>
        <v>-0.6219551927325</v>
      </c>
      <c r="AV56" s="4">
        <f t="shared" si="146"/>
        <v>-0.56803119633629251</v>
      </c>
      <c r="AW56" s="4">
        <f t="shared" si="146"/>
        <v>0.50869721955122316</v>
      </c>
      <c r="AY56" s="2">
        <f t="shared" si="96"/>
        <v>117.53996110231095</v>
      </c>
      <c r="AZ56" s="2">
        <f t="shared" si="147"/>
        <v>118.5446019938108</v>
      </c>
      <c r="BA56" s="2">
        <f t="shared" si="148"/>
        <v>117.50096576469042</v>
      </c>
      <c r="BB56" s="2">
        <f t="shared" si="149"/>
        <v>116.47972342818312</v>
      </c>
      <c r="BC56" s="2">
        <f t="shared" si="150"/>
        <v>115.98024265159951</v>
      </c>
      <c r="BD56" s="2">
        <f t="shared" si="151"/>
        <v>116.0765630613238</v>
      </c>
      <c r="BE56" s="2">
        <f t="shared" si="152"/>
        <v>115.05805765178033</v>
      </c>
      <c r="BF56" s="2">
        <f t="shared" si="153"/>
        <v>115.31459411570783</v>
      </c>
      <c r="BG56" s="2">
        <f t="shared" si="154"/>
        <v>115.2836225987318</v>
      </c>
      <c r="BH56" s="2">
        <f t="shared" si="155"/>
        <v>115.54991036423377</v>
      </c>
      <c r="BI56" s="2">
        <f t="shared" si="156"/>
        <v>115.13286693191758</v>
      </c>
      <c r="BJ56" s="2">
        <f t="shared" si="157"/>
        <v>116.42357845683834</v>
      </c>
      <c r="BK56" s="2">
        <f t="shared" si="158"/>
        <v>117.86694785307834</v>
      </c>
      <c r="BL56" s="2">
        <f t="shared" si="159"/>
        <v>121.14800610226079</v>
      </c>
      <c r="BM56" s="2">
        <f t="shared" si="160"/>
        <v>121.53230255686866</v>
      </c>
      <c r="BO56" s="2">
        <f t="shared" si="38"/>
        <v>116.827</v>
      </c>
      <c r="BP56" s="2">
        <f t="shared" si="39"/>
        <v>117.51900000000001</v>
      </c>
      <c r="BQ56" s="2">
        <f t="shared" si="40"/>
        <v>116.611</v>
      </c>
      <c r="BR56" s="2">
        <f t="shared" si="41"/>
        <v>114.774</v>
      </c>
      <c r="BS56" s="2">
        <f t="shared" si="42"/>
        <v>114.717</v>
      </c>
      <c r="BT56" s="2">
        <f t="shared" si="43"/>
        <v>115.774</v>
      </c>
      <c r="BU56" s="2">
        <f t="shared" si="44"/>
        <v>114.849</v>
      </c>
      <c r="BV56" s="2">
        <f t="shared" si="45"/>
        <v>115.075</v>
      </c>
      <c r="BW56" s="2">
        <f t="shared" si="46"/>
        <v>114.509</v>
      </c>
      <c r="BX56" s="2">
        <f t="shared" si="47"/>
        <v>114.566</v>
      </c>
      <c r="BY56" s="2">
        <f t="shared" si="48"/>
        <v>114.736</v>
      </c>
      <c r="BZ56" s="2">
        <f t="shared" si="49"/>
        <v>116.17</v>
      </c>
      <c r="CA56" s="2">
        <f t="shared" si="50"/>
        <v>117.245</v>
      </c>
      <c r="CB56" s="2">
        <f t="shared" si="51"/>
        <v>120.58</v>
      </c>
      <c r="CC56" s="2">
        <f t="shared" si="52"/>
        <v>122.041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118.18096491228073</v>
      </c>
      <c r="DL56" s="2">
        <f t="shared" si="161"/>
        <v>118.79108554268551</v>
      </c>
      <c r="DM56" s="2">
        <f t="shared" si="161"/>
        <v>117.78578907563026</v>
      </c>
      <c r="DN56" s="2">
        <f t="shared" si="161"/>
        <v>116.1806</v>
      </c>
      <c r="DO56" s="2">
        <f t="shared" si="161"/>
        <v>115.76354593837533</v>
      </c>
      <c r="DP56" s="2">
        <f t="shared" si="161"/>
        <v>116.1188832696715</v>
      </c>
      <c r="DQ56" s="2">
        <f t="shared" si="161"/>
        <v>115.39589411764707</v>
      </c>
      <c r="DR56" s="2">
        <f t="shared" si="161"/>
        <v>115.88368527183603</v>
      </c>
      <c r="DS56" s="2">
        <f t="shared" si="161"/>
        <v>115.46162060117302</v>
      </c>
      <c r="DT56" s="2">
        <f t="shared" si="161"/>
        <v>115.77942156862744</v>
      </c>
      <c r="DU56" s="2">
        <f t="shared" si="161"/>
        <v>115.27598161764708</v>
      </c>
      <c r="DV56" s="2">
        <f t="shared" si="161"/>
        <v>116.78512884897364</v>
      </c>
      <c r="DW56" s="2">
        <f t="shared" si="161"/>
        <v>118.13922214795006</v>
      </c>
      <c r="DX56" s="2">
        <f t="shared" si="161"/>
        <v>121.76880672268906</v>
      </c>
      <c r="DY56" s="2">
        <f t="shared" si="161"/>
        <v>121.70435350389322</v>
      </c>
      <c r="EA56" s="2">
        <f t="shared" si="71"/>
        <v>114.2876167560383</v>
      </c>
      <c r="EB56" s="2">
        <f t="shared" si="72"/>
        <v>117.23421007060414</v>
      </c>
      <c r="EC56" s="2">
        <f t="shared" si="73"/>
        <v>115.85506633148714</v>
      </c>
      <c r="ED56" s="2">
        <f t="shared" si="74"/>
        <v>118.07382717190389</v>
      </c>
      <c r="EE56" s="2">
        <f t="shared" si="75"/>
        <v>117.21188489082381</v>
      </c>
      <c r="EF56" s="2">
        <f t="shared" si="76"/>
        <v>115.83915603352546</v>
      </c>
      <c r="EG56" s="2">
        <f t="shared" si="77"/>
        <v>113.23722581223123</v>
      </c>
      <c r="EH56" s="2">
        <f t="shared" si="78"/>
        <v>112.20265671509569</v>
      </c>
      <c r="EI56" s="2">
        <f t="shared" si="79"/>
        <v>114.26916548775365</v>
      </c>
      <c r="EJ56" s="2">
        <f t="shared" si="80"/>
        <v>114.19304288119623</v>
      </c>
      <c r="EK56" s="2">
        <f t="shared" si="81"/>
        <v>114.25725335768144</v>
      </c>
      <c r="EL56" s="2">
        <f t="shared" si="82"/>
        <v>114.25339249656493</v>
      </c>
      <c r="EM56" s="2">
        <f t="shared" si="83"/>
        <v>116.20718880247877</v>
      </c>
      <c r="EN56" s="2">
        <f t="shared" si="84"/>
        <v>117.6147341486686</v>
      </c>
      <c r="EO56" s="2">
        <f t="shared" si="85"/>
        <v>120.39124976608656</v>
      </c>
      <c r="EQ56" s="2">
        <f t="shared" si="86"/>
        <v>113.81534697315043</v>
      </c>
      <c r="ER56" s="2">
        <f t="shared" si="162"/>
        <v>114.55395400971757</v>
      </c>
      <c r="ES56" s="2">
        <f t="shared" si="162"/>
        <v>114.30850525176341</v>
      </c>
      <c r="ET56" s="2">
        <f t="shared" si="162"/>
        <v>115.63893423724187</v>
      </c>
      <c r="EU56" s="2">
        <f t="shared" si="162"/>
        <v>115.24718905445191</v>
      </c>
      <c r="EV56" s="2">
        <f t="shared" si="162"/>
        <v>114.92365000072766</v>
      </c>
      <c r="EW56" s="2">
        <f t="shared" si="162"/>
        <v>113.34789264667766</v>
      </c>
      <c r="EX56" s="2">
        <f t="shared" si="162"/>
        <v>112.12371206331463</v>
      </c>
      <c r="EY56" s="2">
        <f t="shared" si="162"/>
        <v>112.90856298289003</v>
      </c>
      <c r="EZ56" s="2">
        <f t="shared" si="162"/>
        <v>113.7619942430922</v>
      </c>
      <c r="FA56" s="2">
        <f t="shared" si="162"/>
        <v>113.14699445613979</v>
      </c>
      <c r="FB56" s="2">
        <f t="shared" si="162"/>
        <v>113.43314116444463</v>
      </c>
      <c r="FC56" s="2">
        <f t="shared" si="162"/>
        <v>114.53378118341915</v>
      </c>
      <c r="FD56" s="2">
        <f t="shared" si="162"/>
        <v>118.78982201291058</v>
      </c>
      <c r="FE56" s="2">
        <f t="shared" si="162"/>
        <v>120.26772915782389</v>
      </c>
      <c r="FG56" s="2">
        <f t="shared" si="88"/>
        <v>0.16463831951724522</v>
      </c>
      <c r="FH56" s="2">
        <f t="shared" si="163"/>
        <v>0.1582815342111592</v>
      </c>
      <c r="FI56" s="2">
        <f t="shared" si="163"/>
        <v>0.14750502033488203</v>
      </c>
      <c r="FJ56" s="2">
        <f t="shared" si="163"/>
        <v>0.15802590221945231</v>
      </c>
      <c r="FK56" s="2">
        <f t="shared" si="163"/>
        <v>0.14964794586413807</v>
      </c>
      <c r="FL56" s="2">
        <f t="shared" si="163"/>
        <v>0.1512127108984273</v>
      </c>
      <c r="FM56" s="2">
        <f t="shared" si="163"/>
        <v>0.1565036368651993</v>
      </c>
      <c r="FN56" s="2">
        <f t="shared" si="163"/>
        <v>0.15460044012502294</v>
      </c>
      <c r="FO56" s="2">
        <f t="shared" si="163"/>
        <v>0.14922653191740293</v>
      </c>
      <c r="FP56" s="2">
        <f t="shared" si="163"/>
        <v>0.14466778859584231</v>
      </c>
      <c r="FQ56" s="2">
        <f t="shared" si="163"/>
        <v>0.14045590906339325</v>
      </c>
      <c r="FR56" s="2">
        <f t="shared" si="163"/>
        <v>0.14280017656671379</v>
      </c>
      <c r="FS56" s="2">
        <f t="shared" si="163"/>
        <v>0.14090860125061458</v>
      </c>
      <c r="FT56" s="2">
        <f t="shared" si="163"/>
        <v>0.14944862846902598</v>
      </c>
      <c r="FU56" s="2">
        <f t="shared" si="163"/>
        <v>0.13102472135418397</v>
      </c>
      <c r="FW56" s="2">
        <f t="shared" si="112"/>
        <v>2.0141518278292034E-5</v>
      </c>
      <c r="FX56" s="2">
        <f t="shared" si="164"/>
        <v>2.1979458907262672E-5</v>
      </c>
      <c r="FY56" s="2">
        <f t="shared" si="165"/>
        <v>2.0699670002516178E-5</v>
      </c>
      <c r="FZ56" s="2">
        <f t="shared" si="166"/>
        <v>2.279515562173467E-5</v>
      </c>
      <c r="GA56" s="2">
        <f t="shared" si="167"/>
        <v>2.2515406161811683E-5</v>
      </c>
      <c r="GB56" s="2">
        <f t="shared" si="168"/>
        <v>2.3915361722357898E-5</v>
      </c>
      <c r="GC56" s="2">
        <f t="shared" si="169"/>
        <v>2.6879927449660946E-5</v>
      </c>
      <c r="GD56" s="2">
        <f t="shared" si="170"/>
        <v>3.1935581507458781E-5</v>
      </c>
      <c r="GE56" s="2">
        <f t="shared" si="171"/>
        <v>3.8263488649300781E-5</v>
      </c>
      <c r="GF56" s="2">
        <f t="shared" si="172"/>
        <v>3.0873099359568879E-5</v>
      </c>
      <c r="GG56" s="2">
        <f t="shared" si="173"/>
        <v>2.5473236400506262E-5</v>
      </c>
      <c r="GH56" s="2">
        <f t="shared" si="174"/>
        <v>2.1937167619399094E-5</v>
      </c>
      <c r="GI56" s="2">
        <f t="shared" si="175"/>
        <v>2.0424546564361447E-5</v>
      </c>
      <c r="GJ56" s="2">
        <f t="shared" si="176"/>
        <v>1.6873904060024453E-5</v>
      </c>
      <c r="GK56" s="2">
        <f t="shared" si="177"/>
        <v>1.5346988164126455E-5</v>
      </c>
      <c r="GM56" s="86">
        <f t="shared" si="113"/>
        <v>3.6843602280045678E-7</v>
      </c>
      <c r="GN56" s="86">
        <f t="shared" si="178"/>
        <v>1.6314879609512344E-7</v>
      </c>
      <c r="GO56" s="86">
        <f t="shared" si="179"/>
        <v>5.0841761424282634E-8</v>
      </c>
      <c r="GP56" s="86">
        <f t="shared" si="180"/>
        <v>1.2324202497456325E-7</v>
      </c>
      <c r="GQ56" s="86">
        <f t="shared" si="181"/>
        <v>4.3542170859574423E-8</v>
      </c>
      <c r="GR56" s="86">
        <f t="shared" si="182"/>
        <v>4.1148470725616899E-8</v>
      </c>
      <c r="GS56" s="86">
        <f t="shared" si="183"/>
        <v>5.5238529257185396E-8</v>
      </c>
      <c r="GT56" s="86">
        <f t="shared" si="184"/>
        <v>4.2852504435996836E-8</v>
      </c>
      <c r="GU56" s="86">
        <f t="shared" si="185"/>
        <v>1.5154237522371413E-8</v>
      </c>
      <c r="GV56" s="86">
        <f t="shared" si="186"/>
        <v>1.2908212654479621E-8</v>
      </c>
      <c r="GW56" s="86">
        <f t="shared" si="187"/>
        <v>6.2229963402123451E-9</v>
      </c>
      <c r="GX56" s="86">
        <f t="shared" si="188"/>
        <v>1.0921730191967181E-8</v>
      </c>
      <c r="GY56" s="86">
        <f t="shared" si="189"/>
        <v>6.795268089968976E-9</v>
      </c>
      <c r="GZ56" s="86">
        <f t="shared" si="190"/>
        <v>2.6223935610645288E-8</v>
      </c>
      <c r="HA56" s="86">
        <f t="shared" si="191"/>
        <v>2.5424910379962452E-10</v>
      </c>
      <c r="HC56" s="86">
        <f t="shared" si="145"/>
        <v>1.1747265300720302E-19</v>
      </c>
      <c r="HD56" s="86">
        <f t="shared" si="192"/>
        <v>1.9729915898929216E-20</v>
      </c>
      <c r="HE56" s="86">
        <f t="shared" si="193"/>
        <v>8.4547870044541536E-20</v>
      </c>
      <c r="HF56" s="86">
        <f t="shared" si="194"/>
        <v>1.758330739125366E-22</v>
      </c>
      <c r="HG56" s="86">
        <f t="shared" si="195"/>
        <v>6.4204966115474331E-21</v>
      </c>
      <c r="HH56" s="86">
        <f t="shared" si="196"/>
        <v>8.0540716521614018E-23</v>
      </c>
      <c r="HI56" s="86">
        <f t="shared" si="197"/>
        <v>6.0244537641752156E-21</v>
      </c>
      <c r="HJ56" s="86">
        <f t="shared" si="198"/>
        <v>2.0997142801795748E-21</v>
      </c>
      <c r="HK56" s="86">
        <f t="shared" si="199"/>
        <v>1.5060636476213926E-22</v>
      </c>
      <c r="HL56" s="86">
        <f t="shared" si="200"/>
        <v>5.5714879410431406E-22</v>
      </c>
      <c r="HM56" s="86">
        <f t="shared" si="201"/>
        <v>2.9070488361938159E-23</v>
      </c>
      <c r="HN56" s="86">
        <f t="shared" si="202"/>
        <v>4.8120023045061387E-22</v>
      </c>
      <c r="HO56" s="86">
        <f t="shared" si="203"/>
        <v>9.7479695233801549E-24</v>
      </c>
      <c r="HP56" s="86">
        <f t="shared" si="204"/>
        <v>1.3252357936178524E-24</v>
      </c>
      <c r="HQ56" s="86">
        <f t="shared" si="205"/>
        <v>1.6325856281629894E-29</v>
      </c>
      <c r="HS56" s="86">
        <f t="shared" si="114"/>
        <v>6.9319655685853162E-93</v>
      </c>
      <c r="HT56" s="86">
        <f t="shared" si="206"/>
        <v>5.8545696641579369E-90</v>
      </c>
      <c r="HU56" s="86">
        <f t="shared" si="207"/>
        <v>1.2188764024026568E-89</v>
      </c>
      <c r="HV56" s="86">
        <f t="shared" si="208"/>
        <v>6.7541019147489366E-106</v>
      </c>
      <c r="HW56" s="86">
        <f t="shared" si="209"/>
        <v>1.0655654017970401E-97</v>
      </c>
      <c r="HX56" s="86">
        <f t="shared" si="210"/>
        <v>6.1084640175174337E-109</v>
      </c>
      <c r="HY56" s="86">
        <f t="shared" si="211"/>
        <v>3.5271917328209908E-100</v>
      </c>
      <c r="HZ56" s="86">
        <f t="shared" si="212"/>
        <v>3.4734292652862558E-101</v>
      </c>
      <c r="IA56" s="86">
        <f t="shared" si="213"/>
        <v>1.8065318226652168E-106</v>
      </c>
      <c r="IB56" s="86">
        <f t="shared" si="214"/>
        <v>1.235200775835989E-103</v>
      </c>
      <c r="IC56" s="86">
        <f t="shared" si="215"/>
        <v>5.8572167050889193E-111</v>
      </c>
      <c r="ID56" s="86">
        <f t="shared" si="216"/>
        <v>2.2535468109243789E-105</v>
      </c>
      <c r="IE56" s="86">
        <f t="shared" si="217"/>
        <v>1.1414337844165089E-113</v>
      </c>
      <c r="IF56" s="86">
        <f t="shared" si="218"/>
        <v>3.4265899701827881E-98</v>
      </c>
      <c r="IG56" s="86">
        <f t="shared" si="219"/>
        <v>9.2627273916614028E-61</v>
      </c>
      <c r="II56" s="86">
        <f t="shared" si="115"/>
        <v>2.0270304332097655E-296</v>
      </c>
      <c r="IJ56" s="86">
        <f t="shared" si="116"/>
        <v>3.0447475054271987E-303</v>
      </c>
      <c r="IK56" s="86">
        <f t="shared" si="117"/>
        <v>6.7220116603772107E-291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6.928911409569565E-243</v>
      </c>
      <c r="IW56" s="86">
        <f t="shared" si="129"/>
        <v>3.0504860675476105E-203</v>
      </c>
      <c r="IY56" s="86">
        <f t="shared" si="130"/>
        <v>3.6843602280057425E-7</v>
      </c>
      <c r="IZ56" s="86">
        <f t="shared" si="131"/>
        <v>1.6314879609514316E-7</v>
      </c>
      <c r="JA56" s="86">
        <f t="shared" si="132"/>
        <v>5.0841761424367185E-8</v>
      </c>
      <c r="JB56" s="86">
        <f t="shared" si="133"/>
        <v>1.2324202497456344E-7</v>
      </c>
      <c r="JC56" s="86">
        <f t="shared" si="134"/>
        <v>4.3542170859580842E-8</v>
      </c>
      <c r="JD56" s="86">
        <f t="shared" si="135"/>
        <v>4.1148470725616978E-8</v>
      </c>
      <c r="JE56" s="86">
        <f t="shared" si="136"/>
        <v>5.5238529257191418E-8</v>
      </c>
      <c r="JF56" s="86">
        <f t="shared" si="137"/>
        <v>4.2852504435998934E-8</v>
      </c>
      <c r="JG56" s="86">
        <f t="shared" si="138"/>
        <v>1.5154237522371565E-8</v>
      </c>
      <c r="JH56" s="86">
        <f t="shared" si="139"/>
        <v>1.2908212654480179E-8</v>
      </c>
      <c r="JI56" s="86">
        <f t="shared" si="140"/>
        <v>6.222996340212374E-9</v>
      </c>
      <c r="JJ56" s="86">
        <f t="shared" si="141"/>
        <v>1.0921730191967663E-8</v>
      </c>
      <c r="JK56" s="86">
        <f t="shared" si="142"/>
        <v>6.7952680899689859E-9</v>
      </c>
      <c r="JL56" s="86">
        <f t="shared" si="143"/>
        <v>2.6223935610645288E-8</v>
      </c>
      <c r="JM56" s="86">
        <f t="shared" si="144"/>
        <v>2.5424910379962452E-10</v>
      </c>
    </row>
    <row r="57" spans="2:273" x14ac:dyDescent="0.25">
      <c r="B57" s="2">
        <v>30</v>
      </c>
      <c r="C57" s="37">
        <v>117.76900000000001</v>
      </c>
      <c r="D57" s="37">
        <v>118.077</v>
      </c>
      <c r="E57" s="37">
        <v>116.852</v>
      </c>
      <c r="F57" s="37">
        <v>115.283</v>
      </c>
      <c r="G57" s="37">
        <v>114.509</v>
      </c>
      <c r="H57" s="37">
        <v>115.69799999999999</v>
      </c>
      <c r="I57" s="37">
        <v>114.962</v>
      </c>
      <c r="J57" s="37">
        <v>114.736</v>
      </c>
      <c r="K57" s="37">
        <v>114.962</v>
      </c>
      <c r="L57" s="37">
        <v>115.434</v>
      </c>
      <c r="M57" s="37">
        <v>114.09399999999999</v>
      </c>
      <c r="N57" s="37">
        <v>116.887</v>
      </c>
      <c r="O57" s="37">
        <v>117.86799999999999</v>
      </c>
      <c r="P57" s="37">
        <v>119.86</v>
      </c>
      <c r="Q57" s="37">
        <v>121.02</v>
      </c>
      <c r="S57" s="4">
        <f t="shared" si="8"/>
        <v>117.4910824791849</v>
      </c>
      <c r="T57" s="4">
        <f t="shared" si="9"/>
        <v>118.55925925057898</v>
      </c>
      <c r="U57" s="4">
        <f t="shared" si="10"/>
        <v>117.51007662954098</v>
      </c>
      <c r="V57" s="4">
        <f t="shared" si="11"/>
        <v>116.54020152183305</v>
      </c>
      <c r="W57" s="4">
        <f t="shared" si="12"/>
        <v>116.02829097733664</v>
      </c>
      <c r="X57" s="4">
        <f t="shared" si="13"/>
        <v>116.10163704434694</v>
      </c>
      <c r="Y57" s="4">
        <f t="shared" si="14"/>
        <v>115.03605593087214</v>
      </c>
      <c r="Z57" s="4">
        <f t="shared" si="15"/>
        <v>115.29539547470685</v>
      </c>
      <c r="AA57" s="4">
        <f t="shared" si="16"/>
        <v>115.32225477038786</v>
      </c>
      <c r="AB57" s="4">
        <f t="shared" si="17"/>
        <v>115.55852356507569</v>
      </c>
      <c r="AC57" s="4">
        <f t="shared" si="18"/>
        <v>115.19122662386256</v>
      </c>
      <c r="AD57" s="4">
        <f t="shared" si="19"/>
        <v>116.46331764658304</v>
      </c>
      <c r="AE57" s="4">
        <f t="shared" si="20"/>
        <v>117.93091119789506</v>
      </c>
      <c r="AF57" s="4">
        <f t="shared" si="21"/>
        <v>121.1510587091997</v>
      </c>
      <c r="AG57" s="4">
        <f t="shared" si="22"/>
        <v>121.48513499631393</v>
      </c>
      <c r="AI57" s="4">
        <f t="shared" si="23"/>
        <v>0.27791752081510879</v>
      </c>
      <c r="AJ57" s="4">
        <f t="shared" si="24"/>
        <v>-0.48225925057897712</v>
      </c>
      <c r="AK57" s="4">
        <f t="shared" si="25"/>
        <v>-0.65807662954097168</v>
      </c>
      <c r="AL57" s="4">
        <f t="shared" si="26"/>
        <v>-1.2572015218330534</v>
      </c>
      <c r="AM57" s="4">
        <f t="shared" si="27"/>
        <v>-1.5192909773366381</v>
      </c>
      <c r="AN57" s="4">
        <f t="shared" si="28"/>
        <v>-0.4036370443469508</v>
      </c>
      <c r="AO57" s="4">
        <f t="shared" si="29"/>
        <v>-7.4055930872134468E-2</v>
      </c>
      <c r="AP57" s="4">
        <f t="shared" si="30"/>
        <v>-0.55939547470684658</v>
      </c>
      <c r="AQ57" s="4">
        <f t="shared" si="31"/>
        <v>-0.36025477038785425</v>
      </c>
      <c r="AR57" s="4">
        <f t="shared" si="32"/>
        <v>-0.12452356507569107</v>
      </c>
      <c r="AS57" s="4">
        <f t="shared" si="33"/>
        <v>-1.0972266238625679</v>
      </c>
      <c r="AT57" s="4">
        <f t="shared" si="34"/>
        <v>0.42368235341696447</v>
      </c>
      <c r="AU57" s="4">
        <f t="shared" si="35"/>
        <v>-6.2911197895061832E-2</v>
      </c>
      <c r="AV57" s="4">
        <f t="shared" si="146"/>
        <v>-1.291058709199703</v>
      </c>
      <c r="AW57" s="4">
        <f t="shared" si="146"/>
        <v>-0.46513499631393529</v>
      </c>
      <c r="AY57" s="2">
        <f t="shared" si="96"/>
        <v>117.49034514912182</v>
      </c>
      <c r="AZ57" s="2">
        <f t="shared" si="147"/>
        <v>118.55889078080486</v>
      </c>
      <c r="BA57" s="2">
        <f t="shared" si="148"/>
        <v>117.50995150767261</v>
      </c>
      <c r="BB57" s="2">
        <f t="shared" si="149"/>
        <v>116.53992443863733</v>
      </c>
      <c r="BC57" s="2">
        <f t="shared" si="150"/>
        <v>116.02818437549027</v>
      </c>
      <c r="BD57" s="2">
        <f t="shared" si="151"/>
        <v>116.10153708899604</v>
      </c>
      <c r="BE57" s="2">
        <f t="shared" si="152"/>
        <v>115.035919768315</v>
      </c>
      <c r="BF57" s="2">
        <f t="shared" si="153"/>
        <v>115.29529115146714</v>
      </c>
      <c r="BG57" s="2">
        <f t="shared" si="154"/>
        <v>115.32221523918878</v>
      </c>
      <c r="BH57" s="2">
        <f t="shared" si="155"/>
        <v>115.55849015087095</v>
      </c>
      <c r="BI57" s="2">
        <f t="shared" si="156"/>
        <v>115.19120929377502</v>
      </c>
      <c r="BJ57" s="2">
        <f t="shared" si="157"/>
        <v>116.46328917488786</v>
      </c>
      <c r="BK57" s="2">
        <f t="shared" si="158"/>
        <v>117.93089204495406</v>
      </c>
      <c r="BL57" s="2">
        <f t="shared" si="159"/>
        <v>121.15099758873448</v>
      </c>
      <c r="BM57" s="2">
        <f t="shared" si="160"/>
        <v>121.4851342830088</v>
      </c>
      <c r="BO57" s="2">
        <f t="shared" si="38"/>
        <v>117.76900000000001</v>
      </c>
      <c r="BP57" s="2">
        <f t="shared" si="39"/>
        <v>118.077</v>
      </c>
      <c r="BQ57" s="2">
        <f t="shared" si="40"/>
        <v>116.852</v>
      </c>
      <c r="BR57" s="2">
        <f t="shared" si="41"/>
        <v>115.283</v>
      </c>
      <c r="BS57" s="2">
        <f t="shared" si="42"/>
        <v>114.509</v>
      </c>
      <c r="BT57" s="2">
        <f t="shared" si="43"/>
        <v>115.69799999999999</v>
      </c>
      <c r="BU57" s="2">
        <f t="shared" si="44"/>
        <v>114.962</v>
      </c>
      <c r="BV57" s="2">
        <f t="shared" si="45"/>
        <v>114.736</v>
      </c>
      <c r="BW57" s="2">
        <f t="shared" si="46"/>
        <v>114.962</v>
      </c>
      <c r="BX57" s="2">
        <f t="shared" si="47"/>
        <v>115.434</v>
      </c>
      <c r="BY57" s="2">
        <f t="shared" si="48"/>
        <v>114.09399999999999</v>
      </c>
      <c r="BZ57" s="2">
        <f t="shared" si="49"/>
        <v>116.887</v>
      </c>
      <c r="CA57" s="2">
        <f t="shared" si="50"/>
        <v>117.86799999999999</v>
      </c>
      <c r="CB57" s="2">
        <f t="shared" si="51"/>
        <v>119.86</v>
      </c>
      <c r="CC57" s="2">
        <f t="shared" si="52"/>
        <v>121.02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118.21276766239927</v>
      </c>
      <c r="DL57" s="2">
        <f t="shared" si="161"/>
        <v>118.86481218361216</v>
      </c>
      <c r="DM57" s="2">
        <f t="shared" si="161"/>
        <v>117.85242857142859</v>
      </c>
      <c r="DN57" s="2">
        <f t="shared" si="161"/>
        <v>116.26295994397759</v>
      </c>
      <c r="DO57" s="2">
        <f t="shared" si="161"/>
        <v>115.83282857142855</v>
      </c>
      <c r="DP57" s="2">
        <f t="shared" si="161"/>
        <v>116.18205912910618</v>
      </c>
      <c r="DQ57" s="2">
        <f t="shared" si="161"/>
        <v>115.42769411764708</v>
      </c>
      <c r="DR57" s="2">
        <f t="shared" si="161"/>
        <v>115.93815151515155</v>
      </c>
      <c r="DS57" s="2">
        <f t="shared" si="161"/>
        <v>115.55170986070381</v>
      </c>
      <c r="DT57" s="2">
        <f t="shared" si="161"/>
        <v>115.83769563279857</v>
      </c>
      <c r="DU57" s="2">
        <f t="shared" si="161"/>
        <v>115.38583622994655</v>
      </c>
      <c r="DV57" s="2">
        <f t="shared" si="161"/>
        <v>116.89490230938421</v>
      </c>
      <c r="DW57" s="2">
        <f t="shared" si="161"/>
        <v>118.2694915329768</v>
      </c>
      <c r="DX57" s="2">
        <f t="shared" si="161"/>
        <v>121.85744537815125</v>
      </c>
      <c r="DY57" s="2">
        <f t="shared" si="161"/>
        <v>121.69316195773081</v>
      </c>
      <c r="EA57" s="2">
        <f t="shared" si="71"/>
        <v>114.14741450112287</v>
      </c>
      <c r="EB57" s="2">
        <f t="shared" si="72"/>
        <v>117.0755626389887</v>
      </c>
      <c r="EC57" s="2">
        <f t="shared" si="73"/>
        <v>115.70500544182933</v>
      </c>
      <c r="ED57" s="2">
        <f t="shared" si="74"/>
        <v>117.8861199168207</v>
      </c>
      <c r="EE57" s="2">
        <f t="shared" si="75"/>
        <v>117.04088549943245</v>
      </c>
      <c r="EF57" s="2">
        <f t="shared" si="76"/>
        <v>115.68946562516524</v>
      </c>
      <c r="EG57" s="2">
        <f t="shared" si="77"/>
        <v>113.11017346938773</v>
      </c>
      <c r="EH57" s="2">
        <f t="shared" si="78"/>
        <v>112.08927483329039</v>
      </c>
      <c r="EI57" s="2">
        <f t="shared" si="79"/>
        <v>114.12928970526424</v>
      </c>
      <c r="EJ57" s="2">
        <f t="shared" si="80"/>
        <v>114.05306083074595</v>
      </c>
      <c r="EK57" s="2">
        <f t="shared" si="81"/>
        <v>114.10515745758718</v>
      </c>
      <c r="EL57" s="2">
        <f t="shared" si="82"/>
        <v>114.10050094465024</v>
      </c>
      <c r="EM57" s="2">
        <f t="shared" si="83"/>
        <v>116.04840426279742</v>
      </c>
      <c r="EN57" s="2">
        <f t="shared" si="84"/>
        <v>117.48405238962619</v>
      </c>
      <c r="EO57" s="2">
        <f t="shared" si="85"/>
        <v>120.22687454219798</v>
      </c>
      <c r="EQ57" s="2">
        <f t="shared" si="86"/>
        <v>113.68104944164912</v>
      </c>
      <c r="ER57" s="2">
        <f t="shared" si="162"/>
        <v>114.42901412826333</v>
      </c>
      <c r="ES57" s="2">
        <f t="shared" si="162"/>
        <v>114.17801291989666</v>
      </c>
      <c r="ET57" s="2">
        <f t="shared" si="162"/>
        <v>115.48247567579865</v>
      </c>
      <c r="EU57" s="2">
        <f t="shared" si="162"/>
        <v>115.10136542276034</v>
      </c>
      <c r="EV57" s="2">
        <f t="shared" si="162"/>
        <v>114.7858120443002</v>
      </c>
      <c r="EW57" s="2">
        <f t="shared" si="162"/>
        <v>113.21937606699285</v>
      </c>
      <c r="EX57" s="2">
        <f t="shared" si="162"/>
        <v>112.01136625745004</v>
      </c>
      <c r="EY57" s="2">
        <f t="shared" si="162"/>
        <v>112.78718223388428</v>
      </c>
      <c r="EZ57" s="2">
        <f t="shared" si="162"/>
        <v>113.62764032545365</v>
      </c>
      <c r="FA57" s="2">
        <f t="shared" si="162"/>
        <v>113.00941760725854</v>
      </c>
      <c r="FB57" s="2">
        <f t="shared" si="162"/>
        <v>113.2906432841404</v>
      </c>
      <c r="FC57" s="2">
        <f t="shared" si="162"/>
        <v>114.39617747242372</v>
      </c>
      <c r="FD57" s="2">
        <f t="shared" si="162"/>
        <v>118.6439059953485</v>
      </c>
      <c r="FE57" s="2">
        <f t="shared" si="162"/>
        <v>120.10498152078264</v>
      </c>
      <c r="FG57" s="2">
        <f t="shared" si="88"/>
        <v>0.17769974343916731</v>
      </c>
      <c r="FH57" s="2">
        <f t="shared" si="163"/>
        <v>0.17094184656872061</v>
      </c>
      <c r="FI57" s="2">
        <f t="shared" si="163"/>
        <v>0.15946666558522765</v>
      </c>
      <c r="FJ57" s="2">
        <f t="shared" si="163"/>
        <v>0.17066991349388255</v>
      </c>
      <c r="FK57" s="2">
        <f t="shared" si="163"/>
        <v>0.16175039571782321</v>
      </c>
      <c r="FL57" s="2">
        <f t="shared" si="163"/>
        <v>0.16341738839168343</v>
      </c>
      <c r="FM57" s="2">
        <f t="shared" si="163"/>
        <v>0.16905030303567251</v>
      </c>
      <c r="FN57" s="2">
        <f t="shared" si="163"/>
        <v>0.16702474221209571</v>
      </c>
      <c r="FO57" s="2">
        <f t="shared" si="163"/>
        <v>0.16130136557597838</v>
      </c>
      <c r="FP57" s="2">
        <f t="shared" si="163"/>
        <v>0.15644157586216198</v>
      </c>
      <c r="FQ57" s="2">
        <f t="shared" si="163"/>
        <v>0.15194780729027857</v>
      </c>
      <c r="FR57" s="2">
        <f t="shared" si="163"/>
        <v>0.1544494144510285</v>
      </c>
      <c r="FS57" s="2">
        <f t="shared" si="163"/>
        <v>0.15243096969067371</v>
      </c>
      <c r="FT57" s="2">
        <f t="shared" si="163"/>
        <v>0.16153802109566806</v>
      </c>
      <c r="FU57" s="2">
        <f t="shared" si="163"/>
        <v>0.14187233781709463</v>
      </c>
      <c r="FW57" s="2">
        <f t="shared" si="112"/>
        <v>2.2084692714008558E-5</v>
      </c>
      <c r="FX57" s="2">
        <f t="shared" si="164"/>
        <v>2.4099946349973399E-5</v>
      </c>
      <c r="FY57" s="2">
        <f t="shared" si="165"/>
        <v>2.2696691498308556E-5</v>
      </c>
      <c r="FZ57" s="2">
        <f t="shared" si="166"/>
        <v>2.4994336148491565E-5</v>
      </c>
      <c r="GA57" s="2">
        <f t="shared" si="167"/>
        <v>2.4687598306203374E-5</v>
      </c>
      <c r="GB57" s="2">
        <f t="shared" si="168"/>
        <v>2.6222612177722296E-5</v>
      </c>
      <c r="GC57" s="2">
        <f t="shared" si="169"/>
        <v>2.9473177928878375E-5</v>
      </c>
      <c r="GD57" s="2">
        <f t="shared" si="170"/>
        <v>3.5016560915001036E-5</v>
      </c>
      <c r="GE57" s="2">
        <f t="shared" si="171"/>
        <v>4.1954926131845643E-5</v>
      </c>
      <c r="GF57" s="2">
        <f t="shared" si="172"/>
        <v>3.3851579465460219E-5</v>
      </c>
      <c r="GG57" s="2">
        <f t="shared" si="173"/>
        <v>2.7930779655339619E-5</v>
      </c>
      <c r="GH57" s="2">
        <f t="shared" si="174"/>
        <v>2.4053575071419339E-5</v>
      </c>
      <c r="GI57" s="2">
        <f t="shared" si="175"/>
        <v>2.2395025844010795E-5</v>
      </c>
      <c r="GJ57" s="2">
        <f t="shared" si="176"/>
        <v>1.8501837765306181E-5</v>
      </c>
      <c r="GK57" s="2">
        <f t="shared" si="177"/>
        <v>1.6827612982631522E-5</v>
      </c>
      <c r="GM57" s="86">
        <f t="shared" si="113"/>
        <v>7.8923490835443829E-7</v>
      </c>
      <c r="GN57" s="86">
        <f t="shared" si="178"/>
        <v>3.6529084519066765E-7</v>
      </c>
      <c r="GO57" s="86">
        <f t="shared" si="179"/>
        <v>1.1996490879712946E-7</v>
      </c>
      <c r="GP57" s="86">
        <f t="shared" si="180"/>
        <v>2.8199629701374684E-7</v>
      </c>
      <c r="GQ57" s="86">
        <f t="shared" si="181"/>
        <v>1.0486311605621357E-7</v>
      </c>
      <c r="GR57" s="86">
        <f t="shared" si="182"/>
        <v>1.0015778709418708E-7</v>
      </c>
      <c r="GS57" s="86">
        <f t="shared" si="183"/>
        <v>1.3409009440562245E-7</v>
      </c>
      <c r="GT57" s="86">
        <f t="shared" si="184"/>
        <v>1.053787002749912E-7</v>
      </c>
      <c r="GU57" s="86">
        <f t="shared" si="185"/>
        <v>3.9602469049450518E-8</v>
      </c>
      <c r="GV57" s="86">
        <f t="shared" si="186"/>
        <v>3.3500802387857935E-8</v>
      </c>
      <c r="GW57" s="86">
        <f t="shared" si="187"/>
        <v>1.6776706265918358E-8</v>
      </c>
      <c r="GX57" s="86">
        <f t="shared" si="188"/>
        <v>2.8485918629567675E-8</v>
      </c>
      <c r="GY57" s="86">
        <f t="shared" si="189"/>
        <v>1.8232690579072809E-8</v>
      </c>
      <c r="GZ57" s="86">
        <f t="shared" si="190"/>
        <v>6.5679625243175674E-8</v>
      </c>
      <c r="HA57" s="86">
        <f t="shared" si="191"/>
        <v>8.3460826538795846E-10</v>
      </c>
      <c r="HC57" s="86">
        <f t="shared" si="145"/>
        <v>5.1139215536270786E-19</v>
      </c>
      <c r="HD57" s="86">
        <f t="shared" si="192"/>
        <v>9.1216118965556452E-20</v>
      </c>
      <c r="HE57" s="86">
        <f t="shared" si="193"/>
        <v>3.6644246583620734E-19</v>
      </c>
      <c r="HF57" s="86">
        <f t="shared" si="194"/>
        <v>9.8270762305937417E-22</v>
      </c>
      <c r="HG57" s="86">
        <f t="shared" si="195"/>
        <v>3.1462019075057583E-20</v>
      </c>
      <c r="HH57" s="86">
        <f t="shared" si="196"/>
        <v>4.6760583436346684E-22</v>
      </c>
      <c r="HI57" s="86">
        <f t="shared" si="197"/>
        <v>3.0530803079730911E-20</v>
      </c>
      <c r="HJ57" s="86">
        <f t="shared" si="198"/>
        <v>1.1198154481315664E-20</v>
      </c>
      <c r="HK57" s="86">
        <f t="shared" si="199"/>
        <v>9.0015449559813191E-22</v>
      </c>
      <c r="HL57" s="86">
        <f t="shared" si="200"/>
        <v>3.0909126590060252E-21</v>
      </c>
      <c r="HM57" s="86">
        <f t="shared" si="201"/>
        <v>1.7611608384206741E-22</v>
      </c>
      <c r="HN57" s="86">
        <f t="shared" si="202"/>
        <v>2.5895857591110974E-21</v>
      </c>
      <c r="HO57" s="86">
        <f t="shared" si="203"/>
        <v>5.9222076265197427E-23</v>
      </c>
      <c r="HP57" s="86">
        <f t="shared" si="204"/>
        <v>8.6344915338225435E-24</v>
      </c>
      <c r="HQ57" s="86">
        <f t="shared" si="205"/>
        <v>1.5962159284789807E-28</v>
      </c>
      <c r="HS57" s="86">
        <f t="shared" si="114"/>
        <v>6.5688986651835565E-91</v>
      </c>
      <c r="HT57" s="86">
        <f t="shared" si="206"/>
        <v>5.6269031348712729E-88</v>
      </c>
      <c r="HU57" s="86">
        <f t="shared" si="207"/>
        <v>1.0319282532781152E-87</v>
      </c>
      <c r="HV57" s="86">
        <f t="shared" si="208"/>
        <v>1.3539226336646795E-103</v>
      </c>
      <c r="HW57" s="86">
        <f t="shared" si="209"/>
        <v>1.4048951873975715E-95</v>
      </c>
      <c r="HX57" s="86">
        <f t="shared" si="210"/>
        <v>1.4266922655478034E-106</v>
      </c>
      <c r="HY57" s="86">
        <f t="shared" si="211"/>
        <v>5.4807058221700086E-98</v>
      </c>
      <c r="HZ57" s="86">
        <f t="shared" si="212"/>
        <v>6.1197020613922241E-99</v>
      </c>
      <c r="IA57" s="86">
        <f t="shared" si="213"/>
        <v>4.4848283280592945E-104</v>
      </c>
      <c r="IB57" s="86">
        <f t="shared" si="214"/>
        <v>2.4333174653363996E-101</v>
      </c>
      <c r="IC57" s="86">
        <f t="shared" si="215"/>
        <v>1.553948454122676E-108</v>
      </c>
      <c r="ID57" s="86">
        <f t="shared" si="216"/>
        <v>4.1894271637782056E-103</v>
      </c>
      <c r="IE57" s="86">
        <f t="shared" si="217"/>
        <v>3.0812506620771929E-111</v>
      </c>
      <c r="IF57" s="86">
        <f t="shared" si="218"/>
        <v>4.0797418944285824E-96</v>
      </c>
      <c r="IG57" s="86">
        <f t="shared" si="219"/>
        <v>1.6214293721347277E-59</v>
      </c>
      <c r="II57" s="86">
        <f t="shared" si="115"/>
        <v>1.9877170130795606E-291</v>
      </c>
      <c r="IJ57" s="86">
        <f t="shared" si="116"/>
        <v>4.2866002291072116E-298</v>
      </c>
      <c r="IK57" s="86">
        <f t="shared" si="117"/>
        <v>5.4673097472888082E-286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7.2320676396028482E-239</v>
      </c>
      <c r="IW57" s="86">
        <f t="shared" si="129"/>
        <v>6.5056800632206888E-200</v>
      </c>
      <c r="IY57" s="86">
        <f t="shared" si="130"/>
        <v>7.8923490835494968E-7</v>
      </c>
      <c r="IZ57" s="86">
        <f t="shared" si="131"/>
        <v>3.6529084519075887E-7</v>
      </c>
      <c r="JA57" s="86">
        <f t="shared" si="132"/>
        <v>1.1996490879749591E-7</v>
      </c>
      <c r="JB57" s="86">
        <f t="shared" si="133"/>
        <v>2.8199629701374785E-7</v>
      </c>
      <c r="JC57" s="86">
        <f t="shared" si="134"/>
        <v>1.0486311605624503E-7</v>
      </c>
      <c r="JD57" s="86">
        <f t="shared" si="135"/>
        <v>1.0015778709418755E-7</v>
      </c>
      <c r="JE57" s="86">
        <f t="shared" si="136"/>
        <v>1.3409009440565297E-7</v>
      </c>
      <c r="JF57" s="86">
        <f t="shared" si="137"/>
        <v>1.0537870027500239E-7</v>
      </c>
      <c r="JG57" s="86">
        <f t="shared" si="138"/>
        <v>3.9602469049451418E-8</v>
      </c>
      <c r="JH57" s="86">
        <f t="shared" si="139"/>
        <v>3.3500802387861025E-8</v>
      </c>
      <c r="JI57" s="86">
        <f t="shared" si="140"/>
        <v>1.6776706265918533E-8</v>
      </c>
      <c r="JJ57" s="86">
        <f t="shared" si="141"/>
        <v>2.8485918629570266E-8</v>
      </c>
      <c r="JK57" s="86">
        <f t="shared" si="142"/>
        <v>1.8232690579072869E-8</v>
      </c>
      <c r="JL57" s="86">
        <f t="shared" si="143"/>
        <v>6.5679625243175687E-8</v>
      </c>
      <c r="JM57" s="86">
        <f t="shared" si="144"/>
        <v>8.3460826538795846E-10</v>
      </c>
    </row>
    <row r="58" spans="2:273" x14ac:dyDescent="0.25">
      <c r="B58" s="2">
        <v>31</v>
      </c>
      <c r="C58" s="37">
        <v>117.346</v>
      </c>
      <c r="D58" s="37">
        <v>117.86499999999999</v>
      </c>
      <c r="E58" s="37">
        <v>116.46299999999999</v>
      </c>
      <c r="F58" s="37">
        <v>115.943</v>
      </c>
      <c r="G58" s="37">
        <v>114.226</v>
      </c>
      <c r="H58" s="37">
        <v>115.736</v>
      </c>
      <c r="I58" s="37">
        <v>114.679</v>
      </c>
      <c r="J58" s="37">
        <v>115.453</v>
      </c>
      <c r="K58" s="37">
        <v>114.58499999999999</v>
      </c>
      <c r="L58" s="37">
        <v>115.18899999999999</v>
      </c>
      <c r="M58" s="37">
        <v>113.887</v>
      </c>
      <c r="N58" s="37">
        <v>116.69799999999999</v>
      </c>
      <c r="O58" s="37">
        <v>118.434</v>
      </c>
      <c r="P58" s="37">
        <v>121.46</v>
      </c>
      <c r="Q58" s="37">
        <v>121.20399999999999</v>
      </c>
      <c r="S58" s="4">
        <f t="shared" si="8"/>
        <v>117.43435620336989</v>
      </c>
      <c r="T58" s="4">
        <f t="shared" si="9"/>
        <v>118.56648127566388</v>
      </c>
      <c r="U58" s="4">
        <f t="shared" si="10"/>
        <v>117.5122033977139</v>
      </c>
      <c r="V58" s="4">
        <f t="shared" si="11"/>
        <v>116.59496756864682</v>
      </c>
      <c r="W58" s="4">
        <f t="shared" si="12"/>
        <v>116.07130612672707</v>
      </c>
      <c r="X58" s="4">
        <f t="shared" si="13"/>
        <v>116.12099524746408</v>
      </c>
      <c r="Y58" s="4">
        <f t="shared" si="14"/>
        <v>115.00815668993789</v>
      </c>
      <c r="Z58" s="4">
        <f t="shared" si="15"/>
        <v>115.26890484814818</v>
      </c>
      <c r="AA58" s="4">
        <f t="shared" si="16"/>
        <v>115.35406763937078</v>
      </c>
      <c r="AB58" s="4">
        <f t="shared" si="17"/>
        <v>115.5609588228097</v>
      </c>
      <c r="AC58" s="4">
        <f t="shared" si="18"/>
        <v>115.24240164827452</v>
      </c>
      <c r="AD58" s="4">
        <f t="shared" si="19"/>
        <v>116.49461071955722</v>
      </c>
      <c r="AE58" s="4">
        <f t="shared" si="20"/>
        <v>117.98631181657744</v>
      </c>
      <c r="AF58" s="4">
        <f t="shared" si="21"/>
        <v>121.14526082013579</v>
      </c>
      <c r="AG58" s="4">
        <f t="shared" si="22"/>
        <v>121.43344727071631</v>
      </c>
      <c r="AI58" s="4">
        <f t="shared" si="23"/>
        <v>-8.8356203369883701E-2</v>
      </c>
      <c r="AJ58" s="4">
        <f t="shared" si="24"/>
        <v>-0.70148127566388041</v>
      </c>
      <c r="AK58" s="4">
        <f t="shared" si="25"/>
        <v>-1.0492033977139101</v>
      </c>
      <c r="AL58" s="4">
        <f t="shared" si="26"/>
        <v>-0.6519675686468247</v>
      </c>
      <c r="AM58" s="4">
        <f t="shared" si="27"/>
        <v>-1.845306126727067</v>
      </c>
      <c r="AN58" s="4">
        <f t="shared" si="28"/>
        <v>-0.38499524746407587</v>
      </c>
      <c r="AO58" s="4">
        <f t="shared" si="29"/>
        <v>-0.32915668993788927</v>
      </c>
      <c r="AP58" s="4">
        <f t="shared" si="30"/>
        <v>0.18409515185182102</v>
      </c>
      <c r="AQ58" s="4">
        <f t="shared" si="31"/>
        <v>-0.76906763937078892</v>
      </c>
      <c r="AR58" s="4">
        <f t="shared" si="32"/>
        <v>-0.37195882280970238</v>
      </c>
      <c r="AS58" s="4">
        <f t="shared" si="33"/>
        <v>-1.3554016482745226</v>
      </c>
      <c r="AT58" s="4">
        <f t="shared" si="34"/>
        <v>0.20338928044277793</v>
      </c>
      <c r="AU58" s="4">
        <f t="shared" si="35"/>
        <v>0.44768818342255656</v>
      </c>
      <c r="AV58" s="4">
        <f t="shared" si="146"/>
        <v>0.31473917986420474</v>
      </c>
      <c r="AW58" s="4">
        <f t="shared" si="146"/>
        <v>-0.22944727071632087</v>
      </c>
      <c r="AY58" s="2">
        <f t="shared" si="96"/>
        <v>117.43285192916795</v>
      </c>
      <c r="AZ58" s="2">
        <f t="shared" si="147"/>
        <v>118.56569659915883</v>
      </c>
      <c r="BA58" s="2">
        <f t="shared" si="148"/>
        <v>117.51192286044031</v>
      </c>
      <c r="BB58" s="2">
        <f t="shared" si="149"/>
        <v>116.59436519022201</v>
      </c>
      <c r="BC58" s="2">
        <f t="shared" si="150"/>
        <v>116.07106250043782</v>
      </c>
      <c r="BD58" s="2">
        <f t="shared" si="151"/>
        <v>116.12076454669155</v>
      </c>
      <c r="BE58" s="2">
        <f t="shared" si="152"/>
        <v>115.00784350127583</v>
      </c>
      <c r="BF58" s="2">
        <f t="shared" si="153"/>
        <v>115.26866184651263</v>
      </c>
      <c r="BG58" s="2">
        <f t="shared" si="154"/>
        <v>115.35396998457436</v>
      </c>
      <c r="BH58" s="2">
        <f t="shared" si="155"/>
        <v>115.56087675432882</v>
      </c>
      <c r="BI58" s="2">
        <f t="shared" si="156"/>
        <v>115.24235747929689</v>
      </c>
      <c r="BJ58" s="2">
        <f t="shared" si="157"/>
        <v>116.49454043675564</v>
      </c>
      <c r="BK58" s="2">
        <f t="shared" si="158"/>
        <v>117.98626322632924</v>
      </c>
      <c r="BL58" s="2">
        <f t="shared" si="159"/>
        <v>121.1451158237679</v>
      </c>
      <c r="BM58" s="2">
        <f t="shared" si="160"/>
        <v>121.43344507253447</v>
      </c>
      <c r="BO58" s="2">
        <f t="shared" si="38"/>
        <v>117.346</v>
      </c>
      <c r="BP58" s="2">
        <f t="shared" si="39"/>
        <v>117.86499999999999</v>
      </c>
      <c r="BQ58" s="2">
        <f t="shared" si="40"/>
        <v>116.46299999999999</v>
      </c>
      <c r="BR58" s="2">
        <f t="shared" si="41"/>
        <v>115.943</v>
      </c>
      <c r="BS58" s="2">
        <f t="shared" si="42"/>
        <v>114.226</v>
      </c>
      <c r="BT58" s="2">
        <f t="shared" si="43"/>
        <v>115.736</v>
      </c>
      <c r="BU58" s="2">
        <f t="shared" si="44"/>
        <v>114.679</v>
      </c>
      <c r="BV58" s="2">
        <f t="shared" si="45"/>
        <v>115.453</v>
      </c>
      <c r="BW58" s="2">
        <f t="shared" si="46"/>
        <v>114.58499999999999</v>
      </c>
      <c r="BX58" s="2">
        <f t="shared" si="47"/>
        <v>115.18899999999999</v>
      </c>
      <c r="BY58" s="2">
        <f t="shared" si="48"/>
        <v>113.887</v>
      </c>
      <c r="BZ58" s="2">
        <f t="shared" si="49"/>
        <v>116.69799999999999</v>
      </c>
      <c r="CA58" s="2">
        <f t="shared" si="50"/>
        <v>118.434</v>
      </c>
      <c r="CB58" s="2">
        <f t="shared" si="51"/>
        <v>121.46</v>
      </c>
      <c r="CC58" s="2">
        <f t="shared" si="52"/>
        <v>121.20399999999999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118.24457041251782</v>
      </c>
      <c r="DL58" s="2">
        <f t="shared" si="161"/>
        <v>118.9385388245388</v>
      </c>
      <c r="DM58" s="2">
        <f t="shared" si="161"/>
        <v>117.9190680672269</v>
      </c>
      <c r="DN58" s="2">
        <f t="shared" si="161"/>
        <v>116.34531988795518</v>
      </c>
      <c r="DO58" s="2">
        <f t="shared" si="161"/>
        <v>115.90211120448177</v>
      </c>
      <c r="DP58" s="2">
        <f t="shared" si="161"/>
        <v>116.24523498854086</v>
      </c>
      <c r="DQ58" s="2">
        <f t="shared" si="161"/>
        <v>115.45949411764707</v>
      </c>
      <c r="DR58" s="2">
        <f t="shared" si="161"/>
        <v>115.99261775846705</v>
      </c>
      <c r="DS58" s="2">
        <f t="shared" si="161"/>
        <v>115.64179912023461</v>
      </c>
      <c r="DT58" s="2">
        <f t="shared" si="161"/>
        <v>115.89596969696969</v>
      </c>
      <c r="DU58" s="2">
        <f t="shared" si="161"/>
        <v>115.49569084224602</v>
      </c>
      <c r="DV58" s="2">
        <f t="shared" si="161"/>
        <v>117.00467576979476</v>
      </c>
      <c r="DW58" s="2">
        <f t="shared" si="161"/>
        <v>118.39976091800354</v>
      </c>
      <c r="DX58" s="2">
        <f t="shared" si="161"/>
        <v>121.94608403361343</v>
      </c>
      <c r="DY58" s="2">
        <f t="shared" si="161"/>
        <v>121.68197041156841</v>
      </c>
      <c r="EA58" s="2">
        <f t="shared" si="71"/>
        <v>114.00721224620742</v>
      </c>
      <c r="EB58" s="2">
        <f t="shared" si="72"/>
        <v>116.91691520737326</v>
      </c>
      <c r="EC58" s="2">
        <f t="shared" si="73"/>
        <v>115.55494455217151</v>
      </c>
      <c r="ED58" s="2">
        <f t="shared" si="74"/>
        <v>117.69841266173754</v>
      </c>
      <c r="EE58" s="2">
        <f t="shared" si="75"/>
        <v>116.86988610804109</v>
      </c>
      <c r="EF58" s="2">
        <f t="shared" si="76"/>
        <v>115.53977521680503</v>
      </c>
      <c r="EG58" s="2">
        <f t="shared" si="77"/>
        <v>112.98312112654423</v>
      </c>
      <c r="EH58" s="2">
        <f t="shared" si="78"/>
        <v>111.97589295148509</v>
      </c>
      <c r="EI58" s="2">
        <f t="shared" si="79"/>
        <v>113.98941392277483</v>
      </c>
      <c r="EJ58" s="2">
        <f t="shared" si="80"/>
        <v>113.91307878029568</v>
      </c>
      <c r="EK58" s="2">
        <f t="shared" si="81"/>
        <v>113.95306155749293</v>
      </c>
      <c r="EL58" s="2">
        <f t="shared" si="82"/>
        <v>113.94760939273554</v>
      </c>
      <c r="EM58" s="2">
        <f t="shared" si="83"/>
        <v>115.88961972311607</v>
      </c>
      <c r="EN58" s="2">
        <f t="shared" si="84"/>
        <v>117.35337063058377</v>
      </c>
      <c r="EO58" s="2">
        <f t="shared" si="85"/>
        <v>120.06249931830941</v>
      </c>
      <c r="EQ58" s="2">
        <f t="shared" si="86"/>
        <v>113.5467519101478</v>
      </c>
      <c r="ER58" s="2">
        <f t="shared" si="162"/>
        <v>114.30407424680908</v>
      </c>
      <c r="ES58" s="2">
        <f t="shared" si="162"/>
        <v>114.04752058802991</v>
      </c>
      <c r="ET58" s="2">
        <f t="shared" si="162"/>
        <v>115.32601711435544</v>
      </c>
      <c r="EU58" s="2">
        <f t="shared" si="162"/>
        <v>114.95554179106877</v>
      </c>
      <c r="EV58" s="2">
        <f t="shared" si="162"/>
        <v>114.64797408787274</v>
      </c>
      <c r="EW58" s="2">
        <f t="shared" si="162"/>
        <v>113.09085948730802</v>
      </c>
      <c r="EX58" s="2">
        <f t="shared" si="162"/>
        <v>111.89902045158544</v>
      </c>
      <c r="EY58" s="2">
        <f t="shared" si="162"/>
        <v>112.66580148487853</v>
      </c>
      <c r="EZ58" s="2">
        <f t="shared" si="162"/>
        <v>113.49328640781512</v>
      </c>
      <c r="FA58" s="2">
        <f t="shared" si="162"/>
        <v>112.87184075837727</v>
      </c>
      <c r="FB58" s="2">
        <f t="shared" si="162"/>
        <v>113.14814540383617</v>
      </c>
      <c r="FC58" s="2">
        <f t="shared" si="162"/>
        <v>114.25857376142827</v>
      </c>
      <c r="FD58" s="2">
        <f t="shared" si="162"/>
        <v>118.49798997778643</v>
      </c>
      <c r="FE58" s="2">
        <f t="shared" si="162"/>
        <v>119.94223388374139</v>
      </c>
      <c r="FG58" s="2">
        <f t="shared" si="88"/>
        <v>0.19155976466736546</v>
      </c>
      <c r="FH58" s="2">
        <f t="shared" si="163"/>
        <v>0.18439296903798277</v>
      </c>
      <c r="FI58" s="2">
        <f t="shared" si="163"/>
        <v>0.17220237854714071</v>
      </c>
      <c r="FJ58" s="2">
        <f t="shared" si="163"/>
        <v>0.18410438973831936</v>
      </c>
      <c r="FK58" s="2">
        <f t="shared" si="163"/>
        <v>0.17463060406763303</v>
      </c>
      <c r="FL58" s="2">
        <f t="shared" si="163"/>
        <v>0.17640240502439095</v>
      </c>
      <c r="FM58" s="2">
        <f t="shared" si="163"/>
        <v>0.18238532714256298</v>
      </c>
      <c r="FN58" s="2">
        <f t="shared" si="163"/>
        <v>0.18023464271049514</v>
      </c>
      <c r="FO58" s="2">
        <f t="shared" si="163"/>
        <v>0.17415324626113785</v>
      </c>
      <c r="FP58" s="2">
        <f t="shared" si="163"/>
        <v>0.1689842634422451</v>
      </c>
      <c r="FQ58" s="2">
        <f t="shared" si="163"/>
        <v>0.16420033810078102</v>
      </c>
      <c r="FR58" s="2">
        <f t="shared" si="163"/>
        <v>0.16686397510908871</v>
      </c>
      <c r="FS58" s="2">
        <f t="shared" si="163"/>
        <v>0.16471489380632293</v>
      </c>
      <c r="FT58" s="2">
        <f t="shared" si="163"/>
        <v>0.17440483658529146</v>
      </c>
      <c r="FU58" s="2">
        <f t="shared" si="163"/>
        <v>0.15345943563991704</v>
      </c>
      <c r="FW58" s="2">
        <f t="shared" si="112"/>
        <v>2.4215332434034159E-5</v>
      </c>
      <c r="FX58" s="2">
        <f t="shared" si="164"/>
        <v>2.6425004259677594E-5</v>
      </c>
      <c r="FY58" s="2">
        <f t="shared" si="165"/>
        <v>2.4886372857900833E-5</v>
      </c>
      <c r="FZ58" s="2">
        <f t="shared" si="166"/>
        <v>2.7405678527609271E-5</v>
      </c>
      <c r="GA58" s="2">
        <f t="shared" si="167"/>
        <v>2.7069348783713802E-5</v>
      </c>
      <c r="GB58" s="2">
        <f t="shared" si="168"/>
        <v>2.8752449757671903E-5</v>
      </c>
      <c r="GC58" s="2">
        <f t="shared" si="169"/>
        <v>3.2316605077181854E-5</v>
      </c>
      <c r="GD58" s="2">
        <f t="shared" si="170"/>
        <v>3.8394765836851155E-5</v>
      </c>
      <c r="GE58" s="2">
        <f t="shared" si="171"/>
        <v>4.6002475518509169E-5</v>
      </c>
      <c r="GF58" s="2">
        <f t="shared" si="172"/>
        <v>3.7117397565717202E-5</v>
      </c>
      <c r="GG58" s="2">
        <f t="shared" si="173"/>
        <v>3.0625408366727443E-5</v>
      </c>
      <c r="GH58" s="2">
        <f t="shared" si="174"/>
        <v>2.6374159400029382E-5</v>
      </c>
      <c r="GI58" s="2">
        <f t="shared" si="175"/>
        <v>2.4555604484403635E-5</v>
      </c>
      <c r="GJ58" s="2">
        <f t="shared" si="176"/>
        <v>2.0286825485767793E-5</v>
      </c>
      <c r="GK58" s="2">
        <f t="shared" si="177"/>
        <v>1.8451080773303397E-5</v>
      </c>
      <c r="GM58" s="86">
        <f t="shared" si="113"/>
        <v>1.6558917676633358E-6</v>
      </c>
      <c r="GN58" s="86">
        <f t="shared" si="178"/>
        <v>8.0006315699999348E-7</v>
      </c>
      <c r="GO58" s="86">
        <f t="shared" si="179"/>
        <v>2.7656126332869364E-7</v>
      </c>
      <c r="GP58" s="86">
        <f t="shared" si="180"/>
        <v>6.3068472100413903E-7</v>
      </c>
      <c r="GQ58" s="86">
        <f t="shared" si="181"/>
        <v>2.4651627661981271E-7</v>
      </c>
      <c r="GR58" s="86">
        <f t="shared" si="182"/>
        <v>2.3785044600161792E-7</v>
      </c>
      <c r="GS58" s="86">
        <f t="shared" si="183"/>
        <v>3.1747678783422364E-7</v>
      </c>
      <c r="GT58" s="86">
        <f t="shared" si="184"/>
        <v>2.5266165994624049E-7</v>
      </c>
      <c r="GU58" s="86">
        <f t="shared" si="185"/>
        <v>1.0071857025045523E-7</v>
      </c>
      <c r="GV58" s="86">
        <f t="shared" si="186"/>
        <v>8.466829351304888E-8</v>
      </c>
      <c r="GW58" s="86">
        <f t="shared" si="187"/>
        <v>4.3998427457905993E-8</v>
      </c>
      <c r="GX58" s="86">
        <f t="shared" si="188"/>
        <v>7.2349176978073085E-8</v>
      </c>
      <c r="GY58" s="86">
        <f t="shared" si="189"/>
        <v>4.7596702855802885E-8</v>
      </c>
      <c r="GZ58" s="86">
        <f t="shared" si="190"/>
        <v>1.6034199406343176E-7</v>
      </c>
      <c r="HA58" s="86">
        <f t="shared" si="191"/>
        <v>2.6484953396576527E-9</v>
      </c>
      <c r="HC58" s="86">
        <f t="shared" si="145"/>
        <v>2.1694791152846551E-18</v>
      </c>
      <c r="HD58" s="86">
        <f t="shared" si="192"/>
        <v>4.1053389069757852E-19</v>
      </c>
      <c r="HE58" s="86">
        <f t="shared" si="193"/>
        <v>1.548269701074661E-18</v>
      </c>
      <c r="HF58" s="86">
        <f t="shared" si="194"/>
        <v>5.3260917085599428E-21</v>
      </c>
      <c r="HG58" s="86">
        <f t="shared" si="195"/>
        <v>1.498773704303106E-19</v>
      </c>
      <c r="HH58" s="86">
        <f t="shared" si="196"/>
        <v>2.6304049426122754E-21</v>
      </c>
      <c r="HI58" s="86">
        <f t="shared" si="197"/>
        <v>1.5023770531476881E-19</v>
      </c>
      <c r="HJ58" s="86">
        <f t="shared" si="198"/>
        <v>5.7921359037964865E-20</v>
      </c>
      <c r="HK58" s="86">
        <f t="shared" si="199"/>
        <v>5.2050657686811556E-21</v>
      </c>
      <c r="HL58" s="86">
        <f t="shared" si="200"/>
        <v>1.6621005666912386E-20</v>
      </c>
      <c r="HM58" s="86">
        <f t="shared" si="201"/>
        <v>1.0328487001546559E-21</v>
      </c>
      <c r="HN58" s="86">
        <f t="shared" si="202"/>
        <v>1.3524175182186501E-20</v>
      </c>
      <c r="HO58" s="86">
        <f t="shared" si="203"/>
        <v>3.4849759002749475E-22</v>
      </c>
      <c r="HP58" s="86">
        <f t="shared" si="204"/>
        <v>5.4422743238265901E-23</v>
      </c>
      <c r="HQ58" s="86">
        <f t="shared" si="205"/>
        <v>1.4985201294951463E-27</v>
      </c>
      <c r="HS58" s="86">
        <f t="shared" si="114"/>
        <v>5.9227237929666687E-89</v>
      </c>
      <c r="HT58" s="86">
        <f t="shared" si="206"/>
        <v>5.1354196271326601E-86</v>
      </c>
      <c r="HU58" s="86">
        <f t="shared" si="207"/>
        <v>8.3182461020258024E-86</v>
      </c>
      <c r="HV58" s="86">
        <f t="shared" si="208"/>
        <v>2.5583080216660144E-101</v>
      </c>
      <c r="HW58" s="86">
        <f t="shared" si="209"/>
        <v>1.7542314018236979E-93</v>
      </c>
      <c r="HX58" s="86">
        <f t="shared" si="210"/>
        <v>3.1356545972664744E-104</v>
      </c>
      <c r="HY58" s="86">
        <f t="shared" si="211"/>
        <v>8.0470617048570171E-96</v>
      </c>
      <c r="HZ58" s="86">
        <f t="shared" si="212"/>
        <v>1.0165088229300365E-96</v>
      </c>
      <c r="IA58" s="86">
        <f t="shared" si="213"/>
        <v>1.0447358818391761E-101</v>
      </c>
      <c r="IB58" s="86">
        <f t="shared" si="214"/>
        <v>4.5143171411690675E-99</v>
      </c>
      <c r="IC58" s="86">
        <f t="shared" si="215"/>
        <v>3.8729398065813819E-106</v>
      </c>
      <c r="ID58" s="86">
        <f t="shared" si="216"/>
        <v>7.3515259361032873E-101</v>
      </c>
      <c r="IE58" s="86">
        <f t="shared" si="217"/>
        <v>7.8227289792594337E-109</v>
      </c>
      <c r="IF58" s="86">
        <f t="shared" si="218"/>
        <v>4.611908558880049E-94</v>
      </c>
      <c r="IG58" s="86">
        <f t="shared" si="219"/>
        <v>2.753616745596038E-58</v>
      </c>
      <c r="II58" s="86">
        <f t="shared" si="115"/>
        <v>1.7669030766256838E-286</v>
      </c>
      <c r="IJ58" s="86">
        <f t="shared" si="116"/>
        <v>5.4492387377881551E-293</v>
      </c>
      <c r="IK58" s="86">
        <f t="shared" si="117"/>
        <v>4.0364556428843345E-281</v>
      </c>
      <c r="IL58" s="86">
        <f t="shared" si="118"/>
        <v>0</v>
      </c>
      <c r="IM58" s="86">
        <f t="shared" si="119"/>
        <v>1.8648563590042065E-306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6.9839394024189086E-235</v>
      </c>
      <c r="IW58" s="86">
        <f t="shared" si="129"/>
        <v>1.3016699996830647E-196</v>
      </c>
      <c r="IY58" s="86">
        <f t="shared" si="130"/>
        <v>1.6558917676655053E-6</v>
      </c>
      <c r="IZ58" s="86">
        <f t="shared" si="131"/>
        <v>8.0006315700040398E-7</v>
      </c>
      <c r="JA58" s="86">
        <f t="shared" si="132"/>
        <v>2.7656126333024191E-7</v>
      </c>
      <c r="JB58" s="86">
        <f t="shared" si="133"/>
        <v>6.3068472100414433E-7</v>
      </c>
      <c r="JC58" s="86">
        <f t="shared" si="134"/>
        <v>2.4651627661996258E-7</v>
      </c>
      <c r="JD58" s="86">
        <f t="shared" si="135"/>
        <v>2.3785044600162054E-7</v>
      </c>
      <c r="JE58" s="86">
        <f t="shared" si="136"/>
        <v>3.1747678783437388E-7</v>
      </c>
      <c r="JF58" s="86">
        <f t="shared" si="137"/>
        <v>2.526616599462984E-7</v>
      </c>
      <c r="JG58" s="86">
        <f t="shared" si="138"/>
        <v>1.0071857025046043E-7</v>
      </c>
      <c r="JH58" s="86">
        <f t="shared" si="139"/>
        <v>8.4668293513065503E-8</v>
      </c>
      <c r="JI58" s="86">
        <f t="shared" si="140"/>
        <v>4.3998427457907026E-8</v>
      </c>
      <c r="JJ58" s="86">
        <f t="shared" si="141"/>
        <v>7.2349176978086611E-8</v>
      </c>
      <c r="JK58" s="86">
        <f t="shared" si="142"/>
        <v>4.7596702855803236E-8</v>
      </c>
      <c r="JL58" s="86">
        <f t="shared" si="143"/>
        <v>1.6034199406343181E-7</v>
      </c>
      <c r="JM58" s="86">
        <f t="shared" si="144"/>
        <v>2.6484953396576527E-9</v>
      </c>
    </row>
    <row r="59" spans="2:273" x14ac:dyDescent="0.25">
      <c r="B59" s="2">
        <v>32</v>
      </c>
      <c r="C59" s="37">
        <v>116.904</v>
      </c>
      <c r="D59" s="37">
        <v>118.962</v>
      </c>
      <c r="E59" s="37">
        <v>117.426</v>
      </c>
      <c r="F59" s="37">
        <v>116.283</v>
      </c>
      <c r="G59" s="37">
        <v>115.17</v>
      </c>
      <c r="H59" s="37">
        <v>115.69799999999999</v>
      </c>
      <c r="I59" s="37">
        <v>114.377</v>
      </c>
      <c r="J59" s="37">
        <v>114.849</v>
      </c>
      <c r="K59" s="37">
        <v>114.52800000000001</v>
      </c>
      <c r="L59" s="37">
        <v>115.34</v>
      </c>
      <c r="M59" s="37">
        <v>115.377</v>
      </c>
      <c r="N59" s="37">
        <v>116.792</v>
      </c>
      <c r="O59" s="37">
        <v>118</v>
      </c>
      <c r="P59" s="37">
        <v>121.36</v>
      </c>
      <c r="Q59" s="37">
        <v>121.98</v>
      </c>
      <c r="S59" s="4">
        <f t="shared" si="8"/>
        <v>117.37002317048413</v>
      </c>
      <c r="T59" s="4">
        <f t="shared" si="9"/>
        <v>118.56606993008175</v>
      </c>
      <c r="U59" s="4">
        <f t="shared" si="10"/>
        <v>117.50694343359375</v>
      </c>
      <c r="V59" s="4">
        <f t="shared" si="11"/>
        <v>116.64369958715658</v>
      </c>
      <c r="W59" s="4">
        <f t="shared" si="12"/>
        <v>116.10887217735294</v>
      </c>
      <c r="X59" s="4">
        <f t="shared" si="13"/>
        <v>116.13425070349254</v>
      </c>
      <c r="Y59" s="4">
        <f t="shared" si="14"/>
        <v>114.97411633525179</v>
      </c>
      <c r="Z59" s="4">
        <f t="shared" si="15"/>
        <v>115.23479707989053</v>
      </c>
      <c r="AA59" s="4">
        <f t="shared" si="16"/>
        <v>115.37855208971449</v>
      </c>
      <c r="AB59" s="4">
        <f t="shared" si="17"/>
        <v>115.5567667437237</v>
      </c>
      <c r="AC59" s="4">
        <f t="shared" si="18"/>
        <v>115.28578546824696</v>
      </c>
      <c r="AD59" s="4">
        <f t="shared" si="19"/>
        <v>116.51683141988144</v>
      </c>
      <c r="AE59" s="4">
        <f t="shared" si="20"/>
        <v>118.03246281514321</v>
      </c>
      <c r="AF59" s="4">
        <f t="shared" si="21"/>
        <v>121.13009980073669</v>
      </c>
      <c r="AG59" s="4">
        <f t="shared" si="22"/>
        <v>121.37685907388374</v>
      </c>
      <c r="AI59" s="4">
        <f t="shared" si="23"/>
        <v>-0.46602317048413511</v>
      </c>
      <c r="AJ59" s="4">
        <f t="shared" si="24"/>
        <v>0.39593006991825064</v>
      </c>
      <c r="AK59" s="4">
        <f t="shared" si="25"/>
        <v>-8.094343359374534E-2</v>
      </c>
      <c r="AL59" s="4">
        <f t="shared" si="26"/>
        <v>-0.36069958715657435</v>
      </c>
      <c r="AM59" s="4">
        <f t="shared" si="27"/>
        <v>-0.93887217735293405</v>
      </c>
      <c r="AN59" s="4">
        <f t="shared" si="28"/>
        <v>-0.43625070349254713</v>
      </c>
      <c r="AO59" s="4">
        <f t="shared" si="29"/>
        <v>-0.59711633525179764</v>
      </c>
      <c r="AP59" s="4">
        <f t="shared" si="30"/>
        <v>-0.38579707989052281</v>
      </c>
      <c r="AQ59" s="4">
        <f t="shared" si="31"/>
        <v>-0.85055208971448337</v>
      </c>
      <c r="AR59" s="4">
        <f t="shared" si="32"/>
        <v>-0.21676674372369575</v>
      </c>
      <c r="AS59" s="4">
        <f t="shared" si="33"/>
        <v>9.1214531753038841E-2</v>
      </c>
      <c r="AT59" s="4">
        <f t="shared" si="34"/>
        <v>0.27516858011856016</v>
      </c>
      <c r="AU59" s="4">
        <f t="shared" si="35"/>
        <v>-3.2462815143205148E-2</v>
      </c>
      <c r="AV59" s="4">
        <f t="shared" ref="AV59:AW74" si="220">IF(OR($B59 &lt; P$230, $B59 &gt; P$233), 0, P59-AF59)</f>
        <v>0.22990019926331229</v>
      </c>
      <c r="AW59" s="4">
        <f t="shared" si="220"/>
        <v>0.60314092611626791</v>
      </c>
      <c r="AY59" s="2">
        <f t="shared" si="96"/>
        <v>117.36701943259493</v>
      </c>
      <c r="AZ59" s="2">
        <f t="shared" si="147"/>
        <v>118.56443651790595</v>
      </c>
      <c r="BA59" s="2">
        <f t="shared" si="148"/>
        <v>117.50632932949878</v>
      </c>
      <c r="BB59" s="2">
        <f t="shared" si="149"/>
        <v>116.64242052194241</v>
      </c>
      <c r="BC59" s="2">
        <f t="shared" si="150"/>
        <v>116.10832908356484</v>
      </c>
      <c r="BD59" s="2">
        <f t="shared" si="151"/>
        <v>116.13373159812761</v>
      </c>
      <c r="BE59" s="2">
        <f t="shared" si="152"/>
        <v>114.97341426488582</v>
      </c>
      <c r="BF59" s="2">
        <f t="shared" si="153"/>
        <v>115.23424562118527</v>
      </c>
      <c r="BG59" s="2">
        <f t="shared" si="154"/>
        <v>115.37831750097517</v>
      </c>
      <c r="BH59" s="2">
        <f t="shared" si="155"/>
        <v>115.55657060195051</v>
      </c>
      <c r="BI59" s="2">
        <f t="shared" si="156"/>
        <v>115.28567604012996</v>
      </c>
      <c r="BJ59" s="2">
        <f t="shared" si="157"/>
        <v>116.51666259987054</v>
      </c>
      <c r="BK59" s="2">
        <f t="shared" si="158"/>
        <v>118.03234297107682</v>
      </c>
      <c r="BL59" s="2">
        <f t="shared" si="159"/>
        <v>121.12976477157018</v>
      </c>
      <c r="BM59" s="2">
        <f t="shared" si="160"/>
        <v>121.3768525305661</v>
      </c>
      <c r="BO59" s="2">
        <f t="shared" si="38"/>
        <v>116.904</v>
      </c>
      <c r="BP59" s="2">
        <f t="shared" si="39"/>
        <v>118.962</v>
      </c>
      <c r="BQ59" s="2">
        <f t="shared" si="40"/>
        <v>117.426</v>
      </c>
      <c r="BR59" s="2">
        <f t="shared" si="41"/>
        <v>116.283</v>
      </c>
      <c r="BS59" s="2">
        <f t="shared" si="42"/>
        <v>115.17</v>
      </c>
      <c r="BT59" s="2">
        <f t="shared" si="43"/>
        <v>115.69799999999999</v>
      </c>
      <c r="BU59" s="2">
        <f t="shared" si="44"/>
        <v>114.377</v>
      </c>
      <c r="BV59" s="2">
        <f t="shared" si="45"/>
        <v>114.849</v>
      </c>
      <c r="BW59" s="2">
        <f t="shared" si="46"/>
        <v>114.52800000000001</v>
      </c>
      <c r="BX59" s="2">
        <f t="shared" si="47"/>
        <v>115.34</v>
      </c>
      <c r="BY59" s="2">
        <f t="shared" si="48"/>
        <v>115.377</v>
      </c>
      <c r="BZ59" s="2">
        <f t="shared" si="49"/>
        <v>116.792</v>
      </c>
      <c r="CA59" s="2">
        <f t="shared" si="50"/>
        <v>118</v>
      </c>
      <c r="CB59" s="2">
        <f t="shared" si="51"/>
        <v>121.36</v>
      </c>
      <c r="CC59" s="2">
        <f t="shared" si="52"/>
        <v>121.98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118.27637316263635</v>
      </c>
      <c r="DL59" s="2">
        <f t="shared" ref="DL59:DY74" si="221">BP$228*$B59+BP$229</f>
        <v>119.01226546546543</v>
      </c>
      <c r="DM59" s="2">
        <f t="shared" si="221"/>
        <v>117.98570756302522</v>
      </c>
      <c r="DN59" s="2">
        <f t="shared" si="221"/>
        <v>116.42767983193278</v>
      </c>
      <c r="DO59" s="2">
        <f t="shared" si="221"/>
        <v>115.97139383753499</v>
      </c>
      <c r="DP59" s="2">
        <f t="shared" si="221"/>
        <v>116.30841084797554</v>
      </c>
      <c r="DQ59" s="2">
        <f t="shared" si="221"/>
        <v>115.49129411764707</v>
      </c>
      <c r="DR59" s="2">
        <f t="shared" si="221"/>
        <v>116.04708400178257</v>
      </c>
      <c r="DS59" s="2">
        <f t="shared" si="221"/>
        <v>115.73188837976539</v>
      </c>
      <c r="DT59" s="2">
        <f t="shared" si="221"/>
        <v>115.95424376114082</v>
      </c>
      <c r="DU59" s="2">
        <f t="shared" si="221"/>
        <v>115.60554545454548</v>
      </c>
      <c r="DV59" s="2">
        <f t="shared" si="221"/>
        <v>117.11444923020531</v>
      </c>
      <c r="DW59" s="2">
        <f t="shared" si="221"/>
        <v>118.53003030303029</v>
      </c>
      <c r="DX59" s="2">
        <f t="shared" si="221"/>
        <v>122.03472268907562</v>
      </c>
      <c r="DY59" s="2">
        <f t="shared" si="221"/>
        <v>121.67077886540601</v>
      </c>
      <c r="EA59" s="2">
        <f t="shared" si="71"/>
        <v>113.86700999129198</v>
      </c>
      <c r="EB59" s="2">
        <f t="shared" si="72"/>
        <v>116.75826777575782</v>
      </c>
      <c r="EC59" s="2">
        <f t="shared" si="73"/>
        <v>115.4048836625137</v>
      </c>
      <c r="ED59" s="2">
        <f t="shared" si="74"/>
        <v>117.51070540665435</v>
      </c>
      <c r="EE59" s="2">
        <f t="shared" si="75"/>
        <v>116.69888671664972</v>
      </c>
      <c r="EF59" s="2">
        <f t="shared" si="76"/>
        <v>115.39008480844481</v>
      </c>
      <c r="EG59" s="2">
        <f t="shared" si="77"/>
        <v>112.85606878370075</v>
      </c>
      <c r="EH59" s="2">
        <f t="shared" si="78"/>
        <v>111.8625110696798</v>
      </c>
      <c r="EI59" s="2">
        <f t="shared" si="79"/>
        <v>113.84953814028542</v>
      </c>
      <c r="EJ59" s="2">
        <f t="shared" si="80"/>
        <v>113.77309672984539</v>
      </c>
      <c r="EK59" s="2">
        <f t="shared" si="81"/>
        <v>113.80096565739868</v>
      </c>
      <c r="EL59" s="2">
        <f t="shared" si="82"/>
        <v>113.79471784082085</v>
      </c>
      <c r="EM59" s="2">
        <f t="shared" si="83"/>
        <v>115.73083518343472</v>
      </c>
      <c r="EN59" s="2">
        <f t="shared" si="84"/>
        <v>117.22268887154135</v>
      </c>
      <c r="EO59" s="2">
        <f t="shared" si="85"/>
        <v>119.89812409442082</v>
      </c>
      <c r="EQ59" s="2">
        <f t="shared" si="86"/>
        <v>113.4124543786465</v>
      </c>
      <c r="ER59" s="2">
        <f t="shared" ref="ER59:FE74" si="222">CV$228*$B59+CV$229</f>
        <v>114.17913436535483</v>
      </c>
      <c r="ES59" s="2">
        <f t="shared" si="222"/>
        <v>113.91702825616316</v>
      </c>
      <c r="ET59" s="2">
        <f t="shared" si="222"/>
        <v>115.16955855291221</v>
      </c>
      <c r="EU59" s="2">
        <f t="shared" si="222"/>
        <v>114.8097181593772</v>
      </c>
      <c r="EV59" s="2">
        <f t="shared" si="222"/>
        <v>114.51013613144528</v>
      </c>
      <c r="EW59" s="2">
        <f t="shared" si="222"/>
        <v>112.96234290762321</v>
      </c>
      <c r="EX59" s="2">
        <f t="shared" si="222"/>
        <v>111.78667464572085</v>
      </c>
      <c r="EY59" s="2">
        <f t="shared" si="222"/>
        <v>112.54442073587276</v>
      </c>
      <c r="EZ59" s="2">
        <f t="shared" si="222"/>
        <v>113.35893249017657</v>
      </c>
      <c r="FA59" s="2">
        <f t="shared" si="222"/>
        <v>112.73426390949602</v>
      </c>
      <c r="FB59" s="2">
        <f t="shared" si="222"/>
        <v>113.00564752353192</v>
      </c>
      <c r="FC59" s="2">
        <f t="shared" si="222"/>
        <v>114.12097005043283</v>
      </c>
      <c r="FD59" s="2">
        <f t="shared" si="222"/>
        <v>118.35207396022436</v>
      </c>
      <c r="FE59" s="2">
        <f t="shared" si="222"/>
        <v>119.77948624670013</v>
      </c>
      <c r="FG59" s="2">
        <f t="shared" si="88"/>
        <v>0.20622970382837205</v>
      </c>
      <c r="FH59" s="2">
        <f t="shared" ref="FH59:FU74" si="223">POWER(10,($B59-D$231)/D$229)/(1+POWER(10,($B59-D$231)/D$229))</f>
        <v>0.19864892534971787</v>
      </c>
      <c r="FI59" s="2">
        <f t="shared" si="223"/>
        <v>0.18573046920212113</v>
      </c>
      <c r="FJ59" s="2">
        <f t="shared" si="223"/>
        <v>0.19834346082478366</v>
      </c>
      <c r="FK59" s="2">
        <f t="shared" si="223"/>
        <v>0.18830606062969962</v>
      </c>
      <c r="FL59" s="2">
        <f t="shared" si="223"/>
        <v>0.19018464114336692</v>
      </c>
      <c r="FM59" s="2">
        <f t="shared" si="223"/>
        <v>0.19652346683363145</v>
      </c>
      <c r="FN59" s="2">
        <f t="shared" si="223"/>
        <v>0.19424567361077713</v>
      </c>
      <c r="FO59" s="2">
        <f t="shared" si="223"/>
        <v>0.18779982631168238</v>
      </c>
      <c r="FP59" s="2">
        <f t="shared" si="223"/>
        <v>0.18231522117310348</v>
      </c>
      <c r="FQ59" s="2">
        <f t="shared" si="223"/>
        <v>0.17723438724276039</v>
      </c>
      <c r="FR59" s="2">
        <f t="shared" si="223"/>
        <v>0.18006390921381216</v>
      </c>
      <c r="FS59" s="2">
        <f t="shared" si="223"/>
        <v>0.17778109981008067</v>
      </c>
      <c r="FT59" s="2">
        <f t="shared" si="223"/>
        <v>0.18806664164960513</v>
      </c>
      <c r="FU59" s="2">
        <f t="shared" si="223"/>
        <v>0.16581002655913685</v>
      </c>
      <c r="FW59" s="2">
        <f t="shared" si="112"/>
        <v>2.6551521995241787E-5</v>
      </c>
      <c r="FX59" s="2">
        <f t="shared" si="164"/>
        <v>2.89743671354111E-5</v>
      </c>
      <c r="FY59" s="2">
        <f t="shared" si="165"/>
        <v>2.7287299703179654E-5</v>
      </c>
      <c r="FZ59" s="2">
        <f t="shared" si="166"/>
        <v>3.0049649503244383E-5</v>
      </c>
      <c r="GA59" s="2">
        <f t="shared" si="167"/>
        <v>2.9680873210511115E-5</v>
      </c>
      <c r="GB59" s="2">
        <f t="shared" si="168"/>
        <v>3.1526346791392697E-5</v>
      </c>
      <c r="GC59" s="2">
        <f t="shared" si="169"/>
        <v>3.5434342361614962E-5</v>
      </c>
      <c r="GD59" s="2">
        <f t="shared" si="170"/>
        <v>4.2098867641073905E-5</v>
      </c>
      <c r="GE59" s="2">
        <f t="shared" si="171"/>
        <v>5.0440487507875775E-5</v>
      </c>
      <c r="GF59" s="2">
        <f t="shared" si="172"/>
        <v>4.0698271387081023E-5</v>
      </c>
      <c r="GG59" s="2">
        <f t="shared" si="173"/>
        <v>3.357999330382355E-5</v>
      </c>
      <c r="GH59" s="2">
        <f t="shared" si="174"/>
        <v>2.8918617139409881E-5</v>
      </c>
      <c r="GI59" s="2">
        <f t="shared" si="175"/>
        <v>2.6924621123671517E-5</v>
      </c>
      <c r="GJ59" s="2">
        <f t="shared" si="176"/>
        <v>2.2244018277305592E-5</v>
      </c>
      <c r="GK59" s="2">
        <f t="shared" si="177"/>
        <v>2.0231171749149038E-5</v>
      </c>
      <c r="GM59" s="86">
        <f t="shared" si="113"/>
        <v>3.4029444921285861E-6</v>
      </c>
      <c r="GN59" s="86">
        <f t="shared" si="178"/>
        <v>1.7141798910606631E-6</v>
      </c>
      <c r="GO59" s="86">
        <f t="shared" si="179"/>
        <v>6.2294218492140871E-7</v>
      </c>
      <c r="GP59" s="86">
        <f t="shared" si="180"/>
        <v>1.3787391436423466E-6</v>
      </c>
      <c r="GQ59" s="86">
        <f t="shared" si="181"/>
        <v>5.6571166917710339E-7</v>
      </c>
      <c r="GR59" s="86">
        <f t="shared" si="182"/>
        <v>5.5109751512415427E-7</v>
      </c>
      <c r="GS59" s="86">
        <f t="shared" si="183"/>
        <v>7.3317171927946469E-7</v>
      </c>
      <c r="GT59" s="86">
        <f t="shared" si="184"/>
        <v>5.9068166209833818E-7</v>
      </c>
      <c r="GU59" s="86">
        <f t="shared" si="185"/>
        <v>2.4929535649237388E-7</v>
      </c>
      <c r="GV59" s="86">
        <f t="shared" si="186"/>
        <v>2.0839162101021567E-7</v>
      </c>
      <c r="GW59" s="86">
        <f t="shared" si="187"/>
        <v>1.1225567937039206E-7</v>
      </c>
      <c r="GX59" s="86">
        <f t="shared" si="188"/>
        <v>1.7894463897634328E-7</v>
      </c>
      <c r="GY59" s="86">
        <f t="shared" si="189"/>
        <v>1.2089332313399609E-7</v>
      </c>
      <c r="GZ59" s="86">
        <f t="shared" si="190"/>
        <v>3.8156196044089071E-7</v>
      </c>
      <c r="HA59" s="86">
        <f t="shared" si="191"/>
        <v>8.1250898238667585E-9</v>
      </c>
      <c r="HC59" s="86">
        <f t="shared" si="145"/>
        <v>8.9690333223510236E-18</v>
      </c>
      <c r="HD59" s="86">
        <f t="shared" si="192"/>
        <v>1.7987141002222847E-18</v>
      </c>
      <c r="HE59" s="86">
        <f t="shared" si="193"/>
        <v>6.3771936145652473E-18</v>
      </c>
      <c r="HF59" s="86">
        <f t="shared" si="194"/>
        <v>2.7993578567143076E-20</v>
      </c>
      <c r="HG59" s="86">
        <f t="shared" si="195"/>
        <v>6.9409971719678644E-19</v>
      </c>
      <c r="HH59" s="86">
        <f t="shared" si="196"/>
        <v>1.4336679207513803E-20</v>
      </c>
      <c r="HI59" s="86">
        <f t="shared" si="197"/>
        <v>7.1786857210047264E-19</v>
      </c>
      <c r="HJ59" s="86">
        <f t="shared" si="198"/>
        <v>2.9056435396479957E-19</v>
      </c>
      <c r="HK59" s="86">
        <f t="shared" si="199"/>
        <v>2.9118989444690878E-20</v>
      </c>
      <c r="HL59" s="86">
        <f t="shared" si="200"/>
        <v>8.6633944617627475E-20</v>
      </c>
      <c r="HM59" s="86">
        <f t="shared" si="201"/>
        <v>5.8636827209484144E-21</v>
      </c>
      <c r="HN59" s="86">
        <f t="shared" si="202"/>
        <v>6.8544430107977367E-20</v>
      </c>
      <c r="HO59" s="86">
        <f t="shared" si="203"/>
        <v>1.9864031386789808E-21</v>
      </c>
      <c r="HP59" s="86">
        <f t="shared" si="204"/>
        <v>3.3184015710141868E-22</v>
      </c>
      <c r="HQ59" s="86">
        <f t="shared" si="205"/>
        <v>1.3508083711495067E-26</v>
      </c>
      <c r="HS59" s="86">
        <f t="shared" si="114"/>
        <v>5.0809427912663902E-87</v>
      </c>
      <c r="HT59" s="86">
        <f t="shared" si="206"/>
        <v>4.4505712623619585E-84</v>
      </c>
      <c r="HU59" s="86">
        <f t="shared" si="207"/>
        <v>6.3842171397700421E-84</v>
      </c>
      <c r="HV59" s="86">
        <f t="shared" si="208"/>
        <v>4.5566512606642949E-99</v>
      </c>
      <c r="HW59" s="86">
        <f t="shared" si="209"/>
        <v>2.0744845492095022E-91</v>
      </c>
      <c r="HX59" s="86">
        <f t="shared" si="210"/>
        <v>6.485253869638801E-102</v>
      </c>
      <c r="HY59" s="86">
        <f t="shared" si="211"/>
        <v>1.1164334548804134E-93</v>
      </c>
      <c r="HZ59" s="86">
        <f t="shared" si="212"/>
        <v>1.5918509174284317E-94</v>
      </c>
      <c r="IA59" s="86">
        <f t="shared" si="213"/>
        <v>2.2836473724631931E-99</v>
      </c>
      <c r="IB59" s="86">
        <f t="shared" si="214"/>
        <v>7.8871252045259111E-97</v>
      </c>
      <c r="IC59" s="86">
        <f t="shared" si="215"/>
        <v>9.067863085598176E-104</v>
      </c>
      <c r="ID59" s="86">
        <f t="shared" si="216"/>
        <v>1.2176888432664427E-98</v>
      </c>
      <c r="IE59" s="86">
        <f t="shared" si="217"/>
        <v>1.8678657277840128E-106</v>
      </c>
      <c r="IF59" s="86">
        <f t="shared" si="218"/>
        <v>4.950023595808772E-92</v>
      </c>
      <c r="IG59" s="86">
        <f t="shared" si="219"/>
        <v>4.5368695909924215E-57</v>
      </c>
      <c r="II59" s="86">
        <f t="shared" si="115"/>
        <v>1.4237552490874097E-281</v>
      </c>
      <c r="IJ59" s="86">
        <f t="shared" si="116"/>
        <v>6.2549005295046726E-288</v>
      </c>
      <c r="IK59" s="86">
        <f t="shared" si="117"/>
        <v>2.7050751434984328E-276</v>
      </c>
      <c r="IL59" s="86">
        <f t="shared" si="118"/>
        <v>0</v>
      </c>
      <c r="IM59" s="86">
        <f t="shared" si="119"/>
        <v>3.7732717419151507E-301</v>
      </c>
      <c r="IN59" s="86">
        <f t="shared" si="120"/>
        <v>0</v>
      </c>
      <c r="IO59" s="86">
        <f t="shared" si="121"/>
        <v>4.1138340151246784E-303</v>
      </c>
      <c r="IP59" s="86">
        <f t="shared" si="122"/>
        <v>1.0490383309135687E-304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6.2399266323630564E-231</v>
      </c>
      <c r="IW59" s="86">
        <f t="shared" si="129"/>
        <v>2.4433975717358575E-193</v>
      </c>
      <c r="IY59" s="86">
        <f t="shared" si="130"/>
        <v>3.4029444921375553E-6</v>
      </c>
      <c r="IZ59" s="86">
        <f t="shared" si="131"/>
        <v>1.7141798910624617E-6</v>
      </c>
      <c r="JA59" s="86">
        <f t="shared" si="132"/>
        <v>6.2294218492778592E-7</v>
      </c>
      <c r="JB59" s="86">
        <f t="shared" si="133"/>
        <v>1.3787391436423746E-6</v>
      </c>
      <c r="JC59" s="86">
        <f t="shared" si="134"/>
        <v>5.6571166917779753E-7</v>
      </c>
      <c r="JD59" s="86">
        <f t="shared" si="135"/>
        <v>5.5109751512416856E-7</v>
      </c>
      <c r="JE59" s="86">
        <f t="shared" si="136"/>
        <v>7.3317171928018255E-7</v>
      </c>
      <c r="JF59" s="86">
        <f t="shared" si="137"/>
        <v>5.9068166209862871E-7</v>
      </c>
      <c r="JG59" s="86">
        <f t="shared" si="138"/>
        <v>2.4929535649240299E-7</v>
      </c>
      <c r="JH59" s="86">
        <f t="shared" si="139"/>
        <v>2.0839162101030231E-7</v>
      </c>
      <c r="JI59" s="86">
        <f t="shared" si="140"/>
        <v>1.1225567937039792E-7</v>
      </c>
      <c r="JJ59" s="86">
        <f t="shared" si="141"/>
        <v>1.7894463897641183E-7</v>
      </c>
      <c r="JK59" s="86">
        <f t="shared" si="142"/>
        <v>1.2089332313399807E-7</v>
      </c>
      <c r="JL59" s="86">
        <f t="shared" si="143"/>
        <v>3.8156196044089102E-7</v>
      </c>
      <c r="JM59" s="86">
        <f t="shared" si="144"/>
        <v>8.1250898238667585E-9</v>
      </c>
    </row>
    <row r="60" spans="2:273" x14ac:dyDescent="0.25">
      <c r="B60" s="2">
        <v>33</v>
      </c>
      <c r="C60" s="37">
        <v>117.44199999999999</v>
      </c>
      <c r="D60" s="37">
        <v>118.827</v>
      </c>
      <c r="E60" s="37">
        <v>117.77800000000001</v>
      </c>
      <c r="F60" s="37">
        <v>115.66</v>
      </c>
      <c r="G60" s="37">
        <v>115.057</v>
      </c>
      <c r="H60" s="37">
        <v>115.736</v>
      </c>
      <c r="I60" s="37">
        <v>115.453</v>
      </c>
      <c r="J60" s="37">
        <v>115.509</v>
      </c>
      <c r="K60" s="37">
        <v>114.792</v>
      </c>
      <c r="L60" s="37">
        <v>114.925</v>
      </c>
      <c r="M60" s="37">
        <v>114.604</v>
      </c>
      <c r="N60" s="37">
        <v>116.396</v>
      </c>
      <c r="O60" s="37">
        <v>117.849</v>
      </c>
      <c r="P60" s="37">
        <v>121.2</v>
      </c>
      <c r="Q60" s="37">
        <v>120.551</v>
      </c>
      <c r="S60" s="4">
        <f t="shared" si="8"/>
        <v>117.29827527090009</v>
      </c>
      <c r="T60" s="4">
        <f t="shared" si="9"/>
        <v>118.55785189933609</v>
      </c>
      <c r="U60" s="4">
        <f t="shared" si="10"/>
        <v>117.49393038825313</v>
      </c>
      <c r="V60" s="4">
        <f t="shared" si="11"/>
        <v>116.68609820257905</v>
      </c>
      <c r="W60" s="4">
        <f t="shared" si="12"/>
        <v>116.14059788039705</v>
      </c>
      <c r="X60" s="4">
        <f t="shared" si="13"/>
        <v>116.14105446690834</v>
      </c>
      <c r="Y60" s="4">
        <f t="shared" si="14"/>
        <v>114.93375697591873</v>
      </c>
      <c r="Z60" s="4">
        <f t="shared" si="15"/>
        <v>115.192813594078</v>
      </c>
      <c r="AA60" s="4">
        <f t="shared" si="16"/>
        <v>115.39523056086634</v>
      </c>
      <c r="AB60" s="4">
        <f t="shared" si="17"/>
        <v>115.54552382837797</v>
      </c>
      <c r="AC60" s="4">
        <f t="shared" si="18"/>
        <v>115.32078005109651</v>
      </c>
      <c r="AD60" s="4">
        <f t="shared" si="19"/>
        <v>116.52937550654786</v>
      </c>
      <c r="AE60" s="4">
        <f t="shared" si="20"/>
        <v>118.06868961587524</v>
      </c>
      <c r="AF60" s="4">
        <f t="shared" si="21"/>
        <v>121.10511168956226</v>
      </c>
      <c r="AG60" s="4">
        <f t="shared" si="22"/>
        <v>121.31498535000104</v>
      </c>
      <c r="AI60" s="4">
        <f t="shared" si="23"/>
        <v>0.14372472909990108</v>
      </c>
      <c r="AJ60" s="4">
        <f t="shared" si="24"/>
        <v>0.26914810066391226</v>
      </c>
      <c r="AK60" s="4">
        <f t="shared" si="25"/>
        <v>0.2840696117468724</v>
      </c>
      <c r="AL60" s="4">
        <f t="shared" si="26"/>
        <v>-1.0260982025790497</v>
      </c>
      <c r="AM60" s="4">
        <f t="shared" si="27"/>
        <v>-1.0835978803970505</v>
      </c>
      <c r="AN60" s="4">
        <f t="shared" si="28"/>
        <v>-0.40505446690833935</v>
      </c>
      <c r="AO60" s="4">
        <f t="shared" si="29"/>
        <v>0.51924302408127687</v>
      </c>
      <c r="AP60" s="4">
        <f t="shared" si="30"/>
        <v>0.31618640592199654</v>
      </c>
      <c r="AQ60" s="4">
        <f t="shared" si="31"/>
        <v>-0.60323056086633642</v>
      </c>
      <c r="AR60" s="4">
        <f t="shared" si="32"/>
        <v>-0.62052382837796927</v>
      </c>
      <c r="AS60" s="4">
        <f t="shared" si="33"/>
        <v>-0.71678005109650655</v>
      </c>
      <c r="AT60" s="4">
        <f t="shared" si="34"/>
        <v>-0.13337550654786412</v>
      </c>
      <c r="AU60" s="4">
        <f t="shared" si="35"/>
        <v>-0.2196896158752395</v>
      </c>
      <c r="AV60" s="4">
        <f t="shared" si="220"/>
        <v>9.488831043773871E-2</v>
      </c>
      <c r="AW60" s="4">
        <f t="shared" si="220"/>
        <v>-0.76398535000103607</v>
      </c>
      <c r="AY60" s="2">
        <f t="shared" si="96"/>
        <v>117.29240488004884</v>
      </c>
      <c r="AZ60" s="2">
        <f t="shared" si="147"/>
        <v>118.55452823400756</v>
      </c>
      <c r="BA60" s="2">
        <f t="shared" si="148"/>
        <v>117.49261792399595</v>
      </c>
      <c r="BB60" s="2">
        <f t="shared" si="149"/>
        <v>116.68344555212279</v>
      </c>
      <c r="BC60" s="2">
        <f t="shared" si="150"/>
        <v>116.13941697044712</v>
      </c>
      <c r="BD60" s="2">
        <f t="shared" si="151"/>
        <v>116.13991572460762</v>
      </c>
      <c r="BE60" s="2">
        <f t="shared" si="152"/>
        <v>114.93222313072211</v>
      </c>
      <c r="BF60" s="2">
        <f t="shared" si="153"/>
        <v>115.19159434491584</v>
      </c>
      <c r="BG60" s="2">
        <f t="shared" si="154"/>
        <v>115.39468256064376</v>
      </c>
      <c r="BH60" s="2">
        <f t="shared" si="155"/>
        <v>115.54506767359049</v>
      </c>
      <c r="BI60" s="2">
        <f t="shared" si="156"/>
        <v>115.32051651780024</v>
      </c>
      <c r="BJ60" s="2">
        <f t="shared" si="157"/>
        <v>116.5289809239726</v>
      </c>
      <c r="BK60" s="2">
        <f t="shared" si="158"/>
        <v>118.06840224832339</v>
      </c>
      <c r="BL60" s="2">
        <f t="shared" si="159"/>
        <v>121.10435770382342</v>
      </c>
      <c r="BM60" s="2">
        <f t="shared" si="160"/>
        <v>121.31496653611507</v>
      </c>
      <c r="BO60" s="2">
        <f t="shared" si="38"/>
        <v>117.44199999999999</v>
      </c>
      <c r="BP60" s="2">
        <f t="shared" si="39"/>
        <v>118.827</v>
      </c>
      <c r="BQ60" s="2">
        <f t="shared" si="40"/>
        <v>117.77800000000001</v>
      </c>
      <c r="BR60" s="2">
        <f t="shared" si="41"/>
        <v>115.66</v>
      </c>
      <c r="BS60" s="2">
        <f t="shared" si="42"/>
        <v>115.057</v>
      </c>
      <c r="BT60" s="2">
        <f t="shared" si="43"/>
        <v>115.736</v>
      </c>
      <c r="BU60" s="2">
        <f t="shared" si="44"/>
        <v>115.453</v>
      </c>
      <c r="BV60" s="2">
        <f t="shared" si="45"/>
        <v>115.509</v>
      </c>
      <c r="BW60" s="2">
        <f t="shared" si="46"/>
        <v>114.792</v>
      </c>
      <c r="BX60" s="2">
        <f t="shared" si="47"/>
        <v>114.925</v>
      </c>
      <c r="BY60" s="2">
        <f t="shared" si="48"/>
        <v>114.604</v>
      </c>
      <c r="BZ60" s="2">
        <f t="shared" si="49"/>
        <v>116.396</v>
      </c>
      <c r="CA60" s="2">
        <f t="shared" si="50"/>
        <v>117.849</v>
      </c>
      <c r="CB60" s="2">
        <f t="shared" si="51"/>
        <v>121.2</v>
      </c>
      <c r="CC60" s="2">
        <f t="shared" si="52"/>
        <v>120.551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118.30817591275489</v>
      </c>
      <c r="DL60" s="2">
        <f t="shared" si="221"/>
        <v>119.08599210639208</v>
      </c>
      <c r="DM60" s="2">
        <f t="shared" si="221"/>
        <v>118.05234705882354</v>
      </c>
      <c r="DN60" s="2">
        <f t="shared" si="221"/>
        <v>116.51003977591037</v>
      </c>
      <c r="DO60" s="2">
        <f t="shared" si="221"/>
        <v>116.04067647058821</v>
      </c>
      <c r="DP60" s="2">
        <f t="shared" si="221"/>
        <v>116.37158670741023</v>
      </c>
      <c r="DQ60" s="2">
        <f t="shared" si="221"/>
        <v>115.52309411764708</v>
      </c>
      <c r="DR60" s="2">
        <f t="shared" si="221"/>
        <v>116.10155024509807</v>
      </c>
      <c r="DS60" s="2">
        <f t="shared" si="221"/>
        <v>115.82197763929618</v>
      </c>
      <c r="DT60" s="2">
        <f t="shared" si="221"/>
        <v>116.01251782531193</v>
      </c>
      <c r="DU60" s="2">
        <f t="shared" si="221"/>
        <v>115.71540006684495</v>
      </c>
      <c r="DV60" s="2">
        <f t="shared" si="221"/>
        <v>117.22422269061587</v>
      </c>
      <c r="DW60" s="2">
        <f t="shared" si="221"/>
        <v>118.66029968805702</v>
      </c>
      <c r="DX60" s="2">
        <f t="shared" si="221"/>
        <v>122.1233613445378</v>
      </c>
      <c r="DY60" s="2">
        <f t="shared" si="221"/>
        <v>121.65958731924361</v>
      </c>
      <c r="EA60" s="2">
        <f t="shared" si="71"/>
        <v>113.72680773637654</v>
      </c>
      <c r="EB60" s="2">
        <f t="shared" si="72"/>
        <v>116.59962034414238</v>
      </c>
      <c r="EC60" s="2">
        <f t="shared" si="73"/>
        <v>115.25482277285587</v>
      </c>
      <c r="ED60" s="2">
        <f t="shared" si="74"/>
        <v>117.32299815157117</v>
      </c>
      <c r="EE60" s="2">
        <f t="shared" si="75"/>
        <v>116.52788732525836</v>
      </c>
      <c r="EF60" s="2">
        <f t="shared" si="76"/>
        <v>115.2403944000846</v>
      </c>
      <c r="EG60" s="2">
        <f t="shared" si="77"/>
        <v>112.72901644085725</v>
      </c>
      <c r="EH60" s="2">
        <f t="shared" si="78"/>
        <v>111.7491291878745</v>
      </c>
      <c r="EI60" s="2">
        <f t="shared" si="79"/>
        <v>113.70966235779601</v>
      </c>
      <c r="EJ60" s="2">
        <f t="shared" si="80"/>
        <v>113.63311467939511</v>
      </c>
      <c r="EK60" s="2">
        <f t="shared" si="81"/>
        <v>113.64886975730442</v>
      </c>
      <c r="EL60" s="2">
        <f t="shared" si="82"/>
        <v>113.64182628890616</v>
      </c>
      <c r="EM60" s="2">
        <f t="shared" si="83"/>
        <v>115.57205064375337</v>
      </c>
      <c r="EN60" s="2">
        <f t="shared" si="84"/>
        <v>117.09200711249893</v>
      </c>
      <c r="EO60" s="2">
        <f t="shared" si="85"/>
        <v>119.73374887053225</v>
      </c>
      <c r="EQ60" s="2">
        <f t="shared" si="86"/>
        <v>113.27815684714518</v>
      </c>
      <c r="ER60" s="2">
        <f t="shared" si="222"/>
        <v>114.05419448390057</v>
      </c>
      <c r="ES60" s="2">
        <f t="shared" si="222"/>
        <v>113.78653592429642</v>
      </c>
      <c r="ET60" s="2">
        <f t="shared" si="222"/>
        <v>115.01309999146899</v>
      </c>
      <c r="EU60" s="2">
        <f t="shared" si="222"/>
        <v>114.66389452768563</v>
      </c>
      <c r="EV60" s="2">
        <f t="shared" si="222"/>
        <v>114.37229817501782</v>
      </c>
      <c r="EW60" s="2">
        <f t="shared" si="222"/>
        <v>112.83382632793838</v>
      </c>
      <c r="EX60" s="2">
        <f t="shared" si="222"/>
        <v>111.67432883985626</v>
      </c>
      <c r="EY60" s="2">
        <f t="shared" si="222"/>
        <v>112.42303998686701</v>
      </c>
      <c r="EZ60" s="2">
        <f t="shared" si="222"/>
        <v>113.22457857253802</v>
      </c>
      <c r="FA60" s="2">
        <f t="shared" si="222"/>
        <v>112.59668706061476</v>
      </c>
      <c r="FB60" s="2">
        <f t="shared" si="222"/>
        <v>112.86314964322769</v>
      </c>
      <c r="FC60" s="2">
        <f t="shared" si="222"/>
        <v>113.98336633943738</v>
      </c>
      <c r="FD60" s="2">
        <f t="shared" si="222"/>
        <v>118.20615794266229</v>
      </c>
      <c r="FE60" s="2">
        <f t="shared" si="222"/>
        <v>119.61673860965888</v>
      </c>
      <c r="FG60" s="2">
        <f t="shared" si="88"/>
        <v>0.22171498381846888</v>
      </c>
      <c r="FH60" s="2">
        <f t="shared" si="223"/>
        <v>0.21371824322702579</v>
      </c>
      <c r="FI60" s="2">
        <f t="shared" si="223"/>
        <v>0.20006446653997667</v>
      </c>
      <c r="FJ60" s="2">
        <f t="shared" si="223"/>
        <v>0.21339577710816604</v>
      </c>
      <c r="FK60" s="2">
        <f t="shared" si="223"/>
        <v>0.20278932893605614</v>
      </c>
      <c r="FL60" s="2">
        <f t="shared" si="223"/>
        <v>0.20477594577442571</v>
      </c>
      <c r="FM60" s="2">
        <f t="shared" si="223"/>
        <v>0.2114740989472991</v>
      </c>
      <c r="FN60" s="2">
        <f t="shared" si="223"/>
        <v>0.20906811069330405</v>
      </c>
      <c r="FO60" s="2">
        <f t="shared" si="223"/>
        <v>0.20225386032677706</v>
      </c>
      <c r="FP60" s="2">
        <f t="shared" si="223"/>
        <v>0.19644923213895574</v>
      </c>
      <c r="FQ60" s="2">
        <f t="shared" si="223"/>
        <v>0.19106654582515595</v>
      </c>
      <c r="FR60" s="2">
        <f t="shared" si="223"/>
        <v>0.1940648096922688</v>
      </c>
      <c r="FS60" s="2">
        <f t="shared" si="223"/>
        <v>0.19164598768225691</v>
      </c>
      <c r="FT60" s="2">
        <f t="shared" si="223"/>
        <v>0.20253609026294794</v>
      </c>
      <c r="FU60" s="2">
        <f t="shared" si="223"/>
        <v>0.17894449439467205</v>
      </c>
      <c r="FW60" s="2">
        <f t="shared" si="112"/>
        <v>2.911309036485621E-5</v>
      </c>
      <c r="FX60" s="2">
        <f t="shared" si="164"/>
        <v>3.1769673002251178E-5</v>
      </c>
      <c r="FY60" s="2">
        <f t="shared" si="165"/>
        <v>2.991985038828152E-5</v>
      </c>
      <c r="FZ60" s="2">
        <f t="shared" si="166"/>
        <v>3.2948689959319831E-5</v>
      </c>
      <c r="GA60" s="2">
        <f t="shared" si="167"/>
        <v>3.2544337125247923E-5</v>
      </c>
      <c r="GB60" s="2">
        <f t="shared" si="168"/>
        <v>3.4567846719072924E-5</v>
      </c>
      <c r="GC60" s="2">
        <f t="shared" si="169"/>
        <v>3.885285097021751E-5</v>
      </c>
      <c r="GD60" s="2">
        <f t="shared" si="170"/>
        <v>4.6160302965015968E-5</v>
      </c>
      <c r="GE60" s="2">
        <f t="shared" si="171"/>
        <v>5.5306625610654768E-5</v>
      </c>
      <c r="GF60" s="2">
        <f t="shared" si="172"/>
        <v>4.4624591978378974E-5</v>
      </c>
      <c r="GG60" s="2">
        <f t="shared" si="173"/>
        <v>3.6819611198413354E-5</v>
      </c>
      <c r="GH60" s="2">
        <f t="shared" si="174"/>
        <v>3.1708544688627991E-5</v>
      </c>
      <c r="GI60" s="2">
        <f t="shared" si="175"/>
        <v>2.9522183313550892E-5</v>
      </c>
      <c r="GJ60" s="2">
        <f t="shared" si="176"/>
        <v>2.4390028693143814E-5</v>
      </c>
      <c r="GK60" s="2">
        <f t="shared" si="177"/>
        <v>2.2182995407114169E-5</v>
      </c>
      <c r="GM60" s="86">
        <f t="shared" si="113"/>
        <v>6.8500224433438393E-6</v>
      </c>
      <c r="GN60" s="86">
        <f t="shared" si="178"/>
        <v>3.5929603587699688E-6</v>
      </c>
      <c r="GO60" s="86">
        <f t="shared" si="179"/>
        <v>1.3710091716700641E-6</v>
      </c>
      <c r="GP60" s="86">
        <f t="shared" si="180"/>
        <v>2.9462568360456375E-6</v>
      </c>
      <c r="GQ60" s="86">
        <f t="shared" si="181"/>
        <v>1.2673283701719593E-6</v>
      </c>
      <c r="GR60" s="86">
        <f t="shared" si="182"/>
        <v>1.2458807317523756E-6</v>
      </c>
      <c r="GS60" s="86">
        <f t="shared" si="183"/>
        <v>1.651570066839184E-6</v>
      </c>
      <c r="GT60" s="86">
        <f t="shared" si="184"/>
        <v>1.3465249298086755E-6</v>
      </c>
      <c r="GU60" s="86">
        <f t="shared" si="185"/>
        <v>6.0055921872803815E-7</v>
      </c>
      <c r="GV60" s="86">
        <f t="shared" si="186"/>
        <v>4.9951925745179352E-7</v>
      </c>
      <c r="GW60" s="86">
        <f t="shared" si="187"/>
        <v>2.7863711873623414E-7</v>
      </c>
      <c r="GX60" s="86">
        <f t="shared" si="188"/>
        <v>4.3102651870090281E-7</v>
      </c>
      <c r="GY60" s="86">
        <f t="shared" si="189"/>
        <v>2.9877609634589592E-7</v>
      </c>
      <c r="GZ60" s="86">
        <f t="shared" si="190"/>
        <v>8.8512118223037568E-7</v>
      </c>
      <c r="HA60" s="86">
        <f t="shared" si="191"/>
        <v>2.4098513531403116E-8</v>
      </c>
      <c r="HC60" s="86">
        <f t="shared" si="145"/>
        <v>3.6135113019514388E-17</v>
      </c>
      <c r="HD60" s="86">
        <f t="shared" si="192"/>
        <v>7.6721278634605537E-18</v>
      </c>
      <c r="HE60" s="86">
        <f t="shared" si="193"/>
        <v>2.5607045100780864E-17</v>
      </c>
      <c r="HF60" s="86">
        <f t="shared" si="194"/>
        <v>1.4268516827312056E-19</v>
      </c>
      <c r="HG60" s="86">
        <f t="shared" si="195"/>
        <v>3.1249931771911034E-18</v>
      </c>
      <c r="HH60" s="86">
        <f t="shared" si="196"/>
        <v>7.5711711473128656E-20</v>
      </c>
      <c r="HI60" s="86">
        <f t="shared" si="197"/>
        <v>3.3307468391344532E-18</v>
      </c>
      <c r="HJ60" s="86">
        <f t="shared" si="198"/>
        <v>1.4137179747121686E-18</v>
      </c>
      <c r="HK60" s="86">
        <f t="shared" si="199"/>
        <v>1.576061146407896E-19</v>
      </c>
      <c r="HL60" s="86">
        <f t="shared" si="200"/>
        <v>4.3770810747614936E-19</v>
      </c>
      <c r="HM60" s="86">
        <f t="shared" si="201"/>
        <v>3.2225942862522418E-20</v>
      </c>
      <c r="HN60" s="86">
        <f t="shared" si="202"/>
        <v>3.3714721600344078E-19</v>
      </c>
      <c r="HO60" s="86">
        <f t="shared" si="203"/>
        <v>1.0967092403131021E-20</v>
      </c>
      <c r="HP60" s="86">
        <f t="shared" si="204"/>
        <v>1.9574350269008615E-21</v>
      </c>
      <c r="HQ60" s="86">
        <f t="shared" si="205"/>
        <v>1.1692041414732292E-25</v>
      </c>
      <c r="HS60" s="86">
        <f t="shared" si="114"/>
        <v>4.1472692587708105E-85</v>
      </c>
      <c r="HT60" s="86">
        <f t="shared" si="206"/>
        <v>3.6626063183780842E-82</v>
      </c>
      <c r="HU60" s="86">
        <f t="shared" si="207"/>
        <v>4.6652872829128665E-82</v>
      </c>
      <c r="HV60" s="86">
        <f t="shared" si="208"/>
        <v>7.6502212731463474E-97</v>
      </c>
      <c r="HW60" s="86">
        <f t="shared" si="209"/>
        <v>2.3233528043335736E-89</v>
      </c>
      <c r="HX60" s="86">
        <f t="shared" si="210"/>
        <v>1.2621991091555414E-99</v>
      </c>
      <c r="HY60" s="86">
        <f t="shared" si="211"/>
        <v>1.4636064736188398E-91</v>
      </c>
      <c r="HZ60" s="86">
        <f t="shared" si="212"/>
        <v>2.3502028889532304E-92</v>
      </c>
      <c r="IA60" s="86">
        <f t="shared" si="213"/>
        <v>4.6839778735892648E-97</v>
      </c>
      <c r="IB60" s="86">
        <f t="shared" si="214"/>
        <v>1.2977173984031975E-94</v>
      </c>
      <c r="IC60" s="86">
        <f t="shared" si="215"/>
        <v>1.9944838261450442E-101</v>
      </c>
      <c r="ID60" s="86">
        <f t="shared" si="216"/>
        <v>1.9038484693723409E-96</v>
      </c>
      <c r="IE60" s="86">
        <f t="shared" si="217"/>
        <v>4.1945979971032863E-104</v>
      </c>
      <c r="IF60" s="86">
        <f t="shared" si="218"/>
        <v>5.0444474298646168E-90</v>
      </c>
      <c r="IG60" s="86">
        <f t="shared" si="219"/>
        <v>7.2519953008817531E-56</v>
      </c>
      <c r="II60" s="86">
        <f t="shared" si="115"/>
        <v>1.0399751360470685E-276</v>
      </c>
      <c r="IJ60" s="86">
        <f t="shared" si="116"/>
        <v>6.4828695330611211E-283</v>
      </c>
      <c r="IK60" s="86">
        <f t="shared" si="117"/>
        <v>1.6455523358382213E-271</v>
      </c>
      <c r="IL60" s="86">
        <f t="shared" si="118"/>
        <v>0</v>
      </c>
      <c r="IM60" s="86">
        <f t="shared" si="119"/>
        <v>6.8578148719750907E-296</v>
      </c>
      <c r="IN60" s="86">
        <f t="shared" si="120"/>
        <v>0</v>
      </c>
      <c r="IO60" s="86">
        <f t="shared" si="121"/>
        <v>9.9846503188035134E-298</v>
      </c>
      <c r="IP60" s="86">
        <f t="shared" si="122"/>
        <v>3.3616209769736283E-299</v>
      </c>
      <c r="IQ60" s="86">
        <f t="shared" si="123"/>
        <v>0</v>
      </c>
      <c r="IR60" s="86">
        <f t="shared" si="124"/>
        <v>8.9580598206573361E-307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5.1582226111573116E-227</v>
      </c>
      <c r="IW60" s="86">
        <f t="shared" si="129"/>
        <v>4.3030159171192104E-190</v>
      </c>
      <c r="IY60" s="86">
        <f t="shared" si="130"/>
        <v>6.8500224433799746E-6</v>
      </c>
      <c r="IZ60" s="86">
        <f t="shared" si="131"/>
        <v>3.5929603587776408E-6</v>
      </c>
      <c r="JA60" s="86">
        <f t="shared" si="132"/>
        <v>1.3710091716956711E-6</v>
      </c>
      <c r="JB60" s="86">
        <f t="shared" si="133"/>
        <v>2.9462568360457802E-6</v>
      </c>
      <c r="JC60" s="86">
        <f t="shared" si="134"/>
        <v>1.2673283701750842E-6</v>
      </c>
      <c r="JD60" s="86">
        <f t="shared" si="135"/>
        <v>1.2458807317524514E-6</v>
      </c>
      <c r="JE60" s="86">
        <f t="shared" si="136"/>
        <v>1.6515700668425147E-6</v>
      </c>
      <c r="JF60" s="86">
        <f t="shared" si="137"/>
        <v>1.3465249298100892E-6</v>
      </c>
      <c r="JG60" s="86">
        <f t="shared" si="138"/>
        <v>6.0055921872819581E-7</v>
      </c>
      <c r="JH60" s="86">
        <f t="shared" si="139"/>
        <v>4.9951925745223123E-7</v>
      </c>
      <c r="JI60" s="86">
        <f t="shared" si="140"/>
        <v>2.7863711873626638E-7</v>
      </c>
      <c r="JJ60" s="86">
        <f t="shared" si="141"/>
        <v>4.3102651870123998E-7</v>
      </c>
      <c r="JK60" s="86">
        <f t="shared" si="142"/>
        <v>2.9877609634590687E-7</v>
      </c>
      <c r="JL60" s="86">
        <f t="shared" si="143"/>
        <v>8.8512118223037758E-7</v>
      </c>
      <c r="JM60" s="86">
        <f t="shared" si="144"/>
        <v>2.4098513531403116E-8</v>
      </c>
    </row>
    <row r="61" spans="2:273" x14ac:dyDescent="0.25">
      <c r="B61" s="2">
        <v>34</v>
      </c>
      <c r="C61" s="37">
        <v>117</v>
      </c>
      <c r="D61" s="37">
        <v>118.288</v>
      </c>
      <c r="E61" s="37">
        <v>117.51900000000001</v>
      </c>
      <c r="F61" s="37">
        <v>115.30200000000001</v>
      </c>
      <c r="G61" s="37">
        <v>115.226</v>
      </c>
      <c r="H61" s="37">
        <v>115.717</v>
      </c>
      <c r="I61" s="37">
        <v>115.30200000000001</v>
      </c>
      <c r="J61" s="37">
        <v>115.83</v>
      </c>
      <c r="K61" s="37">
        <v>115.604</v>
      </c>
      <c r="L61" s="37">
        <v>115.41500000000001</v>
      </c>
      <c r="M61" s="37">
        <v>114.66</v>
      </c>
      <c r="N61" s="37">
        <v>116.47199999999999</v>
      </c>
      <c r="O61" s="37">
        <v>118.453</v>
      </c>
      <c r="P61" s="37">
        <v>121.68</v>
      </c>
      <c r="Q61" s="37">
        <v>120.898</v>
      </c>
      <c r="S61" s="4">
        <f t="shared" si="8"/>
        <v>117.21982247275879</v>
      </c>
      <c r="T61" s="4">
        <f t="shared" si="9"/>
        <v>118.54200940359097</v>
      </c>
      <c r="U61" s="4">
        <f t="shared" si="10"/>
        <v>117.47297931071625</v>
      </c>
      <c r="V61" s="4">
        <f t="shared" si="11"/>
        <v>116.72215583260746</v>
      </c>
      <c r="W61" s="4">
        <f t="shared" si="12"/>
        <v>116.16625018501735</v>
      </c>
      <c r="X61" s="4">
        <f t="shared" si="13"/>
        <v>116.14122747832435</v>
      </c>
      <c r="Y61" s="4">
        <f t="shared" si="14"/>
        <v>114.88713936516413</v>
      </c>
      <c r="Z61" s="4">
        <f t="shared" si="15"/>
        <v>115.14290662896197</v>
      </c>
      <c r="AA61" s="4">
        <f t="shared" si="16"/>
        <v>115.40373636873839</v>
      </c>
      <c r="AB61" s="4">
        <f t="shared" si="17"/>
        <v>115.52689837733389</v>
      </c>
      <c r="AC61" s="4">
        <f t="shared" si="18"/>
        <v>115.34684182994789</v>
      </c>
      <c r="AD61" s="4">
        <f t="shared" si="19"/>
        <v>116.53172186765556</v>
      </c>
      <c r="AE61" s="4">
        <f t="shared" si="20"/>
        <v>118.09438023504795</v>
      </c>
      <c r="AF61" s="4">
        <f t="shared" si="21"/>
        <v>121.06997945860576</v>
      </c>
      <c r="AG61" s="4">
        <f t="shared" si="22"/>
        <v>121.2474458643654</v>
      </c>
      <c r="AI61" s="4">
        <f t="shared" si="23"/>
        <v>-0.21982247275879274</v>
      </c>
      <c r="AJ61" s="4">
        <f t="shared" si="24"/>
        <v>-0.25400940359097035</v>
      </c>
      <c r="AK61" s="4">
        <f t="shared" si="25"/>
        <v>4.6020689283750471E-2</v>
      </c>
      <c r="AL61" s="4">
        <f t="shared" si="26"/>
        <v>-1.420155832607449</v>
      </c>
      <c r="AM61" s="4">
        <f t="shared" si="27"/>
        <v>-0.94025018501734792</v>
      </c>
      <c r="AN61" s="4">
        <f t="shared" si="28"/>
        <v>-0.42422747832435448</v>
      </c>
      <c r="AO61" s="4">
        <f t="shared" si="29"/>
        <v>0.41486063483587543</v>
      </c>
      <c r="AP61" s="4">
        <f t="shared" si="30"/>
        <v>0.68709337103803136</v>
      </c>
      <c r="AQ61" s="4">
        <f t="shared" si="31"/>
        <v>0.20026363126160618</v>
      </c>
      <c r="AR61" s="4">
        <f t="shared" si="32"/>
        <v>-0.11189837733388686</v>
      </c>
      <c r="AS61" s="4">
        <f t="shared" si="33"/>
        <v>-0.68684182994789467</v>
      </c>
      <c r="AT61" s="4">
        <f t="shared" si="34"/>
        <v>-5.9721867655568417E-2</v>
      </c>
      <c r="AU61" s="4">
        <f t="shared" si="35"/>
        <v>0.35861976495205283</v>
      </c>
      <c r="AV61" s="4">
        <f t="shared" si="220"/>
        <v>0.61002054139424899</v>
      </c>
      <c r="AW61" s="4">
        <f t="shared" si="220"/>
        <v>-0.34944586436540703</v>
      </c>
      <c r="AY61" s="2">
        <f t="shared" si="96"/>
        <v>117.20859345000397</v>
      </c>
      <c r="AZ61" s="2">
        <f t="shared" si="147"/>
        <v>118.53539858646738</v>
      </c>
      <c r="BA61" s="2">
        <f t="shared" si="148"/>
        <v>117.47024072053507</v>
      </c>
      <c r="BB61" s="2">
        <f t="shared" si="149"/>
        <v>116.71678265219185</v>
      </c>
      <c r="BC61" s="2">
        <f t="shared" si="150"/>
        <v>116.16374551804063</v>
      </c>
      <c r="BD61" s="2">
        <f t="shared" si="151"/>
        <v>116.13879214249776</v>
      </c>
      <c r="BE61" s="2">
        <f t="shared" si="152"/>
        <v>114.88387342143928</v>
      </c>
      <c r="BF61" s="2">
        <f t="shared" si="153"/>
        <v>115.14028030918732</v>
      </c>
      <c r="BG61" s="2">
        <f t="shared" si="154"/>
        <v>115.40249152654664</v>
      </c>
      <c r="BH61" s="2">
        <f t="shared" si="155"/>
        <v>115.52586608473219</v>
      </c>
      <c r="BI61" s="2">
        <f t="shared" si="156"/>
        <v>115.34622489829788</v>
      </c>
      <c r="BJ61" s="2">
        <f t="shared" si="157"/>
        <v>116.53082445745518</v>
      </c>
      <c r="BK61" s="2">
        <f t="shared" si="158"/>
        <v>118.09371033086086</v>
      </c>
      <c r="BL61" s="2">
        <f t="shared" si="159"/>
        <v>121.06832674094714</v>
      </c>
      <c r="BM61" s="2">
        <f t="shared" si="160"/>
        <v>121.24739361209946</v>
      </c>
      <c r="BO61" s="2">
        <f t="shared" si="38"/>
        <v>117</v>
      </c>
      <c r="BP61" s="2">
        <f t="shared" si="39"/>
        <v>118.288</v>
      </c>
      <c r="BQ61" s="2">
        <f t="shared" si="40"/>
        <v>117.51900000000001</v>
      </c>
      <c r="BR61" s="2">
        <f t="shared" si="41"/>
        <v>115.30200000000001</v>
      </c>
      <c r="BS61" s="2">
        <f t="shared" si="42"/>
        <v>115.226</v>
      </c>
      <c r="BT61" s="2">
        <f t="shared" si="43"/>
        <v>115.717</v>
      </c>
      <c r="BU61" s="2">
        <f t="shared" si="44"/>
        <v>115.30200000000001</v>
      </c>
      <c r="BV61" s="2">
        <f t="shared" si="45"/>
        <v>115.83</v>
      </c>
      <c r="BW61" s="2">
        <f t="shared" si="46"/>
        <v>115.604</v>
      </c>
      <c r="BX61" s="2">
        <f t="shared" si="47"/>
        <v>115.41500000000001</v>
      </c>
      <c r="BY61" s="2">
        <f t="shared" si="48"/>
        <v>114.66</v>
      </c>
      <c r="BZ61" s="2">
        <f t="shared" si="49"/>
        <v>116.47199999999999</v>
      </c>
      <c r="CA61" s="2">
        <f t="shared" si="50"/>
        <v>118.453</v>
      </c>
      <c r="CB61" s="2">
        <f t="shared" si="51"/>
        <v>121.68</v>
      </c>
      <c r="CC61" s="2">
        <f t="shared" si="52"/>
        <v>120.898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118.33997866287343</v>
      </c>
      <c r="DL61" s="2">
        <f t="shared" si="221"/>
        <v>119.15971874731872</v>
      </c>
      <c r="DM61" s="2">
        <f t="shared" si="221"/>
        <v>118.11898655462186</v>
      </c>
      <c r="DN61" s="2">
        <f t="shared" si="221"/>
        <v>116.59239971988796</v>
      </c>
      <c r="DO61" s="2">
        <f t="shared" si="221"/>
        <v>116.10995910364143</v>
      </c>
      <c r="DP61" s="2">
        <f t="shared" si="221"/>
        <v>116.43476256684491</v>
      </c>
      <c r="DQ61" s="2">
        <f t="shared" si="221"/>
        <v>115.55489411764707</v>
      </c>
      <c r="DR61" s="2">
        <f t="shared" si="221"/>
        <v>116.15601648841357</v>
      </c>
      <c r="DS61" s="2">
        <f t="shared" si="221"/>
        <v>115.91206689882698</v>
      </c>
      <c r="DT61" s="2">
        <f t="shared" si="221"/>
        <v>116.07079188948306</v>
      </c>
      <c r="DU61" s="2">
        <f t="shared" si="221"/>
        <v>115.82525467914441</v>
      </c>
      <c r="DV61" s="2">
        <f t="shared" si="221"/>
        <v>117.33399615102643</v>
      </c>
      <c r="DW61" s="2">
        <f t="shared" si="221"/>
        <v>118.79056907308376</v>
      </c>
      <c r="DX61" s="2">
        <f t="shared" si="221"/>
        <v>122.21199999999999</v>
      </c>
      <c r="DY61" s="2">
        <f t="shared" si="221"/>
        <v>121.64839577308121</v>
      </c>
      <c r="EA61" s="2">
        <f t="shared" si="71"/>
        <v>113.58660548146111</v>
      </c>
      <c r="EB61" s="2">
        <f t="shared" si="72"/>
        <v>116.44097291252695</v>
      </c>
      <c r="EC61" s="2">
        <f t="shared" si="73"/>
        <v>115.10476188319807</v>
      </c>
      <c r="ED61" s="2">
        <f t="shared" si="74"/>
        <v>117.13529089648799</v>
      </c>
      <c r="EE61" s="2">
        <f t="shared" si="75"/>
        <v>116.356887933867</v>
      </c>
      <c r="EF61" s="2">
        <f t="shared" si="76"/>
        <v>115.09070399172438</v>
      </c>
      <c r="EG61" s="2">
        <f t="shared" si="77"/>
        <v>112.60196409801377</v>
      </c>
      <c r="EH61" s="2">
        <f t="shared" si="78"/>
        <v>111.63574730606921</v>
      </c>
      <c r="EI61" s="2">
        <f t="shared" si="79"/>
        <v>113.56978657530659</v>
      </c>
      <c r="EJ61" s="2">
        <f t="shared" si="80"/>
        <v>113.49313262894482</v>
      </c>
      <c r="EK61" s="2">
        <f t="shared" si="81"/>
        <v>113.49677385721017</v>
      </c>
      <c r="EL61" s="2">
        <f t="shared" si="82"/>
        <v>113.48893473699147</v>
      </c>
      <c r="EM61" s="2">
        <f t="shared" si="83"/>
        <v>115.41326610407202</v>
      </c>
      <c r="EN61" s="2">
        <f t="shared" si="84"/>
        <v>116.96132535345652</v>
      </c>
      <c r="EO61" s="2">
        <f t="shared" si="85"/>
        <v>119.56937364664367</v>
      </c>
      <c r="EQ61" s="2">
        <f t="shared" si="86"/>
        <v>113.14385931564388</v>
      </c>
      <c r="ER61" s="2">
        <f t="shared" si="222"/>
        <v>113.92925460244633</v>
      </c>
      <c r="ES61" s="2">
        <f t="shared" si="222"/>
        <v>113.65604359242965</v>
      </c>
      <c r="ET61" s="2">
        <f t="shared" si="222"/>
        <v>114.85664143002577</v>
      </c>
      <c r="EU61" s="2">
        <f t="shared" si="222"/>
        <v>114.51807089599406</v>
      </c>
      <c r="EV61" s="2">
        <f t="shared" si="222"/>
        <v>114.23446021859036</v>
      </c>
      <c r="EW61" s="2">
        <f t="shared" si="222"/>
        <v>112.70530974825357</v>
      </c>
      <c r="EX61" s="2">
        <f t="shared" si="222"/>
        <v>111.56198303399167</v>
      </c>
      <c r="EY61" s="2">
        <f t="shared" si="222"/>
        <v>112.30165923786126</v>
      </c>
      <c r="EZ61" s="2">
        <f t="shared" si="222"/>
        <v>113.09022465489949</v>
      </c>
      <c r="FA61" s="2">
        <f t="shared" si="222"/>
        <v>112.4591102117335</v>
      </c>
      <c r="FB61" s="2">
        <f t="shared" si="222"/>
        <v>112.72065176292345</v>
      </c>
      <c r="FC61" s="2">
        <f t="shared" si="222"/>
        <v>113.84576262844195</v>
      </c>
      <c r="FD61" s="2">
        <f t="shared" si="222"/>
        <v>118.06024192510021</v>
      </c>
      <c r="FE61" s="2">
        <f t="shared" si="222"/>
        <v>119.45399097261763</v>
      </c>
      <c r="FG61" s="2">
        <f t="shared" si="88"/>
        <v>0.23801436084342709</v>
      </c>
      <c r="FH61" s="2">
        <f t="shared" si="223"/>
        <v>0.22960317144855039</v>
      </c>
      <c r="FI61" s="2">
        <f t="shared" si="223"/>
        <v>0.21521232741874977</v>
      </c>
      <c r="FJ61" s="2">
        <f t="shared" si="223"/>
        <v>0.22926372606784332</v>
      </c>
      <c r="FK61" s="2">
        <f t="shared" si="223"/>
        <v>0.21808725525543399</v>
      </c>
      <c r="FL61" s="2">
        <f t="shared" si="223"/>
        <v>0.22018234608199216</v>
      </c>
      <c r="FM61" s="2">
        <f t="shared" si="223"/>
        <v>0.22724043387051371</v>
      </c>
      <c r="FN61" s="2">
        <f t="shared" si="223"/>
        <v>0.22470618557908467</v>
      </c>
      <c r="FO61" s="2">
        <f t="shared" si="223"/>
        <v>0.21752241401290984</v>
      </c>
      <c r="FP61" s="2">
        <f t="shared" si="223"/>
        <v>0.21139570265709481</v>
      </c>
      <c r="FQ61" s="2">
        <f t="shared" si="223"/>
        <v>0.20570832451332555</v>
      </c>
      <c r="FR61" s="2">
        <f t="shared" si="223"/>
        <v>0.20887702320384258</v>
      </c>
      <c r="FS61" s="2">
        <f t="shared" si="223"/>
        <v>0.20632084476842841</v>
      </c>
      <c r="FT61" s="2">
        <f t="shared" si="223"/>
        <v>0.21782013254438995</v>
      </c>
      <c r="FU61" s="2">
        <f t="shared" si="223"/>
        <v>0.19287882962668806</v>
      </c>
      <c r="FW61" s="2">
        <f t="shared" si="112"/>
        <v>3.1921779146206011E-5</v>
      </c>
      <c r="FX61" s="2">
        <f t="shared" si="164"/>
        <v>3.4834646974561563E-5</v>
      </c>
      <c r="FY61" s="2">
        <f t="shared" si="165"/>
        <v>3.280636888331966E-5</v>
      </c>
      <c r="FZ61" s="2">
        <f t="shared" si="166"/>
        <v>3.6127405288990074E-5</v>
      </c>
      <c r="GA61" s="2">
        <f t="shared" si="167"/>
        <v>3.5684044024330215E-5</v>
      </c>
      <c r="GB61" s="2">
        <f t="shared" si="168"/>
        <v>3.7902763807717254E-5</v>
      </c>
      <c r="GC61" s="2">
        <f t="shared" si="169"/>
        <v>4.2601144258458072E-5</v>
      </c>
      <c r="GD61" s="2">
        <f t="shared" si="170"/>
        <v>5.0613540322986458E-5</v>
      </c>
      <c r="GE61" s="2">
        <f t="shared" si="171"/>
        <v>6.0642185504701755E-5</v>
      </c>
      <c r="GF61" s="2">
        <f t="shared" si="172"/>
        <v>4.8929681459114363E-5</v>
      </c>
      <c r="GG61" s="2">
        <f t="shared" si="173"/>
        <v>4.0371757457352663E-5</v>
      </c>
      <c r="GH61" s="2">
        <f t="shared" si="174"/>
        <v>3.4767621521988919E-5</v>
      </c>
      <c r="GI61" s="2">
        <f t="shared" si="175"/>
        <v>3.2370338107132559E-5</v>
      </c>
      <c r="GJ61" s="2">
        <f t="shared" si="176"/>
        <v>2.6743071736057027E-5</v>
      </c>
      <c r="GK61" s="2">
        <f t="shared" si="177"/>
        <v>2.4323118733305205E-5</v>
      </c>
      <c r="GM61" s="86">
        <f t="shared" si="113"/>
        <v>1.350708258305058E-5</v>
      </c>
      <c r="GN61" s="86">
        <f t="shared" si="178"/>
        <v>7.3676829431299038E-6</v>
      </c>
      <c r="GO61" s="86">
        <f t="shared" si="179"/>
        <v>2.9484070834705945E-6</v>
      </c>
      <c r="GP61" s="86">
        <f t="shared" si="180"/>
        <v>6.1545595045611347E-6</v>
      </c>
      <c r="GQ61" s="86">
        <f t="shared" si="181"/>
        <v>2.7717037728794203E-6</v>
      </c>
      <c r="GR61" s="86">
        <f t="shared" si="182"/>
        <v>2.7483228149385726E-6</v>
      </c>
      <c r="GS61" s="86">
        <f t="shared" si="183"/>
        <v>3.6291632655755178E-6</v>
      </c>
      <c r="GT61" s="86">
        <f t="shared" si="184"/>
        <v>2.9932481095841227E-6</v>
      </c>
      <c r="GU61" s="86">
        <f t="shared" si="185"/>
        <v>1.4081721078975172E-6</v>
      </c>
      <c r="GV61" s="86">
        <f t="shared" si="186"/>
        <v>1.1661567123518855E-6</v>
      </c>
      <c r="GW61" s="86">
        <f t="shared" si="187"/>
        <v>6.728981774518547E-7</v>
      </c>
      <c r="GX61" s="86">
        <f t="shared" si="188"/>
        <v>1.0111356302579853E-6</v>
      </c>
      <c r="GY61" s="86">
        <f t="shared" si="189"/>
        <v>7.1850153345039625E-7</v>
      </c>
      <c r="GZ61" s="86">
        <f t="shared" si="190"/>
        <v>2.0016144656715318E-6</v>
      </c>
      <c r="HA61" s="86">
        <f t="shared" si="191"/>
        <v>6.9104747631266039E-8</v>
      </c>
      <c r="HC61" s="86">
        <f t="shared" si="145"/>
        <v>1.4187697925994705E-16</v>
      </c>
      <c r="HD61" s="86">
        <f t="shared" si="192"/>
        <v>3.1857758887238808E-17</v>
      </c>
      <c r="HE61" s="86">
        <f t="shared" si="193"/>
        <v>1.0024002302929335E-16</v>
      </c>
      <c r="HF61" s="86">
        <f t="shared" si="194"/>
        <v>7.0530233355660408E-19</v>
      </c>
      <c r="HG61" s="86">
        <f t="shared" si="195"/>
        <v>1.3678013572083876E-17</v>
      </c>
      <c r="HH61" s="86">
        <f t="shared" si="196"/>
        <v>3.8741074462081724E-19</v>
      </c>
      <c r="HI61" s="86">
        <f t="shared" si="197"/>
        <v>1.5006336754223595E-17</v>
      </c>
      <c r="HJ61" s="86">
        <f t="shared" si="198"/>
        <v>6.6712303690673762E-18</v>
      </c>
      <c r="HK61" s="86">
        <f t="shared" si="199"/>
        <v>8.253204612029532E-19</v>
      </c>
      <c r="HL61" s="86">
        <f t="shared" si="200"/>
        <v>2.1436436306296149E-18</v>
      </c>
      <c r="HM61" s="86">
        <f t="shared" si="201"/>
        <v>1.71454092207217E-19</v>
      </c>
      <c r="HN61" s="86">
        <f t="shared" si="202"/>
        <v>1.6093793347573084E-18</v>
      </c>
      <c r="HO61" s="86">
        <f t="shared" si="203"/>
        <v>5.8651268753238337E-20</v>
      </c>
      <c r="HP61" s="86">
        <f t="shared" si="204"/>
        <v>1.1170201310645862E-20</v>
      </c>
      <c r="HQ61" s="86">
        <f t="shared" si="205"/>
        <v>9.717574748643722E-25</v>
      </c>
      <c r="HS61" s="86">
        <f t="shared" si="114"/>
        <v>3.2208944805611121E-83</v>
      </c>
      <c r="HT61" s="86">
        <f t="shared" si="206"/>
        <v>2.8622051526999206E-80</v>
      </c>
      <c r="HU61" s="86">
        <f t="shared" si="207"/>
        <v>3.2459757414679245E-80</v>
      </c>
      <c r="HV61" s="86">
        <f t="shared" si="208"/>
        <v>1.2107061927490577E-94</v>
      </c>
      <c r="HW61" s="86">
        <f t="shared" si="209"/>
        <v>2.4643538505668333E-87</v>
      </c>
      <c r="HX61" s="86">
        <f t="shared" si="210"/>
        <v>2.3117038485705539E-97</v>
      </c>
      <c r="HY61" s="86">
        <f t="shared" si="211"/>
        <v>1.8130639142270371E-89</v>
      </c>
      <c r="HZ61" s="86">
        <f t="shared" si="212"/>
        <v>3.2713081059092791E-90</v>
      </c>
      <c r="IA61" s="86">
        <f t="shared" si="213"/>
        <v>9.0149920731683824E-95</v>
      </c>
      <c r="IB61" s="86">
        <f t="shared" si="214"/>
        <v>2.0108405587034184E-92</v>
      </c>
      <c r="IC61" s="86">
        <f t="shared" si="215"/>
        <v>4.1211533516470992E-99</v>
      </c>
      <c r="ID61" s="86">
        <f t="shared" si="216"/>
        <v>2.8097451350694185E-94</v>
      </c>
      <c r="IE61" s="86">
        <f t="shared" si="217"/>
        <v>8.8591816581604756E-102</v>
      </c>
      <c r="IF61" s="86">
        <f t="shared" si="218"/>
        <v>4.8809110081588763E-88</v>
      </c>
      <c r="IG61" s="86">
        <f t="shared" si="219"/>
        <v>1.1246263511791692E-54</v>
      </c>
      <c r="II61" s="86">
        <f t="shared" si="115"/>
        <v>6.886145000219846E-272</v>
      </c>
      <c r="IJ61" s="86">
        <f t="shared" si="116"/>
        <v>6.0670427430334192E-278</v>
      </c>
      <c r="IK61" s="86">
        <f t="shared" si="117"/>
        <v>9.0865258825832812E-267</v>
      </c>
      <c r="IL61" s="86">
        <f t="shared" si="118"/>
        <v>0</v>
      </c>
      <c r="IM61" s="86">
        <f t="shared" si="119"/>
        <v>1.119564216998006E-290</v>
      </c>
      <c r="IN61" s="86">
        <f t="shared" si="120"/>
        <v>0</v>
      </c>
      <c r="IO61" s="86">
        <f t="shared" si="121"/>
        <v>2.1670663746899434E-292</v>
      </c>
      <c r="IP61" s="86">
        <f t="shared" si="122"/>
        <v>9.5899919074473419E-294</v>
      </c>
      <c r="IQ61" s="86">
        <f t="shared" si="123"/>
        <v>1.2048337421998927E-305</v>
      </c>
      <c r="IR61" s="86">
        <f t="shared" si="124"/>
        <v>3.3704374577032945E-301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3.9451435265587617E-223</v>
      </c>
      <c r="IW61" s="86">
        <f t="shared" si="129"/>
        <v>7.1094806499686633E-187</v>
      </c>
      <c r="IY61" s="86">
        <f t="shared" si="130"/>
        <v>1.3507082583192456E-5</v>
      </c>
      <c r="IZ61" s="86">
        <f t="shared" si="131"/>
        <v>7.3676829431617615E-6</v>
      </c>
      <c r="JA61" s="86">
        <f t="shared" si="132"/>
        <v>2.9484070835708345E-6</v>
      </c>
      <c r="JB61" s="86">
        <f t="shared" si="133"/>
        <v>6.1545595045618403E-6</v>
      </c>
      <c r="JC61" s="86">
        <f t="shared" si="134"/>
        <v>2.7717037728930982E-6</v>
      </c>
      <c r="JD61" s="86">
        <f t="shared" si="135"/>
        <v>2.7483228149389601E-6</v>
      </c>
      <c r="JE61" s="86">
        <f t="shared" si="136"/>
        <v>3.6291632655905242E-6</v>
      </c>
      <c r="JF61" s="86">
        <f t="shared" si="137"/>
        <v>2.993248109590794E-6</v>
      </c>
      <c r="JG61" s="86">
        <f t="shared" si="138"/>
        <v>1.4081721078983425E-6</v>
      </c>
      <c r="JH61" s="86">
        <f t="shared" si="139"/>
        <v>1.1661567123540291E-6</v>
      </c>
      <c r="JI61" s="86">
        <f t="shared" si="140"/>
        <v>6.7289817745202612E-7</v>
      </c>
      <c r="JJ61" s="86">
        <f t="shared" si="141"/>
        <v>1.0111356302595947E-6</v>
      </c>
      <c r="JK61" s="86">
        <f t="shared" si="142"/>
        <v>7.1850153345045491E-7</v>
      </c>
      <c r="JL61" s="86">
        <f t="shared" si="143"/>
        <v>2.0016144656715428E-6</v>
      </c>
      <c r="JM61" s="86">
        <f t="shared" si="144"/>
        <v>6.9104747631266039E-8</v>
      </c>
    </row>
    <row r="62" spans="2:273" x14ac:dyDescent="0.25">
      <c r="B62" s="2">
        <v>35</v>
      </c>
      <c r="C62" s="37">
        <v>117.077</v>
      </c>
      <c r="D62" s="37">
        <v>119.25</v>
      </c>
      <c r="E62" s="37">
        <v>117.01900000000001</v>
      </c>
      <c r="F62" s="37">
        <v>115.264</v>
      </c>
      <c r="G62" s="37">
        <v>114.453</v>
      </c>
      <c r="H62" s="37">
        <v>115</v>
      </c>
      <c r="I62" s="37">
        <v>115.30200000000001</v>
      </c>
      <c r="J62" s="37">
        <v>116.30200000000001</v>
      </c>
      <c r="K62" s="37">
        <v>115.81100000000001</v>
      </c>
      <c r="L62" s="37">
        <v>115.113</v>
      </c>
      <c r="M62" s="37">
        <v>115.41500000000001</v>
      </c>
      <c r="N62" s="37">
        <v>118.01900000000001</v>
      </c>
      <c r="O62" s="37">
        <v>118.679</v>
      </c>
      <c r="P62" s="37">
        <v>121.86</v>
      </c>
      <c r="Q62" s="37">
        <v>120.93899999999999</v>
      </c>
      <c r="S62" s="4">
        <f t="shared" si="8"/>
        <v>117.13623017845811</v>
      </c>
      <c r="T62" s="4">
        <f t="shared" si="9"/>
        <v>118.51934620421792</v>
      </c>
      <c r="U62" s="4">
        <f t="shared" si="10"/>
        <v>117.44424247880657</v>
      </c>
      <c r="V62" s="4">
        <f t="shared" si="11"/>
        <v>116.75240003227168</v>
      </c>
      <c r="W62" s="4">
        <f t="shared" si="12"/>
        <v>116.18590918436988</v>
      </c>
      <c r="X62" s="4">
        <f t="shared" si="13"/>
        <v>116.13491876954855</v>
      </c>
      <c r="Y62" s="4">
        <f t="shared" si="14"/>
        <v>114.83476534384677</v>
      </c>
      <c r="Z62" s="4">
        <f t="shared" si="15"/>
        <v>115.08541648149532</v>
      </c>
      <c r="AA62" s="4">
        <f t="shared" si="16"/>
        <v>115.40393073519195</v>
      </c>
      <c r="AB62" s="4">
        <f t="shared" si="17"/>
        <v>115.50074681934663</v>
      </c>
      <c r="AC62" s="4">
        <f t="shared" si="18"/>
        <v>115.36355420461963</v>
      </c>
      <c r="AD62" s="4">
        <f t="shared" si="19"/>
        <v>116.52352218288163</v>
      </c>
      <c r="AE62" s="4">
        <f t="shared" si="20"/>
        <v>118.10906332350076</v>
      </c>
      <c r="AF62" s="4">
        <f t="shared" si="21"/>
        <v>121.02466184777796</v>
      </c>
      <c r="AG62" s="4">
        <f t="shared" si="22"/>
        <v>121.17388222562961</v>
      </c>
      <c r="AI62" s="4">
        <f t="shared" si="23"/>
        <v>-5.9230178458108185E-2</v>
      </c>
      <c r="AJ62" s="4">
        <f t="shared" si="24"/>
        <v>0.73065379578207512</v>
      </c>
      <c r="AK62" s="4">
        <f t="shared" si="25"/>
        <v>-0.42524247880656674</v>
      </c>
      <c r="AL62" s="4">
        <f t="shared" si="26"/>
        <v>-1.4884000322716844</v>
      </c>
      <c r="AM62" s="4">
        <f t="shared" si="27"/>
        <v>-1.7329091843698734</v>
      </c>
      <c r="AN62" s="4">
        <f t="shared" si="28"/>
        <v>-1.1349187695485483</v>
      </c>
      <c r="AO62" s="4">
        <f t="shared" si="29"/>
        <v>0.46723465615323789</v>
      </c>
      <c r="AP62" s="4">
        <f t="shared" si="30"/>
        <v>1.2165835185046916</v>
      </c>
      <c r="AQ62" s="4">
        <f t="shared" si="31"/>
        <v>0.40706926480805805</v>
      </c>
      <c r="AR62" s="4">
        <f t="shared" si="32"/>
        <v>-0.38774681934663136</v>
      </c>
      <c r="AS62" s="4">
        <f t="shared" si="33"/>
        <v>5.1445795380374193E-2</v>
      </c>
      <c r="AT62" s="4">
        <f t="shared" si="34"/>
        <v>1.4954778171183705</v>
      </c>
      <c r="AU62" s="4">
        <f t="shared" si="35"/>
        <v>0.56993667649923907</v>
      </c>
      <c r="AV62" s="4">
        <f t="shared" si="220"/>
        <v>0.835338152222036</v>
      </c>
      <c r="AW62" s="4">
        <f t="shared" si="220"/>
        <v>-0.2348822256296188</v>
      </c>
      <c r="AY62" s="2">
        <f t="shared" si="96"/>
        <v>117.11520755722069</v>
      </c>
      <c r="AZ62" s="2">
        <f t="shared" si="147"/>
        <v>118.5064930606499</v>
      </c>
      <c r="BA62" s="2">
        <f t="shared" si="148"/>
        <v>117.43866342334557</v>
      </c>
      <c r="BB62" s="2">
        <f t="shared" si="149"/>
        <v>116.74176969903219</v>
      </c>
      <c r="BC62" s="2">
        <f t="shared" si="150"/>
        <v>116.18072745819565</v>
      </c>
      <c r="BD62" s="2">
        <f t="shared" si="151"/>
        <v>116.12984120176532</v>
      </c>
      <c r="BE62" s="2">
        <f t="shared" si="152"/>
        <v>114.82798795908735</v>
      </c>
      <c r="BF62" s="2">
        <f t="shared" si="153"/>
        <v>115.07990487237193</v>
      </c>
      <c r="BG62" s="2">
        <f t="shared" si="154"/>
        <v>115.40118089246735</v>
      </c>
      <c r="BH62" s="2">
        <f t="shared" si="155"/>
        <v>115.49847359745441</v>
      </c>
      <c r="BI62" s="2">
        <f t="shared" si="156"/>
        <v>115.36215031295049</v>
      </c>
      <c r="BJ62" s="2">
        <f t="shared" si="157"/>
        <v>116.52153616470011</v>
      </c>
      <c r="BK62" s="2">
        <f t="shared" si="158"/>
        <v>118.10754508000629</v>
      </c>
      <c r="BL62" s="2">
        <f t="shared" si="159"/>
        <v>121.02113335506876</v>
      </c>
      <c r="BM62" s="2">
        <f t="shared" si="160"/>
        <v>121.17374204827291</v>
      </c>
      <c r="BO62" s="2">
        <f t="shared" si="38"/>
        <v>117.077</v>
      </c>
      <c r="BP62" s="2">
        <f t="shared" si="39"/>
        <v>119.25</v>
      </c>
      <c r="BQ62" s="2">
        <f t="shared" si="40"/>
        <v>117.01900000000001</v>
      </c>
      <c r="BR62" s="2">
        <f t="shared" si="41"/>
        <v>115.264</v>
      </c>
      <c r="BS62" s="2">
        <f t="shared" si="42"/>
        <v>114.453</v>
      </c>
      <c r="BT62" s="2">
        <f t="shared" si="43"/>
        <v>115</v>
      </c>
      <c r="BU62" s="2">
        <f t="shared" si="44"/>
        <v>115.30200000000001</v>
      </c>
      <c r="BV62" s="2">
        <f t="shared" si="45"/>
        <v>116.30200000000001</v>
      </c>
      <c r="BW62" s="2">
        <f t="shared" si="46"/>
        <v>115.81100000000001</v>
      </c>
      <c r="BX62" s="2">
        <f t="shared" si="47"/>
        <v>115.113</v>
      </c>
      <c r="BY62" s="2">
        <f t="shared" si="48"/>
        <v>115.41500000000001</v>
      </c>
      <c r="BZ62" s="2">
        <f t="shared" si="49"/>
        <v>118.01900000000001</v>
      </c>
      <c r="CA62" s="2">
        <f t="shared" si="50"/>
        <v>118.679</v>
      </c>
      <c r="CB62" s="2">
        <f t="shared" si="51"/>
        <v>121.86</v>
      </c>
      <c r="CC62" s="2">
        <f t="shared" si="52"/>
        <v>120.93899999999999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118.37178141299196</v>
      </c>
      <c r="DL62" s="2">
        <f t="shared" si="221"/>
        <v>119.23344538824536</v>
      </c>
      <c r="DM62" s="2">
        <f t="shared" si="221"/>
        <v>118.18562605042018</v>
      </c>
      <c r="DN62" s="2">
        <f t="shared" si="221"/>
        <v>116.67475966386554</v>
      </c>
      <c r="DO62" s="2">
        <f t="shared" si="221"/>
        <v>116.17924173669466</v>
      </c>
      <c r="DP62" s="2">
        <f t="shared" si="221"/>
        <v>116.49793842627959</v>
      </c>
      <c r="DQ62" s="2">
        <f t="shared" si="221"/>
        <v>115.58669411764707</v>
      </c>
      <c r="DR62" s="2">
        <f t="shared" si="221"/>
        <v>116.21048273172909</v>
      </c>
      <c r="DS62" s="2">
        <f t="shared" si="221"/>
        <v>116.00215615835776</v>
      </c>
      <c r="DT62" s="2">
        <f t="shared" si="221"/>
        <v>116.12906595365419</v>
      </c>
      <c r="DU62" s="2">
        <f t="shared" si="221"/>
        <v>115.93510929144388</v>
      </c>
      <c r="DV62" s="2">
        <f t="shared" si="221"/>
        <v>117.44376961143699</v>
      </c>
      <c r="DW62" s="2">
        <f t="shared" si="221"/>
        <v>118.9208384581105</v>
      </c>
      <c r="DX62" s="2">
        <f t="shared" si="221"/>
        <v>122.30063865546218</v>
      </c>
      <c r="DY62" s="2">
        <f t="shared" si="221"/>
        <v>121.6372042269188</v>
      </c>
      <c r="EA62" s="2">
        <f t="shared" si="71"/>
        <v>113.44640322654566</v>
      </c>
      <c r="EB62" s="2">
        <f t="shared" si="72"/>
        <v>116.2823254809115</v>
      </c>
      <c r="EC62" s="2">
        <f t="shared" si="73"/>
        <v>114.95470099354024</v>
      </c>
      <c r="ED62" s="2">
        <f t="shared" si="74"/>
        <v>116.94758364140482</v>
      </c>
      <c r="EE62" s="2">
        <f t="shared" si="75"/>
        <v>116.18588854247564</v>
      </c>
      <c r="EF62" s="2">
        <f t="shared" si="76"/>
        <v>114.94101358336417</v>
      </c>
      <c r="EG62" s="2">
        <f t="shared" si="77"/>
        <v>112.47491175517027</v>
      </c>
      <c r="EH62" s="2">
        <f t="shared" si="78"/>
        <v>111.52236542426391</v>
      </c>
      <c r="EI62" s="2">
        <f t="shared" si="79"/>
        <v>113.42991079281718</v>
      </c>
      <c r="EJ62" s="2">
        <f t="shared" si="80"/>
        <v>113.35315057849454</v>
      </c>
      <c r="EK62" s="2">
        <f t="shared" si="81"/>
        <v>113.34467795711593</v>
      </c>
      <c r="EL62" s="2">
        <f t="shared" si="82"/>
        <v>113.33604318507679</v>
      </c>
      <c r="EM62" s="2">
        <f t="shared" si="83"/>
        <v>115.25448156439067</v>
      </c>
      <c r="EN62" s="2">
        <f t="shared" si="84"/>
        <v>116.83064359441411</v>
      </c>
      <c r="EO62" s="2">
        <f t="shared" si="85"/>
        <v>119.4049984227551</v>
      </c>
      <c r="EQ62" s="2">
        <f t="shared" si="86"/>
        <v>113.00956178414256</v>
      </c>
      <c r="ER62" s="2">
        <f t="shared" si="222"/>
        <v>113.80431472099208</v>
      </c>
      <c r="ES62" s="2">
        <f t="shared" si="222"/>
        <v>113.52555126056291</v>
      </c>
      <c r="ET62" s="2">
        <f t="shared" si="222"/>
        <v>114.70018286858254</v>
      </c>
      <c r="EU62" s="2">
        <f t="shared" si="222"/>
        <v>114.37224726430249</v>
      </c>
      <c r="EV62" s="2">
        <f t="shared" si="222"/>
        <v>114.09662226216291</v>
      </c>
      <c r="EW62" s="2">
        <f t="shared" si="222"/>
        <v>112.57679316856874</v>
      </c>
      <c r="EX62" s="2">
        <f t="shared" si="222"/>
        <v>111.44963722812707</v>
      </c>
      <c r="EY62" s="2">
        <f t="shared" si="222"/>
        <v>112.18027848885549</v>
      </c>
      <c r="EZ62" s="2">
        <f t="shared" si="222"/>
        <v>112.95587073726094</v>
      </c>
      <c r="FA62" s="2">
        <f t="shared" si="222"/>
        <v>112.32153336285225</v>
      </c>
      <c r="FB62" s="2">
        <f t="shared" si="222"/>
        <v>112.5781538826192</v>
      </c>
      <c r="FC62" s="2">
        <f t="shared" si="222"/>
        <v>113.7081589174465</v>
      </c>
      <c r="FD62" s="2">
        <f t="shared" si="222"/>
        <v>117.91432590753814</v>
      </c>
      <c r="FE62" s="2">
        <f t="shared" si="222"/>
        <v>119.29124333557637</v>
      </c>
      <c r="FG62" s="2">
        <f t="shared" si="88"/>
        <v>0.25511920468467464</v>
      </c>
      <c r="FH62" s="2">
        <f t="shared" si="223"/>
        <v>0.24629893126962518</v>
      </c>
      <c r="FI62" s="2">
        <f t="shared" si="223"/>
        <v>0.23117565572519244</v>
      </c>
      <c r="FJ62" s="2">
        <f t="shared" si="223"/>
        <v>0.24594268271797695</v>
      </c>
      <c r="FK62" s="2">
        <f t="shared" si="223"/>
        <v>0.23420019245453363</v>
      </c>
      <c r="FL62" s="2">
        <f t="shared" si="223"/>
        <v>0.23640327520665735</v>
      </c>
      <c r="FM62" s="2">
        <f t="shared" si="223"/>
        <v>0.2438187601725349</v>
      </c>
      <c r="FN62" s="2">
        <f t="shared" si="223"/>
        <v>0.24115732373117368</v>
      </c>
      <c r="FO62" s="2">
        <f t="shared" si="223"/>
        <v>0.23360608705254188</v>
      </c>
      <c r="FP62" s="2">
        <f t="shared" si="223"/>
        <v>0.22715787655090341</v>
      </c>
      <c r="FQ62" s="2">
        <f t="shared" si="223"/>
        <v>0.22116536338556034</v>
      </c>
      <c r="FR62" s="2">
        <f t="shared" si="223"/>
        <v>0.22450486203416639</v>
      </c>
      <c r="FS62" s="2">
        <f t="shared" si="223"/>
        <v>0.22181105594681191</v>
      </c>
      <c r="FT62" s="2">
        <f t="shared" si="223"/>
        <v>0.23391923814537058</v>
      </c>
      <c r="FU62" s="2">
        <f t="shared" si="223"/>
        <v>0.20762384183688823</v>
      </c>
      <c r="FW62" s="2">
        <f t="shared" si="112"/>
        <v>3.5001427020069782E-5</v>
      </c>
      <c r="FX62" s="2">
        <f t="shared" si="164"/>
        <v>3.8195302511794107E-5</v>
      </c>
      <c r="FY62" s="2">
        <f t="shared" si="165"/>
        <v>3.5971354322282152E-5</v>
      </c>
      <c r="FZ62" s="2">
        <f t="shared" si="166"/>
        <v>3.9612774112008408E-5</v>
      </c>
      <c r="GA62" s="2">
        <f t="shared" si="167"/>
        <v>3.9126641520343071E-5</v>
      </c>
      <c r="GB62" s="2">
        <f t="shared" si="168"/>
        <v>4.1559402114709335E-5</v>
      </c>
      <c r="GC62" s="2">
        <f t="shared" si="169"/>
        <v>4.6711033823991399E-5</v>
      </c>
      <c r="GD62" s="2">
        <f t="shared" si="170"/>
        <v>5.549637239926204E-5</v>
      </c>
      <c r="GE62" s="2">
        <f t="shared" si="171"/>
        <v>6.6492445148440149E-5</v>
      </c>
      <c r="GF62" s="2">
        <f t="shared" si="172"/>
        <v>5.3650075601060171E-5</v>
      </c>
      <c r="GG62" s="2">
        <f t="shared" si="173"/>
        <v>4.4266579373892333E-5</v>
      </c>
      <c r="GH62" s="2">
        <f t="shared" si="174"/>
        <v>3.812181105796496E-5</v>
      </c>
      <c r="GI62" s="2">
        <f t="shared" si="175"/>
        <v>3.5493259089675895E-5</v>
      </c>
      <c r="GJ62" s="2">
        <f t="shared" si="176"/>
        <v>2.9323119399215453E-5</v>
      </c>
      <c r="GK62" s="2">
        <f t="shared" si="177"/>
        <v>2.6669706768787079E-5</v>
      </c>
      <c r="GM62" s="86">
        <f t="shared" si="113"/>
        <v>2.6090545168124588E-5</v>
      </c>
      <c r="GN62" s="86">
        <f t="shared" si="178"/>
        <v>1.4781275211400481E-5</v>
      </c>
      <c r="GO62" s="86">
        <f t="shared" si="179"/>
        <v>6.195960597191912E-6</v>
      </c>
      <c r="GP62" s="86">
        <f t="shared" si="180"/>
        <v>1.2568454873644524E-5</v>
      </c>
      <c r="GQ62" s="86">
        <f t="shared" si="181"/>
        <v>5.9181880895364207E-6</v>
      </c>
      <c r="GR62" s="86">
        <f t="shared" si="182"/>
        <v>5.915937311768972E-6</v>
      </c>
      <c r="GS62" s="86">
        <f t="shared" si="183"/>
        <v>7.7795863772656906E-6</v>
      </c>
      <c r="GT62" s="86">
        <f t="shared" si="184"/>
        <v>6.4887456163276549E-6</v>
      </c>
      <c r="GU62" s="86">
        <f t="shared" si="185"/>
        <v>3.2139333626266514E-6</v>
      </c>
      <c r="GV62" s="86">
        <f t="shared" si="186"/>
        <v>2.6516492625249249E-6</v>
      </c>
      <c r="GW62" s="86">
        <f t="shared" si="187"/>
        <v>1.5811073555118301E-6</v>
      </c>
      <c r="GX62" s="86">
        <f t="shared" si="188"/>
        <v>2.3102367256144979E-6</v>
      </c>
      <c r="GY62" s="86">
        <f t="shared" si="189"/>
        <v>1.6813949358320018E-6</v>
      </c>
      <c r="GZ62" s="86">
        <f t="shared" si="190"/>
        <v>4.412857885143712E-6</v>
      </c>
      <c r="HA62" s="86">
        <f t="shared" si="191"/>
        <v>1.916043607697695E-7</v>
      </c>
      <c r="HC62" s="86">
        <f t="shared" si="145"/>
        <v>5.4287342022980826E-16</v>
      </c>
      <c r="HD62" s="86">
        <f t="shared" si="192"/>
        <v>1.2878512597105874E-16</v>
      </c>
      <c r="HE62" s="86">
        <f t="shared" si="193"/>
        <v>3.8254267441842261E-16</v>
      </c>
      <c r="HF62" s="86">
        <f t="shared" si="194"/>
        <v>3.3810658723369045E-18</v>
      </c>
      <c r="HG62" s="86">
        <f t="shared" si="195"/>
        <v>5.8203536859263266E-17</v>
      </c>
      <c r="HH62" s="86">
        <f t="shared" si="196"/>
        <v>1.9207915269438752E-18</v>
      </c>
      <c r="HI62" s="86">
        <f t="shared" si="197"/>
        <v>6.5652329914030263E-17</v>
      </c>
      <c r="HJ62" s="86">
        <f t="shared" si="198"/>
        <v>3.0533598906465894E-17</v>
      </c>
      <c r="HK62" s="86">
        <f t="shared" si="199"/>
        <v>4.1814932007664832E-18</v>
      </c>
      <c r="HL62" s="86">
        <f t="shared" si="200"/>
        <v>1.0176494189424288E-17</v>
      </c>
      <c r="HM62" s="86">
        <f t="shared" si="201"/>
        <v>8.8308616842240323E-19</v>
      </c>
      <c r="HN62" s="86">
        <f t="shared" si="202"/>
        <v>7.4558026359635031E-18</v>
      </c>
      <c r="HO62" s="86">
        <f t="shared" si="203"/>
        <v>3.0383003976343942E-19</v>
      </c>
      <c r="HP62" s="86">
        <f t="shared" si="204"/>
        <v>6.1667379124604591E-20</v>
      </c>
      <c r="HQ62" s="86">
        <f t="shared" si="205"/>
        <v>7.7553640387868687E-24</v>
      </c>
      <c r="HS62" s="86">
        <f t="shared" si="114"/>
        <v>2.3800625770423744E-81</v>
      </c>
      <c r="HT62" s="86">
        <f t="shared" si="206"/>
        <v>2.1239717931461743E-78</v>
      </c>
      <c r="HU62" s="86">
        <f t="shared" si="207"/>
        <v>2.1503522317717227E-78</v>
      </c>
      <c r="HV62" s="86">
        <f t="shared" si="208"/>
        <v>1.8060985923166285E-92</v>
      </c>
      <c r="HW62" s="86">
        <f t="shared" si="209"/>
        <v>2.4755703579903496E-85</v>
      </c>
      <c r="HX62" s="86">
        <f t="shared" si="210"/>
        <v>3.9842017553022965E-95</v>
      </c>
      <c r="HY62" s="86">
        <f t="shared" si="211"/>
        <v>2.1222698777212517E-87</v>
      </c>
      <c r="HZ62" s="86">
        <f t="shared" si="212"/>
        <v>4.292913427331132E-88</v>
      </c>
      <c r="IA62" s="86">
        <f t="shared" si="213"/>
        <v>1.6281038517965866E-92</v>
      </c>
      <c r="IB62" s="86">
        <f t="shared" si="214"/>
        <v>2.9343553536602329E-90</v>
      </c>
      <c r="IC62" s="86">
        <f t="shared" si="215"/>
        <v>7.9996521773013292E-97</v>
      </c>
      <c r="ID62" s="86">
        <f t="shared" si="216"/>
        <v>3.9141845193040014E-92</v>
      </c>
      <c r="IE62" s="86">
        <f t="shared" si="217"/>
        <v>1.7597733247565435E-99</v>
      </c>
      <c r="IF62" s="86">
        <f t="shared" si="218"/>
        <v>4.4840493593196957E-86</v>
      </c>
      <c r="IG62" s="86">
        <f t="shared" si="219"/>
        <v>1.6920362498417331E-53</v>
      </c>
      <c r="II62" s="86">
        <f t="shared" si="115"/>
        <v>4.1332869562256043E-267</v>
      </c>
      <c r="IJ62" s="86">
        <f t="shared" si="116"/>
        <v>5.126846800418088E-273</v>
      </c>
      <c r="IK62" s="86">
        <f t="shared" si="117"/>
        <v>4.5544762562646337E-262</v>
      </c>
      <c r="IL62" s="86">
        <f t="shared" si="118"/>
        <v>0</v>
      </c>
      <c r="IM62" s="86">
        <f t="shared" si="119"/>
        <v>1.6417554165598685E-285</v>
      </c>
      <c r="IN62" s="86">
        <f t="shared" si="120"/>
        <v>0</v>
      </c>
      <c r="IO62" s="86">
        <f t="shared" si="121"/>
        <v>4.2059632846614831E-287</v>
      </c>
      <c r="IP62" s="86">
        <f t="shared" si="122"/>
        <v>2.4355695147254143E-288</v>
      </c>
      <c r="IQ62" s="86">
        <f t="shared" si="123"/>
        <v>6.4621591861702932E-300</v>
      </c>
      <c r="IR62" s="86">
        <f t="shared" si="124"/>
        <v>1.1265024581991147E-295</v>
      </c>
      <c r="IS62" s="86">
        <f t="shared" si="125"/>
        <v>0</v>
      </c>
      <c r="IT62" s="86">
        <f t="shared" si="126"/>
        <v>2.4962902174601674E-304</v>
      </c>
      <c r="IU62" s="86">
        <f t="shared" si="127"/>
        <v>0</v>
      </c>
      <c r="IV62" s="86">
        <f t="shared" si="128"/>
        <v>2.7916966869514186E-219</v>
      </c>
      <c r="IW62" s="86">
        <f t="shared" si="129"/>
        <v>1.102019960496275E-183</v>
      </c>
      <c r="IY62" s="86">
        <f t="shared" si="130"/>
        <v>2.6090545168667462E-5</v>
      </c>
      <c r="IZ62" s="86">
        <f t="shared" si="131"/>
        <v>1.4781275211529265E-5</v>
      </c>
      <c r="JA62" s="86">
        <f t="shared" si="132"/>
        <v>6.1959605975744549E-6</v>
      </c>
      <c r="JB62" s="86">
        <f t="shared" si="133"/>
        <v>1.2568454873647906E-5</v>
      </c>
      <c r="JC62" s="86">
        <f t="shared" si="134"/>
        <v>5.9181880895946246E-6</v>
      </c>
      <c r="JD62" s="86">
        <f t="shared" si="135"/>
        <v>5.9159373117708931E-6</v>
      </c>
      <c r="JE62" s="86">
        <f t="shared" si="136"/>
        <v>7.7795863773313424E-6</v>
      </c>
      <c r="JF62" s="86">
        <f t="shared" si="137"/>
        <v>6.4887456163581887E-6</v>
      </c>
      <c r="JG62" s="86">
        <f t="shared" si="138"/>
        <v>3.2139333626308328E-6</v>
      </c>
      <c r="JH62" s="86">
        <f t="shared" si="139"/>
        <v>2.6516492625351016E-6</v>
      </c>
      <c r="JI62" s="86">
        <f t="shared" si="140"/>
        <v>1.5811073555127132E-6</v>
      </c>
      <c r="JJ62" s="86">
        <f t="shared" si="141"/>
        <v>2.3102367256219539E-6</v>
      </c>
      <c r="JK62" s="86">
        <f t="shared" si="142"/>
        <v>1.6813949358323056E-6</v>
      </c>
      <c r="JL62" s="86">
        <f t="shared" si="143"/>
        <v>4.4128578851437738E-6</v>
      </c>
      <c r="JM62" s="86">
        <f t="shared" si="144"/>
        <v>1.916043607697695E-7</v>
      </c>
    </row>
    <row r="63" spans="2:273" x14ac:dyDescent="0.25">
      <c r="B63" s="2">
        <v>36</v>
      </c>
      <c r="C63" s="37">
        <v>117.538</v>
      </c>
      <c r="D63" s="37">
        <v>118.423</v>
      </c>
      <c r="E63" s="37">
        <v>117.29600000000001</v>
      </c>
      <c r="F63" s="37">
        <v>116.18899999999999</v>
      </c>
      <c r="G63" s="37">
        <v>115.075</v>
      </c>
      <c r="H63" s="37">
        <v>115.81100000000001</v>
      </c>
      <c r="I63" s="37">
        <v>114.925</v>
      </c>
      <c r="J63" s="37">
        <v>115.434</v>
      </c>
      <c r="K63" s="37">
        <v>115.30200000000001</v>
      </c>
      <c r="L63" s="37">
        <v>115.151</v>
      </c>
      <c r="M63" s="37">
        <v>115.98099999999999</v>
      </c>
      <c r="N63" s="37">
        <v>116.642</v>
      </c>
      <c r="O63" s="37">
        <v>119.057</v>
      </c>
      <c r="P63" s="37">
        <v>120.54</v>
      </c>
      <c r="Q63" s="37">
        <v>121.224</v>
      </c>
      <c r="S63" s="4">
        <f t="shared" si="8"/>
        <v>117.0504378337276</v>
      </c>
      <c r="T63" s="4">
        <f t="shared" si="9"/>
        <v>118.49171368288742</v>
      </c>
      <c r="U63" s="4">
        <f t="shared" si="10"/>
        <v>117.40847137218267</v>
      </c>
      <c r="V63" s="4">
        <f t="shared" si="11"/>
        <v>116.77829076968922</v>
      </c>
      <c r="W63" s="4">
        <f t="shared" si="12"/>
        <v>116.20023346286327</v>
      </c>
      <c r="X63" s="4">
        <f t="shared" si="13"/>
        <v>116.12287755304152</v>
      </c>
      <c r="Y63" s="4">
        <f t="shared" si="14"/>
        <v>114.7779238206921</v>
      </c>
      <c r="Z63" s="4">
        <f t="shared" si="15"/>
        <v>115.02137659260347</v>
      </c>
      <c r="AA63" s="4">
        <f t="shared" si="16"/>
        <v>115.39611370371018</v>
      </c>
      <c r="AB63" s="4">
        <f t="shared" si="17"/>
        <v>115.46728710151358</v>
      </c>
      <c r="AC63" s="4">
        <f t="shared" si="18"/>
        <v>115.37076037832031</v>
      </c>
      <c r="AD63" s="4">
        <f t="shared" si="19"/>
        <v>116.5047609403702</v>
      </c>
      <c r="AE63" s="4">
        <f t="shared" si="20"/>
        <v>118.11254973114764</v>
      </c>
      <c r="AF63" s="4">
        <f t="shared" si="21"/>
        <v>120.96961693152414</v>
      </c>
      <c r="AG63" s="4">
        <f t="shared" si="22"/>
        <v>121.09399099408519</v>
      </c>
      <c r="AI63" s="4">
        <f t="shared" si="23"/>
        <v>0.48756216627239723</v>
      </c>
      <c r="AJ63" s="4">
        <f t="shared" si="24"/>
        <v>-6.8713682887420191E-2</v>
      </c>
      <c r="AK63" s="4">
        <f t="shared" si="25"/>
        <v>-0.11247137218266801</v>
      </c>
      <c r="AL63" s="4">
        <f t="shared" si="26"/>
        <v>-0.589290769689228</v>
      </c>
      <c r="AM63" s="4">
        <f t="shared" si="27"/>
        <v>-1.1252334628632639</v>
      </c>
      <c r="AN63" s="4">
        <f t="shared" si="28"/>
        <v>-0.3118775530415121</v>
      </c>
      <c r="AO63" s="4">
        <f t="shared" si="29"/>
        <v>0.14707617930790207</v>
      </c>
      <c r="AP63" s="4">
        <f t="shared" si="30"/>
        <v>0.41262340739652359</v>
      </c>
      <c r="AQ63" s="4">
        <f t="shared" si="31"/>
        <v>-9.4113703710178243E-2</v>
      </c>
      <c r="AR63" s="4">
        <f t="shared" si="32"/>
        <v>-0.31628710151358064</v>
      </c>
      <c r="AS63" s="4">
        <f t="shared" si="33"/>
        <v>0.61023962167968193</v>
      </c>
      <c r="AT63" s="4">
        <f t="shared" si="34"/>
        <v>0.13723905962979188</v>
      </c>
      <c r="AU63" s="4">
        <f t="shared" si="35"/>
        <v>0.94445026885236416</v>
      </c>
      <c r="AV63" s="4">
        <f t="shared" si="220"/>
        <v>-0.42961693152413716</v>
      </c>
      <c r="AW63" s="4">
        <f t="shared" si="220"/>
        <v>0.13000900591481468</v>
      </c>
      <c r="AY63" s="2">
        <f t="shared" si="96"/>
        <v>117.01191646330044</v>
      </c>
      <c r="AZ63" s="2">
        <f t="shared" si="147"/>
        <v>118.46728613167863</v>
      </c>
      <c r="BA63" s="2">
        <f t="shared" si="148"/>
        <v>117.39737481179503</v>
      </c>
      <c r="BB63" s="2">
        <f t="shared" si="149"/>
        <v>116.75774954213701</v>
      </c>
      <c r="BC63" s="2">
        <f t="shared" si="150"/>
        <v>116.18977687020822</v>
      </c>
      <c r="BD63" s="2">
        <f t="shared" si="151"/>
        <v>116.11255668870308</v>
      </c>
      <c r="BE63" s="2">
        <f t="shared" si="152"/>
        <v>114.76421683800565</v>
      </c>
      <c r="BF63" s="2">
        <f t="shared" si="153"/>
        <v>115.01010760539572</v>
      </c>
      <c r="BG63" s="2">
        <f t="shared" si="154"/>
        <v>115.39020677944937</v>
      </c>
      <c r="BH63" s="2">
        <f t="shared" si="155"/>
        <v>115.46241597642359</v>
      </c>
      <c r="BI63" s="2">
        <f t="shared" si="156"/>
        <v>115.36765492409927</v>
      </c>
      <c r="BJ63" s="2">
        <f t="shared" si="157"/>
        <v>116.50048418353464</v>
      </c>
      <c r="BK63" s="2">
        <f t="shared" si="158"/>
        <v>118.10920451689861</v>
      </c>
      <c r="BL63" s="2">
        <f t="shared" si="159"/>
        <v>120.9622796564236</v>
      </c>
      <c r="BM63" s="2">
        <f t="shared" si="160"/>
        <v>121.0936277515311</v>
      </c>
      <c r="BO63" s="2">
        <f t="shared" si="38"/>
        <v>117.538</v>
      </c>
      <c r="BP63" s="2">
        <f t="shared" si="39"/>
        <v>118.423</v>
      </c>
      <c r="BQ63" s="2">
        <f t="shared" si="40"/>
        <v>117.29600000000001</v>
      </c>
      <c r="BR63" s="2">
        <f t="shared" si="41"/>
        <v>116.18899999999999</v>
      </c>
      <c r="BS63" s="2">
        <f t="shared" si="42"/>
        <v>115.075</v>
      </c>
      <c r="BT63" s="2">
        <f t="shared" si="43"/>
        <v>115.81100000000001</v>
      </c>
      <c r="BU63" s="2">
        <f t="shared" si="44"/>
        <v>114.925</v>
      </c>
      <c r="BV63" s="2">
        <f t="shared" si="45"/>
        <v>115.434</v>
      </c>
      <c r="BW63" s="2">
        <f t="shared" si="46"/>
        <v>115.30200000000001</v>
      </c>
      <c r="BX63" s="2">
        <f t="shared" si="47"/>
        <v>115.151</v>
      </c>
      <c r="BY63" s="2">
        <f t="shared" si="48"/>
        <v>115.98099999999999</v>
      </c>
      <c r="BZ63" s="2">
        <f t="shared" si="49"/>
        <v>116.642</v>
      </c>
      <c r="CA63" s="2">
        <f t="shared" si="50"/>
        <v>119.057</v>
      </c>
      <c r="CB63" s="2">
        <f t="shared" si="51"/>
        <v>120.54</v>
      </c>
      <c r="CC63" s="2">
        <f t="shared" si="52"/>
        <v>121.224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118.40358416311051</v>
      </c>
      <c r="DL63" s="2">
        <f t="shared" si="221"/>
        <v>119.30717202917199</v>
      </c>
      <c r="DM63" s="2">
        <f t="shared" si="221"/>
        <v>118.2522655462185</v>
      </c>
      <c r="DN63" s="2">
        <f t="shared" si="221"/>
        <v>116.75711960784314</v>
      </c>
      <c r="DO63" s="2">
        <f t="shared" si="221"/>
        <v>116.24852436974788</v>
      </c>
      <c r="DP63" s="2">
        <f t="shared" si="221"/>
        <v>116.56111428571427</v>
      </c>
      <c r="DQ63" s="2">
        <f t="shared" si="221"/>
        <v>115.61849411764707</v>
      </c>
      <c r="DR63" s="2">
        <f t="shared" si="221"/>
        <v>116.26494897504459</v>
      </c>
      <c r="DS63" s="2">
        <f t="shared" si="221"/>
        <v>116.09224541788856</v>
      </c>
      <c r="DT63" s="2">
        <f t="shared" si="221"/>
        <v>116.18734001782531</v>
      </c>
      <c r="DU63" s="2">
        <f t="shared" si="221"/>
        <v>116.04496390374334</v>
      </c>
      <c r="DV63" s="2">
        <f t="shared" si="221"/>
        <v>117.55354307184754</v>
      </c>
      <c r="DW63" s="2">
        <f t="shared" si="221"/>
        <v>119.05110784313723</v>
      </c>
      <c r="DX63" s="2">
        <f t="shared" si="221"/>
        <v>122.38927731092436</v>
      </c>
      <c r="DY63" s="2">
        <f t="shared" si="221"/>
        <v>121.6260126807564</v>
      </c>
      <c r="EA63" s="2">
        <f t="shared" si="71"/>
        <v>113.30620097163022</v>
      </c>
      <c r="EB63" s="2">
        <f t="shared" si="72"/>
        <v>116.12367804929606</v>
      </c>
      <c r="EC63" s="2">
        <f t="shared" si="73"/>
        <v>114.80464010388243</v>
      </c>
      <c r="ED63" s="2">
        <f t="shared" si="74"/>
        <v>116.75987638632164</v>
      </c>
      <c r="EE63" s="2">
        <f t="shared" si="75"/>
        <v>116.01488915108428</v>
      </c>
      <c r="EF63" s="2">
        <f t="shared" si="76"/>
        <v>114.79132317500397</v>
      </c>
      <c r="EG63" s="2">
        <f t="shared" si="77"/>
        <v>112.34785941232678</v>
      </c>
      <c r="EH63" s="2">
        <f t="shared" si="78"/>
        <v>111.40898354245861</v>
      </c>
      <c r="EI63" s="2">
        <f t="shared" si="79"/>
        <v>113.29003501032777</v>
      </c>
      <c r="EJ63" s="2">
        <f t="shared" si="80"/>
        <v>113.21316852804425</v>
      </c>
      <c r="EK63" s="2">
        <f t="shared" si="81"/>
        <v>113.19258205702168</v>
      </c>
      <c r="EL63" s="2">
        <f t="shared" si="82"/>
        <v>113.1831516331621</v>
      </c>
      <c r="EM63" s="2">
        <f t="shared" si="83"/>
        <v>115.09569702470932</v>
      </c>
      <c r="EN63" s="2">
        <f t="shared" si="84"/>
        <v>116.6999618353717</v>
      </c>
      <c r="EO63" s="2">
        <f t="shared" si="85"/>
        <v>119.24062319886652</v>
      </c>
      <c r="EQ63" s="2">
        <f t="shared" si="86"/>
        <v>112.87526425264124</v>
      </c>
      <c r="ER63" s="2">
        <f t="shared" si="222"/>
        <v>113.67937483953783</v>
      </c>
      <c r="ES63" s="2">
        <f t="shared" si="222"/>
        <v>113.39505892869616</v>
      </c>
      <c r="ET63" s="2">
        <f t="shared" si="222"/>
        <v>114.54372430713933</v>
      </c>
      <c r="EU63" s="2">
        <f t="shared" si="222"/>
        <v>114.22642363261092</v>
      </c>
      <c r="EV63" s="2">
        <f t="shared" si="222"/>
        <v>113.95878430573545</v>
      </c>
      <c r="EW63" s="2">
        <f t="shared" si="222"/>
        <v>112.44827658888391</v>
      </c>
      <c r="EX63" s="2">
        <f t="shared" si="222"/>
        <v>111.33729142226248</v>
      </c>
      <c r="EY63" s="2">
        <f t="shared" si="222"/>
        <v>112.05889773984974</v>
      </c>
      <c r="EZ63" s="2">
        <f t="shared" si="222"/>
        <v>112.82151681962239</v>
      </c>
      <c r="FA63" s="2">
        <f t="shared" si="222"/>
        <v>112.18395651397098</v>
      </c>
      <c r="FB63" s="2">
        <f t="shared" si="222"/>
        <v>112.43565600231497</v>
      </c>
      <c r="FC63" s="2">
        <f t="shared" si="222"/>
        <v>113.57055520645106</v>
      </c>
      <c r="FD63" s="2">
        <f t="shared" si="222"/>
        <v>117.76840988997607</v>
      </c>
      <c r="FE63" s="2">
        <f t="shared" si="222"/>
        <v>119.12849569853512</v>
      </c>
      <c r="FG63" s="2">
        <f t="shared" si="88"/>
        <v>0.27301285953399601</v>
      </c>
      <c r="FH63" s="2">
        <f t="shared" si="223"/>
        <v>0.26379303211734728</v>
      </c>
      <c r="FI63" s="2">
        <f t="shared" si="223"/>
        <v>0.24794895863465535</v>
      </c>
      <c r="FJ63" s="2">
        <f t="shared" si="223"/>
        <v>0.26342032363842144</v>
      </c>
      <c r="FK63" s="2">
        <f t="shared" si="223"/>
        <v>0.25112126628333636</v>
      </c>
      <c r="FL63" s="2">
        <f t="shared" si="223"/>
        <v>0.25343084644472608</v>
      </c>
      <c r="FM63" s="2">
        <f t="shared" si="223"/>
        <v>0.26119774897465281</v>
      </c>
      <c r="FN63" s="2">
        <f t="shared" si="223"/>
        <v>0.25841143735204808</v>
      </c>
      <c r="FO63" s="2">
        <f t="shared" si="223"/>
        <v>0.25049827734576946</v>
      </c>
      <c r="FP63" s="2">
        <f t="shared" si="223"/>
        <v>0.24373207955699772</v>
      </c>
      <c r="FQ63" s="2">
        <f t="shared" si="223"/>
        <v>0.23743666179601122</v>
      </c>
      <c r="FR63" s="2">
        <f t="shared" si="223"/>
        <v>0.24094584159847088</v>
      </c>
      <c r="FS63" s="2">
        <f t="shared" si="223"/>
        <v>0.23811533487697431</v>
      </c>
      <c r="FT63" s="2">
        <f t="shared" si="223"/>
        <v>0.25082666156404199</v>
      </c>
      <c r="FU63" s="2">
        <f t="shared" si="223"/>
        <v>0.22318437066942473</v>
      </c>
      <c r="FW63" s="2">
        <f t="shared" si="112"/>
        <v>3.8378171963131578E-5</v>
      </c>
      <c r="FX63" s="2">
        <f t="shared" si="164"/>
        <v>4.1880162070296412E-5</v>
      </c>
      <c r="FY63" s="2">
        <f t="shared" si="165"/>
        <v>3.944166881972938E-5</v>
      </c>
      <c r="FZ63" s="2">
        <f t="shared" si="166"/>
        <v>4.3434377106406877E-5</v>
      </c>
      <c r="GA63" s="2">
        <f t="shared" si="167"/>
        <v>4.2901347368452255E-5</v>
      </c>
      <c r="GB63" s="2">
        <f t="shared" si="168"/>
        <v>4.5568795551969965E-5</v>
      </c>
      <c r="GC63" s="2">
        <f t="shared" si="169"/>
        <v>5.1217399291172088E-5</v>
      </c>
      <c r="GD63" s="2">
        <f t="shared" si="170"/>
        <v>6.085023649711161E-5</v>
      </c>
      <c r="GE63" s="2">
        <f t="shared" si="171"/>
        <v>7.2907048609606153E-5</v>
      </c>
      <c r="GF63" s="2">
        <f t="shared" si="172"/>
        <v>5.882583363180346E-5</v>
      </c>
      <c r="GG63" s="2">
        <f t="shared" si="173"/>
        <v>4.8537131810886736E-5</v>
      </c>
      <c r="GH63" s="2">
        <f t="shared" si="174"/>
        <v>4.1799580886885194E-5</v>
      </c>
      <c r="GI63" s="2">
        <f t="shared" si="175"/>
        <v>3.8917451435864805E-5</v>
      </c>
      <c r="GJ63" s="2">
        <f t="shared" si="176"/>
        <v>3.2152070104597034E-5</v>
      </c>
      <c r="GK63" s="2">
        <f t="shared" si="177"/>
        <v>2.9242676726778329E-5</v>
      </c>
      <c r="GM63" s="86">
        <f t="shared" si="113"/>
        <v>4.9371681389645512E-5</v>
      </c>
      <c r="GN63" s="86">
        <f t="shared" si="178"/>
        <v>2.9014622197693639E-5</v>
      </c>
      <c r="GO63" s="86">
        <f t="shared" si="179"/>
        <v>1.2724043897123067E-5</v>
      </c>
      <c r="GP63" s="86">
        <f t="shared" si="180"/>
        <v>2.5092715547129151E-5</v>
      </c>
      <c r="GQ63" s="86">
        <f t="shared" si="181"/>
        <v>1.2337788560103826E-5</v>
      </c>
      <c r="GR63" s="86">
        <f t="shared" si="182"/>
        <v>1.2427018461473613E-5</v>
      </c>
      <c r="GS63" s="86">
        <f t="shared" si="183"/>
        <v>1.6269384753513144E-5</v>
      </c>
      <c r="GT63" s="86">
        <f t="shared" si="184"/>
        <v>1.3718057961313286E-5</v>
      </c>
      <c r="GU63" s="86">
        <f t="shared" si="185"/>
        <v>7.1404261065622214E-6</v>
      </c>
      <c r="GV63" s="86">
        <f t="shared" si="186"/>
        <v>5.8729093578399781E-6</v>
      </c>
      <c r="GW63" s="86">
        <f t="shared" si="187"/>
        <v>3.6149200321471658E-6</v>
      </c>
      <c r="GX63" s="86">
        <f t="shared" si="188"/>
        <v>5.1412471690865942E-6</v>
      </c>
      <c r="GY63" s="86">
        <f t="shared" si="189"/>
        <v>3.8290904898594522E-6</v>
      </c>
      <c r="GZ63" s="86">
        <f t="shared" si="190"/>
        <v>9.4851636352123102E-6</v>
      </c>
      <c r="HA63" s="86">
        <f t="shared" si="191"/>
        <v>5.13699579616777E-7</v>
      </c>
      <c r="HC63" s="86">
        <f t="shared" si="145"/>
        <v>2.0243939929824904E-15</v>
      </c>
      <c r="HD63" s="86">
        <f t="shared" si="192"/>
        <v>5.0684245507693683E-16</v>
      </c>
      <c r="HE63" s="86">
        <f t="shared" si="193"/>
        <v>1.4232498785755712E-15</v>
      </c>
      <c r="HF63" s="86">
        <f t="shared" si="194"/>
        <v>1.5718816047888718E-17</v>
      </c>
      <c r="HG63" s="86">
        <f t="shared" si="195"/>
        <v>2.4078756863787058E-16</v>
      </c>
      <c r="HH63" s="86">
        <f t="shared" si="196"/>
        <v>9.2277320120633846E-18</v>
      </c>
      <c r="HI63" s="86">
        <f t="shared" si="197"/>
        <v>2.7891658628782413E-16</v>
      </c>
      <c r="HJ63" s="86">
        <f t="shared" si="198"/>
        <v>1.3554562266051254E-16</v>
      </c>
      <c r="HK63" s="86">
        <f t="shared" si="199"/>
        <v>2.0497751961473812E-17</v>
      </c>
      <c r="HL63" s="86">
        <f t="shared" si="200"/>
        <v>4.6830398280698023E-17</v>
      </c>
      <c r="HM63" s="86">
        <f t="shared" si="201"/>
        <v>4.4032931974965267E-18</v>
      </c>
      <c r="HN63" s="86">
        <f t="shared" si="202"/>
        <v>3.3522279981561082E-17</v>
      </c>
      <c r="HO63" s="86">
        <f t="shared" si="203"/>
        <v>1.5246048680771765E-18</v>
      </c>
      <c r="HP63" s="86">
        <f t="shared" si="204"/>
        <v>3.2936447774709625E-19</v>
      </c>
      <c r="HQ63" s="86">
        <f t="shared" si="205"/>
        <v>5.9433236432036348E-23</v>
      </c>
      <c r="HS63" s="86">
        <f t="shared" si="114"/>
        <v>1.6733977833561109E-79</v>
      </c>
      <c r="HT63" s="86">
        <f t="shared" si="206"/>
        <v>1.4967031659377149E-76</v>
      </c>
      <c r="HU63" s="86">
        <f t="shared" si="207"/>
        <v>1.3563530937740099E-76</v>
      </c>
      <c r="HV63" s="86">
        <f t="shared" si="208"/>
        <v>2.5397061885908077E-90</v>
      </c>
      <c r="HW63" s="86">
        <f t="shared" si="209"/>
        <v>2.3552292563387188E-83</v>
      </c>
      <c r="HX63" s="86">
        <f t="shared" si="210"/>
        <v>6.4618468035077893E-93</v>
      </c>
      <c r="HY63" s="86">
        <f t="shared" si="211"/>
        <v>2.3474062118421942E-85</v>
      </c>
      <c r="HZ63" s="86">
        <f t="shared" si="212"/>
        <v>5.3112764473290062E-86</v>
      </c>
      <c r="IA63" s="86">
        <f t="shared" si="213"/>
        <v>2.7590951100680593E-90</v>
      </c>
      <c r="IB63" s="86">
        <f t="shared" si="214"/>
        <v>4.0326156621166611E-88</v>
      </c>
      <c r="IC63" s="86">
        <f t="shared" si="215"/>
        <v>1.4587770965596066E-94</v>
      </c>
      <c r="ID63" s="86">
        <f t="shared" si="216"/>
        <v>5.1470317616479888E-90</v>
      </c>
      <c r="IE63" s="86">
        <f t="shared" si="217"/>
        <v>3.2876157368989995E-97</v>
      </c>
      <c r="IF63" s="86">
        <f t="shared" si="218"/>
        <v>3.9113202575376259E-84</v>
      </c>
      <c r="IG63" s="86">
        <f t="shared" si="219"/>
        <v>2.4698064384316528E-52</v>
      </c>
      <c r="II63" s="86">
        <f t="shared" si="115"/>
        <v>2.2489601123139131E-262</v>
      </c>
      <c r="IJ63" s="86">
        <f t="shared" si="116"/>
        <v>3.9119002140080567E-268</v>
      </c>
      <c r="IK63" s="86">
        <f t="shared" si="117"/>
        <v>2.0722113167531702E-257</v>
      </c>
      <c r="IL63" s="86">
        <f t="shared" si="118"/>
        <v>1.0645509923407256E-303</v>
      </c>
      <c r="IM63" s="86">
        <f t="shared" si="119"/>
        <v>2.1625429286371877E-280</v>
      </c>
      <c r="IN63" s="86">
        <f t="shared" si="120"/>
        <v>0</v>
      </c>
      <c r="IO63" s="86">
        <f t="shared" si="121"/>
        <v>7.2998396462167606E-282</v>
      </c>
      <c r="IP63" s="86">
        <f t="shared" si="122"/>
        <v>5.5067621211336464E-283</v>
      </c>
      <c r="IQ63" s="86">
        <f t="shared" si="123"/>
        <v>3.0570645505161726E-294</v>
      </c>
      <c r="IR63" s="86">
        <f t="shared" si="124"/>
        <v>3.3446622556305313E-290</v>
      </c>
      <c r="IS63" s="86">
        <f t="shared" si="125"/>
        <v>0</v>
      </c>
      <c r="IT63" s="86">
        <f t="shared" si="126"/>
        <v>6.963306435581075E-299</v>
      </c>
      <c r="IU63" s="86">
        <f t="shared" si="127"/>
        <v>0</v>
      </c>
      <c r="IV63" s="86">
        <f t="shared" si="128"/>
        <v>1.827750592780033E-215</v>
      </c>
      <c r="IW63" s="86">
        <f t="shared" si="129"/>
        <v>1.6026115589537767E-180</v>
      </c>
      <c r="IY63" s="86">
        <f t="shared" si="130"/>
        <v>4.9371681391669907E-5</v>
      </c>
      <c r="IZ63" s="86">
        <f t="shared" si="131"/>
        <v>2.901462219820048E-5</v>
      </c>
      <c r="JA63" s="86">
        <f t="shared" si="132"/>
        <v>1.2724043898546316E-5</v>
      </c>
      <c r="JB63" s="86">
        <f t="shared" si="133"/>
        <v>2.5092715547144868E-5</v>
      </c>
      <c r="JC63" s="86">
        <f t="shared" si="134"/>
        <v>1.2337788560344614E-5</v>
      </c>
      <c r="JD63" s="86">
        <f t="shared" si="135"/>
        <v>1.2427018461482841E-5</v>
      </c>
      <c r="JE63" s="86">
        <f t="shared" si="136"/>
        <v>1.6269384753792062E-5</v>
      </c>
      <c r="JF63" s="86">
        <f t="shared" si="137"/>
        <v>1.3718057961448832E-5</v>
      </c>
      <c r="JG63" s="86">
        <f t="shared" si="138"/>
        <v>7.1404261065827188E-6</v>
      </c>
      <c r="JH63" s="86">
        <f t="shared" si="139"/>
        <v>5.8729093578868089E-6</v>
      </c>
      <c r="JI63" s="86">
        <f t="shared" si="140"/>
        <v>3.6149200321515691E-6</v>
      </c>
      <c r="JJ63" s="86">
        <f t="shared" si="141"/>
        <v>5.1412471691201164E-6</v>
      </c>
      <c r="JK63" s="86">
        <f t="shared" si="142"/>
        <v>3.8290904898609768E-6</v>
      </c>
      <c r="JL63" s="86">
        <f t="shared" si="143"/>
        <v>9.4851636352126389E-6</v>
      </c>
      <c r="JM63" s="86">
        <f t="shared" si="144"/>
        <v>5.1369957961677711E-7</v>
      </c>
    </row>
    <row r="64" spans="2:273" x14ac:dyDescent="0.25">
      <c r="B64" s="2">
        <v>37</v>
      </c>
      <c r="C64" s="37">
        <v>117.80800000000001</v>
      </c>
      <c r="D64" s="37">
        <v>119.76900000000001</v>
      </c>
      <c r="E64" s="37">
        <v>117.37</v>
      </c>
      <c r="F64" s="37">
        <v>116.434</v>
      </c>
      <c r="G64" s="37">
        <v>114.509</v>
      </c>
      <c r="H64" s="37">
        <v>115.47199999999999</v>
      </c>
      <c r="I64" s="37">
        <v>116.151</v>
      </c>
      <c r="J64" s="37">
        <v>115.887</v>
      </c>
      <c r="K64" s="37">
        <v>116.377</v>
      </c>
      <c r="L64" s="37">
        <v>115.943</v>
      </c>
      <c r="M64" s="37">
        <v>114.86799999999999</v>
      </c>
      <c r="N64" s="37">
        <v>117.34</v>
      </c>
      <c r="O64" s="37">
        <v>118.925</v>
      </c>
      <c r="P64" s="37">
        <v>122.02</v>
      </c>
      <c r="Q64" s="37">
        <v>121.224</v>
      </c>
      <c r="S64" s="4">
        <f t="shared" si="8"/>
        <v>116.96753139122322</v>
      </c>
      <c r="T64" s="4">
        <f t="shared" si="9"/>
        <v>118.46267247958937</v>
      </c>
      <c r="U64" s="4">
        <f t="shared" si="10"/>
        <v>117.36744506638195</v>
      </c>
      <c r="V64" s="4">
        <f t="shared" si="11"/>
        <v>116.80284825049182</v>
      </c>
      <c r="W64" s="4">
        <f t="shared" si="12"/>
        <v>116.21090063185845</v>
      </c>
      <c r="X64" s="4">
        <f t="shared" si="13"/>
        <v>116.10690709489579</v>
      </c>
      <c r="Y64" s="4">
        <f t="shared" si="14"/>
        <v>114.7192632139119</v>
      </c>
      <c r="Z64" s="4">
        <f t="shared" si="15"/>
        <v>114.95302316491426</v>
      </c>
      <c r="AA64" s="4">
        <f t="shared" si="16"/>
        <v>115.38139408635769</v>
      </c>
      <c r="AB64" s="4">
        <f t="shared" si="17"/>
        <v>115.42740304813276</v>
      </c>
      <c r="AC64" s="4">
        <f t="shared" si="18"/>
        <v>115.36880233665077</v>
      </c>
      <c r="AD64" s="4">
        <f t="shared" si="19"/>
        <v>116.47603562068565</v>
      </c>
      <c r="AE64" s="4">
        <f t="shared" si="20"/>
        <v>118.10518524370579</v>
      </c>
      <c r="AF64" s="4">
        <f t="shared" si="21"/>
        <v>120.90618078524726</v>
      </c>
      <c r="AG64" s="4">
        <f t="shared" si="22"/>
        <v>121.00758996681232</v>
      </c>
      <c r="AI64" s="4">
        <f t="shared" si="23"/>
        <v>0.84046860877678853</v>
      </c>
      <c r="AJ64" s="4">
        <f t="shared" si="24"/>
        <v>1.3063275204106333</v>
      </c>
      <c r="AK64" s="4">
        <f t="shared" si="25"/>
        <v>2.5549336180574755E-3</v>
      </c>
      <c r="AL64" s="4">
        <f t="shared" si="26"/>
        <v>-0.36884825049182268</v>
      </c>
      <c r="AM64" s="4">
        <f t="shared" si="27"/>
        <v>-1.7019006318584502</v>
      </c>
      <c r="AN64" s="4">
        <f t="shared" si="28"/>
        <v>-0.63490709489579444</v>
      </c>
      <c r="AO64" s="4">
        <f t="shared" si="29"/>
        <v>1.431736786088095</v>
      </c>
      <c r="AP64" s="4">
        <f t="shared" si="30"/>
        <v>0.93397683508574403</v>
      </c>
      <c r="AQ64" s="4">
        <f t="shared" si="31"/>
        <v>0.99560591364230788</v>
      </c>
      <c r="AR64" s="4">
        <f t="shared" si="32"/>
        <v>0.51559695186723786</v>
      </c>
      <c r="AS64" s="4">
        <f t="shared" si="33"/>
        <v>-0.50080233665077856</v>
      </c>
      <c r="AT64" s="4">
        <f t="shared" si="34"/>
        <v>0.86396437931435344</v>
      </c>
      <c r="AU64" s="4">
        <f t="shared" si="35"/>
        <v>0.81981475629420686</v>
      </c>
      <c r="AV64" s="4">
        <f t="shared" si="220"/>
        <v>1.1138192147527377</v>
      </c>
      <c r="AW64" s="4">
        <f t="shared" si="220"/>
        <v>0.21641003318768526</v>
      </c>
      <c r="AY64" s="2">
        <f t="shared" si="96"/>
        <v>116.89844594740012</v>
      </c>
      <c r="AZ64" s="2">
        <f t="shared" si="147"/>
        <v>118.41729223160714</v>
      </c>
      <c r="BA64" s="2">
        <f t="shared" si="148"/>
        <v>117.34589690827985</v>
      </c>
      <c r="BB64" s="2">
        <f t="shared" si="149"/>
        <v>116.764080556645</v>
      </c>
      <c r="BC64" s="2">
        <f t="shared" si="150"/>
        <v>116.19031817648693</v>
      </c>
      <c r="BD64" s="2">
        <f t="shared" si="151"/>
        <v>116.08645490213979</v>
      </c>
      <c r="BE64" s="2">
        <f t="shared" si="152"/>
        <v>114.69224554566037</v>
      </c>
      <c r="BF64" s="2">
        <f t="shared" si="153"/>
        <v>114.93057571401482</v>
      </c>
      <c r="BG64" s="2">
        <f t="shared" si="154"/>
        <v>115.36905522909069</v>
      </c>
      <c r="BH64" s="2">
        <f t="shared" si="155"/>
        <v>115.41724605468438</v>
      </c>
      <c r="BI64" s="2">
        <f t="shared" si="156"/>
        <v>115.36212487111895</v>
      </c>
      <c r="BJ64" s="2">
        <f t="shared" si="157"/>
        <v>116.46707403181303</v>
      </c>
      <c r="BK64" s="2">
        <f t="shared" si="158"/>
        <v>118.09801951734538</v>
      </c>
      <c r="BL64" s="2">
        <f t="shared" si="159"/>
        <v>120.89132021749661</v>
      </c>
      <c r="BM64" s="2">
        <f t="shared" si="160"/>
        <v>121.00668076207107</v>
      </c>
      <c r="BO64" s="2">
        <f t="shared" si="38"/>
        <v>117.80800000000001</v>
      </c>
      <c r="BP64" s="2">
        <f t="shared" si="39"/>
        <v>119.76900000000001</v>
      </c>
      <c r="BQ64" s="2">
        <f t="shared" si="40"/>
        <v>117.37</v>
      </c>
      <c r="BR64" s="2">
        <f t="shared" si="41"/>
        <v>116.434</v>
      </c>
      <c r="BS64" s="2">
        <f t="shared" si="42"/>
        <v>114.509</v>
      </c>
      <c r="BT64" s="2">
        <f t="shared" si="43"/>
        <v>115.47199999999999</v>
      </c>
      <c r="BU64" s="2">
        <f t="shared" si="44"/>
        <v>116.151</v>
      </c>
      <c r="BV64" s="2">
        <f t="shared" si="45"/>
        <v>115.887</v>
      </c>
      <c r="BW64" s="2">
        <f t="shared" si="46"/>
        <v>116.377</v>
      </c>
      <c r="BX64" s="2">
        <f t="shared" si="47"/>
        <v>115.943</v>
      </c>
      <c r="BY64" s="2">
        <f t="shared" si="48"/>
        <v>114.86799999999999</v>
      </c>
      <c r="BZ64" s="2">
        <f t="shared" si="49"/>
        <v>117.34</v>
      </c>
      <c r="CA64" s="2">
        <f t="shared" si="50"/>
        <v>118.925</v>
      </c>
      <c r="CB64" s="2">
        <f t="shared" si="51"/>
        <v>122.02</v>
      </c>
      <c r="CC64" s="2">
        <f t="shared" si="52"/>
        <v>121.224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118.43538691322905</v>
      </c>
      <c r="DL64" s="2">
        <f t="shared" si="221"/>
        <v>119.38089867009865</v>
      </c>
      <c r="DM64" s="2">
        <f t="shared" si="221"/>
        <v>118.31890504201682</v>
      </c>
      <c r="DN64" s="2">
        <f t="shared" si="221"/>
        <v>116.83947955182073</v>
      </c>
      <c r="DO64" s="2">
        <f t="shared" si="221"/>
        <v>116.3178070028011</v>
      </c>
      <c r="DP64" s="2">
        <f t="shared" si="221"/>
        <v>116.62429014514896</v>
      </c>
      <c r="DQ64" s="2">
        <f t="shared" si="221"/>
        <v>115.65029411764708</v>
      </c>
      <c r="DR64" s="2">
        <f t="shared" si="221"/>
        <v>116.31941521836009</v>
      </c>
      <c r="DS64" s="2">
        <f t="shared" si="221"/>
        <v>116.18233467741935</v>
      </c>
      <c r="DT64" s="2">
        <f t="shared" si="221"/>
        <v>116.24561408199644</v>
      </c>
      <c r="DU64" s="2">
        <f t="shared" si="221"/>
        <v>116.15481851604281</v>
      </c>
      <c r="DV64" s="2">
        <f t="shared" si="221"/>
        <v>117.66331653225811</v>
      </c>
      <c r="DW64" s="2">
        <f t="shared" si="221"/>
        <v>119.18137722816397</v>
      </c>
      <c r="DX64" s="2">
        <f t="shared" si="221"/>
        <v>122.47791596638655</v>
      </c>
      <c r="DY64" s="2">
        <f t="shared" si="221"/>
        <v>121.614821134594</v>
      </c>
      <c r="EA64" s="2">
        <f t="shared" si="71"/>
        <v>113.16599871671478</v>
      </c>
      <c r="EB64" s="2">
        <f t="shared" si="72"/>
        <v>115.96503061768063</v>
      </c>
      <c r="EC64" s="2">
        <f t="shared" si="73"/>
        <v>114.65457921422461</v>
      </c>
      <c r="ED64" s="2">
        <f t="shared" si="74"/>
        <v>116.57216913123845</v>
      </c>
      <c r="EE64" s="2">
        <f t="shared" si="75"/>
        <v>115.84388975969291</v>
      </c>
      <c r="EF64" s="2">
        <f t="shared" si="76"/>
        <v>114.64163276664375</v>
      </c>
      <c r="EG64" s="2">
        <f t="shared" si="77"/>
        <v>112.22080706948329</v>
      </c>
      <c r="EH64" s="2">
        <f t="shared" si="78"/>
        <v>111.29560166065332</v>
      </c>
      <c r="EI64" s="2">
        <f t="shared" si="79"/>
        <v>113.15015922783836</v>
      </c>
      <c r="EJ64" s="2">
        <f t="shared" si="80"/>
        <v>113.07318647759396</v>
      </c>
      <c r="EK64" s="2">
        <f t="shared" si="81"/>
        <v>113.04048615692743</v>
      </c>
      <c r="EL64" s="2">
        <f t="shared" si="82"/>
        <v>113.03026008124741</v>
      </c>
      <c r="EM64" s="2">
        <f t="shared" si="83"/>
        <v>114.93691248502797</v>
      </c>
      <c r="EN64" s="2">
        <f t="shared" si="84"/>
        <v>116.56928007632928</v>
      </c>
      <c r="EO64" s="2">
        <f t="shared" si="85"/>
        <v>119.07624797497795</v>
      </c>
      <c r="EQ64" s="2">
        <f t="shared" si="86"/>
        <v>112.74096672113994</v>
      </c>
      <c r="ER64" s="2">
        <f t="shared" si="222"/>
        <v>113.55443495808359</v>
      </c>
      <c r="ES64" s="2">
        <f t="shared" si="222"/>
        <v>113.26456659682941</v>
      </c>
      <c r="ET64" s="2">
        <f t="shared" si="222"/>
        <v>114.38726574569611</v>
      </c>
      <c r="EU64" s="2">
        <f t="shared" si="222"/>
        <v>114.08060000091935</v>
      </c>
      <c r="EV64" s="2">
        <f t="shared" si="222"/>
        <v>113.82094634930799</v>
      </c>
      <c r="EW64" s="2">
        <f t="shared" si="222"/>
        <v>112.3197600091991</v>
      </c>
      <c r="EX64" s="2">
        <f t="shared" si="222"/>
        <v>111.22494561639789</v>
      </c>
      <c r="EY64" s="2">
        <f t="shared" si="222"/>
        <v>111.93751699084399</v>
      </c>
      <c r="EZ64" s="2">
        <f t="shared" si="222"/>
        <v>112.68716290198385</v>
      </c>
      <c r="FA64" s="2">
        <f t="shared" si="222"/>
        <v>112.04637966508973</v>
      </c>
      <c r="FB64" s="2">
        <f t="shared" si="222"/>
        <v>112.29315812201074</v>
      </c>
      <c r="FC64" s="2">
        <f t="shared" si="222"/>
        <v>113.43295149545561</v>
      </c>
      <c r="FD64" s="2">
        <f t="shared" si="222"/>
        <v>117.622493872414</v>
      </c>
      <c r="FE64" s="2">
        <f t="shared" si="222"/>
        <v>118.96574806149385</v>
      </c>
      <c r="FG64" s="2">
        <f t="shared" si="88"/>
        <v>0.29167011859426484</v>
      </c>
      <c r="FH64" s="2">
        <f t="shared" si="223"/>
        <v>0.28206468398387652</v>
      </c>
      <c r="FI64" s="2">
        <f t="shared" si="223"/>
        <v>0.26551897017676723</v>
      </c>
      <c r="FJ64" s="2">
        <f t="shared" si="223"/>
        <v>0.28167603701093302</v>
      </c>
      <c r="FK64" s="2">
        <f t="shared" si="223"/>
        <v>0.26883571481907115</v>
      </c>
      <c r="FL64" s="2">
        <f t="shared" si="223"/>
        <v>0.27124920486339438</v>
      </c>
      <c r="FM64" s="2">
        <f t="shared" si="223"/>
        <v>0.27935785019126158</v>
      </c>
      <c r="FN64" s="2">
        <f t="shared" si="223"/>
        <v>0.27645030496871859</v>
      </c>
      <c r="FO64" s="2">
        <f t="shared" si="223"/>
        <v>0.26818451725904824</v>
      </c>
      <c r="FP64" s="2">
        <f t="shared" si="223"/>
        <v>0.26110702331016372</v>
      </c>
      <c r="FQ64" s="2">
        <f t="shared" si="223"/>
        <v>0.25451385642795704</v>
      </c>
      <c r="FR64" s="2">
        <f t="shared" si="223"/>
        <v>0.25818997245777808</v>
      </c>
      <c r="FS64" s="2">
        <f t="shared" si="223"/>
        <v>0.25522500465626591</v>
      </c>
      <c r="FT64" s="2">
        <f t="shared" si="223"/>
        <v>0.2685277800735697</v>
      </c>
      <c r="FU64" s="2">
        <f t="shared" si="223"/>
        <v>0.23955852017295462</v>
      </c>
      <c r="FW64" s="2">
        <f t="shared" si="112"/>
        <v>4.2080672955117497E-5</v>
      </c>
      <c r="FX64" s="2">
        <f t="shared" si="164"/>
        <v>4.5920499018213762E-5</v>
      </c>
      <c r="FY64" s="2">
        <f t="shared" si="165"/>
        <v>4.324676531510171E-5</v>
      </c>
      <c r="FZ64" s="2">
        <f t="shared" si="166"/>
        <v>4.7624647890560744E-5</v>
      </c>
      <c r="GA64" s="2">
        <f t="shared" si="167"/>
        <v>4.7040197273197883E-5</v>
      </c>
      <c r="GB64" s="2">
        <f t="shared" si="168"/>
        <v>4.9964971081482809E-5</v>
      </c>
      <c r="GC64" s="2">
        <f t="shared" si="169"/>
        <v>5.6158484086513781E-5</v>
      </c>
      <c r="GD64" s="2">
        <f t="shared" si="170"/>
        <v>6.6720565851408561E-5</v>
      </c>
      <c r="GE64" s="2">
        <f t="shared" si="171"/>
        <v>7.9940426849375545E-5</v>
      </c>
      <c r="GF64" s="2">
        <f t="shared" si="172"/>
        <v>6.4500877878271253E-5</v>
      </c>
      <c r="GG64" s="2">
        <f t="shared" si="173"/>
        <v>5.3219657518287538E-5</v>
      </c>
      <c r="GH64" s="2">
        <f t="shared" si="174"/>
        <v>4.5832144220897571E-5</v>
      </c>
      <c r="GI64" s="2">
        <f t="shared" si="175"/>
        <v>4.2671976729034192E-5</v>
      </c>
      <c r="GJ64" s="2">
        <f t="shared" si="176"/>
        <v>3.5253934473779298E-5</v>
      </c>
      <c r="GK64" s="2">
        <f t="shared" si="177"/>
        <v>3.2063866966607115E-5</v>
      </c>
      <c r="GM64" s="86">
        <f t="shared" si="113"/>
        <v>9.1531092044596935E-5</v>
      </c>
      <c r="GN64" s="86">
        <f t="shared" si="178"/>
        <v>5.5727463610552783E-5</v>
      </c>
      <c r="GO64" s="86">
        <f t="shared" si="179"/>
        <v>2.5536412039423886E-5</v>
      </c>
      <c r="GP64" s="86">
        <f t="shared" si="180"/>
        <v>4.8979959504204747E-5</v>
      </c>
      <c r="GQ64" s="86">
        <f t="shared" si="181"/>
        <v>2.5114042892074418E-5</v>
      </c>
      <c r="GR64" s="86">
        <f t="shared" si="182"/>
        <v>2.5475504927204458E-5</v>
      </c>
      <c r="GS64" s="86">
        <f t="shared" si="183"/>
        <v>3.3195294188695706E-5</v>
      </c>
      <c r="GT64" s="86">
        <f t="shared" si="184"/>
        <v>2.8285544331551673E-5</v>
      </c>
      <c r="GU64" s="86">
        <f t="shared" si="185"/>
        <v>1.5443458009082975E-5</v>
      </c>
      <c r="GV64" s="86">
        <f t="shared" si="186"/>
        <v>1.2670510974159646E-5</v>
      </c>
      <c r="GW64" s="86">
        <f t="shared" si="187"/>
        <v>8.042425817626243E-6</v>
      </c>
      <c r="GX64" s="86">
        <f t="shared" si="188"/>
        <v>1.1144758146295664E-5</v>
      </c>
      <c r="GY64" s="86">
        <f t="shared" si="189"/>
        <v>8.4865476966088382E-6</v>
      </c>
      <c r="GZ64" s="86">
        <f t="shared" si="190"/>
        <v>1.9878363243718634E-5</v>
      </c>
      <c r="HA64" s="86">
        <f t="shared" si="191"/>
        <v>1.3318280259347153E-6</v>
      </c>
      <c r="HC64" s="86">
        <f t="shared" si="145"/>
        <v>7.3571111587947948E-15</v>
      </c>
      <c r="HD64" s="86">
        <f t="shared" si="192"/>
        <v>1.9419724667206826E-15</v>
      </c>
      <c r="HE64" s="86">
        <f t="shared" si="193"/>
        <v>5.1623892487959253E-15</v>
      </c>
      <c r="HF64" s="86">
        <f t="shared" si="194"/>
        <v>7.0872920559136176E-17</v>
      </c>
      <c r="HG64" s="86">
        <f t="shared" si="195"/>
        <v>9.6846375271927797E-16</v>
      </c>
      <c r="HH64" s="86">
        <f t="shared" si="196"/>
        <v>4.2955862500693549E-17</v>
      </c>
      <c r="HI64" s="86">
        <f t="shared" si="197"/>
        <v>1.1506785005746219E-15</v>
      </c>
      <c r="HJ64" s="86">
        <f t="shared" si="198"/>
        <v>5.8362698199841801E-16</v>
      </c>
      <c r="HK64" s="86">
        <f t="shared" si="199"/>
        <v>9.7219717352109467E-17</v>
      </c>
      <c r="HL64" s="86">
        <f t="shared" si="200"/>
        <v>2.0890479414017832E-16</v>
      </c>
      <c r="HM64" s="86">
        <f t="shared" si="201"/>
        <v>2.1255830208829667E-17</v>
      </c>
      <c r="HN64" s="86">
        <f t="shared" si="202"/>
        <v>1.4627908060248019E-16</v>
      </c>
      <c r="HO64" s="86">
        <f t="shared" si="203"/>
        <v>7.4107714762498078E-18</v>
      </c>
      <c r="HP64" s="86">
        <f t="shared" si="204"/>
        <v>1.7018883542454523E-18</v>
      </c>
      <c r="HQ64" s="86">
        <f t="shared" si="205"/>
        <v>4.3736694724276204E-22</v>
      </c>
      <c r="HS64" s="86">
        <f t="shared" si="114"/>
        <v>1.119464446434219E-77</v>
      </c>
      <c r="HT64" s="86">
        <f t="shared" si="206"/>
        <v>1.0015279875936632E-74</v>
      </c>
      <c r="HU64" s="86">
        <f t="shared" si="207"/>
        <v>8.1458453508014107E-75</v>
      </c>
      <c r="HV64" s="86">
        <f t="shared" si="208"/>
        <v>3.366404456514428E-88</v>
      </c>
      <c r="HW64" s="86">
        <f t="shared" si="209"/>
        <v>2.1221606750170245E-81</v>
      </c>
      <c r="HX64" s="86">
        <f t="shared" si="210"/>
        <v>9.8623329653928459E-91</v>
      </c>
      <c r="HY64" s="86">
        <f t="shared" si="211"/>
        <v>2.4534517685215001E-83</v>
      </c>
      <c r="HZ64" s="86">
        <f t="shared" si="212"/>
        <v>6.195314284107543E-84</v>
      </c>
      <c r="IA64" s="86">
        <f t="shared" si="213"/>
        <v>4.3875359073147972E-88</v>
      </c>
      <c r="IB64" s="86">
        <f t="shared" si="214"/>
        <v>5.2191714725089185E-86</v>
      </c>
      <c r="IC64" s="86">
        <f t="shared" si="215"/>
        <v>2.4990431310533899E-92</v>
      </c>
      <c r="ID64" s="86">
        <f t="shared" si="216"/>
        <v>6.3887369098632471E-88</v>
      </c>
      <c r="IE64" s="86">
        <f t="shared" si="217"/>
        <v>5.7765422078536339E-95</v>
      </c>
      <c r="IF64" s="86">
        <f t="shared" si="218"/>
        <v>3.2393748326640742E-82</v>
      </c>
      <c r="IG64" s="86">
        <f t="shared" si="219"/>
        <v>3.4975927662617216E-51</v>
      </c>
      <c r="II64" s="86">
        <f t="shared" si="115"/>
        <v>1.1092651782642976E-257</v>
      </c>
      <c r="IJ64" s="86">
        <f t="shared" si="116"/>
        <v>2.6951937194044565E-263</v>
      </c>
      <c r="IK64" s="86">
        <f t="shared" si="117"/>
        <v>8.5582565295671813E-253</v>
      </c>
      <c r="IL64" s="86">
        <f t="shared" si="118"/>
        <v>3.4009960947038603E-298</v>
      </c>
      <c r="IM64" s="86">
        <f t="shared" si="119"/>
        <v>2.5586948810351634E-275</v>
      </c>
      <c r="IN64" s="86">
        <f t="shared" si="120"/>
        <v>1.0541260422822278E-303</v>
      </c>
      <c r="IO64" s="86">
        <f t="shared" si="121"/>
        <v>1.1329648339608179E-276</v>
      </c>
      <c r="IP64" s="86">
        <f t="shared" si="122"/>
        <v>1.1084250353946302E-277</v>
      </c>
      <c r="IQ64" s="86">
        <f t="shared" si="123"/>
        <v>1.275583109006675E-288</v>
      </c>
      <c r="IR64" s="86">
        <f t="shared" si="124"/>
        <v>8.8216001040673348E-285</v>
      </c>
      <c r="IS64" s="86">
        <f t="shared" si="125"/>
        <v>0</v>
      </c>
      <c r="IT64" s="86">
        <f t="shared" si="126"/>
        <v>1.7333639476244135E-293</v>
      </c>
      <c r="IU64" s="86">
        <f t="shared" si="127"/>
        <v>0</v>
      </c>
      <c r="IV64" s="86">
        <f t="shared" si="128"/>
        <v>1.1071577698557877E-211</v>
      </c>
      <c r="IW64" s="86">
        <f t="shared" si="129"/>
        <v>2.1865272125850052E-177</v>
      </c>
      <c r="IY64" s="86">
        <f t="shared" si="130"/>
        <v>9.1531092051954047E-5</v>
      </c>
      <c r="IZ64" s="86">
        <f t="shared" si="131"/>
        <v>5.5727463612494759E-5</v>
      </c>
      <c r="JA64" s="86">
        <f t="shared" si="132"/>
        <v>2.5536412044586274E-5</v>
      </c>
      <c r="JB64" s="86">
        <f t="shared" si="133"/>
        <v>4.897995950427562E-5</v>
      </c>
      <c r="JC64" s="86">
        <f t="shared" si="134"/>
        <v>2.5114042893042881E-5</v>
      </c>
      <c r="JD64" s="86">
        <f t="shared" si="135"/>
        <v>2.5475504927247412E-5</v>
      </c>
      <c r="JE64" s="86">
        <f t="shared" si="136"/>
        <v>3.3195294189846383E-5</v>
      </c>
      <c r="JF64" s="86">
        <f t="shared" si="137"/>
        <v>2.8285544332135299E-5</v>
      </c>
      <c r="JG64" s="86">
        <f t="shared" si="138"/>
        <v>1.5443458009180194E-5</v>
      </c>
      <c r="JH64" s="86">
        <f t="shared" si="139"/>
        <v>1.2670510974368551E-5</v>
      </c>
      <c r="JI64" s="86">
        <f t="shared" si="140"/>
        <v>8.0424258176474985E-6</v>
      </c>
      <c r="JJ64" s="86">
        <f t="shared" si="141"/>
        <v>1.1144758146441943E-5</v>
      </c>
      <c r="JK64" s="86">
        <f t="shared" si="142"/>
        <v>8.4865476966162497E-6</v>
      </c>
      <c r="JL64" s="86">
        <f t="shared" si="143"/>
        <v>1.9878363243720335E-5</v>
      </c>
      <c r="JM64" s="86">
        <f t="shared" si="144"/>
        <v>1.3318280259347157E-6</v>
      </c>
    </row>
    <row r="65" spans="2:273" x14ac:dyDescent="0.25">
      <c r="B65" s="2">
        <v>38</v>
      </c>
      <c r="C65" s="37">
        <v>118.88500000000001</v>
      </c>
      <c r="D65" s="37">
        <v>118.94199999999999</v>
      </c>
      <c r="E65" s="37">
        <v>117.79600000000001</v>
      </c>
      <c r="F65" s="37">
        <v>116.566</v>
      </c>
      <c r="G65" s="37">
        <v>114.83</v>
      </c>
      <c r="H65" s="37">
        <v>115.98099999999999</v>
      </c>
      <c r="I65" s="37">
        <v>114.736</v>
      </c>
      <c r="J65" s="37">
        <v>115.226</v>
      </c>
      <c r="K65" s="37">
        <v>116.396</v>
      </c>
      <c r="L65" s="37">
        <v>115.566</v>
      </c>
      <c r="M65" s="37">
        <v>115.17</v>
      </c>
      <c r="N65" s="37">
        <v>116.887</v>
      </c>
      <c r="O65" s="37">
        <v>119.34</v>
      </c>
      <c r="P65" s="37">
        <v>121.86</v>
      </c>
      <c r="Q65" s="37">
        <v>121.122</v>
      </c>
      <c r="S65" s="4">
        <f t="shared" si="8"/>
        <v>116.8958543551375</v>
      </c>
      <c r="T65" s="4">
        <f t="shared" si="9"/>
        <v>118.43848520896351</v>
      </c>
      <c r="U65" s="4">
        <f t="shared" si="10"/>
        <v>117.3246488299673</v>
      </c>
      <c r="V65" s="4">
        <f t="shared" si="11"/>
        <v>116.83161048304719</v>
      </c>
      <c r="W65" s="4">
        <f t="shared" si="12"/>
        <v>116.221314058407</v>
      </c>
      <c r="X65" s="4">
        <f t="shared" si="13"/>
        <v>116.0905961458526</v>
      </c>
      <c r="Y65" s="4">
        <f t="shared" si="14"/>
        <v>114.66370473701497</v>
      </c>
      <c r="Z65" s="4">
        <f t="shared" si="15"/>
        <v>114.88461717106266</v>
      </c>
      <c r="AA65" s="4">
        <f t="shared" si="16"/>
        <v>115.36231696028545</v>
      </c>
      <c r="AB65" s="4">
        <f t="shared" si="17"/>
        <v>115.38316196620288</v>
      </c>
      <c r="AC65" s="4">
        <f t="shared" si="18"/>
        <v>115.35893911788172</v>
      </c>
      <c r="AD65" s="4">
        <f t="shared" si="19"/>
        <v>116.43903386531116</v>
      </c>
      <c r="AE65" s="4">
        <f t="shared" si="20"/>
        <v>118.08829018655359</v>
      </c>
      <c r="AF65" s="4">
        <f t="shared" si="21"/>
        <v>120.83718919786853</v>
      </c>
      <c r="AG65" s="4">
        <f t="shared" si="22"/>
        <v>120.91475056150625</v>
      </c>
      <c r="AI65" s="4">
        <f t="shared" si="23"/>
        <v>1.9891456448625036</v>
      </c>
      <c r="AJ65" s="4">
        <f t="shared" si="24"/>
        <v>0.50351479103647989</v>
      </c>
      <c r="AK65" s="4">
        <f t="shared" si="25"/>
        <v>0.47135117003270466</v>
      </c>
      <c r="AL65" s="4">
        <f t="shared" si="26"/>
        <v>-0.26561048304718327</v>
      </c>
      <c r="AM65" s="4">
        <f t="shared" si="27"/>
        <v>-1.3913140584070049</v>
      </c>
      <c r="AN65" s="4">
        <f t="shared" si="28"/>
        <v>-0.10959614585260624</v>
      </c>
      <c r="AO65" s="4">
        <f t="shared" si="29"/>
        <v>7.2295262985036857E-2</v>
      </c>
      <c r="AP65" s="4">
        <f t="shared" si="30"/>
        <v>0.34138282893734129</v>
      </c>
      <c r="AQ65" s="4">
        <f t="shared" si="31"/>
        <v>1.0336830397145462</v>
      </c>
      <c r="AR65" s="4">
        <f t="shared" si="32"/>
        <v>0.18283803379712538</v>
      </c>
      <c r="AS65" s="4">
        <f t="shared" si="33"/>
        <v>-0.18893911788171636</v>
      </c>
      <c r="AT65" s="4">
        <f t="shared" si="34"/>
        <v>0.44796613468884061</v>
      </c>
      <c r="AU65" s="4">
        <f t="shared" si="35"/>
        <v>1.2517098134464106</v>
      </c>
      <c r="AV65" s="4">
        <f t="shared" si="220"/>
        <v>1.0228108021314739</v>
      </c>
      <c r="AW65" s="4">
        <f t="shared" si="220"/>
        <v>0.20724943849374711</v>
      </c>
      <c r="AY65" s="2">
        <f t="shared" si="96"/>
        <v>116.77458771796925</v>
      </c>
      <c r="AZ65" s="2">
        <f t="shared" si="147"/>
        <v>118.35607706065828</v>
      </c>
      <c r="BA65" s="2">
        <f t="shared" si="148"/>
        <v>117.28379563787942</v>
      </c>
      <c r="BB65" s="2">
        <f t="shared" si="149"/>
        <v>116.76014808273045</v>
      </c>
      <c r="BC65" s="2">
        <f t="shared" si="150"/>
        <v>116.18179601478879</v>
      </c>
      <c r="BD65" s="2">
        <f t="shared" si="151"/>
        <v>116.05108431512254</v>
      </c>
      <c r="BE65" s="2">
        <f t="shared" si="152"/>
        <v>114.61180320909178</v>
      </c>
      <c r="BF65" s="2">
        <f t="shared" si="153"/>
        <v>114.84105346254756</v>
      </c>
      <c r="BG65" s="2">
        <f t="shared" si="154"/>
        <v>115.33725307064003</v>
      </c>
      <c r="BH65" s="2">
        <f t="shared" si="155"/>
        <v>115.36255331828418</v>
      </c>
      <c r="BI65" s="2">
        <f t="shared" si="156"/>
        <v>115.34498208289362</v>
      </c>
      <c r="BJ65" s="2">
        <f t="shared" si="157"/>
        <v>116.42076150738887</v>
      </c>
      <c r="BK65" s="2">
        <f t="shared" si="158"/>
        <v>118.07336738809092</v>
      </c>
      <c r="BL65" s="2">
        <f t="shared" si="159"/>
        <v>120.80787412198951</v>
      </c>
      <c r="BM65" s="2">
        <f t="shared" si="160"/>
        <v>120.91255233328272</v>
      </c>
      <c r="BO65" s="2">
        <f t="shared" si="38"/>
        <v>118.88500000000001</v>
      </c>
      <c r="BP65" s="2">
        <f t="shared" si="39"/>
        <v>118.94199999999999</v>
      </c>
      <c r="BQ65" s="2">
        <f t="shared" si="40"/>
        <v>117.79600000000001</v>
      </c>
      <c r="BR65" s="2">
        <f t="shared" si="41"/>
        <v>116.566</v>
      </c>
      <c r="BS65" s="2">
        <f t="shared" si="42"/>
        <v>114.83</v>
      </c>
      <c r="BT65" s="2">
        <f t="shared" si="43"/>
        <v>115.98099999999999</v>
      </c>
      <c r="BU65" s="2">
        <f t="shared" si="44"/>
        <v>114.736</v>
      </c>
      <c r="BV65" s="2">
        <f t="shared" si="45"/>
        <v>115.226</v>
      </c>
      <c r="BW65" s="2">
        <f t="shared" si="46"/>
        <v>116.396</v>
      </c>
      <c r="BX65" s="2">
        <f t="shared" si="47"/>
        <v>115.566</v>
      </c>
      <c r="BY65" s="2">
        <f t="shared" si="48"/>
        <v>115.17</v>
      </c>
      <c r="BZ65" s="2">
        <f t="shared" si="49"/>
        <v>116.887</v>
      </c>
      <c r="CA65" s="2">
        <f t="shared" si="50"/>
        <v>119.34</v>
      </c>
      <c r="CB65" s="2">
        <f t="shared" si="51"/>
        <v>121.86</v>
      </c>
      <c r="CC65" s="2">
        <f t="shared" si="52"/>
        <v>121.122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118.46718966334758</v>
      </c>
      <c r="DL65" s="2">
        <f t="shared" si="221"/>
        <v>119.45462531102528</v>
      </c>
      <c r="DM65" s="2">
        <f t="shared" si="221"/>
        <v>118.38554453781514</v>
      </c>
      <c r="DN65" s="2">
        <f t="shared" si="221"/>
        <v>116.92183949579832</v>
      </c>
      <c r="DO65" s="2">
        <f t="shared" si="221"/>
        <v>116.38708963585432</v>
      </c>
      <c r="DP65" s="2">
        <f t="shared" si="221"/>
        <v>116.68746600458364</v>
      </c>
      <c r="DQ65" s="2">
        <f t="shared" si="221"/>
        <v>115.68209411764707</v>
      </c>
      <c r="DR65" s="2">
        <f t="shared" si="221"/>
        <v>116.37388146167561</v>
      </c>
      <c r="DS65" s="2">
        <f t="shared" si="221"/>
        <v>116.27242393695015</v>
      </c>
      <c r="DT65" s="2">
        <f t="shared" si="221"/>
        <v>116.30388814616755</v>
      </c>
      <c r="DU65" s="2">
        <f t="shared" si="221"/>
        <v>116.26467312834227</v>
      </c>
      <c r="DV65" s="2">
        <f t="shared" si="221"/>
        <v>117.77308999266866</v>
      </c>
      <c r="DW65" s="2">
        <f t="shared" si="221"/>
        <v>119.3116466131907</v>
      </c>
      <c r="DX65" s="2">
        <f t="shared" si="221"/>
        <v>122.56655462184872</v>
      </c>
      <c r="DY65" s="2">
        <f t="shared" si="221"/>
        <v>121.60362958843159</v>
      </c>
      <c r="EA65" s="2">
        <f t="shared" si="71"/>
        <v>113.02579646179933</v>
      </c>
      <c r="EB65" s="2">
        <f t="shared" si="72"/>
        <v>115.80638318606518</v>
      </c>
      <c r="EC65" s="2">
        <f t="shared" si="73"/>
        <v>114.5045183245668</v>
      </c>
      <c r="ED65" s="2">
        <f t="shared" si="74"/>
        <v>116.38446187615527</v>
      </c>
      <c r="EE65" s="2">
        <f t="shared" si="75"/>
        <v>115.67289036830155</v>
      </c>
      <c r="EF65" s="2">
        <f t="shared" si="76"/>
        <v>114.49194235828354</v>
      </c>
      <c r="EG65" s="2">
        <f t="shared" si="77"/>
        <v>112.0937547266398</v>
      </c>
      <c r="EH65" s="2">
        <f t="shared" si="78"/>
        <v>111.18221977884802</v>
      </c>
      <c r="EI65" s="2">
        <f t="shared" si="79"/>
        <v>113.01028344534895</v>
      </c>
      <c r="EJ65" s="2">
        <f t="shared" si="80"/>
        <v>112.93320442714369</v>
      </c>
      <c r="EK65" s="2">
        <f t="shared" si="81"/>
        <v>112.88839025683318</v>
      </c>
      <c r="EL65" s="2">
        <f t="shared" si="82"/>
        <v>112.87736852933271</v>
      </c>
      <c r="EM65" s="2">
        <f t="shared" si="83"/>
        <v>114.77812794534663</v>
      </c>
      <c r="EN65" s="2">
        <f t="shared" si="84"/>
        <v>116.43859831728686</v>
      </c>
      <c r="EO65" s="2">
        <f t="shared" si="85"/>
        <v>118.91187275108936</v>
      </c>
      <c r="EQ65" s="2">
        <f t="shared" si="86"/>
        <v>112.60666918963862</v>
      </c>
      <c r="ER65" s="2">
        <f t="shared" si="222"/>
        <v>113.42949507662934</v>
      </c>
      <c r="ES65" s="2">
        <f t="shared" si="222"/>
        <v>113.13407426496266</v>
      </c>
      <c r="ET65" s="2">
        <f t="shared" si="222"/>
        <v>114.23080718425288</v>
      </c>
      <c r="EU65" s="2">
        <f t="shared" si="222"/>
        <v>113.93477636922778</v>
      </c>
      <c r="EV65" s="2">
        <f t="shared" si="222"/>
        <v>113.68310839288053</v>
      </c>
      <c r="EW65" s="2">
        <f t="shared" si="222"/>
        <v>112.19124342951427</v>
      </c>
      <c r="EX65" s="2">
        <f t="shared" si="222"/>
        <v>111.11259981053331</v>
      </c>
      <c r="EY65" s="2">
        <f t="shared" si="222"/>
        <v>111.81613624183822</v>
      </c>
      <c r="EZ65" s="2">
        <f t="shared" si="222"/>
        <v>112.5528089843453</v>
      </c>
      <c r="FA65" s="2">
        <f t="shared" si="222"/>
        <v>111.90880281620846</v>
      </c>
      <c r="FB65" s="2">
        <f t="shared" si="222"/>
        <v>112.15066024170649</v>
      </c>
      <c r="FC65" s="2">
        <f t="shared" si="222"/>
        <v>113.29534778446018</v>
      </c>
      <c r="FD65" s="2">
        <f t="shared" si="222"/>
        <v>117.47657785485191</v>
      </c>
      <c r="FE65" s="2">
        <f t="shared" si="222"/>
        <v>118.80300042445261</v>
      </c>
      <c r="FG65" s="2">
        <f t="shared" si="88"/>
        <v>0.31105684592255173</v>
      </c>
      <c r="FH65" s="2">
        <f t="shared" si="223"/>
        <v>0.30108434007235307</v>
      </c>
      <c r="FI65" s="2">
        <f t="shared" si="223"/>
        <v>0.28386407470631259</v>
      </c>
      <c r="FJ65" s="2">
        <f t="shared" si="223"/>
        <v>0.30068046220820821</v>
      </c>
      <c r="FK65" s="2">
        <f t="shared" si="223"/>
        <v>0.28732033396587159</v>
      </c>
      <c r="FL65" s="2">
        <f t="shared" si="223"/>
        <v>0.28983398943243643</v>
      </c>
      <c r="FM65" s="2">
        <f t="shared" si="223"/>
        <v>0.29827081413295581</v>
      </c>
      <c r="FN65" s="2">
        <f t="shared" si="223"/>
        <v>0.29524707108669246</v>
      </c>
      <c r="FO65" s="2">
        <f t="shared" si="223"/>
        <v>0.28664191472365463</v>
      </c>
      <c r="FP65" s="2">
        <f t="shared" si="223"/>
        <v>0.27926320103085778</v>
      </c>
      <c r="FQ65" s="2">
        <f t="shared" si="223"/>
        <v>0.2723805787918086</v>
      </c>
      <c r="FR65" s="2">
        <f t="shared" si="223"/>
        <v>0.27621913861091624</v>
      </c>
      <c r="FS65" s="2">
        <f t="shared" si="223"/>
        <v>0.27312335924125175</v>
      </c>
      <c r="FT65" s="2">
        <f t="shared" si="223"/>
        <v>0.28699953713597143</v>
      </c>
      <c r="FU65" s="2">
        <f t="shared" si="223"/>
        <v>0.25673694514792428</v>
      </c>
      <c r="FW65" s="2">
        <f t="shared" si="112"/>
        <v>4.6140353050602549E-5</v>
      </c>
      <c r="FX65" s="2">
        <f t="shared" si="164"/>
        <v>5.0350602859855045E-5</v>
      </c>
      <c r="FY65" s="2">
        <f t="shared" si="165"/>
        <v>4.7418937372383157E-5</v>
      </c>
      <c r="FZ65" s="2">
        <f t="shared" si="166"/>
        <v>5.2219148077581646E-5</v>
      </c>
      <c r="GA65" s="2">
        <f t="shared" si="167"/>
        <v>5.157831657170826E-5</v>
      </c>
      <c r="GB65" s="2">
        <f t="shared" si="168"/>
        <v>5.4785237267875497E-5</v>
      </c>
      <c r="GC65" s="2">
        <f t="shared" si="169"/>
        <v>6.1576219705094309E-5</v>
      </c>
      <c r="GD65" s="2">
        <f t="shared" si="170"/>
        <v>7.3157174771830232E-5</v>
      </c>
      <c r="GE65" s="2">
        <f t="shared" si="171"/>
        <v>8.7652259011954768E-5</v>
      </c>
      <c r="GF65" s="2">
        <f t="shared" si="172"/>
        <v>7.0723366119179008E-5</v>
      </c>
      <c r="GG65" s="2">
        <f t="shared" si="173"/>
        <v>5.8353894454805682E-5</v>
      </c>
      <c r="GH65" s="2">
        <f t="shared" si="174"/>
        <v>5.0253724608653924E-5</v>
      </c>
      <c r="GI65" s="2">
        <f t="shared" si="175"/>
        <v>4.6788699444600932E-5</v>
      </c>
      <c r="GJ65" s="2">
        <f t="shared" si="176"/>
        <v>3.8655039003849123E-5</v>
      </c>
      <c r="GK65" s="2">
        <f t="shared" si="177"/>
        <v>3.5157222255317451E-5</v>
      </c>
      <c r="GM65" s="86">
        <f t="shared" si="113"/>
        <v>1.6625701034112699E-4</v>
      </c>
      <c r="GN65" s="86">
        <f t="shared" si="178"/>
        <v>1.047355641045323E-4</v>
      </c>
      <c r="GO65" s="86">
        <f t="shared" si="179"/>
        <v>5.0088448073581607E-5</v>
      </c>
      <c r="GP65" s="86">
        <f t="shared" si="180"/>
        <v>9.3480341678373914E-5</v>
      </c>
      <c r="GQ65" s="86">
        <f t="shared" si="181"/>
        <v>4.9917502074483784E-5</v>
      </c>
      <c r="GR65" s="86">
        <f t="shared" si="182"/>
        <v>5.0970413302374009E-5</v>
      </c>
      <c r="GS65" s="86">
        <f t="shared" si="183"/>
        <v>6.6084722386563639E-5</v>
      </c>
      <c r="GT65" s="86">
        <f t="shared" si="184"/>
        <v>5.6885932942775817E-5</v>
      </c>
      <c r="GU65" s="86">
        <f t="shared" si="185"/>
        <v>3.2518277026073653E-5</v>
      </c>
      <c r="GV65" s="86">
        <f t="shared" si="186"/>
        <v>2.6629702896549547E-5</v>
      </c>
      <c r="GW65" s="86">
        <f t="shared" si="187"/>
        <v>1.7412229891283289E-5</v>
      </c>
      <c r="GX65" s="86">
        <f t="shared" si="188"/>
        <v>2.3533708560963002E-5</v>
      </c>
      <c r="GY65" s="86">
        <f t="shared" si="189"/>
        <v>1.8306440259242651E-5</v>
      </c>
      <c r="GZ65" s="86">
        <f t="shared" si="190"/>
        <v>4.0621414155203821E-5</v>
      </c>
      <c r="HA65" s="86">
        <f t="shared" si="191"/>
        <v>3.339286145507548E-6</v>
      </c>
      <c r="HC65" s="86">
        <f t="shared" si="145"/>
        <v>2.6058040196531061E-14</v>
      </c>
      <c r="HD65" s="86">
        <f t="shared" si="192"/>
        <v>7.2440644080695245E-15</v>
      </c>
      <c r="HE65" s="86">
        <f t="shared" si="193"/>
        <v>1.825554406863514E-14</v>
      </c>
      <c r="HF65" s="86">
        <f t="shared" si="194"/>
        <v>3.0991450821243046E-16</v>
      </c>
      <c r="HG65" s="86">
        <f t="shared" si="195"/>
        <v>3.7870753720855818E-15</v>
      </c>
      <c r="HH65" s="86">
        <f t="shared" si="196"/>
        <v>1.9376243317315779E-16</v>
      </c>
      <c r="HI65" s="86">
        <f t="shared" si="197"/>
        <v>4.6099501179338769E-15</v>
      </c>
      <c r="HJ65" s="86">
        <f t="shared" si="198"/>
        <v>2.4374455510626215E-15</v>
      </c>
      <c r="HK65" s="86">
        <f t="shared" si="199"/>
        <v>4.4615258969843848E-16</v>
      </c>
      <c r="HL65" s="86">
        <f t="shared" si="200"/>
        <v>9.0337296578969846E-16</v>
      </c>
      <c r="HM65" s="86">
        <f t="shared" si="201"/>
        <v>9.9337111673813468E-17</v>
      </c>
      <c r="HN65" s="86">
        <f t="shared" si="202"/>
        <v>6.1950833376857954E-16</v>
      </c>
      <c r="HO65" s="86">
        <f t="shared" si="203"/>
        <v>3.4894394024551411E-17</v>
      </c>
      <c r="HP65" s="86">
        <f t="shared" si="204"/>
        <v>8.5079522094617619E-18</v>
      </c>
      <c r="HQ65" s="86">
        <f t="shared" si="205"/>
        <v>3.0907138683608621E-21</v>
      </c>
      <c r="HS65" s="86">
        <f t="shared" si="114"/>
        <v>7.1256278823678292E-76</v>
      </c>
      <c r="HT65" s="86">
        <f t="shared" si="206"/>
        <v>6.3640352035021927E-73</v>
      </c>
      <c r="HU65" s="86">
        <f t="shared" si="207"/>
        <v>4.6580191075872774E-73</v>
      </c>
      <c r="HV65" s="86">
        <f t="shared" si="208"/>
        <v>4.2062144829149795E-86</v>
      </c>
      <c r="HW65" s="86">
        <f t="shared" si="209"/>
        <v>1.8109731287268085E-79</v>
      </c>
      <c r="HX65" s="86">
        <f t="shared" si="210"/>
        <v>1.4164845573697271E-88</v>
      </c>
      <c r="HY65" s="86">
        <f t="shared" si="211"/>
        <v>2.4230924378210792E-81</v>
      </c>
      <c r="HZ65" s="86">
        <f t="shared" si="212"/>
        <v>6.8131360405413682E-82</v>
      </c>
      <c r="IA65" s="86">
        <f t="shared" si="213"/>
        <v>6.547052643791029E-86</v>
      </c>
      <c r="IB65" s="86">
        <f t="shared" si="214"/>
        <v>6.3614850786629422E-84</v>
      </c>
      <c r="IC65" s="86">
        <f t="shared" si="215"/>
        <v>4.0218612744514379E-90</v>
      </c>
      <c r="ID65" s="86">
        <f t="shared" si="216"/>
        <v>7.4854382097130267E-86</v>
      </c>
      <c r="IE65" s="86">
        <f t="shared" si="217"/>
        <v>9.5459435801298814E-93</v>
      </c>
      <c r="IF65" s="86">
        <f t="shared" si="218"/>
        <v>2.5473302148563621E-80</v>
      </c>
      <c r="IG65" s="86">
        <f t="shared" si="219"/>
        <v>4.805403891774639E-50</v>
      </c>
      <c r="II65" s="86">
        <f t="shared" si="115"/>
        <v>4.959719173751401E-253</v>
      </c>
      <c r="IJ65" s="86">
        <f t="shared" si="116"/>
        <v>1.6767088579156366E-258</v>
      </c>
      <c r="IK65" s="86">
        <f t="shared" si="117"/>
        <v>3.2084322444942191E-248</v>
      </c>
      <c r="IL65" s="86">
        <f t="shared" si="118"/>
        <v>9.669690258261594E-293</v>
      </c>
      <c r="IM65" s="86">
        <f t="shared" si="119"/>
        <v>2.7193832405350315E-270</v>
      </c>
      <c r="IN65" s="86">
        <f t="shared" si="120"/>
        <v>4.0262361500145597E-298</v>
      </c>
      <c r="IO65" s="86">
        <f t="shared" si="121"/>
        <v>1.5724451812597772E-271</v>
      </c>
      <c r="IP65" s="86">
        <f t="shared" si="122"/>
        <v>1.9862380858568034E-272</v>
      </c>
      <c r="IQ65" s="86">
        <f t="shared" si="123"/>
        <v>4.6945167587539062E-283</v>
      </c>
      <c r="IR65" s="86">
        <f t="shared" si="124"/>
        <v>2.0668938561303712E-279</v>
      </c>
      <c r="IS65" s="86">
        <f t="shared" si="125"/>
        <v>1.6330426080167367E-302</v>
      </c>
      <c r="IT65" s="86">
        <f t="shared" si="126"/>
        <v>3.8505121259824662E-288</v>
      </c>
      <c r="IU65" s="86">
        <f t="shared" si="127"/>
        <v>0</v>
      </c>
      <c r="IV65" s="86">
        <f t="shared" si="128"/>
        <v>6.2050685149303524E-208</v>
      </c>
      <c r="IW65" s="86">
        <f t="shared" si="129"/>
        <v>2.798787363266942E-174</v>
      </c>
      <c r="IY65" s="86">
        <f t="shared" si="130"/>
        <v>1.6625701036718503E-4</v>
      </c>
      <c r="IZ65" s="86">
        <f t="shared" si="131"/>
        <v>1.0473556411177637E-4</v>
      </c>
      <c r="JA65" s="86">
        <f t="shared" si="132"/>
        <v>5.0088448091837153E-5</v>
      </c>
      <c r="JB65" s="86">
        <f t="shared" si="133"/>
        <v>9.3480341678683833E-5</v>
      </c>
      <c r="JC65" s="86">
        <f t="shared" si="134"/>
        <v>4.9917502078270862E-5</v>
      </c>
      <c r="JD65" s="86">
        <f t="shared" si="135"/>
        <v>5.097041330256777E-5</v>
      </c>
      <c r="JE65" s="86">
        <f t="shared" si="136"/>
        <v>6.6084722391173586E-5</v>
      </c>
      <c r="JF65" s="86">
        <f t="shared" si="137"/>
        <v>5.6885932945213259E-5</v>
      </c>
      <c r="JG65" s="86">
        <f t="shared" si="138"/>
        <v>3.2518277026519809E-5</v>
      </c>
      <c r="JH65" s="86">
        <f t="shared" si="139"/>
        <v>2.6629702897452921E-5</v>
      </c>
      <c r="JI65" s="86">
        <f t="shared" si="140"/>
        <v>1.7412229891382625E-5</v>
      </c>
      <c r="JJ65" s="86">
        <f t="shared" si="141"/>
        <v>2.3533708561582512E-5</v>
      </c>
      <c r="JK65" s="86">
        <f t="shared" si="142"/>
        <v>1.8306440259277545E-5</v>
      </c>
      <c r="JL65" s="86">
        <f t="shared" si="143"/>
        <v>4.0621414155212332E-5</v>
      </c>
      <c r="JM65" s="86">
        <f t="shared" si="144"/>
        <v>3.339286145507551E-6</v>
      </c>
    </row>
    <row r="66" spans="2:273" x14ac:dyDescent="0.25">
      <c r="B66" s="2">
        <v>39</v>
      </c>
      <c r="C66" s="37">
        <v>118.55800000000001</v>
      </c>
      <c r="D66" s="37">
        <v>119.673</v>
      </c>
      <c r="E66" s="37">
        <v>118.77800000000001</v>
      </c>
      <c r="F66" s="37">
        <v>116.736</v>
      </c>
      <c r="G66" s="37">
        <v>115.736</v>
      </c>
      <c r="H66" s="37">
        <v>116.604</v>
      </c>
      <c r="I66" s="37">
        <v>115.566</v>
      </c>
      <c r="J66" s="37">
        <v>115.925</v>
      </c>
      <c r="K66" s="37">
        <v>116.58499999999999</v>
      </c>
      <c r="L66" s="37">
        <v>116.075</v>
      </c>
      <c r="M66" s="37">
        <v>116.679</v>
      </c>
      <c r="N66" s="37">
        <v>117.057</v>
      </c>
      <c r="O66" s="37">
        <v>119.41500000000001</v>
      </c>
      <c r="P66" s="37">
        <v>122.3</v>
      </c>
      <c r="Q66" s="37">
        <v>121.51</v>
      </c>
      <c r="S66" s="4">
        <f t="shared" si="8"/>
        <v>116.84854505132286</v>
      </c>
      <c r="T66" s="4">
        <f t="shared" si="9"/>
        <v>118.42955053769326</v>
      </c>
      <c r="U66" s="4">
        <f t="shared" si="10"/>
        <v>117.28631155760716</v>
      </c>
      <c r="V66" s="4">
        <f t="shared" si="11"/>
        <v>116.87403818133546</v>
      </c>
      <c r="W66" s="4">
        <f t="shared" si="12"/>
        <v>116.23769484739788</v>
      </c>
      <c r="X66" s="4">
        <f t="shared" si="13"/>
        <v>116.08045355982276</v>
      </c>
      <c r="Y66" s="4">
        <f t="shared" si="14"/>
        <v>114.61984215703298</v>
      </c>
      <c r="Z66" s="4">
        <f t="shared" si="15"/>
        <v>114.82371924235387</v>
      </c>
      <c r="AA66" s="4">
        <f t="shared" si="16"/>
        <v>115.34388782913632</v>
      </c>
      <c r="AB66" s="4">
        <f t="shared" si="17"/>
        <v>115.33866325465678</v>
      </c>
      <c r="AC66" s="4">
        <f t="shared" si="18"/>
        <v>115.34405430324327</v>
      </c>
      <c r="AD66" s="4">
        <f t="shared" si="19"/>
        <v>116.39731889561621</v>
      </c>
      <c r="AE66" s="4">
        <f t="shared" si="20"/>
        <v>118.06489901832617</v>
      </c>
      <c r="AF66" s="4">
        <f t="shared" si="21"/>
        <v>120.76796192374869</v>
      </c>
      <c r="AG66" s="4">
        <f t="shared" si="22"/>
        <v>120.81605612386255</v>
      </c>
      <c r="AI66" s="4">
        <f t="shared" si="23"/>
        <v>1.7094549486771484</v>
      </c>
      <c r="AJ66" s="4">
        <f t="shared" si="24"/>
        <v>1.2434494623067422</v>
      </c>
      <c r="AK66" s="4">
        <f t="shared" si="25"/>
        <v>1.4916884423928423</v>
      </c>
      <c r="AL66" s="4">
        <f t="shared" si="26"/>
        <v>-0.13803818133546031</v>
      </c>
      <c r="AM66" s="4">
        <f t="shared" si="27"/>
        <v>-0.50169484739787151</v>
      </c>
      <c r="AN66" s="4">
        <f t="shared" si="28"/>
        <v>0.52354644017724183</v>
      </c>
      <c r="AO66" s="4">
        <f t="shared" si="29"/>
        <v>0.94615784296702543</v>
      </c>
      <c r="AP66" s="4">
        <f t="shared" si="30"/>
        <v>1.1012807576461228</v>
      </c>
      <c r="AQ66" s="4">
        <f t="shared" si="31"/>
        <v>1.2411121708636728</v>
      </c>
      <c r="AR66" s="4">
        <f t="shared" si="32"/>
        <v>0.73633674534322324</v>
      </c>
      <c r="AS66" s="4">
        <f t="shared" si="33"/>
        <v>1.3349456967567335</v>
      </c>
      <c r="AT66" s="4">
        <f t="shared" si="34"/>
        <v>0.65968110438379313</v>
      </c>
      <c r="AU66" s="4">
        <f t="shared" si="35"/>
        <v>1.3501009816738332</v>
      </c>
      <c r="AV66" s="4">
        <f t="shared" si="220"/>
        <v>1.5320380762513111</v>
      </c>
      <c r="AW66" s="4">
        <f t="shared" si="220"/>
        <v>0.69394387613745323</v>
      </c>
      <c r="AY66" s="2">
        <f t="shared" si="96"/>
        <v>116.64020820954002</v>
      </c>
      <c r="AZ66" s="2">
        <f t="shared" si="147"/>
        <v>118.28326890287562</v>
      </c>
      <c r="BA66" s="2">
        <f t="shared" si="148"/>
        <v>117.21069169064175</v>
      </c>
      <c r="BB66" s="2">
        <f t="shared" si="149"/>
        <v>116.74537647981852</v>
      </c>
      <c r="BC66" s="2">
        <f t="shared" si="150"/>
        <v>116.16368577659946</v>
      </c>
      <c r="BD66" s="2">
        <f t="shared" si="151"/>
        <v>116.00603557664566</v>
      </c>
      <c r="BE66" s="2">
        <f t="shared" si="152"/>
        <v>114.5226707033838</v>
      </c>
      <c r="BF66" s="2">
        <f t="shared" si="153"/>
        <v>114.74135127938965</v>
      </c>
      <c r="BG66" s="2">
        <f t="shared" si="154"/>
        <v>115.29437907585812</v>
      </c>
      <c r="BH66" s="2">
        <f t="shared" si="155"/>
        <v>115.29797376295191</v>
      </c>
      <c r="BI66" s="2">
        <f t="shared" si="156"/>
        <v>115.31569669044046</v>
      </c>
      <c r="BJ66" s="2">
        <f t="shared" si="157"/>
        <v>116.36106595070923</v>
      </c>
      <c r="BK66" s="2">
        <f t="shared" si="158"/>
        <v>118.03468600095782</v>
      </c>
      <c r="BL66" s="2">
        <f t="shared" si="159"/>
        <v>120.71163686356404</v>
      </c>
      <c r="BM66" s="2">
        <f t="shared" si="160"/>
        <v>120.81092242979655</v>
      </c>
      <c r="BO66" s="2">
        <f t="shared" si="38"/>
        <v>118.55800000000001</v>
      </c>
      <c r="BP66" s="2">
        <f t="shared" si="39"/>
        <v>119.673</v>
      </c>
      <c r="BQ66" s="2">
        <f t="shared" si="40"/>
        <v>118.77800000000001</v>
      </c>
      <c r="BR66" s="2">
        <f t="shared" si="41"/>
        <v>116.736</v>
      </c>
      <c r="BS66" s="2">
        <f t="shared" si="42"/>
        <v>115.736</v>
      </c>
      <c r="BT66" s="2">
        <f t="shared" si="43"/>
        <v>116.604</v>
      </c>
      <c r="BU66" s="2">
        <f t="shared" si="44"/>
        <v>115.566</v>
      </c>
      <c r="BV66" s="2">
        <f t="shared" si="45"/>
        <v>115.925</v>
      </c>
      <c r="BW66" s="2">
        <f t="shared" si="46"/>
        <v>116.58499999999999</v>
      </c>
      <c r="BX66" s="2">
        <f t="shared" si="47"/>
        <v>116.075</v>
      </c>
      <c r="BY66" s="2">
        <f t="shared" si="48"/>
        <v>116.679</v>
      </c>
      <c r="BZ66" s="2">
        <f t="shared" si="49"/>
        <v>117.057</v>
      </c>
      <c r="CA66" s="2">
        <f t="shared" si="50"/>
        <v>119.41500000000001</v>
      </c>
      <c r="CB66" s="2">
        <f t="shared" si="51"/>
        <v>122.3</v>
      </c>
      <c r="CC66" s="2">
        <f t="shared" si="52"/>
        <v>121.51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118.49899241346613</v>
      </c>
      <c r="DL66" s="2">
        <f t="shared" si="221"/>
        <v>119.52835195195192</v>
      </c>
      <c r="DM66" s="2">
        <f t="shared" si="221"/>
        <v>118.45218403361346</v>
      </c>
      <c r="DN66" s="2">
        <f t="shared" si="221"/>
        <v>117.00419943977592</v>
      </c>
      <c r="DO66" s="2">
        <f t="shared" si="221"/>
        <v>116.45637226890754</v>
      </c>
      <c r="DP66" s="2">
        <f t="shared" si="221"/>
        <v>116.75064186401832</v>
      </c>
      <c r="DQ66" s="2">
        <f t="shared" si="221"/>
        <v>115.71389411764707</v>
      </c>
      <c r="DR66" s="2">
        <f t="shared" si="221"/>
        <v>116.42834770499111</v>
      </c>
      <c r="DS66" s="2">
        <f t="shared" si="221"/>
        <v>116.36251319648093</v>
      </c>
      <c r="DT66" s="2">
        <f t="shared" si="221"/>
        <v>116.36216221033868</v>
      </c>
      <c r="DU66" s="2">
        <f t="shared" si="221"/>
        <v>116.37452774064174</v>
      </c>
      <c r="DV66" s="2">
        <f t="shared" si="221"/>
        <v>117.88286345307921</v>
      </c>
      <c r="DW66" s="2">
        <f t="shared" si="221"/>
        <v>119.44191599821745</v>
      </c>
      <c r="DX66" s="2">
        <f t="shared" si="221"/>
        <v>122.65519327731091</v>
      </c>
      <c r="DY66" s="2">
        <f t="shared" si="221"/>
        <v>121.59243804226919</v>
      </c>
      <c r="EA66" s="2">
        <f t="shared" si="71"/>
        <v>112.88559420688389</v>
      </c>
      <c r="EB66" s="2">
        <f t="shared" si="72"/>
        <v>115.64773575444974</v>
      </c>
      <c r="EC66" s="2">
        <f t="shared" si="73"/>
        <v>114.35445743490899</v>
      </c>
      <c r="ED66" s="2">
        <f t="shared" si="74"/>
        <v>116.1967546210721</v>
      </c>
      <c r="EE66" s="2">
        <f t="shared" si="75"/>
        <v>115.50189097691019</v>
      </c>
      <c r="EF66" s="2">
        <f t="shared" si="76"/>
        <v>114.34225194992332</v>
      </c>
      <c r="EG66" s="2">
        <f t="shared" si="77"/>
        <v>111.9667023837963</v>
      </c>
      <c r="EH66" s="2">
        <f t="shared" si="78"/>
        <v>111.06883789704273</v>
      </c>
      <c r="EI66" s="2">
        <f t="shared" si="79"/>
        <v>112.87040766285953</v>
      </c>
      <c r="EJ66" s="2">
        <f t="shared" si="80"/>
        <v>112.79322237669341</v>
      </c>
      <c r="EK66" s="2">
        <f t="shared" si="81"/>
        <v>112.73629435673892</v>
      </c>
      <c r="EL66" s="2">
        <f t="shared" si="82"/>
        <v>112.72447697741802</v>
      </c>
      <c r="EM66" s="2">
        <f t="shared" si="83"/>
        <v>114.61934340566528</v>
      </c>
      <c r="EN66" s="2">
        <f t="shared" si="84"/>
        <v>116.30791655824444</v>
      </c>
      <c r="EO66" s="2">
        <f t="shared" si="85"/>
        <v>118.74749752720079</v>
      </c>
      <c r="EQ66" s="2">
        <f t="shared" si="86"/>
        <v>112.47237165813732</v>
      </c>
      <c r="ER66" s="2">
        <f t="shared" si="222"/>
        <v>113.30455519517508</v>
      </c>
      <c r="ES66" s="2">
        <f t="shared" si="222"/>
        <v>113.0035819330959</v>
      </c>
      <c r="ET66" s="2">
        <f t="shared" si="222"/>
        <v>114.07434862280967</v>
      </c>
      <c r="EU66" s="2">
        <f t="shared" si="222"/>
        <v>113.78895273753621</v>
      </c>
      <c r="EV66" s="2">
        <f t="shared" si="222"/>
        <v>113.54527043645307</v>
      </c>
      <c r="EW66" s="2">
        <f t="shared" si="222"/>
        <v>112.06272684982946</v>
      </c>
      <c r="EX66" s="2">
        <f t="shared" si="222"/>
        <v>111.00025400466872</v>
      </c>
      <c r="EY66" s="2">
        <f t="shared" si="222"/>
        <v>111.69475549283247</v>
      </c>
      <c r="EZ66" s="2">
        <f t="shared" si="222"/>
        <v>112.41845506670677</v>
      </c>
      <c r="FA66" s="2">
        <f t="shared" si="222"/>
        <v>111.77122596732721</v>
      </c>
      <c r="FB66" s="2">
        <f t="shared" si="222"/>
        <v>112.00816236140226</v>
      </c>
      <c r="FC66" s="2">
        <f t="shared" si="222"/>
        <v>113.15774407346473</v>
      </c>
      <c r="FD66" s="2">
        <f t="shared" si="222"/>
        <v>117.33066183728984</v>
      </c>
      <c r="FE66" s="2">
        <f t="shared" si="222"/>
        <v>118.64025278741136</v>
      </c>
      <c r="FG66" s="2">
        <f t="shared" si="88"/>
        <v>0.33112977734760146</v>
      </c>
      <c r="FH66" s="2">
        <f t="shared" si="223"/>
        <v>0.32081340262437114</v>
      </c>
      <c r="FI66" s="2">
        <f t="shared" si="223"/>
        <v>0.30295386385541212</v>
      </c>
      <c r="FJ66" s="2">
        <f t="shared" si="223"/>
        <v>0.32039519189787713</v>
      </c>
      <c r="FK66" s="2">
        <f t="shared" si="223"/>
        <v>0.30654306258118147</v>
      </c>
      <c r="FL66" s="2">
        <f t="shared" si="223"/>
        <v>0.30915193920081452</v>
      </c>
      <c r="FM66" s="2">
        <f t="shared" si="223"/>
        <v>0.31789937161362897</v>
      </c>
      <c r="FN66" s="2">
        <f t="shared" si="223"/>
        <v>0.31476589923663567</v>
      </c>
      <c r="FO66" s="2">
        <f t="shared" si="223"/>
        <v>0.30583873276081452</v>
      </c>
      <c r="FP66" s="2">
        <f t="shared" si="223"/>
        <v>0.29817240840304154</v>
      </c>
      <c r="FQ66" s="2">
        <f t="shared" si="223"/>
        <v>0.29101192532527259</v>
      </c>
      <c r="FR66" s="2">
        <f t="shared" si="223"/>
        <v>0.29500659543295499</v>
      </c>
      <c r="FS66" s="2">
        <f t="shared" si="223"/>
        <v>0.29178513883844398</v>
      </c>
      <c r="FT66" s="2">
        <f t="shared" si="223"/>
        <v>0.30621002487562599</v>
      </c>
      <c r="FU66" s="2">
        <f t="shared" si="223"/>
        <v>0.27470222106795644</v>
      </c>
      <c r="FW66" s="2">
        <f t="shared" si="112"/>
        <v>5.0591665871609652E-5</v>
      </c>
      <c r="FX66" s="2">
        <f t="shared" si="164"/>
        <v>5.5208070012303156E-5</v>
      </c>
      <c r="FY66" s="2">
        <f t="shared" si="165"/>
        <v>5.1993593047944325E-5</v>
      </c>
      <c r="FZ66" s="2">
        <f t="shared" si="166"/>
        <v>5.7256868827608032E-5</v>
      </c>
      <c r="GA66" s="2">
        <f t="shared" si="167"/>
        <v>5.6554218090513389E-5</v>
      </c>
      <c r="GB66" s="2">
        <f t="shared" si="168"/>
        <v>6.007050062726781E-5</v>
      </c>
      <c r="GC66" s="2">
        <f t="shared" si="169"/>
        <v>6.7516581207577653E-5</v>
      </c>
      <c r="GD66" s="2">
        <f t="shared" si="170"/>
        <v>8.0214680867734468E-5</v>
      </c>
      <c r="GE66" s="2">
        <f t="shared" si="171"/>
        <v>9.6107978109126658E-5</v>
      </c>
      <c r="GF66" s="2">
        <f t="shared" si="172"/>
        <v>7.7546099790114342E-5</v>
      </c>
      <c r="GG66" s="2">
        <f t="shared" si="173"/>
        <v>6.3983412710897142E-5</v>
      </c>
      <c r="GH66" s="2">
        <f t="shared" si="174"/>
        <v>5.5101846153205113E-5</v>
      </c>
      <c r="GI66" s="2">
        <f t="shared" si="175"/>
        <v>5.1302557182576076E-5</v>
      </c>
      <c r="GJ66" s="2">
        <f t="shared" si="176"/>
        <v>4.2384249372303256E-5</v>
      </c>
      <c r="GK66" s="2">
        <f t="shared" si="177"/>
        <v>3.8548996885365405E-5</v>
      </c>
      <c r="GM66" s="86">
        <f t="shared" si="113"/>
        <v>2.9589562468721776E-4</v>
      </c>
      <c r="GN66" s="86">
        <f t="shared" si="178"/>
        <v>1.9262778012999588E-4</v>
      </c>
      <c r="GO66" s="86">
        <f t="shared" si="179"/>
        <v>9.6025173183429894E-5</v>
      </c>
      <c r="GP66" s="86">
        <f t="shared" si="180"/>
        <v>1.7445427098896008E-4</v>
      </c>
      <c r="GQ66" s="86">
        <f t="shared" si="181"/>
        <v>9.6888971913119834E-5</v>
      </c>
      <c r="GR66" s="86">
        <f t="shared" si="182"/>
        <v>9.9536498206029847E-5</v>
      </c>
      <c r="GS66" s="86">
        <f t="shared" si="183"/>
        <v>1.2837357725092576E-4</v>
      </c>
      <c r="GT66" s="86">
        <f t="shared" si="184"/>
        <v>1.1159495756701979E-4</v>
      </c>
      <c r="GU66" s="86">
        <f t="shared" si="185"/>
        <v>6.6666103152942055E-5</v>
      </c>
      <c r="GV66" s="86">
        <f t="shared" si="186"/>
        <v>5.4525549925948865E-5</v>
      </c>
      <c r="GW66" s="86">
        <f t="shared" si="187"/>
        <v>3.6688594220104578E-5</v>
      </c>
      <c r="GX66" s="86">
        <f t="shared" si="188"/>
        <v>4.8412491997612467E-5</v>
      </c>
      <c r="GY66" s="86">
        <f t="shared" si="189"/>
        <v>3.8436560320899592E-5</v>
      </c>
      <c r="GZ66" s="86">
        <f t="shared" si="190"/>
        <v>8.0946524385813601E-5</v>
      </c>
      <c r="HA66" s="86">
        <f t="shared" si="191"/>
        <v>8.0976692627071608E-6</v>
      </c>
      <c r="HC66" s="86">
        <f t="shared" si="145"/>
        <v>8.9950800918685517E-14</v>
      </c>
      <c r="HD66" s="86">
        <f t="shared" si="192"/>
        <v>2.6308579715297418E-14</v>
      </c>
      <c r="HE66" s="86">
        <f t="shared" si="193"/>
        <v>6.293898198088628E-14</v>
      </c>
      <c r="HF66" s="86">
        <f t="shared" si="194"/>
        <v>1.3143521666653536E-15</v>
      </c>
      <c r="HG66" s="86">
        <f t="shared" si="195"/>
        <v>1.4398021798890606E-14</v>
      </c>
      <c r="HH66" s="86">
        <f t="shared" si="196"/>
        <v>8.4692261700870905E-16</v>
      </c>
      <c r="HI66" s="86">
        <f t="shared" si="197"/>
        <v>1.7935296349115428E-14</v>
      </c>
      <c r="HJ66" s="86">
        <f t="shared" si="198"/>
        <v>9.8739734369213575E-15</v>
      </c>
      <c r="HK66" s="86">
        <f t="shared" si="199"/>
        <v>1.9810779191871524E-15</v>
      </c>
      <c r="HL66" s="86">
        <f t="shared" si="200"/>
        <v>3.7869674327826072E-15</v>
      </c>
      <c r="HM66" s="86">
        <f t="shared" si="201"/>
        <v>4.4945419132055194E-16</v>
      </c>
      <c r="HN66" s="86">
        <f t="shared" si="202"/>
        <v>2.5464518420747242E-15</v>
      </c>
      <c r="HO66" s="86">
        <f t="shared" si="203"/>
        <v>1.5916259044073248E-16</v>
      </c>
      <c r="HP66" s="86">
        <f t="shared" si="204"/>
        <v>4.1149607634649587E-17</v>
      </c>
      <c r="HQ66" s="86">
        <f t="shared" si="205"/>
        <v>2.0973706752489004E-20</v>
      </c>
      <c r="HS66" s="86">
        <f t="shared" si="114"/>
        <v>4.3155798432611754E-74</v>
      </c>
      <c r="HT66" s="86">
        <f t="shared" si="206"/>
        <v>3.8401286676993756E-71</v>
      </c>
      <c r="HU66" s="86">
        <f t="shared" si="207"/>
        <v>2.536118819784897E-71</v>
      </c>
      <c r="HV66" s="86">
        <f t="shared" si="208"/>
        <v>4.9540502732769284E-84</v>
      </c>
      <c r="HW66" s="86">
        <f t="shared" si="209"/>
        <v>1.4636457666380104E-77</v>
      </c>
      <c r="HX66" s="86">
        <f t="shared" si="210"/>
        <v>1.9144973751398979E-86</v>
      </c>
      <c r="HY66" s="86">
        <f t="shared" si="211"/>
        <v>2.2613470836933306E-79</v>
      </c>
      <c r="HZ66" s="86">
        <f t="shared" si="212"/>
        <v>7.0640171282709338E-80</v>
      </c>
      <c r="IA66" s="86">
        <f t="shared" si="213"/>
        <v>9.1673513473237623E-84</v>
      </c>
      <c r="IB66" s="86">
        <f t="shared" si="214"/>
        <v>7.3022944670210631E-82</v>
      </c>
      <c r="IC66" s="86">
        <f t="shared" si="215"/>
        <v>6.0806573621069209E-88</v>
      </c>
      <c r="ID66" s="86">
        <f t="shared" si="216"/>
        <v>8.2787552850986186E-84</v>
      </c>
      <c r="IE66" s="86">
        <f t="shared" si="217"/>
        <v>1.4836630151980323E-90</v>
      </c>
      <c r="IF66" s="86">
        <f t="shared" si="218"/>
        <v>1.9019405552530406E-78</v>
      </c>
      <c r="IG66" s="86">
        <f t="shared" si="219"/>
        <v>6.4053989541797177E-49</v>
      </c>
      <c r="II66" s="86">
        <f t="shared" si="115"/>
        <v>2.0102382822430503E-248</v>
      </c>
      <c r="IJ66" s="86">
        <f t="shared" si="116"/>
        <v>9.4187109711392387E-254</v>
      </c>
      <c r="IK66" s="86">
        <f t="shared" si="117"/>
        <v>1.0918360482237212E-243</v>
      </c>
      <c r="IL66" s="86">
        <f t="shared" si="118"/>
        <v>2.4467322710864395E-287</v>
      </c>
      <c r="IM66" s="86">
        <f t="shared" si="119"/>
        <v>2.5960985559050727E-265</v>
      </c>
      <c r="IN66" s="86">
        <f t="shared" si="120"/>
        <v>1.3640478598319287E-292</v>
      </c>
      <c r="IO66" s="86">
        <f t="shared" si="121"/>
        <v>1.9516022012761741E-266</v>
      </c>
      <c r="IP66" s="86">
        <f t="shared" si="122"/>
        <v>3.1686335778395908E-267</v>
      </c>
      <c r="IQ66" s="86">
        <f t="shared" si="123"/>
        <v>1.5238837004351257E-277</v>
      </c>
      <c r="IR66" s="86">
        <f t="shared" si="124"/>
        <v>4.3019509221286388E-274</v>
      </c>
      <c r="IS66" s="86">
        <f t="shared" si="125"/>
        <v>7.2625508070208634E-297</v>
      </c>
      <c r="IT66" s="86">
        <f t="shared" si="126"/>
        <v>7.6331254438348704E-283</v>
      </c>
      <c r="IU66" s="86">
        <f t="shared" si="127"/>
        <v>7.5176703705590962E-305</v>
      </c>
      <c r="IV66" s="86">
        <f t="shared" si="128"/>
        <v>3.2175756819464823E-204</v>
      </c>
      <c r="IW66" s="86">
        <f t="shared" si="129"/>
        <v>3.3610419673489956E-171</v>
      </c>
      <c r="IY66" s="86">
        <f t="shared" si="130"/>
        <v>2.9589562477716854E-4</v>
      </c>
      <c r="IZ66" s="86">
        <f t="shared" si="131"/>
        <v>1.9262778015630445E-4</v>
      </c>
      <c r="JA66" s="86">
        <f t="shared" si="132"/>
        <v>9.6025173246368873E-5</v>
      </c>
      <c r="JB66" s="86">
        <f t="shared" si="133"/>
        <v>1.7445427099027443E-4</v>
      </c>
      <c r="JC66" s="86">
        <f t="shared" si="134"/>
        <v>9.6888971927517849E-5</v>
      </c>
      <c r="JD66" s="86">
        <f t="shared" si="135"/>
        <v>9.9536498206876772E-5</v>
      </c>
      <c r="JE66" s="86">
        <f t="shared" si="136"/>
        <v>1.2837357726886106E-4</v>
      </c>
      <c r="JF66" s="86">
        <f t="shared" si="137"/>
        <v>1.1159495757689377E-4</v>
      </c>
      <c r="JG66" s="86">
        <f t="shared" si="138"/>
        <v>6.6666103154923136E-5</v>
      </c>
      <c r="JH66" s="86">
        <f t="shared" si="139"/>
        <v>5.4525549929735834E-5</v>
      </c>
      <c r="JI66" s="86">
        <f t="shared" si="140"/>
        <v>3.6688594220554034E-5</v>
      </c>
      <c r="JJ66" s="86">
        <f t="shared" si="141"/>
        <v>4.8412492000158919E-5</v>
      </c>
      <c r="JK66" s="86">
        <f t="shared" si="142"/>
        <v>3.8436560321058753E-5</v>
      </c>
      <c r="JL66" s="86">
        <f t="shared" si="143"/>
        <v>8.0946524385854747E-5</v>
      </c>
      <c r="JM66" s="86">
        <f t="shared" si="144"/>
        <v>8.0976692627071811E-6</v>
      </c>
    </row>
    <row r="67" spans="2:273" x14ac:dyDescent="0.25">
      <c r="B67" s="2">
        <v>40</v>
      </c>
      <c r="C67" s="37">
        <v>119.077</v>
      </c>
      <c r="D67" s="37">
        <v>119.673</v>
      </c>
      <c r="E67" s="37">
        <v>118.185</v>
      </c>
      <c r="F67" s="37">
        <v>117.18899999999999</v>
      </c>
      <c r="G67" s="37">
        <v>116.623</v>
      </c>
      <c r="H67" s="37">
        <v>117.283</v>
      </c>
      <c r="I67" s="37">
        <v>115.925</v>
      </c>
      <c r="J67" s="37">
        <v>116.41500000000001</v>
      </c>
      <c r="K67" s="37">
        <v>116.566</v>
      </c>
      <c r="L67" s="37">
        <v>116</v>
      </c>
      <c r="M67" s="37">
        <v>117.18899999999999</v>
      </c>
      <c r="N67" s="37">
        <v>117.792</v>
      </c>
      <c r="O67" s="37">
        <v>119.075</v>
      </c>
      <c r="P67" s="37">
        <v>122.8</v>
      </c>
      <c r="Q67" s="37">
        <v>121.306</v>
      </c>
      <c r="S67" s="4">
        <f t="shared" si="8"/>
        <v>116.84557303584938</v>
      </c>
      <c r="T67" s="4">
        <f t="shared" si="9"/>
        <v>118.45238954097938</v>
      </c>
      <c r="U67" s="4">
        <f t="shared" si="10"/>
        <v>117.26293076306875</v>
      </c>
      <c r="V67" s="4">
        <f t="shared" si="11"/>
        <v>116.94548960766872</v>
      </c>
      <c r="W67" s="4">
        <f t="shared" si="12"/>
        <v>116.2707011251993</v>
      </c>
      <c r="X67" s="4">
        <f t="shared" si="13"/>
        <v>116.08759603933112</v>
      </c>
      <c r="Y67" s="4">
        <f t="shared" si="14"/>
        <v>114.60199436730369</v>
      </c>
      <c r="Z67" s="4">
        <f t="shared" si="15"/>
        <v>114.78308280022299</v>
      </c>
      <c r="AA67" s="4">
        <f t="shared" si="16"/>
        <v>115.33517395974116</v>
      </c>
      <c r="AB67" s="4">
        <f t="shared" si="17"/>
        <v>115.30137392808433</v>
      </c>
      <c r="AC67" s="4">
        <f t="shared" si="18"/>
        <v>115.32980655398171</v>
      </c>
      <c r="AD67" s="4">
        <f t="shared" si="19"/>
        <v>116.35757268201193</v>
      </c>
      <c r="AE67" s="4">
        <f t="shared" si="20"/>
        <v>118.04095722882467</v>
      </c>
      <c r="AF67" s="4">
        <f t="shared" si="21"/>
        <v>120.70779815201242</v>
      </c>
      <c r="AG67" s="4">
        <f t="shared" si="22"/>
        <v>120.71308811408946</v>
      </c>
      <c r="AI67" s="4">
        <f t="shared" si="23"/>
        <v>2.2314269641506144</v>
      </c>
      <c r="AJ67" s="4">
        <f t="shared" si="24"/>
        <v>1.2206104590206195</v>
      </c>
      <c r="AK67" s="4">
        <f t="shared" si="25"/>
        <v>0.9220692369312502</v>
      </c>
      <c r="AL67" s="4">
        <f t="shared" si="26"/>
        <v>0.24351039233127381</v>
      </c>
      <c r="AM67" s="4">
        <f t="shared" si="27"/>
        <v>0.35229887480070943</v>
      </c>
      <c r="AN67" s="4">
        <f t="shared" si="28"/>
        <v>1.1954039606688838</v>
      </c>
      <c r="AO67" s="4">
        <f t="shared" si="29"/>
        <v>1.323005632696308</v>
      </c>
      <c r="AP67" s="4">
        <f t="shared" si="30"/>
        <v>1.6319171997770212</v>
      </c>
      <c r="AQ67" s="4">
        <f t="shared" si="31"/>
        <v>1.2308260402588473</v>
      </c>
      <c r="AR67" s="4">
        <f t="shared" si="32"/>
        <v>0.69862607191566894</v>
      </c>
      <c r="AS67" s="4">
        <f t="shared" si="33"/>
        <v>1.8591934460182813</v>
      </c>
      <c r="AT67" s="4">
        <f t="shared" si="34"/>
        <v>1.4344273179880673</v>
      </c>
      <c r="AU67" s="4">
        <f t="shared" si="35"/>
        <v>1.0340427711753364</v>
      </c>
      <c r="AV67" s="4">
        <f t="shared" si="220"/>
        <v>2.0922018479875817</v>
      </c>
      <c r="AW67" s="4">
        <f t="shared" si="220"/>
        <v>0.59291188591053867</v>
      </c>
      <c r="AY67" s="2">
        <f t="shared" si="96"/>
        <v>116.49525638687146</v>
      </c>
      <c r="AZ67" s="2">
        <f t="shared" si="147"/>
        <v>118.19856955636313</v>
      </c>
      <c r="BA67" s="2">
        <f t="shared" si="148"/>
        <v>117.12627124266484</v>
      </c>
      <c r="BB67" s="2">
        <f t="shared" si="149"/>
        <v>116.71924145572386</v>
      </c>
      <c r="BC67" s="2">
        <f t="shared" si="150"/>
        <v>116.13550453810484</v>
      </c>
      <c r="BD67" s="2">
        <f t="shared" si="151"/>
        <v>115.95095155469237</v>
      </c>
      <c r="BE67" s="2">
        <f t="shared" si="152"/>
        <v>114.42468832571187</v>
      </c>
      <c r="BF67" s="2">
        <f t="shared" si="153"/>
        <v>114.63135419114637</v>
      </c>
      <c r="BG67" s="2">
        <f t="shared" si="154"/>
        <v>115.24007505794707</v>
      </c>
      <c r="BH67" s="2">
        <f t="shared" si="155"/>
        <v>115.22319972421559</v>
      </c>
      <c r="BI67" s="2">
        <f t="shared" si="156"/>
        <v>115.27379970256285</v>
      </c>
      <c r="BJ67" s="2">
        <f t="shared" si="157"/>
        <v>116.2875834693241</v>
      </c>
      <c r="BK67" s="2">
        <f t="shared" si="158"/>
        <v>117.98148808316</v>
      </c>
      <c r="BL67" s="2">
        <f t="shared" si="159"/>
        <v>120.60239166790289</v>
      </c>
      <c r="BM67" s="2">
        <f t="shared" si="160"/>
        <v>120.70150745424964</v>
      </c>
      <c r="BO67" s="2">
        <f t="shared" si="38"/>
        <v>119.077</v>
      </c>
      <c r="BP67" s="2">
        <f t="shared" si="39"/>
        <v>119.673</v>
      </c>
      <c r="BQ67" s="2">
        <f t="shared" si="40"/>
        <v>118.185</v>
      </c>
      <c r="BR67" s="2">
        <f t="shared" si="41"/>
        <v>117.18899999999999</v>
      </c>
      <c r="BS67" s="2">
        <f t="shared" si="42"/>
        <v>116.623</v>
      </c>
      <c r="BT67" s="2">
        <f t="shared" si="43"/>
        <v>117.283</v>
      </c>
      <c r="BU67" s="2">
        <f t="shared" si="44"/>
        <v>115.925</v>
      </c>
      <c r="BV67" s="2">
        <f t="shared" si="45"/>
        <v>116.41500000000001</v>
      </c>
      <c r="BW67" s="2">
        <f t="shared" si="46"/>
        <v>116.566</v>
      </c>
      <c r="BX67" s="2">
        <f t="shared" si="47"/>
        <v>116</v>
      </c>
      <c r="BY67" s="2">
        <f t="shared" si="48"/>
        <v>117.18899999999999</v>
      </c>
      <c r="BZ67" s="2">
        <f t="shared" si="49"/>
        <v>117.792</v>
      </c>
      <c r="CA67" s="2">
        <f t="shared" si="50"/>
        <v>119.075</v>
      </c>
      <c r="CB67" s="2">
        <f t="shared" si="51"/>
        <v>122.8</v>
      </c>
      <c r="CC67" s="2">
        <f t="shared" si="52"/>
        <v>121.306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118.53079516358467</v>
      </c>
      <c r="DL67" s="2">
        <f t="shared" si="221"/>
        <v>119.60207859287857</v>
      </c>
      <c r="DM67" s="2">
        <f t="shared" si="221"/>
        <v>118.51882352941178</v>
      </c>
      <c r="DN67" s="2">
        <f t="shared" si="221"/>
        <v>117.08655938375351</v>
      </c>
      <c r="DO67" s="2">
        <f t="shared" si="221"/>
        <v>116.52565490196076</v>
      </c>
      <c r="DP67" s="2">
        <f t="shared" si="221"/>
        <v>116.81381772345301</v>
      </c>
      <c r="DQ67" s="2">
        <f t="shared" si="221"/>
        <v>115.74569411764708</v>
      </c>
      <c r="DR67" s="2">
        <f t="shared" si="221"/>
        <v>116.48281394830663</v>
      </c>
      <c r="DS67" s="2">
        <f t="shared" si="221"/>
        <v>116.45260245601173</v>
      </c>
      <c r="DT67" s="2">
        <f t="shared" si="221"/>
        <v>116.4204362745098</v>
      </c>
      <c r="DU67" s="2">
        <f t="shared" si="221"/>
        <v>116.4843823529412</v>
      </c>
      <c r="DV67" s="2">
        <f t="shared" si="221"/>
        <v>117.99263691348978</v>
      </c>
      <c r="DW67" s="2">
        <f t="shared" si="221"/>
        <v>119.57218538324419</v>
      </c>
      <c r="DX67" s="2">
        <f t="shared" si="221"/>
        <v>122.74383193277311</v>
      </c>
      <c r="DY67" s="2">
        <f t="shared" si="221"/>
        <v>121.58124649610679</v>
      </c>
      <c r="EA67" s="2">
        <f t="shared" si="71"/>
        <v>112.74539195196846</v>
      </c>
      <c r="EB67" s="2">
        <f t="shared" si="72"/>
        <v>115.48908832283431</v>
      </c>
      <c r="EC67" s="2">
        <f t="shared" si="73"/>
        <v>114.20439654525117</v>
      </c>
      <c r="ED67" s="2">
        <f t="shared" si="74"/>
        <v>116.00904736598892</v>
      </c>
      <c r="EE67" s="2">
        <f t="shared" si="75"/>
        <v>115.33089158551883</v>
      </c>
      <c r="EF67" s="2">
        <f t="shared" si="76"/>
        <v>114.19256154156311</v>
      </c>
      <c r="EG67" s="2">
        <f t="shared" si="77"/>
        <v>111.83965004095282</v>
      </c>
      <c r="EH67" s="2">
        <f t="shared" si="78"/>
        <v>110.95545601523743</v>
      </c>
      <c r="EI67" s="2">
        <f t="shared" si="79"/>
        <v>112.73053188037011</v>
      </c>
      <c r="EJ67" s="2">
        <f t="shared" si="80"/>
        <v>112.65324032624312</v>
      </c>
      <c r="EK67" s="2">
        <f t="shared" si="81"/>
        <v>112.58419845664467</v>
      </c>
      <c r="EL67" s="2">
        <f t="shared" si="82"/>
        <v>112.57158542550333</v>
      </c>
      <c r="EM67" s="2">
        <f t="shared" si="83"/>
        <v>114.46055886598393</v>
      </c>
      <c r="EN67" s="2">
        <f t="shared" si="84"/>
        <v>116.17723479920204</v>
      </c>
      <c r="EO67" s="2">
        <f t="shared" si="85"/>
        <v>118.58312230331221</v>
      </c>
      <c r="EQ67" s="2">
        <f t="shared" si="86"/>
        <v>112.338074126636</v>
      </c>
      <c r="ER67" s="2">
        <f t="shared" si="222"/>
        <v>113.17961531372083</v>
      </c>
      <c r="ES67" s="2">
        <f t="shared" si="222"/>
        <v>112.87308960122915</v>
      </c>
      <c r="ET67" s="2">
        <f t="shared" si="222"/>
        <v>113.91789006136645</v>
      </c>
      <c r="EU67" s="2">
        <f t="shared" si="222"/>
        <v>113.64312910584464</v>
      </c>
      <c r="EV67" s="2">
        <f t="shared" si="222"/>
        <v>113.40743248002561</v>
      </c>
      <c r="EW67" s="2">
        <f t="shared" si="222"/>
        <v>111.93421027014463</v>
      </c>
      <c r="EX67" s="2">
        <f t="shared" si="222"/>
        <v>110.88790819880413</v>
      </c>
      <c r="EY67" s="2">
        <f t="shared" si="222"/>
        <v>111.57337474382672</v>
      </c>
      <c r="EZ67" s="2">
        <f t="shared" si="222"/>
        <v>112.28410114906822</v>
      </c>
      <c r="FA67" s="2">
        <f t="shared" si="222"/>
        <v>111.63364911844594</v>
      </c>
      <c r="FB67" s="2">
        <f t="shared" si="222"/>
        <v>111.86566448109802</v>
      </c>
      <c r="FC67" s="2">
        <f t="shared" si="222"/>
        <v>113.02014036246929</v>
      </c>
      <c r="FD67" s="2">
        <f t="shared" si="222"/>
        <v>117.18474581972777</v>
      </c>
      <c r="FE67" s="2">
        <f t="shared" si="222"/>
        <v>118.47750515037009</v>
      </c>
      <c r="FG67" s="2">
        <f t="shared" si="88"/>
        <v>0.35183652847805708</v>
      </c>
      <c r="FH67" s="2">
        <f t="shared" si="223"/>
        <v>0.34120412217218438</v>
      </c>
      <c r="FI67" s="2">
        <f t="shared" si="223"/>
        <v>0.32274885973095402</v>
      </c>
      <c r="FJ67" s="2">
        <f t="shared" si="223"/>
        <v>0.34077266698312203</v>
      </c>
      <c r="FK67" s="2">
        <f t="shared" si="223"/>
        <v>0.32646273962354605</v>
      </c>
      <c r="FL67" s="2">
        <f t="shared" si="223"/>
        <v>0.3291606756009901</v>
      </c>
      <c r="FM67" s="2">
        <f t="shared" si="223"/>
        <v>0.33819710333243214</v>
      </c>
      <c r="FN67" s="2">
        <f t="shared" si="223"/>
        <v>0.33496180970159656</v>
      </c>
      <c r="FO67" s="2">
        <f t="shared" si="223"/>
        <v>0.3257341399060607</v>
      </c>
      <c r="FP67" s="2">
        <f t="shared" si="223"/>
        <v>0.31779742279101669</v>
      </c>
      <c r="FQ67" s="2">
        <f t="shared" si="223"/>
        <v>0.31037407359272301</v>
      </c>
      <c r="FR67" s="2">
        <f t="shared" si="223"/>
        <v>0.31451662059628316</v>
      </c>
      <c r="FS67" s="2">
        <f t="shared" si="223"/>
        <v>0.31117615273682908</v>
      </c>
      <c r="FT67" s="2">
        <f t="shared" si="223"/>
        <v>0.32611823804426948</v>
      </c>
      <c r="FU67" s="2">
        <f t="shared" si="223"/>
        <v>0.29342833087034487</v>
      </c>
      <c r="FW67" s="2">
        <f t="shared" si="112"/>
        <v>5.5472387774463534E-5</v>
      </c>
      <c r="FX67" s="2">
        <f t="shared" si="164"/>
        <v>6.0534122592199142E-5</v>
      </c>
      <c r="FY67" s="2">
        <f t="shared" si="165"/>
        <v>5.700955514214186E-5</v>
      </c>
      <c r="FZ67" s="2">
        <f t="shared" si="166"/>
        <v>6.278056144660628E-5</v>
      </c>
      <c r="GA67" s="2">
        <f t="shared" si="167"/>
        <v>6.2010128693475077E-5</v>
      </c>
      <c r="GB67" s="2">
        <f t="shared" si="168"/>
        <v>6.58656124454731E-5</v>
      </c>
      <c r="GC67" s="2">
        <f t="shared" si="169"/>
        <v>7.4029976950004E-5</v>
      </c>
      <c r="GD67" s="2">
        <f t="shared" si="170"/>
        <v>8.7952967916875787E-5</v>
      </c>
      <c r="GE67" s="2">
        <f t="shared" si="171"/>
        <v>1.0537932536077797E-4</v>
      </c>
      <c r="GF67" s="2">
        <f t="shared" si="172"/>
        <v>8.5026971485851381E-5</v>
      </c>
      <c r="GG67" s="2">
        <f t="shared" si="173"/>
        <v>7.0155983879143232E-5</v>
      </c>
      <c r="GH67" s="2">
        <f t="shared" si="174"/>
        <v>6.0417651686333052E-5</v>
      </c>
      <c r="GI67" s="2">
        <f t="shared" si="175"/>
        <v>5.6251856934120222E-5</v>
      </c>
      <c r="GJ67" s="2">
        <f t="shared" si="176"/>
        <v>4.6473215260402474E-5</v>
      </c>
      <c r="GK67" s="2">
        <f t="shared" si="177"/>
        <v>4.2267977367567298E-5</v>
      </c>
      <c r="GM67" s="86">
        <f t="shared" si="113"/>
        <v>5.1602799478753562E-4</v>
      </c>
      <c r="GN67" s="86">
        <f t="shared" si="178"/>
        <v>3.4671539881208133E-4</v>
      </c>
      <c r="GO67" s="86">
        <f t="shared" si="179"/>
        <v>1.7994160174927755E-4</v>
      </c>
      <c r="GP67" s="86">
        <f t="shared" si="180"/>
        <v>3.1837073926140497E-4</v>
      </c>
      <c r="GQ67" s="86">
        <f t="shared" si="181"/>
        <v>1.8365890731818273E-4</v>
      </c>
      <c r="GR67" s="86">
        <f t="shared" si="182"/>
        <v>1.8973495228458669E-4</v>
      </c>
      <c r="GS67" s="86">
        <f t="shared" si="183"/>
        <v>2.4335141096963733E-4</v>
      </c>
      <c r="GT67" s="86">
        <f t="shared" si="184"/>
        <v>2.1355870164419343E-4</v>
      </c>
      <c r="GU67" s="86">
        <f t="shared" si="185"/>
        <v>1.3307979400819191E-4</v>
      </c>
      <c r="GV67" s="86">
        <f t="shared" si="186"/>
        <v>1.0877478027812392E-4</v>
      </c>
      <c r="GW67" s="86">
        <f t="shared" si="187"/>
        <v>7.5240250674809812E-5</v>
      </c>
      <c r="GX67" s="86">
        <f t="shared" si="188"/>
        <v>9.7029612560551554E-5</v>
      </c>
      <c r="GY67" s="86">
        <f t="shared" si="189"/>
        <v>7.855719694886336E-5</v>
      </c>
      <c r="GZ67" s="86">
        <f t="shared" si="190"/>
        <v>1.5730514960559758E-4</v>
      </c>
      <c r="HA67" s="86">
        <f t="shared" si="191"/>
        <v>1.8993500124607647E-5</v>
      </c>
      <c r="HC67" s="86">
        <f t="shared" si="145"/>
        <v>3.0262462276382619E-13</v>
      </c>
      <c r="HD67" s="86">
        <f t="shared" si="192"/>
        <v>9.3024098913714903E-14</v>
      </c>
      <c r="HE67" s="86">
        <f t="shared" si="193"/>
        <v>2.1155942484990608E-13</v>
      </c>
      <c r="HF67" s="86">
        <f t="shared" si="194"/>
        <v>5.4062665382136647E-15</v>
      </c>
      <c r="HG67" s="86">
        <f t="shared" si="195"/>
        <v>5.3221541943703862E-14</v>
      </c>
      <c r="HH67" s="86">
        <f t="shared" si="196"/>
        <v>3.5871760495764771E-15</v>
      </c>
      <c r="HI67" s="86">
        <f t="shared" si="197"/>
        <v>6.7763991962938198E-14</v>
      </c>
      <c r="HJ67" s="86">
        <f t="shared" si="198"/>
        <v>3.8798479657906699E-14</v>
      </c>
      <c r="HK67" s="86">
        <f t="shared" si="199"/>
        <v>8.5117216275234776E-15</v>
      </c>
      <c r="HL67" s="86">
        <f t="shared" si="200"/>
        <v>1.5389694088951311E-14</v>
      </c>
      <c r="HM67" s="86">
        <f t="shared" si="201"/>
        <v>1.9688276851359264E-15</v>
      </c>
      <c r="HN67" s="86">
        <f t="shared" si="202"/>
        <v>1.015908784737754E-14</v>
      </c>
      <c r="HO67" s="86">
        <f t="shared" si="203"/>
        <v>7.0327767095257813E-16</v>
      </c>
      <c r="HP67" s="86">
        <f t="shared" si="204"/>
        <v>1.9255751384877497E-16</v>
      </c>
      <c r="HQ67" s="86">
        <f t="shared" si="205"/>
        <v>1.3667933660246903E-19</v>
      </c>
      <c r="HS67" s="86">
        <f t="shared" si="114"/>
        <v>2.4869088975415653E-72</v>
      </c>
      <c r="HT67" s="86">
        <f t="shared" si="206"/>
        <v>2.200414051639234E-69</v>
      </c>
      <c r="HU67" s="86">
        <f t="shared" si="207"/>
        <v>1.3147486369363776E-69</v>
      </c>
      <c r="HV67" s="86">
        <f t="shared" si="208"/>
        <v>5.500154694964396E-82</v>
      </c>
      <c r="HW67" s="86">
        <f t="shared" si="209"/>
        <v>1.1203450676130008E-75</v>
      </c>
      <c r="HX67" s="86">
        <f t="shared" si="210"/>
        <v>2.4350623152832282E-84</v>
      </c>
      <c r="HY67" s="86">
        <f t="shared" si="211"/>
        <v>1.994210126822217E-77</v>
      </c>
      <c r="HZ67" s="86">
        <f t="shared" si="212"/>
        <v>6.9052457314097462E-78</v>
      </c>
      <c r="IA67" s="86">
        <f t="shared" si="213"/>
        <v>1.2045272751996464E-81</v>
      </c>
      <c r="IB67" s="86">
        <f t="shared" si="214"/>
        <v>7.8941574416454147E-80</v>
      </c>
      <c r="IC67" s="86">
        <f t="shared" si="215"/>
        <v>8.63665834366398E-86</v>
      </c>
      <c r="ID67" s="86">
        <f t="shared" si="216"/>
        <v>8.6429107204606143E-82</v>
      </c>
      <c r="IE67" s="86">
        <f t="shared" si="217"/>
        <v>2.168796036488223E-88</v>
      </c>
      <c r="IF67" s="86">
        <f t="shared" si="218"/>
        <v>1.3483348615613874E-76</v>
      </c>
      <c r="IG67" s="86">
        <f t="shared" si="219"/>
        <v>8.2836064659855923E-48</v>
      </c>
      <c r="II67" s="86">
        <f t="shared" si="115"/>
        <v>7.3859679996721299E-244</v>
      </c>
      <c r="IJ67" s="86">
        <f t="shared" si="116"/>
        <v>4.7774056952855715E-249</v>
      </c>
      <c r="IK67" s="86">
        <f t="shared" si="117"/>
        <v>3.3727151224777079E-239</v>
      </c>
      <c r="IL67" s="86">
        <f t="shared" si="118"/>
        <v>5.5097070305104576E-282</v>
      </c>
      <c r="IM67" s="86">
        <f t="shared" si="119"/>
        <v>2.226237456255313E-260</v>
      </c>
      <c r="IN67" s="86">
        <f t="shared" si="120"/>
        <v>4.0990607887318079E-287</v>
      </c>
      <c r="IO67" s="86">
        <f t="shared" si="121"/>
        <v>2.1660303332119266E-261</v>
      </c>
      <c r="IP67" s="86">
        <f t="shared" si="122"/>
        <v>4.5001735312680106E-262</v>
      </c>
      <c r="IQ67" s="86">
        <f t="shared" si="123"/>
        <v>4.363072072614176E-272</v>
      </c>
      <c r="IR67" s="86">
        <f t="shared" si="124"/>
        <v>7.9540804617599863E-269</v>
      </c>
      <c r="IS67" s="86">
        <f t="shared" si="125"/>
        <v>2.8552583457780477E-291</v>
      </c>
      <c r="IT67" s="86">
        <f t="shared" si="126"/>
        <v>1.3503370241765628E-277</v>
      </c>
      <c r="IU67" s="86">
        <f t="shared" si="127"/>
        <v>3.1204828628610642E-299</v>
      </c>
      <c r="IV67" s="86">
        <f t="shared" si="128"/>
        <v>1.5436780500187235E-200</v>
      </c>
      <c r="IW67" s="86">
        <f t="shared" si="129"/>
        <v>3.7867584889545479E-168</v>
      </c>
      <c r="IY67" s="86">
        <f t="shared" si="130"/>
        <v>5.1602799509016019E-4</v>
      </c>
      <c r="IZ67" s="86">
        <f t="shared" si="131"/>
        <v>3.4671539890510544E-4</v>
      </c>
      <c r="JA67" s="86">
        <f t="shared" si="132"/>
        <v>1.7994160196083697E-4</v>
      </c>
      <c r="JB67" s="86">
        <f t="shared" si="133"/>
        <v>3.1837073926681124E-4</v>
      </c>
      <c r="JC67" s="86">
        <f t="shared" si="134"/>
        <v>1.8365890737140426E-4</v>
      </c>
      <c r="JD67" s="86">
        <f t="shared" si="135"/>
        <v>1.8973495228817385E-4</v>
      </c>
      <c r="JE67" s="86">
        <f t="shared" si="136"/>
        <v>2.4335141103740132E-4</v>
      </c>
      <c r="JF67" s="86">
        <f t="shared" si="137"/>
        <v>2.1355870168299191E-4</v>
      </c>
      <c r="JG67" s="86">
        <f t="shared" si="138"/>
        <v>1.3307979401670363E-4</v>
      </c>
      <c r="JH67" s="86">
        <f t="shared" si="139"/>
        <v>1.0877478029351361E-4</v>
      </c>
      <c r="JI67" s="86">
        <f t="shared" si="140"/>
        <v>7.5240250676778642E-5</v>
      </c>
      <c r="JJ67" s="86">
        <f t="shared" si="141"/>
        <v>9.7029612570710637E-5</v>
      </c>
      <c r="JK67" s="86">
        <f t="shared" si="142"/>
        <v>7.8557196949566641E-5</v>
      </c>
      <c r="JL67" s="86">
        <f t="shared" si="143"/>
        <v>1.5730514960579013E-4</v>
      </c>
      <c r="JM67" s="86">
        <f t="shared" si="144"/>
        <v>1.8993500124607783E-5</v>
      </c>
    </row>
    <row r="68" spans="2:273" x14ac:dyDescent="0.25">
      <c r="B68" s="2">
        <v>41</v>
      </c>
      <c r="C68" s="37">
        <v>119.44199999999999</v>
      </c>
      <c r="D68" s="37">
        <v>120.173</v>
      </c>
      <c r="E68" s="37">
        <v>118.77800000000001</v>
      </c>
      <c r="F68" s="37">
        <v>116.755</v>
      </c>
      <c r="G68" s="37">
        <v>117.41500000000001</v>
      </c>
      <c r="H68" s="37">
        <v>116.792</v>
      </c>
      <c r="I68" s="37">
        <v>116.13200000000001</v>
      </c>
      <c r="J68" s="37">
        <v>115.736</v>
      </c>
      <c r="K68" s="37">
        <v>116.887</v>
      </c>
      <c r="L68" s="37">
        <v>116.434</v>
      </c>
      <c r="M68" s="37">
        <v>115.717</v>
      </c>
      <c r="N68" s="37">
        <v>118.434</v>
      </c>
      <c r="O68" s="37">
        <v>118.736</v>
      </c>
      <c r="P68" s="37">
        <v>123.22</v>
      </c>
      <c r="Q68" s="37">
        <v>121.102</v>
      </c>
      <c r="S68" s="4">
        <f t="shared" si="8"/>
        <v>116.91630486014634</v>
      </c>
      <c r="T68" s="4">
        <f t="shared" si="9"/>
        <v>118.53226943407415</v>
      </c>
      <c r="U68" s="4">
        <f t="shared" si="10"/>
        <v>117.27141876401716</v>
      </c>
      <c r="V68" s="4">
        <f t="shared" si="11"/>
        <v>117.0698662134597</v>
      </c>
      <c r="W68" s="4">
        <f t="shared" si="12"/>
        <v>116.33772258893909</v>
      </c>
      <c r="X68" s="4">
        <f t="shared" si="13"/>
        <v>116.13014458699402</v>
      </c>
      <c r="Y68" s="4">
        <f t="shared" si="14"/>
        <v>114.63307046900975</v>
      </c>
      <c r="Z68" s="4">
        <f t="shared" si="15"/>
        <v>114.78333213309115</v>
      </c>
      <c r="AA68" s="4">
        <f t="shared" si="16"/>
        <v>115.35169171369081</v>
      </c>
      <c r="AB68" s="4">
        <f t="shared" si="17"/>
        <v>115.28413741667278</v>
      </c>
      <c r="AC68" s="4">
        <f t="shared" si="18"/>
        <v>115.32642009461274</v>
      </c>
      <c r="AD68" s="4">
        <f t="shared" si="19"/>
        <v>116.33147916532583</v>
      </c>
      <c r="AE68" s="4">
        <f t="shared" si="20"/>
        <v>118.02717540561977</v>
      </c>
      <c r="AF68" s="4">
        <f t="shared" si="21"/>
        <v>120.67214660443409</v>
      </c>
      <c r="AG68" s="4">
        <f t="shared" si="22"/>
        <v>120.60930177719452</v>
      </c>
      <c r="AI68" s="4">
        <f t="shared" si="23"/>
        <v>2.5256951398536529</v>
      </c>
      <c r="AJ68" s="4">
        <f t="shared" si="24"/>
        <v>1.6407305659258498</v>
      </c>
      <c r="AK68" s="4">
        <f t="shared" si="25"/>
        <v>1.5065812359828499</v>
      </c>
      <c r="AL68" s="4">
        <f t="shared" si="26"/>
        <v>-0.31486621345970889</v>
      </c>
      <c r="AM68" s="4">
        <f t="shared" si="27"/>
        <v>1.0772774110609191</v>
      </c>
      <c r="AN68" s="4">
        <f t="shared" si="28"/>
        <v>0.66185541300598061</v>
      </c>
      <c r="AO68" s="4">
        <f t="shared" si="29"/>
        <v>1.4989295309902531</v>
      </c>
      <c r="AP68" s="4">
        <f t="shared" si="30"/>
        <v>0.95266786690885397</v>
      </c>
      <c r="AQ68" s="4">
        <f t="shared" si="31"/>
        <v>1.5353082863091885</v>
      </c>
      <c r="AR68" s="4">
        <f t="shared" si="32"/>
        <v>1.14986258332722</v>
      </c>
      <c r="AS68" s="4">
        <f t="shared" si="33"/>
        <v>0.39057990538725562</v>
      </c>
      <c r="AT68" s="4">
        <f t="shared" si="34"/>
        <v>2.1025208346741664</v>
      </c>
      <c r="AU68" s="4">
        <f t="shared" si="35"/>
        <v>0.70882459438023204</v>
      </c>
      <c r="AV68" s="4">
        <f t="shared" si="220"/>
        <v>2.5478533955659088</v>
      </c>
      <c r="AW68" s="4">
        <f t="shared" si="220"/>
        <v>0.49269822280548681</v>
      </c>
      <c r="AY68" s="2">
        <f t="shared" si="96"/>
        <v>116.33977017645586</v>
      </c>
      <c r="AZ68" s="2">
        <f t="shared" si="147"/>
        <v>118.10176445347822</v>
      </c>
      <c r="BA68" s="2">
        <f t="shared" si="148"/>
        <v>117.03029614846143</v>
      </c>
      <c r="BB68" s="2">
        <f t="shared" si="149"/>
        <v>116.68128227187653</v>
      </c>
      <c r="BC68" s="2">
        <f t="shared" si="150"/>
        <v>116.0968220526705</v>
      </c>
      <c r="BD68" s="2">
        <f t="shared" si="151"/>
        <v>115.88553707742065</v>
      </c>
      <c r="BE68" s="2">
        <f t="shared" si="152"/>
        <v>114.31776271810318</v>
      </c>
      <c r="BF68" s="2">
        <f t="shared" si="153"/>
        <v>114.511029214343</v>
      </c>
      <c r="BG68" s="2">
        <f t="shared" si="154"/>
        <v>115.17405652384448</v>
      </c>
      <c r="BH68" s="2">
        <f t="shared" si="155"/>
        <v>115.13798933912666</v>
      </c>
      <c r="BI68" s="2">
        <f t="shared" si="156"/>
        <v>115.21889554376676</v>
      </c>
      <c r="BJ68" s="2">
        <f t="shared" si="157"/>
        <v>116.19999966497703</v>
      </c>
      <c r="BK68" s="2">
        <f t="shared" si="158"/>
        <v>117.91337519363127</v>
      </c>
      <c r="BL68" s="2">
        <f t="shared" si="159"/>
        <v>120.48001977688004</v>
      </c>
      <c r="BM68" s="2">
        <f t="shared" si="160"/>
        <v>120.58406797216855</v>
      </c>
      <c r="BO68" s="2">
        <f t="shared" si="38"/>
        <v>119.44199999999999</v>
      </c>
      <c r="BP68" s="2">
        <f t="shared" si="39"/>
        <v>120.173</v>
      </c>
      <c r="BQ68" s="2">
        <f t="shared" si="40"/>
        <v>118.77800000000001</v>
      </c>
      <c r="BR68" s="2">
        <f t="shared" si="41"/>
        <v>116.755</v>
      </c>
      <c r="BS68" s="2">
        <f t="shared" si="42"/>
        <v>117.41500000000001</v>
      </c>
      <c r="BT68" s="2">
        <f t="shared" si="43"/>
        <v>116.792</v>
      </c>
      <c r="BU68" s="2">
        <f t="shared" si="44"/>
        <v>116.13200000000001</v>
      </c>
      <c r="BV68" s="2">
        <f t="shared" si="45"/>
        <v>115.736</v>
      </c>
      <c r="BW68" s="2">
        <f t="shared" si="46"/>
        <v>116.887</v>
      </c>
      <c r="BX68" s="2">
        <f t="shared" si="47"/>
        <v>116.434</v>
      </c>
      <c r="BY68" s="2">
        <f t="shared" si="48"/>
        <v>115.717</v>
      </c>
      <c r="BZ68" s="2">
        <f t="shared" si="49"/>
        <v>118.434</v>
      </c>
      <c r="CA68" s="2">
        <f t="shared" si="50"/>
        <v>118.736</v>
      </c>
      <c r="CB68" s="2">
        <f t="shared" si="51"/>
        <v>123.22</v>
      </c>
      <c r="CC68" s="2">
        <f t="shared" si="52"/>
        <v>121.102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118.56259791370321</v>
      </c>
      <c r="DL68" s="2">
        <f t="shared" si="221"/>
        <v>119.67580523380521</v>
      </c>
      <c r="DM68" s="2">
        <f t="shared" si="221"/>
        <v>118.58546302521009</v>
      </c>
      <c r="DN68" s="2">
        <f t="shared" si="221"/>
        <v>117.16891932773109</v>
      </c>
      <c r="DO68" s="2">
        <f t="shared" si="221"/>
        <v>116.59493753501398</v>
      </c>
      <c r="DP68" s="2">
        <f t="shared" si="221"/>
        <v>116.87699358288769</v>
      </c>
      <c r="DQ68" s="2">
        <f t="shared" si="221"/>
        <v>115.77749411764707</v>
      </c>
      <c r="DR68" s="2">
        <f t="shared" si="221"/>
        <v>116.53728019162213</v>
      </c>
      <c r="DS68" s="2">
        <f t="shared" si="221"/>
        <v>116.54269171554252</v>
      </c>
      <c r="DT68" s="2">
        <f t="shared" si="221"/>
        <v>116.47871033868093</v>
      </c>
      <c r="DU68" s="2">
        <f t="shared" si="221"/>
        <v>116.59423696524067</v>
      </c>
      <c r="DV68" s="2">
        <f t="shared" si="221"/>
        <v>118.10241037390033</v>
      </c>
      <c r="DW68" s="2">
        <f t="shared" si="221"/>
        <v>119.70245476827093</v>
      </c>
      <c r="DX68" s="2">
        <f t="shared" si="221"/>
        <v>122.83247058823528</v>
      </c>
      <c r="DY68" s="2">
        <f t="shared" si="221"/>
        <v>121.57005494994439</v>
      </c>
      <c r="EA68" s="2">
        <f t="shared" si="71"/>
        <v>112.60518969705302</v>
      </c>
      <c r="EB68" s="2">
        <f t="shared" si="72"/>
        <v>115.33044089121886</v>
      </c>
      <c r="EC68" s="2">
        <f t="shared" si="73"/>
        <v>114.05433565559336</v>
      </c>
      <c r="ED68" s="2">
        <f t="shared" si="74"/>
        <v>115.82134011090574</v>
      </c>
      <c r="EE68" s="2">
        <f t="shared" si="75"/>
        <v>115.15989219412748</v>
      </c>
      <c r="EF68" s="2">
        <f t="shared" si="76"/>
        <v>114.04287113320289</v>
      </c>
      <c r="EG68" s="2">
        <f t="shared" si="77"/>
        <v>111.71259769810932</v>
      </c>
      <c r="EH68" s="2">
        <f t="shared" si="78"/>
        <v>110.84207413343213</v>
      </c>
      <c r="EI68" s="2">
        <f t="shared" si="79"/>
        <v>112.5906560978807</v>
      </c>
      <c r="EJ68" s="2">
        <f t="shared" si="80"/>
        <v>112.51325827579284</v>
      </c>
      <c r="EK68" s="2">
        <f t="shared" si="81"/>
        <v>112.43210255655042</v>
      </c>
      <c r="EL68" s="2">
        <f t="shared" si="82"/>
        <v>112.41869387358864</v>
      </c>
      <c r="EM68" s="2">
        <f t="shared" si="83"/>
        <v>114.30177432630259</v>
      </c>
      <c r="EN68" s="2">
        <f t="shared" si="84"/>
        <v>116.04655304015962</v>
      </c>
      <c r="EO68" s="2">
        <f t="shared" si="85"/>
        <v>118.41874707942364</v>
      </c>
      <c r="EQ68" s="2">
        <f t="shared" si="86"/>
        <v>112.2037765951347</v>
      </c>
      <c r="ER68" s="2">
        <f t="shared" si="222"/>
        <v>113.05467543226659</v>
      </c>
      <c r="ES68" s="2">
        <f t="shared" si="222"/>
        <v>112.74259726936241</v>
      </c>
      <c r="ET68" s="2">
        <f t="shared" si="222"/>
        <v>113.76143149992323</v>
      </c>
      <c r="EU68" s="2">
        <f t="shared" si="222"/>
        <v>113.49730547415307</v>
      </c>
      <c r="EV68" s="2">
        <f t="shared" si="222"/>
        <v>113.26959452359814</v>
      </c>
      <c r="EW68" s="2">
        <f t="shared" si="222"/>
        <v>111.80569369045982</v>
      </c>
      <c r="EX68" s="2">
        <f t="shared" si="222"/>
        <v>110.77556239293953</v>
      </c>
      <c r="EY68" s="2">
        <f t="shared" si="222"/>
        <v>111.45199399482095</v>
      </c>
      <c r="EZ68" s="2">
        <f t="shared" si="222"/>
        <v>112.14974723142967</v>
      </c>
      <c r="FA68" s="2">
        <f t="shared" si="222"/>
        <v>111.49607226956469</v>
      </c>
      <c r="FB68" s="2">
        <f t="shared" si="222"/>
        <v>111.72316660079377</v>
      </c>
      <c r="FC68" s="2">
        <f t="shared" si="222"/>
        <v>112.88253665147386</v>
      </c>
      <c r="FD68" s="2">
        <f t="shared" si="222"/>
        <v>117.03882980216569</v>
      </c>
      <c r="FE68" s="2">
        <f t="shared" si="222"/>
        <v>118.31475751332884</v>
      </c>
      <c r="FG68" s="2">
        <f t="shared" si="88"/>
        <v>0.37311583173186247</v>
      </c>
      <c r="FH68" s="2">
        <f t="shared" si="223"/>
        <v>0.3621997155316628</v>
      </c>
      <c r="FI68" s="2">
        <f t="shared" si="223"/>
        <v>0.34320043422512608</v>
      </c>
      <c r="FJ68" s="2">
        <f t="shared" si="223"/>
        <v>0.36175628982193297</v>
      </c>
      <c r="FK68" s="2">
        <f t="shared" si="223"/>
        <v>0.34702906241428938</v>
      </c>
      <c r="FL68" s="2">
        <f t="shared" si="223"/>
        <v>0.34980868936507681</v>
      </c>
      <c r="FM68" s="2">
        <f t="shared" si="223"/>
        <v>0.35910852470568011</v>
      </c>
      <c r="FN68" s="2">
        <f t="shared" si="223"/>
        <v>0.35578072897405938</v>
      </c>
      <c r="FO68" s="2">
        <f t="shared" si="223"/>
        <v>0.34627816078312262</v>
      </c>
      <c r="FP68" s="2">
        <f t="shared" si="223"/>
        <v>0.33809187158376108</v>
      </c>
      <c r="FQ68" s="2">
        <f t="shared" si="223"/>
        <v>0.33042407650789879</v>
      </c>
      <c r="FR68" s="2">
        <f t="shared" si="223"/>
        <v>0.33470434930107124</v>
      </c>
      <c r="FS68" s="2">
        <f t="shared" si="223"/>
        <v>0.33125308139782472</v>
      </c>
      <c r="FT68" s="2">
        <f t="shared" si="223"/>
        <v>0.34667402864493474</v>
      </c>
      <c r="FU68" s="2">
        <f t="shared" si="223"/>
        <v>0.31288030202549827</v>
      </c>
      <c r="FW68" s="2">
        <f t="shared" si="112"/>
        <v>6.0823938160529728E-5</v>
      </c>
      <c r="FX68" s="2">
        <f t="shared" si="164"/>
        <v>6.6373957906292491E-5</v>
      </c>
      <c r="FY68" s="2">
        <f t="shared" si="165"/>
        <v>6.2509390372342207E-5</v>
      </c>
      <c r="FZ68" s="2">
        <f t="shared" si="166"/>
        <v>6.8837099824593123E-5</v>
      </c>
      <c r="GA68" s="2">
        <f t="shared" si="167"/>
        <v>6.7992347279687235E-5</v>
      </c>
      <c r="GB68" s="2">
        <f t="shared" si="168"/>
        <v>7.221974899478802E-5</v>
      </c>
      <c r="GC68" s="2">
        <f t="shared" si="169"/>
        <v>8.1171675835935703E-5</v>
      </c>
      <c r="GD68" s="2">
        <f t="shared" si="170"/>
        <v>9.6437693280675637E-5</v>
      </c>
      <c r="GE68" s="2">
        <f t="shared" si="171"/>
        <v>1.1554495785905958E-4</v>
      </c>
      <c r="GF68" s="2">
        <f t="shared" si="172"/>
        <v>9.3229455533902237E-5</v>
      </c>
      <c r="GG68" s="2">
        <f t="shared" si="173"/>
        <v>7.6923985990702464E-5</v>
      </c>
      <c r="GH68" s="2">
        <f t="shared" si="174"/>
        <v>6.6246251587761341E-5</v>
      </c>
      <c r="GI68" s="2">
        <f t="shared" si="175"/>
        <v>6.1678599886275448E-5</v>
      </c>
      <c r="GJ68" s="2">
        <f t="shared" si="176"/>
        <v>5.0956638765865869E-5</v>
      </c>
      <c r="GK68" s="2">
        <f t="shared" si="177"/>
        <v>4.6345726583601869E-5</v>
      </c>
      <c r="GM68" s="86">
        <f t="shared" si="113"/>
        <v>8.8189215360071017E-4</v>
      </c>
      <c r="GN68" s="86">
        <f t="shared" si="178"/>
        <v>6.1078589435599787E-4</v>
      </c>
      <c r="GO68" s="86">
        <f t="shared" si="179"/>
        <v>3.2961631236453921E-4</v>
      </c>
      <c r="GP68" s="86">
        <f t="shared" si="180"/>
        <v>5.6820937699060634E-4</v>
      </c>
      <c r="GQ68" s="86">
        <f t="shared" si="181"/>
        <v>3.4001602566453051E-4</v>
      </c>
      <c r="GR68" s="86">
        <f t="shared" si="182"/>
        <v>3.5305950949722335E-4</v>
      </c>
      <c r="GS68" s="86">
        <f t="shared" si="183"/>
        <v>4.5020720271295514E-4</v>
      </c>
      <c r="GT68" s="86">
        <f t="shared" si="184"/>
        <v>3.987123949678751E-4</v>
      </c>
      <c r="GU68" s="86">
        <f t="shared" si="185"/>
        <v>2.5869430858101915E-4</v>
      </c>
      <c r="GV68" s="86">
        <f t="shared" si="186"/>
        <v>2.1143977999903171E-4</v>
      </c>
      <c r="GW68" s="86">
        <f t="shared" si="187"/>
        <v>1.5019243883116677E-4</v>
      </c>
      <c r="GX68" s="86">
        <f t="shared" si="188"/>
        <v>1.8948130023462809E-4</v>
      </c>
      <c r="GY68" s="86">
        <f t="shared" si="189"/>
        <v>1.5630195957196534E-4</v>
      </c>
      <c r="GZ68" s="86">
        <f t="shared" si="190"/>
        <v>2.9814329141984172E-4</v>
      </c>
      <c r="HA68" s="86">
        <f t="shared" si="191"/>
        <v>4.3095298715275659E-5</v>
      </c>
      <c r="HC68" s="86">
        <f t="shared" si="145"/>
        <v>9.9230901348922771E-13</v>
      </c>
      <c r="HD68" s="86">
        <f t="shared" si="192"/>
        <v>3.2024623610428763E-13</v>
      </c>
      <c r="HE68" s="86">
        <f t="shared" si="193"/>
        <v>6.9333001288265751E-13</v>
      </c>
      <c r="HF68" s="86">
        <f t="shared" si="194"/>
        <v>2.1567862490107353E-14</v>
      </c>
      <c r="HG68" s="86">
        <f t="shared" si="195"/>
        <v>1.9127830922734892E-13</v>
      </c>
      <c r="HH68" s="86">
        <f t="shared" si="196"/>
        <v>1.4723285521332406E-14</v>
      </c>
      <c r="HI68" s="86">
        <f t="shared" si="197"/>
        <v>2.4864285644696185E-13</v>
      </c>
      <c r="HJ68" s="86">
        <f t="shared" si="198"/>
        <v>1.4788085409726499E-13</v>
      </c>
      <c r="HK68" s="86">
        <f t="shared" si="199"/>
        <v>3.5386708747683086E-14</v>
      </c>
      <c r="HL68" s="86">
        <f t="shared" si="200"/>
        <v>6.0630477244024994E-14</v>
      </c>
      <c r="HM68" s="86">
        <f t="shared" si="201"/>
        <v>8.3500053444953517E-15</v>
      </c>
      <c r="HN68" s="86">
        <f t="shared" si="202"/>
        <v>3.9338057240567004E-14</v>
      </c>
      <c r="HO68" s="86">
        <f t="shared" si="203"/>
        <v>3.0103777238214945E-15</v>
      </c>
      <c r="HP68" s="86">
        <f t="shared" si="204"/>
        <v>8.7180075593970634E-16</v>
      </c>
      <c r="HQ68" s="86">
        <f t="shared" si="205"/>
        <v>8.5536214046199103E-19</v>
      </c>
      <c r="HS68" s="86">
        <f t="shared" si="114"/>
        <v>1.3635996273395198E-70</v>
      </c>
      <c r="HT68" s="86">
        <f t="shared" si="206"/>
        <v>1.1973200366622466E-67</v>
      </c>
      <c r="HU68" s="86">
        <f t="shared" si="207"/>
        <v>6.4896652621007003E-68</v>
      </c>
      <c r="HV68" s="86">
        <f t="shared" si="208"/>
        <v>5.756209430501561E-80</v>
      </c>
      <c r="HW68" s="86">
        <f t="shared" si="209"/>
        <v>8.1219659326106026E-74</v>
      </c>
      <c r="HX68" s="86">
        <f t="shared" si="210"/>
        <v>2.9146032443079371E-82</v>
      </c>
      <c r="HY68" s="86">
        <f t="shared" si="211"/>
        <v>1.661815419627092E-75</v>
      </c>
      <c r="HZ68" s="86">
        <f t="shared" si="212"/>
        <v>6.3640129982858284E-76</v>
      </c>
      <c r="IA68" s="86">
        <f t="shared" si="213"/>
        <v>1.485135281100234E-79</v>
      </c>
      <c r="IB68" s="86">
        <f t="shared" si="214"/>
        <v>8.0371048683563754E-78</v>
      </c>
      <c r="IC68" s="86">
        <f t="shared" si="215"/>
        <v>1.1524296481026035E-83</v>
      </c>
      <c r="ID68" s="86">
        <f t="shared" si="216"/>
        <v>8.5173365645717458E-80</v>
      </c>
      <c r="IE68" s="86">
        <f t="shared" si="217"/>
        <v>2.9817469091483133E-86</v>
      </c>
      <c r="IF68" s="86">
        <f t="shared" si="218"/>
        <v>9.0758907122597156E-75</v>
      </c>
      <c r="IG68" s="86">
        <f t="shared" si="219"/>
        <v>1.0393243795168061E-46</v>
      </c>
      <c r="II68" s="86">
        <f t="shared" si="115"/>
        <v>2.460013201624052E-239</v>
      </c>
      <c r="IJ68" s="86">
        <f t="shared" si="116"/>
        <v>2.1880656095675452E-244</v>
      </c>
      <c r="IK68" s="86">
        <f t="shared" si="117"/>
        <v>9.4571499384188262E-235</v>
      </c>
      <c r="IL68" s="86">
        <f t="shared" si="118"/>
        <v>1.1041789516619206E-276</v>
      </c>
      <c r="IM68" s="86">
        <f t="shared" si="119"/>
        <v>1.714833957025702E-255</v>
      </c>
      <c r="IN68" s="86">
        <f t="shared" si="120"/>
        <v>1.0926076528426478E-281</v>
      </c>
      <c r="IO68" s="86">
        <f t="shared" si="121"/>
        <v>2.1497897536666627E-256</v>
      </c>
      <c r="IP68" s="86">
        <f t="shared" si="122"/>
        <v>5.6898896116794583E-257</v>
      </c>
      <c r="IQ68" s="86">
        <f t="shared" si="123"/>
        <v>1.1018270895342751E-266</v>
      </c>
      <c r="IR68" s="86">
        <f t="shared" si="124"/>
        <v>1.3064493105599431E-263</v>
      </c>
      <c r="IS68" s="86">
        <f t="shared" si="125"/>
        <v>9.92354748037899E-286</v>
      </c>
      <c r="IT68" s="86">
        <f t="shared" si="126"/>
        <v>2.1317611640614219E-272</v>
      </c>
      <c r="IU68" s="86">
        <f t="shared" si="127"/>
        <v>1.1476402470052737E-293</v>
      </c>
      <c r="IV68" s="86">
        <f t="shared" si="128"/>
        <v>6.8522171973019192E-197</v>
      </c>
      <c r="IW68" s="86">
        <f t="shared" si="129"/>
        <v>4.0026864114086976E-165</v>
      </c>
      <c r="IY68" s="86">
        <f t="shared" si="130"/>
        <v>8.8189215459301916E-4</v>
      </c>
      <c r="IZ68" s="86">
        <f t="shared" si="131"/>
        <v>6.1078589467624409E-4</v>
      </c>
      <c r="JA68" s="86">
        <f t="shared" si="132"/>
        <v>3.296163130578692E-4</v>
      </c>
      <c r="JB68" s="86">
        <f t="shared" si="133"/>
        <v>5.6820937701217416E-4</v>
      </c>
      <c r="JC68" s="86">
        <f t="shared" si="134"/>
        <v>3.4001602585580882E-4</v>
      </c>
      <c r="JD68" s="86">
        <f t="shared" si="135"/>
        <v>3.5305950951194665E-4</v>
      </c>
      <c r="JE68" s="86">
        <f t="shared" si="136"/>
        <v>4.5020720296159799E-4</v>
      </c>
      <c r="JF68" s="86">
        <f t="shared" si="137"/>
        <v>3.9871239511575594E-4</v>
      </c>
      <c r="JG68" s="86">
        <f t="shared" si="138"/>
        <v>2.5869430861640588E-4</v>
      </c>
      <c r="JH68" s="86">
        <f t="shared" si="139"/>
        <v>2.1143978005966219E-4</v>
      </c>
      <c r="JI68" s="86">
        <f t="shared" si="140"/>
        <v>1.5019243883951678E-4</v>
      </c>
      <c r="JJ68" s="86">
        <f t="shared" si="141"/>
        <v>1.8948130027396614E-4</v>
      </c>
      <c r="JK68" s="86">
        <f t="shared" si="142"/>
        <v>1.5630195957497571E-4</v>
      </c>
      <c r="JL68" s="86">
        <f t="shared" si="143"/>
        <v>2.9814329142071352E-4</v>
      </c>
      <c r="JM68" s="86">
        <f t="shared" si="144"/>
        <v>4.3095298715276513E-5</v>
      </c>
    </row>
    <row r="69" spans="2:273" x14ac:dyDescent="0.25">
      <c r="B69" s="2">
        <v>42</v>
      </c>
      <c r="C69" s="37">
        <v>119.63500000000001</v>
      </c>
      <c r="D69" s="37">
        <v>120.154</v>
      </c>
      <c r="E69" s="37">
        <v>118.27800000000001</v>
      </c>
      <c r="F69" s="37">
        <v>117.47199999999999</v>
      </c>
      <c r="G69" s="37">
        <v>117.377</v>
      </c>
      <c r="H69" s="37">
        <v>117.264</v>
      </c>
      <c r="I69" s="37">
        <v>115.52800000000001</v>
      </c>
      <c r="J69" s="37">
        <v>116.736</v>
      </c>
      <c r="K69" s="37">
        <v>116.321</v>
      </c>
      <c r="L69" s="37">
        <v>117.151</v>
      </c>
      <c r="M69" s="37">
        <v>117.208</v>
      </c>
      <c r="N69" s="37">
        <v>118.358</v>
      </c>
      <c r="O69" s="37">
        <v>119.52800000000001</v>
      </c>
      <c r="P69" s="37">
        <v>123.36</v>
      </c>
      <c r="Q69" s="37">
        <v>121.184</v>
      </c>
      <c r="S69" s="4">
        <f t="shared" si="8"/>
        <v>117.10254826608336</v>
      </c>
      <c r="T69" s="4">
        <f t="shared" si="9"/>
        <v>118.70648282147968</v>
      </c>
      <c r="U69" s="4">
        <f t="shared" si="10"/>
        <v>117.33797835386257</v>
      </c>
      <c r="V69" s="4">
        <f t="shared" si="11"/>
        <v>117.28296495374335</v>
      </c>
      <c r="W69" s="4">
        <f t="shared" si="12"/>
        <v>116.46596960104766</v>
      </c>
      <c r="X69" s="4">
        <f t="shared" si="13"/>
        <v>116.23645303608352</v>
      </c>
      <c r="Y69" s="4">
        <f t="shared" si="14"/>
        <v>114.74834990552085</v>
      </c>
      <c r="Z69" s="4">
        <f t="shared" si="15"/>
        <v>114.8565473453726</v>
      </c>
      <c r="AA69" s="4">
        <f t="shared" si="16"/>
        <v>115.41878050356701</v>
      </c>
      <c r="AB69" s="4">
        <f t="shared" si="17"/>
        <v>115.30804639985702</v>
      </c>
      <c r="AC69" s="4">
        <f t="shared" si="18"/>
        <v>115.35133783678658</v>
      </c>
      <c r="AD69" s="4">
        <f t="shared" si="19"/>
        <v>116.33844028114247</v>
      </c>
      <c r="AE69" s="4">
        <f t="shared" si="20"/>
        <v>118.04176419929792</v>
      </c>
      <c r="AF69" s="4">
        <f t="shared" si="21"/>
        <v>120.68559508217587</v>
      </c>
      <c r="AG69" s="4">
        <f t="shared" si="22"/>
        <v>120.51152641360835</v>
      </c>
      <c r="AI69" s="4">
        <f t="shared" si="23"/>
        <v>2.5324517339166448</v>
      </c>
      <c r="AJ69" s="4">
        <f t="shared" si="24"/>
        <v>1.4475171785203145</v>
      </c>
      <c r="AK69" s="4">
        <f t="shared" si="25"/>
        <v>0.94002164613743844</v>
      </c>
      <c r="AL69" s="4">
        <f t="shared" si="26"/>
        <v>0.1890350462566488</v>
      </c>
      <c r="AM69" s="4">
        <f t="shared" si="27"/>
        <v>0.91103039895233451</v>
      </c>
      <c r="AN69" s="4">
        <f t="shared" si="28"/>
        <v>1.0275469639164783</v>
      </c>
      <c r="AO69" s="4">
        <f t="shared" si="29"/>
        <v>0.77965009447915179</v>
      </c>
      <c r="AP69" s="4">
        <f t="shared" si="30"/>
        <v>1.8794526546274</v>
      </c>
      <c r="AQ69" s="4">
        <f t="shared" si="31"/>
        <v>0.90221949643299126</v>
      </c>
      <c r="AR69" s="4">
        <f t="shared" si="32"/>
        <v>1.8429536001429767</v>
      </c>
      <c r="AS69" s="4">
        <f t="shared" si="33"/>
        <v>1.8566621632134144</v>
      </c>
      <c r="AT69" s="4">
        <f t="shared" si="34"/>
        <v>2.0195597188575363</v>
      </c>
      <c r="AU69" s="4">
        <f t="shared" si="35"/>
        <v>1.4862358007020902</v>
      </c>
      <c r="AV69" s="4">
        <f t="shared" si="220"/>
        <v>2.674404917824134</v>
      </c>
      <c r="AW69" s="4">
        <f t="shared" si="220"/>
        <v>0.67247358639164645</v>
      </c>
      <c r="AY69" s="2">
        <f t="shared" si="96"/>
        <v>116.173881165865</v>
      </c>
      <c r="AZ69" s="2">
        <f t="shared" si="147"/>
        <v>117.99273153214055</v>
      </c>
      <c r="BA69" s="2">
        <f t="shared" si="148"/>
        <v>116.92261318975017</v>
      </c>
      <c r="BB69" s="2">
        <f t="shared" si="149"/>
        <v>116.63111338236821</v>
      </c>
      <c r="BC69" s="2">
        <f t="shared" si="150"/>
        <v>116.04727142714511</v>
      </c>
      <c r="BD69" s="2">
        <f t="shared" si="151"/>
        <v>115.80956799869566</v>
      </c>
      <c r="BE69" s="2">
        <f t="shared" si="152"/>
        <v>114.20187271774354</v>
      </c>
      <c r="BF69" s="2">
        <f t="shared" si="153"/>
        <v>114.3804313355046</v>
      </c>
      <c r="BG69" s="2">
        <f t="shared" si="154"/>
        <v>115.09612245829875</v>
      </c>
      <c r="BH69" s="2">
        <f t="shared" si="155"/>
        <v>115.04217526801398</v>
      </c>
      <c r="BI69" s="2">
        <f t="shared" si="156"/>
        <v>115.15067400330754</v>
      </c>
      <c r="BJ69" s="2">
        <f t="shared" si="157"/>
        <v>116.09810136315056</v>
      </c>
      <c r="BK69" s="2">
        <f t="shared" si="158"/>
        <v>117.83005086342894</v>
      </c>
      <c r="BL69" s="2">
        <f t="shared" si="159"/>
        <v>120.34450922116987</v>
      </c>
      <c r="BM69" s="2">
        <f t="shared" si="160"/>
        <v>120.45841616949144</v>
      </c>
      <c r="BO69" s="2">
        <f t="shared" si="38"/>
        <v>119.63500000000001</v>
      </c>
      <c r="BP69" s="2">
        <f t="shared" si="39"/>
        <v>120.154</v>
      </c>
      <c r="BQ69" s="2">
        <f t="shared" si="40"/>
        <v>118.27800000000001</v>
      </c>
      <c r="BR69" s="2">
        <f t="shared" si="41"/>
        <v>117.47199999999999</v>
      </c>
      <c r="BS69" s="2">
        <f t="shared" si="42"/>
        <v>117.377</v>
      </c>
      <c r="BT69" s="2">
        <f t="shared" si="43"/>
        <v>117.264</v>
      </c>
      <c r="BU69" s="2">
        <f t="shared" si="44"/>
        <v>115.52800000000001</v>
      </c>
      <c r="BV69" s="2">
        <f t="shared" si="45"/>
        <v>116.736</v>
      </c>
      <c r="BW69" s="2">
        <f t="shared" si="46"/>
        <v>116.321</v>
      </c>
      <c r="BX69" s="2">
        <f t="shared" si="47"/>
        <v>117.151</v>
      </c>
      <c r="BY69" s="2">
        <f t="shared" si="48"/>
        <v>117.208</v>
      </c>
      <c r="BZ69" s="2">
        <f t="shared" si="49"/>
        <v>118.358</v>
      </c>
      <c r="CA69" s="2">
        <f t="shared" si="50"/>
        <v>119.52800000000001</v>
      </c>
      <c r="CB69" s="2">
        <f t="shared" si="51"/>
        <v>123.36</v>
      </c>
      <c r="CC69" s="2">
        <f t="shared" si="52"/>
        <v>121.184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118.59440066382174</v>
      </c>
      <c r="DL69" s="2">
        <f t="shared" si="221"/>
        <v>119.74953187473184</v>
      </c>
      <c r="DM69" s="2">
        <f t="shared" si="221"/>
        <v>118.65210252100842</v>
      </c>
      <c r="DN69" s="2">
        <f t="shared" si="221"/>
        <v>117.25127927170868</v>
      </c>
      <c r="DO69" s="2">
        <f t="shared" si="221"/>
        <v>116.6642201680672</v>
      </c>
      <c r="DP69" s="2">
        <f t="shared" si="221"/>
        <v>116.94016944232237</v>
      </c>
      <c r="DQ69" s="2">
        <f t="shared" si="221"/>
        <v>115.80929411764707</v>
      </c>
      <c r="DR69" s="2">
        <f t="shared" si="221"/>
        <v>116.59174643493763</v>
      </c>
      <c r="DS69" s="2">
        <f t="shared" si="221"/>
        <v>116.63278097507332</v>
      </c>
      <c r="DT69" s="2">
        <f t="shared" si="221"/>
        <v>116.53698440285204</v>
      </c>
      <c r="DU69" s="2">
        <f t="shared" si="221"/>
        <v>116.70409157754013</v>
      </c>
      <c r="DV69" s="2">
        <f t="shared" si="221"/>
        <v>118.21218383431089</v>
      </c>
      <c r="DW69" s="2">
        <f t="shared" si="221"/>
        <v>119.83272415329766</v>
      </c>
      <c r="DX69" s="2">
        <f t="shared" si="221"/>
        <v>122.92110924369747</v>
      </c>
      <c r="DY69" s="2">
        <f t="shared" si="221"/>
        <v>121.55886340378198</v>
      </c>
      <c r="EA69" s="2">
        <f t="shared" si="71"/>
        <v>112.46498744213757</v>
      </c>
      <c r="EB69" s="2">
        <f t="shared" si="72"/>
        <v>115.17179345960342</v>
      </c>
      <c r="EC69" s="2">
        <f t="shared" si="73"/>
        <v>113.90427476593554</v>
      </c>
      <c r="ED69" s="2">
        <f t="shared" si="74"/>
        <v>115.63363285582255</v>
      </c>
      <c r="EE69" s="2">
        <f t="shared" si="75"/>
        <v>114.98889280273612</v>
      </c>
      <c r="EF69" s="2">
        <f t="shared" si="76"/>
        <v>113.89318072484268</v>
      </c>
      <c r="EG69" s="2">
        <f t="shared" si="77"/>
        <v>111.58554535526584</v>
      </c>
      <c r="EH69" s="2">
        <f t="shared" si="78"/>
        <v>110.72869225162684</v>
      </c>
      <c r="EI69" s="2">
        <f t="shared" si="79"/>
        <v>112.45078031539128</v>
      </c>
      <c r="EJ69" s="2">
        <f t="shared" si="80"/>
        <v>112.37327622534255</v>
      </c>
      <c r="EK69" s="2">
        <f t="shared" si="81"/>
        <v>112.28000665645618</v>
      </c>
      <c r="EL69" s="2">
        <f t="shared" si="82"/>
        <v>112.26580232167396</v>
      </c>
      <c r="EM69" s="2">
        <f t="shared" si="83"/>
        <v>114.14298978662124</v>
      </c>
      <c r="EN69" s="2">
        <f t="shared" si="84"/>
        <v>115.91587128111721</v>
      </c>
      <c r="EO69" s="2">
        <f t="shared" si="85"/>
        <v>118.25437185553506</v>
      </c>
      <c r="EQ69" s="2">
        <f t="shared" si="86"/>
        <v>112.06947906363338</v>
      </c>
      <c r="ER69" s="2">
        <f t="shared" si="222"/>
        <v>112.92973555081234</v>
      </c>
      <c r="ES69" s="2">
        <f t="shared" si="222"/>
        <v>112.61210493749566</v>
      </c>
      <c r="ET69" s="2">
        <f t="shared" si="222"/>
        <v>113.60497293848</v>
      </c>
      <c r="EU69" s="2">
        <f t="shared" si="222"/>
        <v>113.3514818424615</v>
      </c>
      <c r="EV69" s="2">
        <f t="shared" si="222"/>
        <v>113.1317565671707</v>
      </c>
      <c r="EW69" s="2">
        <f t="shared" si="222"/>
        <v>111.67717711077499</v>
      </c>
      <c r="EX69" s="2">
        <f t="shared" si="222"/>
        <v>110.66321658707494</v>
      </c>
      <c r="EY69" s="2">
        <f t="shared" si="222"/>
        <v>111.3306132458152</v>
      </c>
      <c r="EZ69" s="2">
        <f t="shared" si="222"/>
        <v>112.01539331379112</v>
      </c>
      <c r="FA69" s="2">
        <f t="shared" si="222"/>
        <v>111.35849542068343</v>
      </c>
      <c r="FB69" s="2">
        <f t="shared" si="222"/>
        <v>111.58066872048954</v>
      </c>
      <c r="FC69" s="2">
        <f t="shared" si="222"/>
        <v>112.74493294047841</v>
      </c>
      <c r="FD69" s="2">
        <f t="shared" si="222"/>
        <v>116.89291378460362</v>
      </c>
      <c r="FE69" s="2">
        <f t="shared" si="222"/>
        <v>118.15200987628759</v>
      </c>
      <c r="FG69" s="2">
        <f t="shared" si="88"/>
        <v>0.39489801605404329</v>
      </c>
      <c r="FH69" s="2">
        <f t="shared" si="223"/>
        <v>0.38373472067397457</v>
      </c>
      <c r="FI69" s="2">
        <f t="shared" si="223"/>
        <v>0.36425094916033945</v>
      </c>
      <c r="FJ69" s="2">
        <f t="shared" si="223"/>
        <v>0.38328077403462635</v>
      </c>
      <c r="FK69" s="2">
        <f t="shared" si="223"/>
        <v>0.36818276954023388</v>
      </c>
      <c r="FL69" s="2">
        <f t="shared" si="223"/>
        <v>0.37103555466978055</v>
      </c>
      <c r="FM69" s="2">
        <f t="shared" si="223"/>
        <v>0.38056940546626294</v>
      </c>
      <c r="FN69" s="2">
        <f t="shared" si="223"/>
        <v>0.37715977148488217</v>
      </c>
      <c r="FO69" s="2">
        <f t="shared" si="223"/>
        <v>0.36741185059419501</v>
      </c>
      <c r="FP69" s="2">
        <f t="shared" si="223"/>
        <v>0.35900031587111003</v>
      </c>
      <c r="FQ69" s="2">
        <f t="shared" si="223"/>
        <v>0.35110986276624034</v>
      </c>
      <c r="FR69" s="2">
        <f t="shared" si="223"/>
        <v>0.35551582093169598</v>
      </c>
      <c r="FS69" s="2">
        <f t="shared" si="223"/>
        <v>0.3519634857890947</v>
      </c>
      <c r="FT69" s="2">
        <f t="shared" si="223"/>
        <v>0.36781828485565216</v>
      </c>
      <c r="FU69" s="2">
        <f t="shared" si="223"/>
        <v>0.33301402545902803</v>
      </c>
      <c r="FW69" s="2">
        <f t="shared" si="112"/>
        <v>6.6691730637246657E-5</v>
      </c>
      <c r="FX69" s="2">
        <f t="shared" si="164"/>
        <v>7.2777131597443945E-5</v>
      </c>
      <c r="FY69" s="2">
        <f t="shared" si="165"/>
        <v>6.853977024829386E-5</v>
      </c>
      <c r="FZ69" s="2">
        <f t="shared" si="166"/>
        <v>7.547787777373706E-5</v>
      </c>
      <c r="GA69" s="2">
        <f t="shared" si="167"/>
        <v>7.4551637254506662E-5</v>
      </c>
      <c r="GB69" s="2">
        <f t="shared" si="168"/>
        <v>7.9186828359110049E-5</v>
      </c>
      <c r="GC69" s="2">
        <f t="shared" si="169"/>
        <v>8.9002275695263696E-5</v>
      </c>
      <c r="GD69" s="2">
        <f t="shared" si="170"/>
        <v>1.0574084414154903E-4</v>
      </c>
      <c r="GE69" s="2">
        <f t="shared" si="171"/>
        <v>1.2669111466878609E-4</v>
      </c>
      <c r="GF69" s="2">
        <f t="shared" si="172"/>
        <v>1.0222314577392589E-4</v>
      </c>
      <c r="GG69" s="2">
        <f t="shared" si="173"/>
        <v>8.4344847435005826E-5</v>
      </c>
      <c r="GH69" s="2">
        <f t="shared" si="174"/>
        <v>7.2637106195289774E-5</v>
      </c>
      <c r="GI69" s="2">
        <f t="shared" si="175"/>
        <v>6.7628837509071138E-5</v>
      </c>
      <c r="GJ69" s="2">
        <f t="shared" si="176"/>
        <v>5.5872568674538018E-5</v>
      </c>
      <c r="GK69" s="2">
        <f t="shared" si="177"/>
        <v>5.0816851463297522E-5</v>
      </c>
      <c r="GM69" s="86">
        <f t="shared" si="113"/>
        <v>1.477063849802146E-3</v>
      </c>
      <c r="GN69" s="86">
        <f t="shared" si="178"/>
        <v>1.053177469498271E-3</v>
      </c>
      <c r="GO69" s="86">
        <f t="shared" si="179"/>
        <v>5.9027029389284436E-4</v>
      </c>
      <c r="GP69" s="86">
        <f t="shared" si="180"/>
        <v>9.9184509610809684E-4</v>
      </c>
      <c r="GQ69" s="86">
        <f t="shared" si="181"/>
        <v>6.1485564183365185E-4</v>
      </c>
      <c r="GR69" s="86">
        <f t="shared" si="182"/>
        <v>6.4138983008021899E-4</v>
      </c>
      <c r="GS69" s="86">
        <f t="shared" si="183"/>
        <v>8.1292684277105016E-4</v>
      </c>
      <c r="GT69" s="86">
        <f t="shared" si="184"/>
        <v>7.2629348597104274E-4</v>
      </c>
      <c r="GU69" s="86">
        <f t="shared" si="185"/>
        <v>4.8974630986655396E-4</v>
      </c>
      <c r="GV69" s="86">
        <f t="shared" si="186"/>
        <v>4.0051128703172444E-4</v>
      </c>
      <c r="GW69" s="86">
        <f t="shared" si="187"/>
        <v>2.9185301302664244E-4</v>
      </c>
      <c r="GX69" s="86">
        <f t="shared" si="188"/>
        <v>3.6056396878089925E-4</v>
      </c>
      <c r="GY69" s="86">
        <f t="shared" si="189"/>
        <v>3.027745611755874E-4</v>
      </c>
      <c r="GZ69" s="86">
        <f t="shared" si="190"/>
        <v>5.511675494540945E-4</v>
      </c>
      <c r="HA69" s="86">
        <f t="shared" si="191"/>
        <v>9.4597621866428065E-5</v>
      </c>
      <c r="HC69" s="86">
        <f t="shared" si="145"/>
        <v>3.1713269541269534E-12</v>
      </c>
      <c r="HD69" s="86">
        <f t="shared" si="192"/>
        <v>1.07342342464728E-12</v>
      </c>
      <c r="HE69" s="86">
        <f t="shared" si="193"/>
        <v>2.2153902512822859E-12</v>
      </c>
      <c r="HF69" s="86">
        <f t="shared" si="194"/>
        <v>8.3454407719860828E-14</v>
      </c>
      <c r="HG69" s="86">
        <f t="shared" si="195"/>
        <v>6.6841474723947948E-13</v>
      </c>
      <c r="HH69" s="86">
        <f t="shared" si="196"/>
        <v>5.8561022588846369E-14</v>
      </c>
      <c r="HI69" s="86">
        <f t="shared" si="197"/>
        <v>8.8603032833746475E-13</v>
      </c>
      <c r="HJ69" s="86">
        <f t="shared" si="198"/>
        <v>5.4675530762717666E-13</v>
      </c>
      <c r="HK69" s="86">
        <f t="shared" si="199"/>
        <v>1.4235726121994835E-13</v>
      </c>
      <c r="HL69" s="86">
        <f t="shared" si="200"/>
        <v>2.3157078319193794E-13</v>
      </c>
      <c r="HM69" s="86">
        <f t="shared" si="201"/>
        <v>3.4287159592272778E-14</v>
      </c>
      <c r="HN69" s="86">
        <f t="shared" si="202"/>
        <v>1.4784905368855456E-13</v>
      </c>
      <c r="HO69" s="86">
        <f t="shared" si="203"/>
        <v>1.2483369115236822E-14</v>
      </c>
      <c r="HP69" s="86">
        <f t="shared" si="204"/>
        <v>3.8189536325464387E-15</v>
      </c>
      <c r="HQ69" s="86">
        <f t="shared" si="205"/>
        <v>5.1407372541670335E-18</v>
      </c>
      <c r="HS69" s="86">
        <f t="shared" si="114"/>
        <v>7.1141297574709453E-69</v>
      </c>
      <c r="HT69" s="86">
        <f t="shared" si="206"/>
        <v>6.1867866964662638E-66</v>
      </c>
      <c r="HU69" s="86">
        <f t="shared" si="207"/>
        <v>3.0500713092607766E-66</v>
      </c>
      <c r="HV69" s="86">
        <f t="shared" si="208"/>
        <v>5.678677529723548E-78</v>
      </c>
      <c r="HW69" s="86">
        <f t="shared" si="209"/>
        <v>5.5765525147114517E-72</v>
      </c>
      <c r="HX69" s="86">
        <f t="shared" si="210"/>
        <v>3.28295264980498E-80</v>
      </c>
      <c r="HY69" s="86">
        <f t="shared" si="211"/>
        <v>1.3085930777469555E-73</v>
      </c>
      <c r="HZ69" s="86">
        <f t="shared" si="212"/>
        <v>5.5297995374208176E-74</v>
      </c>
      <c r="IA69" s="86">
        <f t="shared" si="213"/>
        <v>1.7182801681737049E-77</v>
      </c>
      <c r="IB69" s="86">
        <f t="shared" si="214"/>
        <v>7.7062441211199041E-76</v>
      </c>
      <c r="IC69" s="86">
        <f t="shared" si="215"/>
        <v>1.4446357555603E-81</v>
      </c>
      <c r="ID69" s="86">
        <f t="shared" si="216"/>
        <v>7.923153815340144E-78</v>
      </c>
      <c r="IE69" s="86">
        <f t="shared" si="217"/>
        <v>3.8556102368357246E-84</v>
      </c>
      <c r="IF69" s="86">
        <f t="shared" si="218"/>
        <v>5.8006012995625554E-73</v>
      </c>
      <c r="IG69" s="86">
        <f t="shared" si="219"/>
        <v>1.2651516898198321E-45</v>
      </c>
      <c r="II69" s="86">
        <f t="shared" si="115"/>
        <v>7.4274256141414029E-235</v>
      </c>
      <c r="IJ69" s="86">
        <f t="shared" si="116"/>
        <v>9.0489224345765958E-240</v>
      </c>
      <c r="IK69" s="86">
        <f t="shared" si="117"/>
        <v>2.4071325337034588E-230</v>
      </c>
      <c r="IL69" s="86">
        <f t="shared" si="118"/>
        <v>1.9693371603791496E-271</v>
      </c>
      <c r="IM69" s="86">
        <f t="shared" si="119"/>
        <v>1.1865162572835167E-250</v>
      </c>
      <c r="IN69" s="86">
        <f t="shared" si="120"/>
        <v>2.5832712493700301E-276</v>
      </c>
      <c r="IO69" s="86">
        <f t="shared" si="121"/>
        <v>1.9080355185419597E-251</v>
      </c>
      <c r="IP69" s="86">
        <f t="shared" si="122"/>
        <v>6.4046676324115583E-252</v>
      </c>
      <c r="IQ69" s="86">
        <f t="shared" si="123"/>
        <v>2.4542335482408247E-261</v>
      </c>
      <c r="IR69" s="86">
        <f t="shared" si="124"/>
        <v>1.9062244356368048E-258</v>
      </c>
      <c r="IS69" s="86">
        <f t="shared" si="125"/>
        <v>3.0489801049405736E-280</v>
      </c>
      <c r="IT69" s="86">
        <f t="shared" si="126"/>
        <v>3.003255321737555E-267</v>
      </c>
      <c r="IU69" s="86">
        <f t="shared" si="127"/>
        <v>3.7396926656503686E-288</v>
      </c>
      <c r="IV69" s="86">
        <f t="shared" si="128"/>
        <v>2.8141849095050471E-193</v>
      </c>
      <c r="IW69" s="86">
        <f t="shared" si="129"/>
        <v>3.9694147200297039E-162</v>
      </c>
      <c r="IY69" s="86">
        <f t="shared" si="130"/>
        <v>1.4770638529734729E-3</v>
      </c>
      <c r="IZ69" s="86">
        <f t="shared" si="131"/>
        <v>1.0531774705716944E-3</v>
      </c>
      <c r="JA69" s="86">
        <f t="shared" si="132"/>
        <v>5.9027029610823456E-4</v>
      </c>
      <c r="JB69" s="86">
        <f t="shared" si="133"/>
        <v>9.9184509619155135E-4</v>
      </c>
      <c r="JC69" s="86">
        <f t="shared" si="134"/>
        <v>6.1485564250206661E-4</v>
      </c>
      <c r="JD69" s="86">
        <f t="shared" si="135"/>
        <v>6.4138983013878E-4</v>
      </c>
      <c r="JE69" s="86">
        <f t="shared" si="136"/>
        <v>8.1292684365708045E-4</v>
      </c>
      <c r="JF69" s="86">
        <f t="shared" si="137"/>
        <v>7.2629348651779809E-4</v>
      </c>
      <c r="JG69" s="86">
        <f t="shared" si="138"/>
        <v>4.8974631000891122E-4</v>
      </c>
      <c r="JH69" s="86">
        <f t="shared" si="139"/>
        <v>4.0051128726329522E-4</v>
      </c>
      <c r="JI69" s="86">
        <f t="shared" si="140"/>
        <v>2.9185301306092957E-4</v>
      </c>
      <c r="JJ69" s="86">
        <f t="shared" si="141"/>
        <v>3.6056396892874832E-4</v>
      </c>
      <c r="JK69" s="86">
        <f t="shared" si="142"/>
        <v>3.027745611880708E-4</v>
      </c>
      <c r="JL69" s="86">
        <f t="shared" si="143"/>
        <v>5.511675494579135E-4</v>
      </c>
      <c r="JM69" s="86">
        <f t="shared" si="144"/>
        <v>9.4597621866433201E-5</v>
      </c>
    </row>
    <row r="70" spans="2:273" x14ac:dyDescent="0.25">
      <c r="B70" s="2">
        <v>43</v>
      </c>
      <c r="C70" s="37">
        <v>119.13500000000001</v>
      </c>
      <c r="D70" s="37">
        <v>120.596</v>
      </c>
      <c r="E70" s="37">
        <v>119.444</v>
      </c>
      <c r="F70" s="37">
        <v>117.17</v>
      </c>
      <c r="G70" s="37">
        <v>117.075</v>
      </c>
      <c r="H70" s="37">
        <v>117.58499999999999</v>
      </c>
      <c r="I70" s="37">
        <v>115.81100000000001</v>
      </c>
      <c r="J70" s="37">
        <v>117.358</v>
      </c>
      <c r="K70" s="37">
        <v>116.377</v>
      </c>
      <c r="L70" s="37">
        <v>117.13200000000001</v>
      </c>
      <c r="M70" s="37">
        <v>117.226</v>
      </c>
      <c r="N70" s="37">
        <v>118.925</v>
      </c>
      <c r="O70" s="37">
        <v>119.98099999999999</v>
      </c>
      <c r="P70" s="37">
        <v>123.84</v>
      </c>
      <c r="Q70" s="37">
        <v>120.79600000000001</v>
      </c>
      <c r="S70" s="4">
        <f t="shared" si="8"/>
        <v>117.46189669416643</v>
      </c>
      <c r="T70" s="4">
        <f t="shared" si="9"/>
        <v>119.02817840589925</v>
      </c>
      <c r="U70" s="4">
        <f t="shared" si="10"/>
        <v>117.50174214891001</v>
      </c>
      <c r="V70" s="4">
        <f t="shared" si="11"/>
        <v>117.63644829859946</v>
      </c>
      <c r="W70" s="4">
        <f t="shared" si="12"/>
        <v>116.69639116323886</v>
      </c>
      <c r="X70" s="4">
        <f t="shared" si="13"/>
        <v>116.44919837117875</v>
      </c>
      <c r="Y70" s="4">
        <f t="shared" si="14"/>
        <v>115.00014610229937</v>
      </c>
      <c r="Z70" s="4">
        <f t="shared" si="15"/>
        <v>115.05076018994659</v>
      </c>
      <c r="AA70" s="4">
        <f t="shared" si="16"/>
        <v>115.57608654566647</v>
      </c>
      <c r="AB70" s="4">
        <f t="shared" si="17"/>
        <v>115.40632189904318</v>
      </c>
      <c r="AC70" s="4">
        <f t="shared" si="18"/>
        <v>115.43294137815218</v>
      </c>
      <c r="AD70" s="4">
        <f t="shared" si="19"/>
        <v>116.4092800943356</v>
      </c>
      <c r="AE70" s="4">
        <f t="shared" si="20"/>
        <v>118.11425154024096</v>
      </c>
      <c r="AF70" s="4">
        <f t="shared" si="21"/>
        <v>120.78574760078382</v>
      </c>
      <c r="AG70" s="4">
        <f t="shared" si="22"/>
        <v>120.43239694598323</v>
      </c>
      <c r="AI70" s="4">
        <f t="shared" si="23"/>
        <v>1.6731033058335782</v>
      </c>
      <c r="AJ70" s="4">
        <f t="shared" si="24"/>
        <v>1.5678215941007494</v>
      </c>
      <c r="AK70" s="4">
        <f t="shared" si="25"/>
        <v>1.942257851089991</v>
      </c>
      <c r="AL70" s="4">
        <f t="shared" si="26"/>
        <v>-0.46644829859945958</v>
      </c>
      <c r="AM70" s="4">
        <f t="shared" si="27"/>
        <v>0.37860883676114554</v>
      </c>
      <c r="AN70" s="4">
        <f t="shared" si="28"/>
        <v>1.1358016288212411</v>
      </c>
      <c r="AO70" s="4">
        <f t="shared" si="29"/>
        <v>0.81085389770063898</v>
      </c>
      <c r="AP70" s="4">
        <f t="shared" si="30"/>
        <v>2.3072398100534173</v>
      </c>
      <c r="AQ70" s="4">
        <f t="shared" si="31"/>
        <v>0.80091345433352501</v>
      </c>
      <c r="AR70" s="4">
        <f t="shared" si="32"/>
        <v>1.7256781009568272</v>
      </c>
      <c r="AS70" s="4">
        <f t="shared" si="33"/>
        <v>1.7930586218478197</v>
      </c>
      <c r="AT70" s="4">
        <f t="shared" si="34"/>
        <v>2.5157199056643975</v>
      </c>
      <c r="AU70" s="4">
        <f t="shared" si="35"/>
        <v>1.8667484597590374</v>
      </c>
      <c r="AV70" s="4">
        <f t="shared" si="220"/>
        <v>3.0542523992161819</v>
      </c>
      <c r="AW70" s="4">
        <f t="shared" si="220"/>
        <v>0.36360305401677806</v>
      </c>
      <c r="AY70" s="2">
        <f t="shared" si="96"/>
        <v>115.99781725643012</v>
      </c>
      <c r="AZ70" s="2">
        <f t="shared" si="147"/>
        <v>117.87144843009888</v>
      </c>
      <c r="BA70" s="2">
        <f t="shared" si="148"/>
        <v>116.80316195963738</v>
      </c>
      <c r="BB70" s="2">
        <f t="shared" si="149"/>
        <v>116.56843504234327</v>
      </c>
      <c r="BC70" s="2">
        <f t="shared" si="150"/>
        <v>115.98655907398835</v>
      </c>
      <c r="BD70" s="2">
        <f t="shared" si="151"/>
        <v>115.72289920193853</v>
      </c>
      <c r="BE70" s="2">
        <f t="shared" si="152"/>
        <v>114.07707382835179</v>
      </c>
      <c r="BF70" s="2">
        <f t="shared" si="153"/>
        <v>114.23970773493986</v>
      </c>
      <c r="BG70" s="2">
        <f t="shared" si="154"/>
        <v>115.0061638084168</v>
      </c>
      <c r="BH70" s="2">
        <f t="shared" si="155"/>
        <v>114.93567229299298</v>
      </c>
      <c r="BI70" s="2">
        <f t="shared" si="156"/>
        <v>115.06892111332247</v>
      </c>
      <c r="BJ70" s="2">
        <f t="shared" si="157"/>
        <v>115.98178682818738</v>
      </c>
      <c r="BK70" s="2">
        <f t="shared" si="158"/>
        <v>117.73133235002398</v>
      </c>
      <c r="BL70" s="2">
        <f t="shared" si="159"/>
        <v>120.19596162211097</v>
      </c>
      <c r="BM70" s="2">
        <f t="shared" si="160"/>
        <v>120.324422752473</v>
      </c>
      <c r="BO70" s="2">
        <f t="shared" si="38"/>
        <v>119.13500000000001</v>
      </c>
      <c r="BP70" s="2">
        <f t="shared" si="39"/>
        <v>120.596</v>
      </c>
      <c r="BQ70" s="2">
        <f t="shared" si="40"/>
        <v>119.444</v>
      </c>
      <c r="BR70" s="2">
        <f t="shared" si="41"/>
        <v>117.17</v>
      </c>
      <c r="BS70" s="2">
        <f t="shared" si="42"/>
        <v>117.075</v>
      </c>
      <c r="BT70" s="2">
        <f t="shared" si="43"/>
        <v>117.58499999999999</v>
      </c>
      <c r="BU70" s="2">
        <f t="shared" si="44"/>
        <v>115.81100000000001</v>
      </c>
      <c r="BV70" s="2">
        <f t="shared" si="45"/>
        <v>117.358</v>
      </c>
      <c r="BW70" s="2">
        <f t="shared" si="46"/>
        <v>116.377</v>
      </c>
      <c r="BX70" s="2">
        <f t="shared" si="47"/>
        <v>117.13200000000001</v>
      </c>
      <c r="BY70" s="2">
        <f t="shared" si="48"/>
        <v>117.226</v>
      </c>
      <c r="BZ70" s="2">
        <f t="shared" si="49"/>
        <v>118.925</v>
      </c>
      <c r="CA70" s="2">
        <f t="shared" si="50"/>
        <v>119.98099999999999</v>
      </c>
      <c r="CB70" s="2">
        <f t="shared" si="51"/>
        <v>123.84</v>
      </c>
      <c r="CC70" s="2">
        <f t="shared" si="52"/>
        <v>120.79600000000001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118.62620341394029</v>
      </c>
      <c r="DL70" s="2">
        <f t="shared" si="221"/>
        <v>119.82325851565848</v>
      </c>
      <c r="DM70" s="2">
        <f t="shared" si="221"/>
        <v>118.71874201680673</v>
      </c>
      <c r="DN70" s="2">
        <f t="shared" si="221"/>
        <v>117.33363921568628</v>
      </c>
      <c r="DO70" s="2">
        <f t="shared" si="221"/>
        <v>116.73350280112042</v>
      </c>
      <c r="DP70" s="2">
        <f t="shared" si="221"/>
        <v>117.00334530175705</v>
      </c>
      <c r="DQ70" s="2">
        <f t="shared" si="221"/>
        <v>115.84109411764707</v>
      </c>
      <c r="DR70" s="2">
        <f t="shared" si="221"/>
        <v>116.64621267825315</v>
      </c>
      <c r="DS70" s="2">
        <f t="shared" si="221"/>
        <v>116.7228702346041</v>
      </c>
      <c r="DT70" s="2">
        <f t="shared" si="221"/>
        <v>116.59525846702317</v>
      </c>
      <c r="DU70" s="2">
        <f t="shared" si="221"/>
        <v>116.8139461898396</v>
      </c>
      <c r="DV70" s="2">
        <f t="shared" si="221"/>
        <v>118.32195729472144</v>
      </c>
      <c r="DW70" s="2">
        <f t="shared" si="221"/>
        <v>119.9629935383244</v>
      </c>
      <c r="DX70" s="2">
        <f t="shared" si="221"/>
        <v>123.00974789915965</v>
      </c>
      <c r="DY70" s="2">
        <f t="shared" si="221"/>
        <v>121.54767185761958</v>
      </c>
      <c r="EA70" s="2">
        <f t="shared" si="71"/>
        <v>112.32478518722213</v>
      </c>
      <c r="EB70" s="2">
        <f t="shared" si="72"/>
        <v>115.01314602798799</v>
      </c>
      <c r="EC70" s="2">
        <f t="shared" si="73"/>
        <v>113.75421387627773</v>
      </c>
      <c r="ED70" s="2">
        <f t="shared" si="74"/>
        <v>115.44592560073939</v>
      </c>
      <c r="EE70" s="2">
        <f t="shared" si="75"/>
        <v>114.81789341134476</v>
      </c>
      <c r="EF70" s="2">
        <f t="shared" si="76"/>
        <v>113.74349031648246</v>
      </c>
      <c r="EG70" s="2">
        <f t="shared" si="77"/>
        <v>111.45849301242234</v>
      </c>
      <c r="EH70" s="2">
        <f t="shared" si="78"/>
        <v>110.61531036982154</v>
      </c>
      <c r="EI70" s="2">
        <f t="shared" si="79"/>
        <v>112.31090453290187</v>
      </c>
      <c r="EJ70" s="2">
        <f t="shared" si="80"/>
        <v>112.23329417489227</v>
      </c>
      <c r="EK70" s="2">
        <f t="shared" si="81"/>
        <v>112.12791075636193</v>
      </c>
      <c r="EL70" s="2">
        <f t="shared" si="82"/>
        <v>112.11291076975927</v>
      </c>
      <c r="EM70" s="2">
        <f t="shared" si="83"/>
        <v>113.98420524693989</v>
      </c>
      <c r="EN70" s="2">
        <f t="shared" si="84"/>
        <v>115.78518952207479</v>
      </c>
      <c r="EO70" s="2">
        <f t="shared" si="85"/>
        <v>118.08999663164649</v>
      </c>
      <c r="EQ70" s="2">
        <f t="shared" si="86"/>
        <v>111.93518153213208</v>
      </c>
      <c r="ER70" s="2">
        <f t="shared" si="222"/>
        <v>112.80479566935809</v>
      </c>
      <c r="ES70" s="2">
        <f t="shared" si="222"/>
        <v>112.48161260562891</v>
      </c>
      <c r="ET70" s="2">
        <f t="shared" si="222"/>
        <v>113.44851437703679</v>
      </c>
      <c r="EU70" s="2">
        <f t="shared" si="222"/>
        <v>113.20565821076993</v>
      </c>
      <c r="EV70" s="2">
        <f t="shared" si="222"/>
        <v>112.99391861074324</v>
      </c>
      <c r="EW70" s="2">
        <f t="shared" si="222"/>
        <v>111.54866053109018</v>
      </c>
      <c r="EX70" s="2">
        <f t="shared" si="222"/>
        <v>110.55087078121035</v>
      </c>
      <c r="EY70" s="2">
        <f t="shared" si="222"/>
        <v>111.20923249680945</v>
      </c>
      <c r="EZ70" s="2">
        <f t="shared" si="222"/>
        <v>111.88103939615259</v>
      </c>
      <c r="FA70" s="2">
        <f t="shared" si="222"/>
        <v>111.22091857180217</v>
      </c>
      <c r="FB70" s="2">
        <f t="shared" si="222"/>
        <v>111.43817084018529</v>
      </c>
      <c r="FC70" s="2">
        <f t="shared" si="222"/>
        <v>112.60732922948297</v>
      </c>
      <c r="FD70" s="2">
        <f t="shared" si="222"/>
        <v>116.74699776704155</v>
      </c>
      <c r="FE70" s="2">
        <f t="shared" si="222"/>
        <v>117.98926223924633</v>
      </c>
      <c r="FG70" s="2">
        <f t="shared" si="88"/>
        <v>0.41710573286204072</v>
      </c>
      <c r="FH70" s="2">
        <f t="shared" si="223"/>
        <v>0.40573559738352982</v>
      </c>
      <c r="FI70" s="2">
        <f t="shared" si="223"/>
        <v>0.3858341346020065</v>
      </c>
      <c r="FJ70" s="2">
        <f t="shared" si="223"/>
        <v>0.40527274001806785</v>
      </c>
      <c r="FK70" s="2">
        <f t="shared" si="223"/>
        <v>0.38985606414188145</v>
      </c>
      <c r="FL70" s="2">
        <f t="shared" si="223"/>
        <v>0.39277238506430012</v>
      </c>
      <c r="FM70" s="2">
        <f t="shared" si="223"/>
        <v>0.40250733439546837</v>
      </c>
      <c r="FN70" s="2">
        <f t="shared" si="223"/>
        <v>0.39902776550303554</v>
      </c>
      <c r="FO70" s="2">
        <f t="shared" si="223"/>
        <v>0.38906770958733528</v>
      </c>
      <c r="FP70" s="2">
        <f t="shared" si="223"/>
        <v>0.38045856880990414</v>
      </c>
      <c r="FQ70" s="2">
        <f t="shared" si="223"/>
        <v>0.37237046566546217</v>
      </c>
      <c r="FR70" s="2">
        <f t="shared" si="223"/>
        <v>0.37688825777659368</v>
      </c>
      <c r="FS70" s="2">
        <f t="shared" si="223"/>
        <v>0.3732460458490463</v>
      </c>
      <c r="FT70" s="2">
        <f t="shared" si="223"/>
        <v>0.38948335014717389</v>
      </c>
      <c r="FU70" s="2">
        <f t="shared" si="223"/>
        <v>0.35377628387665078</v>
      </c>
      <c r="FW70" s="2">
        <f t="shared" si="112"/>
        <v>7.3125557995173357E-5</v>
      </c>
      <c r="FX70" s="2">
        <f t="shared" si="164"/>
        <v>7.9797977680411288E-5</v>
      </c>
      <c r="FY70" s="2">
        <f t="shared" si="165"/>
        <v>7.5151866697180156E-5</v>
      </c>
      <c r="FZ70" s="2">
        <f t="shared" si="166"/>
        <v>8.275924461976826E-5</v>
      </c>
      <c r="GA70" s="2">
        <f t="shared" si="167"/>
        <v>8.1743656786305253E-5</v>
      </c>
      <c r="GB70" s="2">
        <f t="shared" si="168"/>
        <v>8.6825967384266737E-5</v>
      </c>
      <c r="GC70" s="2">
        <f t="shared" si="169"/>
        <v>9.7588216738530025E-5</v>
      </c>
      <c r="GD70" s="2">
        <f t="shared" si="170"/>
        <v>1.1594134724577595E-4</v>
      </c>
      <c r="GE70" s="2">
        <f t="shared" si="171"/>
        <v>1.3891234696347758E-4</v>
      </c>
      <c r="GF70" s="2">
        <f t="shared" si="172"/>
        <v>1.120843450723119E-4</v>
      </c>
      <c r="GG70" s="2">
        <f t="shared" si="173"/>
        <v>9.2481533606693497E-5</v>
      </c>
      <c r="GH70" s="2">
        <f t="shared" si="174"/>
        <v>7.9644445034006674E-5</v>
      </c>
      <c r="GI70" s="2">
        <f t="shared" si="175"/>
        <v>7.4153061932111884E-5</v>
      </c>
      <c r="GJ70" s="2">
        <f t="shared" si="176"/>
        <v>6.1262723078375913E-5</v>
      </c>
      <c r="GK70" s="2">
        <f t="shared" si="177"/>
        <v>5.5719296450145891E-5</v>
      </c>
      <c r="GM70" s="86">
        <f t="shared" si="113"/>
        <v>2.424720764903552E-3</v>
      </c>
      <c r="GN70" s="86">
        <f t="shared" si="178"/>
        <v>1.777661249726952E-3</v>
      </c>
      <c r="GO70" s="86">
        <f t="shared" si="179"/>
        <v>1.0334652686777791E-3</v>
      </c>
      <c r="GP70" s="86">
        <f t="shared" si="180"/>
        <v>1.693477147829863E-3</v>
      </c>
      <c r="GQ70" s="86">
        <f t="shared" si="181"/>
        <v>1.0861088626503133E-3</v>
      </c>
      <c r="GR70" s="86">
        <f t="shared" si="182"/>
        <v>1.1376570656420856E-3</v>
      </c>
      <c r="GS70" s="86">
        <f t="shared" si="183"/>
        <v>1.4328306669733829E-3</v>
      </c>
      <c r="GT70" s="86">
        <f t="shared" si="184"/>
        <v>1.2909770490599529E-3</v>
      </c>
      <c r="GU70" s="86">
        <f t="shared" si="185"/>
        <v>9.030482020260112E-4</v>
      </c>
      <c r="GV70" s="86">
        <f t="shared" si="186"/>
        <v>7.3935907223504399E-4</v>
      </c>
      <c r="GW70" s="86">
        <f t="shared" si="187"/>
        <v>5.5213081996931322E-4</v>
      </c>
      <c r="GX70" s="86">
        <f t="shared" si="188"/>
        <v>6.6864346418151019E-4</v>
      </c>
      <c r="GY70" s="86">
        <f t="shared" si="189"/>
        <v>5.7107638581769973E-4</v>
      </c>
      <c r="GZ70" s="86">
        <f t="shared" si="190"/>
        <v>9.9394322982101308E-4</v>
      </c>
      <c r="HA70" s="86">
        <f t="shared" si="191"/>
        <v>2.0091213681599948E-4</v>
      </c>
      <c r="HC70" s="86">
        <f t="shared" si="145"/>
        <v>9.8785898578248242E-12</v>
      </c>
      <c r="HD70" s="86">
        <f t="shared" si="192"/>
        <v>3.5032008961147637E-12</v>
      </c>
      <c r="HE70" s="86">
        <f t="shared" si="193"/>
        <v>6.901940620392486E-12</v>
      </c>
      <c r="HF70" s="86">
        <f t="shared" si="194"/>
        <v>3.1320817739918874E-13</v>
      </c>
      <c r="HG70" s="86">
        <f t="shared" si="195"/>
        <v>2.271105222974305E-12</v>
      </c>
      <c r="HH70" s="86">
        <f t="shared" si="196"/>
        <v>2.2572195215029613E-13</v>
      </c>
      <c r="HI70" s="86">
        <f t="shared" si="197"/>
        <v>3.0663828918010885E-12</v>
      </c>
      <c r="HJ70" s="86">
        <f t="shared" si="198"/>
        <v>1.960955831315361E-12</v>
      </c>
      <c r="HK70" s="86">
        <f t="shared" si="199"/>
        <v>5.5417407437211739E-13</v>
      </c>
      <c r="HL70" s="86">
        <f t="shared" si="200"/>
        <v>8.5746837423155684E-13</v>
      </c>
      <c r="HM70" s="86">
        <f t="shared" si="201"/>
        <v>1.3631746007422504E-13</v>
      </c>
      <c r="HN70" s="86">
        <f t="shared" si="202"/>
        <v>5.3936241655867609E-13</v>
      </c>
      <c r="HO70" s="86">
        <f t="shared" si="203"/>
        <v>5.0149676788647794E-14</v>
      </c>
      <c r="HP70" s="86">
        <f t="shared" si="204"/>
        <v>1.6186419964627094E-14</v>
      </c>
      <c r="HQ70" s="86">
        <f t="shared" si="205"/>
        <v>2.9671418388490433E-17</v>
      </c>
      <c r="HS70" s="86">
        <f t="shared" si="114"/>
        <v>3.5315576107939037E-67</v>
      </c>
      <c r="HT70" s="86">
        <f t="shared" si="206"/>
        <v>3.0357849574474907E-64</v>
      </c>
      <c r="HU70" s="86">
        <f t="shared" si="207"/>
        <v>1.3649211967627098E-64</v>
      </c>
      <c r="HV70" s="86">
        <f t="shared" si="208"/>
        <v>5.2809078048589603E-76</v>
      </c>
      <c r="HW70" s="86">
        <f t="shared" si="209"/>
        <v>3.6263316140830345E-70</v>
      </c>
      <c r="HX70" s="86">
        <f t="shared" si="210"/>
        <v>3.4799052756867007E-78</v>
      </c>
      <c r="HY70" s="86">
        <f t="shared" si="211"/>
        <v>9.7372939699650832E-72</v>
      </c>
      <c r="HZ70" s="86">
        <f t="shared" si="212"/>
        <v>4.5301865492131401E-72</v>
      </c>
      <c r="IA70" s="86">
        <f t="shared" si="213"/>
        <v>1.8655314503458898E-75</v>
      </c>
      <c r="IB70" s="86">
        <f t="shared" si="214"/>
        <v>6.9588440917331625E-74</v>
      </c>
      <c r="IC70" s="86">
        <f t="shared" si="215"/>
        <v>1.701294109727578E-79</v>
      </c>
      <c r="ID70" s="86">
        <f t="shared" si="216"/>
        <v>6.9573623416146574E-76</v>
      </c>
      <c r="IE70" s="86">
        <f t="shared" si="217"/>
        <v>4.689078113068924E-82</v>
      </c>
      <c r="IF70" s="86">
        <f t="shared" si="218"/>
        <v>3.5200650591395053E-71</v>
      </c>
      <c r="IG70" s="86">
        <f t="shared" si="219"/>
        <v>1.4941541740310534E-44</v>
      </c>
      <c r="II70" s="86">
        <f t="shared" si="115"/>
        <v>2.0328755191321928E-230</v>
      </c>
      <c r="IJ70" s="86">
        <f t="shared" si="116"/>
        <v>3.3791110453151922E-235</v>
      </c>
      <c r="IK70" s="86">
        <f t="shared" si="117"/>
        <v>5.5615980037948648E-226</v>
      </c>
      <c r="IL70" s="86">
        <f t="shared" si="118"/>
        <v>3.1258714696076257E-266</v>
      </c>
      <c r="IM70" s="86">
        <f t="shared" si="119"/>
        <v>7.3744071493343752E-246</v>
      </c>
      <c r="IN70" s="86">
        <f t="shared" si="120"/>
        <v>5.4175441959447855E-271</v>
      </c>
      <c r="IO70" s="86">
        <f t="shared" si="121"/>
        <v>1.5143865683197635E-246</v>
      </c>
      <c r="IP70" s="86">
        <f t="shared" si="122"/>
        <v>6.4181282699127844E-247</v>
      </c>
      <c r="IQ70" s="86">
        <f t="shared" si="123"/>
        <v>4.8217049442272685E-256</v>
      </c>
      <c r="IR70" s="86">
        <f t="shared" si="124"/>
        <v>2.4707866062214077E-253</v>
      </c>
      <c r="IS70" s="86">
        <f t="shared" si="125"/>
        <v>8.2815023260950243E-275</v>
      </c>
      <c r="IT70" s="86">
        <f t="shared" si="126"/>
        <v>3.7757572826534741E-262</v>
      </c>
      <c r="IU70" s="86">
        <f t="shared" si="127"/>
        <v>1.0797245545382068E-282</v>
      </c>
      <c r="IV70" s="86">
        <f t="shared" si="128"/>
        <v>1.0693551374391465E-189</v>
      </c>
      <c r="IW70" s="86">
        <f t="shared" si="129"/>
        <v>3.6931165725135941E-159</v>
      </c>
      <c r="IY70" s="86">
        <f t="shared" si="130"/>
        <v>2.4247207747821417E-3</v>
      </c>
      <c r="IZ70" s="86">
        <f t="shared" si="131"/>
        <v>1.777661253230153E-3</v>
      </c>
      <c r="JA70" s="86">
        <f t="shared" si="132"/>
        <v>1.0334652755797198E-3</v>
      </c>
      <c r="JB70" s="86">
        <f t="shared" si="133"/>
        <v>1.6934771481430713E-3</v>
      </c>
      <c r="JC70" s="86">
        <f t="shared" si="134"/>
        <v>1.0861088649214185E-3</v>
      </c>
      <c r="JD70" s="86">
        <f t="shared" si="135"/>
        <v>1.1376570658678076E-3</v>
      </c>
      <c r="JE70" s="86">
        <f t="shared" si="136"/>
        <v>1.4328306700397658E-3</v>
      </c>
      <c r="JF70" s="86">
        <f t="shared" si="137"/>
        <v>1.2909770510209089E-3</v>
      </c>
      <c r="JG70" s="86">
        <f t="shared" si="138"/>
        <v>9.0304820258018531E-4</v>
      </c>
      <c r="JH70" s="86">
        <f t="shared" si="139"/>
        <v>7.3935907309251238E-4</v>
      </c>
      <c r="JI70" s="86">
        <f t="shared" si="140"/>
        <v>5.5213082010563072E-4</v>
      </c>
      <c r="JJ70" s="86">
        <f t="shared" si="141"/>
        <v>6.6864346472087258E-4</v>
      </c>
      <c r="JK70" s="86">
        <f t="shared" si="142"/>
        <v>5.710763858678494E-4</v>
      </c>
      <c r="JL70" s="86">
        <f t="shared" si="143"/>
        <v>9.9394322983719957E-4</v>
      </c>
      <c r="JM70" s="86">
        <f t="shared" si="144"/>
        <v>2.0091213681602916E-4</v>
      </c>
    </row>
    <row r="71" spans="2:273" x14ac:dyDescent="0.25">
      <c r="B71" s="2">
        <v>44</v>
      </c>
      <c r="C71" s="37">
        <v>118.51900000000001</v>
      </c>
      <c r="D71" s="37">
        <v>120.69199999999999</v>
      </c>
      <c r="E71" s="37">
        <v>119.889</v>
      </c>
      <c r="F71" s="37">
        <v>118.849</v>
      </c>
      <c r="G71" s="37">
        <v>117.887</v>
      </c>
      <c r="H71" s="37">
        <v>117.057</v>
      </c>
      <c r="I71" s="37">
        <v>116.226</v>
      </c>
      <c r="J71" s="37">
        <v>116.81100000000001</v>
      </c>
      <c r="K71" s="37">
        <v>117.075</v>
      </c>
      <c r="L71" s="37">
        <v>117.057</v>
      </c>
      <c r="M71" s="37">
        <v>117.321</v>
      </c>
      <c r="N71" s="37">
        <v>118.434</v>
      </c>
      <c r="O71" s="37">
        <v>119.849</v>
      </c>
      <c r="P71" s="37">
        <v>123.96</v>
      </c>
      <c r="Q71" s="37">
        <v>121.429</v>
      </c>
      <c r="S71" s="4">
        <f t="shared" si="8"/>
        <v>118.07102241296856</v>
      </c>
      <c r="T71" s="4">
        <f t="shared" si="9"/>
        <v>119.57045309852265</v>
      </c>
      <c r="U71" s="4">
        <f t="shared" si="10"/>
        <v>117.81906844037292</v>
      </c>
      <c r="V71" s="4">
        <f t="shared" si="11"/>
        <v>118.20214696778359</v>
      </c>
      <c r="W71" s="4">
        <f t="shared" si="12"/>
        <v>117.0882933797435</v>
      </c>
      <c r="X71" s="4">
        <f t="shared" si="13"/>
        <v>116.83018425803289</v>
      </c>
      <c r="Y71" s="4">
        <f t="shared" si="14"/>
        <v>115.46308833672298</v>
      </c>
      <c r="Z71" s="4">
        <f t="shared" si="15"/>
        <v>115.43514865052541</v>
      </c>
      <c r="AA71" s="4">
        <f t="shared" si="16"/>
        <v>115.88309534393623</v>
      </c>
      <c r="AB71" s="4">
        <f t="shared" si="17"/>
        <v>115.62920671574004</v>
      </c>
      <c r="AC71" s="4">
        <f t="shared" si="18"/>
        <v>115.61544270320221</v>
      </c>
      <c r="AD71" s="4">
        <f t="shared" si="19"/>
        <v>116.59097489188174</v>
      </c>
      <c r="AE71" s="4">
        <f t="shared" si="20"/>
        <v>118.29047783055378</v>
      </c>
      <c r="AF71" s="4">
        <f t="shared" si="21"/>
        <v>121.02789604976502</v>
      </c>
      <c r="AG71" s="4">
        <f t="shared" si="22"/>
        <v>120.39405808740895</v>
      </c>
      <c r="AI71" s="4">
        <f t="shared" si="23"/>
        <v>0.44797758703144552</v>
      </c>
      <c r="AJ71" s="4">
        <f t="shared" si="24"/>
        <v>1.1215469014773447</v>
      </c>
      <c r="AK71" s="4">
        <f t="shared" si="25"/>
        <v>2.0699315596270793</v>
      </c>
      <c r="AL71" s="4">
        <f t="shared" si="26"/>
        <v>0.64685303221641277</v>
      </c>
      <c r="AM71" s="4">
        <f t="shared" si="27"/>
        <v>0.79870662025649608</v>
      </c>
      <c r="AN71" s="4">
        <f t="shared" si="28"/>
        <v>0.22681574196711551</v>
      </c>
      <c r="AO71" s="4">
        <f t="shared" si="29"/>
        <v>0.76291166327702342</v>
      </c>
      <c r="AP71" s="4">
        <f t="shared" si="30"/>
        <v>1.3758513494746012</v>
      </c>
      <c r="AQ71" s="4">
        <f t="shared" si="31"/>
        <v>1.1919046560637696</v>
      </c>
      <c r="AR71" s="4">
        <f t="shared" si="32"/>
        <v>1.4277932842599625</v>
      </c>
      <c r="AS71" s="4">
        <f t="shared" si="33"/>
        <v>1.7055572967977923</v>
      </c>
      <c r="AT71" s="4">
        <f t="shared" si="34"/>
        <v>1.8430251081182547</v>
      </c>
      <c r="AU71" s="4">
        <f t="shared" si="35"/>
        <v>1.5585221694462206</v>
      </c>
      <c r="AV71" s="4">
        <f t="shared" si="220"/>
        <v>2.9321039502349748</v>
      </c>
      <c r="AW71" s="4">
        <f t="shared" si="220"/>
        <v>1.0349419125910515</v>
      </c>
      <c r="AY71" s="2">
        <f t="shared" si="96"/>
        <v>115.81190302404571</v>
      </c>
      <c r="AZ71" s="2">
        <f t="shared" si="147"/>
        <v>117.73799761220143</v>
      </c>
      <c r="BA71" s="2">
        <f t="shared" si="148"/>
        <v>116.67198097985539</v>
      </c>
      <c r="BB71" s="2">
        <f t="shared" si="149"/>
        <v>116.49304242493115</v>
      </c>
      <c r="BC71" s="2">
        <f t="shared" si="150"/>
        <v>115.91447352195537</v>
      </c>
      <c r="BD71" s="2">
        <f t="shared" si="151"/>
        <v>115.62547116609316</v>
      </c>
      <c r="BE71" s="2">
        <f t="shared" si="152"/>
        <v>113.94350104137136</v>
      </c>
      <c r="BF71" s="2">
        <f t="shared" si="153"/>
        <v>114.08909995820194</v>
      </c>
      <c r="BG71" s="2">
        <f t="shared" si="154"/>
        <v>114.90417025274425</v>
      </c>
      <c r="BH71" s="2">
        <f t="shared" si="155"/>
        <v>114.81848342003225</v>
      </c>
      <c r="BI71" s="2">
        <f t="shared" si="156"/>
        <v>114.97352846805694</v>
      </c>
      <c r="BJ71" s="2">
        <f t="shared" si="157"/>
        <v>115.85107395951803</v>
      </c>
      <c r="BK71" s="2">
        <f t="shared" si="158"/>
        <v>117.61716045654725</v>
      </c>
      <c r="BL71" s="2">
        <f t="shared" si="159"/>
        <v>120.03459660802969</v>
      </c>
      <c r="BM71" s="2">
        <f t="shared" si="160"/>
        <v>120.18202298867772</v>
      </c>
      <c r="BO71" s="2">
        <f t="shared" si="38"/>
        <v>118.51900000000001</v>
      </c>
      <c r="BP71" s="2">
        <f t="shared" si="39"/>
        <v>120.69199999999999</v>
      </c>
      <c r="BQ71" s="2">
        <f t="shared" si="40"/>
        <v>119.889</v>
      </c>
      <c r="BR71" s="2">
        <f t="shared" si="41"/>
        <v>118.849</v>
      </c>
      <c r="BS71" s="2">
        <f t="shared" si="42"/>
        <v>117.887</v>
      </c>
      <c r="BT71" s="2">
        <f t="shared" si="43"/>
        <v>117.057</v>
      </c>
      <c r="BU71" s="2">
        <f t="shared" si="44"/>
        <v>116.226</v>
      </c>
      <c r="BV71" s="2">
        <f t="shared" si="45"/>
        <v>116.81100000000001</v>
      </c>
      <c r="BW71" s="2">
        <f t="shared" si="46"/>
        <v>117.075</v>
      </c>
      <c r="BX71" s="2">
        <f t="shared" si="47"/>
        <v>117.057</v>
      </c>
      <c r="BY71" s="2">
        <f t="shared" si="48"/>
        <v>117.321</v>
      </c>
      <c r="BZ71" s="2">
        <f t="shared" si="49"/>
        <v>118.434</v>
      </c>
      <c r="CA71" s="2">
        <f t="shared" si="50"/>
        <v>119.849</v>
      </c>
      <c r="CB71" s="2">
        <f t="shared" si="51"/>
        <v>123.96</v>
      </c>
      <c r="CC71" s="2">
        <f t="shared" si="52"/>
        <v>121.429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118.65800616405883</v>
      </c>
      <c r="DL71" s="2">
        <f t="shared" si="221"/>
        <v>119.89698515658513</v>
      </c>
      <c r="DM71" s="2">
        <f t="shared" si="221"/>
        <v>118.78538151260506</v>
      </c>
      <c r="DN71" s="2">
        <f t="shared" si="221"/>
        <v>117.41599915966387</v>
      </c>
      <c r="DO71" s="2">
        <f t="shared" si="221"/>
        <v>116.80278543417364</v>
      </c>
      <c r="DP71" s="2">
        <f t="shared" si="221"/>
        <v>117.06652116119174</v>
      </c>
      <c r="DQ71" s="2">
        <f t="shared" si="221"/>
        <v>115.87289411764708</v>
      </c>
      <c r="DR71" s="2">
        <f t="shared" si="221"/>
        <v>116.70067892156865</v>
      </c>
      <c r="DS71" s="2">
        <f t="shared" si="221"/>
        <v>116.8129594941349</v>
      </c>
      <c r="DT71" s="2">
        <f t="shared" si="221"/>
        <v>116.65353253119429</v>
      </c>
      <c r="DU71" s="2">
        <f t="shared" si="221"/>
        <v>116.92380080213906</v>
      </c>
      <c r="DV71" s="2">
        <f t="shared" si="221"/>
        <v>118.43173075513201</v>
      </c>
      <c r="DW71" s="2">
        <f t="shared" si="221"/>
        <v>120.09326292335113</v>
      </c>
      <c r="DX71" s="2">
        <f t="shared" si="221"/>
        <v>123.09838655462184</v>
      </c>
      <c r="DY71" s="2">
        <f t="shared" si="221"/>
        <v>121.53648031145718</v>
      </c>
      <c r="EA71" s="2">
        <f t="shared" si="71"/>
        <v>112.1845829323067</v>
      </c>
      <c r="EB71" s="2">
        <f t="shared" si="72"/>
        <v>114.85449859637254</v>
      </c>
      <c r="EC71" s="2">
        <f t="shared" si="73"/>
        <v>113.60415298661991</v>
      </c>
      <c r="ED71" s="2">
        <f t="shared" si="74"/>
        <v>115.2582183456562</v>
      </c>
      <c r="EE71" s="2">
        <f t="shared" si="75"/>
        <v>114.64689401995339</v>
      </c>
      <c r="EF71" s="2">
        <f t="shared" si="76"/>
        <v>113.59379990812225</v>
      </c>
      <c r="EG71" s="2">
        <f t="shared" si="77"/>
        <v>111.33144066957885</v>
      </c>
      <c r="EH71" s="2">
        <f t="shared" si="78"/>
        <v>110.50192848801625</v>
      </c>
      <c r="EI71" s="2">
        <f t="shared" si="79"/>
        <v>112.17102875041246</v>
      </c>
      <c r="EJ71" s="2">
        <f t="shared" si="80"/>
        <v>112.09331212444198</v>
      </c>
      <c r="EK71" s="2">
        <f t="shared" si="81"/>
        <v>111.97581485626768</v>
      </c>
      <c r="EL71" s="2">
        <f t="shared" si="82"/>
        <v>111.96001921784458</v>
      </c>
      <c r="EM71" s="2">
        <f t="shared" si="83"/>
        <v>113.82542070725854</v>
      </c>
      <c r="EN71" s="2">
        <f t="shared" si="84"/>
        <v>115.65450776303237</v>
      </c>
      <c r="EO71" s="2">
        <f t="shared" si="85"/>
        <v>117.9256214077579</v>
      </c>
      <c r="EQ71" s="2">
        <f t="shared" si="86"/>
        <v>111.80088400063076</v>
      </c>
      <c r="ER71" s="2">
        <f t="shared" si="222"/>
        <v>112.67985578790385</v>
      </c>
      <c r="ES71" s="2">
        <f t="shared" si="222"/>
        <v>112.35112027376215</v>
      </c>
      <c r="ET71" s="2">
        <f t="shared" si="222"/>
        <v>113.29205581559357</v>
      </c>
      <c r="EU71" s="2">
        <f t="shared" si="222"/>
        <v>113.05983457907836</v>
      </c>
      <c r="EV71" s="2">
        <f t="shared" si="222"/>
        <v>112.85608065431578</v>
      </c>
      <c r="EW71" s="2">
        <f t="shared" si="222"/>
        <v>111.42014395140535</v>
      </c>
      <c r="EX71" s="2">
        <f t="shared" si="222"/>
        <v>110.43852497534576</v>
      </c>
      <c r="EY71" s="2">
        <f t="shared" si="222"/>
        <v>111.0878517478037</v>
      </c>
      <c r="EZ71" s="2">
        <f t="shared" si="222"/>
        <v>111.74668547851404</v>
      </c>
      <c r="FA71" s="2">
        <f t="shared" si="222"/>
        <v>111.08334172292092</v>
      </c>
      <c r="FB71" s="2">
        <f t="shared" si="222"/>
        <v>111.29567295988106</v>
      </c>
      <c r="FC71" s="2">
        <f t="shared" si="222"/>
        <v>112.46972551848752</v>
      </c>
      <c r="FD71" s="2">
        <f t="shared" si="222"/>
        <v>116.60108174947948</v>
      </c>
      <c r="FE71" s="2">
        <f t="shared" si="222"/>
        <v>117.82651460220508</v>
      </c>
      <c r="FG71" s="2">
        <f t="shared" si="88"/>
        <v>0.43965492030048753</v>
      </c>
      <c r="FH71" s="2">
        <f t="shared" si="223"/>
        <v>0.4281215717499971</v>
      </c>
      <c r="FI71" s="2">
        <f t="shared" si="223"/>
        <v>0.40787571326332839</v>
      </c>
      <c r="FJ71" s="2">
        <f t="shared" si="223"/>
        <v>0.42765155445346681</v>
      </c>
      <c r="FK71" s="2">
        <f t="shared" si="223"/>
        <v>0.41197328359215335</v>
      </c>
      <c r="FL71" s="2">
        <f t="shared" si="223"/>
        <v>0.41494253576769269</v>
      </c>
      <c r="FM71" s="2">
        <f t="shared" si="223"/>
        <v>0.42484252889469465</v>
      </c>
      <c r="FN71" s="2">
        <f t="shared" si="223"/>
        <v>0.4213060246808093</v>
      </c>
      <c r="FO71" s="2">
        <f t="shared" si="223"/>
        <v>0.41117034388575824</v>
      </c>
      <c r="FP71" s="2">
        <f t="shared" si="223"/>
        <v>0.40239425909547166</v>
      </c>
      <c r="FQ71" s="2">
        <f t="shared" si="223"/>
        <v>0.39413649430117592</v>
      </c>
      <c r="FR71" s="2">
        <f t="shared" si="223"/>
        <v>0.39875058783095135</v>
      </c>
      <c r="FS71" s="2">
        <f t="shared" si="223"/>
        <v>0.39503104169316994</v>
      </c>
      <c r="FT71" s="2">
        <f t="shared" si="223"/>
        <v>0.41159368877952562</v>
      </c>
      <c r="FU71" s="2">
        <f t="shared" si="223"/>
        <v>0.37510501074819891</v>
      </c>
      <c r="FW71" s="2">
        <f t="shared" si="112"/>
        <v>8.0180014250752835E-5</v>
      </c>
      <c r="FX71" s="2">
        <f t="shared" si="164"/>
        <v>8.7496069011222752E-5</v>
      </c>
      <c r="FY71" s="2">
        <f t="shared" si="165"/>
        <v>8.2401785777406819E-5</v>
      </c>
      <c r="FZ71" s="2">
        <f t="shared" si="166"/>
        <v>9.0742982720901121E-5</v>
      </c>
      <c r="GA71" s="2">
        <f t="shared" si="167"/>
        <v>8.9629430478435144E-5</v>
      </c>
      <c r="GB71" s="2">
        <f t="shared" si="168"/>
        <v>9.5201982606709688E-5</v>
      </c>
      <c r="GC71" s="2">
        <f t="shared" si="169"/>
        <v>1.0700234441276299E-4</v>
      </c>
      <c r="GD71" s="2">
        <f t="shared" si="170"/>
        <v>1.2712573728185619E-4</v>
      </c>
      <c r="GE71" s="2">
        <f t="shared" si="171"/>
        <v>1.5231231832891202E-4</v>
      </c>
      <c r="GF71" s="2">
        <f t="shared" si="172"/>
        <v>1.2289671153317138E-4</v>
      </c>
      <c r="GG71" s="2">
        <f t="shared" si="173"/>
        <v>1.0140308038155215E-4</v>
      </c>
      <c r="GH71" s="2">
        <f t="shared" si="174"/>
        <v>8.7327726401620684E-5</v>
      </c>
      <c r="GI71" s="2">
        <f t="shared" si="175"/>
        <v>8.1306633905663852E-5</v>
      </c>
      <c r="GJ71" s="2">
        <f t="shared" si="176"/>
        <v>6.7172843065565289E-5</v>
      </c>
      <c r="GK71" s="2">
        <f t="shared" si="177"/>
        <v>6.1094665235601747E-5</v>
      </c>
      <c r="GM71" s="86">
        <f t="shared" si="113"/>
        <v>3.9016050917107196E-3</v>
      </c>
      <c r="GN71" s="86">
        <f t="shared" si="178"/>
        <v>2.9374672697649439E-3</v>
      </c>
      <c r="GO71" s="86">
        <f t="shared" si="179"/>
        <v>1.7692314899247445E-3</v>
      </c>
      <c r="GP71" s="86">
        <f t="shared" si="180"/>
        <v>2.8285145545688664E-3</v>
      </c>
      <c r="GQ71" s="86">
        <f t="shared" si="181"/>
        <v>1.8743202075631443E-3</v>
      </c>
      <c r="GR71" s="86">
        <f t="shared" si="182"/>
        <v>1.970431503902241E-3</v>
      </c>
      <c r="GS71" s="86">
        <f t="shared" si="183"/>
        <v>2.4654195584484962E-3</v>
      </c>
      <c r="GT71" s="86">
        <f t="shared" si="184"/>
        <v>2.2393766833547421E-3</v>
      </c>
      <c r="GU71" s="86">
        <f t="shared" si="185"/>
        <v>1.6220216402446385E-3</v>
      </c>
      <c r="GV71" s="86">
        <f t="shared" si="186"/>
        <v>1.3303191572507651E-3</v>
      </c>
      <c r="GW71" s="86">
        <f t="shared" si="187"/>
        <v>1.0170193034995379E-3</v>
      </c>
      <c r="GX71" s="86">
        <f t="shared" si="188"/>
        <v>1.2085085245986656E-3</v>
      </c>
      <c r="GY71" s="86">
        <f t="shared" si="189"/>
        <v>1.0489058014506627E-3</v>
      </c>
      <c r="GZ71" s="86">
        <f t="shared" si="190"/>
        <v>1.7486619453181177E-3</v>
      </c>
      <c r="HA71" s="86">
        <f t="shared" si="191"/>
        <v>4.1291746965075048E-4</v>
      </c>
      <c r="HC71" s="86">
        <f t="shared" si="145"/>
        <v>2.9992848661751128E-11</v>
      </c>
      <c r="HD71" s="86">
        <f t="shared" si="192"/>
        <v>1.1132045096281178E-11</v>
      </c>
      <c r="HE71" s="86">
        <f t="shared" si="193"/>
        <v>2.0965805674934332E-11</v>
      </c>
      <c r="HF71" s="86">
        <f t="shared" si="194"/>
        <v>1.1401664360631896E-12</v>
      </c>
      <c r="HG71" s="86">
        <f t="shared" si="195"/>
        <v>7.5032410142121359E-12</v>
      </c>
      <c r="HH71" s="86">
        <f t="shared" si="196"/>
        <v>8.4316027082974559E-13</v>
      </c>
      <c r="HI71" s="86">
        <f t="shared" si="197"/>
        <v>1.0306699080442333E-11</v>
      </c>
      <c r="HJ71" s="86">
        <f t="shared" si="198"/>
        <v>6.8225535229035457E-12</v>
      </c>
      <c r="HK71" s="86">
        <f t="shared" si="199"/>
        <v>2.0876180962618784E-12</v>
      </c>
      <c r="HL71" s="86">
        <f t="shared" si="200"/>
        <v>3.0782540757377442E-12</v>
      </c>
      <c r="HM71" s="86">
        <f t="shared" si="201"/>
        <v>5.2475528172564398E-13</v>
      </c>
      <c r="HN71" s="86">
        <f t="shared" si="202"/>
        <v>1.9098925112199742E-12</v>
      </c>
      <c r="HO71" s="86">
        <f t="shared" si="203"/>
        <v>1.9518182969271966E-13</v>
      </c>
      <c r="HP71" s="86">
        <f t="shared" si="204"/>
        <v>6.6381333333430562E-14</v>
      </c>
      <c r="HQ71" s="86">
        <f t="shared" si="205"/>
        <v>1.6447452118765631E-16</v>
      </c>
      <c r="HS71" s="86">
        <f t="shared" si="114"/>
        <v>1.668100343844296E-65</v>
      </c>
      <c r="HT71" s="86">
        <f t="shared" si="206"/>
        <v>1.4145875392812737E-62</v>
      </c>
      <c r="HU71" s="86">
        <f t="shared" si="207"/>
        <v>5.8158993043779606E-63</v>
      </c>
      <c r="HV71" s="86">
        <f t="shared" si="208"/>
        <v>4.629377648317875E-74</v>
      </c>
      <c r="HW71" s="86">
        <f t="shared" si="209"/>
        <v>2.2334087049218474E-68</v>
      </c>
      <c r="HX71" s="86">
        <f t="shared" si="210"/>
        <v>3.4712807775258193E-76</v>
      </c>
      <c r="HY71" s="86">
        <f t="shared" si="211"/>
        <v>6.8467695084401509E-70</v>
      </c>
      <c r="HZ71" s="86">
        <f t="shared" si="212"/>
        <v>3.4990745067842013E-70</v>
      </c>
      <c r="IA71" s="86">
        <f t="shared" si="213"/>
        <v>1.9006140722464529E-73</v>
      </c>
      <c r="IB71" s="86">
        <f t="shared" si="214"/>
        <v>5.9181324962087532E-72</v>
      </c>
      <c r="IC71" s="86">
        <f t="shared" si="215"/>
        <v>1.8822593306620574E-77</v>
      </c>
      <c r="ID71" s="86">
        <f t="shared" si="216"/>
        <v>5.7669374639568422E-74</v>
      </c>
      <c r="IE71" s="86">
        <f t="shared" si="217"/>
        <v>5.36359018744767E-80</v>
      </c>
      <c r="IF71" s="86">
        <f t="shared" si="218"/>
        <v>2.0282617356849166E-69</v>
      </c>
      <c r="IG71" s="86">
        <f t="shared" si="219"/>
        <v>1.7120289516617475E-43</v>
      </c>
      <c r="II71" s="86">
        <f t="shared" si="115"/>
        <v>5.0437741128291898E-226</v>
      </c>
      <c r="IJ71" s="86">
        <f t="shared" si="116"/>
        <v>1.1394044802483879E-230</v>
      </c>
      <c r="IK71" s="86">
        <f t="shared" si="117"/>
        <v>1.1664330664414389E-221</v>
      </c>
      <c r="IL71" s="86">
        <f t="shared" si="118"/>
        <v>4.4156372053061528E-261</v>
      </c>
      <c r="IM71" s="86">
        <f t="shared" si="119"/>
        <v>4.1170214017258393E-241</v>
      </c>
      <c r="IN71" s="86">
        <f t="shared" si="120"/>
        <v>1.0077722733704526E-265</v>
      </c>
      <c r="IO71" s="86">
        <f t="shared" si="121"/>
        <v>1.0748496296967469E-241</v>
      </c>
      <c r="IP71" s="86">
        <f t="shared" si="122"/>
        <v>5.7258519651536087E-242</v>
      </c>
      <c r="IQ71" s="86">
        <f t="shared" si="123"/>
        <v>8.3554263938749623E-251</v>
      </c>
      <c r="IR71" s="86">
        <f t="shared" si="124"/>
        <v>2.8449658741632748E-248</v>
      </c>
      <c r="IS71" s="86">
        <f t="shared" si="125"/>
        <v>1.988526539484338E-269</v>
      </c>
      <c r="IT71" s="86">
        <f t="shared" si="126"/>
        <v>4.236183596394928E-257</v>
      </c>
      <c r="IU71" s="86">
        <f t="shared" si="127"/>
        <v>2.7620894387732842E-277</v>
      </c>
      <c r="IV71" s="86">
        <f t="shared" si="128"/>
        <v>3.7595843636883577E-186</v>
      </c>
      <c r="IW71" s="86">
        <f t="shared" si="129"/>
        <v>3.2236797314868956E-156</v>
      </c>
      <c r="IY71" s="86">
        <f t="shared" si="130"/>
        <v>3.9016051217035681E-3</v>
      </c>
      <c r="IZ71" s="86">
        <f t="shared" si="131"/>
        <v>2.9374672808969889E-3</v>
      </c>
      <c r="JA71" s="86">
        <f t="shared" si="132"/>
        <v>1.7692315108905501E-3</v>
      </c>
      <c r="JB71" s="86">
        <f t="shared" si="133"/>
        <v>2.8285145557090329E-3</v>
      </c>
      <c r="JC71" s="86">
        <f t="shared" si="134"/>
        <v>1.8743202150663853E-3</v>
      </c>
      <c r="JD71" s="86">
        <f t="shared" si="135"/>
        <v>1.9704315047454012E-3</v>
      </c>
      <c r="JE71" s="86">
        <f t="shared" si="136"/>
        <v>2.4654195687551952E-3</v>
      </c>
      <c r="JF71" s="86">
        <f t="shared" si="137"/>
        <v>2.2393766901772955E-3</v>
      </c>
      <c r="JG71" s="86">
        <f t="shared" si="138"/>
        <v>1.6220216423322566E-3</v>
      </c>
      <c r="JH71" s="86">
        <f t="shared" si="139"/>
        <v>1.3303191603290191E-3</v>
      </c>
      <c r="JI71" s="86">
        <f t="shared" si="140"/>
        <v>1.0170193040242932E-3</v>
      </c>
      <c r="JJ71" s="86">
        <f t="shared" si="141"/>
        <v>1.2085085265085582E-3</v>
      </c>
      <c r="JK71" s="86">
        <f t="shared" si="142"/>
        <v>1.0489058016458445E-3</v>
      </c>
      <c r="JL71" s="86">
        <f t="shared" si="143"/>
        <v>1.7486619453844991E-3</v>
      </c>
      <c r="JM71" s="86">
        <f t="shared" si="144"/>
        <v>4.1291746965091495E-4</v>
      </c>
    </row>
    <row r="72" spans="2:273" x14ac:dyDescent="0.25">
      <c r="B72" s="2">
        <v>45</v>
      </c>
      <c r="C72" s="37">
        <v>120.346</v>
      </c>
      <c r="D72" s="37">
        <v>121.038</v>
      </c>
      <c r="E72" s="37">
        <v>120.20399999999999</v>
      </c>
      <c r="F72" s="37">
        <v>119.774</v>
      </c>
      <c r="G72" s="37">
        <v>119.038</v>
      </c>
      <c r="H72" s="37">
        <v>118.113</v>
      </c>
      <c r="I72" s="37">
        <v>117.377</v>
      </c>
      <c r="J72" s="37">
        <v>118.925</v>
      </c>
      <c r="K72" s="37">
        <v>117</v>
      </c>
      <c r="L72" s="37">
        <v>117.208</v>
      </c>
      <c r="M72" s="37">
        <v>117.34</v>
      </c>
      <c r="N72" s="37">
        <v>119.34</v>
      </c>
      <c r="O72" s="37">
        <v>120.98099999999999</v>
      </c>
      <c r="P72" s="37">
        <v>123.92</v>
      </c>
      <c r="Q72" s="37">
        <v>121.898</v>
      </c>
      <c r="S72" s="4">
        <f t="shared" si="8"/>
        <v>119.02835858694969</v>
      </c>
      <c r="T72" s="4">
        <f t="shared" si="9"/>
        <v>120.43016950734371</v>
      </c>
      <c r="U72" s="4">
        <f t="shared" si="10"/>
        <v>118.36816571857729</v>
      </c>
      <c r="V72" s="4">
        <f t="shared" si="11"/>
        <v>119.07614517378346</v>
      </c>
      <c r="W72" s="4">
        <f t="shared" si="12"/>
        <v>117.72427596760041</v>
      </c>
      <c r="X72" s="4">
        <f t="shared" si="13"/>
        <v>117.46543239900441</v>
      </c>
      <c r="Y72" s="4">
        <f t="shared" si="14"/>
        <v>116.23941570831721</v>
      </c>
      <c r="Z72" s="4">
        <f t="shared" si="15"/>
        <v>116.10539167148134</v>
      </c>
      <c r="AA72" s="4">
        <f t="shared" si="16"/>
        <v>116.42532964779889</v>
      </c>
      <c r="AB72" s="4">
        <f t="shared" si="17"/>
        <v>116.04963088256508</v>
      </c>
      <c r="AC72" s="4">
        <f t="shared" si="18"/>
        <v>115.96483175386601</v>
      </c>
      <c r="AD72" s="4">
        <f t="shared" si="19"/>
        <v>116.95221775955868</v>
      </c>
      <c r="AE72" s="4">
        <f t="shared" si="20"/>
        <v>118.63863594696515</v>
      </c>
      <c r="AF72" s="4">
        <f t="shared" si="21"/>
        <v>121.49012817448114</v>
      </c>
      <c r="AG72" s="4">
        <f t="shared" si="22"/>
        <v>120.43342121860852</v>
      </c>
      <c r="AI72" s="4">
        <f t="shared" si="23"/>
        <v>1.3176414130503105</v>
      </c>
      <c r="AJ72" s="4">
        <f t="shared" si="24"/>
        <v>0.60783049265629074</v>
      </c>
      <c r="AK72" s="4">
        <f t="shared" si="25"/>
        <v>1.8358342814227058</v>
      </c>
      <c r="AL72" s="4">
        <f t="shared" si="26"/>
        <v>0.69785482621654182</v>
      </c>
      <c r="AM72" s="4">
        <f t="shared" si="27"/>
        <v>1.3137240323995911</v>
      </c>
      <c r="AN72" s="4">
        <f t="shared" si="28"/>
        <v>0.64756760099558619</v>
      </c>
      <c r="AO72" s="4">
        <f t="shared" si="29"/>
        <v>1.137584291682785</v>
      </c>
      <c r="AP72" s="4">
        <f t="shared" si="30"/>
        <v>2.8196083285186546</v>
      </c>
      <c r="AQ72" s="4">
        <f t="shared" si="31"/>
        <v>0.57467035220111029</v>
      </c>
      <c r="AR72" s="4">
        <f t="shared" si="32"/>
        <v>1.1583691174349156</v>
      </c>
      <c r="AS72" s="4">
        <f t="shared" si="33"/>
        <v>1.3751682461339954</v>
      </c>
      <c r="AT72" s="4">
        <f t="shared" si="34"/>
        <v>2.3877822404413251</v>
      </c>
      <c r="AU72" s="4">
        <f t="shared" si="35"/>
        <v>2.3423640530348422</v>
      </c>
      <c r="AV72" s="4">
        <f t="shared" si="220"/>
        <v>2.4298718255188589</v>
      </c>
      <c r="AW72" s="4">
        <f t="shared" si="220"/>
        <v>1.4645787813914808</v>
      </c>
      <c r="AY72" s="2">
        <f t="shared" si="96"/>
        <v>115.61655763388521</v>
      </c>
      <c r="AZ72" s="2">
        <f t="shared" si="147"/>
        <v>117.59256910685798</v>
      </c>
      <c r="BA72" s="2">
        <f t="shared" si="148"/>
        <v>116.52921169428889</v>
      </c>
      <c r="BB72" s="2">
        <f t="shared" si="149"/>
        <v>116.40483281836093</v>
      </c>
      <c r="BC72" s="2">
        <f t="shared" si="150"/>
        <v>115.83089268338949</v>
      </c>
      <c r="BD72" s="2">
        <f t="shared" si="151"/>
        <v>115.51731475156129</v>
      </c>
      <c r="BE72" s="2">
        <f t="shared" si="152"/>
        <v>113.80136979134822</v>
      </c>
      <c r="BF72" s="2">
        <f t="shared" si="153"/>
        <v>113.92894381126403</v>
      </c>
      <c r="BG72" s="2">
        <f t="shared" si="154"/>
        <v>114.79023488160172</v>
      </c>
      <c r="BH72" s="2">
        <f t="shared" si="155"/>
        <v>114.69070414553987</v>
      </c>
      <c r="BI72" s="2">
        <f t="shared" si="156"/>
        <v>114.86450051935422</v>
      </c>
      <c r="BJ72" s="2">
        <f t="shared" si="157"/>
        <v>115.70610600933824</v>
      </c>
      <c r="BK72" s="2">
        <f t="shared" si="158"/>
        <v>117.48760690206129</v>
      </c>
      <c r="BL72" s="2">
        <f t="shared" si="159"/>
        <v>119.86075350513164</v>
      </c>
      <c r="BM72" s="2">
        <f t="shared" si="160"/>
        <v>120.03122159353377</v>
      </c>
      <c r="BO72" s="2">
        <f t="shared" si="38"/>
        <v>120.346</v>
      </c>
      <c r="BP72" s="2">
        <f t="shared" si="39"/>
        <v>121.038</v>
      </c>
      <c r="BQ72" s="2">
        <f t="shared" si="40"/>
        <v>120.20399999999999</v>
      </c>
      <c r="BR72" s="2">
        <f t="shared" si="41"/>
        <v>119.774</v>
      </c>
      <c r="BS72" s="2">
        <f t="shared" si="42"/>
        <v>119.038</v>
      </c>
      <c r="BT72" s="2">
        <f t="shared" si="43"/>
        <v>118.113</v>
      </c>
      <c r="BU72" s="2">
        <f t="shared" si="44"/>
        <v>117.377</v>
      </c>
      <c r="BV72" s="2">
        <f t="shared" si="45"/>
        <v>118.925</v>
      </c>
      <c r="BW72" s="2">
        <f t="shared" si="46"/>
        <v>117</v>
      </c>
      <c r="BX72" s="2">
        <f t="shared" si="47"/>
        <v>117.208</v>
      </c>
      <c r="BY72" s="2">
        <f t="shared" si="48"/>
        <v>117.34</v>
      </c>
      <c r="BZ72" s="2">
        <f t="shared" si="49"/>
        <v>119.34</v>
      </c>
      <c r="CA72" s="2">
        <f t="shared" si="50"/>
        <v>120.98099999999999</v>
      </c>
      <c r="CB72" s="2">
        <f t="shared" si="51"/>
        <v>123.92</v>
      </c>
      <c r="CC72" s="2">
        <f t="shared" si="52"/>
        <v>121.898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118.68980891417736</v>
      </c>
      <c r="DL72" s="2">
        <f t="shared" si="221"/>
        <v>119.97071179751177</v>
      </c>
      <c r="DM72" s="2">
        <f t="shared" si="221"/>
        <v>118.85202100840337</v>
      </c>
      <c r="DN72" s="2">
        <f t="shared" si="221"/>
        <v>117.49835910364146</v>
      </c>
      <c r="DO72" s="2">
        <f t="shared" si="221"/>
        <v>116.87206806722688</v>
      </c>
      <c r="DP72" s="2">
        <f t="shared" si="221"/>
        <v>117.12969702062642</v>
      </c>
      <c r="DQ72" s="2">
        <f t="shared" si="221"/>
        <v>115.90469411764707</v>
      </c>
      <c r="DR72" s="2">
        <f t="shared" si="221"/>
        <v>116.75514516488417</v>
      </c>
      <c r="DS72" s="2">
        <f t="shared" si="221"/>
        <v>116.90304875366569</v>
      </c>
      <c r="DT72" s="2">
        <f t="shared" si="221"/>
        <v>116.71180659536542</v>
      </c>
      <c r="DU72" s="2">
        <f t="shared" si="221"/>
        <v>117.03365541443853</v>
      </c>
      <c r="DV72" s="2">
        <f t="shared" si="221"/>
        <v>118.54150421554256</v>
      </c>
      <c r="DW72" s="2">
        <f t="shared" si="221"/>
        <v>120.22353230837787</v>
      </c>
      <c r="DX72" s="2">
        <f t="shared" si="221"/>
        <v>123.18702521008402</v>
      </c>
      <c r="DY72" s="2">
        <f t="shared" si="221"/>
        <v>121.52528876529477</v>
      </c>
      <c r="EA72" s="2">
        <f t="shared" si="71"/>
        <v>112.04438067739125</v>
      </c>
      <c r="EB72" s="2">
        <f t="shared" si="72"/>
        <v>114.6958511647571</v>
      </c>
      <c r="EC72" s="2">
        <f t="shared" si="73"/>
        <v>113.4540920969621</v>
      </c>
      <c r="ED72" s="2">
        <f t="shared" si="74"/>
        <v>115.07051109057302</v>
      </c>
      <c r="EE72" s="2">
        <f t="shared" si="75"/>
        <v>114.47589462856203</v>
      </c>
      <c r="EF72" s="2">
        <f t="shared" si="76"/>
        <v>113.44410949976204</v>
      </c>
      <c r="EG72" s="2">
        <f t="shared" si="77"/>
        <v>111.20438832673536</v>
      </c>
      <c r="EH72" s="2">
        <f t="shared" si="78"/>
        <v>110.38854660621095</v>
      </c>
      <c r="EI72" s="2">
        <f t="shared" si="79"/>
        <v>112.03115296792305</v>
      </c>
      <c r="EJ72" s="2">
        <f t="shared" si="80"/>
        <v>111.95333007399171</v>
      </c>
      <c r="EK72" s="2">
        <f t="shared" si="81"/>
        <v>111.82371895617342</v>
      </c>
      <c r="EL72" s="2">
        <f t="shared" si="82"/>
        <v>111.80712766592988</v>
      </c>
      <c r="EM72" s="2">
        <f t="shared" si="83"/>
        <v>113.6666361675772</v>
      </c>
      <c r="EN72" s="2">
        <f t="shared" si="84"/>
        <v>115.52382600398997</v>
      </c>
      <c r="EO72" s="2">
        <f t="shared" si="85"/>
        <v>117.76124618386933</v>
      </c>
      <c r="EQ72" s="2">
        <f t="shared" si="86"/>
        <v>111.66658646912944</v>
      </c>
      <c r="ER72" s="2">
        <f t="shared" si="222"/>
        <v>112.55491590644959</v>
      </c>
      <c r="ES72" s="2">
        <f t="shared" si="222"/>
        <v>112.2206279418954</v>
      </c>
      <c r="ET72" s="2">
        <f t="shared" si="222"/>
        <v>113.13559725415034</v>
      </c>
      <c r="EU72" s="2">
        <f t="shared" si="222"/>
        <v>112.91401094738679</v>
      </c>
      <c r="EV72" s="2">
        <f t="shared" si="222"/>
        <v>112.71824269788831</v>
      </c>
      <c r="EW72" s="2">
        <f t="shared" si="222"/>
        <v>111.29162737172054</v>
      </c>
      <c r="EX72" s="2">
        <f t="shared" si="222"/>
        <v>110.32617916948116</v>
      </c>
      <c r="EY72" s="2">
        <f t="shared" si="222"/>
        <v>110.96647099879793</v>
      </c>
      <c r="EZ72" s="2">
        <f t="shared" si="222"/>
        <v>111.6123315608755</v>
      </c>
      <c r="FA72" s="2">
        <f t="shared" si="222"/>
        <v>110.94576487403965</v>
      </c>
      <c r="FB72" s="2">
        <f t="shared" si="222"/>
        <v>111.15317507957683</v>
      </c>
      <c r="FC72" s="2">
        <f t="shared" si="222"/>
        <v>112.33212180749209</v>
      </c>
      <c r="FD72" s="2">
        <f t="shared" si="222"/>
        <v>116.4551657319174</v>
      </c>
      <c r="FE72" s="2">
        <f t="shared" si="222"/>
        <v>117.66376696516383</v>
      </c>
      <c r="FG72" s="2">
        <f t="shared" si="88"/>
        <v>0.46245598583376424</v>
      </c>
      <c r="FH72" s="2">
        <f t="shared" si="223"/>
        <v>0.45080571069062053</v>
      </c>
      <c r="FI72" s="2">
        <f t="shared" si="223"/>
        <v>0.43029426794011383</v>
      </c>
      <c r="FJ72" s="2">
        <f t="shared" si="223"/>
        <v>0.45033040025592991</v>
      </c>
      <c r="FK72" s="2">
        <f t="shared" si="223"/>
        <v>0.43445181036035652</v>
      </c>
      <c r="FL72" s="2">
        <f t="shared" si="223"/>
        <v>0.43746254556424397</v>
      </c>
      <c r="FM72" s="2">
        <f t="shared" si="223"/>
        <v>0.44748887735036191</v>
      </c>
      <c r="FN72" s="2">
        <f t="shared" si="223"/>
        <v>0.44390935508919094</v>
      </c>
      <c r="FO72" s="2">
        <f t="shared" si="223"/>
        <v>0.43363736789544371</v>
      </c>
      <c r="FP72" s="2">
        <f t="shared" si="223"/>
        <v>0.42472763930371948</v>
      </c>
      <c r="FQ72" s="2">
        <f t="shared" si="223"/>
        <v>0.41633085105320033</v>
      </c>
      <c r="FR72" s="2">
        <f t="shared" si="223"/>
        <v>0.4210242132966292</v>
      </c>
      <c r="FS72" s="2">
        <f t="shared" si="223"/>
        <v>0.41724108103549401</v>
      </c>
      <c r="FT72" s="2">
        <f t="shared" si="223"/>
        <v>0.43406679267153653</v>
      </c>
      <c r="FU72" s="2">
        <f t="shared" si="223"/>
        <v>0.39692979275526646</v>
      </c>
      <c r="FW72" s="2">
        <f t="shared" si="112"/>
        <v>8.7914957315421825E-5</v>
      </c>
      <c r="FX72" s="2">
        <f t="shared" si="164"/>
        <v>9.5936722072764249E-5</v>
      </c>
      <c r="FY72" s="2">
        <f t="shared" si="165"/>
        <v>9.0351043139595184E-5</v>
      </c>
      <c r="FZ72" s="2">
        <f t="shared" si="166"/>
        <v>9.9496830939641148E-5</v>
      </c>
      <c r="GA72" s="2">
        <f t="shared" si="167"/>
        <v>9.8275866432833822E-5</v>
      </c>
      <c r="GB72" s="2">
        <f t="shared" si="168"/>
        <v>1.0438593938182211E-4</v>
      </c>
      <c r="GC72" s="2">
        <f t="shared" si="169"/>
        <v>1.1732452639758361E-4</v>
      </c>
      <c r="GD72" s="2">
        <f t="shared" si="170"/>
        <v>1.3938888951271346E-4</v>
      </c>
      <c r="GE72" s="2">
        <f t="shared" si="171"/>
        <v>1.6700468194831214E-4</v>
      </c>
      <c r="GF72" s="2">
        <f t="shared" si="172"/>
        <v>1.3475196683955331E-4</v>
      </c>
      <c r="GG72" s="2">
        <f t="shared" si="173"/>
        <v>1.1118517891480992E-4</v>
      </c>
      <c r="GH72" s="2">
        <f t="shared" si="174"/>
        <v>9.5752141185134439E-5</v>
      </c>
      <c r="GI72" s="2">
        <f t="shared" si="175"/>
        <v>8.9150251956486299E-5</v>
      </c>
      <c r="GJ72" s="2">
        <f t="shared" si="176"/>
        <v>7.3653080469736839E-5</v>
      </c>
      <c r="GK72" s="2">
        <f t="shared" si="177"/>
        <v>6.6988573480548398E-5</v>
      </c>
      <c r="GM72" s="86">
        <f t="shared" si="113"/>
        <v>6.1544345809818697E-3</v>
      </c>
      <c r="GN72" s="86">
        <f t="shared" si="178"/>
        <v>4.7524685789555408E-3</v>
      </c>
      <c r="GO72" s="86">
        <f t="shared" si="179"/>
        <v>2.9618442249775508E-3</v>
      </c>
      <c r="GP72" s="86">
        <f t="shared" si="180"/>
        <v>4.6219876105031005E-3</v>
      </c>
      <c r="GQ72" s="86">
        <f t="shared" si="181"/>
        <v>3.1603304026310208E-3</v>
      </c>
      <c r="GR72" s="86">
        <f t="shared" si="182"/>
        <v>3.3328975676850479E-3</v>
      </c>
      <c r="GS72" s="86">
        <f t="shared" si="183"/>
        <v>4.1418305585634715E-3</v>
      </c>
      <c r="GT72" s="86">
        <f t="shared" si="184"/>
        <v>3.7913260637798662E-3</v>
      </c>
      <c r="GU72" s="86">
        <f t="shared" si="185"/>
        <v>2.8383368425386889E-3</v>
      </c>
      <c r="GV72" s="86">
        <f t="shared" si="186"/>
        <v>2.3332860956214014E-3</v>
      </c>
      <c r="GW72" s="86">
        <f t="shared" si="187"/>
        <v>1.8242245781784393E-3</v>
      </c>
      <c r="GX72" s="86">
        <f t="shared" si="188"/>
        <v>2.1291135406986458E-3</v>
      </c>
      <c r="GY72" s="86">
        <f t="shared" si="189"/>
        <v>1.8762842569607413E-3</v>
      </c>
      <c r="GZ72" s="86">
        <f t="shared" si="190"/>
        <v>3.0017058163608586E-3</v>
      </c>
      <c r="HA72" s="86">
        <f t="shared" si="191"/>
        <v>8.2132109592783129E-4</v>
      </c>
      <c r="HC72" s="86">
        <f t="shared" si="145"/>
        <v>8.8760317103605323E-11</v>
      </c>
      <c r="HD72" s="86">
        <f t="shared" si="192"/>
        <v>3.4443746241171749E-11</v>
      </c>
      <c r="HE72" s="86">
        <f t="shared" si="193"/>
        <v>6.2098400494521339E-11</v>
      </c>
      <c r="HF72" s="86">
        <f t="shared" si="194"/>
        <v>4.0259196629372684E-12</v>
      </c>
      <c r="HG72" s="86">
        <f t="shared" si="195"/>
        <v>2.410410631825982E-11</v>
      </c>
      <c r="HH72" s="86">
        <f t="shared" si="196"/>
        <v>3.0523075242994828E-12</v>
      </c>
      <c r="HI72" s="86">
        <f t="shared" si="197"/>
        <v>3.3646440934398776E-11</v>
      </c>
      <c r="HJ72" s="86">
        <f t="shared" si="198"/>
        <v>2.3027231679881295E-11</v>
      </c>
      <c r="HK72" s="86">
        <f t="shared" si="199"/>
        <v>7.6103753373296919E-12</v>
      </c>
      <c r="HL72" s="86">
        <f t="shared" si="200"/>
        <v>1.0714057178600538E-11</v>
      </c>
      <c r="HM72" s="86">
        <f t="shared" si="201"/>
        <v>1.9559525751921751E-12</v>
      </c>
      <c r="HN72" s="86">
        <f t="shared" si="202"/>
        <v>6.5646796244312815E-12</v>
      </c>
      <c r="HO72" s="86">
        <f t="shared" si="203"/>
        <v>7.3596232208223808E-13</v>
      </c>
      <c r="HP72" s="86">
        <f t="shared" si="204"/>
        <v>2.6341468468453606E-13</v>
      </c>
      <c r="HQ72" s="86">
        <f t="shared" si="205"/>
        <v>8.7562257463240901E-16</v>
      </c>
      <c r="HS72" s="86">
        <f t="shared" si="114"/>
        <v>7.4970643383977995E-64</v>
      </c>
      <c r="HT72" s="86">
        <f t="shared" si="206"/>
        <v>6.2595582640673741E-61</v>
      </c>
      <c r="HU72" s="86">
        <f t="shared" si="207"/>
        <v>2.3596076297607614E-61</v>
      </c>
      <c r="HV72" s="86">
        <f t="shared" si="208"/>
        <v>3.8255267769298773E-72</v>
      </c>
      <c r="HW72" s="86">
        <f t="shared" si="209"/>
        <v>1.3027762032443486E-66</v>
      </c>
      <c r="HX72" s="86">
        <f t="shared" si="210"/>
        <v>3.2586186967769204E-74</v>
      </c>
      <c r="HY72" s="86">
        <f t="shared" si="211"/>
        <v>4.5493453783931433E-68</v>
      </c>
      <c r="HZ72" s="86">
        <f t="shared" si="212"/>
        <v>2.5481372622243228E-68</v>
      </c>
      <c r="IA72" s="86">
        <f t="shared" si="213"/>
        <v>1.8170642940438937E-71</v>
      </c>
      <c r="IB72" s="86">
        <f t="shared" si="214"/>
        <v>4.7401009792974702E-70</v>
      </c>
      <c r="IC72" s="86">
        <f t="shared" si="215"/>
        <v>1.9564129854663291E-75</v>
      </c>
      <c r="ID72" s="86">
        <f t="shared" si="216"/>
        <v>4.5123403150987142E-72</v>
      </c>
      <c r="IE72" s="86">
        <f t="shared" si="217"/>
        <v>5.77031252001259E-78</v>
      </c>
      <c r="IF72" s="86">
        <f t="shared" si="218"/>
        <v>1.1096722305221589E-67</v>
      </c>
      <c r="IG72" s="86">
        <f t="shared" si="219"/>
        <v>1.903230049105581E-42</v>
      </c>
      <c r="II72" s="86">
        <f t="shared" si="115"/>
        <v>1.1344193519559705E-221</v>
      </c>
      <c r="IJ72" s="86">
        <f t="shared" si="116"/>
        <v>3.4691577844462547E-226</v>
      </c>
      <c r="IK72" s="86">
        <f t="shared" si="117"/>
        <v>2.2206569941214865E-217</v>
      </c>
      <c r="IL72" s="86">
        <f t="shared" si="118"/>
        <v>5.5512105417229772E-256</v>
      </c>
      <c r="IM72" s="86">
        <f t="shared" si="119"/>
        <v>2.0646314992151529E-236</v>
      </c>
      <c r="IN72" s="86">
        <f t="shared" si="120"/>
        <v>1.6628408016799288E-260</v>
      </c>
      <c r="IO72" s="86">
        <f t="shared" si="121"/>
        <v>6.8221333927336221E-237</v>
      </c>
      <c r="IP72" s="86">
        <f t="shared" si="122"/>
        <v>4.5477091655091552E-237</v>
      </c>
      <c r="IQ72" s="86">
        <f t="shared" si="123"/>
        <v>1.2770879954355443E-245</v>
      </c>
      <c r="IR72" s="86">
        <f t="shared" si="124"/>
        <v>2.9100497070761852E-243</v>
      </c>
      <c r="IS72" s="86">
        <f t="shared" si="125"/>
        <v>4.2210668697181403E-264</v>
      </c>
      <c r="IT72" s="86">
        <f t="shared" si="126"/>
        <v>4.2413604543857483E-252</v>
      </c>
      <c r="IU72" s="86">
        <f t="shared" si="127"/>
        <v>6.2605283131063647E-272</v>
      </c>
      <c r="IV72" s="86">
        <f t="shared" si="128"/>
        <v>1.2229452008861366E-182</v>
      </c>
      <c r="IW72" s="86">
        <f t="shared" si="129"/>
        <v>2.6399993105239607E-153</v>
      </c>
      <c r="IY72" s="86">
        <f t="shared" si="130"/>
        <v>6.1544346697421865E-3</v>
      </c>
      <c r="IZ72" s="86">
        <f t="shared" si="131"/>
        <v>4.7524686133992872E-3</v>
      </c>
      <c r="JA72" s="86">
        <f t="shared" si="132"/>
        <v>2.9618442870759515E-3</v>
      </c>
      <c r="JB72" s="86">
        <f t="shared" si="133"/>
        <v>4.6219876145290198E-3</v>
      </c>
      <c r="JC72" s="86">
        <f t="shared" si="134"/>
        <v>3.1603304267351271E-3</v>
      </c>
      <c r="JD72" s="86">
        <f t="shared" si="135"/>
        <v>3.3328975707373554E-3</v>
      </c>
      <c r="JE72" s="86">
        <f t="shared" si="136"/>
        <v>4.1418305922099122E-3</v>
      </c>
      <c r="JF72" s="86">
        <f t="shared" si="137"/>
        <v>3.7913260868070978E-3</v>
      </c>
      <c r="JG72" s="86">
        <f t="shared" si="138"/>
        <v>2.8383368501490643E-3</v>
      </c>
      <c r="JH72" s="86">
        <f t="shared" si="139"/>
        <v>2.3332861063354586E-3</v>
      </c>
      <c r="JI72" s="86">
        <f t="shared" si="140"/>
        <v>1.8242245801343919E-3</v>
      </c>
      <c r="JJ72" s="86">
        <f t="shared" si="141"/>
        <v>2.1291135472633256E-3</v>
      </c>
      <c r="JK72" s="86">
        <f t="shared" si="142"/>
        <v>1.8762842576967036E-3</v>
      </c>
      <c r="JL72" s="86">
        <f t="shared" si="143"/>
        <v>3.0017058166242733E-3</v>
      </c>
      <c r="JM72" s="86">
        <f t="shared" si="144"/>
        <v>8.2132109592870689E-4</v>
      </c>
    </row>
    <row r="73" spans="2:273" x14ac:dyDescent="0.25">
      <c r="B73" s="2">
        <v>46</v>
      </c>
      <c r="C73" s="37">
        <v>121.173</v>
      </c>
      <c r="D73" s="37">
        <v>121.36499999999999</v>
      </c>
      <c r="E73" s="37">
        <v>120.907</v>
      </c>
      <c r="F73" s="37">
        <v>120.41500000000001</v>
      </c>
      <c r="G73" s="37">
        <v>118.604</v>
      </c>
      <c r="H73" s="37">
        <v>118.69799999999999</v>
      </c>
      <c r="I73" s="37">
        <v>117.47199999999999</v>
      </c>
      <c r="J73" s="37">
        <v>119.509</v>
      </c>
      <c r="K73" s="37">
        <v>118.01900000000001</v>
      </c>
      <c r="L73" s="37">
        <v>118.642</v>
      </c>
      <c r="M73" s="37">
        <v>118.30200000000001</v>
      </c>
      <c r="N73" s="37">
        <v>119.58499999999999</v>
      </c>
      <c r="O73" s="37">
        <v>120.887</v>
      </c>
      <c r="P73" s="37">
        <v>124.8</v>
      </c>
      <c r="Q73" s="37">
        <v>122.102</v>
      </c>
      <c r="S73" s="4">
        <f t="shared" si="8"/>
        <v>120.4553969147926</v>
      </c>
      <c r="T73" s="4">
        <f t="shared" si="9"/>
        <v>121.7306804942647</v>
      </c>
      <c r="U73" s="4">
        <f t="shared" si="10"/>
        <v>119.25342144542563</v>
      </c>
      <c r="V73" s="4">
        <f t="shared" si="11"/>
        <v>120.38178757758358</v>
      </c>
      <c r="W73" s="4">
        <f t="shared" si="12"/>
        <v>118.71476442282797</v>
      </c>
      <c r="X73" s="4">
        <f t="shared" si="13"/>
        <v>118.46976877408251</v>
      </c>
      <c r="Y73" s="4">
        <f t="shared" si="14"/>
        <v>117.46325136573667</v>
      </c>
      <c r="Z73" s="4">
        <f t="shared" si="15"/>
        <v>117.18822433169645</v>
      </c>
      <c r="AA73" s="4">
        <f t="shared" si="16"/>
        <v>117.32036273585466</v>
      </c>
      <c r="AB73" s="4">
        <f t="shared" si="17"/>
        <v>116.7690253106725</v>
      </c>
      <c r="AC73" s="4">
        <f t="shared" si="18"/>
        <v>116.5753916819701</v>
      </c>
      <c r="AD73" s="4">
        <f t="shared" si="19"/>
        <v>117.58926630421719</v>
      </c>
      <c r="AE73" s="4">
        <f t="shared" si="20"/>
        <v>119.25584156572124</v>
      </c>
      <c r="AF73" s="4">
        <f t="shared" si="21"/>
        <v>122.27814530253758</v>
      </c>
      <c r="AG73" s="4">
        <f t="shared" si="22"/>
        <v>120.60901846403836</v>
      </c>
      <c r="AI73" s="4">
        <f t="shared" si="23"/>
        <v>0.71760308520740068</v>
      </c>
      <c r="AJ73" s="4">
        <f t="shared" si="24"/>
        <v>-0.3656804942647085</v>
      </c>
      <c r="AK73" s="4">
        <f t="shared" si="25"/>
        <v>1.6535785545743664</v>
      </c>
      <c r="AL73" s="4">
        <f t="shared" si="26"/>
        <v>3.321242241642608E-2</v>
      </c>
      <c r="AM73" s="4">
        <f t="shared" si="27"/>
        <v>-0.11076442282796961</v>
      </c>
      <c r="AN73" s="4">
        <f t="shared" si="28"/>
        <v>0.22823122591748302</v>
      </c>
      <c r="AO73" s="4">
        <f t="shared" si="29"/>
        <v>8.7486342633269487E-3</v>
      </c>
      <c r="AP73" s="4">
        <f t="shared" si="30"/>
        <v>2.3207756683035541</v>
      </c>
      <c r="AQ73" s="4">
        <f t="shared" si="31"/>
        <v>0.6986372641453471</v>
      </c>
      <c r="AR73" s="4">
        <f t="shared" si="32"/>
        <v>1.8729746893274921</v>
      </c>
      <c r="AS73" s="4">
        <f t="shared" si="33"/>
        <v>1.7266083180299034</v>
      </c>
      <c r="AT73" s="4">
        <f t="shared" si="34"/>
        <v>1.9957336957828034</v>
      </c>
      <c r="AU73" s="4">
        <f t="shared" si="35"/>
        <v>1.6311584342787597</v>
      </c>
      <c r="AV73" s="4">
        <f t="shared" si="220"/>
        <v>2.5218546974624161</v>
      </c>
      <c r="AW73" s="4">
        <f t="shared" si="220"/>
        <v>1.492981535961647</v>
      </c>
      <c r="AY73" s="2">
        <f t="shared" si="96"/>
        <v>115.41229026257614</v>
      </c>
      <c r="AZ73" s="2">
        <f t="shared" si="147"/>
        <v>117.43546061980983</v>
      </c>
      <c r="BA73" s="2">
        <f t="shared" si="148"/>
        <v>116.37510005417997</v>
      </c>
      <c r="BB73" s="2">
        <f t="shared" si="149"/>
        <v>116.30381053665438</v>
      </c>
      <c r="BC73" s="2">
        <f t="shared" si="150"/>
        <v>115.73578921779176</v>
      </c>
      <c r="BD73" s="2">
        <f t="shared" si="151"/>
        <v>115.39855392239691</v>
      </c>
      <c r="BE73" s="2">
        <f t="shared" si="152"/>
        <v>113.6509749037818</v>
      </c>
      <c r="BF73" s="2">
        <f t="shared" si="153"/>
        <v>113.75966684795954</v>
      </c>
      <c r="BG73" s="2">
        <f t="shared" si="154"/>
        <v>114.66455648530358</v>
      </c>
      <c r="BH73" s="2">
        <f t="shared" si="155"/>
        <v>114.5525246070473</v>
      </c>
      <c r="BI73" s="2">
        <f t="shared" si="156"/>
        <v>114.7419594378736</v>
      </c>
      <c r="BJ73" s="2">
        <f t="shared" si="157"/>
        <v>115.54715443998913</v>
      </c>
      <c r="BK73" s="2">
        <f t="shared" si="158"/>
        <v>117.34287879937052</v>
      </c>
      <c r="BL73" s="2">
        <f t="shared" si="159"/>
        <v>119.67489006631365</v>
      </c>
      <c r="BM73" s="2">
        <f t="shared" si="160"/>
        <v>119.87209619148024</v>
      </c>
      <c r="BO73" s="2">
        <f t="shared" si="38"/>
        <v>121.173</v>
      </c>
      <c r="BP73" s="2">
        <f t="shared" si="39"/>
        <v>121.36499999999999</v>
      </c>
      <c r="BQ73" s="2">
        <f t="shared" si="40"/>
        <v>120.907</v>
      </c>
      <c r="BR73" s="2">
        <f t="shared" si="41"/>
        <v>120.41500000000001</v>
      </c>
      <c r="BS73" s="2">
        <f t="shared" si="42"/>
        <v>118.604</v>
      </c>
      <c r="BT73" s="2">
        <f t="shared" si="43"/>
        <v>118.69799999999999</v>
      </c>
      <c r="BU73" s="2">
        <f t="shared" si="44"/>
        <v>117.47199999999999</v>
      </c>
      <c r="BV73" s="2">
        <f t="shared" si="45"/>
        <v>119.509</v>
      </c>
      <c r="BW73" s="2">
        <f t="shared" si="46"/>
        <v>118.01900000000001</v>
      </c>
      <c r="BX73" s="2">
        <f t="shared" si="47"/>
        <v>118.642</v>
      </c>
      <c r="BY73" s="2">
        <f t="shared" si="48"/>
        <v>118.30200000000001</v>
      </c>
      <c r="BZ73" s="2">
        <f t="shared" si="49"/>
        <v>119.58499999999999</v>
      </c>
      <c r="CA73" s="2">
        <f t="shared" si="50"/>
        <v>120.887</v>
      </c>
      <c r="CB73" s="2">
        <f t="shared" si="51"/>
        <v>124.8</v>
      </c>
      <c r="CC73" s="2">
        <f t="shared" si="52"/>
        <v>122.102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118.72161166429591</v>
      </c>
      <c r="DL73" s="2">
        <f t="shared" si="221"/>
        <v>120.04443843843841</v>
      </c>
      <c r="DM73" s="2">
        <f t="shared" si="221"/>
        <v>118.9186605042017</v>
      </c>
      <c r="DN73" s="2">
        <f t="shared" si="221"/>
        <v>117.58071904761906</v>
      </c>
      <c r="DO73" s="2">
        <f t="shared" si="221"/>
        <v>116.9413507002801</v>
      </c>
      <c r="DP73" s="2">
        <f t="shared" si="221"/>
        <v>117.1928728800611</v>
      </c>
      <c r="DQ73" s="2">
        <f t="shared" si="221"/>
        <v>115.93649411764707</v>
      </c>
      <c r="DR73" s="2">
        <f t="shared" si="221"/>
        <v>116.80961140819967</v>
      </c>
      <c r="DS73" s="2">
        <f t="shared" si="221"/>
        <v>116.99313801319649</v>
      </c>
      <c r="DT73" s="2">
        <f t="shared" si="221"/>
        <v>116.77008065953653</v>
      </c>
      <c r="DU73" s="2">
        <f t="shared" si="221"/>
        <v>117.143510026738</v>
      </c>
      <c r="DV73" s="2">
        <f t="shared" si="221"/>
        <v>118.65127767595311</v>
      </c>
      <c r="DW73" s="2">
        <f t="shared" si="221"/>
        <v>120.35380169340462</v>
      </c>
      <c r="DX73" s="2">
        <f t="shared" si="221"/>
        <v>123.27566386554621</v>
      </c>
      <c r="DY73" s="2">
        <f t="shared" si="221"/>
        <v>121.51409721913237</v>
      </c>
      <c r="EA73" s="2">
        <f t="shared" si="71"/>
        <v>111.90417842247581</v>
      </c>
      <c r="EB73" s="2">
        <f t="shared" si="72"/>
        <v>114.53720373314167</v>
      </c>
      <c r="EC73" s="2">
        <f t="shared" si="73"/>
        <v>113.30403120730428</v>
      </c>
      <c r="ED73" s="2">
        <f t="shared" si="74"/>
        <v>114.88280383548984</v>
      </c>
      <c r="EE73" s="2">
        <f t="shared" si="75"/>
        <v>114.30489523717067</v>
      </c>
      <c r="EF73" s="2">
        <f t="shared" si="76"/>
        <v>113.29441909140182</v>
      </c>
      <c r="EG73" s="2">
        <f t="shared" si="77"/>
        <v>111.07733598389186</v>
      </c>
      <c r="EH73" s="2">
        <f t="shared" si="78"/>
        <v>110.27516472440566</v>
      </c>
      <c r="EI73" s="2">
        <f t="shared" si="79"/>
        <v>111.89127718543364</v>
      </c>
      <c r="EJ73" s="2">
        <f t="shared" si="80"/>
        <v>111.81334802354142</v>
      </c>
      <c r="EK73" s="2">
        <f t="shared" si="81"/>
        <v>111.67162305607917</v>
      </c>
      <c r="EL73" s="2">
        <f t="shared" si="82"/>
        <v>111.65423611401519</v>
      </c>
      <c r="EM73" s="2">
        <f t="shared" si="83"/>
        <v>113.50785162789585</v>
      </c>
      <c r="EN73" s="2">
        <f t="shared" si="84"/>
        <v>115.39314424494755</v>
      </c>
      <c r="EO73" s="2">
        <f t="shared" si="85"/>
        <v>117.59687095998075</v>
      </c>
      <c r="EQ73" s="2">
        <f t="shared" si="86"/>
        <v>111.53228893762814</v>
      </c>
      <c r="ER73" s="2">
        <f t="shared" si="222"/>
        <v>112.42997602499534</v>
      </c>
      <c r="ES73" s="2">
        <f t="shared" si="222"/>
        <v>112.09013561002865</v>
      </c>
      <c r="ET73" s="2">
        <f t="shared" si="222"/>
        <v>112.97913869270712</v>
      </c>
      <c r="EU73" s="2">
        <f t="shared" si="222"/>
        <v>112.76818731569522</v>
      </c>
      <c r="EV73" s="2">
        <f t="shared" si="222"/>
        <v>112.58040474146085</v>
      </c>
      <c r="EW73" s="2">
        <f t="shared" si="222"/>
        <v>111.16311079203571</v>
      </c>
      <c r="EX73" s="2">
        <f t="shared" si="222"/>
        <v>110.21383336361657</v>
      </c>
      <c r="EY73" s="2">
        <f t="shared" si="222"/>
        <v>110.84509024979218</v>
      </c>
      <c r="EZ73" s="2">
        <f t="shared" si="222"/>
        <v>111.47797764323695</v>
      </c>
      <c r="FA73" s="2">
        <f t="shared" si="222"/>
        <v>110.8081880251584</v>
      </c>
      <c r="FB73" s="2">
        <f t="shared" si="222"/>
        <v>111.01067719927258</v>
      </c>
      <c r="FC73" s="2">
        <f t="shared" si="222"/>
        <v>112.19451809649664</v>
      </c>
      <c r="FD73" s="2">
        <f t="shared" si="222"/>
        <v>116.30924971435533</v>
      </c>
      <c r="FE73" s="2">
        <f t="shared" si="222"/>
        <v>117.50101932812257</v>
      </c>
      <c r="FG73" s="2">
        <f t="shared" si="88"/>
        <v>0.48541517542920332</v>
      </c>
      <c r="FH73" s="2">
        <f t="shared" si="223"/>
        <v>0.47369620066673762</v>
      </c>
      <c r="FI73" s="2">
        <f t="shared" si="223"/>
        <v>0.45300233700710935</v>
      </c>
      <c r="FJ73" s="2">
        <f t="shared" si="223"/>
        <v>0.47321755137627636</v>
      </c>
      <c r="FK73" s="2">
        <f t="shared" si="223"/>
        <v>0.45720320686603128</v>
      </c>
      <c r="FL73" s="2">
        <f t="shared" si="223"/>
        <v>0.46024329949299686</v>
      </c>
      <c r="FM73" s="2">
        <f t="shared" si="223"/>
        <v>0.4703551901839565</v>
      </c>
      <c r="FN73" s="2">
        <f t="shared" si="223"/>
        <v>0.46674727551707973</v>
      </c>
      <c r="FO73" s="2">
        <f t="shared" si="223"/>
        <v>0.45638053153155173</v>
      </c>
      <c r="FP73" s="2">
        <f t="shared" si="223"/>
        <v>0.44737262711866366</v>
      </c>
      <c r="FQ73" s="2">
        <f t="shared" si="223"/>
        <v>0.43886968785568553</v>
      </c>
      <c r="FR73" s="2">
        <f t="shared" si="223"/>
        <v>0.44362401477448132</v>
      </c>
      <c r="FS73" s="2">
        <f t="shared" si="223"/>
        <v>0.43979206483515887</v>
      </c>
      <c r="FT73" s="2">
        <f t="shared" si="223"/>
        <v>0.45681431265401007</v>
      </c>
      <c r="FU73" s="2">
        <f t="shared" si="223"/>
        <v>0.41917261823067054</v>
      </c>
      <c r="FW73" s="2">
        <f t="shared" si="112"/>
        <v>9.6396016192114967E-5</v>
      </c>
      <c r="FX73" s="2">
        <f t="shared" si="164"/>
        <v>1.0519155033008428E-4</v>
      </c>
      <c r="FY73" s="2">
        <f t="shared" si="165"/>
        <v>9.9067085242922278E-5</v>
      </c>
      <c r="FZ73" s="2">
        <f t="shared" si="166"/>
        <v>1.0909505847721864E-4</v>
      </c>
      <c r="GA73" s="2">
        <f t="shared" si="167"/>
        <v>1.0775632306144145E-4</v>
      </c>
      <c r="GB73" s="2">
        <f t="shared" si="168"/>
        <v>1.1445575383595687E-4</v>
      </c>
      <c r="GC73" s="2">
        <f t="shared" si="169"/>
        <v>1.2864232893197882E-4</v>
      </c>
      <c r="GD73" s="2">
        <f t="shared" si="170"/>
        <v>1.5283482281434337E-4</v>
      </c>
      <c r="GE73" s="2">
        <f t="shared" si="171"/>
        <v>1.8311404201985662E-4</v>
      </c>
      <c r="GF73" s="2">
        <f t="shared" si="172"/>
        <v>1.4775067267564136E-4</v>
      </c>
      <c r="GG73" s="2">
        <f t="shared" si="173"/>
        <v>1.2191081668368166E-4</v>
      </c>
      <c r="GH73" s="2">
        <f t="shared" si="174"/>
        <v>1.0498916515426087E-4</v>
      </c>
      <c r="GI73" s="2">
        <f t="shared" si="175"/>
        <v>9.7750466693770059E-5</v>
      </c>
      <c r="GJ73" s="2">
        <f t="shared" si="176"/>
        <v>8.0758422951248421E-5</v>
      </c>
      <c r="GK73" s="2">
        <f t="shared" si="177"/>
        <v>7.3451035502761564E-5</v>
      </c>
      <c r="GM73" s="86">
        <f t="shared" si="113"/>
        <v>9.5179751715682003E-3</v>
      </c>
      <c r="GN73" s="86">
        <f t="shared" si="178"/>
        <v>7.5290054027606643E-3</v>
      </c>
      <c r="GO73" s="86">
        <f t="shared" si="179"/>
        <v>4.8492863416839558E-3</v>
      </c>
      <c r="GP73" s="86">
        <f t="shared" si="180"/>
        <v>7.3899710485117679E-3</v>
      </c>
      <c r="GQ73" s="86">
        <f t="shared" si="181"/>
        <v>5.2070556575523697E-3</v>
      </c>
      <c r="GR73" s="86">
        <f t="shared" si="182"/>
        <v>5.5061519022639501E-3</v>
      </c>
      <c r="GS73" s="86">
        <f t="shared" si="183"/>
        <v>6.7945022614400901E-3</v>
      </c>
      <c r="GT73" s="86">
        <f t="shared" si="184"/>
        <v>6.2656906965692129E-3</v>
      </c>
      <c r="GU73" s="86">
        <f t="shared" si="185"/>
        <v>4.8394299705122896E-3</v>
      </c>
      <c r="GV73" s="86">
        <f t="shared" si="186"/>
        <v>3.989780967069134E-3</v>
      </c>
      <c r="GW73" s="86">
        <f t="shared" si="187"/>
        <v>3.1867442877402544E-3</v>
      </c>
      <c r="GX73" s="86">
        <f t="shared" si="188"/>
        <v>3.6567752026908421E-3</v>
      </c>
      <c r="GY73" s="86">
        <f t="shared" si="189"/>
        <v>3.2691769109388885E-3</v>
      </c>
      <c r="GZ73" s="86">
        <f t="shared" si="190"/>
        <v>5.0281155481709579E-3</v>
      </c>
      <c r="HA73" s="86">
        <f t="shared" si="191"/>
        <v>1.5813341819711614E-3</v>
      </c>
      <c r="HC73" s="86">
        <f t="shared" si="145"/>
        <v>2.5604040190059568E-10</v>
      </c>
      <c r="HD73" s="86">
        <f t="shared" si="192"/>
        <v>1.0377231557586998E-10</v>
      </c>
      <c r="HE73" s="86">
        <f t="shared" si="193"/>
        <v>1.7934428314970216E-10</v>
      </c>
      <c r="HF73" s="86">
        <f t="shared" si="194"/>
        <v>1.3789060831877911E-11</v>
      </c>
      <c r="HG73" s="86">
        <f t="shared" si="195"/>
        <v>7.5296436780078375E-11</v>
      </c>
      <c r="HH73" s="86">
        <f t="shared" si="196"/>
        <v>1.0708770197600674E-11</v>
      </c>
      <c r="HI73" s="86">
        <f t="shared" si="197"/>
        <v>1.066833477893914E-10</v>
      </c>
      <c r="HJ73" s="86">
        <f t="shared" si="198"/>
        <v>7.5398764754340552E-11</v>
      </c>
      <c r="HK73" s="86">
        <f t="shared" si="199"/>
        <v>2.684874682611488E-11</v>
      </c>
      <c r="HL73" s="86">
        <f t="shared" si="200"/>
        <v>3.6155844031478416E-11</v>
      </c>
      <c r="HM73" s="86">
        <f t="shared" si="201"/>
        <v>7.0593959518693745E-12</v>
      </c>
      <c r="HN73" s="86">
        <f t="shared" si="202"/>
        <v>2.1903093069737709E-11</v>
      </c>
      <c r="HO73" s="86">
        <f t="shared" si="203"/>
        <v>2.688607610083347E-12</v>
      </c>
      <c r="HP73" s="86">
        <f t="shared" si="204"/>
        <v>1.011448107681843E-12</v>
      </c>
      <c r="HQ73" s="86">
        <f t="shared" si="205"/>
        <v>4.4771800687621572E-15</v>
      </c>
      <c r="HS73" s="86">
        <f t="shared" si="114"/>
        <v>3.2060876453716227E-62</v>
      </c>
      <c r="HT73" s="86">
        <f t="shared" si="206"/>
        <v>2.6303572384271606E-59</v>
      </c>
      <c r="HU73" s="86">
        <f t="shared" si="207"/>
        <v>9.1154537161245478E-60</v>
      </c>
      <c r="HV73" s="86">
        <f t="shared" si="208"/>
        <v>2.9800018608125904E-70</v>
      </c>
      <c r="HW73" s="86">
        <f t="shared" si="209"/>
        <v>7.1973792477457416E-65</v>
      </c>
      <c r="HX73" s="86">
        <f t="shared" si="210"/>
        <v>2.8787295718521999E-72</v>
      </c>
      <c r="HY73" s="86">
        <f t="shared" si="211"/>
        <v>2.8564720385653305E-66</v>
      </c>
      <c r="HZ73" s="86">
        <f t="shared" si="212"/>
        <v>1.749553301444364E-66</v>
      </c>
      <c r="IA73" s="86">
        <f t="shared" si="213"/>
        <v>1.630173953983163E-69</v>
      </c>
      <c r="IB73" s="86">
        <f t="shared" si="214"/>
        <v>3.5755925174576902E-68</v>
      </c>
      <c r="IC73" s="86">
        <f t="shared" si="215"/>
        <v>1.9104017571688079E-73</v>
      </c>
      <c r="ID73" s="86">
        <f t="shared" si="216"/>
        <v>3.3328549199773593E-70</v>
      </c>
      <c r="IE73" s="86">
        <f t="shared" si="217"/>
        <v>5.8387601204282933E-76</v>
      </c>
      <c r="IF73" s="86">
        <f t="shared" si="218"/>
        <v>5.7645405877880183E-66</v>
      </c>
      <c r="IG73" s="86">
        <f t="shared" si="219"/>
        <v>2.0527573939348432E-41</v>
      </c>
      <c r="II73" s="86">
        <f t="shared" si="115"/>
        <v>2.3129465247101337E-217</v>
      </c>
      <c r="IJ73" s="86">
        <f t="shared" si="116"/>
        <v>9.5376567590594261E-222</v>
      </c>
      <c r="IK73" s="86">
        <f t="shared" si="117"/>
        <v>3.8376502395150813E-213</v>
      </c>
      <c r="IL73" s="86">
        <f t="shared" si="118"/>
        <v>6.2109053104451679E-251</v>
      </c>
      <c r="IM73" s="86">
        <f t="shared" si="119"/>
        <v>9.300498486879859E-232</v>
      </c>
      <c r="IN73" s="86">
        <f t="shared" si="120"/>
        <v>2.4337060561177164E-255</v>
      </c>
      <c r="IO73" s="86">
        <f t="shared" si="121"/>
        <v>3.8721763502699109E-232</v>
      </c>
      <c r="IP73" s="86">
        <f t="shared" si="122"/>
        <v>3.2156371614824405E-232</v>
      </c>
      <c r="IQ73" s="86">
        <f t="shared" si="123"/>
        <v>1.721703056350882E-240</v>
      </c>
      <c r="IR73" s="86">
        <f t="shared" si="124"/>
        <v>2.6442725132078328E-238</v>
      </c>
      <c r="IS73" s="86">
        <f t="shared" si="125"/>
        <v>7.9210458561443078E-259</v>
      </c>
      <c r="IT73" s="86">
        <f t="shared" si="126"/>
        <v>3.7896240669172228E-247</v>
      </c>
      <c r="IU73" s="86">
        <f t="shared" si="127"/>
        <v>1.2572844231141458E-266</v>
      </c>
      <c r="IV73" s="86">
        <f t="shared" si="128"/>
        <v>3.6806473844145371E-179</v>
      </c>
      <c r="IW73" s="86">
        <f t="shared" si="129"/>
        <v>2.028380989779645E-150</v>
      </c>
      <c r="IY73" s="86">
        <f t="shared" si="130"/>
        <v>9.5179754276086027E-3</v>
      </c>
      <c r="IZ73" s="86">
        <f t="shared" si="131"/>
        <v>7.5290055065329797E-3</v>
      </c>
      <c r="JA73" s="86">
        <f t="shared" si="132"/>
        <v>4.8492865210282392E-3</v>
      </c>
      <c r="JB73" s="86">
        <f t="shared" si="133"/>
        <v>7.3899710623008289E-3</v>
      </c>
      <c r="JC73" s="86">
        <f t="shared" si="134"/>
        <v>5.2070557328488063E-3</v>
      </c>
      <c r="JD73" s="86">
        <f t="shared" si="135"/>
        <v>5.5061519129727199E-3</v>
      </c>
      <c r="JE73" s="86">
        <f t="shared" si="136"/>
        <v>6.794502368123438E-3</v>
      </c>
      <c r="JF73" s="86">
        <f t="shared" si="137"/>
        <v>6.2656907719679774E-3</v>
      </c>
      <c r="JG73" s="86">
        <f t="shared" si="138"/>
        <v>4.8394299973610368E-3</v>
      </c>
      <c r="JH73" s="86">
        <f t="shared" si="139"/>
        <v>3.989781003224978E-3</v>
      </c>
      <c r="JI73" s="86">
        <f t="shared" si="140"/>
        <v>3.1867442947996504E-3</v>
      </c>
      <c r="JJ73" s="86">
        <f t="shared" si="141"/>
        <v>3.6567752245939352E-3</v>
      </c>
      <c r="JK73" s="86">
        <f t="shared" si="142"/>
        <v>3.2691769136274961E-3</v>
      </c>
      <c r="JL73" s="86">
        <f t="shared" si="143"/>
        <v>5.0281155491824058E-3</v>
      </c>
      <c r="JM73" s="86">
        <f t="shared" si="144"/>
        <v>1.5813341819756385E-3</v>
      </c>
    </row>
    <row r="74" spans="2:273" x14ac:dyDescent="0.25">
      <c r="B74" s="2">
        <v>47</v>
      </c>
      <c r="C74" s="37">
        <v>121.23099999999999</v>
      </c>
      <c r="D74" s="37">
        <v>122.19199999999999</v>
      </c>
      <c r="E74" s="37">
        <v>120.51900000000001</v>
      </c>
      <c r="F74" s="37">
        <v>121.208</v>
      </c>
      <c r="G74" s="37">
        <v>119.98099999999999</v>
      </c>
      <c r="H74" s="37">
        <v>119.849</v>
      </c>
      <c r="I74" s="37">
        <v>118.566</v>
      </c>
      <c r="J74" s="37">
        <v>119.47199999999999</v>
      </c>
      <c r="K74" s="37">
        <v>119.113</v>
      </c>
      <c r="L74" s="37">
        <v>118.547</v>
      </c>
      <c r="M74" s="37">
        <v>118.17</v>
      </c>
      <c r="N74" s="37">
        <v>120.396</v>
      </c>
      <c r="O74" s="37">
        <v>121.962</v>
      </c>
      <c r="P74" s="37">
        <v>125.34</v>
      </c>
      <c r="Q74" s="37">
        <v>121.449</v>
      </c>
      <c r="S74" s="4">
        <f t="shared" si="8"/>
        <v>122.4956554747949</v>
      </c>
      <c r="T74" s="4">
        <f t="shared" si="9"/>
        <v>123.62237301236821</v>
      </c>
      <c r="U74" s="4">
        <f t="shared" si="10"/>
        <v>120.60846695084078</v>
      </c>
      <c r="V74" s="4">
        <f t="shared" si="11"/>
        <v>122.27044431240074</v>
      </c>
      <c r="W74" s="4">
        <f t="shared" si="12"/>
        <v>120.20102612358487</v>
      </c>
      <c r="X74" s="4">
        <f t="shared" si="13"/>
        <v>119.98969626101095</v>
      </c>
      <c r="Y74" s="4">
        <f t="shared" si="14"/>
        <v>119.30238039420115</v>
      </c>
      <c r="Z74" s="4">
        <f t="shared" si="15"/>
        <v>118.84377654467208</v>
      </c>
      <c r="AA74" s="4">
        <f t="shared" si="16"/>
        <v>118.72222555303613</v>
      </c>
      <c r="AB74" s="4">
        <f t="shared" si="17"/>
        <v>117.92216711578635</v>
      </c>
      <c r="AC74" s="4">
        <f t="shared" si="18"/>
        <v>117.57576994084953</v>
      </c>
      <c r="AD74" s="4">
        <f t="shared" si="19"/>
        <v>118.63104445053341</v>
      </c>
      <c r="AE74" s="4">
        <f t="shared" si="20"/>
        <v>120.27418837068267</v>
      </c>
      <c r="AF74" s="4">
        <f t="shared" si="21"/>
        <v>123.52862774150587</v>
      </c>
      <c r="AG74" s="4">
        <f t="shared" si="22"/>
        <v>121.00901001026722</v>
      </c>
      <c r="AI74" s="4">
        <f t="shared" si="23"/>
        <v>-1.2646554747949068</v>
      </c>
      <c r="AJ74" s="4">
        <f t="shared" si="24"/>
        <v>-1.4303730123682215</v>
      </c>
      <c r="AK74" s="4">
        <f t="shared" si="25"/>
        <v>-8.9466950840773052E-2</v>
      </c>
      <c r="AL74" s="4">
        <f t="shared" si="26"/>
        <v>-1.0624443124007428</v>
      </c>
      <c r="AM74" s="4">
        <f t="shared" si="27"/>
        <v>-0.22002612358487283</v>
      </c>
      <c r="AN74" s="4">
        <f t="shared" si="28"/>
        <v>-0.14069626101094457</v>
      </c>
      <c r="AO74" s="4">
        <f t="shared" si="29"/>
        <v>-0.73638039420114865</v>
      </c>
      <c r="AP74" s="4">
        <f t="shared" si="30"/>
        <v>0.62822345532791246</v>
      </c>
      <c r="AQ74" s="4">
        <f t="shared" si="31"/>
        <v>0.39077444696387431</v>
      </c>
      <c r="AR74" s="4">
        <f t="shared" si="32"/>
        <v>0.62483288421364591</v>
      </c>
      <c r="AS74" s="4">
        <f t="shared" si="33"/>
        <v>0.59423005915047611</v>
      </c>
      <c r="AT74" s="4">
        <f t="shared" si="34"/>
        <v>1.7649555494665918</v>
      </c>
      <c r="AU74" s="4">
        <f t="shared" si="35"/>
        <v>1.6878116293173377</v>
      </c>
      <c r="AV74" s="4">
        <f t="shared" si="220"/>
        <v>1.8113722584941314</v>
      </c>
      <c r="AW74" s="4">
        <f t="shared" si="220"/>
        <v>0.43998998973277992</v>
      </c>
      <c r="AY74" s="2">
        <f t="shared" si="96"/>
        <v>115.19969309890752</v>
      </c>
      <c r="AZ74" s="2">
        <f t="shared" si="147"/>
        <v>117.26707490620009</v>
      </c>
      <c r="BA74" s="2">
        <f t="shared" si="148"/>
        <v>116.20999550634198</v>
      </c>
      <c r="BB74" s="2">
        <f t="shared" si="149"/>
        <v>116.19008926618861</v>
      </c>
      <c r="BC74" s="2">
        <f t="shared" si="150"/>
        <v>115.62923369868447</v>
      </c>
      <c r="BD74" s="2">
        <f t="shared" si="151"/>
        <v>115.26940620176131</v>
      </c>
      <c r="BE74" s="2">
        <f t="shared" si="152"/>
        <v>113.49268748189674</v>
      </c>
      <c r="BF74" s="2">
        <f t="shared" si="153"/>
        <v>113.58178342596335</v>
      </c>
      <c r="BG74" s="2">
        <f t="shared" si="154"/>
        <v>114.52743924137593</v>
      </c>
      <c r="BH74" s="2">
        <f t="shared" si="155"/>
        <v>114.40422941875794</v>
      </c>
      <c r="BI74" s="2">
        <f t="shared" si="156"/>
        <v>114.60614721431031</v>
      </c>
      <c r="BJ74" s="2">
        <f t="shared" si="157"/>
        <v>115.37461864794622</v>
      </c>
      <c r="BK74" s="2">
        <f t="shared" si="158"/>
        <v>117.18331990137048</v>
      </c>
      <c r="BL74" s="2">
        <f t="shared" si="159"/>
        <v>119.47757812771232</v>
      </c>
      <c r="BM74" s="2">
        <f t="shared" si="160"/>
        <v>119.70479912463988</v>
      </c>
      <c r="BO74" s="2" t="str">
        <f t="shared" si="38"/>
        <v/>
      </c>
      <c r="BP74" s="2" t="str">
        <f t="shared" si="39"/>
        <v/>
      </c>
      <c r="BQ74" s="2">
        <f t="shared" si="40"/>
        <v>120.51900000000001</v>
      </c>
      <c r="BR74" s="2" t="str">
        <f t="shared" si="41"/>
        <v/>
      </c>
      <c r="BS74" s="2">
        <f t="shared" si="42"/>
        <v>119.98099999999999</v>
      </c>
      <c r="BT74" s="2">
        <f t="shared" si="43"/>
        <v>119.849</v>
      </c>
      <c r="BU74" s="2" t="str">
        <f t="shared" si="44"/>
        <v/>
      </c>
      <c r="BV74" s="2" t="str">
        <f t="shared" si="45"/>
        <v/>
      </c>
      <c r="BW74" s="2">
        <f t="shared" si="46"/>
        <v>119.113</v>
      </c>
      <c r="BX74" s="2">
        <f t="shared" si="47"/>
        <v>118.547</v>
      </c>
      <c r="BY74" s="2">
        <f t="shared" si="48"/>
        <v>118.17</v>
      </c>
      <c r="BZ74" s="2">
        <f t="shared" si="49"/>
        <v>120.396</v>
      </c>
      <c r="CA74" s="2">
        <f t="shared" si="50"/>
        <v>121.962</v>
      </c>
      <c r="CB74" s="2">
        <f t="shared" si="51"/>
        <v>125.34</v>
      </c>
      <c r="CC74" s="2">
        <f t="shared" si="52"/>
        <v>121.449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118.75341441441445</v>
      </c>
      <c r="DL74" s="2">
        <f t="shared" si="221"/>
        <v>120.11816507936506</v>
      </c>
      <c r="DM74" s="2">
        <f t="shared" si="221"/>
        <v>118.98530000000001</v>
      </c>
      <c r="DN74" s="2">
        <f t="shared" si="221"/>
        <v>117.66307899159665</v>
      </c>
      <c r="DO74" s="2">
        <f t="shared" si="221"/>
        <v>117.01063333333332</v>
      </c>
      <c r="DP74" s="2">
        <f t="shared" si="221"/>
        <v>117.25604873949578</v>
      </c>
      <c r="DQ74" s="2">
        <f t="shared" si="221"/>
        <v>115.96829411764708</v>
      </c>
      <c r="DR74" s="2">
        <f t="shared" si="221"/>
        <v>116.86407765151517</v>
      </c>
      <c r="DS74" s="2">
        <f t="shared" si="221"/>
        <v>117.08322727272727</v>
      </c>
      <c r="DT74" s="2">
        <f t="shared" si="221"/>
        <v>116.82835472370766</v>
      </c>
      <c r="DU74" s="2">
        <f t="shared" si="221"/>
        <v>117.25336463903746</v>
      </c>
      <c r="DV74" s="2">
        <f t="shared" si="221"/>
        <v>118.76105113636368</v>
      </c>
      <c r="DW74" s="2">
        <f t="shared" si="221"/>
        <v>120.48407107843136</v>
      </c>
      <c r="DX74" s="2">
        <f t="shared" si="221"/>
        <v>123.3643025210084</v>
      </c>
      <c r="DY74" s="2">
        <f t="shared" si="221"/>
        <v>121.50290567296997</v>
      </c>
      <c r="EA74" s="2">
        <f t="shared" si="71"/>
        <v>111.76397616756037</v>
      </c>
      <c r="EB74" s="2">
        <f t="shared" si="72"/>
        <v>114.37855630152622</v>
      </c>
      <c r="EC74" s="2">
        <f t="shared" si="73"/>
        <v>113.15397031764647</v>
      </c>
      <c r="ED74" s="2">
        <f t="shared" si="74"/>
        <v>114.69509658040667</v>
      </c>
      <c r="EE74" s="2">
        <f t="shared" si="75"/>
        <v>114.13389584577931</v>
      </c>
      <c r="EF74" s="2">
        <f t="shared" si="76"/>
        <v>113.14472868304161</v>
      </c>
      <c r="EG74" s="2">
        <f t="shared" si="77"/>
        <v>110.95028364104837</v>
      </c>
      <c r="EH74" s="2">
        <f t="shared" si="78"/>
        <v>110.16178284260036</v>
      </c>
      <c r="EI74" s="2">
        <f t="shared" si="79"/>
        <v>111.75140140294423</v>
      </c>
      <c r="EJ74" s="2">
        <f t="shared" si="80"/>
        <v>111.67336597309114</v>
      </c>
      <c r="EK74" s="2">
        <f t="shared" si="81"/>
        <v>111.51952715598492</v>
      </c>
      <c r="EL74" s="2">
        <f t="shared" si="82"/>
        <v>111.5013445621005</v>
      </c>
      <c r="EM74" s="2">
        <f t="shared" si="83"/>
        <v>113.3490670882145</v>
      </c>
      <c r="EN74" s="2">
        <f t="shared" si="84"/>
        <v>115.26246248590513</v>
      </c>
      <c r="EO74" s="2">
        <f t="shared" si="85"/>
        <v>117.43249573609216</v>
      </c>
      <c r="EQ74" s="2">
        <f t="shared" si="86"/>
        <v>111.39799140612682</v>
      </c>
      <c r="ER74" s="2">
        <f t="shared" si="222"/>
        <v>112.30503614354109</v>
      </c>
      <c r="ES74" s="2">
        <f t="shared" si="222"/>
        <v>111.95964327816191</v>
      </c>
      <c r="ET74" s="2">
        <f t="shared" si="222"/>
        <v>112.82268013126391</v>
      </c>
      <c r="EU74" s="2">
        <f t="shared" si="222"/>
        <v>112.62236368400364</v>
      </c>
      <c r="EV74" s="2">
        <f t="shared" si="222"/>
        <v>112.44256678503339</v>
      </c>
      <c r="EW74" s="2">
        <f t="shared" si="222"/>
        <v>111.0345942123509</v>
      </c>
      <c r="EX74" s="2">
        <f t="shared" si="222"/>
        <v>110.10148755775198</v>
      </c>
      <c r="EY74" s="2">
        <f t="shared" si="222"/>
        <v>110.72370950078643</v>
      </c>
      <c r="EZ74" s="2">
        <f t="shared" si="222"/>
        <v>111.34362372559841</v>
      </c>
      <c r="FA74" s="2">
        <f t="shared" si="222"/>
        <v>110.67061117627713</v>
      </c>
      <c r="FB74" s="2">
        <f t="shared" si="222"/>
        <v>110.86817931896834</v>
      </c>
      <c r="FC74" s="2">
        <f t="shared" si="222"/>
        <v>112.0569143855012</v>
      </c>
      <c r="FD74" s="2">
        <f t="shared" si="222"/>
        <v>116.16333369679326</v>
      </c>
      <c r="FE74" s="2">
        <f t="shared" si="222"/>
        <v>117.33827169108132</v>
      </c>
      <c r="FG74" s="2">
        <f t="shared" si="88"/>
        <v>0.50843608701933607</v>
      </c>
      <c r="FH74" s="2">
        <f t="shared" si="223"/>
        <v>0.49669779346007426</v>
      </c>
      <c r="FI74" s="2">
        <f t="shared" si="223"/>
        <v>0.47590771100494106</v>
      </c>
      <c r="FJ74" s="2">
        <f t="shared" si="223"/>
        <v>0.49621781554240812</v>
      </c>
      <c r="FK74" s="2">
        <f t="shared" si="223"/>
        <v>0.48013454520610688</v>
      </c>
      <c r="FL74" s="2">
        <f t="shared" si="223"/>
        <v>0.48319138168471781</v>
      </c>
      <c r="FM74" s="2">
        <f t="shared" si="223"/>
        <v>0.49334662401555485</v>
      </c>
      <c r="FN74" s="2">
        <f t="shared" si="223"/>
        <v>0.48972541718816881</v>
      </c>
      <c r="FO74" s="2">
        <f t="shared" si="223"/>
        <v>0.47930704356454096</v>
      </c>
      <c r="FP74" s="2">
        <f t="shared" si="223"/>
        <v>0.47023805539818592</v>
      </c>
      <c r="FQ74" s="2">
        <f t="shared" si="223"/>
        <v>0.46166358169726479</v>
      </c>
      <c r="FR74" s="2">
        <f t="shared" si="223"/>
        <v>0.46645956907339414</v>
      </c>
      <c r="FS74" s="2">
        <f t="shared" si="223"/>
        <v>0.46259437112351454</v>
      </c>
      <c r="FT74" s="2">
        <f t="shared" si="223"/>
        <v>0.47974338518713278</v>
      </c>
      <c r="FU74" s="2">
        <f t="shared" si="223"/>
        <v>0.44174886257229207</v>
      </c>
      <c r="FW74" s="2">
        <f t="shared" si="112"/>
        <v>1.0569514697282891E-4</v>
      </c>
      <c r="FX74" s="2">
        <f t="shared" si="164"/>
        <v>1.1533907081484296E-4</v>
      </c>
      <c r="FY74" s="2">
        <f t="shared" si="165"/>
        <v>1.0862386071770045E-4</v>
      </c>
      <c r="FZ74" s="2">
        <f t="shared" si="166"/>
        <v>1.1961909390105099E-4</v>
      </c>
      <c r="GA74" s="2">
        <f t="shared" si="167"/>
        <v>1.1815123041721054E-4</v>
      </c>
      <c r="GB74" s="2">
        <f t="shared" si="168"/>
        <v>1.2549685270718644E-4</v>
      </c>
      <c r="GC74" s="2">
        <f t="shared" si="169"/>
        <v>1.4105175815625666E-4</v>
      </c>
      <c r="GD74" s="2">
        <f t="shared" si="170"/>
        <v>1.6757757985770962E-4</v>
      </c>
      <c r="GE74" s="2">
        <f t="shared" si="171"/>
        <v>2.0077700745291537E-4</v>
      </c>
      <c r="GF74" s="2">
        <f t="shared" si="172"/>
        <v>1.6200308174602287E-4</v>
      </c>
      <c r="GG74" s="2">
        <f t="shared" si="173"/>
        <v>1.336709801649284E-4</v>
      </c>
      <c r="GH74" s="2">
        <f t="shared" si="174"/>
        <v>1.1511716438213952E-4</v>
      </c>
      <c r="GI74" s="2">
        <f t="shared" si="175"/>
        <v>1.0718024459829993E-4</v>
      </c>
      <c r="GJ74" s="2">
        <f t="shared" si="176"/>
        <v>8.8549159996639915E-5</v>
      </c>
      <c r="GK74" s="2">
        <f t="shared" si="177"/>
        <v>8.0536888194427135E-5</v>
      </c>
      <c r="GM74" s="86">
        <f t="shared" si="113"/>
        <v>1.4433292343906303E-2</v>
      </c>
      <c r="GN74" s="86">
        <f t="shared" si="178"/>
        <v>1.1681077266451644E-2</v>
      </c>
      <c r="GO74" s="86">
        <f t="shared" si="179"/>
        <v>7.7657895981984026E-3</v>
      </c>
      <c r="GP74" s="86">
        <f t="shared" si="180"/>
        <v>1.1562660721818233E-2</v>
      </c>
      <c r="GQ74" s="86">
        <f t="shared" si="181"/>
        <v>8.384574376056839E-3</v>
      </c>
      <c r="GR74" s="86">
        <f t="shared" si="182"/>
        <v>8.885881817395044E-3</v>
      </c>
      <c r="GS74" s="86">
        <f t="shared" si="183"/>
        <v>1.0885568249434917E-2</v>
      </c>
      <c r="GT74" s="86">
        <f t="shared" si="184"/>
        <v>1.0109393938766604E-2</v>
      </c>
      <c r="GU74" s="86">
        <f t="shared" si="185"/>
        <v>8.0410986070324209E-3</v>
      </c>
      <c r="GV74" s="86">
        <f t="shared" si="186"/>
        <v>6.6521522474759683E-3</v>
      </c>
      <c r="GW74" s="86">
        <f t="shared" si="187"/>
        <v>5.422504568015192E-3</v>
      </c>
      <c r="GX74" s="86">
        <f t="shared" si="188"/>
        <v>6.1236481728136182E-3</v>
      </c>
      <c r="GY74" s="86">
        <f t="shared" si="189"/>
        <v>5.549063496452079E-3</v>
      </c>
      <c r="GZ74" s="86">
        <f t="shared" si="190"/>
        <v>8.2201539577268865E-3</v>
      </c>
      <c r="HA74" s="86">
        <f t="shared" si="191"/>
        <v>2.947619236416127E-3</v>
      </c>
      <c r="HC74" s="86">
        <f t="shared" si="145"/>
        <v>7.1994199856566346E-10</v>
      </c>
      <c r="HD74" s="86">
        <f t="shared" si="192"/>
        <v>3.0443824076974062E-10</v>
      </c>
      <c r="HE74" s="86">
        <f t="shared" si="193"/>
        <v>5.0506038529116455E-10</v>
      </c>
      <c r="HF74" s="86">
        <f t="shared" si="194"/>
        <v>4.5813006712746965E-11</v>
      </c>
      <c r="HG74" s="86">
        <f t="shared" si="195"/>
        <v>2.2872337465396608E-10</v>
      </c>
      <c r="HH74" s="86">
        <f t="shared" si="196"/>
        <v>3.6412977857674458E-11</v>
      </c>
      <c r="HI74" s="86">
        <f t="shared" si="197"/>
        <v>3.2855233601405656E-10</v>
      </c>
      <c r="HJ74" s="86">
        <f t="shared" si="198"/>
        <v>2.3951205856779602E-10</v>
      </c>
      <c r="HK74" s="86">
        <f t="shared" si="199"/>
        <v>9.1668165909380884E-11</v>
      </c>
      <c r="HL74" s="86">
        <f t="shared" si="200"/>
        <v>1.1830165859624994E-10</v>
      </c>
      <c r="HM74" s="86">
        <f t="shared" si="201"/>
        <v>2.4671572736885005E-11</v>
      </c>
      <c r="HN74" s="86">
        <f t="shared" si="202"/>
        <v>7.0940842905568562E-11</v>
      </c>
      <c r="HO74" s="86">
        <f t="shared" si="203"/>
        <v>9.5162607978658495E-12</v>
      </c>
      <c r="HP74" s="86">
        <f t="shared" si="204"/>
        <v>3.7581001381335428E-12</v>
      </c>
      <c r="HQ74" s="86">
        <f t="shared" si="205"/>
        <v>2.1987383707773341E-14</v>
      </c>
      <c r="HS74" s="86">
        <f t="shared" si="114"/>
        <v>1.3045976798498932E-60</v>
      </c>
      <c r="HT74" s="86">
        <f t="shared" si="206"/>
        <v>1.0496517206552258E-57</v>
      </c>
      <c r="HU74" s="86">
        <f t="shared" si="207"/>
        <v>3.3530067310588311E-58</v>
      </c>
      <c r="HV74" s="86">
        <f t="shared" si="208"/>
        <v>2.1882684705836302E-68</v>
      </c>
      <c r="HW74" s="86">
        <f t="shared" si="209"/>
        <v>3.766032217859675E-63</v>
      </c>
      <c r="HX74" s="86">
        <f t="shared" si="210"/>
        <v>2.3932818109984169E-70</v>
      </c>
      <c r="HY74" s="86">
        <f t="shared" si="211"/>
        <v>1.6948493078992258E-64</v>
      </c>
      <c r="HZ74" s="86">
        <f t="shared" si="212"/>
        <v>1.1325791598061146E-64</v>
      </c>
      <c r="IA74" s="86">
        <f t="shared" si="213"/>
        <v>1.3724208830757478E-67</v>
      </c>
      <c r="IB74" s="86">
        <f t="shared" si="214"/>
        <v>2.5402019038715664E-66</v>
      </c>
      <c r="IC74" s="86">
        <f t="shared" si="215"/>
        <v>1.7525650075646588E-71</v>
      </c>
      <c r="ID74" s="86">
        <f t="shared" si="216"/>
        <v>2.3237584625334715E-68</v>
      </c>
      <c r="IE74" s="86">
        <f t="shared" si="217"/>
        <v>5.5567579605454663E-74</v>
      </c>
      <c r="IF74" s="86">
        <f t="shared" si="218"/>
        <v>2.8433863203038379E-64</v>
      </c>
      <c r="IG74" s="86">
        <f t="shared" si="219"/>
        <v>2.1480869343848995E-40</v>
      </c>
      <c r="II74" s="86">
        <f t="shared" si="115"/>
        <v>4.2749630031553598E-213</v>
      </c>
      <c r="IJ74" s="86">
        <f t="shared" si="116"/>
        <v>2.3677273514435344E-217</v>
      </c>
      <c r="IK74" s="86">
        <f t="shared" si="117"/>
        <v>6.0202204200477282E-209</v>
      </c>
      <c r="IL74" s="86">
        <f t="shared" si="118"/>
        <v>6.1843759456153001E-246</v>
      </c>
      <c r="IM74" s="86">
        <f t="shared" si="119"/>
        <v>3.7633535858868615E-227</v>
      </c>
      <c r="IN74" s="86">
        <f t="shared" si="120"/>
        <v>3.159480230241651E-250</v>
      </c>
      <c r="IO74" s="86">
        <f t="shared" si="121"/>
        <v>1.9654110539298226E-227</v>
      </c>
      <c r="IP74" s="86">
        <f t="shared" si="122"/>
        <v>2.0242500463777714E-227</v>
      </c>
      <c r="IQ74" s="86">
        <f t="shared" si="123"/>
        <v>2.0473021301860129E-235</v>
      </c>
      <c r="IR74" s="86">
        <f t="shared" si="124"/>
        <v>2.1344964392191261E-233</v>
      </c>
      <c r="IS74" s="86">
        <f t="shared" si="125"/>
        <v>1.3140539058345769E-253</v>
      </c>
      <c r="IT74" s="86">
        <f t="shared" si="126"/>
        <v>3.0216800393069204E-242</v>
      </c>
      <c r="IU74" s="86">
        <f t="shared" si="127"/>
        <v>2.2372073200385509E-261</v>
      </c>
      <c r="IV74" s="86">
        <f t="shared" si="128"/>
        <v>1.0249254322468709E-175</v>
      </c>
      <c r="IW74" s="86">
        <f t="shared" si="129"/>
        <v>1.4621428525263832E-147</v>
      </c>
      <c r="IY74" s="86">
        <f t="shared" si="130"/>
        <v>1.4433293063848301E-2</v>
      </c>
      <c r="IZ74" s="86">
        <f t="shared" si="131"/>
        <v>1.1681077570889884E-2</v>
      </c>
      <c r="JA74" s="86">
        <f t="shared" si="132"/>
        <v>7.7657901032587877E-3</v>
      </c>
      <c r="JB74" s="86">
        <f t="shared" si="133"/>
        <v>1.1562660767631239E-2</v>
      </c>
      <c r="JC74" s="86">
        <f t="shared" si="134"/>
        <v>8.3845746047802143E-3</v>
      </c>
      <c r="JD74" s="86">
        <f t="shared" si="135"/>
        <v>8.8858818538080225E-3</v>
      </c>
      <c r="JE74" s="86">
        <f t="shared" si="136"/>
        <v>1.0885568577987254E-2</v>
      </c>
      <c r="JF74" s="86">
        <f t="shared" si="137"/>
        <v>1.0109394178278662E-2</v>
      </c>
      <c r="JG74" s="86">
        <f t="shared" si="138"/>
        <v>8.041098698700587E-3</v>
      </c>
      <c r="JH74" s="86">
        <f t="shared" si="139"/>
        <v>6.6521523657776267E-3</v>
      </c>
      <c r="JI74" s="86">
        <f t="shared" si="140"/>
        <v>5.422504592686765E-3</v>
      </c>
      <c r="JJ74" s="86">
        <f t="shared" si="141"/>
        <v>6.1236482437544608E-3</v>
      </c>
      <c r="JK74" s="86">
        <f t="shared" si="142"/>
        <v>5.5490635059683401E-3</v>
      </c>
      <c r="JL74" s="86">
        <f t="shared" si="143"/>
        <v>8.2201539614849863E-3</v>
      </c>
      <c r="JM74" s="86">
        <f t="shared" si="144"/>
        <v>2.9476192364381142E-3</v>
      </c>
    </row>
    <row r="75" spans="2:273" x14ac:dyDescent="0.25">
      <c r="B75" s="2">
        <v>48</v>
      </c>
      <c r="C75" s="37">
        <v>123.55800000000001</v>
      </c>
      <c r="D75" s="37">
        <v>122.096</v>
      </c>
      <c r="E75" s="37">
        <v>120.98099999999999</v>
      </c>
      <c r="F75" s="37">
        <v>121.58499999999999</v>
      </c>
      <c r="G75" s="37">
        <v>119.887</v>
      </c>
      <c r="H75" s="37">
        <v>120.434</v>
      </c>
      <c r="I75" s="37">
        <v>118.755</v>
      </c>
      <c r="J75" s="37">
        <v>120.943</v>
      </c>
      <c r="K75" s="37">
        <v>120.18899999999999</v>
      </c>
      <c r="L75" s="37">
        <v>119.90600000000001</v>
      </c>
      <c r="M75" s="37">
        <v>119.30200000000001</v>
      </c>
      <c r="N75" s="37">
        <v>121.509</v>
      </c>
      <c r="O75" s="37">
        <v>122.30200000000001</v>
      </c>
      <c r="P75" s="37">
        <v>125.02</v>
      </c>
      <c r="Q75" s="37">
        <v>122.53100000000001</v>
      </c>
      <c r="S75" s="4">
        <f t="shared" si="8"/>
        <v>125.31030430424731</v>
      </c>
      <c r="T75" s="4">
        <f t="shared" si="9"/>
        <v>126.27976208791799</v>
      </c>
      <c r="U75" s="4">
        <f t="shared" si="10"/>
        <v>122.59668163262079</v>
      </c>
      <c r="V75" s="4">
        <f t="shared" si="11"/>
        <v>124.91865919682418</v>
      </c>
      <c r="W75" s="4">
        <f t="shared" si="12"/>
        <v>122.35519661791709</v>
      </c>
      <c r="X75" s="4">
        <f t="shared" si="13"/>
        <v>122.20296880048238</v>
      </c>
      <c r="Y75" s="4">
        <f t="shared" si="14"/>
        <v>121.95570706594116</v>
      </c>
      <c r="Z75" s="4">
        <f t="shared" si="15"/>
        <v>121.26389542238032</v>
      </c>
      <c r="AA75" s="4">
        <f t="shared" si="16"/>
        <v>120.82221789568391</v>
      </c>
      <c r="AB75" s="4">
        <f t="shared" si="17"/>
        <v>119.67940966914804</v>
      </c>
      <c r="AC75" s="4">
        <f t="shared" si="18"/>
        <v>119.13297453144772</v>
      </c>
      <c r="AD75" s="4">
        <f t="shared" si="19"/>
        <v>120.24193714316962</v>
      </c>
      <c r="AE75" s="4">
        <f t="shared" si="20"/>
        <v>121.86462160188761</v>
      </c>
      <c r="AF75" s="4">
        <f t="shared" si="21"/>
        <v>125.40956724355983</v>
      </c>
      <c r="AG75" s="4">
        <f t="shared" si="22"/>
        <v>121.75912212185665</v>
      </c>
      <c r="AI75" s="4">
        <f t="shared" si="23"/>
        <v>-1.7523043042473034</v>
      </c>
      <c r="AJ75" s="4">
        <f t="shared" si="24"/>
        <v>-4.1837620879179838</v>
      </c>
      <c r="AK75" s="4">
        <f t="shared" si="25"/>
        <v>-1.6156816326207917</v>
      </c>
      <c r="AL75" s="4">
        <f t="shared" si="26"/>
        <v>-3.3336591968241862</v>
      </c>
      <c r="AM75" s="4">
        <f t="shared" si="27"/>
        <v>-2.4681966179170871</v>
      </c>
      <c r="AN75" s="4">
        <f t="shared" si="28"/>
        <v>-1.7689688004823836</v>
      </c>
      <c r="AO75" s="4">
        <f t="shared" si="29"/>
        <v>-3.2007070659411596</v>
      </c>
      <c r="AP75" s="4">
        <f t="shared" si="30"/>
        <v>-0.32089542238031754</v>
      </c>
      <c r="AQ75" s="4">
        <f t="shared" si="31"/>
        <v>-0.63321789568391296</v>
      </c>
      <c r="AR75" s="4">
        <f t="shared" si="32"/>
        <v>0.22659033085196256</v>
      </c>
      <c r="AS75" s="4">
        <f t="shared" si="33"/>
        <v>0.16902546855229161</v>
      </c>
      <c r="AT75" s="4">
        <f t="shared" si="34"/>
        <v>1.2670628568303783</v>
      </c>
      <c r="AU75" s="4">
        <f t="shared" si="35"/>
        <v>0.43737839811240065</v>
      </c>
      <c r="AV75" s="4">
        <f t="shared" ref="AV75:AW90" si="224">IF(OR($B75 &lt; P$230, $B75 &gt; P$233), 0, P75-AF75)</f>
        <v>-0.38956724355983852</v>
      </c>
      <c r="AW75" s="4">
        <f t="shared" si="224"/>
        <v>0.77187787814335707</v>
      </c>
      <c r="AY75" s="2">
        <f t="shared" si="96"/>
        <v>114.97943211296618</v>
      </c>
      <c r="AZ75" s="2">
        <f t="shared" si="147"/>
        <v>117.08791440853203</v>
      </c>
      <c r="BA75" s="2">
        <f t="shared" si="148"/>
        <v>116.03434731007485</v>
      </c>
      <c r="BB75" s="2">
        <f t="shared" si="149"/>
        <v>116.06389168152272</v>
      </c>
      <c r="BC75" s="2">
        <f t="shared" si="150"/>
        <v>115.51139538080776</v>
      </c>
      <c r="BD75" s="2">
        <f t="shared" si="151"/>
        <v>115.13018075619416</v>
      </c>
      <c r="BE75" s="2">
        <f t="shared" si="152"/>
        <v>113.32694977542265</v>
      </c>
      <c r="BF75" s="2">
        <f t="shared" si="153"/>
        <v>113.3958874233566</v>
      </c>
      <c r="BG75" s="2">
        <f t="shared" si="154"/>
        <v>114.37928970574106</v>
      </c>
      <c r="BH75" s="2">
        <f t="shared" si="155"/>
        <v>114.24619509226368</v>
      </c>
      <c r="BI75" s="2">
        <f t="shared" si="156"/>
        <v>114.45742478662063</v>
      </c>
      <c r="BJ75" s="2">
        <f t="shared" si="157"/>
        <v>115.18902241520706</v>
      </c>
      <c r="BK75" s="2">
        <f t="shared" si="158"/>
        <v>117.00940841067664</v>
      </c>
      <c r="BL75" s="2">
        <f t="shared" si="159"/>
        <v>119.26949622465702</v>
      </c>
      <c r="BM75" s="2">
        <f t="shared" si="160"/>
        <v>119.52955744396081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>
        <f t="shared" si="48"/>
        <v>119.30200000000001</v>
      </c>
      <c r="BZ75" s="2" t="str">
        <f t="shared" si="49"/>
        <v/>
      </c>
      <c r="CA75" s="2">
        <f t="shared" si="50"/>
        <v>122.30200000000001</v>
      </c>
      <c r="CB75" s="2" t="str">
        <f t="shared" si="51"/>
        <v/>
      </c>
      <c r="CC75" s="2">
        <f t="shared" si="52"/>
        <v>122.53100000000001</v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118.78521716453298</v>
      </c>
      <c r="DL75" s="2">
        <f t="shared" ref="DL75:DY90" si="225">BP$228*$B75+BP$229</f>
        <v>120.19189172029169</v>
      </c>
      <c r="DM75" s="2">
        <f t="shared" si="225"/>
        <v>119.05193949579834</v>
      </c>
      <c r="DN75" s="2">
        <f t="shared" si="225"/>
        <v>117.74543893557423</v>
      </c>
      <c r="DO75" s="2">
        <f t="shared" si="225"/>
        <v>117.07991596638654</v>
      </c>
      <c r="DP75" s="2">
        <f t="shared" si="225"/>
        <v>117.31922459893048</v>
      </c>
      <c r="DQ75" s="2">
        <f t="shared" si="225"/>
        <v>116.00009411764708</v>
      </c>
      <c r="DR75" s="2">
        <f t="shared" si="225"/>
        <v>116.91854389483069</v>
      </c>
      <c r="DS75" s="2">
        <f t="shared" si="225"/>
        <v>117.17331653225807</v>
      </c>
      <c r="DT75" s="2">
        <f t="shared" si="225"/>
        <v>116.88662878787878</v>
      </c>
      <c r="DU75" s="2">
        <f t="shared" si="225"/>
        <v>117.36321925133693</v>
      </c>
      <c r="DV75" s="2">
        <f t="shared" si="225"/>
        <v>118.87082459677423</v>
      </c>
      <c r="DW75" s="2">
        <f t="shared" si="225"/>
        <v>120.61434046345809</v>
      </c>
      <c r="DX75" s="2">
        <f t="shared" si="225"/>
        <v>123.45294117647057</v>
      </c>
      <c r="DY75" s="2">
        <f t="shared" si="225"/>
        <v>121.49171412680757</v>
      </c>
      <c r="EA75" s="2">
        <f t="shared" si="71"/>
        <v>111.62377391264494</v>
      </c>
      <c r="EB75" s="2">
        <f t="shared" si="72"/>
        <v>114.21990886991078</v>
      </c>
      <c r="EC75" s="2">
        <f t="shared" si="73"/>
        <v>113.00390942798865</v>
      </c>
      <c r="ED75" s="2">
        <f t="shared" si="74"/>
        <v>114.50738932532349</v>
      </c>
      <c r="EE75" s="2">
        <f t="shared" si="75"/>
        <v>113.96289645438794</v>
      </c>
      <c r="EF75" s="2">
        <f t="shared" si="76"/>
        <v>112.99503827468141</v>
      </c>
      <c r="EG75" s="2">
        <f t="shared" si="77"/>
        <v>110.82323129820487</v>
      </c>
      <c r="EH75" s="2">
        <f t="shared" si="78"/>
        <v>110.04840096079506</v>
      </c>
      <c r="EI75" s="2">
        <f t="shared" si="79"/>
        <v>111.61152562045481</v>
      </c>
      <c r="EJ75" s="2">
        <f t="shared" si="80"/>
        <v>111.53338392264085</v>
      </c>
      <c r="EK75" s="2">
        <f t="shared" si="81"/>
        <v>111.36743125589066</v>
      </c>
      <c r="EL75" s="2">
        <f t="shared" si="82"/>
        <v>111.34845301018581</v>
      </c>
      <c r="EM75" s="2">
        <f t="shared" si="83"/>
        <v>113.19028254853315</v>
      </c>
      <c r="EN75" s="2">
        <f t="shared" si="84"/>
        <v>115.13178072686271</v>
      </c>
      <c r="EO75" s="2">
        <f t="shared" si="85"/>
        <v>117.26812051220359</v>
      </c>
      <c r="EQ75" s="2">
        <f t="shared" si="86"/>
        <v>111.26369387462552</v>
      </c>
      <c r="ER75" s="2">
        <f t="shared" ref="ER75:FE90" si="226">CV$228*$B75+CV$229</f>
        <v>112.18009626208685</v>
      </c>
      <c r="ES75" s="2">
        <f t="shared" si="226"/>
        <v>111.82915094629516</v>
      </c>
      <c r="ET75" s="2">
        <f t="shared" si="226"/>
        <v>112.66622156982069</v>
      </c>
      <c r="EU75" s="2">
        <f t="shared" si="226"/>
        <v>112.47654005231207</v>
      </c>
      <c r="EV75" s="2">
        <f t="shared" si="226"/>
        <v>112.30472882860593</v>
      </c>
      <c r="EW75" s="2">
        <f t="shared" si="226"/>
        <v>110.90607763266607</v>
      </c>
      <c r="EX75" s="2">
        <f t="shared" si="226"/>
        <v>109.9891417518874</v>
      </c>
      <c r="EY75" s="2">
        <f t="shared" si="226"/>
        <v>110.60232875178066</v>
      </c>
      <c r="EZ75" s="2">
        <f t="shared" si="226"/>
        <v>111.20926980795987</v>
      </c>
      <c r="FA75" s="2">
        <f t="shared" si="226"/>
        <v>110.53303432739588</v>
      </c>
      <c r="FB75" s="2">
        <f t="shared" si="226"/>
        <v>110.72568143866411</v>
      </c>
      <c r="FC75" s="2">
        <f t="shared" si="226"/>
        <v>111.91931067450575</v>
      </c>
      <c r="FD75" s="2">
        <f t="shared" si="226"/>
        <v>116.01741767923119</v>
      </c>
      <c r="FE75" s="2">
        <f t="shared" si="226"/>
        <v>117.17552405404007</v>
      </c>
      <c r="FG75" s="2">
        <f t="shared" si="88"/>
        <v>0.53142127746952628</v>
      </c>
      <c r="FH75" s="2">
        <f t="shared" ref="FH75:FU90" si="227">POWER(10,($B75-D$231)/D$229)/(1+POWER(10,($B75-D$231)/D$229))</f>
        <v>0.5197133722357361</v>
      </c>
      <c r="FI75" s="2">
        <f t="shared" si="227"/>
        <v>0.49891489216865614</v>
      </c>
      <c r="FJ75" s="2">
        <f t="shared" si="227"/>
        <v>0.51923409834527456</v>
      </c>
      <c r="FK75" s="2">
        <f t="shared" si="227"/>
        <v>0.50314989171422642</v>
      </c>
      <c r="FL75" s="2">
        <f t="shared" si="227"/>
        <v>0.50621057697764882</v>
      </c>
      <c r="FM75" s="2">
        <f t="shared" si="227"/>
        <v>0.51636623343379995</v>
      </c>
      <c r="FN75" s="2">
        <f t="shared" si="227"/>
        <v>0.51274705881379967</v>
      </c>
      <c r="FO75" s="2">
        <f t="shared" si="227"/>
        <v>0.50232105141023831</v>
      </c>
      <c r="FP75" s="2">
        <f t="shared" si="227"/>
        <v>0.49322909556178318</v>
      </c>
      <c r="FQ75" s="2">
        <f t="shared" si="227"/>
        <v>0.48461889799683089</v>
      </c>
      <c r="FR75" s="2">
        <f t="shared" si="227"/>
        <v>0.48943654692906952</v>
      </c>
      <c r="FS75" s="2">
        <f t="shared" si="227"/>
        <v>0.4855542251961803</v>
      </c>
      <c r="FT75" s="2">
        <f t="shared" si="227"/>
        <v>0.50275811467338927</v>
      </c>
      <c r="FU75" s="2">
        <f t="shared" si="227"/>
        <v>0.4645684895477864</v>
      </c>
      <c r="FW75" s="2">
        <f t="shared" si="112"/>
        <v>1.1589124231874262E-4</v>
      </c>
      <c r="FX75" s="2">
        <f t="shared" si="164"/>
        <v>1.2646536904250776E-4</v>
      </c>
      <c r="FY75" s="2">
        <f t="shared" si="165"/>
        <v>1.1910244668396578E-4</v>
      </c>
      <c r="FZ75" s="2">
        <f t="shared" si="166"/>
        <v>1.3115821465590219E-4</v>
      </c>
      <c r="GA75" s="2">
        <f t="shared" si="167"/>
        <v>1.2954877127123923E-4</v>
      </c>
      <c r="GB75" s="2">
        <f t="shared" si="168"/>
        <v>1.376028966220593E-4</v>
      </c>
      <c r="GC75" s="2">
        <f t="shared" si="169"/>
        <v>1.5465807269411276E-4</v>
      </c>
      <c r="GD75" s="2">
        <f t="shared" si="170"/>
        <v>1.8374219180935527E-4</v>
      </c>
      <c r="GE75" s="2">
        <f t="shared" si="171"/>
        <v>2.2014334664951694E-4</v>
      </c>
      <c r="GF75" s="2">
        <f t="shared" si="172"/>
        <v>1.7763007052623963E-4</v>
      </c>
      <c r="GG75" s="2">
        <f t="shared" si="173"/>
        <v>1.4656542505110491E-4</v>
      </c>
      <c r="GH75" s="2">
        <f t="shared" si="174"/>
        <v>1.2622205888725309E-4</v>
      </c>
      <c r="GI75" s="2">
        <f t="shared" si="175"/>
        <v>1.1751958604139098E-4</v>
      </c>
      <c r="GJ75" s="2">
        <f t="shared" si="176"/>
        <v>9.7091393765194288E-5</v>
      </c>
      <c r="GK75" s="2">
        <f t="shared" si="177"/>
        <v>8.8306255746061974E-5</v>
      </c>
      <c r="GM75" s="86">
        <f t="shared" si="113"/>
        <v>2.1463901410463011E-2</v>
      </c>
      <c r="GN75" s="86">
        <f t="shared" si="178"/>
        <v>1.7750693483996018E-2</v>
      </c>
      <c r="GO75" s="86">
        <f t="shared" si="179"/>
        <v>1.2165923934652659E-2</v>
      </c>
      <c r="GP75" s="86">
        <f t="shared" si="180"/>
        <v>1.7706681490848957E-2</v>
      </c>
      <c r="GQ75" s="86">
        <f t="shared" si="181"/>
        <v>1.3196624509148415E-2</v>
      </c>
      <c r="GR75" s="86">
        <f t="shared" si="182"/>
        <v>1.4010246666745624E-2</v>
      </c>
      <c r="GS75" s="86">
        <f t="shared" si="183"/>
        <v>1.7035063467295275E-2</v>
      </c>
      <c r="GT75" s="86">
        <f t="shared" si="184"/>
        <v>1.5926889109456471E-2</v>
      </c>
      <c r="GU75" s="86">
        <f t="shared" si="185"/>
        <v>1.3022750936746831E-2</v>
      </c>
      <c r="GV75" s="86">
        <f t="shared" si="186"/>
        <v>1.0816262541140128E-2</v>
      </c>
      <c r="GW75" s="86">
        <f t="shared" si="187"/>
        <v>8.9889153189168704E-3</v>
      </c>
      <c r="GX75" s="86">
        <f t="shared" si="188"/>
        <v>1.000008036387021E-2</v>
      </c>
      <c r="GY75" s="86">
        <f t="shared" si="189"/>
        <v>9.1772619409207189E-3</v>
      </c>
      <c r="GZ75" s="86">
        <f t="shared" si="190"/>
        <v>1.3117816329899381E-2</v>
      </c>
      <c r="HA75" s="86">
        <f t="shared" si="191"/>
        <v>5.3203606926509935E-3</v>
      </c>
      <c r="HC75" s="86">
        <f t="shared" si="145"/>
        <v>1.9733195887069893E-9</v>
      </c>
      <c r="HD75" s="86">
        <f t="shared" si="192"/>
        <v>8.6971120978324735E-10</v>
      </c>
      <c r="HE75" s="86">
        <f t="shared" si="193"/>
        <v>1.3869435485932413E-9</v>
      </c>
      <c r="HF75" s="86">
        <f t="shared" si="194"/>
        <v>1.4765224152062897E-10</v>
      </c>
      <c r="HG75" s="86">
        <f t="shared" si="195"/>
        <v>6.7563428811952033E-10</v>
      </c>
      <c r="HH75" s="86">
        <f t="shared" si="196"/>
        <v>1.200027125789406E-10</v>
      </c>
      <c r="HI75" s="86">
        <f t="shared" si="197"/>
        <v>9.8282509111735356E-10</v>
      </c>
      <c r="HJ75" s="86">
        <f t="shared" si="198"/>
        <v>7.3815071630329736E-10</v>
      </c>
      <c r="HK75" s="86">
        <f t="shared" si="199"/>
        <v>3.0290350860069524E-10</v>
      </c>
      <c r="HL75" s="86">
        <f t="shared" si="200"/>
        <v>3.7532249480897975E-10</v>
      </c>
      <c r="HM75" s="86">
        <f t="shared" si="201"/>
        <v>8.3494800731242207E-11</v>
      </c>
      <c r="HN75" s="86">
        <f t="shared" si="202"/>
        <v>2.2304819636479349E-10</v>
      </c>
      <c r="HO75" s="86">
        <f t="shared" si="203"/>
        <v>3.2635068694953872E-11</v>
      </c>
      <c r="HP75" s="86">
        <f t="shared" si="204"/>
        <v>1.3512213933421866E-11</v>
      </c>
      <c r="HQ75" s="86">
        <f t="shared" si="205"/>
        <v>1.0371388054316908E-13</v>
      </c>
      <c r="HS75" s="86">
        <f t="shared" si="114"/>
        <v>5.0512274228653775E-59</v>
      </c>
      <c r="HT75" s="86">
        <f t="shared" si="206"/>
        <v>3.9777500030043479E-56</v>
      </c>
      <c r="HU75" s="86">
        <f t="shared" si="207"/>
        <v>1.1743845548671705E-56</v>
      </c>
      <c r="HV75" s="86">
        <f t="shared" si="208"/>
        <v>1.5147663941360344E-66</v>
      </c>
      <c r="HW75" s="86">
        <f t="shared" si="209"/>
        <v>1.866383774888628E-61</v>
      </c>
      <c r="HX75" s="86">
        <f t="shared" si="210"/>
        <v>1.8724691438972881E-68</v>
      </c>
      <c r="HY75" s="86">
        <f t="shared" si="211"/>
        <v>9.5028640501237769E-63</v>
      </c>
      <c r="HZ75" s="86">
        <f t="shared" si="212"/>
        <v>6.9127265401418586E-63</v>
      </c>
      <c r="IA75" s="86">
        <f t="shared" si="213"/>
        <v>1.0842586907470277E-65</v>
      </c>
      <c r="IB75" s="86">
        <f t="shared" si="214"/>
        <v>1.6996152381129698E-64</v>
      </c>
      <c r="IC75" s="86">
        <f t="shared" si="215"/>
        <v>1.5104663987809361E-69</v>
      </c>
      <c r="ID75" s="86">
        <f t="shared" si="216"/>
        <v>1.5294233228556106E-66</v>
      </c>
      <c r="IE75" s="86">
        <f t="shared" si="217"/>
        <v>4.9739791042061089E-72</v>
      </c>
      <c r="IF75" s="86">
        <f t="shared" si="218"/>
        <v>1.331711717255848E-62</v>
      </c>
      <c r="IG75" s="86">
        <f t="shared" si="219"/>
        <v>2.1809000790590653E-39</v>
      </c>
      <c r="II75" s="86">
        <f t="shared" si="115"/>
        <v>7.1626675312760238E-209</v>
      </c>
      <c r="IJ75" s="86">
        <f t="shared" si="116"/>
        <v>5.3075603996662925E-213</v>
      </c>
      <c r="IK75" s="86">
        <f t="shared" si="117"/>
        <v>8.5728130892562868E-205</v>
      </c>
      <c r="IL75" s="86">
        <f t="shared" si="118"/>
        <v>5.4803906861866668E-241</v>
      </c>
      <c r="IM75" s="86">
        <f t="shared" si="119"/>
        <v>1.3678857846951545E-222</v>
      </c>
      <c r="IN75" s="86">
        <f t="shared" si="120"/>
        <v>3.6382634467044469E-245</v>
      </c>
      <c r="IO75" s="86">
        <f t="shared" si="121"/>
        <v>8.9210495866734524E-223</v>
      </c>
      <c r="IP75" s="86">
        <f t="shared" si="122"/>
        <v>1.1344491786311297E-222</v>
      </c>
      <c r="IQ75" s="86">
        <f t="shared" si="123"/>
        <v>2.1473011509225862E-230</v>
      </c>
      <c r="IR75" s="86">
        <f t="shared" si="124"/>
        <v>1.5306259545964371E-228</v>
      </c>
      <c r="IS75" s="86">
        <f t="shared" si="125"/>
        <v>1.9271482557105207E-248</v>
      </c>
      <c r="IT75" s="86">
        <f t="shared" si="126"/>
        <v>2.1501220205832134E-237</v>
      </c>
      <c r="IU75" s="86">
        <f t="shared" si="127"/>
        <v>3.527198821668583E-256</v>
      </c>
      <c r="IV75" s="86">
        <f t="shared" si="128"/>
        <v>2.6406569089418235E-172</v>
      </c>
      <c r="IW75" s="86">
        <f t="shared" si="129"/>
        <v>9.8883862022933196E-145</v>
      </c>
      <c r="IY75" s="86">
        <f t="shared" si="130"/>
        <v>2.1463903383782599E-2</v>
      </c>
      <c r="IZ75" s="86">
        <f t="shared" si="131"/>
        <v>1.7750694353707228E-2</v>
      </c>
      <c r="JA75" s="86">
        <f t="shared" si="132"/>
        <v>1.2165925321596207E-2</v>
      </c>
      <c r="JB75" s="86">
        <f t="shared" si="133"/>
        <v>1.7706681638501198E-2</v>
      </c>
      <c r="JC75" s="86">
        <f t="shared" si="134"/>
        <v>1.3196625184782703E-2</v>
      </c>
      <c r="JD75" s="86">
        <f t="shared" si="135"/>
        <v>1.4010246786748337E-2</v>
      </c>
      <c r="JE75" s="86">
        <f t="shared" si="136"/>
        <v>1.7035064450120367E-2</v>
      </c>
      <c r="JF75" s="86">
        <f t="shared" si="137"/>
        <v>1.5926889847607189E-2</v>
      </c>
      <c r="JG75" s="86">
        <f t="shared" si="138"/>
        <v>1.3022751239650339E-2</v>
      </c>
      <c r="JH75" s="86">
        <f t="shared" si="139"/>
        <v>1.0816262916462623E-2</v>
      </c>
      <c r="JI75" s="86">
        <f t="shared" si="140"/>
        <v>8.9889154024116718E-3</v>
      </c>
      <c r="JJ75" s="86">
        <f t="shared" si="141"/>
        <v>1.0000080586918406E-2</v>
      </c>
      <c r="JK75" s="86">
        <f t="shared" si="142"/>
        <v>9.1772619735557871E-3</v>
      </c>
      <c r="JL75" s="86">
        <f t="shared" si="143"/>
        <v>1.3117816343411595E-2</v>
      </c>
      <c r="JM75" s="86">
        <f t="shared" si="144"/>
        <v>5.3203606927547074E-3</v>
      </c>
    </row>
    <row r="76" spans="2:273" x14ac:dyDescent="0.25">
      <c r="B76" s="2">
        <v>49</v>
      </c>
      <c r="C76" s="37">
        <v>124.98099999999999</v>
      </c>
      <c r="D76" s="37">
        <v>124.01900000000001</v>
      </c>
      <c r="E76" s="37">
        <v>122.315</v>
      </c>
      <c r="F76" s="37">
        <v>123.642</v>
      </c>
      <c r="G76" s="37">
        <v>120.755</v>
      </c>
      <c r="H76" s="37">
        <v>120.679</v>
      </c>
      <c r="I76" s="37">
        <v>121.13200000000001</v>
      </c>
      <c r="J76" s="37">
        <v>121.90600000000001</v>
      </c>
      <c r="K76" s="37">
        <v>120.925</v>
      </c>
      <c r="L76" s="37">
        <v>121.264</v>
      </c>
      <c r="M76" s="37">
        <v>119.642</v>
      </c>
      <c r="N76" s="37">
        <v>122.41500000000001</v>
      </c>
      <c r="O76" s="37">
        <v>122.47199999999999</v>
      </c>
      <c r="P76" s="37">
        <v>126.56</v>
      </c>
      <c r="Q76" s="37">
        <v>123.06100000000001</v>
      </c>
      <c r="S76" s="4">
        <f t="shared" si="8"/>
        <v>129.06954344420765</v>
      </c>
      <c r="T76" s="4">
        <f t="shared" si="9"/>
        <v>129.89386654042698</v>
      </c>
      <c r="U76" s="4">
        <f t="shared" si="10"/>
        <v>125.40762251732473</v>
      </c>
      <c r="V76" s="4">
        <f t="shared" si="11"/>
        <v>128.5202933272482</v>
      </c>
      <c r="W76" s="4">
        <f t="shared" si="12"/>
        <v>125.37562469973136</v>
      </c>
      <c r="X76" s="4">
        <f t="shared" si="13"/>
        <v>125.31307603925111</v>
      </c>
      <c r="Y76" s="4">
        <f t="shared" si="14"/>
        <v>125.64447482589297</v>
      </c>
      <c r="Z76" s="4">
        <f t="shared" si="15"/>
        <v>124.66450002953333</v>
      </c>
      <c r="AA76" s="4">
        <f t="shared" si="16"/>
        <v>123.84374970541595</v>
      </c>
      <c r="AB76" s="4">
        <f t="shared" si="17"/>
        <v>122.24422027840787</v>
      </c>
      <c r="AC76" s="4">
        <f t="shared" si="18"/>
        <v>121.45208267838862</v>
      </c>
      <c r="AD76" s="4">
        <f t="shared" si="19"/>
        <v>122.62025765013414</v>
      </c>
      <c r="AE76" s="4">
        <f t="shared" si="20"/>
        <v>124.23638767263118</v>
      </c>
      <c r="AF76" s="4">
        <f t="shared" si="21"/>
        <v>128.11571876641418</v>
      </c>
      <c r="AG76" s="4">
        <f t="shared" si="22"/>
        <v>123.0282866353203</v>
      </c>
      <c r="AI76" s="4">
        <f t="shared" si="23"/>
        <v>-4.0885434442076587</v>
      </c>
      <c r="AJ76" s="4">
        <f t="shared" si="24"/>
        <v>-5.8748665404269786</v>
      </c>
      <c r="AK76" s="4">
        <f t="shared" si="25"/>
        <v>-3.0926225173247275</v>
      </c>
      <c r="AL76" s="4">
        <f t="shared" si="26"/>
        <v>-4.8782933272482012</v>
      </c>
      <c r="AM76" s="4">
        <f t="shared" si="27"/>
        <v>-4.6206246997313656</v>
      </c>
      <c r="AN76" s="4">
        <f t="shared" si="28"/>
        <v>-4.6340760392511129</v>
      </c>
      <c r="AO76" s="4">
        <f t="shared" si="29"/>
        <v>-4.5124748258929657</v>
      </c>
      <c r="AP76" s="4">
        <f t="shared" si="30"/>
        <v>-2.7585000295333231</v>
      </c>
      <c r="AQ76" s="4">
        <f t="shared" si="31"/>
        <v>-2.9187497054159479</v>
      </c>
      <c r="AR76" s="4">
        <f t="shared" si="32"/>
        <v>-0.98022027840787018</v>
      </c>
      <c r="AS76" s="4">
        <f t="shared" si="33"/>
        <v>-1.8100826783886248</v>
      </c>
      <c r="AT76" s="4">
        <f t="shared" si="34"/>
        <v>-0.20525765013412922</v>
      </c>
      <c r="AU76" s="4">
        <f t="shared" si="35"/>
        <v>-1.7643876726311873</v>
      </c>
      <c r="AV76" s="4">
        <f t="shared" si="224"/>
        <v>-1.5557187664141736</v>
      </c>
      <c r="AW76" s="4">
        <f t="shared" si="224"/>
        <v>3.2713364679707979E-2</v>
      </c>
      <c r="AY76" s="2">
        <f t="shared" si="96"/>
        <v>114.75223589462961</v>
      </c>
      <c r="AZ76" s="2">
        <f t="shared" si="147"/>
        <v>116.89857329939159</v>
      </c>
      <c r="BA76" s="2">
        <f t="shared" si="148"/>
        <v>115.84869823370244</v>
      </c>
      <c r="BB76" s="2">
        <f t="shared" si="149"/>
        <v>115.92554628983135</v>
      </c>
      <c r="BC76" s="2">
        <f t="shared" si="150"/>
        <v>115.38254047193251</v>
      </c>
      <c r="BD76" s="2">
        <f t="shared" si="151"/>
        <v>114.98127411417987</v>
      </c>
      <c r="BE76" s="2">
        <f t="shared" si="152"/>
        <v>113.15426817260818</v>
      </c>
      <c r="BF76" s="2">
        <f t="shared" si="153"/>
        <v>113.2026428231689</v>
      </c>
      <c r="BG76" s="2">
        <f t="shared" si="154"/>
        <v>114.22061113853833</v>
      </c>
      <c r="BH76" s="2">
        <f t="shared" si="155"/>
        <v>114.07888505427584</v>
      </c>
      <c r="BI76" s="2">
        <f t="shared" si="156"/>
        <v>114.29626811143119</v>
      </c>
      <c r="BJ76" s="2">
        <f t="shared" si="157"/>
        <v>114.99100709955952</v>
      </c>
      <c r="BK76" s="2">
        <f t="shared" si="158"/>
        <v>116.82175130225063</v>
      </c>
      <c r="BL76" s="2">
        <f t="shared" si="159"/>
        <v>119.0514193460009</v>
      </c>
      <c r="BM76" s="2">
        <f t="shared" si="160"/>
        <v>119.34667099483002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>
        <f t="shared" si="52"/>
        <v>123.06100000000001</v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118.81701991465152</v>
      </c>
      <c r="DL76" s="2">
        <f t="shared" si="225"/>
        <v>120.26561836121833</v>
      </c>
      <c r="DM76" s="2">
        <f t="shared" si="225"/>
        <v>119.11857899159665</v>
      </c>
      <c r="DN76" s="2">
        <f t="shared" si="225"/>
        <v>117.82779887955182</v>
      </c>
      <c r="DO76" s="2">
        <f t="shared" si="225"/>
        <v>117.14919859943976</v>
      </c>
      <c r="DP76" s="2">
        <f t="shared" si="225"/>
        <v>117.38240045836515</v>
      </c>
      <c r="DQ76" s="2">
        <f t="shared" si="225"/>
        <v>116.03189411764707</v>
      </c>
      <c r="DR76" s="2">
        <f t="shared" si="225"/>
        <v>116.97301013814619</v>
      </c>
      <c r="DS76" s="2">
        <f t="shared" si="225"/>
        <v>117.26340579178886</v>
      </c>
      <c r="DT76" s="2">
        <f t="shared" si="225"/>
        <v>116.94490285204991</v>
      </c>
      <c r="DU76" s="2">
        <f t="shared" si="225"/>
        <v>117.47307386363639</v>
      </c>
      <c r="DV76" s="2">
        <f t="shared" si="225"/>
        <v>118.98059805718479</v>
      </c>
      <c r="DW76" s="2">
        <f t="shared" si="225"/>
        <v>120.74460984848483</v>
      </c>
      <c r="DX76" s="2">
        <f t="shared" si="225"/>
        <v>123.54157983193276</v>
      </c>
      <c r="DY76" s="2">
        <f t="shared" si="225"/>
        <v>121.48052258064517</v>
      </c>
      <c r="EA76" s="2">
        <f t="shared" si="71"/>
        <v>111.48357165772948</v>
      </c>
      <c r="EB76" s="2">
        <f t="shared" si="72"/>
        <v>114.06126143829535</v>
      </c>
      <c r="EC76" s="2">
        <f t="shared" si="73"/>
        <v>112.85384853833084</v>
      </c>
      <c r="ED76" s="2">
        <f t="shared" si="74"/>
        <v>114.3196820702403</v>
      </c>
      <c r="EE76" s="2">
        <f t="shared" si="75"/>
        <v>113.79189706299658</v>
      </c>
      <c r="EF76" s="2">
        <f t="shared" si="76"/>
        <v>112.84534786632119</v>
      </c>
      <c r="EG76" s="2">
        <f t="shared" si="77"/>
        <v>110.69617895536139</v>
      </c>
      <c r="EH76" s="2">
        <f t="shared" si="78"/>
        <v>109.93501907898977</v>
      </c>
      <c r="EI76" s="2">
        <f t="shared" si="79"/>
        <v>111.4716498379654</v>
      </c>
      <c r="EJ76" s="2">
        <f t="shared" si="80"/>
        <v>111.39340187219057</v>
      </c>
      <c r="EK76" s="2">
        <f t="shared" si="81"/>
        <v>111.21533535579641</v>
      </c>
      <c r="EL76" s="2">
        <f t="shared" si="82"/>
        <v>111.19556145827111</v>
      </c>
      <c r="EM76" s="2">
        <f t="shared" si="83"/>
        <v>113.0314980088518</v>
      </c>
      <c r="EN76" s="2">
        <f t="shared" si="84"/>
        <v>115.0010989678203</v>
      </c>
      <c r="EO76" s="2">
        <f t="shared" si="85"/>
        <v>117.10374528831503</v>
      </c>
      <c r="EQ76" s="2">
        <f t="shared" si="86"/>
        <v>111.1293963431242</v>
      </c>
      <c r="ER76" s="2">
        <f t="shared" si="226"/>
        <v>112.0551563806326</v>
      </c>
      <c r="ES76" s="2">
        <f t="shared" si="226"/>
        <v>111.6986586144284</v>
      </c>
      <c r="ET76" s="2">
        <f t="shared" si="226"/>
        <v>112.50976300837746</v>
      </c>
      <c r="EU76" s="2">
        <f t="shared" si="226"/>
        <v>112.3307164206205</v>
      </c>
      <c r="EV76" s="2">
        <f t="shared" si="226"/>
        <v>112.16689087217847</v>
      </c>
      <c r="EW76" s="2">
        <f t="shared" si="226"/>
        <v>110.77756105298124</v>
      </c>
      <c r="EX76" s="2">
        <f t="shared" si="226"/>
        <v>109.87679594602281</v>
      </c>
      <c r="EY76" s="2">
        <f t="shared" si="226"/>
        <v>110.48094800277491</v>
      </c>
      <c r="EZ76" s="2">
        <f t="shared" si="226"/>
        <v>111.07491589032132</v>
      </c>
      <c r="FA76" s="2">
        <f t="shared" si="226"/>
        <v>110.39545747851461</v>
      </c>
      <c r="FB76" s="2">
        <f t="shared" si="226"/>
        <v>110.58318355835986</v>
      </c>
      <c r="FC76" s="2">
        <f t="shared" si="226"/>
        <v>111.78170696351032</v>
      </c>
      <c r="FD76" s="2">
        <f t="shared" si="226"/>
        <v>115.87150166166911</v>
      </c>
      <c r="FE76" s="2">
        <f t="shared" si="226"/>
        <v>117.0127764169988</v>
      </c>
      <c r="FG76" s="2">
        <f t="shared" si="88"/>
        <v>0.554273906663868</v>
      </c>
      <c r="FH76" s="2">
        <f t="shared" si="227"/>
        <v>0.54264558397264617</v>
      </c>
      <c r="FI76" s="2">
        <f t="shared" si="227"/>
        <v>0.52192666931630738</v>
      </c>
      <c r="FJ76" s="2">
        <f t="shared" si="227"/>
        <v>0.5421690348689775</v>
      </c>
      <c r="FK76" s="2">
        <f t="shared" si="227"/>
        <v>0.52615189729344658</v>
      </c>
      <c r="FL76" s="2">
        <f t="shared" si="227"/>
        <v>0.52920347124243561</v>
      </c>
      <c r="FM76" s="2">
        <f t="shared" si="227"/>
        <v>0.5393165973109495</v>
      </c>
      <c r="FN76" s="2">
        <f t="shared" si="227"/>
        <v>0.53571474492081761</v>
      </c>
      <c r="FO76" s="2">
        <f t="shared" si="227"/>
        <v>0.5253252285870984</v>
      </c>
      <c r="FP76" s="2">
        <f t="shared" si="227"/>
        <v>0.51624880883862312</v>
      </c>
      <c r="FQ76" s="2">
        <f t="shared" si="227"/>
        <v>0.50763929987871703</v>
      </c>
      <c r="FR76" s="2">
        <f t="shared" si="227"/>
        <v>0.51245824666703521</v>
      </c>
      <c r="FS76" s="2">
        <f t="shared" si="227"/>
        <v>0.50857521380015736</v>
      </c>
      <c r="FT76" s="2">
        <f t="shared" si="227"/>
        <v>0.52576116244006377</v>
      </c>
      <c r="FU76" s="2">
        <f t="shared" si="227"/>
        <v>0.48753743570369795</v>
      </c>
      <c r="FW76" s="2">
        <f t="shared" si="112"/>
        <v>1.270707995506324E-4</v>
      </c>
      <c r="FX76" s="2">
        <f t="shared" si="164"/>
        <v>1.386648278518527E-4</v>
      </c>
      <c r="FY76" s="2">
        <f t="shared" si="165"/>
        <v>1.3059173529417144E-4</v>
      </c>
      <c r="FZ76" s="2">
        <f t="shared" si="166"/>
        <v>1.4381030285292833E-4</v>
      </c>
      <c r="GA76" s="2">
        <f t="shared" si="167"/>
        <v>1.420456276600605E-4</v>
      </c>
      <c r="GB76" s="2">
        <f t="shared" si="168"/>
        <v>1.5087657288324471E-4</v>
      </c>
      <c r="GC76" s="2">
        <f t="shared" si="169"/>
        <v>1.6957667429070298E-4</v>
      </c>
      <c r="GD76" s="2">
        <f t="shared" si="170"/>
        <v>2.0146573562420875E-4</v>
      </c>
      <c r="GE76" s="2">
        <f t="shared" si="171"/>
        <v>2.4137725300774936E-4</v>
      </c>
      <c r="GF76" s="2">
        <f t="shared" si="172"/>
        <v>1.9476416155444931E-4</v>
      </c>
      <c r="GG76" s="2">
        <f t="shared" si="173"/>
        <v>1.6070352047010456E-4</v>
      </c>
      <c r="GH76" s="2">
        <f t="shared" si="174"/>
        <v>1.3839805007548466E-4</v>
      </c>
      <c r="GI76" s="2">
        <f t="shared" si="175"/>
        <v>1.2885620273252296E-4</v>
      </c>
      <c r="GJ76" s="2">
        <f t="shared" si="176"/>
        <v>1.064575990867962E-4</v>
      </c>
      <c r="GK76" s="2">
        <f t="shared" si="177"/>
        <v>9.6825059095090917E-5</v>
      </c>
      <c r="GM76" s="86">
        <f t="shared" si="113"/>
        <v>3.1306750773025735E-2</v>
      </c>
      <c r="GN76" s="86">
        <f t="shared" si="178"/>
        <v>2.6424157142260492E-2</v>
      </c>
      <c r="GO76" s="86">
        <f t="shared" si="179"/>
        <v>1.8647551488117291E-2</v>
      </c>
      <c r="GP76" s="86">
        <f t="shared" si="180"/>
        <v>2.6543038814640138E-2</v>
      </c>
      <c r="GQ76" s="86">
        <f t="shared" si="181"/>
        <v>2.0305250223443119E-2</v>
      </c>
      <c r="GR76" s="86">
        <f t="shared" si="182"/>
        <v>2.1585283027747128E-2</v>
      </c>
      <c r="GS76" s="86">
        <f t="shared" si="183"/>
        <v>2.6044393126026064E-2</v>
      </c>
      <c r="GT76" s="86">
        <f t="shared" si="184"/>
        <v>2.4505604697289698E-2</v>
      </c>
      <c r="GU76" s="86">
        <f t="shared" si="185"/>
        <v>2.0560790876886937E-2</v>
      </c>
      <c r="GV76" s="86">
        <f t="shared" si="186"/>
        <v>1.7154243654185407E-2</v>
      </c>
      <c r="GW76" s="86">
        <f t="shared" si="187"/>
        <v>1.4519374647944118E-2</v>
      </c>
      <c r="GX76" s="86">
        <f t="shared" si="188"/>
        <v>1.592774230574772E-2</v>
      </c>
      <c r="GY76" s="86">
        <f t="shared" si="189"/>
        <v>1.4790985861371847E-2</v>
      </c>
      <c r="GZ76" s="86">
        <f t="shared" si="190"/>
        <v>2.043745227705315E-2</v>
      </c>
      <c r="HA76" s="86">
        <f t="shared" si="191"/>
        <v>9.3009598987230328E-3</v>
      </c>
      <c r="HC76" s="86">
        <f t="shared" si="145"/>
        <v>5.272548685494691E-9</v>
      </c>
      <c r="HD76" s="86">
        <f t="shared" si="192"/>
        <v>2.4194769884634264E-9</v>
      </c>
      <c r="HE76" s="86">
        <f t="shared" si="193"/>
        <v>3.7140332513184904E-9</v>
      </c>
      <c r="HF76" s="86">
        <f t="shared" si="194"/>
        <v>4.6163842256473833E-10</v>
      </c>
      <c r="HG76" s="86">
        <f t="shared" si="195"/>
        <v>1.9408454404818843E-9</v>
      </c>
      <c r="HH76" s="86">
        <f t="shared" si="196"/>
        <v>3.8331702843315788E-10</v>
      </c>
      <c r="HI76" s="86">
        <f t="shared" si="197"/>
        <v>2.855787951611856E-9</v>
      </c>
      <c r="HJ76" s="86">
        <f t="shared" si="198"/>
        <v>2.2071512168344408E-9</v>
      </c>
      <c r="HK76" s="86">
        <f t="shared" si="199"/>
        <v>9.6871731550564007E-10</v>
      </c>
      <c r="HL76" s="86">
        <f t="shared" si="200"/>
        <v>1.154607647246079E-9</v>
      </c>
      <c r="HM76" s="86">
        <f t="shared" si="201"/>
        <v>2.7363366240608113E-10</v>
      </c>
      <c r="HN76" s="86">
        <f t="shared" si="202"/>
        <v>6.8081002130337457E-10</v>
      </c>
      <c r="HO76" s="86">
        <f t="shared" si="203"/>
        <v>1.0844139300108456E-10</v>
      </c>
      <c r="HP76" s="86">
        <f t="shared" si="204"/>
        <v>4.7014441192292304E-11</v>
      </c>
      <c r="HQ76" s="86">
        <f t="shared" si="205"/>
        <v>4.699032482736566E-13</v>
      </c>
      <c r="HS76" s="86">
        <f t="shared" si="114"/>
        <v>1.8609662015517878E-57</v>
      </c>
      <c r="HT76" s="86">
        <f t="shared" si="206"/>
        <v>1.4315086015155827E-54</v>
      </c>
      <c r="HU76" s="86">
        <f t="shared" si="207"/>
        <v>3.9165910648029501E-55</v>
      </c>
      <c r="HV76" s="86">
        <f t="shared" si="208"/>
        <v>9.8844842879776966E-65</v>
      </c>
      <c r="HW76" s="86">
        <f t="shared" si="209"/>
        <v>8.7604706472771086E-60</v>
      </c>
      <c r="HX76" s="86">
        <f t="shared" si="210"/>
        <v>1.3786869395284317E-66</v>
      </c>
      <c r="HY76" s="86">
        <f t="shared" si="211"/>
        <v>5.0350364345019839E-61</v>
      </c>
      <c r="HZ76" s="86">
        <f t="shared" si="212"/>
        <v>3.9780671306267232E-61</v>
      </c>
      <c r="IA76" s="86">
        <f t="shared" si="213"/>
        <v>8.0384692623586959E-64</v>
      </c>
      <c r="IB76" s="86">
        <f t="shared" si="214"/>
        <v>1.0710201157972239E-62</v>
      </c>
      <c r="IC76" s="86">
        <f t="shared" si="215"/>
        <v>1.2230320851616163E-67</v>
      </c>
      <c r="ID76" s="86">
        <f t="shared" si="216"/>
        <v>9.5023015086331902E-65</v>
      </c>
      <c r="IE76" s="86">
        <f t="shared" si="217"/>
        <v>4.1876485442367948E-70</v>
      </c>
      <c r="IF76" s="86">
        <f t="shared" si="218"/>
        <v>5.9222922307203109E-61</v>
      </c>
      <c r="IG76" s="86">
        <f t="shared" si="219"/>
        <v>2.1482817306823066E-38</v>
      </c>
      <c r="II76" s="86">
        <f t="shared" si="115"/>
        <v>1.0879120231696883E-204</v>
      </c>
      <c r="IJ76" s="86">
        <f t="shared" si="116"/>
        <v>1.0743167931258818E-208</v>
      </c>
      <c r="IK76" s="86">
        <f t="shared" si="117"/>
        <v>1.1081515885524296E-200</v>
      </c>
      <c r="IL76" s="86">
        <f t="shared" si="118"/>
        <v>4.3221789686665334E-236</v>
      </c>
      <c r="IM76" s="86">
        <f t="shared" si="119"/>
        <v>4.4661322931893647E-218</v>
      </c>
      <c r="IN76" s="86">
        <f t="shared" si="120"/>
        <v>3.7162469561838834E-240</v>
      </c>
      <c r="IO76" s="86">
        <f t="shared" si="121"/>
        <v>3.6211272202702339E-218</v>
      </c>
      <c r="IP76" s="86">
        <f t="shared" si="122"/>
        <v>5.6601864541473016E-218</v>
      </c>
      <c r="IQ76" s="86">
        <f t="shared" si="123"/>
        <v>1.986517575737552E-225</v>
      </c>
      <c r="IR76" s="86">
        <f t="shared" si="124"/>
        <v>9.750528414463253E-224</v>
      </c>
      <c r="IS76" s="86">
        <f t="shared" si="125"/>
        <v>2.498557354582154E-243</v>
      </c>
      <c r="IT76" s="86">
        <f t="shared" si="126"/>
        <v>1.3653403893879871E-232</v>
      </c>
      <c r="IU76" s="86">
        <f t="shared" si="127"/>
        <v>4.9272608601077882E-251</v>
      </c>
      <c r="IV76" s="86">
        <f t="shared" si="128"/>
        <v>6.2948324416087827E-169</v>
      </c>
      <c r="IW76" s="86">
        <f t="shared" si="129"/>
        <v>6.2741830085699257E-142</v>
      </c>
      <c r="IY76" s="86">
        <f t="shared" si="130"/>
        <v>3.1306756045574417E-2</v>
      </c>
      <c r="IZ76" s="86">
        <f t="shared" si="131"/>
        <v>2.6424159561737479E-2</v>
      </c>
      <c r="JA76" s="86">
        <f t="shared" si="132"/>
        <v>1.8647555202150543E-2</v>
      </c>
      <c r="JB76" s="86">
        <f t="shared" si="133"/>
        <v>2.654303927627856E-2</v>
      </c>
      <c r="JC76" s="86">
        <f t="shared" si="134"/>
        <v>2.0305252164288558E-2</v>
      </c>
      <c r="JD76" s="86">
        <f t="shared" si="135"/>
        <v>2.1585283411064155E-2</v>
      </c>
      <c r="JE76" s="86">
        <f t="shared" si="136"/>
        <v>2.6044395981814017E-2</v>
      </c>
      <c r="JF76" s="86">
        <f t="shared" si="137"/>
        <v>2.4505606904440914E-2</v>
      </c>
      <c r="JG76" s="86">
        <f t="shared" si="138"/>
        <v>2.0560791845604252E-2</v>
      </c>
      <c r="JH76" s="86">
        <f t="shared" si="139"/>
        <v>1.7154244808793052E-2</v>
      </c>
      <c r="JI76" s="86">
        <f t="shared" si="140"/>
        <v>1.4519374921577781E-2</v>
      </c>
      <c r="JJ76" s="86">
        <f t="shared" si="141"/>
        <v>1.5927742986557743E-2</v>
      </c>
      <c r="JK76" s="86">
        <f t="shared" si="142"/>
        <v>1.479098596981324E-2</v>
      </c>
      <c r="JL76" s="86">
        <f t="shared" si="143"/>
        <v>2.0437452324067591E-2</v>
      </c>
      <c r="JM76" s="86">
        <f t="shared" si="144"/>
        <v>9.3009598991929364E-3</v>
      </c>
    </row>
    <row r="77" spans="2:273" x14ac:dyDescent="0.25">
      <c r="B77" s="2">
        <v>50</v>
      </c>
      <c r="C77" s="37">
        <v>130.23099999999999</v>
      </c>
      <c r="D77" s="37">
        <v>127.596</v>
      </c>
      <c r="E77" s="37">
        <v>123.72199999999999</v>
      </c>
      <c r="F77" s="37">
        <v>126.69799999999999</v>
      </c>
      <c r="G77" s="37">
        <v>123.642</v>
      </c>
      <c r="H77" s="37">
        <v>123.98099999999999</v>
      </c>
      <c r="I77" s="37">
        <v>124.58499999999999</v>
      </c>
      <c r="J77" s="37">
        <v>124.736</v>
      </c>
      <c r="K77" s="37">
        <v>122.849</v>
      </c>
      <c r="L77" s="37">
        <v>123.774</v>
      </c>
      <c r="M77" s="37">
        <v>121.547</v>
      </c>
      <c r="N77" s="37">
        <v>122.69799999999999</v>
      </c>
      <c r="O77" s="37">
        <v>124.41500000000001</v>
      </c>
      <c r="P77" s="37">
        <v>128.30000000000001</v>
      </c>
      <c r="Q77" s="37">
        <v>124</v>
      </c>
      <c r="S77" s="4">
        <f t="shared" si="8"/>
        <v>133.93916730835673</v>
      </c>
      <c r="T77" s="4">
        <f t="shared" si="9"/>
        <v>134.65887538403044</v>
      </c>
      <c r="U77" s="4">
        <f t="shared" si="10"/>
        <v>129.2478804730566</v>
      </c>
      <c r="V77" s="4">
        <f t="shared" si="11"/>
        <v>133.27257062593293</v>
      </c>
      <c r="W77" s="4">
        <f t="shared" si="12"/>
        <v>129.47591476881831</v>
      </c>
      <c r="X77" s="4">
        <f t="shared" si="13"/>
        <v>129.53696791198078</v>
      </c>
      <c r="Y77" s="4">
        <f t="shared" si="14"/>
        <v>130.59566684327095</v>
      </c>
      <c r="Z77" s="4">
        <f t="shared" si="15"/>
        <v>129.27027537606375</v>
      </c>
      <c r="AA77" s="4">
        <f t="shared" si="16"/>
        <v>128.02887403551003</v>
      </c>
      <c r="AB77" s="4">
        <f t="shared" si="17"/>
        <v>125.84381330363858</v>
      </c>
      <c r="AC77" s="4">
        <f t="shared" si="18"/>
        <v>124.76911434569145</v>
      </c>
      <c r="AD77" s="4">
        <f t="shared" si="19"/>
        <v>125.99016815382826</v>
      </c>
      <c r="AE77" s="4">
        <f t="shared" si="20"/>
        <v>127.62949988039084</v>
      </c>
      <c r="AF77" s="4">
        <f t="shared" si="21"/>
        <v>131.85737645135904</v>
      </c>
      <c r="AG77" s="4">
        <f t="shared" si="22"/>
        <v>125.02873685288648</v>
      </c>
      <c r="AI77" s="4">
        <f t="shared" si="23"/>
        <v>-3.7081673083567352</v>
      </c>
      <c r="AJ77" s="4">
        <f t="shared" si="24"/>
        <v>-7.0628753840304341</v>
      </c>
      <c r="AK77" s="4">
        <f t="shared" si="25"/>
        <v>-5.5258804730566027</v>
      </c>
      <c r="AL77" s="4">
        <f t="shared" si="26"/>
        <v>-6.5745706259329353</v>
      </c>
      <c r="AM77" s="4">
        <f t="shared" si="27"/>
        <v>-5.8339147688183175</v>
      </c>
      <c r="AN77" s="4">
        <f t="shared" si="28"/>
        <v>-5.5559679119807868</v>
      </c>
      <c r="AO77" s="4">
        <f t="shared" si="29"/>
        <v>-6.010666843270954</v>
      </c>
      <c r="AP77" s="4">
        <f t="shared" si="30"/>
        <v>-4.5342753760637464</v>
      </c>
      <c r="AQ77" s="4">
        <f t="shared" si="31"/>
        <v>-5.179874035510025</v>
      </c>
      <c r="AR77" s="4">
        <f t="shared" si="32"/>
        <v>-2.0698133036385826</v>
      </c>
      <c r="AS77" s="4">
        <f t="shared" si="33"/>
        <v>-3.2221143456914518</v>
      </c>
      <c r="AT77" s="4">
        <f t="shared" si="34"/>
        <v>-3.2921681538282712</v>
      </c>
      <c r="AU77" s="4">
        <f t="shared" si="35"/>
        <v>-3.2144998803908322</v>
      </c>
      <c r="AV77" s="4">
        <f t="shared" si="224"/>
        <v>-3.5573764513590334</v>
      </c>
      <c r="AW77" s="4">
        <f t="shared" si="224"/>
        <v>-1.0287368528864818</v>
      </c>
      <c r="AY77" s="2">
        <f t="shared" si="96"/>
        <v>114.51888295686554</v>
      </c>
      <c r="AZ77" s="2">
        <f t="shared" si="147"/>
        <v>116.69972719388089</v>
      </c>
      <c r="BA77" s="2">
        <f t="shared" si="148"/>
        <v>115.65367580865832</v>
      </c>
      <c r="BB77" s="2">
        <f t="shared" si="149"/>
        <v>115.7754815949545</v>
      </c>
      <c r="BC77" s="2">
        <f t="shared" si="150"/>
        <v>115.24302793062324</v>
      </c>
      <c r="BD77" s="2">
        <f t="shared" si="151"/>
        <v>114.82316363785269</v>
      </c>
      <c r="BE77" s="2">
        <f t="shared" si="152"/>
        <v>112.9752045488497</v>
      </c>
      <c r="BF77" s="2">
        <f t="shared" si="153"/>
        <v>113.00277247933498</v>
      </c>
      <c r="BG77" s="2">
        <f t="shared" si="154"/>
        <v>114.05199532371303</v>
      </c>
      <c r="BH77" s="2">
        <f t="shared" si="155"/>
        <v>113.90284238883824</v>
      </c>
      <c r="BI77" s="2">
        <f t="shared" si="156"/>
        <v>114.12326124151004</v>
      </c>
      <c r="BJ77" s="2">
        <f t="shared" si="157"/>
        <v>114.78132173207993</v>
      </c>
      <c r="BK77" s="2">
        <f t="shared" si="158"/>
        <v>116.62107527431471</v>
      </c>
      <c r="BL77" s="2">
        <f t="shared" si="159"/>
        <v>118.82420614747865</v>
      </c>
      <c r="BM77" s="2">
        <f t="shared" si="160"/>
        <v>119.15650859648017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118.84882266477007</v>
      </c>
      <c r="DL77" s="2">
        <f t="shared" si="225"/>
        <v>120.33934500214497</v>
      </c>
      <c r="DM77" s="2">
        <f t="shared" si="225"/>
        <v>119.18521848739496</v>
      </c>
      <c r="DN77" s="2">
        <f t="shared" si="225"/>
        <v>117.91015882352941</v>
      </c>
      <c r="DO77" s="2">
        <f t="shared" si="225"/>
        <v>117.21848123249298</v>
      </c>
      <c r="DP77" s="2">
        <f t="shared" si="225"/>
        <v>117.44557631779983</v>
      </c>
      <c r="DQ77" s="2">
        <f t="shared" si="225"/>
        <v>116.06369411764707</v>
      </c>
      <c r="DR77" s="2">
        <f t="shared" si="225"/>
        <v>117.02747638146171</v>
      </c>
      <c r="DS77" s="2">
        <f t="shared" si="225"/>
        <v>117.35349505131964</v>
      </c>
      <c r="DT77" s="2">
        <f t="shared" si="225"/>
        <v>117.00317691622102</v>
      </c>
      <c r="DU77" s="2">
        <f t="shared" si="225"/>
        <v>117.58292847593586</v>
      </c>
      <c r="DV77" s="2">
        <f t="shared" si="225"/>
        <v>119.09037151759534</v>
      </c>
      <c r="DW77" s="2">
        <f t="shared" si="225"/>
        <v>120.87487923351156</v>
      </c>
      <c r="DX77" s="2">
        <f t="shared" si="225"/>
        <v>123.63021848739494</v>
      </c>
      <c r="DY77" s="2">
        <f t="shared" si="225"/>
        <v>121.46933103448276</v>
      </c>
      <c r="EA77" s="2">
        <f t="shared" si="71"/>
        <v>111.34336940281405</v>
      </c>
      <c r="EB77" s="2">
        <f t="shared" si="72"/>
        <v>113.9026140066799</v>
      </c>
      <c r="EC77" s="2">
        <f t="shared" si="73"/>
        <v>112.70378764867303</v>
      </c>
      <c r="ED77" s="2">
        <f t="shared" si="74"/>
        <v>114.13197481515712</v>
      </c>
      <c r="EE77" s="2">
        <f t="shared" si="75"/>
        <v>113.62089767160522</v>
      </c>
      <c r="EF77" s="2">
        <f t="shared" si="76"/>
        <v>112.69565745796098</v>
      </c>
      <c r="EG77" s="2">
        <f t="shared" si="77"/>
        <v>110.56912661251789</v>
      </c>
      <c r="EH77" s="2">
        <f t="shared" si="78"/>
        <v>109.82163719718447</v>
      </c>
      <c r="EI77" s="2">
        <f t="shared" si="79"/>
        <v>111.33177405547599</v>
      </c>
      <c r="EJ77" s="2">
        <f t="shared" si="80"/>
        <v>111.25341982174028</v>
      </c>
      <c r="EK77" s="2">
        <f t="shared" si="81"/>
        <v>111.06323945570217</v>
      </c>
      <c r="EL77" s="2">
        <f t="shared" si="82"/>
        <v>111.04266990635644</v>
      </c>
      <c r="EM77" s="2">
        <f t="shared" si="83"/>
        <v>112.87271346917045</v>
      </c>
      <c r="EN77" s="2">
        <f t="shared" si="84"/>
        <v>114.87041720877789</v>
      </c>
      <c r="EO77" s="2">
        <f t="shared" si="85"/>
        <v>116.93937006442644</v>
      </c>
      <c r="EQ77" s="2">
        <f t="shared" si="86"/>
        <v>110.99509881162288</v>
      </c>
      <c r="ER77" s="2">
        <f t="shared" si="226"/>
        <v>111.93021649917834</v>
      </c>
      <c r="ES77" s="2">
        <f t="shared" si="226"/>
        <v>111.56816628256165</v>
      </c>
      <c r="ET77" s="2">
        <f t="shared" si="226"/>
        <v>112.35330444693425</v>
      </c>
      <c r="EU77" s="2">
        <f t="shared" si="226"/>
        <v>112.18489278892893</v>
      </c>
      <c r="EV77" s="2">
        <f t="shared" si="226"/>
        <v>112.02905291575102</v>
      </c>
      <c r="EW77" s="2">
        <f t="shared" si="226"/>
        <v>110.64904447329643</v>
      </c>
      <c r="EX77" s="2">
        <f t="shared" si="226"/>
        <v>109.76445014015822</v>
      </c>
      <c r="EY77" s="2">
        <f t="shared" si="226"/>
        <v>110.35956725376916</v>
      </c>
      <c r="EZ77" s="2">
        <f t="shared" si="226"/>
        <v>110.94056197268277</v>
      </c>
      <c r="FA77" s="2">
        <f t="shared" si="226"/>
        <v>110.25788062963336</v>
      </c>
      <c r="FB77" s="2">
        <f t="shared" si="226"/>
        <v>110.44068567805563</v>
      </c>
      <c r="FC77" s="2">
        <f t="shared" si="226"/>
        <v>111.64410325251487</v>
      </c>
      <c r="FD77" s="2">
        <f t="shared" si="226"/>
        <v>115.72558564410704</v>
      </c>
      <c r="FE77" s="2">
        <f t="shared" si="226"/>
        <v>116.85002877995755</v>
      </c>
      <c r="FG77" s="2">
        <f t="shared" si="88"/>
        <v>0.57689936006659892</v>
      </c>
      <c r="FH77" s="2">
        <f t="shared" si="227"/>
        <v>0.56539848032861195</v>
      </c>
      <c r="FI77" s="2">
        <f t="shared" si="227"/>
        <v>0.54484575364745713</v>
      </c>
      <c r="FJ77" s="2">
        <f t="shared" si="227"/>
        <v>0.56492663098089646</v>
      </c>
      <c r="FK77" s="2">
        <f t="shared" si="227"/>
        <v>0.5490434381410837</v>
      </c>
      <c r="FL77" s="2">
        <f t="shared" si="227"/>
        <v>0.55207309443115793</v>
      </c>
      <c r="FM77" s="2">
        <f t="shared" si="227"/>
        <v>0.56210146210206613</v>
      </c>
      <c r="FN77" s="2">
        <f t="shared" si="227"/>
        <v>0.55853193037858773</v>
      </c>
      <c r="FO77" s="2">
        <f t="shared" si="227"/>
        <v>0.54822241463298327</v>
      </c>
      <c r="FP77" s="2">
        <f t="shared" si="227"/>
        <v>0.53919977234580629</v>
      </c>
      <c r="FQ77" s="2">
        <f t="shared" si="227"/>
        <v>0.53062735282265183</v>
      </c>
      <c r="FR77" s="2">
        <f t="shared" si="227"/>
        <v>0.53542721183193975</v>
      </c>
      <c r="FS77" s="2">
        <f t="shared" si="227"/>
        <v>0.53155989249920643</v>
      </c>
      <c r="FT77" s="2">
        <f t="shared" si="227"/>
        <v>0.54865538709160822</v>
      </c>
      <c r="FU77" s="2">
        <f t="shared" si="227"/>
        <v>0.51055913468611391</v>
      </c>
      <c r="FW77" s="2">
        <f t="shared" si="112"/>
        <v>1.3932865296555666E-4</v>
      </c>
      <c r="FX77" s="2">
        <f t="shared" si="164"/>
        <v>1.5204092628785351E-4</v>
      </c>
      <c r="FY77" s="2">
        <f t="shared" si="165"/>
        <v>1.431891862694831E-4</v>
      </c>
      <c r="FZ77" s="2">
        <f t="shared" si="166"/>
        <v>1.5768267368148706E-4</v>
      </c>
      <c r="GA77" s="2">
        <f t="shared" si="167"/>
        <v>1.5574779917124231E-4</v>
      </c>
      <c r="GB77" s="2">
        <f t="shared" si="168"/>
        <v>1.6543046441988416E-4</v>
      </c>
      <c r="GC77" s="2">
        <f t="shared" si="169"/>
        <v>1.8593408396864035E-4</v>
      </c>
      <c r="GD77" s="2">
        <f t="shared" si="170"/>
        <v>2.208984927666759E-4</v>
      </c>
      <c r="GE77" s="2">
        <f t="shared" si="171"/>
        <v>2.6465873169014893E-4</v>
      </c>
      <c r="GF77" s="2">
        <f t="shared" si="172"/>
        <v>2.1355064381226182E-4</v>
      </c>
      <c r="GG77" s="2">
        <f t="shared" si="173"/>
        <v>1.7620517428592301E-4</v>
      </c>
      <c r="GH77" s="2">
        <f t="shared" si="174"/>
        <v>1.5174841809180073E-4</v>
      </c>
      <c r="GI77" s="2">
        <f t="shared" si="175"/>
        <v>1.4128626028950839E-4</v>
      </c>
      <c r="GJ77" s="2">
        <f t="shared" si="176"/>
        <v>1.1672723732598196E-4</v>
      </c>
      <c r="GK77" s="2">
        <f t="shared" si="177"/>
        <v>1.0616557439158147E-4</v>
      </c>
      <c r="GM77" s="86">
        <f t="shared" si="113"/>
        <v>4.4794356638297013E-2</v>
      </c>
      <c r="GN77" s="86">
        <f t="shared" si="178"/>
        <v>3.8540146172354316E-2</v>
      </c>
      <c r="GO77" s="86">
        <f t="shared" si="179"/>
        <v>2.7969718797459752E-2</v>
      </c>
      <c r="GP77" s="86">
        <f t="shared" si="180"/>
        <v>3.8956071164857088E-2</v>
      </c>
      <c r="GQ77" s="86">
        <f t="shared" si="181"/>
        <v>3.054889839858365E-2</v>
      </c>
      <c r="GR77" s="86">
        <f t="shared" si="182"/>
        <v>3.2502603365538951E-2</v>
      </c>
      <c r="GS77" s="86">
        <f t="shared" si="183"/>
        <v>3.8908970421470006E-2</v>
      </c>
      <c r="GT77" s="86">
        <f t="shared" si="184"/>
        <v>3.6831219438938377E-2</v>
      </c>
      <c r="GU77" s="86">
        <f t="shared" si="185"/>
        <v>3.1653342843919303E-2</v>
      </c>
      <c r="GV77" s="86">
        <f t="shared" si="186"/>
        <v>2.6541848490610979E-2</v>
      </c>
      <c r="GW77" s="86">
        <f t="shared" si="187"/>
        <v>2.2856470583298556E-2</v>
      </c>
      <c r="GX77" s="86">
        <f t="shared" si="188"/>
        <v>2.4748390981938633E-2</v>
      </c>
      <c r="GY77" s="86">
        <f t="shared" si="189"/>
        <v>2.3235862331299678E-2</v>
      </c>
      <c r="GZ77" s="86">
        <f t="shared" si="190"/>
        <v>3.109285685606791E-2</v>
      </c>
      <c r="HA77" s="86">
        <f t="shared" si="191"/>
        <v>1.5752085291326295E-2</v>
      </c>
      <c r="HC77" s="86">
        <f t="shared" si="145"/>
        <v>1.373346832819399E-8</v>
      </c>
      <c r="HD77" s="86">
        <f t="shared" si="192"/>
        <v>6.5546838977041229E-9</v>
      </c>
      <c r="HE77" s="86">
        <f t="shared" si="193"/>
        <v>9.6987762358583022E-9</v>
      </c>
      <c r="HF77" s="86">
        <f t="shared" si="194"/>
        <v>1.4001965498158178E-9</v>
      </c>
      <c r="HG77" s="86">
        <f t="shared" si="195"/>
        <v>5.4220364375060338E-9</v>
      </c>
      <c r="HH77" s="86">
        <f t="shared" si="196"/>
        <v>1.1867856420374557E-9</v>
      </c>
      <c r="HI77" s="86">
        <f t="shared" si="197"/>
        <v>8.0606315510565257E-9</v>
      </c>
      <c r="HJ77" s="86">
        <f t="shared" si="198"/>
        <v>6.4033095257904159E-9</v>
      </c>
      <c r="HK77" s="86">
        <f t="shared" si="199"/>
        <v>2.9985671656912806E-9</v>
      </c>
      <c r="HL77" s="86">
        <f t="shared" si="200"/>
        <v>3.4442611420504599E-9</v>
      </c>
      <c r="HM77" s="86">
        <f t="shared" si="201"/>
        <v>8.6844505705847145E-10</v>
      </c>
      <c r="HN77" s="86">
        <f t="shared" si="202"/>
        <v>2.0174015986650275E-9</v>
      </c>
      <c r="HO77" s="86">
        <f t="shared" si="203"/>
        <v>3.4914998356868944E-10</v>
      </c>
      <c r="HP77" s="86">
        <f t="shared" si="204"/>
        <v>1.5830578294641089E-10</v>
      </c>
      <c r="HQ77" s="86">
        <f t="shared" si="205"/>
        <v>2.0450464767501038E-12</v>
      </c>
      <c r="HS77" s="86">
        <f t="shared" si="114"/>
        <v>6.5238431782723498E-56</v>
      </c>
      <c r="HT77" s="86">
        <f t="shared" si="206"/>
        <v>4.8923463639623395E-53</v>
      </c>
      <c r="HU77" s="86">
        <f t="shared" si="207"/>
        <v>1.2437423793737611E-53</v>
      </c>
      <c r="HV77" s="86">
        <f t="shared" si="208"/>
        <v>6.0803428180975336E-63</v>
      </c>
      <c r="HW77" s="86">
        <f t="shared" si="209"/>
        <v>3.8946271444548586E-58</v>
      </c>
      <c r="HX77" s="86">
        <f t="shared" si="210"/>
        <v>9.5532076122749216E-65</v>
      </c>
      <c r="HY77" s="86">
        <f t="shared" si="211"/>
        <v>2.521029092886395E-59</v>
      </c>
      <c r="HZ77" s="86">
        <f t="shared" si="212"/>
        <v>2.1584369287171239E-59</v>
      </c>
      <c r="IA77" s="86">
        <f t="shared" si="213"/>
        <v>5.5925694655422849E-62</v>
      </c>
      <c r="IB77" s="86">
        <f t="shared" si="214"/>
        <v>6.356409233129572E-61</v>
      </c>
      <c r="IC77" s="86">
        <f t="shared" si="215"/>
        <v>9.3037262998543017E-66</v>
      </c>
      <c r="ID77" s="86">
        <f t="shared" si="216"/>
        <v>5.5730969103449932E-63</v>
      </c>
      <c r="IE77" s="86">
        <f t="shared" si="217"/>
        <v>3.3160612321663839E-68</v>
      </c>
      <c r="IF77" s="86">
        <f t="shared" si="218"/>
        <v>2.5007879611376302E-59</v>
      </c>
      <c r="IG77" s="86">
        <f t="shared" si="219"/>
        <v>2.0531476993894334E-37</v>
      </c>
      <c r="II77" s="86">
        <f t="shared" si="115"/>
        <v>1.497925537802699E-200</v>
      </c>
      <c r="IJ77" s="86">
        <f t="shared" si="116"/>
        <v>1.9635632290010105E-204</v>
      </c>
      <c r="IK77" s="86">
        <f t="shared" si="117"/>
        <v>1.3002916386926449E-196</v>
      </c>
      <c r="IL77" s="86">
        <f t="shared" si="118"/>
        <v>3.0336852182147335E-231</v>
      </c>
      <c r="IM77" s="86">
        <f t="shared" si="119"/>
        <v>1.3098489467952881E-213</v>
      </c>
      <c r="IN77" s="86">
        <f t="shared" si="120"/>
        <v>3.3670369523819773E-235</v>
      </c>
      <c r="IO77" s="86">
        <f t="shared" si="121"/>
        <v>1.314431299926177E-213</v>
      </c>
      <c r="IP77" s="86">
        <f t="shared" si="122"/>
        <v>2.5142143849382081E-213</v>
      </c>
      <c r="IQ77" s="86">
        <f t="shared" si="123"/>
        <v>1.6209941423946705E-220</v>
      </c>
      <c r="IR77" s="86">
        <f t="shared" si="124"/>
        <v>5.5178987870469624E-219</v>
      </c>
      <c r="IS77" s="86">
        <f t="shared" si="125"/>
        <v>2.8637609563082937E-238</v>
      </c>
      <c r="IT77" s="86">
        <f t="shared" si="126"/>
        <v>7.7371837273512288E-228</v>
      </c>
      <c r="IU77" s="86">
        <f t="shared" si="127"/>
        <v>6.0986540202625297E-246</v>
      </c>
      <c r="IV77" s="86">
        <f t="shared" si="128"/>
        <v>1.3883843746722572E-165</v>
      </c>
      <c r="IW77" s="86">
        <f t="shared" si="129"/>
        <v>3.7349597345945362E-139</v>
      </c>
      <c r="IY77" s="86">
        <f t="shared" si="130"/>
        <v>4.4794370371765341E-2</v>
      </c>
      <c r="IZ77" s="86">
        <f t="shared" si="131"/>
        <v>3.8540152727038215E-2</v>
      </c>
      <c r="JA77" s="86">
        <f t="shared" si="132"/>
        <v>2.7969728496235989E-2</v>
      </c>
      <c r="JB77" s="86">
        <f t="shared" si="133"/>
        <v>3.8956072565053637E-2</v>
      </c>
      <c r="JC77" s="86">
        <f t="shared" si="134"/>
        <v>3.0548903820620088E-2</v>
      </c>
      <c r="JD77" s="86">
        <f t="shared" si="135"/>
        <v>3.2502604552324593E-2</v>
      </c>
      <c r="JE77" s="86">
        <f t="shared" si="136"/>
        <v>3.8908978482101557E-2</v>
      </c>
      <c r="JF77" s="86">
        <f t="shared" si="137"/>
        <v>3.6831225842247906E-2</v>
      </c>
      <c r="JG77" s="86">
        <f t="shared" si="138"/>
        <v>3.1653345842486469E-2</v>
      </c>
      <c r="JH77" s="86">
        <f t="shared" si="139"/>
        <v>2.6541851934872122E-2</v>
      </c>
      <c r="JI77" s="86">
        <f t="shared" si="140"/>
        <v>2.2856471451743611E-2</v>
      </c>
      <c r="JJ77" s="86">
        <f t="shared" si="141"/>
        <v>2.4748392999340233E-2</v>
      </c>
      <c r="JK77" s="86">
        <f t="shared" si="142"/>
        <v>2.3235862680449661E-2</v>
      </c>
      <c r="JL77" s="86">
        <f t="shared" si="143"/>
        <v>3.1092857014373691E-2</v>
      </c>
      <c r="JM77" s="86">
        <f t="shared" si="144"/>
        <v>1.5752085293371344E-2</v>
      </c>
    </row>
    <row r="78" spans="2:273" x14ac:dyDescent="0.25">
      <c r="B78" s="2">
        <v>51</v>
      </c>
      <c r="C78" s="37">
        <v>136.096</v>
      </c>
      <c r="D78" s="37">
        <v>133.51900000000001</v>
      </c>
      <c r="E78" s="37">
        <v>127.741</v>
      </c>
      <c r="F78" s="37">
        <v>132.566</v>
      </c>
      <c r="G78" s="37">
        <v>127.566</v>
      </c>
      <c r="H78" s="37">
        <v>129.41499999999999</v>
      </c>
      <c r="I78" s="37">
        <v>130.26400000000001</v>
      </c>
      <c r="J78" s="37">
        <v>129.49100000000001</v>
      </c>
      <c r="K78" s="37">
        <v>127.69799999999999</v>
      </c>
      <c r="L78" s="37">
        <v>126.566</v>
      </c>
      <c r="M78" s="37">
        <v>124.547</v>
      </c>
      <c r="N78" s="37">
        <v>126.41500000000001</v>
      </c>
      <c r="O78" s="37">
        <v>127.98099999999999</v>
      </c>
      <c r="P78" s="37">
        <v>132.47999999999999</v>
      </c>
      <c r="Q78" s="37">
        <v>125.34699999999999</v>
      </c>
      <c r="S78" s="4">
        <f t="shared" si="8"/>
        <v>140.06233455367905</v>
      </c>
      <c r="T78" s="4">
        <f t="shared" si="9"/>
        <v>140.75273510597086</v>
      </c>
      <c r="U78" s="4">
        <f t="shared" si="10"/>
        <v>134.32523222790772</v>
      </c>
      <c r="V78" s="4">
        <f t="shared" si="11"/>
        <v>139.35561249229846</v>
      </c>
      <c r="W78" s="4">
        <f t="shared" si="12"/>
        <v>134.866539265125</v>
      </c>
      <c r="X78" s="4">
        <f t="shared" si="13"/>
        <v>135.08494039124565</v>
      </c>
      <c r="Y78" s="4">
        <f t="shared" si="14"/>
        <v>137.01689806610531</v>
      </c>
      <c r="Z78" s="4">
        <f t="shared" si="15"/>
        <v>135.29082914413186</v>
      </c>
      <c r="AA78" s="4">
        <f t="shared" si="16"/>
        <v>133.61486352163556</v>
      </c>
      <c r="AB78" s="4">
        <f t="shared" si="17"/>
        <v>130.71104213411996</v>
      </c>
      <c r="AC78" s="4">
        <f t="shared" si="18"/>
        <v>129.33469516262736</v>
      </c>
      <c r="AD78" s="4">
        <f t="shared" si="19"/>
        <v>130.58511153073189</v>
      </c>
      <c r="AE78" s="4">
        <f t="shared" si="20"/>
        <v>132.29785838876853</v>
      </c>
      <c r="AF78" s="4">
        <f t="shared" si="21"/>
        <v>136.84121070628922</v>
      </c>
      <c r="AG78" s="4">
        <f t="shared" si="22"/>
        <v>128.00668741798685</v>
      </c>
      <c r="AI78" s="4">
        <f t="shared" si="23"/>
        <v>-3.9663345536790473</v>
      </c>
      <c r="AJ78" s="4">
        <f t="shared" si="24"/>
        <v>-7.233735105970851</v>
      </c>
      <c r="AK78" s="4">
        <f t="shared" si="25"/>
        <v>-6.5842322279077194</v>
      </c>
      <c r="AL78" s="4">
        <f t="shared" si="26"/>
        <v>-6.7896124922984598</v>
      </c>
      <c r="AM78" s="4">
        <f t="shared" si="27"/>
        <v>-7.3005392651249963</v>
      </c>
      <c r="AN78" s="4">
        <f t="shared" si="28"/>
        <v>-5.6699403912456603</v>
      </c>
      <c r="AO78" s="4">
        <f t="shared" si="29"/>
        <v>-6.7528980661053026</v>
      </c>
      <c r="AP78" s="4">
        <f t="shared" si="30"/>
        <v>-5.7998291441318486</v>
      </c>
      <c r="AQ78" s="4">
        <f t="shared" si="31"/>
        <v>-5.9168635216355625</v>
      </c>
      <c r="AR78" s="4">
        <f t="shared" si="32"/>
        <v>-4.1450421341199615</v>
      </c>
      <c r="AS78" s="4">
        <f t="shared" si="33"/>
        <v>-4.7876951626273581</v>
      </c>
      <c r="AT78" s="4">
        <f t="shared" si="34"/>
        <v>-4.1701115307318872</v>
      </c>
      <c r="AU78" s="4">
        <f t="shared" si="35"/>
        <v>-4.3168583887685372</v>
      </c>
      <c r="AV78" s="4">
        <f t="shared" si="224"/>
        <v>-4.3612107062892278</v>
      </c>
      <c r="AW78" s="4">
        <f t="shared" si="224"/>
        <v>-2.6596874179868593</v>
      </c>
      <c r="AY78" s="2">
        <f t="shared" si="96"/>
        <v>114.28018796992505</v>
      </c>
      <c r="AZ78" s="2">
        <f t="shared" si="147"/>
        <v>116.49212090783124</v>
      </c>
      <c r="BA78" s="2">
        <f t="shared" si="148"/>
        <v>115.4499814381423</v>
      </c>
      <c r="BB78" s="2">
        <f t="shared" si="149"/>
        <v>115.61421779951665</v>
      </c>
      <c r="BC78" s="2">
        <f t="shared" si="150"/>
        <v>115.09330292947175</v>
      </c>
      <c r="BD78" s="2">
        <f t="shared" si="151"/>
        <v>114.65639897489731</v>
      </c>
      <c r="BE78" s="2">
        <f t="shared" si="152"/>
        <v>112.79036628430964</v>
      </c>
      <c r="BF78" s="2">
        <f t="shared" si="153"/>
        <v>112.7970454658943</v>
      </c>
      <c r="BG78" s="2">
        <f t="shared" si="154"/>
        <v>113.874112162958</v>
      </c>
      <c r="BH78" s="2">
        <f t="shared" si="155"/>
        <v>113.71868054246143</v>
      </c>
      <c r="BI78" s="2">
        <f t="shared" si="156"/>
        <v>113.93908661586327</v>
      </c>
      <c r="BJ78" s="2">
        <f t="shared" si="157"/>
        <v>114.56081034144624</v>
      </c>
      <c r="BK78" s="2">
        <f t="shared" si="158"/>
        <v>116.40821460673891</v>
      </c>
      <c r="BL78" s="2">
        <f t="shared" si="159"/>
        <v>118.58878406974226</v>
      </c>
      <c r="BM78" s="2">
        <f t="shared" si="160"/>
        <v>118.95950240597426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118.88062541488861</v>
      </c>
      <c r="DL78" s="2">
        <f t="shared" si="225"/>
        <v>120.41307164307162</v>
      </c>
      <c r="DM78" s="2">
        <f t="shared" si="225"/>
        <v>119.25185798319329</v>
      </c>
      <c r="DN78" s="2">
        <f t="shared" si="225"/>
        <v>117.99251876750701</v>
      </c>
      <c r="DO78" s="2">
        <f t="shared" si="225"/>
        <v>117.2877638655462</v>
      </c>
      <c r="DP78" s="2">
        <f t="shared" si="225"/>
        <v>117.50875217723451</v>
      </c>
      <c r="DQ78" s="2">
        <f t="shared" si="225"/>
        <v>116.09549411764708</v>
      </c>
      <c r="DR78" s="2">
        <f t="shared" si="225"/>
        <v>117.08194262477721</v>
      </c>
      <c r="DS78" s="2">
        <f t="shared" si="225"/>
        <v>117.44358431085044</v>
      </c>
      <c r="DT78" s="2">
        <f t="shared" si="225"/>
        <v>117.06145098039215</v>
      </c>
      <c r="DU78" s="2">
        <f t="shared" si="225"/>
        <v>117.69278308823532</v>
      </c>
      <c r="DV78" s="2">
        <f t="shared" si="225"/>
        <v>119.20014497800591</v>
      </c>
      <c r="DW78" s="2">
        <f t="shared" si="225"/>
        <v>121.0051486185383</v>
      </c>
      <c r="DX78" s="2">
        <f t="shared" si="225"/>
        <v>123.71885714285713</v>
      </c>
      <c r="DY78" s="2">
        <f t="shared" si="225"/>
        <v>121.45813948832036</v>
      </c>
      <c r="EA78" s="2">
        <f t="shared" si="71"/>
        <v>111.20316714789861</v>
      </c>
      <c r="EB78" s="2">
        <f t="shared" si="72"/>
        <v>113.74396657506446</v>
      </c>
      <c r="EC78" s="2">
        <f t="shared" si="73"/>
        <v>112.55372675901521</v>
      </c>
      <c r="ED78" s="2">
        <f t="shared" si="74"/>
        <v>113.94426756007394</v>
      </c>
      <c r="EE78" s="2">
        <f t="shared" si="75"/>
        <v>113.44989828021386</v>
      </c>
      <c r="EF78" s="2">
        <f t="shared" si="76"/>
        <v>112.54596704960076</v>
      </c>
      <c r="EG78" s="2">
        <f t="shared" si="77"/>
        <v>110.44207426967441</v>
      </c>
      <c r="EH78" s="2">
        <f t="shared" si="78"/>
        <v>109.70825531537918</v>
      </c>
      <c r="EI78" s="2">
        <f t="shared" si="79"/>
        <v>111.19189827298658</v>
      </c>
      <c r="EJ78" s="2">
        <f t="shared" si="80"/>
        <v>111.11343777129001</v>
      </c>
      <c r="EK78" s="2">
        <f t="shared" si="81"/>
        <v>110.91114355560792</v>
      </c>
      <c r="EL78" s="2">
        <f t="shared" si="82"/>
        <v>110.88977835444175</v>
      </c>
      <c r="EM78" s="2">
        <f t="shared" si="83"/>
        <v>112.7139289294891</v>
      </c>
      <c r="EN78" s="2">
        <f t="shared" si="84"/>
        <v>114.73973544973548</v>
      </c>
      <c r="EO78" s="2">
        <f t="shared" si="85"/>
        <v>116.77499484053786</v>
      </c>
      <c r="EQ78" s="2">
        <f t="shared" si="86"/>
        <v>110.86080128012158</v>
      </c>
      <c r="ER78" s="2">
        <f t="shared" si="226"/>
        <v>111.8052766177241</v>
      </c>
      <c r="ES78" s="2">
        <f t="shared" si="226"/>
        <v>111.4376739506949</v>
      </c>
      <c r="ET78" s="2">
        <f t="shared" si="226"/>
        <v>112.19684588549103</v>
      </c>
      <c r="EU78" s="2">
        <f t="shared" si="226"/>
        <v>112.03906915723736</v>
      </c>
      <c r="EV78" s="2">
        <f t="shared" si="226"/>
        <v>111.89121495932356</v>
      </c>
      <c r="EW78" s="2">
        <f t="shared" si="226"/>
        <v>110.5205278936116</v>
      </c>
      <c r="EX78" s="2">
        <f t="shared" si="226"/>
        <v>109.65210433429363</v>
      </c>
      <c r="EY78" s="2">
        <f t="shared" si="226"/>
        <v>110.23818650476339</v>
      </c>
      <c r="EZ78" s="2">
        <f t="shared" si="226"/>
        <v>110.80620805504424</v>
      </c>
      <c r="FA78" s="2">
        <f t="shared" si="226"/>
        <v>110.1203037807521</v>
      </c>
      <c r="FB78" s="2">
        <f t="shared" si="226"/>
        <v>110.2981877977514</v>
      </c>
      <c r="FC78" s="2">
        <f t="shared" si="226"/>
        <v>111.50649954151943</v>
      </c>
      <c r="FD78" s="2">
        <f t="shared" si="226"/>
        <v>115.57966962654497</v>
      </c>
      <c r="FE78" s="2">
        <f t="shared" si="226"/>
        <v>116.68728114291629</v>
      </c>
      <c r="FG78" s="2">
        <f t="shared" si="88"/>
        <v>0.59920679242616537</v>
      </c>
      <c r="FH78" s="2">
        <f t="shared" si="227"/>
        <v>0.5878791084936098</v>
      </c>
      <c r="FI78" s="2">
        <f t="shared" si="227"/>
        <v>0.56757641731379171</v>
      </c>
      <c r="FJ78" s="2">
        <f t="shared" si="227"/>
        <v>0.58741385580951588</v>
      </c>
      <c r="FK78" s="2">
        <f t="shared" si="227"/>
        <v>0.57172924842783468</v>
      </c>
      <c r="FL78" s="2">
        <f t="shared" si="227"/>
        <v>0.57472454777093118</v>
      </c>
      <c r="FM78" s="2">
        <f t="shared" si="227"/>
        <v>0.58462734353357138</v>
      </c>
      <c r="FN78" s="2">
        <f t="shared" si="227"/>
        <v>0.58110459245552637</v>
      </c>
      <c r="FO78" s="2">
        <f t="shared" si="227"/>
        <v>0.57091724909283137</v>
      </c>
      <c r="FP78" s="2">
        <f t="shared" si="227"/>
        <v>0.56198572245029665</v>
      </c>
      <c r="FQ78" s="2">
        <f t="shared" si="227"/>
        <v>0.55348616844169751</v>
      </c>
      <c r="FR78" s="2">
        <f t="shared" si="227"/>
        <v>0.55824687574968446</v>
      </c>
      <c r="FS78" s="2">
        <f t="shared" si="227"/>
        <v>0.55441142980627733</v>
      </c>
      <c r="FT78" s="2">
        <f t="shared" si="227"/>
        <v>0.57134547781670431</v>
      </c>
      <c r="FU78" s="2">
        <f t="shared" si="227"/>
        <v>0.53353613005245315</v>
      </c>
      <c r="FW78" s="2">
        <f t="shared" si="112"/>
        <v>1.5276877652978246E-4</v>
      </c>
      <c r="FX78" s="2">
        <f t="shared" si="164"/>
        <v>1.6670711523033462E-4</v>
      </c>
      <c r="FY78" s="2">
        <f t="shared" si="165"/>
        <v>1.570016517475544E-4</v>
      </c>
      <c r="FZ78" s="2">
        <f t="shared" si="166"/>
        <v>1.7289298339074249E-4</v>
      </c>
      <c r="GA78" s="2">
        <f t="shared" si="167"/>
        <v>1.7077149983045094E-4</v>
      </c>
      <c r="GB78" s="2">
        <f t="shared" si="168"/>
        <v>1.8138800218322557E-4</v>
      </c>
      <c r="GC78" s="2">
        <f t="shared" si="169"/>
        <v>2.0386901186986758E-4</v>
      </c>
      <c r="GD78" s="2">
        <f t="shared" si="170"/>
        <v>2.4220521902902479E-4</v>
      </c>
      <c r="GE78" s="2">
        <f t="shared" si="171"/>
        <v>2.9018511918922445E-4</v>
      </c>
      <c r="GF78" s="2">
        <f t="shared" si="172"/>
        <v>2.3414880054921949E-4</v>
      </c>
      <c r="GG78" s="2">
        <f t="shared" si="173"/>
        <v>1.9320184722895837E-4</v>
      </c>
      <c r="GH78" s="2">
        <f t="shared" si="174"/>
        <v>1.6638639577122051E-4</v>
      </c>
      <c r="GI78" s="2">
        <f t="shared" si="175"/>
        <v>1.5491519216632833E-4</v>
      </c>
      <c r="GJ78" s="2">
        <f t="shared" si="176"/>
        <v>1.2798742927647478E-4</v>
      </c>
      <c r="GK78" s="2">
        <f t="shared" si="177"/>
        <v>1.1640704518323911E-4</v>
      </c>
      <c r="GM78" s="86">
        <f t="shared" si="113"/>
        <v>6.2884126332249365E-2</v>
      </c>
      <c r="GN78" s="86">
        <f t="shared" si="178"/>
        <v>5.5084894520570235E-2</v>
      </c>
      <c r="GO78" s="86">
        <f t="shared" si="179"/>
        <v>4.1060465221795427E-2</v>
      </c>
      <c r="GP78" s="86">
        <f t="shared" si="180"/>
        <v>5.5988106222340232E-2</v>
      </c>
      <c r="GQ78" s="86">
        <f t="shared" si="181"/>
        <v>4.4948059146106209E-2</v>
      </c>
      <c r="GR78" s="86">
        <f t="shared" si="182"/>
        <v>4.7842910565783402E-2</v>
      </c>
      <c r="GS78" s="86">
        <f t="shared" si="183"/>
        <v>5.6812902982451556E-2</v>
      </c>
      <c r="GT78" s="86">
        <f t="shared" si="184"/>
        <v>5.4085426248728807E-2</v>
      </c>
      <c r="GU78" s="86">
        <f t="shared" si="185"/>
        <v>4.7527568612382672E-2</v>
      </c>
      <c r="GV78" s="86">
        <f t="shared" si="186"/>
        <v>4.0072971054930177E-2</v>
      </c>
      <c r="GW78" s="86">
        <f t="shared" si="187"/>
        <v>3.5074246981402019E-2</v>
      </c>
      <c r="GX78" s="86">
        <f t="shared" si="188"/>
        <v>3.7521114040840166E-2</v>
      </c>
      <c r="GY78" s="86">
        <f t="shared" si="189"/>
        <v>3.5587301659274075E-2</v>
      </c>
      <c r="GZ78" s="86">
        <f t="shared" si="190"/>
        <v>4.6201640673335626E-2</v>
      </c>
      <c r="HA78" s="86">
        <f t="shared" si="191"/>
        <v>2.5851854767982296E-2</v>
      </c>
      <c r="HC78" s="86">
        <f t="shared" si="145"/>
        <v>3.4873092983009714E-8</v>
      </c>
      <c r="HD78" s="86">
        <f t="shared" si="192"/>
        <v>1.7293386581539217E-8</v>
      </c>
      <c r="HE78" s="86">
        <f t="shared" si="193"/>
        <v>2.4699362935630183E-8</v>
      </c>
      <c r="HF78" s="86">
        <f t="shared" si="194"/>
        <v>4.1201855994925399E-9</v>
      </c>
      <c r="HG78" s="86">
        <f t="shared" si="195"/>
        <v>1.4731305007214925E-8</v>
      </c>
      <c r="HH78" s="86">
        <f t="shared" si="196"/>
        <v>3.5616368266828774E-9</v>
      </c>
      <c r="HI78" s="86">
        <f t="shared" si="197"/>
        <v>2.2101516485849267E-8</v>
      </c>
      <c r="HJ78" s="86">
        <f t="shared" si="198"/>
        <v>1.8025174094362319E-8</v>
      </c>
      <c r="HK78" s="86">
        <f t="shared" si="199"/>
        <v>8.9840621536846781E-9</v>
      </c>
      <c r="HL78" s="86">
        <f t="shared" si="200"/>
        <v>9.9633744283668239E-9</v>
      </c>
      <c r="HM78" s="86">
        <f t="shared" si="201"/>
        <v>2.669281020160687E-9</v>
      </c>
      <c r="HN78" s="86">
        <f t="shared" si="202"/>
        <v>5.8038125996654493E-9</v>
      </c>
      <c r="HO78" s="86">
        <f t="shared" si="203"/>
        <v>1.089307262736896E-9</v>
      </c>
      <c r="HP78" s="86">
        <f t="shared" si="204"/>
        <v>5.1586753587471742E-10</v>
      </c>
      <c r="HQ78" s="86">
        <f t="shared" si="205"/>
        <v>8.5494301464372793E-12</v>
      </c>
      <c r="HS78" s="86">
        <f t="shared" si="114"/>
        <v>2.1761775069115855E-54</v>
      </c>
      <c r="HT78" s="86">
        <f t="shared" si="206"/>
        <v>1.587851343879236E-51</v>
      </c>
      <c r="HU78" s="86">
        <f t="shared" si="207"/>
        <v>3.760792343821254E-52</v>
      </c>
      <c r="HV78" s="86">
        <f t="shared" si="208"/>
        <v>3.5259026528927015E-61</v>
      </c>
      <c r="HW78" s="86">
        <f t="shared" si="209"/>
        <v>1.639905358549788E-56</v>
      </c>
      <c r="HX78" s="86">
        <f t="shared" si="210"/>
        <v>6.2297100926792138E-63</v>
      </c>
      <c r="HY78" s="86">
        <f t="shared" si="211"/>
        <v>1.1928416788482281E-57</v>
      </c>
      <c r="HZ78" s="86">
        <f t="shared" si="212"/>
        <v>1.1042155566927236E-57</v>
      </c>
      <c r="IA78" s="86">
        <f t="shared" si="213"/>
        <v>3.651319766831842E-60</v>
      </c>
      <c r="IB78" s="86">
        <f t="shared" si="214"/>
        <v>3.5530062613371267E-59</v>
      </c>
      <c r="IC78" s="86">
        <f t="shared" si="215"/>
        <v>6.6492221499493792E-64</v>
      </c>
      <c r="ID78" s="86">
        <f t="shared" si="216"/>
        <v>3.0855564008443397E-61</v>
      </c>
      <c r="IE78" s="86">
        <f t="shared" si="217"/>
        <v>2.4698083327071626E-66</v>
      </c>
      <c r="IF78" s="86">
        <f t="shared" si="218"/>
        <v>1.0027059273336582E-57</v>
      </c>
      <c r="IG78" s="86">
        <f t="shared" si="219"/>
        <v>1.9038146124272437E-36</v>
      </c>
      <c r="II78" s="86">
        <f t="shared" si="115"/>
        <v>1.8696705246456414E-196</v>
      </c>
      <c r="IJ78" s="86">
        <f t="shared" si="116"/>
        <v>3.2406601949989518E-200</v>
      </c>
      <c r="IK78" s="86">
        <f t="shared" si="117"/>
        <v>1.3849978388379175E-192</v>
      </c>
      <c r="IL78" s="86">
        <f t="shared" si="118"/>
        <v>1.8950287940600982E-226</v>
      </c>
      <c r="IM78" s="86">
        <f t="shared" si="119"/>
        <v>3.4507993818481156E-209</v>
      </c>
      <c r="IN78" s="86">
        <f t="shared" si="120"/>
        <v>2.7059831802991863E-230</v>
      </c>
      <c r="IO78" s="86">
        <f t="shared" si="121"/>
        <v>4.2667708749294162E-209</v>
      </c>
      <c r="IP78" s="86">
        <f t="shared" si="122"/>
        <v>9.9426203965117168E-209</v>
      </c>
      <c r="IQ78" s="86">
        <f t="shared" si="123"/>
        <v>1.1667054817361281E-215</v>
      </c>
      <c r="IR78" s="86">
        <f t="shared" si="124"/>
        <v>2.7740028321679478E-214</v>
      </c>
      <c r="IS78" s="86">
        <f t="shared" si="125"/>
        <v>2.9017398316871924E-233</v>
      </c>
      <c r="IT78" s="86">
        <f t="shared" si="126"/>
        <v>3.9128211289323852E-223</v>
      </c>
      <c r="IU78" s="86">
        <f t="shared" si="127"/>
        <v>6.6883072056789917E-241</v>
      </c>
      <c r="IV78" s="86">
        <f t="shared" si="128"/>
        <v>2.8332799851317077E-162</v>
      </c>
      <c r="IW78" s="86">
        <f t="shared" si="129"/>
        <v>2.0859913453367157E-136</v>
      </c>
      <c r="IY78" s="86">
        <f t="shared" si="130"/>
        <v>6.2884161205342348E-2</v>
      </c>
      <c r="IZ78" s="86">
        <f t="shared" si="131"/>
        <v>5.5084911813956819E-2</v>
      </c>
      <c r="JA78" s="86">
        <f t="shared" si="132"/>
        <v>4.1060489921158363E-2</v>
      </c>
      <c r="JB78" s="86">
        <f t="shared" si="133"/>
        <v>5.5988110342525835E-2</v>
      </c>
      <c r="JC78" s="86">
        <f t="shared" si="134"/>
        <v>4.4948073877411218E-2</v>
      </c>
      <c r="JD78" s="86">
        <f t="shared" si="135"/>
        <v>4.7842914127420227E-2</v>
      </c>
      <c r="JE78" s="86">
        <f t="shared" si="136"/>
        <v>5.6812925083968041E-2</v>
      </c>
      <c r="JF78" s="86">
        <f t="shared" si="137"/>
        <v>5.4085444273902904E-2</v>
      </c>
      <c r="JG78" s="86">
        <f t="shared" si="138"/>
        <v>4.7527577596444825E-2</v>
      </c>
      <c r="JH78" s="86">
        <f t="shared" si="139"/>
        <v>4.0072981018304608E-2</v>
      </c>
      <c r="JI78" s="86">
        <f t="shared" si="140"/>
        <v>3.5074249650683037E-2</v>
      </c>
      <c r="JJ78" s="86">
        <f t="shared" si="141"/>
        <v>3.7521119844652763E-2</v>
      </c>
      <c r="JK78" s="86">
        <f t="shared" si="142"/>
        <v>3.5587302748581337E-2</v>
      </c>
      <c r="JL78" s="86">
        <f t="shared" si="143"/>
        <v>4.6201641189203162E-2</v>
      </c>
      <c r="JM78" s="86">
        <f t="shared" si="144"/>
        <v>2.5851854776531725E-2</v>
      </c>
    </row>
    <row r="79" spans="2:273" x14ac:dyDescent="0.25">
      <c r="B79" s="2">
        <v>52</v>
      </c>
      <c r="C79" s="37">
        <v>144.577</v>
      </c>
      <c r="D79" s="37">
        <v>142.69200000000001</v>
      </c>
      <c r="E79" s="37">
        <v>134.648</v>
      </c>
      <c r="F79" s="37">
        <v>141.52799999999999</v>
      </c>
      <c r="G79" s="37">
        <v>134.26400000000001</v>
      </c>
      <c r="H79" s="37">
        <v>136.37700000000001</v>
      </c>
      <c r="I79" s="37">
        <v>140.71700000000001</v>
      </c>
      <c r="J79" s="37">
        <v>137.49100000000001</v>
      </c>
      <c r="K79" s="37">
        <v>134.98099999999999</v>
      </c>
      <c r="L79" s="37">
        <v>132.07499999999999</v>
      </c>
      <c r="M79" s="37">
        <v>130.792</v>
      </c>
      <c r="N79" s="37">
        <v>131.66</v>
      </c>
      <c r="O79" s="37">
        <v>133.679</v>
      </c>
      <c r="P79" s="37">
        <v>138.22</v>
      </c>
      <c r="Q79" s="37">
        <v>129.49</v>
      </c>
      <c r="S79" s="4">
        <f t="shared" si="8"/>
        <v>147.53729772803376</v>
      </c>
      <c r="T79" s="4">
        <f t="shared" si="9"/>
        <v>148.31225941269958</v>
      </c>
      <c r="U79" s="4">
        <f t="shared" si="10"/>
        <v>140.82575880446268</v>
      </c>
      <c r="V79" s="4">
        <f t="shared" si="11"/>
        <v>146.90612474963487</v>
      </c>
      <c r="W79" s="4">
        <f t="shared" si="12"/>
        <v>141.72889507229362</v>
      </c>
      <c r="X79" s="4">
        <f t="shared" si="13"/>
        <v>142.13274353169174</v>
      </c>
      <c r="Y79" s="4">
        <f t="shared" si="14"/>
        <v>145.06357282207222</v>
      </c>
      <c r="Z79" s="4">
        <f t="shared" si="15"/>
        <v>142.88886114414746</v>
      </c>
      <c r="AA79" s="4">
        <f t="shared" si="16"/>
        <v>140.80067369122739</v>
      </c>
      <c r="AB79" s="4">
        <f t="shared" si="17"/>
        <v>137.05677004317891</v>
      </c>
      <c r="AC79" s="4">
        <f t="shared" si="18"/>
        <v>135.38705276308229</v>
      </c>
      <c r="AD79" s="4">
        <f t="shared" si="19"/>
        <v>136.62174769782135</v>
      </c>
      <c r="AE79" s="4">
        <f t="shared" si="20"/>
        <v>138.48159812330715</v>
      </c>
      <c r="AF79" s="4">
        <f t="shared" si="21"/>
        <v>143.24297756307271</v>
      </c>
      <c r="AG79" s="4">
        <f t="shared" si="22"/>
        <v>132.2200029176249</v>
      </c>
      <c r="AI79" s="4">
        <f t="shared" si="23"/>
        <v>-2.9602977280337655</v>
      </c>
      <c r="AJ79" s="4">
        <f t="shared" si="24"/>
        <v>-5.6202594126995677</v>
      </c>
      <c r="AK79" s="4">
        <f t="shared" si="25"/>
        <v>-6.1777588044626839</v>
      </c>
      <c r="AL79" s="4">
        <f t="shared" si="26"/>
        <v>-5.3781247496348783</v>
      </c>
      <c r="AM79" s="4">
        <f t="shared" si="27"/>
        <v>-7.4648950722936149</v>
      </c>
      <c r="AN79" s="4">
        <f t="shared" si="28"/>
        <v>-5.7557435316917349</v>
      </c>
      <c r="AO79" s="4">
        <f t="shared" si="29"/>
        <v>-4.3465728220722042</v>
      </c>
      <c r="AP79" s="4">
        <f t="shared" si="30"/>
        <v>-5.3978611441474413</v>
      </c>
      <c r="AQ79" s="4">
        <f t="shared" si="31"/>
        <v>-5.8196736912273934</v>
      </c>
      <c r="AR79" s="4">
        <f t="shared" si="32"/>
        <v>-4.9817700431789262</v>
      </c>
      <c r="AS79" s="4">
        <f t="shared" si="33"/>
        <v>-4.5950527630822933</v>
      </c>
      <c r="AT79" s="4">
        <f t="shared" si="34"/>
        <v>-4.9617476978213517</v>
      </c>
      <c r="AU79" s="4">
        <f t="shared" si="35"/>
        <v>-4.8025981233071491</v>
      </c>
      <c r="AV79" s="4">
        <f t="shared" si="224"/>
        <v>-5.0229775630727147</v>
      </c>
      <c r="AW79" s="4">
        <f t="shared" si="224"/>
        <v>-2.730002917624887</v>
      </c>
      <c r="AY79" s="2">
        <f t="shared" si="96"/>
        <v>114.03698743408856</v>
      </c>
      <c r="AZ79" s="2">
        <f t="shared" si="147"/>
        <v>116.27655472557922</v>
      </c>
      <c r="BA79" s="2">
        <f t="shared" si="148"/>
        <v>115.23837775932536</v>
      </c>
      <c r="BB79" s="2">
        <f t="shared" si="149"/>
        <v>115.4423563771103</v>
      </c>
      <c r="BC79" s="2">
        <f t="shared" si="150"/>
        <v>114.93388823365821</v>
      </c>
      <c r="BD79" s="2">
        <f t="shared" si="151"/>
        <v>114.48159181246504</v>
      </c>
      <c r="BE79" s="2">
        <f t="shared" si="152"/>
        <v>112.60039532267378</v>
      </c>
      <c r="BF79" s="2">
        <f t="shared" si="153"/>
        <v>112.58626347515647</v>
      </c>
      <c r="BG79" s="2">
        <f t="shared" si="154"/>
        <v>113.68769742967291</v>
      </c>
      <c r="BH79" s="2">
        <f t="shared" si="155"/>
        <v>113.52707232835662</v>
      </c>
      <c r="BI79" s="2">
        <f t="shared" si="156"/>
        <v>113.74451290363504</v>
      </c>
      <c r="BJ79" s="2">
        <f t="shared" si="157"/>
        <v>114.33039695854252</v>
      </c>
      <c r="BK79" s="2">
        <f t="shared" si="158"/>
        <v>116.18409635570511</v>
      </c>
      <c r="BL79" s="2">
        <f t="shared" si="159"/>
        <v>118.34613290527108</v>
      </c>
      <c r="BM79" s="2">
        <f t="shared" si="160"/>
        <v>118.7561406462997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118.91242816500714</v>
      </c>
      <c r="DL79" s="2">
        <f t="shared" si="225"/>
        <v>120.48679828399825</v>
      </c>
      <c r="DM79" s="2">
        <f t="shared" si="225"/>
        <v>119.3184974789916</v>
      </c>
      <c r="DN79" s="2">
        <f t="shared" si="225"/>
        <v>118.0748787114846</v>
      </c>
      <c r="DO79" s="2">
        <f t="shared" si="225"/>
        <v>117.35704649859942</v>
      </c>
      <c r="DP79" s="2">
        <f t="shared" si="225"/>
        <v>117.57192803666921</v>
      </c>
      <c r="DQ79" s="2">
        <f t="shared" si="225"/>
        <v>116.12729411764707</v>
      </c>
      <c r="DR79" s="2">
        <f t="shared" si="225"/>
        <v>117.13640886809272</v>
      </c>
      <c r="DS79" s="2">
        <f t="shared" si="225"/>
        <v>117.53367357038123</v>
      </c>
      <c r="DT79" s="2">
        <f t="shared" si="225"/>
        <v>117.11972504456328</v>
      </c>
      <c r="DU79" s="2">
        <f t="shared" si="225"/>
        <v>117.80263770053479</v>
      </c>
      <c r="DV79" s="2">
        <f t="shared" si="225"/>
        <v>119.30991843841646</v>
      </c>
      <c r="DW79" s="2">
        <f t="shared" si="225"/>
        <v>121.13541800356504</v>
      </c>
      <c r="DX79" s="2">
        <f t="shared" si="225"/>
        <v>123.80749579831932</v>
      </c>
      <c r="DY79" s="2">
        <f t="shared" si="225"/>
        <v>121.44694794215796</v>
      </c>
      <c r="EA79" s="2">
        <f t="shared" si="71"/>
        <v>111.06296489298316</v>
      </c>
      <c r="EB79" s="2">
        <f t="shared" si="72"/>
        <v>113.58531914344903</v>
      </c>
      <c r="EC79" s="2">
        <f t="shared" si="73"/>
        <v>112.4036658693574</v>
      </c>
      <c r="ED79" s="2">
        <f t="shared" si="74"/>
        <v>113.75656030499077</v>
      </c>
      <c r="EE79" s="2">
        <f t="shared" si="75"/>
        <v>113.2788988888225</v>
      </c>
      <c r="EF79" s="2">
        <f t="shared" si="76"/>
        <v>112.39627664124055</v>
      </c>
      <c r="EG79" s="2">
        <f t="shared" si="77"/>
        <v>110.31502192683091</v>
      </c>
      <c r="EH79" s="2">
        <f t="shared" si="78"/>
        <v>109.59487343357388</v>
      </c>
      <c r="EI79" s="2">
        <f t="shared" si="79"/>
        <v>111.05202249049717</v>
      </c>
      <c r="EJ79" s="2">
        <f t="shared" si="80"/>
        <v>110.97345572083972</v>
      </c>
      <c r="EK79" s="2">
        <f t="shared" si="81"/>
        <v>110.75904765551367</v>
      </c>
      <c r="EL79" s="2">
        <f t="shared" si="82"/>
        <v>110.73688680252705</v>
      </c>
      <c r="EM79" s="2">
        <f t="shared" si="83"/>
        <v>112.55514438980777</v>
      </c>
      <c r="EN79" s="2">
        <f t="shared" si="84"/>
        <v>114.60905369069306</v>
      </c>
      <c r="EO79" s="2">
        <f t="shared" si="85"/>
        <v>116.61061961664929</v>
      </c>
      <c r="EQ79" s="2">
        <f t="shared" si="86"/>
        <v>110.72650374862026</v>
      </c>
      <c r="ER79" s="2">
        <f t="shared" si="226"/>
        <v>111.68033673626985</v>
      </c>
      <c r="ES79" s="2">
        <f t="shared" si="226"/>
        <v>111.30718161882815</v>
      </c>
      <c r="ET79" s="2">
        <f t="shared" si="226"/>
        <v>112.0403873240478</v>
      </c>
      <c r="EU79" s="2">
        <f t="shared" si="226"/>
        <v>111.89324552554579</v>
      </c>
      <c r="EV79" s="2">
        <f t="shared" si="226"/>
        <v>111.7533770028961</v>
      </c>
      <c r="EW79" s="2">
        <f t="shared" si="226"/>
        <v>110.39201131392679</v>
      </c>
      <c r="EX79" s="2">
        <f t="shared" si="226"/>
        <v>109.53975852842903</v>
      </c>
      <c r="EY79" s="2">
        <f t="shared" si="226"/>
        <v>110.11680575575764</v>
      </c>
      <c r="EZ79" s="2">
        <f t="shared" si="226"/>
        <v>110.67185413740569</v>
      </c>
      <c r="FA79" s="2">
        <f t="shared" si="226"/>
        <v>109.98272693187084</v>
      </c>
      <c r="FB79" s="2">
        <f t="shared" si="226"/>
        <v>110.15568991744715</v>
      </c>
      <c r="FC79" s="2">
        <f t="shared" si="226"/>
        <v>111.36889583052398</v>
      </c>
      <c r="FD79" s="2">
        <f t="shared" si="226"/>
        <v>115.4337536089829</v>
      </c>
      <c r="FE79" s="2">
        <f t="shared" si="226"/>
        <v>116.52453350587504</v>
      </c>
      <c r="FG79" s="2">
        <f t="shared" si="88"/>
        <v>0.62111054004363986</v>
      </c>
      <c r="FH79" s="2">
        <f t="shared" si="227"/>
        <v>0.60999899661862267</v>
      </c>
      <c r="FI79" s="2">
        <f t="shared" si="227"/>
        <v>0.59002607645522454</v>
      </c>
      <c r="FJ79" s="2">
        <f t="shared" si="227"/>
        <v>0.60954212989918599</v>
      </c>
      <c r="FK79" s="2">
        <f t="shared" si="227"/>
        <v>0.59411748698323019</v>
      </c>
      <c r="FL79" s="2">
        <f t="shared" si="227"/>
        <v>0.59706655748775272</v>
      </c>
      <c r="FM79" s="2">
        <f t="shared" si="227"/>
        <v>0.6068050306135947</v>
      </c>
      <c r="FN79" s="2">
        <f t="shared" si="227"/>
        <v>0.60334275370968971</v>
      </c>
      <c r="FO79" s="2">
        <f t="shared" si="227"/>
        <v>0.5933177415496359</v>
      </c>
      <c r="FP79" s="2">
        <f t="shared" si="227"/>
        <v>0.58451315681591798</v>
      </c>
      <c r="FQ79" s="2">
        <f t="shared" si="227"/>
        <v>0.57612102876420423</v>
      </c>
      <c r="FR79" s="2">
        <f t="shared" si="227"/>
        <v>0.58082317435060715</v>
      </c>
      <c r="FS79" s="2">
        <f t="shared" si="227"/>
        <v>0.57703522943740815</v>
      </c>
      <c r="FT79" s="2">
        <f t="shared" si="227"/>
        <v>0.59373952266386276</v>
      </c>
      <c r="FU79" s="2">
        <f t="shared" si="227"/>
        <v>0.55637171983314093</v>
      </c>
      <c r="FW79" s="2">
        <f t="shared" si="112"/>
        <v>1.6750516368189261E-4</v>
      </c>
      <c r="FX79" s="2">
        <f t="shared" si="164"/>
        <v>1.8278777710617776E-4</v>
      </c>
      <c r="FY79" s="2">
        <f t="shared" si="165"/>
        <v>1.7214628035929763E-4</v>
      </c>
      <c r="FZ79" s="2">
        <f t="shared" si="166"/>
        <v>1.8957022444632333E-4</v>
      </c>
      <c r="GA79" s="2">
        <f t="shared" si="167"/>
        <v>1.8724414110354704E-4</v>
      </c>
      <c r="GB79" s="2">
        <f t="shared" si="168"/>
        <v>1.9888450895950773E-4</v>
      </c>
      <c r="GC79" s="2">
        <f t="shared" si="169"/>
        <v>2.2353352972267863E-4</v>
      </c>
      <c r="GD79" s="2">
        <f t="shared" si="170"/>
        <v>2.6556653602537015E-4</v>
      </c>
      <c r="GE79" s="2">
        <f t="shared" si="171"/>
        <v>3.1817274830112427E-4</v>
      </c>
      <c r="GF79" s="2">
        <f t="shared" si="172"/>
        <v>2.5673325478588671E-4</v>
      </c>
      <c r="GG79" s="2">
        <f t="shared" si="173"/>
        <v>2.1183766433670754E-4</v>
      </c>
      <c r="GH79" s="2">
        <f t="shared" si="174"/>
        <v>1.8243612651300638E-4</v>
      </c>
      <c r="GI79" s="2">
        <f t="shared" si="175"/>
        <v>1.6985859176567932E-4</v>
      </c>
      <c r="GJ79" s="2">
        <f t="shared" si="176"/>
        <v>1.4033369274215319E-4</v>
      </c>
      <c r="GK79" s="2">
        <f t="shared" si="177"/>
        <v>1.2763635346995403E-4</v>
      </c>
      <c r="GM79" s="86">
        <f t="shared" si="113"/>
        <v>8.6630951963495545E-2</v>
      </c>
      <c r="GN79" s="86">
        <f t="shared" si="178"/>
        <v>7.7169843308925234E-2</v>
      </c>
      <c r="GO79" s="86">
        <f t="shared" si="179"/>
        <v>5.9008899375026361E-2</v>
      </c>
      <c r="GP79" s="86">
        <f t="shared" si="180"/>
        <v>7.8814600641509677E-2</v>
      </c>
      <c r="GQ79" s="86">
        <f t="shared" si="181"/>
        <v>6.4691972481635177E-2</v>
      </c>
      <c r="GR79" s="86">
        <f t="shared" si="182"/>
        <v>6.885836080651099E-2</v>
      </c>
      <c r="GS79" s="86">
        <f t="shared" si="183"/>
        <v>8.1098550518754725E-2</v>
      </c>
      <c r="GT79" s="86">
        <f t="shared" si="184"/>
        <v>7.7618646155607707E-2</v>
      </c>
      <c r="GU79" s="86">
        <f t="shared" si="185"/>
        <v>6.9619903529904839E-2</v>
      </c>
      <c r="GV79" s="86">
        <f t="shared" si="186"/>
        <v>5.9052612734921489E-2</v>
      </c>
      <c r="GW79" s="86">
        <f t="shared" si="187"/>
        <v>5.2480017100354978E-2</v>
      </c>
      <c r="GX79" s="86">
        <f t="shared" si="188"/>
        <v>5.5519443500289131E-2</v>
      </c>
      <c r="GY79" s="86">
        <f t="shared" si="189"/>
        <v>5.315124979916102E-2</v>
      </c>
      <c r="GZ79" s="86">
        <f t="shared" si="190"/>
        <v>6.7068814710615252E-2</v>
      </c>
      <c r="HA79" s="86">
        <f t="shared" si="191"/>
        <v>4.1126650043957255E-2</v>
      </c>
      <c r="HC79" s="86">
        <f t="shared" si="145"/>
        <v>8.6330942636672773E-8</v>
      </c>
      <c r="HD79" s="86">
        <f t="shared" si="192"/>
        <v>4.4434637015744762E-8</v>
      </c>
      <c r="HE79" s="86">
        <f t="shared" si="193"/>
        <v>6.134323860962724E-8</v>
      </c>
      <c r="HF79" s="86">
        <f t="shared" si="194"/>
        <v>1.1762564795972128E-8</v>
      </c>
      <c r="HG79" s="86">
        <f t="shared" si="195"/>
        <v>3.892633765449392E-8</v>
      </c>
      <c r="HH79" s="86">
        <f t="shared" si="196"/>
        <v>1.0361137804543688E-8</v>
      </c>
      <c r="HI79" s="86">
        <f t="shared" si="197"/>
        <v>5.8871178888091568E-8</v>
      </c>
      <c r="HJ79" s="86">
        <f t="shared" si="198"/>
        <v>4.9235182207920829E-8</v>
      </c>
      <c r="HK79" s="86">
        <f t="shared" si="199"/>
        <v>2.6055158073908506E-8</v>
      </c>
      <c r="HL79" s="86">
        <f t="shared" si="200"/>
        <v>2.7950128844233639E-8</v>
      </c>
      <c r="HM79" s="86">
        <f t="shared" si="201"/>
        <v>7.9458988962352244E-9</v>
      </c>
      <c r="HN79" s="86">
        <f t="shared" si="202"/>
        <v>1.6210841671051431E-8</v>
      </c>
      <c r="HO79" s="86">
        <f t="shared" si="203"/>
        <v>3.29326283732087E-9</v>
      </c>
      <c r="HP79" s="86">
        <f t="shared" si="204"/>
        <v>1.6269412177467898E-9</v>
      </c>
      <c r="HQ79" s="86">
        <f t="shared" si="205"/>
        <v>3.433426370760764E-11</v>
      </c>
      <c r="HS79" s="86">
        <f t="shared" si="114"/>
        <v>6.9073793691876501E-53</v>
      </c>
      <c r="HT79" s="86">
        <f t="shared" si="206"/>
        <v>4.8941205912208947E-50</v>
      </c>
      <c r="HU79" s="86">
        <f t="shared" si="207"/>
        <v>1.0828230868077216E-50</v>
      </c>
      <c r="HV79" s="86">
        <f t="shared" si="208"/>
        <v>1.9274511620321834E-59</v>
      </c>
      <c r="HW79" s="86">
        <f t="shared" si="209"/>
        <v>6.5401654325540033E-55</v>
      </c>
      <c r="HX79" s="86">
        <f t="shared" si="210"/>
        <v>3.8231746272282158E-61</v>
      </c>
      <c r="HY79" s="86">
        <f t="shared" si="211"/>
        <v>5.3335963192271185E-56</v>
      </c>
      <c r="HZ79" s="86">
        <f t="shared" si="212"/>
        <v>5.3262119394441624E-56</v>
      </c>
      <c r="IA79" s="86">
        <f t="shared" si="213"/>
        <v>2.2371329245097389E-58</v>
      </c>
      <c r="IB79" s="86">
        <f t="shared" si="214"/>
        <v>1.8704788711465112E-57</v>
      </c>
      <c r="IC79" s="86">
        <f t="shared" si="215"/>
        <v>4.4645969916847638E-62</v>
      </c>
      <c r="ID79" s="86">
        <f t="shared" si="216"/>
        <v>1.6126570054574359E-59</v>
      </c>
      <c r="IE79" s="86">
        <f t="shared" si="217"/>
        <v>1.7301940080448188E-64</v>
      </c>
      <c r="IF79" s="86">
        <f t="shared" si="218"/>
        <v>3.8175287462098912E-56</v>
      </c>
      <c r="IG79" s="86">
        <f t="shared" si="219"/>
        <v>1.7128002567528313E-35</v>
      </c>
      <c r="II79" s="86">
        <f t="shared" si="115"/>
        <v>2.1155306305167387E-192</v>
      </c>
      <c r="IJ79" s="86">
        <f t="shared" si="116"/>
        <v>4.8294667301118915E-196</v>
      </c>
      <c r="IK79" s="86">
        <f t="shared" si="117"/>
        <v>1.3391373766896007E-188</v>
      </c>
      <c r="IL79" s="86">
        <f t="shared" si="118"/>
        <v>1.053512408442362E-221</v>
      </c>
      <c r="IM79" s="86">
        <f t="shared" si="119"/>
        <v>8.166351762727639E-205</v>
      </c>
      <c r="IN79" s="86">
        <f t="shared" si="120"/>
        <v>1.9290222191050563E-225</v>
      </c>
      <c r="IO79" s="86">
        <f t="shared" si="121"/>
        <v>1.2385944999019189E-204</v>
      </c>
      <c r="IP79" s="86">
        <f t="shared" si="122"/>
        <v>3.5004794758988302E-204</v>
      </c>
      <c r="IQ79" s="86">
        <f t="shared" si="123"/>
        <v>7.4068408148209274E-211</v>
      </c>
      <c r="IR79" s="86">
        <f t="shared" si="124"/>
        <v>1.2388787155059293E-209</v>
      </c>
      <c r="IS79" s="86">
        <f t="shared" si="125"/>
        <v>2.5992945842643653E-228</v>
      </c>
      <c r="IT79" s="86">
        <f t="shared" si="126"/>
        <v>1.7658881647600283E-218</v>
      </c>
      <c r="IU79" s="86">
        <f t="shared" si="127"/>
        <v>6.4990994705651327E-236</v>
      </c>
      <c r="IV79" s="86">
        <f t="shared" si="128"/>
        <v>5.3496382673531241E-159</v>
      </c>
      <c r="IW79" s="86">
        <f t="shared" si="129"/>
        <v>1.0930443881673421E-133</v>
      </c>
      <c r="IY79" s="86">
        <f t="shared" si="130"/>
        <v>8.6631038294438176E-2</v>
      </c>
      <c r="IZ79" s="86">
        <f t="shared" si="131"/>
        <v>7.7169887743562246E-2</v>
      </c>
      <c r="JA79" s="86">
        <f t="shared" si="132"/>
        <v>5.9008960718264968E-2</v>
      </c>
      <c r="JB79" s="86">
        <f t="shared" si="133"/>
        <v>7.8814612404074474E-2</v>
      </c>
      <c r="JC79" s="86">
        <f t="shared" si="134"/>
        <v>6.469201140797283E-2</v>
      </c>
      <c r="JD79" s="86">
        <f t="shared" si="135"/>
        <v>6.8858371167648799E-2</v>
      </c>
      <c r="JE79" s="86">
        <f t="shared" si="136"/>
        <v>8.1098609389933615E-2</v>
      </c>
      <c r="JF79" s="86">
        <f t="shared" si="137"/>
        <v>7.7618695390789916E-2</v>
      </c>
      <c r="JG79" s="86">
        <f t="shared" si="138"/>
        <v>6.9619929585062912E-2</v>
      </c>
      <c r="JH79" s="86">
        <f t="shared" si="139"/>
        <v>5.9052640685050332E-2</v>
      </c>
      <c r="JI79" s="86">
        <f t="shared" si="140"/>
        <v>5.2480025046253875E-2</v>
      </c>
      <c r="JJ79" s="86">
        <f t="shared" si="141"/>
        <v>5.55194597111308E-2</v>
      </c>
      <c r="JK79" s="86">
        <f t="shared" si="142"/>
        <v>5.3151253092423856E-2</v>
      </c>
      <c r="JL79" s="86">
        <f t="shared" si="143"/>
        <v>6.7068816337556472E-2</v>
      </c>
      <c r="JM79" s="86">
        <f t="shared" si="144"/>
        <v>4.112665007829152E-2</v>
      </c>
    </row>
    <row r="80" spans="2:273" x14ac:dyDescent="0.25">
      <c r="B80" s="2">
        <v>53</v>
      </c>
      <c r="C80" s="37">
        <v>155.94200000000001</v>
      </c>
      <c r="D80" s="37">
        <v>155.346</v>
      </c>
      <c r="E80" s="37">
        <v>143.46299999999999</v>
      </c>
      <c r="F80" s="37">
        <v>154.92500000000001</v>
      </c>
      <c r="G80" s="37">
        <v>146.30199999999999</v>
      </c>
      <c r="H80" s="37">
        <v>148.13200000000001</v>
      </c>
      <c r="I80" s="37">
        <v>154.69800000000001</v>
      </c>
      <c r="J80" s="37">
        <v>150.37700000000001</v>
      </c>
      <c r="K80" s="37">
        <v>145.81100000000001</v>
      </c>
      <c r="L80" s="37">
        <v>140.49100000000001</v>
      </c>
      <c r="M80" s="37">
        <v>139</v>
      </c>
      <c r="N80" s="37">
        <v>140.453</v>
      </c>
      <c r="O80" s="37">
        <v>143.09399999999999</v>
      </c>
      <c r="P80" s="37">
        <v>146.72</v>
      </c>
      <c r="Q80" s="37">
        <v>134.143</v>
      </c>
      <c r="S80" s="4">
        <f t="shared" si="8"/>
        <v>156.39235637207727</v>
      </c>
      <c r="T80" s="4">
        <f t="shared" si="9"/>
        <v>157.40459126102766</v>
      </c>
      <c r="U80" s="4">
        <f t="shared" si="10"/>
        <v>148.88482542009589</v>
      </c>
      <c r="V80" s="4">
        <f t="shared" si="11"/>
        <v>155.98727049963611</v>
      </c>
      <c r="W80" s="4">
        <f t="shared" si="12"/>
        <v>150.18315770230703</v>
      </c>
      <c r="X80" s="4">
        <f t="shared" si="13"/>
        <v>150.78760251436663</v>
      </c>
      <c r="Y80" s="4">
        <f t="shared" si="14"/>
        <v>154.80083659145862</v>
      </c>
      <c r="Z80" s="4">
        <f t="shared" si="15"/>
        <v>152.14279471249063</v>
      </c>
      <c r="AA80" s="4">
        <f t="shared" si="16"/>
        <v>149.70537048679938</v>
      </c>
      <c r="AB80" s="4">
        <f t="shared" si="17"/>
        <v>145.0337099841841</v>
      </c>
      <c r="AC80" s="4">
        <f t="shared" si="18"/>
        <v>143.11466428813839</v>
      </c>
      <c r="AD80" s="4">
        <f t="shared" si="19"/>
        <v>144.26502938492831</v>
      </c>
      <c r="AE80" s="4">
        <f t="shared" si="20"/>
        <v>146.36892112527326</v>
      </c>
      <c r="AF80" s="4">
        <f t="shared" si="21"/>
        <v>151.17329567566594</v>
      </c>
      <c r="AG80" s="4">
        <f t="shared" si="22"/>
        <v>137.90086641956071</v>
      </c>
      <c r="AI80" s="4">
        <f t="shared" si="23"/>
        <v>-0.45035637207726609</v>
      </c>
      <c r="AJ80" s="4">
        <f t="shared" si="24"/>
        <v>-2.058591261027658</v>
      </c>
      <c r="AK80" s="4">
        <f t="shared" si="25"/>
        <v>-5.4218254200958995</v>
      </c>
      <c r="AL80" s="4">
        <f t="shared" si="26"/>
        <v>-1.0622704996360994</v>
      </c>
      <c r="AM80" s="4">
        <f t="shared" si="27"/>
        <v>-3.8811577023070356</v>
      </c>
      <c r="AN80" s="4">
        <f t="shared" si="28"/>
        <v>-2.6556025143666204</v>
      </c>
      <c r="AO80" s="4">
        <f t="shared" si="29"/>
        <v>-0.10283659145861179</v>
      </c>
      <c r="AP80" s="4">
        <f t="shared" si="30"/>
        <v>-1.7657947124906173</v>
      </c>
      <c r="AQ80" s="4">
        <f t="shared" si="31"/>
        <v>-3.8943704867993745</v>
      </c>
      <c r="AR80" s="4">
        <f t="shared" si="32"/>
        <v>-4.5427099841840857</v>
      </c>
      <c r="AS80" s="4">
        <f t="shared" si="33"/>
        <v>-4.1146642881383855</v>
      </c>
      <c r="AT80" s="4">
        <f t="shared" si="34"/>
        <v>-3.8120293849283087</v>
      </c>
      <c r="AU80" s="4">
        <f t="shared" si="35"/>
        <v>-3.2749211252732664</v>
      </c>
      <c r="AV80" s="4">
        <f t="shared" si="224"/>
        <v>-4.4532956756659416</v>
      </c>
      <c r="AW80" s="4">
        <f t="shared" si="224"/>
        <v>-3.7578664195607132</v>
      </c>
      <c r="AY80" s="2">
        <f t="shared" si="96"/>
        <v>113.79012530868137</v>
      </c>
      <c r="AZ80" s="2">
        <f t="shared" si="147"/>
        <v>116.05386969914167</v>
      </c>
      <c r="BA80" s="2">
        <f t="shared" si="148"/>
        <v>115.01967473515967</v>
      </c>
      <c r="BB80" s="2">
        <f t="shared" si="149"/>
        <v>115.26056793784601</v>
      </c>
      <c r="BC80" s="2">
        <f t="shared" si="150"/>
        <v>114.76537383885143</v>
      </c>
      <c r="BD80" s="2">
        <f t="shared" si="151"/>
        <v>114.29940432913456</v>
      </c>
      <c r="BE80" s="2">
        <f t="shared" si="152"/>
        <v>112.40595667948293</v>
      </c>
      <c r="BF80" s="2">
        <f t="shared" si="153"/>
        <v>112.37124676535861</v>
      </c>
      <c r="BG80" s="2">
        <f t="shared" si="154"/>
        <v>113.49353914938786</v>
      </c>
      <c r="BH80" s="2">
        <f t="shared" si="155"/>
        <v>113.32873764296653</v>
      </c>
      <c r="BI80" s="2">
        <f t="shared" si="156"/>
        <v>113.54038085717418</v>
      </c>
      <c r="BJ80" s="2">
        <f t="shared" si="157"/>
        <v>114.09106886106731</v>
      </c>
      <c r="BK80" s="2">
        <f t="shared" si="158"/>
        <v>115.94972343725767</v>
      </c>
      <c r="BL80" s="2">
        <f t="shared" si="159"/>
        <v>118.09726742304491</v>
      </c>
      <c r="BM80" s="2">
        <f t="shared" si="160"/>
        <v>118.54695895727021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118.94423091512569</v>
      </c>
      <c r="DL80" s="2">
        <f t="shared" si="225"/>
        <v>120.56052492492489</v>
      </c>
      <c r="DM80" s="2">
        <f t="shared" si="225"/>
        <v>119.38513697478993</v>
      </c>
      <c r="DN80" s="2">
        <f t="shared" si="225"/>
        <v>118.15723865546219</v>
      </c>
      <c r="DO80" s="2">
        <f t="shared" si="225"/>
        <v>117.42632913165264</v>
      </c>
      <c r="DP80" s="2">
        <f t="shared" si="225"/>
        <v>117.63510389610389</v>
      </c>
      <c r="DQ80" s="2">
        <f t="shared" si="225"/>
        <v>116.15909411764707</v>
      </c>
      <c r="DR80" s="2">
        <f t="shared" si="225"/>
        <v>117.19087511140823</v>
      </c>
      <c r="DS80" s="2">
        <f t="shared" si="225"/>
        <v>117.62376282991202</v>
      </c>
      <c r="DT80" s="2">
        <f t="shared" si="225"/>
        <v>117.1779991087344</v>
      </c>
      <c r="DU80" s="2">
        <f t="shared" si="225"/>
        <v>117.91249231283425</v>
      </c>
      <c r="DV80" s="2">
        <f t="shared" si="225"/>
        <v>119.41969189882701</v>
      </c>
      <c r="DW80" s="2">
        <f t="shared" si="225"/>
        <v>121.26568738859179</v>
      </c>
      <c r="DX80" s="2">
        <f t="shared" si="225"/>
        <v>123.8961344537815</v>
      </c>
      <c r="DY80" s="2">
        <f t="shared" si="225"/>
        <v>121.43575639599555</v>
      </c>
      <c r="EA80" s="2">
        <f t="shared" si="71"/>
        <v>110.92276263806772</v>
      </c>
      <c r="EB80" s="2">
        <f t="shared" si="72"/>
        <v>113.42667171183358</v>
      </c>
      <c r="EC80" s="2">
        <f t="shared" si="73"/>
        <v>112.25360497969957</v>
      </c>
      <c r="ED80" s="2">
        <f t="shared" si="74"/>
        <v>113.56885304990759</v>
      </c>
      <c r="EE80" s="2">
        <f t="shared" si="75"/>
        <v>113.10789949743113</v>
      </c>
      <c r="EF80" s="2">
        <f t="shared" si="76"/>
        <v>112.24658623288033</v>
      </c>
      <c r="EG80" s="2">
        <f t="shared" si="77"/>
        <v>110.18796958398742</v>
      </c>
      <c r="EH80" s="2">
        <f t="shared" si="78"/>
        <v>109.48149155176858</v>
      </c>
      <c r="EI80" s="2">
        <f t="shared" si="79"/>
        <v>110.91214670800775</v>
      </c>
      <c r="EJ80" s="2">
        <f t="shared" si="80"/>
        <v>110.83347367038944</v>
      </c>
      <c r="EK80" s="2">
        <f t="shared" si="81"/>
        <v>110.60695175541942</v>
      </c>
      <c r="EL80" s="2">
        <f t="shared" si="82"/>
        <v>110.58399525061236</v>
      </c>
      <c r="EM80" s="2">
        <f t="shared" si="83"/>
        <v>112.39635985012642</v>
      </c>
      <c r="EN80" s="2">
        <f t="shared" si="84"/>
        <v>114.47837193165064</v>
      </c>
      <c r="EO80" s="2">
        <f t="shared" si="85"/>
        <v>116.4462443927607</v>
      </c>
      <c r="EQ80" s="2">
        <f t="shared" si="86"/>
        <v>110.59220621711896</v>
      </c>
      <c r="ER80" s="2">
        <f t="shared" si="226"/>
        <v>111.5553968548156</v>
      </c>
      <c r="ES80" s="2">
        <f t="shared" si="226"/>
        <v>111.17668928696141</v>
      </c>
      <c r="ET80" s="2">
        <f t="shared" si="226"/>
        <v>111.88392876260458</v>
      </c>
      <c r="EU80" s="2">
        <f t="shared" si="226"/>
        <v>111.74742189385422</v>
      </c>
      <c r="EV80" s="2">
        <f t="shared" si="226"/>
        <v>111.61553904646864</v>
      </c>
      <c r="EW80" s="2">
        <f t="shared" si="226"/>
        <v>110.26349473424196</v>
      </c>
      <c r="EX80" s="2">
        <f t="shared" si="226"/>
        <v>109.42741272256444</v>
      </c>
      <c r="EY80" s="2">
        <f t="shared" si="226"/>
        <v>109.99542500675189</v>
      </c>
      <c r="EZ80" s="2">
        <f t="shared" si="226"/>
        <v>110.53750021976714</v>
      </c>
      <c r="FA80" s="2">
        <f t="shared" si="226"/>
        <v>109.84515008298959</v>
      </c>
      <c r="FB80" s="2">
        <f t="shared" si="226"/>
        <v>110.01319203714291</v>
      </c>
      <c r="FC80" s="2">
        <f t="shared" si="226"/>
        <v>111.23129211952855</v>
      </c>
      <c r="FD80" s="2">
        <f t="shared" si="226"/>
        <v>115.28783759142081</v>
      </c>
      <c r="FE80" s="2">
        <f t="shared" si="226"/>
        <v>116.36178586883379</v>
      </c>
      <c r="FG80" s="2">
        <f t="shared" si="88"/>
        <v>0.64253135679289886</v>
      </c>
      <c r="FH80" s="2">
        <f t="shared" si="227"/>
        <v>0.63167548470979207</v>
      </c>
      <c r="FI80" s="2">
        <f t="shared" si="227"/>
        <v>0.61210676376049233</v>
      </c>
      <c r="FJ80" s="2">
        <f t="shared" si="227"/>
        <v>0.63122865977022879</v>
      </c>
      <c r="FK80" s="2">
        <f t="shared" si="227"/>
        <v>0.61612118403075011</v>
      </c>
      <c r="FL80" s="2">
        <f t="shared" si="227"/>
        <v>0.61901290188207347</v>
      </c>
      <c r="FM80" s="2">
        <f t="shared" si="227"/>
        <v>0.62855094175232584</v>
      </c>
      <c r="FN80" s="2">
        <f t="shared" si="227"/>
        <v>0.62516186437826549</v>
      </c>
      <c r="FO80" s="2">
        <f t="shared" si="227"/>
        <v>0.61533672354091062</v>
      </c>
      <c r="FP80" s="2">
        <f t="shared" si="227"/>
        <v>0.60669283904615667</v>
      </c>
      <c r="FQ80" s="2">
        <f t="shared" si="227"/>
        <v>0.5984409335823947</v>
      </c>
      <c r="FR80" s="2">
        <f t="shared" si="227"/>
        <v>0.60306607051177707</v>
      </c>
      <c r="FS80" s="2">
        <f t="shared" si="227"/>
        <v>0.59934047337290208</v>
      </c>
      <c r="FT80" s="2">
        <f t="shared" si="227"/>
        <v>0.61575045773329684</v>
      </c>
      <c r="FU80" s="2">
        <f t="shared" si="227"/>
        <v>0.57897157417141398</v>
      </c>
      <c r="FW80" s="2">
        <f t="shared" si="112"/>
        <v>1.8366279161840821E-4</v>
      </c>
      <c r="FX80" s="2">
        <f t="shared" si="164"/>
        <v>2.004192777174246E-4</v>
      </c>
      <c r="FY80" s="2">
        <f t="shared" si="165"/>
        <v>1.887515081076333E-4</v>
      </c>
      <c r="FZ80" s="2">
        <f t="shared" si="166"/>
        <v>2.0785581618659198E-4</v>
      </c>
      <c r="GA80" s="2">
        <f t="shared" si="167"/>
        <v>2.0530540923810703E-4</v>
      </c>
      <c r="GB80" s="2">
        <f t="shared" si="168"/>
        <v>2.1806834332530203E-4</v>
      </c>
      <c r="GC80" s="2">
        <f t="shared" si="169"/>
        <v>2.4509435571558303E-4</v>
      </c>
      <c r="GD80" s="2">
        <f t="shared" si="170"/>
        <v>2.9118045593187997E-4</v>
      </c>
      <c r="GE80" s="2">
        <f t="shared" si="171"/>
        <v>3.4885877229461185E-4</v>
      </c>
      <c r="GF80" s="2">
        <f t="shared" si="172"/>
        <v>2.8149544369154432E-4</v>
      </c>
      <c r="GG80" s="2">
        <f t="shared" si="173"/>
        <v>2.3227063298592894E-4</v>
      </c>
      <c r="GH80" s="2">
        <f t="shared" si="174"/>
        <v>2.0003371409524576E-4</v>
      </c>
      <c r="GI80" s="2">
        <f t="shared" si="175"/>
        <v>1.8624319021033836E-4</v>
      </c>
      <c r="GJ80" s="2">
        <f t="shared" si="176"/>
        <v>1.5387075099815238E-4</v>
      </c>
      <c r="GK80" s="2">
        <f t="shared" si="177"/>
        <v>1.3994875526854281E-4</v>
      </c>
      <c r="GM80" s="86">
        <f t="shared" si="113"/>
        <v>0.11713874663284095</v>
      </c>
      <c r="GN80" s="86">
        <f t="shared" si="178"/>
        <v>0.1059880468696998</v>
      </c>
      <c r="GO80" s="86">
        <f t="shared" si="179"/>
        <v>8.3036072786026024E-2</v>
      </c>
      <c r="GP80" s="86">
        <f t="shared" si="180"/>
        <v>0.10869562947104094</v>
      </c>
      <c r="GQ80" s="86">
        <f t="shared" si="181"/>
        <v>9.1100409668638735E-2</v>
      </c>
      <c r="GR80" s="86">
        <f t="shared" si="182"/>
        <v>9.6927518929935411E-2</v>
      </c>
      <c r="GS80" s="86">
        <f t="shared" si="183"/>
        <v>0.11320472058721387</v>
      </c>
      <c r="GT80" s="86">
        <f t="shared" si="184"/>
        <v>0.1088913830146591</v>
      </c>
      <c r="GU80" s="86">
        <f t="shared" si="185"/>
        <v>9.9520348846430226E-2</v>
      </c>
      <c r="GV80" s="86">
        <f t="shared" si="186"/>
        <v>8.4959597286602517E-2</v>
      </c>
      <c r="GW80" s="86">
        <f t="shared" si="187"/>
        <v>7.6585561396506421E-2</v>
      </c>
      <c r="GX80" s="86">
        <f t="shared" si="188"/>
        <v>8.0199441127661253E-2</v>
      </c>
      <c r="GY80" s="86">
        <f t="shared" si="189"/>
        <v>7.7433936459373187E-2</v>
      </c>
      <c r="GZ80" s="86">
        <f t="shared" si="190"/>
        <v>9.5139224673157219E-2</v>
      </c>
      <c r="HA80" s="86">
        <f t="shared" si="191"/>
        <v>6.3442830848719933E-2</v>
      </c>
      <c r="HC80" s="86">
        <f t="shared" si="145"/>
        <v>2.0836490417214261E-7</v>
      </c>
      <c r="HD80" s="86">
        <f t="shared" si="192"/>
        <v>1.1119695534608033E-7</v>
      </c>
      <c r="HE80" s="86">
        <f t="shared" si="193"/>
        <v>1.4858512006025053E-7</v>
      </c>
      <c r="HF80" s="86">
        <f t="shared" si="194"/>
        <v>3.2580878964395324E-8</v>
      </c>
      <c r="HG80" s="86">
        <f t="shared" si="195"/>
        <v>1.0004303600744897E-7</v>
      </c>
      <c r="HH80" s="86">
        <f t="shared" si="196"/>
        <v>2.9218934513298426E-8</v>
      </c>
      <c r="HI80" s="86">
        <f t="shared" si="197"/>
        <v>1.5234570145014558E-7</v>
      </c>
      <c r="HJ80" s="86">
        <f t="shared" si="198"/>
        <v>1.3050067562282248E-7</v>
      </c>
      <c r="HK80" s="86">
        <f t="shared" si="199"/>
        <v>7.3147255851212855E-8</v>
      </c>
      <c r="HL80" s="86">
        <f t="shared" si="200"/>
        <v>7.6041006174549384E-8</v>
      </c>
      <c r="HM80" s="86">
        <f t="shared" si="201"/>
        <v>2.2909077962833334E-8</v>
      </c>
      <c r="HN80" s="86">
        <f t="shared" si="202"/>
        <v>4.3962942035105111E-8</v>
      </c>
      <c r="HO80" s="86">
        <f t="shared" si="203"/>
        <v>9.648447503969003E-9</v>
      </c>
      <c r="HP80" s="86">
        <f t="shared" si="204"/>
        <v>4.9660988847595691E-9</v>
      </c>
      <c r="HQ80" s="86">
        <f t="shared" si="205"/>
        <v>1.3246270275767337E-10</v>
      </c>
      <c r="HS80" s="86">
        <f t="shared" si="114"/>
        <v>2.0862339203881774E-51</v>
      </c>
      <c r="HT80" s="86">
        <f t="shared" si="206"/>
        <v>1.4325657573301471E-48</v>
      </c>
      <c r="HU80" s="86">
        <f t="shared" si="207"/>
        <v>2.9687082118847627E-49</v>
      </c>
      <c r="HV80" s="86">
        <f t="shared" si="208"/>
        <v>9.9327610659306401E-58</v>
      </c>
      <c r="HW80" s="86">
        <f t="shared" si="209"/>
        <v>2.4704635270827593E-53</v>
      </c>
      <c r="HX80" s="86">
        <f t="shared" si="210"/>
        <v>2.2081106807245468E-59</v>
      </c>
      <c r="HY80" s="86">
        <f t="shared" si="211"/>
        <v>2.2536821712479215E-54</v>
      </c>
      <c r="HZ80" s="86">
        <f t="shared" si="212"/>
        <v>2.42234545379158E-54</v>
      </c>
      <c r="IA80" s="86">
        <f t="shared" si="213"/>
        <v>1.2862941053950999E-56</v>
      </c>
      <c r="IB80" s="86">
        <f t="shared" si="214"/>
        <v>9.274388583318278E-56</v>
      </c>
      <c r="IC80" s="86">
        <f t="shared" si="215"/>
        <v>2.8163975734397588E-60</v>
      </c>
      <c r="ID80" s="86">
        <f t="shared" si="216"/>
        <v>7.9565496528876417E-58</v>
      </c>
      <c r="IE80" s="86">
        <f t="shared" si="217"/>
        <v>1.140039110159546E-62</v>
      </c>
      <c r="IF80" s="86">
        <f t="shared" si="218"/>
        <v>1.3800839857389258E-54</v>
      </c>
      <c r="IG80" s="86">
        <f t="shared" si="219"/>
        <v>1.4950942214290055E-34</v>
      </c>
      <c r="II80" s="86">
        <f t="shared" si="115"/>
        <v>2.1699710360378429E-188</v>
      </c>
      <c r="IJ80" s="86">
        <f t="shared" si="116"/>
        <v>6.4989467132620402E-192</v>
      </c>
      <c r="IK80" s="86">
        <f t="shared" si="117"/>
        <v>1.1753572493350256E-184</v>
      </c>
      <c r="IL80" s="86">
        <f t="shared" si="118"/>
        <v>5.2124642558644933E-217</v>
      </c>
      <c r="IM80" s="86">
        <f t="shared" si="119"/>
        <v>1.7359906145931461E-200</v>
      </c>
      <c r="IN80" s="86">
        <f t="shared" si="120"/>
        <v>1.2197908208826151E-220</v>
      </c>
      <c r="IO80" s="86">
        <f t="shared" si="121"/>
        <v>3.2153516583631582E-200</v>
      </c>
      <c r="IP80" s="86">
        <f t="shared" si="122"/>
        <v>1.0971942394493143E-199</v>
      </c>
      <c r="IQ80" s="86">
        <f t="shared" si="123"/>
        <v>4.1476110776424742E-206</v>
      </c>
      <c r="IR80" s="86">
        <f t="shared" si="124"/>
        <v>4.9151929547099301E-205</v>
      </c>
      <c r="IS80" s="86">
        <f t="shared" si="125"/>
        <v>2.0583960812611522E-223</v>
      </c>
      <c r="IT80" s="86">
        <f t="shared" si="126"/>
        <v>7.1121932235052481E-214</v>
      </c>
      <c r="IU80" s="86">
        <f t="shared" si="127"/>
        <v>5.5955904494294031E-231</v>
      </c>
      <c r="IV80" s="86">
        <f t="shared" si="128"/>
        <v>9.3457773091129185E-156</v>
      </c>
      <c r="IW80" s="86">
        <f t="shared" si="129"/>
        <v>5.3735676842924438E-131</v>
      </c>
      <c r="IY80" s="86">
        <f t="shared" si="130"/>
        <v>0.11713895499774513</v>
      </c>
      <c r="IZ80" s="86">
        <f t="shared" si="131"/>
        <v>0.10598815806665515</v>
      </c>
      <c r="JA80" s="86">
        <f t="shared" si="132"/>
        <v>8.3036221371146079E-2</v>
      </c>
      <c r="JB80" s="86">
        <f t="shared" si="133"/>
        <v>0.10869566205191991</v>
      </c>
      <c r="JC80" s="86">
        <f t="shared" si="134"/>
        <v>9.1100509711674743E-2</v>
      </c>
      <c r="JD80" s="86">
        <f t="shared" si="135"/>
        <v>9.6927548148869919E-2</v>
      </c>
      <c r="JE80" s="86">
        <f t="shared" si="136"/>
        <v>0.11320487293291533</v>
      </c>
      <c r="JF80" s="86">
        <f t="shared" si="137"/>
        <v>0.10889151351533473</v>
      </c>
      <c r="JG80" s="86">
        <f t="shared" si="138"/>
        <v>9.9520421993686076E-2</v>
      </c>
      <c r="JH80" s="86">
        <f t="shared" si="139"/>
        <v>8.495967332760869E-2</v>
      </c>
      <c r="JI80" s="86">
        <f t="shared" si="140"/>
        <v>7.6585584305584389E-2</v>
      </c>
      <c r="JJ80" s="86">
        <f t="shared" si="141"/>
        <v>8.019948509060329E-2</v>
      </c>
      <c r="JK80" s="86">
        <f t="shared" si="142"/>
        <v>7.7433946107820686E-2</v>
      </c>
      <c r="JL80" s="86">
        <f t="shared" si="143"/>
        <v>9.5139229639256098E-2</v>
      </c>
      <c r="JM80" s="86">
        <f t="shared" si="144"/>
        <v>6.3442830981182641E-2</v>
      </c>
    </row>
    <row r="81" spans="2:273" x14ac:dyDescent="0.25">
      <c r="B81" s="2">
        <v>54</v>
      </c>
      <c r="C81" s="37">
        <v>169.03800000000001</v>
      </c>
      <c r="D81" s="37">
        <v>171.077</v>
      </c>
      <c r="E81" s="37">
        <v>157.833</v>
      </c>
      <c r="F81" s="37">
        <v>169.321</v>
      </c>
      <c r="G81" s="37">
        <v>160.71700000000001</v>
      </c>
      <c r="H81" s="37">
        <v>162.13200000000001</v>
      </c>
      <c r="I81" s="37">
        <v>170.208</v>
      </c>
      <c r="J81" s="37">
        <v>164.60400000000001</v>
      </c>
      <c r="K81" s="37">
        <v>160.62299999999999</v>
      </c>
      <c r="L81" s="37">
        <v>153.03800000000001</v>
      </c>
      <c r="M81" s="37">
        <v>151.321</v>
      </c>
      <c r="N81" s="37">
        <v>152.358</v>
      </c>
      <c r="O81" s="37">
        <v>155.434</v>
      </c>
      <c r="P81" s="37">
        <v>159.02000000000001</v>
      </c>
      <c r="Q81" s="37">
        <v>143.12200000000001</v>
      </c>
      <c r="S81" s="4">
        <f t="shared" si="8"/>
        <v>166.55858374214202</v>
      </c>
      <c r="T81" s="4">
        <f t="shared" si="9"/>
        <v>167.99804744790114</v>
      </c>
      <c r="U81" s="4">
        <f t="shared" si="10"/>
        <v>158.55426621418746</v>
      </c>
      <c r="V81" s="4">
        <f t="shared" si="11"/>
        <v>166.55813828034937</v>
      </c>
      <c r="W81" s="4">
        <f t="shared" si="12"/>
        <v>160.25303928219947</v>
      </c>
      <c r="X81" s="4">
        <f t="shared" si="13"/>
        <v>161.05164481023797</v>
      </c>
      <c r="Y81" s="4">
        <f t="shared" si="14"/>
        <v>166.16377451666037</v>
      </c>
      <c r="Z81" s="4">
        <f t="shared" si="15"/>
        <v>163.00812548947087</v>
      </c>
      <c r="AA81" s="4">
        <f t="shared" si="16"/>
        <v>160.32308612382477</v>
      </c>
      <c r="AB81" s="4">
        <f t="shared" si="17"/>
        <v>154.69495543164982</v>
      </c>
      <c r="AC81" s="4">
        <f t="shared" si="18"/>
        <v>152.61126464163061</v>
      </c>
      <c r="AD81" s="4">
        <f t="shared" si="19"/>
        <v>153.58711104765453</v>
      </c>
      <c r="AE81" s="4">
        <f t="shared" si="20"/>
        <v>156.04947134720479</v>
      </c>
      <c r="AF81" s="4">
        <f t="shared" si="21"/>
        <v>160.63836183273892</v>
      </c>
      <c r="AG81" s="4">
        <f t="shared" si="22"/>
        <v>145.20419254244501</v>
      </c>
      <c r="AI81" s="4">
        <f t="shared" si="23"/>
        <v>2.4794162578579915</v>
      </c>
      <c r="AJ81" s="4">
        <f t="shared" si="24"/>
        <v>3.0789525520988548</v>
      </c>
      <c r="AK81" s="4">
        <f t="shared" si="25"/>
        <v>-0.72126621418746595</v>
      </c>
      <c r="AL81" s="4">
        <f t="shared" si="26"/>
        <v>2.7628617196506298</v>
      </c>
      <c r="AM81" s="4">
        <f t="shared" si="27"/>
        <v>0.46396071780054626</v>
      </c>
      <c r="AN81" s="4">
        <f t="shared" si="28"/>
        <v>1.0803551897620309</v>
      </c>
      <c r="AO81" s="4">
        <f t="shared" si="29"/>
        <v>4.0442254833396305</v>
      </c>
      <c r="AP81" s="4">
        <f t="shared" si="30"/>
        <v>1.5958745105291428</v>
      </c>
      <c r="AQ81" s="4">
        <f t="shared" si="31"/>
        <v>0.29991387617522491</v>
      </c>
      <c r="AR81" s="4">
        <f t="shared" si="32"/>
        <v>-1.6569554316498056</v>
      </c>
      <c r="AS81" s="4">
        <f t="shared" si="33"/>
        <v>-1.2902646416306141</v>
      </c>
      <c r="AT81" s="4">
        <f t="shared" si="34"/>
        <v>-1.2291110476545271</v>
      </c>
      <c r="AU81" s="4">
        <f t="shared" si="35"/>
        <v>-0.6154713472047888</v>
      </c>
      <c r="AV81" s="4">
        <f t="shared" si="224"/>
        <v>-1.6183618327389127</v>
      </c>
      <c r="AW81" s="4">
        <f t="shared" si="224"/>
        <v>-2.0821925424450001</v>
      </c>
      <c r="AY81" s="2">
        <f t="shared" si="96"/>
        <v>113.54043909410152</v>
      </c>
      <c r="AZ81" s="2">
        <f t="shared" si="147"/>
        <v>115.8249325256083</v>
      </c>
      <c r="BA81" s="2">
        <f t="shared" si="148"/>
        <v>114.79471499866254</v>
      </c>
      <c r="BB81" s="2">
        <f t="shared" si="149"/>
        <v>115.0695788735251</v>
      </c>
      <c r="BC81" s="2">
        <f t="shared" si="150"/>
        <v>114.58840528368786</v>
      </c>
      <c r="BD81" s="2">
        <f t="shared" si="151"/>
        <v>114.1105367894906</v>
      </c>
      <c r="BE81" s="2">
        <f t="shared" si="152"/>
        <v>112.20772681923557</v>
      </c>
      <c r="BF81" s="2">
        <f t="shared" si="153"/>
        <v>112.15282016221353</v>
      </c>
      <c r="BG81" s="2">
        <f t="shared" si="154"/>
        <v>113.29246312397737</v>
      </c>
      <c r="BH81" s="2">
        <f t="shared" si="155"/>
        <v>113.12443035874202</v>
      </c>
      <c r="BI81" s="2">
        <f t="shared" si="156"/>
        <v>113.3275877148768</v>
      </c>
      <c r="BJ81" s="2">
        <f t="shared" si="157"/>
        <v>113.84385868868716</v>
      </c>
      <c r="BK81" s="2">
        <f t="shared" si="158"/>
        <v>115.70615624116073</v>
      </c>
      <c r="BL81" s="2">
        <f t="shared" si="159"/>
        <v>117.84321968648976</v>
      </c>
      <c r="BM81" s="2">
        <f t="shared" si="160"/>
        <v>118.33253069141321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118.97603366524423</v>
      </c>
      <c r="DL81" s="2">
        <f t="shared" si="225"/>
        <v>120.63425156585154</v>
      </c>
      <c r="DM81" s="2">
        <f t="shared" si="225"/>
        <v>119.45177647058824</v>
      </c>
      <c r="DN81" s="2">
        <f t="shared" si="225"/>
        <v>118.23959859943977</v>
      </c>
      <c r="DO81" s="2">
        <f t="shared" si="225"/>
        <v>117.49561176470586</v>
      </c>
      <c r="DP81" s="2">
        <f t="shared" si="225"/>
        <v>117.69827975553856</v>
      </c>
      <c r="DQ81" s="2">
        <f t="shared" si="225"/>
        <v>116.19089411764708</v>
      </c>
      <c r="DR81" s="2">
        <f t="shared" si="225"/>
        <v>117.24534135472373</v>
      </c>
      <c r="DS81" s="2">
        <f t="shared" si="225"/>
        <v>117.71385208944281</v>
      </c>
      <c r="DT81" s="2">
        <f t="shared" si="225"/>
        <v>117.23627317290553</v>
      </c>
      <c r="DU81" s="2">
        <f t="shared" si="225"/>
        <v>118.02234692513372</v>
      </c>
      <c r="DV81" s="2">
        <f t="shared" si="225"/>
        <v>119.52946535923758</v>
      </c>
      <c r="DW81" s="2">
        <f t="shared" si="225"/>
        <v>121.39595677361852</v>
      </c>
      <c r="DX81" s="2">
        <f t="shared" si="225"/>
        <v>123.98477310924369</v>
      </c>
      <c r="DY81" s="2">
        <f t="shared" si="225"/>
        <v>121.42456484983315</v>
      </c>
      <c r="EA81" s="2">
        <f t="shared" si="71"/>
        <v>110.78256038315229</v>
      </c>
      <c r="EB81" s="2">
        <f t="shared" si="72"/>
        <v>113.26802428021814</v>
      </c>
      <c r="EC81" s="2">
        <f t="shared" si="73"/>
        <v>112.10354409004177</v>
      </c>
      <c r="ED81" s="2">
        <f t="shared" si="74"/>
        <v>113.38114579482441</v>
      </c>
      <c r="EE81" s="2">
        <f t="shared" si="75"/>
        <v>112.93690010603977</v>
      </c>
      <c r="EF81" s="2">
        <f t="shared" si="76"/>
        <v>112.09689582452012</v>
      </c>
      <c r="EG81" s="2">
        <f t="shared" si="77"/>
        <v>110.06091724114393</v>
      </c>
      <c r="EH81" s="2">
        <f t="shared" si="78"/>
        <v>109.36810966996329</v>
      </c>
      <c r="EI81" s="2">
        <f t="shared" si="79"/>
        <v>110.77227092551834</v>
      </c>
      <c r="EJ81" s="2">
        <f t="shared" si="80"/>
        <v>110.69349161993915</v>
      </c>
      <c r="EK81" s="2">
        <f t="shared" si="81"/>
        <v>110.45485585532516</v>
      </c>
      <c r="EL81" s="2">
        <f t="shared" si="82"/>
        <v>110.43110369869767</v>
      </c>
      <c r="EM81" s="2">
        <f t="shared" si="83"/>
        <v>112.23757531044507</v>
      </c>
      <c r="EN81" s="2">
        <f t="shared" si="84"/>
        <v>114.34769017260822</v>
      </c>
      <c r="EO81" s="2">
        <f t="shared" si="85"/>
        <v>116.28186916887213</v>
      </c>
      <c r="EQ81" s="2">
        <f t="shared" si="86"/>
        <v>110.45790868561764</v>
      </c>
      <c r="ER81" s="2">
        <f t="shared" si="226"/>
        <v>111.43045697336134</v>
      </c>
      <c r="ES81" s="2">
        <f t="shared" si="226"/>
        <v>111.04619695509464</v>
      </c>
      <c r="ET81" s="2">
        <f t="shared" si="226"/>
        <v>111.72747020116137</v>
      </c>
      <c r="EU81" s="2">
        <f t="shared" si="226"/>
        <v>111.60159826216265</v>
      </c>
      <c r="EV81" s="2">
        <f t="shared" si="226"/>
        <v>111.47770109004118</v>
      </c>
      <c r="EW81" s="2">
        <f t="shared" si="226"/>
        <v>110.13497815455715</v>
      </c>
      <c r="EX81" s="2">
        <f t="shared" si="226"/>
        <v>109.31506691669985</v>
      </c>
      <c r="EY81" s="2">
        <f t="shared" si="226"/>
        <v>109.87404425774614</v>
      </c>
      <c r="EZ81" s="2">
        <f t="shared" si="226"/>
        <v>110.4031463021286</v>
      </c>
      <c r="FA81" s="2">
        <f t="shared" si="226"/>
        <v>109.70757323410832</v>
      </c>
      <c r="FB81" s="2">
        <f t="shared" si="226"/>
        <v>109.87069415683868</v>
      </c>
      <c r="FC81" s="2">
        <f t="shared" si="226"/>
        <v>111.0936884085331</v>
      </c>
      <c r="FD81" s="2">
        <f t="shared" si="226"/>
        <v>115.14192157385874</v>
      </c>
      <c r="FE81" s="2">
        <f t="shared" si="226"/>
        <v>116.19903823179253</v>
      </c>
      <c r="FG81" s="2">
        <f t="shared" si="88"/>
        <v>0.66339743916577631</v>
      </c>
      <c r="FH81" s="2">
        <f t="shared" si="227"/>
        <v>0.6528328608798647</v>
      </c>
      <c r="FI81" s="2">
        <f t="shared" si="227"/>
        <v>0.63373644220250025</v>
      </c>
      <c r="FJ81" s="2">
        <f t="shared" si="227"/>
        <v>0.6523975785661732</v>
      </c>
      <c r="FK81" s="2">
        <f t="shared" si="227"/>
        <v>0.63765952114323099</v>
      </c>
      <c r="FL81" s="2">
        <f t="shared" si="227"/>
        <v>0.64048366607881158</v>
      </c>
      <c r="FM81" s="2">
        <f t="shared" si="227"/>
        <v>0.64978829143457628</v>
      </c>
      <c r="FN81" s="2">
        <f t="shared" si="227"/>
        <v>0.64648400119016336</v>
      </c>
      <c r="FO81" s="2">
        <f t="shared" si="227"/>
        <v>0.63689313522686719</v>
      </c>
      <c r="FP81" s="2">
        <f t="shared" si="227"/>
        <v>0.6284411556734204</v>
      </c>
      <c r="FQ81" s="2">
        <f t="shared" si="227"/>
        <v>0.62036001807109908</v>
      </c>
      <c r="FR81" s="2">
        <f t="shared" si="227"/>
        <v>0.62489093849671029</v>
      </c>
      <c r="FS81" s="2">
        <f t="shared" si="227"/>
        <v>0.62124153318595898</v>
      </c>
      <c r="FT81" s="2">
        <f t="shared" si="227"/>
        <v>0.63729735031140511</v>
      </c>
      <c r="FU81" s="2">
        <f t="shared" si="227"/>
        <v>0.60124526900716879</v>
      </c>
      <c r="FW81" s="2">
        <f t="shared" si="112"/>
        <v>2.013786781319825E-4</v>
      </c>
      <c r="FX81" s="2">
        <f t="shared" si="164"/>
        <v>2.1975111897642264E-4</v>
      </c>
      <c r="FY81" s="2">
        <f t="shared" si="165"/>
        <v>2.0695814433753295E-4</v>
      </c>
      <c r="FZ81" s="2">
        <f t="shared" si="166"/>
        <v>2.2790480008888226E-4</v>
      </c>
      <c r="GA81" s="2">
        <f t="shared" si="167"/>
        <v>2.2510844594529882E-4</v>
      </c>
      <c r="GB81" s="2">
        <f t="shared" si="168"/>
        <v>2.3910215329321784E-4</v>
      </c>
      <c r="GC81" s="2">
        <f t="shared" si="169"/>
        <v>2.6873426247930117E-4</v>
      </c>
      <c r="GD81" s="2">
        <f t="shared" si="170"/>
        <v>3.1926405212615646E-4</v>
      </c>
      <c r="GE81" s="2">
        <f t="shared" si="171"/>
        <v>3.8250316334396755E-4</v>
      </c>
      <c r="GF81" s="2">
        <f t="shared" si="172"/>
        <v>3.0864523408088144E-4</v>
      </c>
      <c r="GG81" s="2">
        <f t="shared" si="173"/>
        <v>2.5467397767111797E-4</v>
      </c>
      <c r="GH81" s="2">
        <f t="shared" si="174"/>
        <v>2.1932837320441068E-4</v>
      </c>
      <c r="GI81" s="2">
        <f t="shared" si="175"/>
        <v>2.0420792795461447E-4</v>
      </c>
      <c r="GJ81" s="2">
        <f t="shared" si="176"/>
        <v>1.687134189138452E-4</v>
      </c>
      <c r="GK81" s="2">
        <f t="shared" si="177"/>
        <v>1.5344868686463473E-4</v>
      </c>
      <c r="GM81" s="86">
        <f t="shared" si="113"/>
        <v>0.15548255724671889</v>
      </c>
      <c r="GN81" s="86">
        <f t="shared" si="178"/>
        <v>0.14274723360128869</v>
      </c>
      <c r="GO81" s="86">
        <f t="shared" si="179"/>
        <v>0.11444025233509915</v>
      </c>
      <c r="GP81" s="86">
        <f t="shared" si="180"/>
        <v>0.14690162994018993</v>
      </c>
      <c r="GQ81" s="86">
        <f t="shared" si="181"/>
        <v>0.1255563402186928</v>
      </c>
      <c r="GR81" s="86">
        <f t="shared" si="182"/>
        <v>0.13347861720616366</v>
      </c>
      <c r="GS81" s="86">
        <f t="shared" si="183"/>
        <v>0.15456684720297326</v>
      </c>
      <c r="GT81" s="86">
        <f t="shared" si="184"/>
        <v>0.14938006803621276</v>
      </c>
      <c r="GU81" s="86">
        <f t="shared" si="185"/>
        <v>0.13887452341657247</v>
      </c>
      <c r="GV81" s="86">
        <f t="shared" si="186"/>
        <v>0.11937204863712819</v>
      </c>
      <c r="GW81" s="86">
        <f t="shared" si="187"/>
        <v>0.10903853814851532</v>
      </c>
      <c r="GX81" s="86">
        <f t="shared" si="188"/>
        <v>0.11313089520015869</v>
      </c>
      <c r="GY81" s="86">
        <f t="shared" si="189"/>
        <v>0.1100693889778783</v>
      </c>
      <c r="GZ81" s="86">
        <f t="shared" si="190"/>
        <v>0.13190814998038983</v>
      </c>
      <c r="HA81" s="86">
        <f t="shared" si="191"/>
        <v>9.4934892343079114E-2</v>
      </c>
      <c r="HC81" s="86">
        <f t="shared" si="145"/>
        <v>4.9032298945444318E-7</v>
      </c>
      <c r="HD81" s="86">
        <f t="shared" si="192"/>
        <v>2.7102631167168614E-7</v>
      </c>
      <c r="HE81" s="86">
        <f t="shared" si="193"/>
        <v>3.5101711822800465E-7</v>
      </c>
      <c r="HF81" s="86">
        <f t="shared" si="194"/>
        <v>8.7562581347324381E-8</v>
      </c>
      <c r="HG81" s="86">
        <f t="shared" si="195"/>
        <v>2.5008635062846756E-7</v>
      </c>
      <c r="HH81" s="86">
        <f t="shared" si="196"/>
        <v>7.9880457144050262E-8</v>
      </c>
      <c r="HI81" s="86">
        <f t="shared" si="197"/>
        <v>3.83023290016045E-7</v>
      </c>
      <c r="HJ81" s="86">
        <f t="shared" si="198"/>
        <v>3.3567017120062386E-7</v>
      </c>
      <c r="HK81" s="86">
        <f t="shared" si="199"/>
        <v>1.9879656389171249E-7</v>
      </c>
      <c r="HL81" s="86">
        <f t="shared" si="200"/>
        <v>2.0064108482507067E-7</v>
      </c>
      <c r="HM81" s="86">
        <f t="shared" si="201"/>
        <v>6.3974752773322184E-8</v>
      </c>
      <c r="HN81" s="86">
        <f t="shared" si="202"/>
        <v>1.1576470602849974E-7</v>
      </c>
      <c r="HO81" s="86">
        <f t="shared" si="203"/>
        <v>2.7394434027332856E-8</v>
      </c>
      <c r="HP81" s="86">
        <f t="shared" si="204"/>
        <v>1.4671944734596926E-8</v>
      </c>
      <c r="HQ81" s="86">
        <f t="shared" si="205"/>
        <v>4.9097009390247393E-10</v>
      </c>
      <c r="HS81" s="86">
        <f t="shared" si="114"/>
        <v>5.9957845565291343E-50</v>
      </c>
      <c r="HT81" s="86">
        <f t="shared" si="206"/>
        <v>3.9822870890655949E-47</v>
      </c>
      <c r="HU81" s="86">
        <f t="shared" si="207"/>
        <v>7.7501857800506629E-48</v>
      </c>
      <c r="HV81" s="86">
        <f t="shared" si="208"/>
        <v>4.8253962725485017E-56</v>
      </c>
      <c r="HW81" s="86">
        <f t="shared" si="209"/>
        <v>8.8387480996551503E-52</v>
      </c>
      <c r="HX81" s="86">
        <f t="shared" si="210"/>
        <v>1.2002198203033494E-57</v>
      </c>
      <c r="HY81" s="86">
        <f t="shared" si="211"/>
        <v>8.9991877225853198E-53</v>
      </c>
      <c r="HZ81" s="86">
        <f t="shared" si="212"/>
        <v>1.0387472097873803E-52</v>
      </c>
      <c r="IA81" s="86">
        <f t="shared" si="213"/>
        <v>6.9406255201473414E-55</v>
      </c>
      <c r="IB81" s="86">
        <f t="shared" si="214"/>
        <v>4.3310828146758981E-54</v>
      </c>
      <c r="IC81" s="86">
        <f t="shared" si="215"/>
        <v>1.6692017943389193E-58</v>
      </c>
      <c r="ID81" s="86">
        <f t="shared" si="216"/>
        <v>3.7058218873727112E-56</v>
      </c>
      <c r="IE81" s="86">
        <f t="shared" si="217"/>
        <v>7.0654651112699126E-61</v>
      </c>
      <c r="IF81" s="86">
        <f t="shared" si="218"/>
        <v>4.7374619347343783E-53</v>
      </c>
      <c r="IG81" s="86">
        <f t="shared" si="219"/>
        <v>1.266229581204713E-33</v>
      </c>
      <c r="II81" s="86">
        <f t="shared" si="115"/>
        <v>2.0177621648314705E-184</v>
      </c>
      <c r="IJ81" s="86">
        <f t="shared" si="116"/>
        <v>7.8970693973815476E-188</v>
      </c>
      <c r="IK81" s="86">
        <f t="shared" si="117"/>
        <v>9.3644961576392166E-181</v>
      </c>
      <c r="IL81" s="86">
        <f t="shared" si="118"/>
        <v>2.2952352230278751E-212</v>
      </c>
      <c r="IM81" s="86">
        <f t="shared" si="119"/>
        <v>3.3149627910940988E-196</v>
      </c>
      <c r="IN81" s="86">
        <f t="shared" si="120"/>
        <v>6.8418033429804067E-216</v>
      </c>
      <c r="IO81" s="86">
        <f t="shared" si="121"/>
        <v>7.4644611401221917E-196</v>
      </c>
      <c r="IP81" s="86">
        <f t="shared" si="122"/>
        <v>3.0617521320625694E-195</v>
      </c>
      <c r="IQ81" s="86">
        <f t="shared" si="123"/>
        <v>2.0486019815205016E-201</v>
      </c>
      <c r="IR81" s="86">
        <f t="shared" si="124"/>
        <v>1.7323811359916912E-200</v>
      </c>
      <c r="IS81" s="86">
        <f t="shared" si="125"/>
        <v>1.4410529250492746E-218</v>
      </c>
      <c r="IT81" s="86">
        <f t="shared" si="126"/>
        <v>2.5563017448168542E-209</v>
      </c>
      <c r="IU81" s="86">
        <f t="shared" si="127"/>
        <v>4.268698330036285E-226</v>
      </c>
      <c r="IV81" s="86">
        <f t="shared" si="128"/>
        <v>1.5106487641982652E-152</v>
      </c>
      <c r="IW81" s="86">
        <f t="shared" si="129"/>
        <v>2.4784959510402187E-128</v>
      </c>
      <c r="IY81" s="86">
        <f t="shared" si="130"/>
        <v>0.15548304756970835</v>
      </c>
      <c r="IZ81" s="86">
        <f t="shared" si="131"/>
        <v>0.14274750462760036</v>
      </c>
      <c r="JA81" s="86">
        <f t="shared" si="132"/>
        <v>0.11444060335221738</v>
      </c>
      <c r="JB81" s="86">
        <f t="shared" si="133"/>
        <v>0.14690171750277128</v>
      </c>
      <c r="JC81" s="86">
        <f t="shared" si="134"/>
        <v>0.12555659030504343</v>
      </c>
      <c r="JD81" s="86">
        <f t="shared" si="135"/>
        <v>0.1334786970866208</v>
      </c>
      <c r="JE81" s="86">
        <f t="shared" si="136"/>
        <v>0.15456723022626329</v>
      </c>
      <c r="JF81" s="86">
        <f t="shared" si="137"/>
        <v>0.14938040370638397</v>
      </c>
      <c r="JG81" s="86">
        <f t="shared" si="138"/>
        <v>0.13887472221313638</v>
      </c>
      <c r="JH81" s="86">
        <f t="shared" si="139"/>
        <v>0.11937224927821302</v>
      </c>
      <c r="JI81" s="86">
        <f t="shared" si="140"/>
        <v>0.10903860212326809</v>
      </c>
      <c r="JJ81" s="86">
        <f t="shared" si="141"/>
        <v>0.11313101096486472</v>
      </c>
      <c r="JK81" s="86">
        <f t="shared" si="142"/>
        <v>0.11006941637231232</v>
      </c>
      <c r="JL81" s="86">
        <f t="shared" si="143"/>
        <v>0.13190816465233457</v>
      </c>
      <c r="JM81" s="86">
        <f t="shared" si="144"/>
        <v>9.4934892834049212E-2</v>
      </c>
    </row>
    <row r="82" spans="2:273" x14ac:dyDescent="0.25">
      <c r="B82" s="2">
        <v>55</v>
      </c>
      <c r="C82" s="37">
        <v>182.327</v>
      </c>
      <c r="D82" s="37">
        <v>187.78800000000001</v>
      </c>
      <c r="E82" s="37">
        <v>173.648</v>
      </c>
      <c r="F82" s="37">
        <v>185.30199999999999</v>
      </c>
      <c r="G82" s="37">
        <v>176.90600000000001</v>
      </c>
      <c r="H82" s="37">
        <v>178.03800000000001</v>
      </c>
      <c r="I82" s="37">
        <v>186.34</v>
      </c>
      <c r="J82" s="37">
        <v>180.245</v>
      </c>
      <c r="K82" s="37">
        <v>176.52799999999999</v>
      </c>
      <c r="L82" s="37">
        <v>168.47200000000001</v>
      </c>
      <c r="M82" s="37">
        <v>166.37700000000001</v>
      </c>
      <c r="N82" s="37">
        <v>166.358</v>
      </c>
      <c r="O82" s="37">
        <v>170.434</v>
      </c>
      <c r="P82" s="37">
        <v>173.32</v>
      </c>
      <c r="Q82" s="37">
        <v>154.36699999999999</v>
      </c>
      <c r="S82" s="4">
        <f t="shared" si="8"/>
        <v>177.83708600622754</v>
      </c>
      <c r="T82" s="4">
        <f t="shared" si="9"/>
        <v>179.93561968571839</v>
      </c>
      <c r="U82" s="4">
        <f t="shared" si="10"/>
        <v>169.7690619145892</v>
      </c>
      <c r="V82" s="4">
        <f t="shared" si="11"/>
        <v>178.44669504460049</v>
      </c>
      <c r="W82" s="4">
        <f t="shared" si="12"/>
        <v>171.83196123313289</v>
      </c>
      <c r="X82" s="4">
        <f t="shared" si="13"/>
        <v>172.78709798960244</v>
      </c>
      <c r="Y82" s="4">
        <f t="shared" si="14"/>
        <v>178.91587267777587</v>
      </c>
      <c r="Z82" s="4">
        <f t="shared" si="15"/>
        <v>175.28137481221111</v>
      </c>
      <c r="AA82" s="4">
        <f t="shared" si="16"/>
        <v>172.47992050836928</v>
      </c>
      <c r="AB82" s="4">
        <f t="shared" si="17"/>
        <v>165.9520870345392</v>
      </c>
      <c r="AC82" s="4">
        <f t="shared" si="18"/>
        <v>163.82770700505543</v>
      </c>
      <c r="AD82" s="4">
        <f t="shared" si="19"/>
        <v>164.52398275574919</v>
      </c>
      <c r="AE82" s="4">
        <f t="shared" si="20"/>
        <v>167.46098482299604</v>
      </c>
      <c r="AF82" s="4">
        <f t="shared" si="21"/>
        <v>171.49480775237018</v>
      </c>
      <c r="AG82" s="4">
        <f t="shared" si="22"/>
        <v>154.14423140509894</v>
      </c>
      <c r="AI82" s="4">
        <f t="shared" si="23"/>
        <v>4.4899139937724613</v>
      </c>
      <c r="AJ82" s="4">
        <f t="shared" si="24"/>
        <v>7.8523803142816178</v>
      </c>
      <c r="AK82" s="4">
        <f t="shared" si="25"/>
        <v>3.8789380854107947</v>
      </c>
      <c r="AL82" s="4">
        <f t="shared" si="26"/>
        <v>6.8553049553995038</v>
      </c>
      <c r="AM82" s="4">
        <f t="shared" si="27"/>
        <v>5.074038766867119</v>
      </c>
      <c r="AN82" s="4">
        <f t="shared" si="28"/>
        <v>5.2509020103975672</v>
      </c>
      <c r="AO82" s="4">
        <f t="shared" si="29"/>
        <v>7.4241273222241375</v>
      </c>
      <c r="AP82" s="4">
        <f t="shared" si="30"/>
        <v>4.9636251877888924</v>
      </c>
      <c r="AQ82" s="4">
        <f t="shared" si="31"/>
        <v>4.0480794916307161</v>
      </c>
      <c r="AR82" s="4">
        <f t="shared" si="32"/>
        <v>2.5199129654608043</v>
      </c>
      <c r="AS82" s="4">
        <f t="shared" si="33"/>
        <v>2.5492929949445795</v>
      </c>
      <c r="AT82" s="4">
        <f t="shared" si="34"/>
        <v>1.8340172442508162</v>
      </c>
      <c r="AU82" s="4">
        <f t="shared" si="35"/>
        <v>2.9730151770039583</v>
      </c>
      <c r="AV82" s="4">
        <f t="shared" si="224"/>
        <v>1.8251922476298148</v>
      </c>
      <c r="AW82" s="4">
        <f t="shared" si="224"/>
        <v>0.22276859490105494</v>
      </c>
      <c r="AY82" s="2">
        <f t="shared" si="96"/>
        <v>113.28874681482226</v>
      </c>
      <c r="AZ82" s="2">
        <f t="shared" si="147"/>
        <v>115.59062054119541</v>
      </c>
      <c r="BA82" s="2">
        <f t="shared" si="148"/>
        <v>114.56435898658907</v>
      </c>
      <c r="BB82" s="2">
        <f t="shared" si="149"/>
        <v>114.87015729998197</v>
      </c>
      <c r="BC82" s="2">
        <f t="shared" si="150"/>
        <v>114.40367109589823</v>
      </c>
      <c r="BD82" s="2">
        <f t="shared" si="151"/>
        <v>113.91571474613325</v>
      </c>
      <c r="BE82" s="2">
        <f t="shared" si="152"/>
        <v>112.00638230603511</v>
      </c>
      <c r="BF82" s="2">
        <f t="shared" si="153"/>
        <v>111.93179959269409</v>
      </c>
      <c r="BG82" s="2">
        <f t="shared" si="154"/>
        <v>113.085318135227</v>
      </c>
      <c r="BH82" s="2">
        <f t="shared" si="155"/>
        <v>112.91492487855925</v>
      </c>
      <c r="BI82" s="2">
        <f t="shared" si="156"/>
        <v>113.10707074498917</v>
      </c>
      <c r="BJ82" s="2">
        <f t="shared" si="157"/>
        <v>113.58982609031598</v>
      </c>
      <c r="BK82" s="2">
        <f t="shared" si="158"/>
        <v>115.45449346445672</v>
      </c>
      <c r="BL82" s="2">
        <f t="shared" si="159"/>
        <v>117.58502168811219</v>
      </c>
      <c r="BM82" s="2">
        <f t="shared" si="160"/>
        <v>118.11345652014268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119.00783641536276</v>
      </c>
      <c r="DL82" s="2">
        <f t="shared" si="225"/>
        <v>120.70797820677818</v>
      </c>
      <c r="DM82" s="2">
        <f t="shared" si="225"/>
        <v>119.51841596638657</v>
      </c>
      <c r="DN82" s="2">
        <f t="shared" si="225"/>
        <v>118.32195854341737</v>
      </c>
      <c r="DO82" s="2">
        <f t="shared" si="225"/>
        <v>117.56489439775909</v>
      </c>
      <c r="DP82" s="2">
        <f t="shared" si="225"/>
        <v>117.76145561497324</v>
      </c>
      <c r="DQ82" s="2">
        <f t="shared" si="225"/>
        <v>116.22269411764708</v>
      </c>
      <c r="DR82" s="2">
        <f t="shared" si="225"/>
        <v>117.29980759803925</v>
      </c>
      <c r="DS82" s="2">
        <f t="shared" si="225"/>
        <v>117.80394134897361</v>
      </c>
      <c r="DT82" s="2">
        <f t="shared" si="225"/>
        <v>117.29454723707664</v>
      </c>
      <c r="DU82" s="2">
        <f t="shared" si="225"/>
        <v>118.13220153743318</v>
      </c>
      <c r="DV82" s="2">
        <f t="shared" si="225"/>
        <v>119.63923881964813</v>
      </c>
      <c r="DW82" s="2">
        <f t="shared" si="225"/>
        <v>121.52622615864526</v>
      </c>
      <c r="DX82" s="2">
        <f t="shared" si="225"/>
        <v>124.07341176470587</v>
      </c>
      <c r="DY82" s="2">
        <f t="shared" si="225"/>
        <v>121.41337330367075</v>
      </c>
      <c r="EA82" s="2">
        <f t="shared" si="71"/>
        <v>110.64235812823685</v>
      </c>
      <c r="EB82" s="2">
        <f t="shared" si="72"/>
        <v>113.10937684860269</v>
      </c>
      <c r="EC82" s="2">
        <f t="shared" si="73"/>
        <v>111.95348320038394</v>
      </c>
      <c r="ED82" s="2">
        <f t="shared" si="74"/>
        <v>113.19343853974124</v>
      </c>
      <c r="EE82" s="2">
        <f t="shared" si="75"/>
        <v>112.76590071464841</v>
      </c>
      <c r="EF82" s="2">
        <f t="shared" si="76"/>
        <v>111.9472054161599</v>
      </c>
      <c r="EG82" s="2">
        <f t="shared" si="77"/>
        <v>109.93386489830044</v>
      </c>
      <c r="EH82" s="2">
        <f t="shared" si="78"/>
        <v>109.25472778815799</v>
      </c>
      <c r="EI82" s="2">
        <f t="shared" si="79"/>
        <v>110.63239514302893</v>
      </c>
      <c r="EJ82" s="2">
        <f t="shared" si="80"/>
        <v>110.55350956948887</v>
      </c>
      <c r="EK82" s="2">
        <f t="shared" si="81"/>
        <v>110.30275995523091</v>
      </c>
      <c r="EL82" s="2">
        <f t="shared" si="82"/>
        <v>110.27821214678298</v>
      </c>
      <c r="EM82" s="2">
        <f t="shared" si="83"/>
        <v>112.07879077076372</v>
      </c>
      <c r="EN82" s="2">
        <f t="shared" si="84"/>
        <v>114.21700841356582</v>
      </c>
      <c r="EO82" s="2">
        <f t="shared" si="85"/>
        <v>116.11749394498355</v>
      </c>
      <c r="EQ82" s="2">
        <f t="shared" si="86"/>
        <v>110.32361115411634</v>
      </c>
      <c r="ER82" s="2">
        <f t="shared" si="226"/>
        <v>111.30551709190711</v>
      </c>
      <c r="ES82" s="2">
        <f t="shared" si="226"/>
        <v>110.9157046232279</v>
      </c>
      <c r="ET82" s="2">
        <f t="shared" si="226"/>
        <v>111.57101163971814</v>
      </c>
      <c r="EU82" s="2">
        <f t="shared" si="226"/>
        <v>111.45577463047108</v>
      </c>
      <c r="EV82" s="2">
        <f t="shared" si="226"/>
        <v>111.33986313361372</v>
      </c>
      <c r="EW82" s="2">
        <f t="shared" si="226"/>
        <v>110.00646157487232</v>
      </c>
      <c r="EX82" s="2">
        <f t="shared" si="226"/>
        <v>109.20272111083526</v>
      </c>
      <c r="EY82" s="2">
        <f t="shared" si="226"/>
        <v>109.75266350874037</v>
      </c>
      <c r="EZ82" s="2">
        <f t="shared" si="226"/>
        <v>110.26879238449006</v>
      </c>
      <c r="FA82" s="2">
        <f t="shared" si="226"/>
        <v>109.56999638522707</v>
      </c>
      <c r="FB82" s="2">
        <f t="shared" si="226"/>
        <v>109.72819627653443</v>
      </c>
      <c r="FC82" s="2">
        <f t="shared" si="226"/>
        <v>110.95608469753766</v>
      </c>
      <c r="FD82" s="2">
        <f t="shared" si="226"/>
        <v>114.99600555629667</v>
      </c>
      <c r="FE82" s="2">
        <f t="shared" si="226"/>
        <v>116.03629059475128</v>
      </c>
      <c r="FG82" s="2">
        <f t="shared" si="88"/>
        <v>0.68364521715883075</v>
      </c>
      <c r="FH82" s="2">
        <f t="shared" si="227"/>
        <v>0.67340327376378228</v>
      </c>
      <c r="FI82" s="2">
        <f t="shared" si="227"/>
        <v>0.65484012082202836</v>
      </c>
      <c r="FJ82" s="2">
        <f t="shared" si="227"/>
        <v>0.67298086335393514</v>
      </c>
      <c r="FK82" s="2">
        <f t="shared" si="227"/>
        <v>0.65865890721393106</v>
      </c>
      <c r="FL82" s="2">
        <f t="shared" si="227"/>
        <v>0.66140628867171969</v>
      </c>
      <c r="FM82" s="2">
        <f t="shared" si="227"/>
        <v>0.67044803657803265</v>
      </c>
      <c r="FN82" s="2">
        <f t="shared" si="227"/>
        <v>0.66723884995391958</v>
      </c>
      <c r="FO82" s="2">
        <f t="shared" si="227"/>
        <v>0.65791310922492285</v>
      </c>
      <c r="FP82" s="2">
        <f t="shared" si="227"/>
        <v>0.64968128388687785</v>
      </c>
      <c r="FQ82" s="2">
        <f t="shared" si="227"/>
        <v>0.64179879555190378</v>
      </c>
      <c r="FR82" s="2">
        <f t="shared" si="227"/>
        <v>0.64621976529786218</v>
      </c>
      <c r="FS82" s="2">
        <f t="shared" si="227"/>
        <v>0.64265920488095929</v>
      </c>
      <c r="FT82" s="2">
        <f t="shared" si="227"/>
        <v>0.65830647856298252</v>
      </c>
      <c r="FU82" s="2">
        <f t="shared" si="227"/>
        <v>0.62310768382566595</v>
      </c>
      <c r="FW82" s="2">
        <f t="shared" si="112"/>
        <v>2.2080303983452025E-4</v>
      </c>
      <c r="FX82" s="2">
        <f t="shared" si="164"/>
        <v>2.4094720216792537E-4</v>
      </c>
      <c r="FY82" s="2">
        <f t="shared" si="165"/>
        <v>2.2692056186919947E-4</v>
      </c>
      <c r="FZ82" s="2">
        <f t="shared" si="166"/>
        <v>2.4988714961416612E-4</v>
      </c>
      <c r="GA82" s="2">
        <f t="shared" si="167"/>
        <v>2.4682114227110927E-4</v>
      </c>
      <c r="GB82" s="2">
        <f t="shared" si="168"/>
        <v>2.621642500941096E-4</v>
      </c>
      <c r="GC82" s="2">
        <f t="shared" si="169"/>
        <v>2.9465361988168865E-4</v>
      </c>
      <c r="GD82" s="2">
        <f t="shared" si="170"/>
        <v>3.5005528955867667E-4</v>
      </c>
      <c r="GE82" s="2">
        <f t="shared" si="171"/>
        <v>4.1939090168974968E-4</v>
      </c>
      <c r="GF82" s="2">
        <f t="shared" si="172"/>
        <v>3.3841269241725663E-4</v>
      </c>
      <c r="GG82" s="2">
        <f t="shared" si="173"/>
        <v>2.792376026378391E-4</v>
      </c>
      <c r="GH82" s="2">
        <f t="shared" si="174"/>
        <v>2.4048369028171487E-4</v>
      </c>
      <c r="GI82" s="2">
        <f t="shared" si="175"/>
        <v>2.2390512918971491E-4</v>
      </c>
      <c r="GJ82" s="2">
        <f t="shared" si="176"/>
        <v>1.8498757416229029E-4</v>
      </c>
      <c r="GK82" s="2">
        <f t="shared" si="177"/>
        <v>1.6825064851513978E-4</v>
      </c>
      <c r="GM82" s="86">
        <f t="shared" si="113"/>
        <v>0.20257694923443401</v>
      </c>
      <c r="GN82" s="86">
        <f t="shared" si="178"/>
        <v>0.18857755380371785</v>
      </c>
      <c r="GO82" s="86">
        <f t="shared" si="179"/>
        <v>0.15451282961271101</v>
      </c>
      <c r="GP82" s="86">
        <f t="shared" si="180"/>
        <v>0.19461228021232163</v>
      </c>
      <c r="GQ82" s="86">
        <f t="shared" si="181"/>
        <v>0.16940763357930483</v>
      </c>
      <c r="GR82" s="86">
        <f t="shared" si="182"/>
        <v>0.17987770861538668</v>
      </c>
      <c r="GS82" s="86">
        <f t="shared" si="183"/>
        <v>0.20645887350204281</v>
      </c>
      <c r="GT82" s="86">
        <f t="shared" si="184"/>
        <v>0.20044055919490061</v>
      </c>
      <c r="GU82" s="86">
        <f t="shared" si="185"/>
        <v>0.18923704374991804</v>
      </c>
      <c r="GV82" s="86">
        <f t="shared" si="186"/>
        <v>0.163850293771204</v>
      </c>
      <c r="GW82" s="86">
        <f t="shared" si="187"/>
        <v>0.151505341924667</v>
      </c>
      <c r="GX82" s="86">
        <f t="shared" si="188"/>
        <v>0.15588337536892344</v>
      </c>
      <c r="GY82" s="86">
        <f t="shared" si="189"/>
        <v>0.15268638928464948</v>
      </c>
      <c r="GZ82" s="86">
        <f t="shared" si="190"/>
        <v>0.17876495061358302</v>
      </c>
      <c r="HA82" s="86">
        <f t="shared" si="191"/>
        <v>0.13783991264912065</v>
      </c>
      <c r="HC82" s="86">
        <f t="shared" si="145"/>
        <v>1.1250152661036327E-6</v>
      </c>
      <c r="HD82" s="86">
        <f t="shared" si="192"/>
        <v>6.4342259314582335E-7</v>
      </c>
      <c r="HE82" s="86">
        <f t="shared" si="193"/>
        <v>8.0880455215213091E-7</v>
      </c>
      <c r="HF82" s="86">
        <f t="shared" si="194"/>
        <v>2.2834439424395038E-7</v>
      </c>
      <c r="HG82" s="86">
        <f t="shared" si="195"/>
        <v>6.0809752167186479E-7</v>
      </c>
      <c r="HH82" s="86">
        <f t="shared" si="196"/>
        <v>2.1171797395303629E-7</v>
      </c>
      <c r="HI82" s="86">
        <f t="shared" si="197"/>
        <v>9.3564273802775887E-7</v>
      </c>
      <c r="HJ82" s="86">
        <f t="shared" si="198"/>
        <v>8.3791308359909272E-7</v>
      </c>
      <c r="HK82" s="86">
        <f t="shared" si="199"/>
        <v>5.2305980397608763E-7</v>
      </c>
      <c r="HL82" s="86">
        <f t="shared" si="200"/>
        <v>5.1347926771045662E-7</v>
      </c>
      <c r="HM82" s="86">
        <f t="shared" si="201"/>
        <v>1.7304870129569651E-7</v>
      </c>
      <c r="HN82" s="86">
        <f t="shared" si="202"/>
        <v>2.9600198669191676E-7</v>
      </c>
      <c r="HO82" s="86">
        <f t="shared" si="203"/>
        <v>7.5380911234285912E-8</v>
      </c>
      <c r="HP82" s="86">
        <f t="shared" si="204"/>
        <v>4.1957474084265864E-8</v>
      </c>
      <c r="HQ82" s="86">
        <f t="shared" si="205"/>
        <v>1.7483724919561814E-9</v>
      </c>
      <c r="HS82" s="86">
        <f t="shared" si="114"/>
        <v>1.6397026435253707E-48</v>
      </c>
      <c r="HT82" s="86">
        <f t="shared" si="206"/>
        <v>1.0513125048335084E-45</v>
      </c>
      <c r="HU82" s="86">
        <f t="shared" si="207"/>
        <v>1.926611572285389E-46</v>
      </c>
      <c r="HV82" s="86">
        <f t="shared" si="208"/>
        <v>2.2099138717731094E-54</v>
      </c>
      <c r="HW82" s="86">
        <f t="shared" si="209"/>
        <v>2.9952193084254843E-50</v>
      </c>
      <c r="HX82" s="86">
        <f t="shared" si="210"/>
        <v>6.1396975849288518E-56</v>
      </c>
      <c r="HY82" s="86">
        <f t="shared" si="211"/>
        <v>3.3959018431522666E-51</v>
      </c>
      <c r="HZ82" s="86">
        <f t="shared" si="212"/>
        <v>4.1999398254298843E-51</v>
      </c>
      <c r="IA82" s="86">
        <f t="shared" si="213"/>
        <v>3.5145539923752673E-53</v>
      </c>
      <c r="IB82" s="86">
        <f t="shared" si="214"/>
        <v>1.9049764850953985E-52</v>
      </c>
      <c r="IC82" s="86">
        <f t="shared" si="215"/>
        <v>9.2945836680417653E-57</v>
      </c>
      <c r="ID82" s="86">
        <f t="shared" si="216"/>
        <v>1.629386701109225E-54</v>
      </c>
      <c r="IE82" s="86">
        <f t="shared" si="217"/>
        <v>4.1187042029861983E-59</v>
      </c>
      <c r="IF82" s="86">
        <f t="shared" si="218"/>
        <v>1.5442073954234535E-51</v>
      </c>
      <c r="IG82" s="86">
        <f t="shared" si="219"/>
        <v>1.0404968232563234E-32</v>
      </c>
      <c r="II82" s="86">
        <f t="shared" si="115"/>
        <v>1.7008597266394342E-180</v>
      </c>
      <c r="IJ82" s="86">
        <f t="shared" si="116"/>
        <v>8.6650129484979115E-184</v>
      </c>
      <c r="IK82" s="86">
        <f t="shared" si="117"/>
        <v>6.7728239487780085E-177</v>
      </c>
      <c r="IL82" s="86">
        <f t="shared" si="118"/>
        <v>8.9948329900355324E-208</v>
      </c>
      <c r="IM82" s="86">
        <f t="shared" si="119"/>
        <v>5.6862120422170858E-192</v>
      </c>
      <c r="IN82" s="86">
        <f t="shared" si="120"/>
        <v>3.4040352280181301E-211</v>
      </c>
      <c r="IO82" s="86">
        <f t="shared" si="121"/>
        <v>1.5496737722308668E-191</v>
      </c>
      <c r="IP82" s="86">
        <f t="shared" si="122"/>
        <v>7.6065605856558198E-191</v>
      </c>
      <c r="IQ82" s="86">
        <f t="shared" si="123"/>
        <v>8.9250991802477718E-197</v>
      </c>
      <c r="IR82" s="86">
        <f t="shared" si="124"/>
        <v>5.4242370716312339E-196</v>
      </c>
      <c r="IS82" s="86">
        <f t="shared" si="125"/>
        <v>8.9188656246691456E-214</v>
      </c>
      <c r="IT82" s="86">
        <f t="shared" si="126"/>
        <v>8.1995497873197889E-205</v>
      </c>
      <c r="IU82" s="86">
        <f t="shared" si="127"/>
        <v>2.8853791710664948E-221</v>
      </c>
      <c r="IV82" s="86">
        <f t="shared" si="128"/>
        <v>2.2592777878160782E-149</v>
      </c>
      <c r="IW82" s="86">
        <f t="shared" si="129"/>
        <v>1.0725442930554325E-125</v>
      </c>
      <c r="IY82" s="86">
        <f t="shared" si="130"/>
        <v>0.20257807424970012</v>
      </c>
      <c r="IZ82" s="86">
        <f t="shared" si="131"/>
        <v>0.188578197226311</v>
      </c>
      <c r="JA82" s="86">
        <f t="shared" si="132"/>
        <v>0.15451363841726318</v>
      </c>
      <c r="JB82" s="86">
        <f t="shared" si="133"/>
        <v>0.19461250855671589</v>
      </c>
      <c r="JC82" s="86">
        <f t="shared" si="134"/>
        <v>0.1694082416768265</v>
      </c>
      <c r="JD82" s="86">
        <f t="shared" si="135"/>
        <v>0.17987792033336064</v>
      </c>
      <c r="JE82" s="86">
        <f t="shared" si="136"/>
        <v>0.20645980914478085</v>
      </c>
      <c r="JF82" s="86">
        <f t="shared" si="137"/>
        <v>0.20044139710798423</v>
      </c>
      <c r="JG82" s="86">
        <f t="shared" si="138"/>
        <v>0.18923756680972201</v>
      </c>
      <c r="JH82" s="86">
        <f t="shared" si="139"/>
        <v>0.16385080725047171</v>
      </c>
      <c r="JI82" s="86">
        <f t="shared" si="140"/>
        <v>0.15150551497336828</v>
      </c>
      <c r="JJ82" s="86">
        <f t="shared" si="141"/>
        <v>0.15588367137091014</v>
      </c>
      <c r="JK82" s="86">
        <f t="shared" si="142"/>
        <v>0.15268646466556071</v>
      </c>
      <c r="JL82" s="86">
        <f t="shared" si="143"/>
        <v>0.1787649925710571</v>
      </c>
      <c r="JM82" s="86">
        <f t="shared" si="144"/>
        <v>0.13783991439749316</v>
      </c>
    </row>
    <row r="83" spans="2:273" x14ac:dyDescent="0.25">
      <c r="B83" s="2">
        <v>56</v>
      </c>
      <c r="C83" s="37">
        <v>194.846</v>
      </c>
      <c r="D83" s="37">
        <v>202.36500000000001</v>
      </c>
      <c r="E83" s="37">
        <v>189.833</v>
      </c>
      <c r="F83" s="37">
        <v>199.98099999999999</v>
      </c>
      <c r="G83" s="37">
        <v>193.566</v>
      </c>
      <c r="H83" s="37">
        <v>193.642</v>
      </c>
      <c r="I83" s="37">
        <v>200.208</v>
      </c>
      <c r="J83" s="37">
        <v>196.09399999999999</v>
      </c>
      <c r="K83" s="37">
        <v>192.01900000000001</v>
      </c>
      <c r="L83" s="37">
        <v>184.208</v>
      </c>
      <c r="M83" s="37">
        <v>182.679</v>
      </c>
      <c r="N83" s="37">
        <v>181.84899999999999</v>
      </c>
      <c r="O83" s="37">
        <v>185.98099999999999</v>
      </c>
      <c r="P83" s="37">
        <v>187.86</v>
      </c>
      <c r="Q83" s="37">
        <v>167.30600000000001</v>
      </c>
      <c r="S83" s="4">
        <f t="shared" si="8"/>
        <v>189.84938042126234</v>
      </c>
      <c r="T83" s="4">
        <f t="shared" si="9"/>
        <v>192.91034926899351</v>
      </c>
      <c r="U83" s="4">
        <f t="shared" si="10"/>
        <v>182.31480909012072</v>
      </c>
      <c r="V83" s="4">
        <f t="shared" si="11"/>
        <v>191.32617476998453</v>
      </c>
      <c r="W83" s="4">
        <f t="shared" si="12"/>
        <v>184.65390186708026</v>
      </c>
      <c r="X83" s="4">
        <f t="shared" si="13"/>
        <v>185.6835061246754</v>
      </c>
      <c r="Y83" s="4">
        <f t="shared" si="14"/>
        <v>192.59043945767581</v>
      </c>
      <c r="Z83" s="4">
        <f t="shared" si="15"/>
        <v>188.56092153691293</v>
      </c>
      <c r="AA83" s="4">
        <f t="shared" si="16"/>
        <v>185.79047026411419</v>
      </c>
      <c r="AB83" s="4">
        <f t="shared" si="17"/>
        <v>178.53500014563215</v>
      </c>
      <c r="AC83" s="4">
        <f t="shared" si="18"/>
        <v>176.52205782265639</v>
      </c>
      <c r="AD83" s="4">
        <f t="shared" si="19"/>
        <v>176.82988972466759</v>
      </c>
      <c r="AE83" s="4">
        <f t="shared" si="20"/>
        <v>180.32366291595045</v>
      </c>
      <c r="AF83" s="4">
        <f t="shared" si="21"/>
        <v>183.38806889841743</v>
      </c>
      <c r="AG83" s="4">
        <f t="shared" si="22"/>
        <v>164.51632261713195</v>
      </c>
      <c r="AI83" s="4">
        <f t="shared" si="23"/>
        <v>4.9966195787376648</v>
      </c>
      <c r="AJ83" s="4">
        <f t="shared" si="24"/>
        <v>9.4546507310064953</v>
      </c>
      <c r="AK83" s="4">
        <f t="shared" si="25"/>
        <v>7.5181909098792801</v>
      </c>
      <c r="AL83" s="4">
        <f t="shared" si="26"/>
        <v>8.6548252300154616</v>
      </c>
      <c r="AM83" s="4">
        <f t="shared" si="27"/>
        <v>8.9120981329197377</v>
      </c>
      <c r="AN83" s="4">
        <f t="shared" si="28"/>
        <v>7.9584938753245922</v>
      </c>
      <c r="AO83" s="4">
        <f t="shared" si="29"/>
        <v>7.6175605423241848</v>
      </c>
      <c r="AP83" s="4">
        <f t="shared" si="30"/>
        <v>7.5330784630870653</v>
      </c>
      <c r="AQ83" s="4">
        <f t="shared" si="31"/>
        <v>6.2285297358858145</v>
      </c>
      <c r="AR83" s="4">
        <f t="shared" si="32"/>
        <v>5.6729998543678448</v>
      </c>
      <c r="AS83" s="4">
        <f t="shared" si="33"/>
        <v>6.156942177343609</v>
      </c>
      <c r="AT83" s="4">
        <f t="shared" si="34"/>
        <v>5.0191102753323946</v>
      </c>
      <c r="AU83" s="4">
        <f t="shared" si="35"/>
        <v>5.6573370840495443</v>
      </c>
      <c r="AV83" s="4">
        <f t="shared" si="224"/>
        <v>4.4719311015825838</v>
      </c>
      <c r="AW83" s="4">
        <f t="shared" si="224"/>
        <v>2.7896773828680637</v>
      </c>
      <c r="AY83" s="2">
        <f t="shared" si="96"/>
        <v>113.03583528019465</v>
      </c>
      <c r="AZ83" s="2">
        <f t="shared" si="147"/>
        <v>115.35180733134715</v>
      </c>
      <c r="BA83" s="2">
        <f t="shared" si="148"/>
        <v>114.3294703812343</v>
      </c>
      <c r="BB83" s="2">
        <f t="shared" si="149"/>
        <v>114.66309881345994</v>
      </c>
      <c r="BC83" s="2">
        <f t="shared" si="150"/>
        <v>114.21188984577456</v>
      </c>
      <c r="BD83" s="2">
        <f t="shared" si="151"/>
        <v>113.715676305895</v>
      </c>
      <c r="BE83" s="2">
        <f t="shared" si="152"/>
        <v>111.80258909550328</v>
      </c>
      <c r="BF83" s="2">
        <f t="shared" si="153"/>
        <v>111.70897957703929</v>
      </c>
      <c r="BG83" s="2">
        <f t="shared" si="154"/>
        <v>112.87296134922441</v>
      </c>
      <c r="BH83" s="2">
        <f t="shared" si="155"/>
        <v>112.70100282903104</v>
      </c>
      <c r="BI83" s="2">
        <f t="shared" si="156"/>
        <v>112.8797905350512</v>
      </c>
      <c r="BJ83" s="2">
        <f t="shared" si="157"/>
        <v>113.33003955572225</v>
      </c>
      <c r="BK83" s="2">
        <f t="shared" si="158"/>
        <v>115.19585285930883</v>
      </c>
      <c r="BL83" s="2">
        <f t="shared" si="159"/>
        <v>117.32368887628317</v>
      </c>
      <c r="BM83" s="2">
        <f t="shared" si="160"/>
        <v>117.89035373555984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119.0396391654813</v>
      </c>
      <c r="DL83" s="2">
        <f t="shared" si="225"/>
        <v>120.78170484770482</v>
      </c>
      <c r="DM83" s="2">
        <f t="shared" si="225"/>
        <v>119.58505546218488</v>
      </c>
      <c r="DN83" s="2">
        <f t="shared" si="225"/>
        <v>118.40431848739496</v>
      </c>
      <c r="DO83" s="2">
        <f t="shared" si="225"/>
        <v>117.63417703081231</v>
      </c>
      <c r="DP83" s="2">
        <f t="shared" si="225"/>
        <v>117.82463147440794</v>
      </c>
      <c r="DQ83" s="2">
        <f t="shared" si="225"/>
        <v>116.25449411764707</v>
      </c>
      <c r="DR83" s="2">
        <f t="shared" si="225"/>
        <v>117.35427384135475</v>
      </c>
      <c r="DS83" s="2">
        <f t="shared" si="225"/>
        <v>117.89403060850439</v>
      </c>
      <c r="DT83" s="2">
        <f t="shared" si="225"/>
        <v>117.35282130124777</v>
      </c>
      <c r="DU83" s="2">
        <f t="shared" si="225"/>
        <v>118.24205614973265</v>
      </c>
      <c r="DV83" s="2">
        <f t="shared" si="225"/>
        <v>119.74901228005869</v>
      </c>
      <c r="DW83" s="2">
        <f t="shared" si="225"/>
        <v>121.65649554367199</v>
      </c>
      <c r="DX83" s="2">
        <f t="shared" si="225"/>
        <v>124.16205042016806</v>
      </c>
      <c r="DY83" s="2">
        <f t="shared" si="225"/>
        <v>121.40218175750834</v>
      </c>
      <c r="EA83" s="2">
        <f t="shared" si="71"/>
        <v>110.5021558733214</v>
      </c>
      <c r="EB83" s="2">
        <f t="shared" si="72"/>
        <v>112.95072941698726</v>
      </c>
      <c r="EC83" s="2">
        <f t="shared" si="73"/>
        <v>111.80342231072613</v>
      </c>
      <c r="ED83" s="2">
        <f t="shared" si="74"/>
        <v>113.00573128465805</v>
      </c>
      <c r="EE83" s="2">
        <f t="shared" si="75"/>
        <v>112.59490132325705</v>
      </c>
      <c r="EF83" s="2">
        <f t="shared" si="76"/>
        <v>111.79751500779969</v>
      </c>
      <c r="EG83" s="2">
        <f t="shared" si="77"/>
        <v>109.80681255545694</v>
      </c>
      <c r="EH83" s="2">
        <f t="shared" si="78"/>
        <v>109.1413459063527</v>
      </c>
      <c r="EI83" s="2">
        <f t="shared" si="79"/>
        <v>110.49251936053952</v>
      </c>
      <c r="EJ83" s="2">
        <f t="shared" si="80"/>
        <v>110.41352751903858</v>
      </c>
      <c r="EK83" s="2">
        <f t="shared" si="81"/>
        <v>110.15066405513666</v>
      </c>
      <c r="EL83" s="2">
        <f t="shared" si="82"/>
        <v>110.12532059486828</v>
      </c>
      <c r="EM83" s="2">
        <f t="shared" si="83"/>
        <v>111.92000623108237</v>
      </c>
      <c r="EN83" s="2">
        <f t="shared" si="84"/>
        <v>114.0863266545234</v>
      </c>
      <c r="EO83" s="2">
        <f t="shared" si="85"/>
        <v>115.95311872109498</v>
      </c>
      <c r="EQ83" s="2">
        <f t="shared" si="86"/>
        <v>110.18931362261502</v>
      </c>
      <c r="ER83" s="2">
        <f t="shared" si="226"/>
        <v>111.18057721045285</v>
      </c>
      <c r="ES83" s="2">
        <f t="shared" si="226"/>
        <v>110.78521229136115</v>
      </c>
      <c r="ET83" s="2">
        <f t="shared" si="226"/>
        <v>111.41455307827492</v>
      </c>
      <c r="EU83" s="2">
        <f t="shared" si="226"/>
        <v>111.30995099877953</v>
      </c>
      <c r="EV83" s="2">
        <f t="shared" si="226"/>
        <v>111.20202517718626</v>
      </c>
      <c r="EW83" s="2">
        <f t="shared" si="226"/>
        <v>109.87794499518751</v>
      </c>
      <c r="EX83" s="2">
        <f t="shared" si="226"/>
        <v>109.09037530497066</v>
      </c>
      <c r="EY83" s="2">
        <f t="shared" si="226"/>
        <v>109.63128275973462</v>
      </c>
      <c r="EZ83" s="2">
        <f t="shared" si="226"/>
        <v>110.13443846685151</v>
      </c>
      <c r="FA83" s="2">
        <f t="shared" si="226"/>
        <v>109.4324195363458</v>
      </c>
      <c r="FB83" s="2">
        <f t="shared" si="226"/>
        <v>109.5856983962302</v>
      </c>
      <c r="FC83" s="2">
        <f t="shared" si="226"/>
        <v>110.81848098654221</v>
      </c>
      <c r="FD83" s="2">
        <f t="shared" si="226"/>
        <v>114.85008953873459</v>
      </c>
      <c r="FE83" s="2">
        <f t="shared" si="226"/>
        <v>115.87354295771001</v>
      </c>
      <c r="FG83" s="2">
        <f t="shared" si="88"/>
        <v>0.70321989988729239</v>
      </c>
      <c r="FH83" s="2">
        <f t="shared" si="227"/>
        <v>0.69332740382298241</v>
      </c>
      <c r="FI83" s="2">
        <f t="shared" si="227"/>
        <v>0.67535074448551524</v>
      </c>
      <c r="FJ83" s="2">
        <f t="shared" si="227"/>
        <v>0.69291901154915836</v>
      </c>
      <c r="FK83" s="2">
        <f t="shared" si="227"/>
        <v>0.67905382452896457</v>
      </c>
      <c r="FL83" s="2">
        <f t="shared" si="227"/>
        <v>0.68171637592491241</v>
      </c>
      <c r="FM83" s="2">
        <f t="shared" si="227"/>
        <v>0.69046958354084842</v>
      </c>
      <c r="FN83" s="2">
        <f t="shared" si="227"/>
        <v>0.68736445098628041</v>
      </c>
      <c r="FO83" s="2">
        <f t="shared" si="227"/>
        <v>0.67833082527135313</v>
      </c>
      <c r="FP83" s="2">
        <f t="shared" si="227"/>
        <v>0.67034413907409474</v>
      </c>
      <c r="FQ83" s="2">
        <f t="shared" si="227"/>
        <v>0.66268519029719364</v>
      </c>
      <c r="FR83" s="2">
        <f t="shared" si="227"/>
        <v>0.66698213609332968</v>
      </c>
      <c r="FS83" s="2">
        <f t="shared" si="227"/>
        <v>0.66352173258093072</v>
      </c>
      <c r="FT83" s="2">
        <f t="shared" si="227"/>
        <v>0.67871218166590908</v>
      </c>
      <c r="FU83" s="2">
        <f t="shared" si="227"/>
        <v>0.64448021950383505</v>
      </c>
      <c r="FW83" s="2">
        <f t="shared" si="112"/>
        <v>2.4210056143014397E-4</v>
      </c>
      <c r="FX83" s="2">
        <f t="shared" si="164"/>
        <v>2.6418721226289214E-4</v>
      </c>
      <c r="FY83" s="2">
        <f t="shared" si="165"/>
        <v>2.4880800122081251E-4</v>
      </c>
      <c r="FZ83" s="2">
        <f t="shared" si="166"/>
        <v>2.7398920553531016E-4</v>
      </c>
      <c r="GA83" s="2">
        <f t="shared" si="167"/>
        <v>2.7062755643169804E-4</v>
      </c>
      <c r="GB83" s="2">
        <f t="shared" si="168"/>
        <v>2.8745011352219687E-4</v>
      </c>
      <c r="GC83" s="2">
        <f t="shared" si="169"/>
        <v>3.2307208543485026E-4</v>
      </c>
      <c r="GD83" s="2">
        <f t="shared" si="170"/>
        <v>3.8381502997470747E-4</v>
      </c>
      <c r="GE83" s="2">
        <f t="shared" si="171"/>
        <v>4.5983437350950263E-4</v>
      </c>
      <c r="GF83" s="2">
        <f t="shared" si="172"/>
        <v>3.7105002395586864E-4</v>
      </c>
      <c r="GG83" s="2">
        <f t="shared" si="173"/>
        <v>3.0616969451995713E-4</v>
      </c>
      <c r="GH83" s="2">
        <f t="shared" si="174"/>
        <v>2.6367900519127342E-4</v>
      </c>
      <c r="GI83" s="2">
        <f t="shared" si="175"/>
        <v>2.4550178884059378E-4</v>
      </c>
      <c r="GJ83" s="2">
        <f t="shared" si="176"/>
        <v>2.028312216433089E-4</v>
      </c>
      <c r="GK83" s="2">
        <f t="shared" si="177"/>
        <v>1.84480173005875E-4</v>
      </c>
      <c r="GM83" s="86">
        <f t="shared" si="113"/>
        <v>0.25892565314415633</v>
      </c>
      <c r="GN83" s="86">
        <f t="shared" si="178"/>
        <v>0.24439905711840876</v>
      </c>
      <c r="GO83" s="86">
        <f t="shared" si="179"/>
        <v>0.20441373516462794</v>
      </c>
      <c r="GP83" s="86">
        <f t="shared" si="180"/>
        <v>0.2527748742947703</v>
      </c>
      <c r="GQ83" s="86">
        <f t="shared" si="181"/>
        <v>0.22383194338690376</v>
      </c>
      <c r="GR83" s="86">
        <f t="shared" si="182"/>
        <v>0.23726392101090155</v>
      </c>
      <c r="GS83" s="86">
        <f t="shared" si="183"/>
        <v>0.26969406417568348</v>
      </c>
      <c r="GT83" s="86">
        <f t="shared" si="184"/>
        <v>0.2630868293539681</v>
      </c>
      <c r="GU83" s="86">
        <f t="shared" si="185"/>
        <v>0.25184078652588698</v>
      </c>
      <c r="GV83" s="86">
        <f t="shared" si="186"/>
        <v>0.21976071144776926</v>
      </c>
      <c r="GW83" s="86">
        <f t="shared" si="187"/>
        <v>0.20548235828465666</v>
      </c>
      <c r="GX83" s="86">
        <f t="shared" si="188"/>
        <v>0.20984230880781599</v>
      </c>
      <c r="GY83" s="86">
        <f t="shared" si="189"/>
        <v>0.2066631313599708</v>
      </c>
      <c r="GZ83" s="86">
        <f t="shared" si="190"/>
        <v>0.23669505614544351</v>
      </c>
      <c r="HA83" s="86">
        <f t="shared" si="191"/>
        <v>0.19416616435606154</v>
      </c>
      <c r="HC83" s="86">
        <f t="shared" si="145"/>
        <v>2.5169431729879046E-6</v>
      </c>
      <c r="HD83" s="86">
        <f t="shared" si="192"/>
        <v>1.4878801434780184E-6</v>
      </c>
      <c r="HE83" s="86">
        <f t="shared" si="193"/>
        <v>1.8177767208386406E-6</v>
      </c>
      <c r="HF83" s="86">
        <f t="shared" si="194"/>
        <v>5.7783118473968638E-7</v>
      </c>
      <c r="HG83" s="86">
        <f t="shared" si="195"/>
        <v>1.4383300395153737E-6</v>
      </c>
      <c r="HH83" s="86">
        <f t="shared" si="196"/>
        <v>5.4405090846030864E-7</v>
      </c>
      <c r="HI83" s="86">
        <f t="shared" si="197"/>
        <v>2.2207980623120363E-6</v>
      </c>
      <c r="HJ83" s="86">
        <f t="shared" si="198"/>
        <v>2.0300039067836813E-6</v>
      </c>
      <c r="HK83" s="86">
        <f t="shared" si="199"/>
        <v>1.3324557155127556E-6</v>
      </c>
      <c r="HL83" s="86">
        <f t="shared" si="200"/>
        <v>1.2746237652234763E-6</v>
      </c>
      <c r="HM83" s="86">
        <f t="shared" si="201"/>
        <v>4.5343074885266235E-7</v>
      </c>
      <c r="HN83" s="86">
        <f t="shared" si="202"/>
        <v>7.3496151584829767E-7</v>
      </c>
      <c r="HO83" s="86">
        <f t="shared" si="203"/>
        <v>2.0103726387928468E-7</v>
      </c>
      <c r="HP83" s="86">
        <f t="shared" si="204"/>
        <v>1.1614553798546462E-7</v>
      </c>
      <c r="HQ83" s="86">
        <f t="shared" si="205"/>
        <v>5.9821075579235306E-9</v>
      </c>
      <c r="HS83" s="86">
        <f t="shared" si="114"/>
        <v>4.2670044381076779E-47</v>
      </c>
      <c r="HT83" s="86">
        <f t="shared" si="206"/>
        <v>2.6358195312911633E-44</v>
      </c>
      <c r="HU83" s="86">
        <f t="shared" si="207"/>
        <v>4.5605440729339117E-45</v>
      </c>
      <c r="HV83" s="86">
        <f t="shared" si="208"/>
        <v>9.5411383650380822E-53</v>
      </c>
      <c r="HW83" s="86">
        <f t="shared" si="209"/>
        <v>9.6138015552623725E-49</v>
      </c>
      <c r="HX83" s="86">
        <f t="shared" si="210"/>
        <v>2.9558508064026784E-54</v>
      </c>
      <c r="HY83" s="86">
        <f t="shared" si="211"/>
        <v>1.2110200191997749E-49</v>
      </c>
      <c r="HZ83" s="86">
        <f t="shared" si="212"/>
        <v>1.60117601113362E-49</v>
      </c>
      <c r="IA83" s="86">
        <f t="shared" si="213"/>
        <v>1.6701623722567181E-51</v>
      </c>
      <c r="IB83" s="86">
        <f t="shared" si="214"/>
        <v>7.8916541899860328E-51</v>
      </c>
      <c r="IC83" s="86">
        <f t="shared" si="215"/>
        <v>4.8625091476291255E-55</v>
      </c>
      <c r="ID83" s="86">
        <f t="shared" si="216"/>
        <v>6.7631130783299643E-53</v>
      </c>
      <c r="IE83" s="86">
        <f t="shared" si="217"/>
        <v>2.2583029279577236E-57</v>
      </c>
      <c r="IF83" s="86">
        <f t="shared" si="218"/>
        <v>4.7795606667962229E-50</v>
      </c>
      <c r="IG83" s="86">
        <f t="shared" si="219"/>
        <v>8.2957553363918401E-32</v>
      </c>
      <c r="II83" s="86">
        <f t="shared" si="115"/>
        <v>1.2997224228300303E-176</v>
      </c>
      <c r="IJ83" s="86">
        <f t="shared" si="116"/>
        <v>8.585268840893837E-180</v>
      </c>
      <c r="IK83" s="86">
        <f t="shared" si="117"/>
        <v>4.4465903096138772E-173</v>
      </c>
      <c r="IL83" s="86">
        <f t="shared" si="118"/>
        <v>3.1371982019390987E-203</v>
      </c>
      <c r="IM83" s="86">
        <f t="shared" si="119"/>
        <v>8.7615652633053445E-188</v>
      </c>
      <c r="IN83" s="86">
        <f t="shared" si="120"/>
        <v>1.5023008528365303E-206</v>
      </c>
      <c r="IO83" s="86">
        <f t="shared" si="121"/>
        <v>2.8771013947656403E-187</v>
      </c>
      <c r="IP83" s="86">
        <f t="shared" si="122"/>
        <v>1.6824405399568543E-186</v>
      </c>
      <c r="IQ83" s="86">
        <f t="shared" si="123"/>
        <v>3.4297764399340159E-192</v>
      </c>
      <c r="IR83" s="86">
        <f t="shared" si="124"/>
        <v>1.5087855339191979E-191</v>
      </c>
      <c r="IS83" s="86">
        <f t="shared" si="125"/>
        <v>4.8799932131851124E-209</v>
      </c>
      <c r="IT83" s="86">
        <f t="shared" si="126"/>
        <v>2.34713656295924E-200</v>
      </c>
      <c r="IU83" s="86">
        <f t="shared" si="127"/>
        <v>1.7281017766904914E-216</v>
      </c>
      <c r="IV83" s="86">
        <f t="shared" si="128"/>
        <v>3.1263303072716291E-146</v>
      </c>
      <c r="IW83" s="86">
        <f t="shared" si="129"/>
        <v>4.3545651104918916E-123</v>
      </c>
      <c r="IY83" s="86">
        <f t="shared" si="130"/>
        <v>0.25892817008732932</v>
      </c>
      <c r="IZ83" s="86">
        <f t="shared" si="131"/>
        <v>0.24440054499855224</v>
      </c>
      <c r="JA83" s="86">
        <f t="shared" si="132"/>
        <v>0.20441555294134878</v>
      </c>
      <c r="JB83" s="86">
        <f t="shared" si="133"/>
        <v>0.25277545212595504</v>
      </c>
      <c r="JC83" s="86">
        <f t="shared" si="134"/>
        <v>0.22383338171694328</v>
      </c>
      <c r="JD83" s="86">
        <f t="shared" si="135"/>
        <v>0.23726446506181001</v>
      </c>
      <c r="JE83" s="86">
        <f t="shared" si="136"/>
        <v>0.26969628497374581</v>
      </c>
      <c r="JF83" s="86">
        <f t="shared" si="137"/>
        <v>0.2630888593578749</v>
      </c>
      <c r="JG83" s="86">
        <f t="shared" si="138"/>
        <v>0.25184211898160247</v>
      </c>
      <c r="JH83" s="86">
        <f t="shared" si="139"/>
        <v>0.21976198607153449</v>
      </c>
      <c r="JI83" s="86">
        <f t="shared" si="140"/>
        <v>0.20548281171540553</v>
      </c>
      <c r="JJ83" s="86">
        <f t="shared" si="141"/>
        <v>0.20984304376933183</v>
      </c>
      <c r="JK83" s="86">
        <f t="shared" si="142"/>
        <v>0.20666333239723469</v>
      </c>
      <c r="JL83" s="86">
        <f t="shared" si="143"/>
        <v>0.2366951722909815</v>
      </c>
      <c r="JM83" s="86">
        <f t="shared" si="144"/>
        <v>0.1941661703381691</v>
      </c>
    </row>
    <row r="84" spans="2:273" x14ac:dyDescent="0.25">
      <c r="B84" s="2">
        <v>57</v>
      </c>
      <c r="C84" s="37">
        <v>206.21199999999999</v>
      </c>
      <c r="D84" s="37">
        <v>214.78800000000001</v>
      </c>
      <c r="E84" s="37">
        <v>204.53700000000001</v>
      </c>
      <c r="F84" s="37">
        <v>212.05699999999999</v>
      </c>
      <c r="G84" s="37">
        <v>206.92500000000001</v>
      </c>
      <c r="H84" s="37">
        <v>206.07499999999999</v>
      </c>
      <c r="I84" s="37">
        <v>210.755</v>
      </c>
      <c r="J84" s="37">
        <v>207.37700000000001</v>
      </c>
      <c r="K84" s="37">
        <v>204.98099999999999</v>
      </c>
      <c r="L84" s="37">
        <v>198.321</v>
      </c>
      <c r="M84" s="37">
        <v>196.62299999999999</v>
      </c>
      <c r="N84" s="37">
        <v>195.434</v>
      </c>
      <c r="O84" s="37">
        <v>199.28299999999999</v>
      </c>
      <c r="P84" s="37">
        <v>199.84</v>
      </c>
      <c r="Q84" s="37">
        <v>177.898</v>
      </c>
      <c r="S84" s="4">
        <f t="shared" si="8"/>
        <v>201.95200729399758</v>
      </c>
      <c r="T84" s="4">
        <f t="shared" si="9"/>
        <v>206.42440362024297</v>
      </c>
      <c r="U84" s="4">
        <f t="shared" si="10"/>
        <v>195.78607521350938</v>
      </c>
      <c r="V84" s="4">
        <f t="shared" si="11"/>
        <v>204.67546989666221</v>
      </c>
      <c r="W84" s="4">
        <f t="shared" si="12"/>
        <v>198.25987773850647</v>
      </c>
      <c r="X84" s="4">
        <f t="shared" si="13"/>
        <v>199.20678275650909</v>
      </c>
      <c r="Y84" s="4">
        <f t="shared" si="14"/>
        <v>206.36922211114717</v>
      </c>
      <c r="Z84" s="4">
        <f t="shared" si="15"/>
        <v>202.16549715958797</v>
      </c>
      <c r="AA84" s="4">
        <f t="shared" si="16"/>
        <v>199.5780808033108</v>
      </c>
      <c r="AB84" s="4">
        <f t="shared" si="17"/>
        <v>191.93734111227329</v>
      </c>
      <c r="AC84" s="4">
        <f t="shared" si="18"/>
        <v>190.19104373110446</v>
      </c>
      <c r="AD84" s="4">
        <f t="shared" si="19"/>
        <v>190.01172218473363</v>
      </c>
      <c r="AE84" s="4">
        <f t="shared" si="20"/>
        <v>194.03896446916789</v>
      </c>
      <c r="AF84" s="4">
        <f t="shared" si="21"/>
        <v>195.64893362496281</v>
      </c>
      <c r="AG84" s="4">
        <f t="shared" si="22"/>
        <v>175.78107397752422</v>
      </c>
      <c r="AI84" s="4">
        <f t="shared" si="23"/>
        <v>4.2599927060024072</v>
      </c>
      <c r="AJ84" s="4">
        <f t="shared" si="24"/>
        <v>8.3635963797570412</v>
      </c>
      <c r="AK84" s="4">
        <f t="shared" si="25"/>
        <v>8.7509247864906285</v>
      </c>
      <c r="AL84" s="4">
        <f t="shared" si="26"/>
        <v>7.3815301033377807</v>
      </c>
      <c r="AM84" s="4">
        <f t="shared" si="27"/>
        <v>8.6651222614935364</v>
      </c>
      <c r="AN84" s="4">
        <f t="shared" si="28"/>
        <v>6.8682172434909035</v>
      </c>
      <c r="AO84" s="4">
        <f t="shared" si="29"/>
        <v>4.3857778888528287</v>
      </c>
      <c r="AP84" s="4">
        <f t="shared" si="30"/>
        <v>5.211502840412038</v>
      </c>
      <c r="AQ84" s="4">
        <f t="shared" si="31"/>
        <v>5.4029191966891972</v>
      </c>
      <c r="AR84" s="4">
        <f t="shared" si="32"/>
        <v>6.3836588877267104</v>
      </c>
      <c r="AS84" s="4">
        <f t="shared" si="33"/>
        <v>6.431956268895533</v>
      </c>
      <c r="AT84" s="4">
        <f t="shared" si="34"/>
        <v>5.4222778152663693</v>
      </c>
      <c r="AU84" s="4">
        <f t="shared" si="35"/>
        <v>5.2440355308320932</v>
      </c>
      <c r="AV84" s="4">
        <f t="shared" si="224"/>
        <v>4.1910663750371953</v>
      </c>
      <c r="AW84" s="4">
        <f t="shared" si="224"/>
        <v>2.1169260224757807</v>
      </c>
      <c r="AY84" s="2">
        <f t="shared" si="96"/>
        <v>112.78244991330813</v>
      </c>
      <c r="AZ84" s="2">
        <f t="shared" si="147"/>
        <v>115.10934939168678</v>
      </c>
      <c r="BA84" s="2">
        <f t="shared" si="148"/>
        <v>114.09090233207925</v>
      </c>
      <c r="BB84" s="2">
        <f t="shared" si="149"/>
        <v>114.44921254773131</v>
      </c>
      <c r="BC84" s="2">
        <f t="shared" si="150"/>
        <v>114.01379726696669</v>
      </c>
      <c r="BD84" s="2">
        <f t="shared" si="151"/>
        <v>113.51115988324173</v>
      </c>
      <c r="BE84" s="2">
        <f t="shared" si="152"/>
        <v>111.59699278034961</v>
      </c>
      <c r="BF84" s="2">
        <f t="shared" si="153"/>
        <v>111.48512203196543</v>
      </c>
      <c r="BG84" s="2">
        <f t="shared" si="154"/>
        <v>112.65624439977297</v>
      </c>
      <c r="BH84" s="2">
        <f t="shared" si="155"/>
        <v>112.48344033460073</v>
      </c>
      <c r="BI84" s="2">
        <f t="shared" si="156"/>
        <v>112.64671460909322</v>
      </c>
      <c r="BJ84" s="2">
        <f t="shared" si="157"/>
        <v>113.06555903686761</v>
      </c>
      <c r="BK84" s="2">
        <f t="shared" si="158"/>
        <v>114.93135255407108</v>
      </c>
      <c r="BL84" s="2">
        <f t="shared" si="159"/>
        <v>117.06020507164642</v>
      </c>
      <c r="BM84" s="2">
        <f t="shared" si="160"/>
        <v>117.66384562963495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119.07144191559985</v>
      </c>
      <c r="DL84" s="2">
        <f t="shared" si="225"/>
        <v>120.85543148863147</v>
      </c>
      <c r="DM84" s="2">
        <f t="shared" si="225"/>
        <v>119.65169495798321</v>
      </c>
      <c r="DN84" s="2">
        <f t="shared" si="225"/>
        <v>118.48667843137255</v>
      </c>
      <c r="DO84" s="2">
        <f t="shared" si="225"/>
        <v>117.70345966386553</v>
      </c>
      <c r="DP84" s="2">
        <f t="shared" si="225"/>
        <v>117.88780733384262</v>
      </c>
      <c r="DQ84" s="2">
        <f t="shared" si="225"/>
        <v>116.28629411764707</v>
      </c>
      <c r="DR84" s="2">
        <f t="shared" si="225"/>
        <v>117.40874008467026</v>
      </c>
      <c r="DS84" s="2">
        <f t="shared" si="225"/>
        <v>117.98411986803519</v>
      </c>
      <c r="DT84" s="2">
        <f t="shared" si="225"/>
        <v>117.41109536541889</v>
      </c>
      <c r="DU84" s="2">
        <f t="shared" si="225"/>
        <v>118.35191076203211</v>
      </c>
      <c r="DV84" s="2">
        <f t="shared" si="225"/>
        <v>119.85878574046924</v>
      </c>
      <c r="DW84" s="2">
        <f t="shared" si="225"/>
        <v>121.78676492869873</v>
      </c>
      <c r="DX84" s="2">
        <f t="shared" si="225"/>
        <v>124.25068907563025</v>
      </c>
      <c r="DY84" s="2">
        <f t="shared" si="225"/>
        <v>121.39099021134595</v>
      </c>
      <c r="EA84" s="2">
        <f>CE$228*$B84+CE$229</f>
        <v>110.36195361840596</v>
      </c>
      <c r="EB84" s="2">
        <f t="shared" si="72"/>
        <v>112.79208198537182</v>
      </c>
      <c r="EC84" s="2">
        <f t="shared" si="73"/>
        <v>111.65336142106833</v>
      </c>
      <c r="ED84" s="2">
        <f t="shared" si="74"/>
        <v>112.81802402957487</v>
      </c>
      <c r="EE84" s="2">
        <f t="shared" si="75"/>
        <v>112.42390193186569</v>
      </c>
      <c r="EF84" s="2">
        <f t="shared" si="76"/>
        <v>111.64782459943947</v>
      </c>
      <c r="EG84" s="2">
        <f t="shared" si="77"/>
        <v>109.67976021261346</v>
      </c>
      <c r="EH84" s="2">
        <f t="shared" si="78"/>
        <v>109.0279640245474</v>
      </c>
      <c r="EI84" s="2">
        <f t="shared" si="79"/>
        <v>110.35264357805011</v>
      </c>
      <c r="EJ84" s="2">
        <f t="shared" si="80"/>
        <v>110.2735454685883</v>
      </c>
      <c r="EK84" s="2">
        <f t="shared" si="81"/>
        <v>109.99856815504242</v>
      </c>
      <c r="EL84" s="2">
        <f t="shared" si="82"/>
        <v>109.97242904295359</v>
      </c>
      <c r="EM84" s="2">
        <f t="shared" si="83"/>
        <v>111.76122169140102</v>
      </c>
      <c r="EN84" s="2">
        <f t="shared" si="84"/>
        <v>113.95564489548099</v>
      </c>
      <c r="EO84" s="2">
        <f t="shared" si="85"/>
        <v>115.7887434972064</v>
      </c>
      <c r="EQ84" s="2">
        <f t="shared" si="86"/>
        <v>110.05501609111371</v>
      </c>
      <c r="ER84" s="2">
        <f t="shared" si="226"/>
        <v>111.0556373289986</v>
      </c>
      <c r="ES84" s="2">
        <f t="shared" si="226"/>
        <v>110.6547199594944</v>
      </c>
      <c r="ET84" s="2">
        <f t="shared" si="226"/>
        <v>111.2580945168317</v>
      </c>
      <c r="EU84" s="2">
        <f t="shared" si="226"/>
        <v>111.16412736708796</v>
      </c>
      <c r="EV84" s="2">
        <f t="shared" si="226"/>
        <v>111.0641872207588</v>
      </c>
      <c r="EW84" s="2">
        <f t="shared" si="226"/>
        <v>109.74942841550268</v>
      </c>
      <c r="EX84" s="2">
        <f t="shared" si="226"/>
        <v>108.97802949910607</v>
      </c>
      <c r="EY84" s="2">
        <f t="shared" si="226"/>
        <v>109.50990201072887</v>
      </c>
      <c r="EZ84" s="2">
        <f t="shared" si="226"/>
        <v>110.00008454921297</v>
      </c>
      <c r="FA84" s="2">
        <f t="shared" si="226"/>
        <v>109.29484268746455</v>
      </c>
      <c r="FB84" s="2">
        <f t="shared" si="226"/>
        <v>109.44320051592595</v>
      </c>
      <c r="FC84" s="2">
        <f t="shared" si="226"/>
        <v>110.68087727554678</v>
      </c>
      <c r="FD84" s="2">
        <f t="shared" si="226"/>
        <v>114.70417352117252</v>
      </c>
      <c r="FE84" s="2">
        <f t="shared" si="226"/>
        <v>115.71079532066877</v>
      </c>
      <c r="FG84" s="2">
        <f t="shared" si="88"/>
        <v>0.72207577650720911</v>
      </c>
      <c r="FH84" s="2">
        <f t="shared" si="227"/>
        <v>0.71255488825545998</v>
      </c>
      <c r="FI84" s="2">
        <f t="shared" si="227"/>
        <v>0.69520984150736131</v>
      </c>
      <c r="FJ84" s="2">
        <f t="shared" si="227"/>
        <v>0.71216147093894544</v>
      </c>
      <c r="FK84" s="2">
        <f t="shared" si="227"/>
        <v>0.69878743105736107</v>
      </c>
      <c r="FL84" s="2">
        <f t="shared" si="227"/>
        <v>0.70135827125300487</v>
      </c>
      <c r="FM84" s="2">
        <f t="shared" si="227"/>
        <v>0.70980124877947126</v>
      </c>
      <c r="FN84" s="2">
        <f t="shared" si="227"/>
        <v>0.70680769851165526</v>
      </c>
      <c r="FO84" s="2">
        <f t="shared" si="227"/>
        <v>0.69808912139103019</v>
      </c>
      <c r="FP84" s="2">
        <f t="shared" si="227"/>
        <v>0.69036908307841316</v>
      </c>
      <c r="FQ84" s="2">
        <f t="shared" si="227"/>
        <v>0.68295533677700082</v>
      </c>
      <c r="FR84" s="2">
        <f t="shared" si="227"/>
        <v>0.68711598273199781</v>
      </c>
      <c r="FS84" s="2">
        <f t="shared" si="227"/>
        <v>0.68376559795314262</v>
      </c>
      <c r="FT84" s="2">
        <f t="shared" si="227"/>
        <v>0.69845746629883088</v>
      </c>
      <c r="FU84" s="2">
        <f t="shared" si="227"/>
        <v>0.66529180254512299</v>
      </c>
      <c r="FW84" s="2">
        <f t="shared" si="112"/>
        <v>2.6545178661186006E-4</v>
      </c>
      <c r="FX84" s="2">
        <f t="shared" si="164"/>
        <v>2.8966813479614623E-4</v>
      </c>
      <c r="FY84" s="2">
        <f t="shared" si="165"/>
        <v>2.7280599978010494E-4</v>
      </c>
      <c r="FZ84" s="2">
        <f t="shared" si="166"/>
        <v>3.0041524867609025E-4</v>
      </c>
      <c r="GA84" s="2">
        <f t="shared" si="167"/>
        <v>2.9672946739781405E-4</v>
      </c>
      <c r="GB84" s="2">
        <f t="shared" si="168"/>
        <v>3.1517404133878476E-4</v>
      </c>
      <c r="GC84" s="2">
        <f t="shared" si="169"/>
        <v>3.5423045630677663E-4</v>
      </c>
      <c r="GD84" s="2">
        <f t="shared" si="170"/>
        <v>4.2082922850482591E-4</v>
      </c>
      <c r="GE84" s="2">
        <f t="shared" si="171"/>
        <v>5.0417599713099197E-4</v>
      </c>
      <c r="GF84" s="2">
        <f t="shared" si="172"/>
        <v>4.0683369701691489E-4</v>
      </c>
      <c r="GG84" s="2">
        <f t="shared" si="173"/>
        <v>3.3569847826436588E-4</v>
      </c>
      <c r="GH84" s="2">
        <f t="shared" si="174"/>
        <v>2.8911092520068833E-4</v>
      </c>
      <c r="GI84" s="2">
        <f t="shared" si="175"/>
        <v>2.6918098287291749E-4</v>
      </c>
      <c r="GJ84" s="2">
        <f t="shared" si="176"/>
        <v>2.2239566001492028E-4</v>
      </c>
      <c r="GK84" s="2">
        <f t="shared" si="177"/>
        <v>2.0227488716964475E-4</v>
      </c>
      <c r="GM84" s="86">
        <f t="shared" si="113"/>
        <v>0.3241223722624974</v>
      </c>
      <c r="GN84" s="86">
        <f t="shared" si="178"/>
        <v>0.31066675952277417</v>
      </c>
      <c r="GO84" s="86">
        <f t="shared" si="179"/>
        <v>0.26495328887354908</v>
      </c>
      <c r="GP84" s="86">
        <f t="shared" si="180"/>
        <v>0.3218322351482707</v>
      </c>
      <c r="GQ84" s="86">
        <f t="shared" si="181"/>
        <v>0.28961454350133498</v>
      </c>
      <c r="GR84" s="86">
        <f t="shared" si="182"/>
        <v>0.30623123044951761</v>
      </c>
      <c r="GS84" s="86">
        <f t="shared" si="183"/>
        <v>0.34393767198483743</v>
      </c>
      <c r="GT84" s="86">
        <f t="shared" si="184"/>
        <v>0.33749110123026088</v>
      </c>
      <c r="GU84" s="86">
        <f t="shared" si="185"/>
        <v>0.32709822638440628</v>
      </c>
      <c r="GV84" s="86">
        <f t="shared" si="186"/>
        <v>0.2879490398187306</v>
      </c>
      <c r="GW84" s="86">
        <f t="shared" si="187"/>
        <v>0.27193524713608236</v>
      </c>
      <c r="GX84" s="86">
        <f t="shared" si="188"/>
        <v>0.2758517361099147</v>
      </c>
      <c r="GY84" s="86">
        <f t="shared" si="189"/>
        <v>0.27262429771318558</v>
      </c>
      <c r="GZ84" s="86">
        <f t="shared" si="190"/>
        <v>0.30566121705582711</v>
      </c>
      <c r="HA84" s="86">
        <f t="shared" si="191"/>
        <v>0.26498465801949311</v>
      </c>
      <c r="HC84" s="86">
        <f t="shared" si="145"/>
        <v>5.4909720883788363E-6</v>
      </c>
      <c r="HD84" s="86">
        <f t="shared" si="192"/>
        <v>3.3515718342794166E-6</v>
      </c>
      <c r="HE84" s="86">
        <f t="shared" si="193"/>
        <v>3.9851073439254913E-6</v>
      </c>
      <c r="HF84" s="86">
        <f t="shared" si="194"/>
        <v>1.4189762678815909E-6</v>
      </c>
      <c r="HG84" s="86">
        <f t="shared" si="195"/>
        <v>3.3095558556812009E-6</v>
      </c>
      <c r="HH84" s="86">
        <f t="shared" si="196"/>
        <v>1.3555376790773635E-6</v>
      </c>
      <c r="HI84" s="86">
        <f t="shared" si="197"/>
        <v>5.1221061194507337E-6</v>
      </c>
      <c r="HJ84" s="86">
        <f t="shared" si="198"/>
        <v>4.7734691473113254E-6</v>
      </c>
      <c r="HK84" s="86">
        <f t="shared" si="199"/>
        <v>3.2865705519039968E-6</v>
      </c>
      <c r="HL84" s="86">
        <f t="shared" si="200"/>
        <v>3.0691940966145236E-6</v>
      </c>
      <c r="HM84" s="86">
        <f t="shared" si="201"/>
        <v>1.1509666739252901E-6</v>
      </c>
      <c r="HN84" s="86">
        <f t="shared" si="202"/>
        <v>1.772190784344293E-6</v>
      </c>
      <c r="HO84" s="86">
        <f t="shared" si="203"/>
        <v>5.1967484638448255E-7</v>
      </c>
      <c r="HP84" s="86">
        <f t="shared" si="204"/>
        <v>3.1123709550816521E-7</v>
      </c>
      <c r="HQ84" s="86">
        <f t="shared" si="205"/>
        <v>1.9667163046224357E-8</v>
      </c>
      <c r="HS84" s="86">
        <f t="shared" si="114"/>
        <v>1.0566301547539644E-45</v>
      </c>
      <c r="HT84" s="86">
        <f t="shared" si="206"/>
        <v>6.2760668423875044E-43</v>
      </c>
      <c r="HU84" s="86">
        <f t="shared" si="207"/>
        <v>1.027975387457551E-43</v>
      </c>
      <c r="HV84" s="86">
        <f t="shared" si="208"/>
        <v>3.8833879807611024E-51</v>
      </c>
      <c r="HW84" s="86">
        <f t="shared" si="209"/>
        <v>2.9227628455355298E-47</v>
      </c>
      <c r="HX84" s="86">
        <f t="shared" si="210"/>
        <v>1.3392777133077328E-52</v>
      </c>
      <c r="HY84" s="86">
        <f t="shared" si="211"/>
        <v>4.0812692232994914E-48</v>
      </c>
      <c r="HZ84" s="86">
        <f t="shared" si="212"/>
        <v>5.755743829252157E-48</v>
      </c>
      <c r="IA84" s="86">
        <f t="shared" si="213"/>
        <v>7.4484826509266814E-50</v>
      </c>
      <c r="IB84" s="86">
        <f t="shared" si="214"/>
        <v>3.0791815437764598E-49</v>
      </c>
      <c r="IC84" s="86">
        <f t="shared" si="215"/>
        <v>2.3900315684332648E-53</v>
      </c>
      <c r="ID84" s="86">
        <f t="shared" si="216"/>
        <v>2.6500564179996449E-51</v>
      </c>
      <c r="IE84" s="86">
        <f t="shared" si="217"/>
        <v>1.1646852614989285E-55</v>
      </c>
      <c r="IF84" s="86">
        <f t="shared" si="218"/>
        <v>1.40473915371937E-48</v>
      </c>
      <c r="IG84" s="86">
        <f t="shared" si="219"/>
        <v>6.4174212944263973E-31</v>
      </c>
      <c r="II84" s="86">
        <f t="shared" si="115"/>
        <v>9.0036261683671264E-173</v>
      </c>
      <c r="IJ84" s="86">
        <f t="shared" si="116"/>
        <v>7.6810604128340621E-176</v>
      </c>
      <c r="IK84" s="86">
        <f t="shared" si="117"/>
        <v>2.6500712940102124E-169</v>
      </c>
      <c r="IL84" s="86">
        <f t="shared" si="118"/>
        <v>9.7381162435608404E-199</v>
      </c>
      <c r="IM84" s="86">
        <f t="shared" si="119"/>
        <v>1.2127067483968128E-183</v>
      </c>
      <c r="IN84" s="86">
        <f t="shared" si="120"/>
        <v>5.8811249459046209E-202</v>
      </c>
      <c r="IO84" s="86">
        <f t="shared" si="121"/>
        <v>4.7768805689275086E-183</v>
      </c>
      <c r="IP84" s="86">
        <f t="shared" si="122"/>
        <v>3.3130315249054259E-182</v>
      </c>
      <c r="IQ84" s="86">
        <f t="shared" si="123"/>
        <v>1.1625652133611173E-187</v>
      </c>
      <c r="IR84" s="86">
        <f t="shared" si="124"/>
        <v>3.7283040968673986E-187</v>
      </c>
      <c r="IS84" s="86">
        <f t="shared" si="125"/>
        <v>2.3605324092487105E-204</v>
      </c>
      <c r="IT84" s="86">
        <f t="shared" si="126"/>
        <v>5.9959547783220358E-196</v>
      </c>
      <c r="IU84" s="86">
        <f t="shared" si="127"/>
        <v>9.1705606165977818E-212</v>
      </c>
      <c r="IV84" s="86">
        <f t="shared" si="128"/>
        <v>4.002766456040771E-143</v>
      </c>
      <c r="IW84" s="86">
        <f t="shared" si="129"/>
        <v>1.6587384030684856E-120</v>
      </c>
      <c r="IY84" s="86">
        <f t="shared" si="130"/>
        <v>0.32412786323458576</v>
      </c>
      <c r="IZ84" s="86">
        <f t="shared" si="131"/>
        <v>0.31067011109460846</v>
      </c>
      <c r="JA84" s="86">
        <f t="shared" si="132"/>
        <v>0.26495727398089303</v>
      </c>
      <c r="JB84" s="86">
        <f t="shared" si="133"/>
        <v>0.32183365412453857</v>
      </c>
      <c r="JC84" s="86">
        <f t="shared" si="134"/>
        <v>0.28961785305719068</v>
      </c>
      <c r="JD84" s="86">
        <f t="shared" si="135"/>
        <v>0.30623258598719671</v>
      </c>
      <c r="JE84" s="86">
        <f t="shared" si="136"/>
        <v>0.3439427940909569</v>
      </c>
      <c r="JF84" s="86">
        <f t="shared" si="137"/>
        <v>0.33749587469940817</v>
      </c>
      <c r="JG84" s="86">
        <f t="shared" si="138"/>
        <v>0.32710151295495821</v>
      </c>
      <c r="JH84" s="86">
        <f t="shared" si="139"/>
        <v>0.2879521090128272</v>
      </c>
      <c r="JI84" s="86">
        <f t="shared" si="140"/>
        <v>0.27193639810275627</v>
      </c>
      <c r="JJ84" s="86">
        <f t="shared" si="141"/>
        <v>0.27585350830069905</v>
      </c>
      <c r="JK84" s="86">
        <f t="shared" si="142"/>
        <v>0.27262481738803196</v>
      </c>
      <c r="JL84" s="86">
        <f t="shared" si="143"/>
        <v>0.30566152829292259</v>
      </c>
      <c r="JM84" s="86">
        <f t="shared" si="144"/>
        <v>0.26498467768665618</v>
      </c>
    </row>
    <row r="85" spans="2:273" x14ac:dyDescent="0.25">
      <c r="B85" s="2">
        <v>58</v>
      </c>
      <c r="C85" s="37">
        <v>214.48099999999999</v>
      </c>
      <c r="D85" s="37">
        <v>223.55799999999999</v>
      </c>
      <c r="E85" s="37">
        <v>216.44399999999999</v>
      </c>
      <c r="F85" s="37">
        <v>220.94300000000001</v>
      </c>
      <c r="G85" s="37">
        <v>216.887</v>
      </c>
      <c r="H85" s="37">
        <v>215.58500000000001</v>
      </c>
      <c r="I85" s="37">
        <v>218.642</v>
      </c>
      <c r="J85" s="37">
        <v>216.28299999999999</v>
      </c>
      <c r="K85" s="37">
        <v>214.41499999999999</v>
      </c>
      <c r="L85" s="37">
        <v>208.679</v>
      </c>
      <c r="M85" s="37">
        <v>207.58500000000001</v>
      </c>
      <c r="N85" s="37">
        <v>207.07499999999999</v>
      </c>
      <c r="O85" s="37">
        <v>210.208</v>
      </c>
      <c r="P85" s="37">
        <v>209.48</v>
      </c>
      <c r="Q85" s="37">
        <v>189.08199999999999</v>
      </c>
      <c r="S85" s="4">
        <f t="shared" si="8"/>
        <v>213.10985395569583</v>
      </c>
      <c r="T85" s="4">
        <f t="shared" si="9"/>
        <v>219.67382779614601</v>
      </c>
      <c r="U85" s="4">
        <f t="shared" si="10"/>
        <v>209.49799352716144</v>
      </c>
      <c r="V85" s="4">
        <f t="shared" si="11"/>
        <v>217.65432598300069</v>
      </c>
      <c r="W85" s="4">
        <f t="shared" si="12"/>
        <v>211.90958956887906</v>
      </c>
      <c r="X85" s="4">
        <f t="shared" si="13"/>
        <v>212.46166464226945</v>
      </c>
      <c r="Y85" s="4">
        <f t="shared" si="14"/>
        <v>218.84464576091437</v>
      </c>
      <c r="Z85" s="4">
        <f t="shared" si="15"/>
        <v>214.91827227981423</v>
      </c>
      <c r="AA85" s="4">
        <f t="shared" si="16"/>
        <v>212.65826063328157</v>
      </c>
      <c r="AB85" s="4">
        <f t="shared" si="17"/>
        <v>205.28422405075744</v>
      </c>
      <c r="AC85" s="4">
        <f t="shared" si="18"/>
        <v>203.92582573738665</v>
      </c>
      <c r="AD85" s="4">
        <f t="shared" si="19"/>
        <v>203.19052570778692</v>
      </c>
      <c r="AE85" s="4">
        <f t="shared" si="20"/>
        <v>207.51791563694741</v>
      </c>
      <c r="AF85" s="4">
        <f t="shared" si="21"/>
        <v>207.12988005185255</v>
      </c>
      <c r="AG85" s="4">
        <f t="shared" si="22"/>
        <v>186.87209430413023</v>
      </c>
      <c r="AI85" s="4">
        <f t="shared" si="23"/>
        <v>1.3711460443041688</v>
      </c>
      <c r="AJ85" s="4">
        <f t="shared" si="24"/>
        <v>3.8841722038539785</v>
      </c>
      <c r="AK85" s="4">
        <f t="shared" si="25"/>
        <v>6.9460064728385476</v>
      </c>
      <c r="AL85" s="4">
        <f t="shared" si="26"/>
        <v>3.2886740169993232</v>
      </c>
      <c r="AM85" s="4">
        <f t="shared" si="27"/>
        <v>4.9774104311209442</v>
      </c>
      <c r="AN85" s="4">
        <f t="shared" si="28"/>
        <v>3.1233353577305536</v>
      </c>
      <c r="AO85" s="4">
        <f t="shared" si="29"/>
        <v>-0.20264576091437903</v>
      </c>
      <c r="AP85" s="4">
        <f t="shared" si="30"/>
        <v>1.3647277201857548</v>
      </c>
      <c r="AQ85" s="4">
        <f t="shared" si="31"/>
        <v>1.7567393667184206</v>
      </c>
      <c r="AR85" s="4">
        <f t="shared" si="32"/>
        <v>3.3947759492425575</v>
      </c>
      <c r="AS85" s="4">
        <f t="shared" si="33"/>
        <v>3.6591742626133623</v>
      </c>
      <c r="AT85" s="4">
        <f t="shared" si="34"/>
        <v>3.8844742922130706</v>
      </c>
      <c r="AU85" s="4">
        <f t="shared" si="35"/>
        <v>2.6900843630525912</v>
      </c>
      <c r="AV85" s="4">
        <f t="shared" si="224"/>
        <v>2.3501199481474373</v>
      </c>
      <c r="AW85" s="4">
        <f t="shared" si="224"/>
        <v>2.2099056958697645</v>
      </c>
      <c r="AY85" s="2">
        <f t="shared" si="96"/>
        <v>112.52928634371709</v>
      </c>
      <c r="AZ85" s="2">
        <f t="shared" si="147"/>
        <v>114.86407419138203</v>
      </c>
      <c r="BA85" s="2">
        <f t="shared" si="148"/>
        <v>113.84948485872884</v>
      </c>
      <c r="BB85" s="2">
        <f t="shared" si="149"/>
        <v>114.22930796385388</v>
      </c>
      <c r="BC85" s="2">
        <f t="shared" si="150"/>
        <v>113.81013386584837</v>
      </c>
      <c r="BD85" s="2">
        <f t="shared" si="151"/>
        <v>113.30289280880676</v>
      </c>
      <c r="BE85" s="2">
        <f t="shared" si="152"/>
        <v>111.39021003390118</v>
      </c>
      <c r="BF85" s="2">
        <f t="shared" si="153"/>
        <v>111.26094665137542</v>
      </c>
      <c r="BG85" s="2">
        <f t="shared" si="154"/>
        <v>112.43600056200175</v>
      </c>
      <c r="BH85" s="2">
        <f t="shared" si="155"/>
        <v>112.26299625628612</v>
      </c>
      <c r="BI85" s="2">
        <f t="shared" si="156"/>
        <v>112.40880190019715</v>
      </c>
      <c r="BJ85" s="2">
        <f t="shared" si="157"/>
        <v>112.79741988623012</v>
      </c>
      <c r="BK85" s="2">
        <f t="shared" si="158"/>
        <v>114.66209353548322</v>
      </c>
      <c r="BL85" s="2">
        <f t="shared" si="159"/>
        <v>116.79550917058556</v>
      </c>
      <c r="BM85" s="2">
        <f t="shared" si="160"/>
        <v>117.43455130689139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119.10324466571838</v>
      </c>
      <c r="DL85" s="2">
        <f t="shared" si="225"/>
        <v>120.9291581295581</v>
      </c>
      <c r="DM85" s="2">
        <f t="shared" si="225"/>
        <v>119.71833445378152</v>
      </c>
      <c r="DN85" s="2">
        <f t="shared" si="225"/>
        <v>118.56903837535015</v>
      </c>
      <c r="DO85" s="2">
        <f t="shared" si="225"/>
        <v>117.77274229691875</v>
      </c>
      <c r="DP85" s="2">
        <f t="shared" si="225"/>
        <v>117.9509831932773</v>
      </c>
      <c r="DQ85" s="2">
        <f t="shared" si="225"/>
        <v>116.31809411764708</v>
      </c>
      <c r="DR85" s="2">
        <f t="shared" si="225"/>
        <v>117.46320632798577</v>
      </c>
      <c r="DS85" s="2">
        <f t="shared" si="225"/>
        <v>118.07420912756598</v>
      </c>
      <c r="DT85" s="2">
        <f t="shared" si="225"/>
        <v>117.46936942959002</v>
      </c>
      <c r="DU85" s="2">
        <f t="shared" si="225"/>
        <v>118.46176537433158</v>
      </c>
      <c r="DV85" s="2">
        <f t="shared" si="225"/>
        <v>119.96855920087981</v>
      </c>
      <c r="DW85" s="2">
        <f t="shared" si="225"/>
        <v>121.91703431372547</v>
      </c>
      <c r="DX85" s="2">
        <f t="shared" si="225"/>
        <v>124.33932773109242</v>
      </c>
      <c r="DY85" s="2">
        <f t="shared" si="225"/>
        <v>121.37979866518354</v>
      </c>
      <c r="EA85" s="2">
        <f t="shared" ref="EA85:EA148" si="228">CE$228*$B85+CE$229</f>
        <v>110.22175136349053</v>
      </c>
      <c r="EB85" s="2">
        <f t="shared" si="72"/>
        <v>112.63343455375639</v>
      </c>
      <c r="EC85" s="2">
        <f t="shared" si="73"/>
        <v>111.5033005314105</v>
      </c>
      <c r="ED85" s="2">
        <f t="shared" si="74"/>
        <v>112.63031677449169</v>
      </c>
      <c r="EE85" s="2">
        <f t="shared" si="75"/>
        <v>112.25290254047432</v>
      </c>
      <c r="EF85" s="2">
        <f t="shared" si="76"/>
        <v>111.49813419107926</v>
      </c>
      <c r="EG85" s="2">
        <f t="shared" si="77"/>
        <v>109.55270786976996</v>
      </c>
      <c r="EH85" s="2">
        <f t="shared" si="78"/>
        <v>108.91458214274211</v>
      </c>
      <c r="EI85" s="2">
        <f t="shared" si="79"/>
        <v>110.21276779556069</v>
      </c>
      <c r="EJ85" s="2">
        <f t="shared" si="80"/>
        <v>110.13356341813802</v>
      </c>
      <c r="EK85" s="2">
        <f t="shared" si="81"/>
        <v>109.84647225494817</v>
      </c>
      <c r="EL85" s="2">
        <f t="shared" si="82"/>
        <v>109.81953749103891</v>
      </c>
      <c r="EM85" s="2">
        <f t="shared" si="83"/>
        <v>111.60243715171967</v>
      </c>
      <c r="EN85" s="2">
        <f t="shared" si="84"/>
        <v>113.82496313643857</v>
      </c>
      <c r="EO85" s="2">
        <f t="shared" si="85"/>
        <v>115.62436827331783</v>
      </c>
      <c r="EQ85" s="2">
        <f t="shared" si="86"/>
        <v>109.9207185596124</v>
      </c>
      <c r="ER85" s="2">
        <f t="shared" si="226"/>
        <v>110.93069744754436</v>
      </c>
      <c r="ES85" s="2">
        <f t="shared" si="226"/>
        <v>110.52422762762765</v>
      </c>
      <c r="ET85" s="2">
        <f t="shared" si="226"/>
        <v>111.10163595538847</v>
      </c>
      <c r="EU85" s="2">
        <f t="shared" si="226"/>
        <v>111.01830373539639</v>
      </c>
      <c r="EV85" s="2">
        <f t="shared" si="226"/>
        <v>110.92634926433135</v>
      </c>
      <c r="EW85" s="2">
        <f t="shared" si="226"/>
        <v>109.62091183581785</v>
      </c>
      <c r="EX85" s="2">
        <f t="shared" si="226"/>
        <v>108.86568369324149</v>
      </c>
      <c r="EY85" s="2">
        <f t="shared" si="226"/>
        <v>109.3885212617231</v>
      </c>
      <c r="EZ85" s="2">
        <f t="shared" si="226"/>
        <v>109.86573063157442</v>
      </c>
      <c r="FA85" s="2">
        <f t="shared" si="226"/>
        <v>109.15726583858329</v>
      </c>
      <c r="FB85" s="2">
        <f t="shared" si="226"/>
        <v>109.30070263562172</v>
      </c>
      <c r="FC85" s="2">
        <f t="shared" si="226"/>
        <v>110.54327356455133</v>
      </c>
      <c r="FD85" s="2">
        <f t="shared" si="226"/>
        <v>114.55825750361045</v>
      </c>
      <c r="FE85" s="2">
        <f t="shared" si="226"/>
        <v>115.54804768362752</v>
      </c>
      <c r="FG85" s="2">
        <f t="shared" si="88"/>
        <v>0.74017628357128729</v>
      </c>
      <c r="FH85" s="2">
        <f t="shared" si="227"/>
        <v>0.73104450544670363</v>
      </c>
      <c r="FI85" s="2">
        <f t="shared" si="227"/>
        <v>0.71436792498007951</v>
      </c>
      <c r="FJ85" s="2">
        <f t="shared" si="227"/>
        <v>0.73066682901613733</v>
      </c>
      <c r="FK85" s="2">
        <f t="shared" si="227"/>
        <v>0.7178119169306062</v>
      </c>
      <c r="FL85" s="2">
        <f t="shared" si="227"/>
        <v>0.72028537946933657</v>
      </c>
      <c r="FM85" s="2">
        <f t="shared" si="227"/>
        <v>0.7284004775358689</v>
      </c>
      <c r="FN85" s="2">
        <f t="shared" si="227"/>
        <v>0.72552459669678204</v>
      </c>
      <c r="FO85" s="2">
        <f t="shared" si="227"/>
        <v>0.71713985913304168</v>
      </c>
      <c r="FP85" s="2">
        <f t="shared" si="227"/>
        <v>0.70970438611250408</v>
      </c>
      <c r="FQ85" s="2">
        <f t="shared" si="227"/>
        <v>0.70255413381779874</v>
      </c>
      <c r="FR85" s="2">
        <f t="shared" si="227"/>
        <v>0.70656808622744716</v>
      </c>
      <c r="FS85" s="2">
        <f t="shared" si="227"/>
        <v>0.70333606433106466</v>
      </c>
      <c r="FT85" s="2">
        <f t="shared" si="227"/>
        <v>0.71749436725813198</v>
      </c>
      <c r="FU85" s="2">
        <f t="shared" si="227"/>
        <v>0.68547965362495233</v>
      </c>
      <c r="FW85" s="2">
        <f t="shared" si="112"/>
        <v>2.910546421476808E-4</v>
      </c>
      <c r="FX85" s="2">
        <f t="shared" si="164"/>
        <v>3.1760591789711562E-4</v>
      </c>
      <c r="FY85" s="2">
        <f t="shared" si="165"/>
        <v>2.9911795780190257E-4</v>
      </c>
      <c r="FZ85" s="2">
        <f t="shared" si="166"/>
        <v>3.2938922310270648E-4</v>
      </c>
      <c r="GA85" s="2">
        <f t="shared" si="167"/>
        <v>3.2534807711493688E-4</v>
      </c>
      <c r="GB85" s="2">
        <f t="shared" si="168"/>
        <v>3.4557095639606788E-4</v>
      </c>
      <c r="GC85" s="2">
        <f t="shared" si="169"/>
        <v>3.8839269822957511E-4</v>
      </c>
      <c r="GD85" s="2">
        <f t="shared" si="170"/>
        <v>4.6141133966508594E-4</v>
      </c>
      <c r="GE85" s="2">
        <f t="shared" si="171"/>
        <v>5.5279109901336138E-4</v>
      </c>
      <c r="GF85" s="2">
        <f t="shared" si="172"/>
        <v>4.4606676985539103E-4</v>
      </c>
      <c r="GG85" s="2">
        <f t="shared" si="173"/>
        <v>3.6807414086330439E-4</v>
      </c>
      <c r="GH85" s="2">
        <f t="shared" si="174"/>
        <v>3.1699498383977979E-4</v>
      </c>
      <c r="GI85" s="2">
        <f t="shared" si="175"/>
        <v>2.9514341363385952E-4</v>
      </c>
      <c r="GJ85" s="2">
        <f t="shared" si="176"/>
        <v>2.4384676006616564E-4</v>
      </c>
      <c r="GK85" s="2">
        <f t="shared" si="177"/>
        <v>2.2178567523560588E-4</v>
      </c>
      <c r="GM85" s="86">
        <f t="shared" si="113"/>
        <v>0.39594616439988323</v>
      </c>
      <c r="GN85" s="86">
        <f t="shared" si="178"/>
        <v>0.38671151358480776</v>
      </c>
      <c r="GO85" s="86">
        <f t="shared" si="179"/>
        <v>0.33609710061666209</v>
      </c>
      <c r="GP85" s="86">
        <f t="shared" si="180"/>
        <v>0.40097798912165367</v>
      </c>
      <c r="GQ85" s="86">
        <f t="shared" si="181"/>
        <v>0.36660195373145005</v>
      </c>
      <c r="GR85" s="86">
        <f t="shared" si="182"/>
        <v>0.38600065442732889</v>
      </c>
      <c r="GS85" s="86">
        <f t="shared" si="183"/>
        <v>0.42618093784294064</v>
      </c>
      <c r="GT85" s="86">
        <f t="shared" si="184"/>
        <v>0.42165965909474395</v>
      </c>
      <c r="GU85" s="86">
        <f t="shared" si="185"/>
        <v>0.41325119839302399</v>
      </c>
      <c r="GV85" s="86">
        <f t="shared" si="186"/>
        <v>0.36792267770189901</v>
      </c>
      <c r="GW85" s="86">
        <f t="shared" si="187"/>
        <v>0.35044368746896842</v>
      </c>
      <c r="GX85" s="86">
        <f t="shared" si="188"/>
        <v>0.35337375133297094</v>
      </c>
      <c r="GY85" s="86">
        <f t="shared" si="189"/>
        <v>0.34939288039194688</v>
      </c>
      <c r="GZ85" s="86">
        <f t="shared" si="190"/>
        <v>0.38339406241226615</v>
      </c>
      <c r="HA85" s="86">
        <f t="shared" si="191"/>
        <v>0.34889270188694133</v>
      </c>
      <c r="HC85" s="86">
        <f t="shared" si="145"/>
        <v>1.168179803449766E-5</v>
      </c>
      <c r="HD85" s="86">
        <f t="shared" si="192"/>
        <v>7.3546505303112626E-6</v>
      </c>
      <c r="HE85" s="86">
        <f t="shared" si="193"/>
        <v>8.5224528819183351E-6</v>
      </c>
      <c r="HF85" s="86">
        <f t="shared" si="194"/>
        <v>3.3817357243256771E-6</v>
      </c>
      <c r="HG85" s="86">
        <f t="shared" si="195"/>
        <v>7.40853799984573E-6</v>
      </c>
      <c r="HH85" s="86">
        <f t="shared" si="196"/>
        <v>3.274927989303588E-6</v>
      </c>
      <c r="HI85" s="86">
        <f t="shared" si="197"/>
        <v>1.1480404597342498E-5</v>
      </c>
      <c r="HJ85" s="86">
        <f t="shared" si="198"/>
        <v>1.0895341266865171E-5</v>
      </c>
      <c r="HK85" s="86">
        <f t="shared" si="199"/>
        <v>7.8497238293122557E-6</v>
      </c>
      <c r="HL85" s="86">
        <f t="shared" si="200"/>
        <v>7.1693461293479925E-6</v>
      </c>
      <c r="HM85" s="86">
        <f t="shared" si="201"/>
        <v>2.8304290343511855E-6</v>
      </c>
      <c r="HN85" s="86">
        <f t="shared" si="202"/>
        <v>4.1501015521472211E-6</v>
      </c>
      <c r="HO85" s="86">
        <f t="shared" si="203"/>
        <v>1.3021248922148021E-6</v>
      </c>
      <c r="HP85" s="86">
        <f t="shared" si="204"/>
        <v>8.0742459775645989E-7</v>
      </c>
      <c r="HQ85" s="86">
        <f t="shared" si="205"/>
        <v>6.2133343474724133E-8</v>
      </c>
      <c r="HS85" s="86">
        <f t="shared" si="114"/>
        <v>2.48981993851581E-44</v>
      </c>
      <c r="HT85" s="86">
        <f t="shared" si="206"/>
        <v>1.4192246080634774E-41</v>
      </c>
      <c r="HU85" s="86">
        <f t="shared" si="207"/>
        <v>2.206457742231182E-42</v>
      </c>
      <c r="HV85" s="86">
        <f t="shared" si="208"/>
        <v>1.4900832275191034E-49</v>
      </c>
      <c r="HW85" s="86">
        <f t="shared" si="209"/>
        <v>8.4164179602055987E-46</v>
      </c>
      <c r="HX85" s="86">
        <f t="shared" si="210"/>
        <v>5.7110345816903476E-51</v>
      </c>
      <c r="HY85" s="86">
        <f t="shared" si="211"/>
        <v>1.2998415206269203E-46</v>
      </c>
      <c r="HZ85" s="86">
        <f t="shared" si="212"/>
        <v>1.950895257560079E-46</v>
      </c>
      <c r="IA85" s="86">
        <f t="shared" si="213"/>
        <v>3.1174645578433093E-48</v>
      </c>
      <c r="IB85" s="86">
        <f t="shared" si="214"/>
        <v>1.1316055316788402E-47</v>
      </c>
      <c r="IC85" s="86">
        <f t="shared" si="215"/>
        <v>1.1037304940426262E-51</v>
      </c>
      <c r="ID85" s="86">
        <f t="shared" si="216"/>
        <v>9.8028613493021018E-50</v>
      </c>
      <c r="IE85" s="86">
        <f t="shared" si="217"/>
        <v>5.6499282071135941E-54</v>
      </c>
      <c r="IF85" s="86">
        <f t="shared" si="218"/>
        <v>3.9204127207477412E-47</v>
      </c>
      <c r="IG85" s="86">
        <f t="shared" si="219"/>
        <v>4.8167852414943347E-30</v>
      </c>
      <c r="II85" s="86">
        <f t="shared" si="115"/>
        <v>5.6541874953341634E-169</v>
      </c>
      <c r="IJ85" s="86">
        <f t="shared" si="116"/>
        <v>6.2054356633030716E-172</v>
      </c>
      <c r="IK85" s="86">
        <f t="shared" si="117"/>
        <v>1.4337132467202918E-165</v>
      </c>
      <c r="IL85" s="86">
        <f t="shared" si="118"/>
        <v>2.6902542729228993E-194</v>
      </c>
      <c r="IM85" s="86">
        <f t="shared" si="119"/>
        <v>1.507809796876306E-179</v>
      </c>
      <c r="IN85" s="86">
        <f t="shared" si="120"/>
        <v>2.0422353075110217E-197</v>
      </c>
      <c r="IO85" s="86">
        <f t="shared" si="121"/>
        <v>7.0926616266539779E-179</v>
      </c>
      <c r="IP85" s="86">
        <f t="shared" si="122"/>
        <v>5.8082762027669506E-178</v>
      </c>
      <c r="IQ85" s="86">
        <f t="shared" si="123"/>
        <v>3.4759145085564949E-183</v>
      </c>
      <c r="IR85" s="86">
        <f t="shared" si="124"/>
        <v>8.1844875985088836E-183</v>
      </c>
      <c r="IS85" s="86">
        <f t="shared" si="125"/>
        <v>1.0094461509980936E-199</v>
      </c>
      <c r="IT85" s="86">
        <f t="shared" si="126"/>
        <v>1.3669454834885918E-191</v>
      </c>
      <c r="IU85" s="86">
        <f t="shared" si="127"/>
        <v>4.3120499908355624E-207</v>
      </c>
      <c r="IV85" s="86">
        <f t="shared" si="128"/>
        <v>4.74184012498848E-140</v>
      </c>
      <c r="IW85" s="86">
        <f t="shared" si="129"/>
        <v>5.928101505605491E-118</v>
      </c>
      <c r="IY85" s="86">
        <f t="shared" si="130"/>
        <v>0.39595784619791774</v>
      </c>
      <c r="IZ85" s="86">
        <f t="shared" si="131"/>
        <v>0.38671886823533808</v>
      </c>
      <c r="JA85" s="86">
        <f t="shared" si="132"/>
        <v>0.336105623069544</v>
      </c>
      <c r="JB85" s="86">
        <f t="shared" si="133"/>
        <v>0.40098137085737801</v>
      </c>
      <c r="JC85" s="86">
        <f t="shared" si="134"/>
        <v>0.3666093622694499</v>
      </c>
      <c r="JD85" s="86">
        <f t="shared" si="135"/>
        <v>0.38600392935531819</v>
      </c>
      <c r="JE85" s="86">
        <f t="shared" si="136"/>
        <v>0.42619241824753801</v>
      </c>
      <c r="JF85" s="86">
        <f t="shared" si="137"/>
        <v>0.42167055443601081</v>
      </c>
      <c r="JG85" s="86">
        <f t="shared" si="138"/>
        <v>0.41325904811685332</v>
      </c>
      <c r="JH85" s="86">
        <f t="shared" si="139"/>
        <v>0.36792984704802834</v>
      </c>
      <c r="JI85" s="86">
        <f t="shared" si="140"/>
        <v>0.3504465178980028</v>
      </c>
      <c r="JJ85" s="86">
        <f t="shared" si="141"/>
        <v>0.35337790143452308</v>
      </c>
      <c r="JK85" s="86">
        <f t="shared" si="142"/>
        <v>0.34939418251683907</v>
      </c>
      <c r="JL85" s="86">
        <f t="shared" si="143"/>
        <v>0.38339486983686388</v>
      </c>
      <c r="JM85" s="86">
        <f t="shared" si="144"/>
        <v>0.3488927640202848</v>
      </c>
    </row>
    <row r="86" spans="2:273" x14ac:dyDescent="0.25">
      <c r="B86" s="2">
        <v>59</v>
      </c>
      <c r="C86" s="37">
        <v>219.03800000000001</v>
      </c>
      <c r="D86" s="37">
        <v>228.61500000000001</v>
      </c>
      <c r="E86" s="37">
        <v>222.92599999999999</v>
      </c>
      <c r="F86" s="37">
        <v>225.81100000000001</v>
      </c>
      <c r="G86" s="37">
        <v>223.03800000000001</v>
      </c>
      <c r="H86" s="37">
        <v>221.39599999999999</v>
      </c>
      <c r="I86" s="37">
        <v>222.226</v>
      </c>
      <c r="J86" s="37">
        <v>220.755</v>
      </c>
      <c r="K86" s="37">
        <v>219.28299999999999</v>
      </c>
      <c r="L86" s="37">
        <v>216.18899999999999</v>
      </c>
      <c r="M86" s="37">
        <v>215.17</v>
      </c>
      <c r="N86" s="37">
        <v>214.642</v>
      </c>
      <c r="O86" s="37">
        <v>217.62299999999999</v>
      </c>
      <c r="P86" s="37">
        <v>215.22</v>
      </c>
      <c r="Q86" s="37">
        <v>196.12200000000001</v>
      </c>
      <c r="S86" s="4">
        <f t="shared" si="8"/>
        <v>221.78625290724571</v>
      </c>
      <c r="T86" s="4">
        <f t="shared" si="9"/>
        <v>231.27501642792993</v>
      </c>
      <c r="U86" s="4">
        <f t="shared" si="10"/>
        <v>222.28744686225065</v>
      </c>
      <c r="V86" s="4">
        <f t="shared" si="11"/>
        <v>228.78362201270602</v>
      </c>
      <c r="W86" s="4">
        <f t="shared" si="12"/>
        <v>224.3242821559605</v>
      </c>
      <c r="X86" s="4">
        <f t="shared" si="13"/>
        <v>223.87274728756793</v>
      </c>
      <c r="Y86" s="4">
        <f t="shared" si="14"/>
        <v>227.74153357396534</v>
      </c>
      <c r="Z86" s="4">
        <f t="shared" si="15"/>
        <v>224.74956422594633</v>
      </c>
      <c r="AA86" s="4">
        <f t="shared" si="16"/>
        <v>222.90646081615884</v>
      </c>
      <c r="AB86" s="4">
        <f t="shared" si="17"/>
        <v>217.02509017246308</v>
      </c>
      <c r="AC86" s="4">
        <f t="shared" si="18"/>
        <v>216.12318830009733</v>
      </c>
      <c r="AD86" s="4">
        <f t="shared" si="19"/>
        <v>214.83501212831115</v>
      </c>
      <c r="AE86" s="4">
        <f t="shared" si="20"/>
        <v>218.96022699544574</v>
      </c>
      <c r="AF86" s="4">
        <f t="shared" si="21"/>
        <v>216.04659311268694</v>
      </c>
      <c r="AG86" s="4">
        <f t="shared" si="22"/>
        <v>195.96059191773875</v>
      </c>
      <c r="AI86" s="4">
        <f t="shared" si="23"/>
        <v>-2.7482529072456998</v>
      </c>
      <c r="AJ86" s="4">
        <f t="shared" si="24"/>
        <v>-2.6600164279299179</v>
      </c>
      <c r="AK86" s="4">
        <f t="shared" si="25"/>
        <v>0.63855313774934075</v>
      </c>
      <c r="AL86" s="4">
        <f t="shared" si="26"/>
        <v>-2.9726220127060117</v>
      </c>
      <c r="AM86" s="4">
        <f t="shared" si="27"/>
        <v>-1.2862821559604924</v>
      </c>
      <c r="AN86" s="4">
        <f t="shared" si="28"/>
        <v>-2.4767472875679459</v>
      </c>
      <c r="AO86" s="4">
        <f t="shared" si="29"/>
        <v>-5.5155335739653424</v>
      </c>
      <c r="AP86" s="4">
        <f t="shared" si="30"/>
        <v>-3.9945642259463341</v>
      </c>
      <c r="AQ86" s="4">
        <f t="shared" si="31"/>
        <v>-3.623460816158854</v>
      </c>
      <c r="AR86" s="4">
        <f t="shared" si="32"/>
        <v>-0.83609017246308781</v>
      </c>
      <c r="AS86" s="4">
        <f t="shared" si="33"/>
        <v>-0.95318830009733801</v>
      </c>
      <c r="AT86" s="4">
        <f t="shared" si="34"/>
        <v>-0.19301212831115322</v>
      </c>
      <c r="AU86" s="4">
        <f t="shared" si="35"/>
        <v>-1.3372269954457465</v>
      </c>
      <c r="AV86" s="4">
        <f t="shared" si="224"/>
        <v>-0.82659311268693614</v>
      </c>
      <c r="AW86" s="4">
        <f t="shared" si="224"/>
        <v>0.16140808226126069</v>
      </c>
      <c r="AY86" s="2">
        <f t="shared" si="96"/>
        <v>112.27698386484886</v>
      </c>
      <c r="AZ86" s="2">
        <f t="shared" si="147"/>
        <v>114.61676989629815</v>
      </c>
      <c r="BA86" s="2">
        <f t="shared" si="148"/>
        <v>113.60601375017245</v>
      </c>
      <c r="BB86" s="2">
        <f t="shared" si="149"/>
        <v>114.00418273134505</v>
      </c>
      <c r="BC86" s="2">
        <f t="shared" si="150"/>
        <v>113.60163338198606</v>
      </c>
      <c r="BD86" s="2">
        <f t="shared" si="151"/>
        <v>113.09158109065423</v>
      </c>
      <c r="BE86" s="2">
        <f t="shared" si="152"/>
        <v>111.18282142109206</v>
      </c>
      <c r="BF86" s="2">
        <f t="shared" si="153"/>
        <v>111.03712303787847</v>
      </c>
      <c r="BG86" s="2">
        <f t="shared" si="154"/>
        <v>112.2130333435102</v>
      </c>
      <c r="BH86" s="2">
        <f t="shared" si="155"/>
        <v>112.04040170437261</v>
      </c>
      <c r="BI86" s="2">
        <f t="shared" si="156"/>
        <v>112.16698852613501</v>
      </c>
      <c r="BJ86" s="2">
        <f t="shared" si="157"/>
        <v>112.52661853810724</v>
      </c>
      <c r="BK86" s="2">
        <f t="shared" si="158"/>
        <v>114.38914378145864</v>
      </c>
      <c r="BL86" s="2">
        <f t="shared" si="159"/>
        <v>116.53048392018195</v>
      </c>
      <c r="BM86" s="2">
        <f t="shared" si="160"/>
        <v>117.20307624244654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119.13504741583692</v>
      </c>
      <c r="DL86" s="2">
        <f t="shared" si="225"/>
        <v>121.00288477048474</v>
      </c>
      <c r="DM86" s="2">
        <f t="shared" si="225"/>
        <v>119.78497394957985</v>
      </c>
      <c r="DN86" s="2">
        <f t="shared" si="225"/>
        <v>118.65139831932774</v>
      </c>
      <c r="DO86" s="2">
        <f t="shared" si="225"/>
        <v>117.84202492997197</v>
      </c>
      <c r="DP86" s="2">
        <f t="shared" si="225"/>
        <v>118.01415905271199</v>
      </c>
      <c r="DQ86" s="2">
        <f t="shared" si="225"/>
        <v>116.34989411764707</v>
      </c>
      <c r="DR86" s="2">
        <f t="shared" si="225"/>
        <v>117.51767257130128</v>
      </c>
      <c r="DS86" s="2">
        <f t="shared" si="225"/>
        <v>118.16429838709678</v>
      </c>
      <c r="DT86" s="2">
        <f t="shared" si="225"/>
        <v>117.52764349376113</v>
      </c>
      <c r="DU86" s="2">
        <f t="shared" si="225"/>
        <v>118.57161998663103</v>
      </c>
      <c r="DV86" s="2">
        <f t="shared" si="225"/>
        <v>120.07833266129036</v>
      </c>
      <c r="DW86" s="2">
        <f t="shared" si="225"/>
        <v>122.0473036987522</v>
      </c>
      <c r="DX86" s="2">
        <f t="shared" si="225"/>
        <v>124.42796638655462</v>
      </c>
      <c r="DY86" s="2">
        <f t="shared" si="225"/>
        <v>121.36860711902114</v>
      </c>
      <c r="EA86" s="2">
        <f t="shared" si="228"/>
        <v>110.08154910857508</v>
      </c>
      <c r="EB86" s="2">
        <f t="shared" si="72"/>
        <v>112.47478712214094</v>
      </c>
      <c r="EC86" s="2">
        <f t="shared" si="73"/>
        <v>111.35323964175269</v>
      </c>
      <c r="ED86" s="2">
        <f t="shared" si="74"/>
        <v>112.44260951940851</v>
      </c>
      <c r="EE86" s="2">
        <f t="shared" si="75"/>
        <v>112.08190314908296</v>
      </c>
      <c r="EF86" s="2">
        <f t="shared" si="76"/>
        <v>111.34844378271904</v>
      </c>
      <c r="EG86" s="2">
        <f t="shared" si="77"/>
        <v>109.42565552692648</v>
      </c>
      <c r="EH86" s="2">
        <f t="shared" si="78"/>
        <v>108.80120026093681</v>
      </c>
      <c r="EI86" s="2">
        <f t="shared" si="79"/>
        <v>110.07289201307128</v>
      </c>
      <c r="EJ86" s="2">
        <f t="shared" si="80"/>
        <v>109.99358136768774</v>
      </c>
      <c r="EK86" s="2">
        <f t="shared" si="81"/>
        <v>109.69437635485392</v>
      </c>
      <c r="EL86" s="2">
        <f t="shared" si="82"/>
        <v>109.66664593912422</v>
      </c>
      <c r="EM86" s="2">
        <f t="shared" si="83"/>
        <v>111.44365261203832</v>
      </c>
      <c r="EN86" s="2">
        <f t="shared" si="84"/>
        <v>113.69428137739615</v>
      </c>
      <c r="EO86" s="2">
        <f t="shared" si="85"/>
        <v>115.45999304942924</v>
      </c>
      <c r="EQ86" s="2">
        <f t="shared" si="86"/>
        <v>109.78642102811108</v>
      </c>
      <c r="ER86" s="2">
        <f t="shared" si="226"/>
        <v>110.80575756609011</v>
      </c>
      <c r="ES86" s="2">
        <f t="shared" si="226"/>
        <v>110.39373529576091</v>
      </c>
      <c r="ET86" s="2">
        <f t="shared" si="226"/>
        <v>110.94517739394526</v>
      </c>
      <c r="EU86" s="2">
        <f t="shared" si="226"/>
        <v>110.87248010370482</v>
      </c>
      <c r="EV86" s="2">
        <f t="shared" si="226"/>
        <v>110.78851130790389</v>
      </c>
      <c r="EW86" s="2">
        <f t="shared" si="226"/>
        <v>109.49239525613304</v>
      </c>
      <c r="EX86" s="2">
        <f t="shared" si="226"/>
        <v>108.7533378873769</v>
      </c>
      <c r="EY86" s="2">
        <f t="shared" si="226"/>
        <v>109.26714051271735</v>
      </c>
      <c r="EZ86" s="2">
        <f t="shared" si="226"/>
        <v>109.73137671393587</v>
      </c>
      <c r="FA86" s="2">
        <f t="shared" si="226"/>
        <v>109.01968898970203</v>
      </c>
      <c r="FB86" s="2">
        <f t="shared" si="226"/>
        <v>109.15820475531748</v>
      </c>
      <c r="FC86" s="2">
        <f t="shared" si="226"/>
        <v>110.40566985355589</v>
      </c>
      <c r="FD86" s="2">
        <f t="shared" si="226"/>
        <v>114.41234148604838</v>
      </c>
      <c r="FE86" s="2">
        <f t="shared" si="226"/>
        <v>115.38530004658625</v>
      </c>
      <c r="FG86" s="2">
        <f t="shared" si="88"/>
        <v>0.75749385874536901</v>
      </c>
      <c r="FH86" s="2">
        <f t="shared" si="227"/>
        <v>0.74876413464751479</v>
      </c>
      <c r="FI86" s="2">
        <f t="shared" si="227"/>
        <v>0.73278465475955601</v>
      </c>
      <c r="FJ86" s="2">
        <f t="shared" si="227"/>
        <v>0.74840277712651482</v>
      </c>
      <c r="FK86" s="2">
        <f t="shared" si="227"/>
        <v>0.73608862395212538</v>
      </c>
      <c r="FL86" s="2">
        <f t="shared" si="227"/>
        <v>0.73846025597666543</v>
      </c>
      <c r="FM86" s="2">
        <f t="shared" si="227"/>
        <v>0.74623383493327822</v>
      </c>
      <c r="FN86" s="2">
        <f t="shared" si="227"/>
        <v>0.74348028524167908</v>
      </c>
      <c r="FO86" s="2">
        <f t="shared" si="227"/>
        <v>0.73544405134638935</v>
      </c>
      <c r="FP86" s="2">
        <f t="shared" si="227"/>
        <v>0.7283074466521382</v>
      </c>
      <c r="FQ86" s="2">
        <f t="shared" si="227"/>
        <v>0.7214355538646654</v>
      </c>
      <c r="FR86" s="2">
        <f t="shared" si="227"/>
        <v>0.72529433578674118</v>
      </c>
      <c r="FS86" s="2">
        <f t="shared" si="227"/>
        <v>0.72218747618159351</v>
      </c>
      <c r="FT86" s="2">
        <f t="shared" si="227"/>
        <v>0.73578407087179432</v>
      </c>
      <c r="FU86" s="2">
        <f t="shared" si="227"/>
        <v>0.70498981043971121</v>
      </c>
      <c r="FW86" s="2">
        <f t="shared" si="112"/>
        <v>3.191261078038619E-4</v>
      </c>
      <c r="FX86" s="2">
        <f t="shared" si="164"/>
        <v>3.4823729323705643E-4</v>
      </c>
      <c r="FY86" s="2">
        <f t="shared" si="165"/>
        <v>3.2796685421878681E-4</v>
      </c>
      <c r="FZ86" s="2">
        <f t="shared" si="166"/>
        <v>3.6115662402434046E-4</v>
      </c>
      <c r="GA86" s="2">
        <f t="shared" si="167"/>
        <v>3.567258754467057E-4</v>
      </c>
      <c r="GB86" s="2">
        <f t="shared" si="168"/>
        <v>3.7889838641274698E-4</v>
      </c>
      <c r="GC86" s="2">
        <f t="shared" si="169"/>
        <v>4.2584816801144232E-4</v>
      </c>
      <c r="GD86" s="2">
        <f t="shared" si="170"/>
        <v>5.0590495246346471E-4</v>
      </c>
      <c r="GE86" s="2">
        <f t="shared" si="171"/>
        <v>6.0609106286701369E-4</v>
      </c>
      <c r="GF86" s="2">
        <f t="shared" si="172"/>
        <v>4.890814391998947E-4</v>
      </c>
      <c r="GG86" s="2">
        <f t="shared" si="173"/>
        <v>4.0357093876101794E-4</v>
      </c>
      <c r="GH86" s="2">
        <f t="shared" si="174"/>
        <v>3.4756745837527422E-4</v>
      </c>
      <c r="GI86" s="2">
        <f t="shared" si="175"/>
        <v>3.2360910304660498E-4</v>
      </c>
      <c r="GJ86" s="2">
        <f t="shared" si="176"/>
        <v>2.6736636557952E-4</v>
      </c>
      <c r="GK86" s="2">
        <f t="shared" si="177"/>
        <v>2.4317795371687774E-4</v>
      </c>
      <c r="GM86" s="86">
        <f t="shared" si="113"/>
        <v>0.46907511448587264</v>
      </c>
      <c r="GN86" s="86">
        <f t="shared" si="178"/>
        <v>0.46909742006349836</v>
      </c>
      <c r="GO86" s="86">
        <f t="shared" si="179"/>
        <v>0.41578777736813083</v>
      </c>
      <c r="GP86" s="86">
        <f t="shared" si="180"/>
        <v>0.48618278351248817</v>
      </c>
      <c r="GQ86" s="86">
        <f t="shared" si="181"/>
        <v>0.45216634364437325</v>
      </c>
      <c r="GR86" s="86">
        <f t="shared" si="182"/>
        <v>0.47235589606322159</v>
      </c>
      <c r="GS86" s="86">
        <f t="shared" si="183"/>
        <v>0.50816826283272154</v>
      </c>
      <c r="GT86" s="86">
        <f t="shared" si="184"/>
        <v>0.50853190822418393</v>
      </c>
      <c r="GU86" s="86">
        <f t="shared" si="185"/>
        <v>0.50323191169232506</v>
      </c>
      <c r="GV86" s="86">
        <f t="shared" si="186"/>
        <v>0.45580216413696456</v>
      </c>
      <c r="GW86" s="86">
        <f t="shared" si="187"/>
        <v>0.43724042938767788</v>
      </c>
      <c r="GX86" s="86">
        <f t="shared" si="188"/>
        <v>0.43861998068325359</v>
      </c>
      <c r="GY86" s="86">
        <f t="shared" si="189"/>
        <v>0.43213763637026886</v>
      </c>
      <c r="GZ86" s="86">
        <f t="shared" si="190"/>
        <v>0.46353021757078006</v>
      </c>
      <c r="HA86" s="86">
        <f t="shared" si="191"/>
        <v>0.43924515831932331</v>
      </c>
      <c r="HC86" s="86">
        <f t="shared" si="145"/>
        <v>2.4237095586549816E-5</v>
      </c>
      <c r="HD86" s="86">
        <f t="shared" si="192"/>
        <v>1.5722966176953116E-5</v>
      </c>
      <c r="HE86" s="86">
        <f t="shared" si="193"/>
        <v>1.7780284771801567E-5</v>
      </c>
      <c r="HF86" s="86">
        <f t="shared" si="194"/>
        <v>7.8221077241982028E-6</v>
      </c>
      <c r="HG86" s="86">
        <f t="shared" si="195"/>
        <v>1.6135222604481923E-5</v>
      </c>
      <c r="HH86" s="86">
        <f t="shared" si="196"/>
        <v>7.6725615641247594E-6</v>
      </c>
      <c r="HI86" s="86">
        <f t="shared" si="197"/>
        <v>2.5007261391914847E-5</v>
      </c>
      <c r="HJ86" s="86">
        <f t="shared" si="198"/>
        <v>2.4140702291914641E-5</v>
      </c>
      <c r="HK86" s="86">
        <f t="shared" si="199"/>
        <v>1.8156101182445882E-5</v>
      </c>
      <c r="HL86" s="86">
        <f t="shared" si="200"/>
        <v>1.6247251094540839E-5</v>
      </c>
      <c r="HM86" s="86">
        <f t="shared" si="201"/>
        <v>6.7438934923093462E-6</v>
      </c>
      <c r="HN86" s="86">
        <f t="shared" si="202"/>
        <v>9.4392643111405577E-6</v>
      </c>
      <c r="HO86" s="86">
        <f t="shared" si="203"/>
        <v>3.1627694504956841E-6</v>
      </c>
      <c r="HP86" s="86">
        <f t="shared" si="204"/>
        <v>2.0279763302129994E-6</v>
      </c>
      <c r="HQ86" s="86">
        <f t="shared" si="205"/>
        <v>1.8864013635020394E-7</v>
      </c>
      <c r="HS86" s="86">
        <f t="shared" si="114"/>
        <v>5.5829171690149775E-43</v>
      </c>
      <c r="HT86" s="86">
        <f t="shared" si="206"/>
        <v>3.0479666037366055E-40</v>
      </c>
      <c r="HU86" s="86">
        <f t="shared" si="207"/>
        <v>4.509815510728359E-41</v>
      </c>
      <c r="HV86" s="86">
        <f t="shared" si="208"/>
        <v>5.3901767258602564E-48</v>
      </c>
      <c r="HW86" s="86">
        <f t="shared" si="209"/>
        <v>2.2956192583326829E-44</v>
      </c>
      <c r="HX86" s="86">
        <f t="shared" si="210"/>
        <v>2.2920206765140257E-49</v>
      </c>
      <c r="HY86" s="86">
        <f t="shared" si="211"/>
        <v>3.9123751151301736E-45</v>
      </c>
      <c r="HZ86" s="86">
        <f t="shared" si="212"/>
        <v>6.2350578773789306E-45</v>
      </c>
      <c r="IA86" s="86">
        <f t="shared" si="213"/>
        <v>1.2245146811866227E-46</v>
      </c>
      <c r="IB86" s="86">
        <f t="shared" si="214"/>
        <v>3.9169788429806487E-46</v>
      </c>
      <c r="IC86" s="86">
        <f t="shared" si="215"/>
        <v>4.788971966709894E-50</v>
      </c>
      <c r="ID86" s="86">
        <f t="shared" si="216"/>
        <v>3.4232869487307932E-48</v>
      </c>
      <c r="IE86" s="86">
        <f t="shared" si="217"/>
        <v>2.5780336145543127E-52</v>
      </c>
      <c r="IF86" s="86">
        <f t="shared" si="218"/>
        <v>1.0389615118575507E-45</v>
      </c>
      <c r="IG86" s="86">
        <f t="shared" si="219"/>
        <v>3.5079139113139411E-29</v>
      </c>
      <c r="II86" s="86">
        <f t="shared" si="115"/>
        <v>3.2189192521102272E-165</v>
      </c>
      <c r="IJ86" s="86">
        <f t="shared" si="116"/>
        <v>4.526978650626131E-168</v>
      </c>
      <c r="IK86" s="86">
        <f t="shared" si="117"/>
        <v>7.041133315440987E-162</v>
      </c>
      <c r="IL86" s="86">
        <f t="shared" si="118"/>
        <v>6.6145204133417693E-190</v>
      </c>
      <c r="IM86" s="86">
        <f t="shared" si="119"/>
        <v>1.6840511168883052E-175</v>
      </c>
      <c r="IN86" s="86">
        <f t="shared" si="120"/>
        <v>6.2906328240531526E-193</v>
      </c>
      <c r="IO86" s="86">
        <f t="shared" si="121"/>
        <v>9.4178354676361522E-175</v>
      </c>
      <c r="IP86" s="86">
        <f t="shared" si="122"/>
        <v>9.0658024335699548E-174</v>
      </c>
      <c r="IQ86" s="86">
        <f t="shared" si="123"/>
        <v>9.1669034662354974E-179</v>
      </c>
      <c r="IR86" s="86">
        <f t="shared" si="124"/>
        <v>1.5961343495446884E-178</v>
      </c>
      <c r="IS86" s="86">
        <f t="shared" si="125"/>
        <v>3.816278993357363E-195</v>
      </c>
      <c r="IT86" s="86">
        <f t="shared" si="126"/>
        <v>2.7811099237988776E-187</v>
      </c>
      <c r="IU86" s="86">
        <f t="shared" si="127"/>
        <v>1.7965290656332413E-202</v>
      </c>
      <c r="IV86" s="86">
        <f t="shared" si="128"/>
        <v>5.1975175703066536E-137</v>
      </c>
      <c r="IW86" s="86">
        <f t="shared" si="129"/>
        <v>1.9877377277248654E-115</v>
      </c>
      <c r="IY86" s="86">
        <f t="shared" si="130"/>
        <v>0.46909935158145921</v>
      </c>
      <c r="IZ86" s="86">
        <f t="shared" si="131"/>
        <v>0.46911314302967533</v>
      </c>
      <c r="JA86" s="86">
        <f t="shared" si="132"/>
        <v>0.41580555765290261</v>
      </c>
      <c r="JB86" s="86">
        <f t="shared" si="133"/>
        <v>0.48619060562021238</v>
      </c>
      <c r="JC86" s="86">
        <f t="shared" si="134"/>
        <v>0.45218247886697771</v>
      </c>
      <c r="JD86" s="86">
        <f t="shared" si="135"/>
        <v>0.47236356862478573</v>
      </c>
      <c r="JE86" s="86">
        <f t="shared" si="136"/>
        <v>0.50819327009411341</v>
      </c>
      <c r="JF86" s="86">
        <f t="shared" si="137"/>
        <v>0.50855604892647588</v>
      </c>
      <c r="JG86" s="86">
        <f t="shared" si="138"/>
        <v>0.50325006779350756</v>
      </c>
      <c r="JH86" s="86">
        <f t="shared" si="139"/>
        <v>0.45581841138805912</v>
      </c>
      <c r="JI86" s="86">
        <f t="shared" si="140"/>
        <v>0.43724717328117019</v>
      </c>
      <c r="JJ86" s="86">
        <f t="shared" si="141"/>
        <v>0.43862941994756471</v>
      </c>
      <c r="JK86" s="86">
        <f t="shared" si="142"/>
        <v>0.43214079913971937</v>
      </c>
      <c r="JL86" s="86">
        <f t="shared" si="143"/>
        <v>0.46353224554711026</v>
      </c>
      <c r="JM86" s="86">
        <f t="shared" si="144"/>
        <v>0.43924534695945966</v>
      </c>
    </row>
    <row r="87" spans="2:273" x14ac:dyDescent="0.25">
      <c r="B87" s="2">
        <v>60</v>
      </c>
      <c r="C87" s="37">
        <v>220.69200000000001</v>
      </c>
      <c r="D87" s="37">
        <v>230.923</v>
      </c>
      <c r="E87" s="37">
        <v>227.11099999999999</v>
      </c>
      <c r="F87" s="37">
        <v>227.34</v>
      </c>
      <c r="G87" s="37">
        <v>226.642</v>
      </c>
      <c r="H87" s="37">
        <v>223.52799999999999</v>
      </c>
      <c r="I87" s="37">
        <v>221.774</v>
      </c>
      <c r="J87" s="37">
        <v>221.642</v>
      </c>
      <c r="K87" s="37">
        <v>220.37700000000001</v>
      </c>
      <c r="L87" s="37">
        <v>219.83</v>
      </c>
      <c r="M87" s="37">
        <v>219.15100000000001</v>
      </c>
      <c r="N87" s="37">
        <v>217.83</v>
      </c>
      <c r="O87" s="37">
        <v>220.94300000000001</v>
      </c>
      <c r="P87" s="37">
        <v>216.04</v>
      </c>
      <c r="Q87" s="37">
        <v>197.59200000000001</v>
      </c>
      <c r="S87" s="4">
        <f t="shared" si="8"/>
        <v>226.01411526961516</v>
      </c>
      <c r="T87" s="4">
        <f t="shared" si="9"/>
        <v>238.88959611301658</v>
      </c>
      <c r="U87" s="4">
        <f t="shared" si="10"/>
        <v>232.20942056934089</v>
      </c>
      <c r="V87" s="4">
        <f t="shared" si="11"/>
        <v>235.4952492428859</v>
      </c>
      <c r="W87" s="4">
        <f t="shared" si="12"/>
        <v>233.21646107869944</v>
      </c>
      <c r="X87" s="4">
        <f t="shared" si="13"/>
        <v>230.78582803277712</v>
      </c>
      <c r="Y87" s="4">
        <f t="shared" si="14"/>
        <v>230.00468700913819</v>
      </c>
      <c r="Z87" s="4">
        <f t="shared" si="15"/>
        <v>228.45334427881443</v>
      </c>
      <c r="AA87" s="4">
        <f t="shared" si="16"/>
        <v>226.94101302740498</v>
      </c>
      <c r="AB87" s="4">
        <f t="shared" si="17"/>
        <v>224.53191423461058</v>
      </c>
      <c r="AC87" s="4">
        <f t="shared" si="18"/>
        <v>224.16464201186562</v>
      </c>
      <c r="AD87" s="4">
        <f t="shared" si="19"/>
        <v>222.48374219408598</v>
      </c>
      <c r="AE87" s="4">
        <f t="shared" si="20"/>
        <v>225.79337389920707</v>
      </c>
      <c r="AF87" s="4">
        <f t="shared" si="21"/>
        <v>220.06105917373824</v>
      </c>
      <c r="AG87" s="4">
        <f t="shared" si="22"/>
        <v>200.46029868865023</v>
      </c>
      <c r="AI87" s="4">
        <f t="shared" si="23"/>
        <v>-5.3221152696151535</v>
      </c>
      <c r="AJ87" s="4">
        <f t="shared" si="24"/>
        <v>-7.9665961130165783</v>
      </c>
      <c r="AK87" s="4">
        <f t="shared" si="25"/>
        <v>-5.0984205693409024</v>
      </c>
      <c r="AL87" s="4">
        <f t="shared" si="26"/>
        <v>-8.1552492428859011</v>
      </c>
      <c r="AM87" s="4">
        <f t="shared" si="27"/>
        <v>-6.5744610786994429</v>
      </c>
      <c r="AN87" s="4">
        <f t="shared" si="28"/>
        <v>-7.2578280327771267</v>
      </c>
      <c r="AO87" s="4">
        <f t="shared" si="29"/>
        <v>-8.2306870091381938</v>
      </c>
      <c r="AP87" s="4">
        <f t="shared" si="30"/>
        <v>-6.8113442788144312</v>
      </c>
      <c r="AQ87" s="4">
        <f t="shared" si="31"/>
        <v>-6.5640130274049682</v>
      </c>
      <c r="AR87" s="4">
        <f t="shared" si="32"/>
        <v>-4.7019142346105696</v>
      </c>
      <c r="AS87" s="4">
        <f t="shared" si="33"/>
        <v>-5.0136420118656133</v>
      </c>
      <c r="AT87" s="4">
        <f t="shared" si="34"/>
        <v>-4.6537421940859645</v>
      </c>
      <c r="AU87" s="4">
        <f t="shared" si="35"/>
        <v>-4.8503738992070566</v>
      </c>
      <c r="AV87" s="4">
        <f t="shared" si="224"/>
        <v>-4.0210591737382515</v>
      </c>
      <c r="AW87" s="4">
        <f t="shared" si="224"/>
        <v>-2.8682986886502135</v>
      </c>
      <c r="AY87" s="2">
        <f t="shared" si="96"/>
        <v>112.02612076781088</v>
      </c>
      <c r="AZ87" s="2">
        <f t="shared" si="147"/>
        <v>114.36817691185254</v>
      </c>
      <c r="BA87" s="2">
        <f t="shared" si="148"/>
        <v>113.36124118049803</v>
      </c>
      <c r="BB87" s="2">
        <f t="shared" si="149"/>
        <v>113.77461197526429</v>
      </c>
      <c r="BC87" s="2">
        <f t="shared" si="150"/>
        <v>113.38901238979156</v>
      </c>
      <c r="BD87" s="2">
        <f t="shared" si="151"/>
        <v>112.87790054670496</v>
      </c>
      <c r="BE87" s="2">
        <f t="shared" si="152"/>
        <v>110.97536567074208</v>
      </c>
      <c r="BF87" s="2">
        <f t="shared" si="153"/>
        <v>110.81426466621804</v>
      </c>
      <c r="BG87" s="2">
        <f t="shared" si="154"/>
        <v>111.98810672732682</v>
      </c>
      <c r="BH87" s="2">
        <f t="shared" si="155"/>
        <v>111.81635105010893</v>
      </c>
      <c r="BI87" s="2">
        <f t="shared" si="156"/>
        <v>111.92217521856516</v>
      </c>
      <c r="BJ87" s="2">
        <f t="shared" si="157"/>
        <v>112.25410024389058</v>
      </c>
      <c r="BK87" s="2">
        <f t="shared" si="158"/>
        <v>114.11352441767291</v>
      </c>
      <c r="BL87" s="2">
        <f t="shared" si="159"/>
        <v>116.26594693230047</v>
      </c>
      <c r="BM87" s="2">
        <f t="shared" si="160"/>
        <v>116.97000383909358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119.16685016595547</v>
      </c>
      <c r="DL87" s="2">
        <f t="shared" si="225"/>
        <v>121.07661141141138</v>
      </c>
      <c r="DM87" s="2">
        <f t="shared" si="225"/>
        <v>119.85161344537816</v>
      </c>
      <c r="DN87" s="2">
        <f t="shared" si="225"/>
        <v>118.73375826330532</v>
      </c>
      <c r="DO87" s="2">
        <f t="shared" si="225"/>
        <v>117.91130756302519</v>
      </c>
      <c r="DP87" s="2">
        <f t="shared" si="225"/>
        <v>118.07733491214667</v>
      </c>
      <c r="DQ87" s="2">
        <f t="shared" si="225"/>
        <v>116.38169411764707</v>
      </c>
      <c r="DR87" s="2">
        <f t="shared" si="225"/>
        <v>117.57213881461678</v>
      </c>
      <c r="DS87" s="2">
        <f t="shared" si="225"/>
        <v>118.25438764662756</v>
      </c>
      <c r="DT87" s="2">
        <f t="shared" si="225"/>
        <v>117.58591755793226</v>
      </c>
      <c r="DU87" s="2">
        <f t="shared" si="225"/>
        <v>118.68147459893051</v>
      </c>
      <c r="DV87" s="2">
        <f t="shared" si="225"/>
        <v>120.18810612170091</v>
      </c>
      <c r="DW87" s="2">
        <f t="shared" si="225"/>
        <v>122.17757308377895</v>
      </c>
      <c r="DX87" s="2">
        <f t="shared" si="225"/>
        <v>124.51660504201679</v>
      </c>
      <c r="DY87" s="2">
        <f t="shared" si="225"/>
        <v>121.35741557285874</v>
      </c>
      <c r="EA87" s="2">
        <f t="shared" si="228"/>
        <v>109.94134685365964</v>
      </c>
      <c r="EB87" s="2">
        <f t="shared" si="72"/>
        <v>112.3161396905255</v>
      </c>
      <c r="EC87" s="2">
        <f t="shared" si="73"/>
        <v>111.20317875209487</v>
      </c>
      <c r="ED87" s="2">
        <f t="shared" si="74"/>
        <v>112.25490226432534</v>
      </c>
      <c r="EE87" s="2">
        <f t="shared" si="75"/>
        <v>111.9109037576916</v>
      </c>
      <c r="EF87" s="2">
        <f t="shared" si="76"/>
        <v>111.19875337435883</v>
      </c>
      <c r="EG87" s="2">
        <f t="shared" si="77"/>
        <v>109.29860318408298</v>
      </c>
      <c r="EH87" s="2">
        <f t="shared" si="78"/>
        <v>108.68781837913151</v>
      </c>
      <c r="EI87" s="2">
        <f t="shared" si="79"/>
        <v>109.93301623058187</v>
      </c>
      <c r="EJ87" s="2">
        <f t="shared" si="80"/>
        <v>109.85359931723745</v>
      </c>
      <c r="EK87" s="2">
        <f t="shared" si="81"/>
        <v>109.54228045475966</v>
      </c>
      <c r="EL87" s="2">
        <f t="shared" si="82"/>
        <v>109.51375438720953</v>
      </c>
      <c r="EM87" s="2">
        <f t="shared" si="83"/>
        <v>111.28486807235697</v>
      </c>
      <c r="EN87" s="2">
        <f t="shared" si="84"/>
        <v>113.56359961835375</v>
      </c>
      <c r="EO87" s="2">
        <f t="shared" si="85"/>
        <v>115.29561782554067</v>
      </c>
      <c r="EQ87" s="2">
        <f t="shared" si="86"/>
        <v>109.65212349660978</v>
      </c>
      <c r="ER87" s="2">
        <f t="shared" si="226"/>
        <v>110.68081768463585</v>
      </c>
      <c r="ES87" s="2">
        <f t="shared" si="226"/>
        <v>110.26324296389414</v>
      </c>
      <c r="ET87" s="2">
        <f t="shared" si="226"/>
        <v>110.78871883250204</v>
      </c>
      <c r="EU87" s="2">
        <f t="shared" si="226"/>
        <v>110.72665647201325</v>
      </c>
      <c r="EV87" s="2">
        <f t="shared" si="226"/>
        <v>110.65067335147643</v>
      </c>
      <c r="EW87" s="2">
        <f t="shared" si="226"/>
        <v>109.36387867644821</v>
      </c>
      <c r="EX87" s="2">
        <f t="shared" si="226"/>
        <v>108.64099208151231</v>
      </c>
      <c r="EY87" s="2">
        <f t="shared" si="226"/>
        <v>109.1457597637116</v>
      </c>
      <c r="EZ87" s="2">
        <f t="shared" si="226"/>
        <v>109.59702279629734</v>
      </c>
      <c r="FA87" s="2">
        <f t="shared" si="226"/>
        <v>108.88211214082077</v>
      </c>
      <c r="FB87" s="2">
        <f t="shared" si="226"/>
        <v>109.01570687501324</v>
      </c>
      <c r="FC87" s="2">
        <f t="shared" si="226"/>
        <v>110.26806614256046</v>
      </c>
      <c r="FD87" s="2">
        <f t="shared" si="226"/>
        <v>114.2664254684863</v>
      </c>
      <c r="FE87" s="2">
        <f t="shared" si="226"/>
        <v>115.222552409545</v>
      </c>
      <c r="FG87" s="2">
        <f t="shared" si="88"/>
        <v>0.7740096074980195</v>
      </c>
      <c r="FH87" s="2">
        <f t="shared" si="227"/>
        <v>0.76569051436150271</v>
      </c>
      <c r="FI87" s="2">
        <f t="shared" si="227"/>
        <v>0.75042877663307628</v>
      </c>
      <c r="FJ87" s="2">
        <f t="shared" si="227"/>
        <v>0.76534587277127653</v>
      </c>
      <c r="FK87" s="2">
        <f t="shared" si="227"/>
        <v>0.75358794622002245</v>
      </c>
      <c r="FL87" s="2">
        <f t="shared" si="227"/>
        <v>0.75585448006456957</v>
      </c>
      <c r="FM87" s="2">
        <f t="shared" si="227"/>
        <v>0.7632767919624841</v>
      </c>
      <c r="FN87" s="2">
        <f t="shared" si="227"/>
        <v>0.76064885587461795</v>
      </c>
      <c r="FO87" s="2">
        <f t="shared" si="227"/>
        <v>0.75297177028006212</v>
      </c>
      <c r="FP87" s="2">
        <f t="shared" si="227"/>
        <v>0.74614478364271763</v>
      </c>
      <c r="FQ87" s="2">
        <f t="shared" si="227"/>
        <v>0.73956271813364349</v>
      </c>
      <c r="FR87" s="2">
        <f t="shared" si="227"/>
        <v>0.74325975717684456</v>
      </c>
      <c r="FS87" s="2">
        <f t="shared" si="227"/>
        <v>0.74028332510196471</v>
      </c>
      <c r="FT87" s="2">
        <f t="shared" si="227"/>
        <v>0.75329681915245217</v>
      </c>
      <c r="FU87" s="2">
        <f t="shared" si="227"/>
        <v>0.72377740647157518</v>
      </c>
      <c r="FW87" s="2">
        <f t="shared" si="112"/>
        <v>3.4990404593234826E-4</v>
      </c>
      <c r="FX87" s="2">
        <f t="shared" si="164"/>
        <v>3.8182177093552258E-4</v>
      </c>
      <c r="FY87" s="2">
        <f t="shared" si="165"/>
        <v>3.5959712646197779E-4</v>
      </c>
      <c r="FZ87" s="2">
        <f t="shared" si="166"/>
        <v>3.9598656598257648E-4</v>
      </c>
      <c r="GA87" s="2">
        <f t="shared" si="167"/>
        <v>3.9112868323743383E-4</v>
      </c>
      <c r="GB87" s="2">
        <f t="shared" si="168"/>
        <v>4.1543863271637334E-4</v>
      </c>
      <c r="GC87" s="2">
        <f t="shared" si="169"/>
        <v>4.6691404789895495E-4</v>
      </c>
      <c r="GD87" s="2">
        <f t="shared" si="170"/>
        <v>5.5468667610754157E-4</v>
      </c>
      <c r="GE87" s="2">
        <f t="shared" si="171"/>
        <v>6.6452677739174356E-4</v>
      </c>
      <c r="GF87" s="2">
        <f t="shared" si="172"/>
        <v>5.3624183127750551E-4</v>
      </c>
      <c r="GG87" s="2">
        <f t="shared" si="173"/>
        <v>4.4248950626726141E-4</v>
      </c>
      <c r="GH87" s="2">
        <f t="shared" si="174"/>
        <v>3.8108736091632445E-4</v>
      </c>
      <c r="GI87" s="2">
        <f t="shared" si="175"/>
        <v>3.5481924767337029E-4</v>
      </c>
      <c r="GJ87" s="2">
        <f t="shared" si="176"/>
        <v>2.9315382832976024E-4</v>
      </c>
      <c r="GK87" s="2">
        <f t="shared" si="177"/>
        <v>2.6663306845611529E-4</v>
      </c>
      <c r="GM87" s="86">
        <f t="shared" si="113"/>
        <v>0.53399489182416437</v>
      </c>
      <c r="GN87" s="86">
        <f t="shared" si="178"/>
        <v>0.54862742615014792</v>
      </c>
      <c r="GO87" s="86">
        <f t="shared" si="179"/>
        <v>0.49768263102616411</v>
      </c>
      <c r="GP87" s="86">
        <f t="shared" si="180"/>
        <v>0.56649176467470463</v>
      </c>
      <c r="GQ87" s="86">
        <f t="shared" si="181"/>
        <v>0.53783060110378744</v>
      </c>
      <c r="GR87" s="86">
        <f t="shared" si="182"/>
        <v>0.5539959968097069</v>
      </c>
      <c r="GS87" s="86">
        <f t="shared" si="183"/>
        <v>0.57408294650667746</v>
      </c>
      <c r="GT87" s="86">
        <f t="shared" si="184"/>
        <v>0.58209091212903286</v>
      </c>
      <c r="GU87" s="86">
        <f t="shared" si="185"/>
        <v>0.58013886178672114</v>
      </c>
      <c r="GV87" s="86">
        <f t="shared" si="186"/>
        <v>0.54058349120690974</v>
      </c>
      <c r="GW87" s="86">
        <f t="shared" si="187"/>
        <v>0.52191284712397079</v>
      </c>
      <c r="GX87" s="86">
        <f t="shared" si="188"/>
        <v>0.52152085278473959</v>
      </c>
      <c r="GY87" s="86">
        <f t="shared" si="189"/>
        <v>0.51015607863786672</v>
      </c>
      <c r="GZ87" s="86">
        <f t="shared" si="190"/>
        <v>0.53393051387524737</v>
      </c>
      <c r="HA87" s="86">
        <f t="shared" si="191"/>
        <v>0.52104035816536287</v>
      </c>
      <c r="HC87" s="86">
        <f t="shared" si="145"/>
        <v>4.9044451485525486E-5</v>
      </c>
      <c r="HD87" s="86">
        <f t="shared" si="192"/>
        <v>3.2748702206306508E-5</v>
      </c>
      <c r="HE87" s="86">
        <f t="shared" si="193"/>
        <v>3.6190019007016424E-5</v>
      </c>
      <c r="HF87" s="86">
        <f t="shared" si="194"/>
        <v>1.7561409555557037E-5</v>
      </c>
      <c r="HG87" s="86">
        <f t="shared" si="195"/>
        <v>3.4192240258815962E-5</v>
      </c>
      <c r="HH87" s="86">
        <f t="shared" si="196"/>
        <v>1.7432537829530794E-5</v>
      </c>
      <c r="HI87" s="86">
        <f t="shared" si="197"/>
        <v>5.29431092114001E-5</v>
      </c>
      <c r="HJ87" s="86">
        <f t="shared" si="198"/>
        <v>5.1927479677546597E-5</v>
      </c>
      <c r="HK87" s="86">
        <f t="shared" si="199"/>
        <v>4.0671162479881021E-5</v>
      </c>
      <c r="HL87" s="86">
        <f t="shared" si="200"/>
        <v>3.572405012948906E-5</v>
      </c>
      <c r="HM87" s="86">
        <f t="shared" si="201"/>
        <v>1.5569408113511043E-5</v>
      </c>
      <c r="HN87" s="86">
        <f t="shared" si="202"/>
        <v>2.0853556179782898E-5</v>
      </c>
      <c r="HO87" s="86">
        <f t="shared" si="203"/>
        <v>7.4474405241758052E-6</v>
      </c>
      <c r="HP87" s="86">
        <f t="shared" si="204"/>
        <v>4.9317963908508503E-6</v>
      </c>
      <c r="HQ87" s="86">
        <f t="shared" si="205"/>
        <v>5.5043195796461736E-7</v>
      </c>
      <c r="HS87" s="86">
        <f t="shared" si="114"/>
        <v>1.1912588986480286E-41</v>
      </c>
      <c r="HT87" s="86">
        <f t="shared" si="206"/>
        <v>6.2168269551715712E-39</v>
      </c>
      <c r="HU87" s="86">
        <f t="shared" si="207"/>
        <v>8.7776001100557486E-40</v>
      </c>
      <c r="HV87" s="86">
        <f t="shared" si="208"/>
        <v>1.8381966455596914E-46</v>
      </c>
      <c r="HW87" s="86">
        <f t="shared" si="209"/>
        <v>5.9308235360999458E-43</v>
      </c>
      <c r="HX87" s="86">
        <f t="shared" si="210"/>
        <v>8.6573627933079937E-48</v>
      </c>
      <c r="HY87" s="86">
        <f t="shared" si="211"/>
        <v>1.112882605658958E-43</v>
      </c>
      <c r="HZ87" s="86">
        <f t="shared" si="212"/>
        <v>1.8789931103363465E-43</v>
      </c>
      <c r="IA87" s="86">
        <f t="shared" si="213"/>
        <v>4.5139796623438932E-45</v>
      </c>
      <c r="IB87" s="86">
        <f t="shared" si="214"/>
        <v>1.2770498798999388E-44</v>
      </c>
      <c r="IC87" s="86">
        <f t="shared" si="215"/>
        <v>1.9522940371550802E-48</v>
      </c>
      <c r="ID87" s="86">
        <f t="shared" si="216"/>
        <v>1.1285740317131587E-46</v>
      </c>
      <c r="IE87" s="86">
        <f t="shared" si="217"/>
        <v>1.1064938566550542E-50</v>
      </c>
      <c r="IF87" s="86">
        <f t="shared" si="218"/>
        <v>2.6145805122255376E-44</v>
      </c>
      <c r="IG87" s="86">
        <f t="shared" si="219"/>
        <v>2.4787823686460601E-28</v>
      </c>
      <c r="II87" s="86">
        <f t="shared" si="115"/>
        <v>1.6612628140916124E-161</v>
      </c>
      <c r="IJ87" s="86">
        <f t="shared" si="116"/>
        <v>2.9821603351494721E-164</v>
      </c>
      <c r="IK87" s="86">
        <f t="shared" si="117"/>
        <v>3.1390601499098391E-158</v>
      </c>
      <c r="IL87" s="86">
        <f t="shared" si="118"/>
        <v>1.4474093366756209E-185</v>
      </c>
      <c r="IM87" s="86">
        <f t="shared" si="119"/>
        <v>1.6895974104737365E-171</v>
      </c>
      <c r="IN87" s="86">
        <f t="shared" si="120"/>
        <v>1.7188082185794666E-188</v>
      </c>
      <c r="IO87" s="86">
        <f t="shared" si="121"/>
        <v>1.1183335703554526E-170</v>
      </c>
      <c r="IP87" s="86">
        <f t="shared" si="122"/>
        <v>1.2598070709244093E-169</v>
      </c>
      <c r="IQ87" s="86">
        <f t="shared" si="123"/>
        <v>2.1324539147988963E-174</v>
      </c>
      <c r="IR87" s="86">
        <f t="shared" si="124"/>
        <v>2.765328047040653E-174</v>
      </c>
      <c r="IS87" s="86">
        <f t="shared" si="125"/>
        <v>1.275505182745781E-190</v>
      </c>
      <c r="IT87" s="86">
        <f t="shared" si="126"/>
        <v>5.0496413367469275E-183</v>
      </c>
      <c r="IU87" s="86">
        <f t="shared" si="127"/>
        <v>6.632061395287598E-198</v>
      </c>
      <c r="IV87" s="86">
        <f t="shared" si="128"/>
        <v>5.2711891988622371E-134</v>
      </c>
      <c r="IW87" s="86">
        <f t="shared" si="129"/>
        <v>6.2533016757937492E-113</v>
      </c>
      <c r="IY87" s="86">
        <f t="shared" si="130"/>
        <v>0.53404393627564994</v>
      </c>
      <c r="IZ87" s="86">
        <f t="shared" si="131"/>
        <v>0.54866017485235419</v>
      </c>
      <c r="JA87" s="86">
        <f t="shared" si="132"/>
        <v>0.49771882104517112</v>
      </c>
      <c r="JB87" s="86">
        <f t="shared" si="133"/>
        <v>0.56650932608426019</v>
      </c>
      <c r="JC87" s="86">
        <f t="shared" si="134"/>
        <v>0.53786479334404624</v>
      </c>
      <c r="JD87" s="86">
        <f t="shared" si="135"/>
        <v>0.55401342934753639</v>
      </c>
      <c r="JE87" s="86">
        <f t="shared" si="136"/>
        <v>0.57413588961588891</v>
      </c>
      <c r="JF87" s="86">
        <f t="shared" si="137"/>
        <v>0.58214283960871038</v>
      </c>
      <c r="JG87" s="86">
        <f t="shared" si="138"/>
        <v>0.58017953294920099</v>
      </c>
      <c r="JH87" s="86">
        <f t="shared" si="139"/>
        <v>0.54061921525703927</v>
      </c>
      <c r="JI87" s="86">
        <f t="shared" si="140"/>
        <v>0.52192841653208433</v>
      </c>
      <c r="JJ87" s="86">
        <f t="shared" si="141"/>
        <v>0.52154170634091934</v>
      </c>
      <c r="JK87" s="86">
        <f t="shared" si="142"/>
        <v>0.51016352607839088</v>
      </c>
      <c r="JL87" s="86">
        <f t="shared" si="143"/>
        <v>0.5339354456716382</v>
      </c>
      <c r="JM87" s="86">
        <f t="shared" si="144"/>
        <v>0.52104090859732088</v>
      </c>
    </row>
    <row r="88" spans="2:273" x14ac:dyDescent="0.25">
      <c r="B88" s="2">
        <v>61</v>
      </c>
      <c r="C88" s="37">
        <v>218.423</v>
      </c>
      <c r="D88" s="37">
        <v>229.55799999999999</v>
      </c>
      <c r="E88" s="37">
        <v>227.38900000000001</v>
      </c>
      <c r="F88" s="37">
        <v>225.73599999999999</v>
      </c>
      <c r="G88" s="37">
        <v>226.321</v>
      </c>
      <c r="H88" s="37">
        <v>222.30199999999999</v>
      </c>
      <c r="I88" s="37">
        <v>218.07499999999999</v>
      </c>
      <c r="J88" s="37">
        <v>217.52799999999999</v>
      </c>
      <c r="K88" s="37">
        <v>215.50899999999999</v>
      </c>
      <c r="L88" s="37">
        <v>218.03800000000001</v>
      </c>
      <c r="M88" s="37">
        <v>218.17</v>
      </c>
      <c r="N88" s="37">
        <v>217.30199999999999</v>
      </c>
      <c r="O88" s="37">
        <v>219.60400000000001</v>
      </c>
      <c r="P88" s="37">
        <v>212.76</v>
      </c>
      <c r="Q88" s="37">
        <v>194.79599999999999</v>
      </c>
      <c r="S88" s="4">
        <f t="shared" si="8"/>
        <v>223.8536823252453</v>
      </c>
      <c r="T88" s="4">
        <f t="shared" si="9"/>
        <v>239.2452084217355</v>
      </c>
      <c r="U88" s="4">
        <f t="shared" si="10"/>
        <v>236.41802759784508</v>
      </c>
      <c r="V88" s="4">
        <f t="shared" si="11"/>
        <v>234.2019091313708</v>
      </c>
      <c r="W88" s="4">
        <f t="shared" si="12"/>
        <v>235.06196440994947</v>
      </c>
      <c r="X88" s="4">
        <f t="shared" si="13"/>
        <v>229.64701449404868</v>
      </c>
      <c r="Y88" s="4">
        <f t="shared" si="14"/>
        <v>222.8484114614389</v>
      </c>
      <c r="Z88" s="4">
        <f t="shared" si="15"/>
        <v>222.50441373088083</v>
      </c>
      <c r="AA88" s="4">
        <f t="shared" si="16"/>
        <v>220.96354698231917</v>
      </c>
      <c r="AB88" s="4">
        <f t="shared" si="17"/>
        <v>224.23680253015124</v>
      </c>
      <c r="AC88" s="4">
        <f t="shared" si="18"/>
        <v>224.6301140409108</v>
      </c>
      <c r="AD88" s="4">
        <f t="shared" si="19"/>
        <v>222.96353273307903</v>
      </c>
      <c r="AE88" s="4">
        <f t="shared" si="20"/>
        <v>225.18373799104674</v>
      </c>
      <c r="AF88" s="4">
        <f t="shared" si="21"/>
        <v>216.92540006108811</v>
      </c>
      <c r="AG88" s="4">
        <f t="shared" si="22"/>
        <v>197.78096853511275</v>
      </c>
      <c r="AI88" s="4">
        <f t="shared" si="23"/>
        <v>-5.4306823252453</v>
      </c>
      <c r="AJ88" s="4">
        <f t="shared" si="24"/>
        <v>-9.6872084217355052</v>
      </c>
      <c r="AK88" s="4">
        <f t="shared" si="25"/>
        <v>-9.0290275978450723</v>
      </c>
      <c r="AL88" s="4">
        <f t="shared" si="26"/>
        <v>-8.4659091313708075</v>
      </c>
      <c r="AM88" s="4">
        <f t="shared" si="27"/>
        <v>-8.7409644099494699</v>
      </c>
      <c r="AN88" s="4">
        <f t="shared" si="28"/>
        <v>-7.3450144940486837</v>
      </c>
      <c r="AO88" s="4">
        <f t="shared" si="29"/>
        <v>-4.7734114614389114</v>
      </c>
      <c r="AP88" s="4">
        <f t="shared" si="30"/>
        <v>-4.9764137308808358</v>
      </c>
      <c r="AQ88" s="4">
        <f t="shared" si="31"/>
        <v>-5.4545469823191866</v>
      </c>
      <c r="AR88" s="4">
        <f t="shared" si="32"/>
        <v>-6.1988025301512266</v>
      </c>
      <c r="AS88" s="4">
        <f t="shared" si="33"/>
        <v>-6.4601140409108098</v>
      </c>
      <c r="AT88" s="4">
        <f t="shared" si="34"/>
        <v>-5.6615327330790421</v>
      </c>
      <c r="AU88" s="4">
        <f t="shared" si="35"/>
        <v>-5.5797379910467271</v>
      </c>
      <c r="AV88" s="4">
        <f t="shared" si="224"/>
        <v>-4.1654000610881212</v>
      </c>
      <c r="AW88" s="4">
        <f t="shared" si="224"/>
        <v>-2.9849685351127562</v>
      </c>
      <c r="AY88" s="2">
        <f t="shared" si="96"/>
        <v>111.77721148516027</v>
      </c>
      <c r="AZ88" s="2">
        <f t="shared" si="147"/>
        <v>114.11898131164638</v>
      </c>
      <c r="BA88" s="2">
        <f t="shared" si="148"/>
        <v>113.11586816524382</v>
      </c>
      <c r="BB88" s="2">
        <f t="shared" si="149"/>
        <v>113.54133907528363</v>
      </c>
      <c r="BC88" s="2">
        <f t="shared" si="150"/>
        <v>113.1729612517935</v>
      </c>
      <c r="BD88" s="2">
        <f t="shared" si="151"/>
        <v>112.66248944519249</v>
      </c>
      <c r="BE88" s="2">
        <f t="shared" si="152"/>
        <v>110.76833543158135</v>
      </c>
      <c r="BF88" s="2">
        <f t="shared" si="153"/>
        <v>110.59292467431801</v>
      </c>
      <c r="BG88" s="2">
        <f t="shared" si="154"/>
        <v>111.76193720606425</v>
      </c>
      <c r="BH88" s="2">
        <f t="shared" si="155"/>
        <v>111.59149457438131</v>
      </c>
      <c r="BI88" s="2">
        <f t="shared" si="156"/>
        <v>111.67521665028013</v>
      </c>
      <c r="BJ88" s="2">
        <f t="shared" si="157"/>
        <v>111.98074905295931</v>
      </c>
      <c r="BK88" s="2">
        <f t="shared" si="158"/>
        <v>113.83619814701642</v>
      </c>
      <c r="BL88" s="2">
        <f t="shared" si="159"/>
        <v>116.00264399218624</v>
      </c>
      <c r="BM88" s="2">
        <f t="shared" si="160"/>
        <v>116.7358881704631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119.198652916074</v>
      </c>
      <c r="DL88" s="2">
        <f t="shared" si="225"/>
        <v>121.15033805233803</v>
      </c>
      <c r="DM88" s="2">
        <f t="shared" si="225"/>
        <v>119.91825294117648</v>
      </c>
      <c r="DN88" s="2">
        <f t="shared" si="225"/>
        <v>118.81611820728291</v>
      </c>
      <c r="DO88" s="2">
        <f t="shared" si="225"/>
        <v>117.98059019607841</v>
      </c>
      <c r="DP88" s="2">
        <f t="shared" si="225"/>
        <v>118.14051077158135</v>
      </c>
      <c r="DQ88" s="2">
        <f t="shared" si="225"/>
        <v>116.41349411764708</v>
      </c>
      <c r="DR88" s="2">
        <f t="shared" si="225"/>
        <v>117.6266050579323</v>
      </c>
      <c r="DS88" s="2">
        <f t="shared" si="225"/>
        <v>118.34447690615836</v>
      </c>
      <c r="DT88" s="2">
        <f t="shared" si="225"/>
        <v>117.64419162210338</v>
      </c>
      <c r="DU88" s="2">
        <f t="shared" si="225"/>
        <v>118.79132921122996</v>
      </c>
      <c r="DV88" s="2">
        <f t="shared" si="225"/>
        <v>120.29787958211148</v>
      </c>
      <c r="DW88" s="2">
        <f t="shared" si="225"/>
        <v>122.30784246880569</v>
      </c>
      <c r="DX88" s="2">
        <f t="shared" si="225"/>
        <v>124.60524369747898</v>
      </c>
      <c r="DY88" s="2">
        <f t="shared" si="225"/>
        <v>121.34622402669633</v>
      </c>
      <c r="EA88" s="2">
        <f t="shared" si="228"/>
        <v>109.8011445987442</v>
      </c>
      <c r="EB88" s="2">
        <f t="shared" si="72"/>
        <v>112.15749225891005</v>
      </c>
      <c r="EC88" s="2">
        <f t="shared" si="73"/>
        <v>111.05311786243706</v>
      </c>
      <c r="ED88" s="2">
        <f t="shared" si="74"/>
        <v>112.06719500924216</v>
      </c>
      <c r="EE88" s="2">
        <f t="shared" si="75"/>
        <v>111.73990436630024</v>
      </c>
      <c r="EF88" s="2">
        <f t="shared" si="76"/>
        <v>111.04906296599862</v>
      </c>
      <c r="EG88" s="2">
        <f t="shared" si="77"/>
        <v>109.17155084123948</v>
      </c>
      <c r="EH88" s="2">
        <f t="shared" si="78"/>
        <v>108.57443649732622</v>
      </c>
      <c r="EI88" s="2">
        <f t="shared" si="79"/>
        <v>109.79314044809246</v>
      </c>
      <c r="EJ88" s="2">
        <f t="shared" si="80"/>
        <v>109.71361726678717</v>
      </c>
      <c r="EK88" s="2">
        <f t="shared" si="81"/>
        <v>109.39018455466541</v>
      </c>
      <c r="EL88" s="2">
        <f t="shared" si="82"/>
        <v>109.36086283529484</v>
      </c>
      <c r="EM88" s="2">
        <f t="shared" si="83"/>
        <v>111.12608353267562</v>
      </c>
      <c r="EN88" s="2">
        <f t="shared" si="84"/>
        <v>113.43291785931133</v>
      </c>
      <c r="EO88" s="2">
        <f t="shared" si="85"/>
        <v>115.13124260165209</v>
      </c>
      <c r="EQ88" s="2">
        <f t="shared" si="86"/>
        <v>109.51782596510846</v>
      </c>
      <c r="ER88" s="2">
        <f t="shared" si="226"/>
        <v>110.5558778031816</v>
      </c>
      <c r="ES88" s="2">
        <f t="shared" si="226"/>
        <v>110.1327506320274</v>
      </c>
      <c r="ET88" s="2">
        <f t="shared" si="226"/>
        <v>110.63226027105881</v>
      </c>
      <c r="EU88" s="2">
        <f t="shared" si="226"/>
        <v>110.58083284032168</v>
      </c>
      <c r="EV88" s="2">
        <f t="shared" si="226"/>
        <v>110.51283539504897</v>
      </c>
      <c r="EW88" s="2">
        <f t="shared" si="226"/>
        <v>109.2353620967634</v>
      </c>
      <c r="EX88" s="2">
        <f t="shared" si="226"/>
        <v>108.52864627564772</v>
      </c>
      <c r="EY88" s="2">
        <f t="shared" si="226"/>
        <v>109.02437901470583</v>
      </c>
      <c r="EZ88" s="2">
        <f t="shared" si="226"/>
        <v>109.46266887865879</v>
      </c>
      <c r="FA88" s="2">
        <f t="shared" si="226"/>
        <v>108.74453529193951</v>
      </c>
      <c r="FB88" s="2">
        <f t="shared" si="226"/>
        <v>108.873208994709</v>
      </c>
      <c r="FC88" s="2">
        <f t="shared" si="226"/>
        <v>110.13046243156501</v>
      </c>
      <c r="FD88" s="2">
        <f t="shared" si="226"/>
        <v>114.12050945092423</v>
      </c>
      <c r="FE88" s="2">
        <f t="shared" si="226"/>
        <v>115.05980477250375</v>
      </c>
      <c r="FG88" s="2">
        <f t="shared" si="88"/>
        <v>0.78971281379548042</v>
      </c>
      <c r="FH88" s="2">
        <f t="shared" si="227"/>
        <v>0.78180882850543476</v>
      </c>
      <c r="FI88" s="2">
        <f t="shared" si="227"/>
        <v>0.76727786278898291</v>
      </c>
      <c r="FJ88" s="2">
        <f t="shared" si="227"/>
        <v>0.78148112903492473</v>
      </c>
      <c r="FK88" s="2">
        <f t="shared" si="227"/>
        <v>0.7702890371389095</v>
      </c>
      <c r="FL88" s="2">
        <f t="shared" si="227"/>
        <v>0.77244833837788807</v>
      </c>
      <c r="FM88" s="2">
        <f t="shared" si="227"/>
        <v>0.7795133347514035</v>
      </c>
      <c r="FN88" s="2">
        <f t="shared" si="227"/>
        <v>0.7770129873649082</v>
      </c>
      <c r="FO88" s="2">
        <f t="shared" si="227"/>
        <v>0.7697018610628974</v>
      </c>
      <c r="FP88" s="2">
        <f t="shared" si="227"/>
        <v>0.763191823464619</v>
      </c>
      <c r="FQ88" s="2">
        <f t="shared" si="227"/>
        <v>0.7569077573104418</v>
      </c>
      <c r="FR88" s="2">
        <f t="shared" si="227"/>
        <v>0.76043833168357788</v>
      </c>
      <c r="FS88" s="2">
        <f t="shared" si="227"/>
        <v>0.75759610232031416</v>
      </c>
      <c r="FT88" s="2">
        <f t="shared" si="227"/>
        <v>0.7700116198616529</v>
      </c>
      <c r="FU88" s="2">
        <f t="shared" si="227"/>
        <v>0.74180671768677564</v>
      </c>
      <c r="FW88" s="2">
        <f t="shared" si="112"/>
        <v>3.8364920583456062E-4</v>
      </c>
      <c r="FX88" s="2">
        <f t="shared" si="164"/>
        <v>4.1864382486184973E-4</v>
      </c>
      <c r="FY88" s="2">
        <f t="shared" si="165"/>
        <v>3.9427672980748998E-4</v>
      </c>
      <c r="FZ88" s="2">
        <f t="shared" si="166"/>
        <v>4.3417404834995583E-4</v>
      </c>
      <c r="GA88" s="2">
        <f t="shared" si="167"/>
        <v>4.2884789031372703E-4</v>
      </c>
      <c r="GB88" s="2">
        <f t="shared" si="168"/>
        <v>4.5550114577243094E-4</v>
      </c>
      <c r="GC88" s="2">
        <f t="shared" si="169"/>
        <v>5.1193801170969829E-4</v>
      </c>
      <c r="GD88" s="2">
        <f t="shared" si="170"/>
        <v>6.0816929975962975E-4</v>
      </c>
      <c r="GE88" s="2">
        <f t="shared" si="171"/>
        <v>7.2859241039552878E-4</v>
      </c>
      <c r="GF88" s="2">
        <f t="shared" si="172"/>
        <v>5.8794705803565182E-4</v>
      </c>
      <c r="GG88" s="2">
        <f t="shared" si="173"/>
        <v>4.8515938390417498E-4</v>
      </c>
      <c r="GH88" s="2">
        <f t="shared" si="174"/>
        <v>4.178386195562697E-4</v>
      </c>
      <c r="GI88" s="2">
        <f t="shared" si="175"/>
        <v>3.8903825096350109E-4</v>
      </c>
      <c r="GJ88" s="2">
        <f t="shared" si="176"/>
        <v>3.2142768995538118E-4</v>
      </c>
      <c r="GK88" s="2">
        <f t="shared" si="177"/>
        <v>2.9234982544485403E-4</v>
      </c>
      <c r="GM88" s="86">
        <f t="shared" si="113"/>
        <v>0.57740318781665989</v>
      </c>
      <c r="GN88" s="86">
        <f t="shared" si="178"/>
        <v>0.60757203488685252</v>
      </c>
      <c r="GO88" s="86">
        <f t="shared" si="179"/>
        <v>0.56846043066361296</v>
      </c>
      <c r="GP88" s="86">
        <f t="shared" si="180"/>
        <v>0.62082435909061395</v>
      </c>
      <c r="GQ88" s="86">
        <f t="shared" si="181"/>
        <v>0.6050731976856949</v>
      </c>
      <c r="GR88" s="86">
        <f t="shared" si="182"/>
        <v>0.60970270470254773</v>
      </c>
      <c r="GS88" s="86">
        <f t="shared" si="183"/>
        <v>0.60217427277491786</v>
      </c>
      <c r="GT88" s="86">
        <f t="shared" si="184"/>
        <v>0.61698861918175063</v>
      </c>
      <c r="GU88" s="86">
        <f t="shared" si="185"/>
        <v>0.61640044902075408</v>
      </c>
      <c r="GV88" s="86">
        <f t="shared" si="186"/>
        <v>0.60095317109532975</v>
      </c>
      <c r="GW88" s="86">
        <f t="shared" si="187"/>
        <v>0.58482197807354508</v>
      </c>
      <c r="GX88" s="86">
        <f t="shared" si="188"/>
        <v>0.58346515647154729</v>
      </c>
      <c r="GY88" s="86">
        <f t="shared" si="189"/>
        <v>0.5662806646397619</v>
      </c>
      <c r="GZ88" s="86">
        <f t="shared" si="190"/>
        <v>0.57733397675519071</v>
      </c>
      <c r="HA88" s="86">
        <f t="shared" si="191"/>
        <v>0.57108396146867391</v>
      </c>
      <c r="HC88" s="86">
        <f t="shared" si="145"/>
        <v>9.6798372790964931E-5</v>
      </c>
      <c r="HD88" s="86">
        <f t="shared" si="192"/>
        <v>6.6461725864842529E-5</v>
      </c>
      <c r="HE88" s="86">
        <f t="shared" si="193"/>
        <v>7.1869340023403381E-5</v>
      </c>
      <c r="HF88" s="86">
        <f t="shared" si="194"/>
        <v>3.8272004218014158E-5</v>
      </c>
      <c r="HG88" s="86">
        <f t="shared" si="195"/>
        <v>7.0505590013966154E-5</v>
      </c>
      <c r="HH88" s="86">
        <f t="shared" si="196"/>
        <v>3.8414811765256179E-5</v>
      </c>
      <c r="HI88" s="86">
        <f t="shared" si="197"/>
        <v>1.0894927855735728E-4</v>
      </c>
      <c r="HJ88" s="86">
        <f t="shared" si="198"/>
        <v>1.0844817212439639E-4</v>
      </c>
      <c r="HK88" s="86">
        <f t="shared" si="199"/>
        <v>8.8244808867102222E-5</v>
      </c>
      <c r="HL88" s="86">
        <f t="shared" si="200"/>
        <v>7.6218536702119902E-5</v>
      </c>
      <c r="HM88" s="86">
        <f t="shared" si="201"/>
        <v>3.4831626759178898E-5</v>
      </c>
      <c r="HN88" s="86">
        <f t="shared" si="202"/>
        <v>4.4752667577210899E-5</v>
      </c>
      <c r="HO88" s="86">
        <f t="shared" si="203"/>
        <v>1.7002181697799006E-5</v>
      </c>
      <c r="HP88" s="86">
        <f t="shared" si="204"/>
        <v>1.161348852382547E-5</v>
      </c>
      <c r="HQ88" s="86">
        <f t="shared" si="205"/>
        <v>1.5437267034946489E-6</v>
      </c>
      <c r="HS88" s="86">
        <f t="shared" si="114"/>
        <v>2.4188361448913641E-40</v>
      </c>
      <c r="HT88" s="86">
        <f t="shared" si="206"/>
        <v>1.2042899557815579E-37</v>
      </c>
      <c r="HU88" s="86">
        <f t="shared" si="207"/>
        <v>1.6268609139467533E-38</v>
      </c>
      <c r="HV88" s="86">
        <f t="shared" si="208"/>
        <v>5.9099166946028885E-45</v>
      </c>
      <c r="HW88" s="86">
        <f t="shared" si="209"/>
        <v>1.4513649701223717E-41</v>
      </c>
      <c r="HX88" s="86">
        <f t="shared" si="210"/>
        <v>3.0776553686283422E-46</v>
      </c>
      <c r="HY88" s="86">
        <f t="shared" si="211"/>
        <v>2.9917208025163395E-42</v>
      </c>
      <c r="HZ88" s="86">
        <f t="shared" si="212"/>
        <v>5.3393990736096555E-42</v>
      </c>
      <c r="IA88" s="86">
        <f t="shared" si="213"/>
        <v>1.5616831713610877E-43</v>
      </c>
      <c r="IB88" s="86">
        <f t="shared" si="214"/>
        <v>3.9216537586944832E-43</v>
      </c>
      <c r="IC88" s="86">
        <f t="shared" si="215"/>
        <v>7.4778347294219704E-47</v>
      </c>
      <c r="ID88" s="86">
        <f t="shared" si="216"/>
        <v>3.5125044434059074E-45</v>
      </c>
      <c r="IE88" s="86">
        <f t="shared" si="217"/>
        <v>4.4671226852401628E-49</v>
      </c>
      <c r="IF88" s="86">
        <f t="shared" si="218"/>
        <v>6.2480277759004408E-43</v>
      </c>
      <c r="IG88" s="86">
        <f t="shared" si="219"/>
        <v>1.6995296578802639E-27</v>
      </c>
      <c r="II88" s="86">
        <f t="shared" si="115"/>
        <v>7.7724205832543141E-158</v>
      </c>
      <c r="IJ88" s="86">
        <f t="shared" si="116"/>
        <v>1.7739495048794904E-160</v>
      </c>
      <c r="IK88" s="86">
        <f t="shared" si="117"/>
        <v>1.2703834430892731E-154</v>
      </c>
      <c r="IL88" s="86">
        <f t="shared" si="118"/>
        <v>2.8188614088111581E-181</v>
      </c>
      <c r="IM88" s="86">
        <f t="shared" si="119"/>
        <v>1.5227612526581392E-167</v>
      </c>
      <c r="IN88" s="86">
        <f t="shared" si="120"/>
        <v>4.1658768628971415E-184</v>
      </c>
      <c r="IO88" s="86">
        <f t="shared" si="121"/>
        <v>1.1876035466805189E-166</v>
      </c>
      <c r="IP88" s="86">
        <f t="shared" si="122"/>
        <v>1.5586269870415166E-165</v>
      </c>
      <c r="IQ88" s="86">
        <f t="shared" si="123"/>
        <v>4.3756416890044433E-170</v>
      </c>
      <c r="IR88" s="86">
        <f t="shared" si="124"/>
        <v>4.2562259607528211E-170</v>
      </c>
      <c r="IS88" s="86">
        <f t="shared" si="125"/>
        <v>3.7688679136255334E-186</v>
      </c>
      <c r="IT88" s="86">
        <f t="shared" si="126"/>
        <v>8.1823805745414085E-179</v>
      </c>
      <c r="IU88" s="86">
        <f t="shared" si="127"/>
        <v>2.1693417314256667E-193</v>
      </c>
      <c r="IV88" s="86">
        <f t="shared" si="128"/>
        <v>4.9463636147465697E-131</v>
      </c>
      <c r="IW88" s="86">
        <f t="shared" si="129"/>
        <v>1.8457280040148069E-110</v>
      </c>
      <c r="IY88" s="86">
        <f t="shared" si="130"/>
        <v>0.57749998618945086</v>
      </c>
      <c r="IZ88" s="86">
        <f t="shared" si="131"/>
        <v>0.6076384966127174</v>
      </c>
      <c r="JA88" s="86">
        <f t="shared" si="132"/>
        <v>0.56853230000363641</v>
      </c>
      <c r="JB88" s="86">
        <f t="shared" si="133"/>
        <v>0.62086263109483197</v>
      </c>
      <c r="JC88" s="86">
        <f t="shared" si="134"/>
        <v>0.60514370327570888</v>
      </c>
      <c r="JD88" s="86">
        <f t="shared" si="135"/>
        <v>0.60974111951431298</v>
      </c>
      <c r="JE88" s="86">
        <f t="shared" si="136"/>
        <v>0.60228322205347518</v>
      </c>
      <c r="JF88" s="86">
        <f t="shared" si="137"/>
        <v>0.61709706735387504</v>
      </c>
      <c r="JG88" s="86">
        <f t="shared" si="138"/>
        <v>0.61648869382962124</v>
      </c>
      <c r="JH88" s="86">
        <f t="shared" si="139"/>
        <v>0.6010293896320319</v>
      </c>
      <c r="JI88" s="86">
        <f t="shared" si="140"/>
        <v>0.58485680970030429</v>
      </c>
      <c r="JJ88" s="86">
        <f t="shared" si="141"/>
        <v>0.58350990913912448</v>
      </c>
      <c r="JK88" s="86">
        <f t="shared" si="142"/>
        <v>0.56629766682145966</v>
      </c>
      <c r="JL88" s="86">
        <f t="shared" si="143"/>
        <v>0.57734559024371457</v>
      </c>
      <c r="JM88" s="86">
        <f t="shared" si="144"/>
        <v>0.57108550519537737</v>
      </c>
    </row>
    <row r="89" spans="2:273" x14ac:dyDescent="0.25">
      <c r="B89" s="2">
        <v>62</v>
      </c>
      <c r="C89" s="37">
        <v>212.36500000000001</v>
      </c>
      <c r="D89" s="37">
        <v>224.80799999999999</v>
      </c>
      <c r="E89" s="37">
        <v>224.685</v>
      </c>
      <c r="F89" s="37">
        <v>219.15100000000001</v>
      </c>
      <c r="G89" s="37">
        <v>221.60400000000001</v>
      </c>
      <c r="H89" s="37">
        <v>215.94300000000001</v>
      </c>
      <c r="I89" s="37">
        <v>208.09399999999999</v>
      </c>
      <c r="J89" s="37">
        <v>206.69800000000001</v>
      </c>
      <c r="K89" s="37">
        <v>205.566</v>
      </c>
      <c r="L89" s="37">
        <v>210.41499999999999</v>
      </c>
      <c r="M89" s="37">
        <v>212.13200000000001</v>
      </c>
      <c r="N89" s="37">
        <v>210.887</v>
      </c>
      <c r="O89" s="37">
        <v>213.34</v>
      </c>
      <c r="P89" s="37">
        <v>204.12</v>
      </c>
      <c r="Q89" s="37">
        <v>185.38800000000001</v>
      </c>
      <c r="S89" s="4">
        <f t="shared" si="8"/>
        <v>214.25390030038068</v>
      </c>
      <c r="T89" s="4">
        <f t="shared" si="9"/>
        <v>229.3646340522875</v>
      </c>
      <c r="U89" s="4">
        <f t="shared" si="10"/>
        <v>231.84781416182838</v>
      </c>
      <c r="V89" s="4">
        <f t="shared" si="11"/>
        <v>221.91443876925106</v>
      </c>
      <c r="W89" s="4">
        <f t="shared" si="12"/>
        <v>226.2299750716966</v>
      </c>
      <c r="X89" s="4">
        <f t="shared" si="13"/>
        <v>217.66903333602437</v>
      </c>
      <c r="Y89" s="4">
        <f t="shared" si="14"/>
        <v>205.71117939241114</v>
      </c>
      <c r="Z89" s="4">
        <f t="shared" si="15"/>
        <v>205.45319822971103</v>
      </c>
      <c r="AA89" s="4">
        <f t="shared" si="16"/>
        <v>203.4358871140353</v>
      </c>
      <c r="AB89" s="4">
        <f t="shared" si="17"/>
        <v>213.25040213982186</v>
      </c>
      <c r="AC89" s="4">
        <f t="shared" si="18"/>
        <v>214.78303516798374</v>
      </c>
      <c r="AD89" s="4">
        <f t="shared" si="19"/>
        <v>213.73048116477111</v>
      </c>
      <c r="AE89" s="4">
        <f t="shared" si="20"/>
        <v>215.34632714456419</v>
      </c>
      <c r="AF89" s="4">
        <f t="shared" si="21"/>
        <v>205.68792039957603</v>
      </c>
      <c r="AG89" s="4">
        <f t="shared" si="22"/>
        <v>186.92803788101821</v>
      </c>
      <c r="AI89" s="4">
        <f t="shared" si="23"/>
        <v>-1.8889003003806693</v>
      </c>
      <c r="AJ89" s="4">
        <f t="shared" si="24"/>
        <v>-4.5566340522875066</v>
      </c>
      <c r="AK89" s="4">
        <f t="shared" si="25"/>
        <v>-7.1628141618283792</v>
      </c>
      <c r="AL89" s="4">
        <f t="shared" si="26"/>
        <v>-2.7634387692510529</v>
      </c>
      <c r="AM89" s="4">
        <f t="shared" si="27"/>
        <v>-4.6259750716965868</v>
      </c>
      <c r="AN89" s="4">
        <f t="shared" si="28"/>
        <v>-1.7260333360243578</v>
      </c>
      <c r="AO89" s="4">
        <f t="shared" si="29"/>
        <v>2.3828206075888545</v>
      </c>
      <c r="AP89" s="4">
        <f t="shared" si="30"/>
        <v>1.2448017702889729</v>
      </c>
      <c r="AQ89" s="4">
        <f t="shared" si="31"/>
        <v>2.1301128859647065</v>
      </c>
      <c r="AR89" s="4">
        <f t="shared" si="32"/>
        <v>-2.8354021398218663</v>
      </c>
      <c r="AS89" s="4">
        <f t="shared" si="33"/>
        <v>-2.6510351679837356</v>
      </c>
      <c r="AT89" s="4">
        <f t="shared" si="34"/>
        <v>-2.8434811647711058</v>
      </c>
      <c r="AU89" s="4">
        <f t="shared" si="35"/>
        <v>-2.0063271445641817</v>
      </c>
      <c r="AV89" s="4">
        <f t="shared" si="224"/>
        <v>-1.5679203995760247</v>
      </c>
      <c r="AW89" s="4">
        <f t="shared" si="224"/>
        <v>-1.5400378810182076</v>
      </c>
      <c r="AY89" s="2">
        <f t="shared" si="96"/>
        <v>111.53070541439283</v>
      </c>
      <c r="AZ89" s="2">
        <f t="shared" si="147"/>
        <v>113.86981013332617</v>
      </c>
      <c r="BA89" s="2">
        <f t="shared" si="148"/>
        <v>112.87053889206881</v>
      </c>
      <c r="BB89" s="2">
        <f t="shared" si="149"/>
        <v>113.30506811662987</v>
      </c>
      <c r="BC89" s="2">
        <f t="shared" si="150"/>
        <v>112.95413655334768</v>
      </c>
      <c r="BD89" s="2">
        <f t="shared" si="151"/>
        <v>112.44594271174203</v>
      </c>
      <c r="BE89" s="2">
        <f t="shared" si="152"/>
        <v>110.56217447144087</v>
      </c>
      <c r="BF89" s="2">
        <f t="shared" si="153"/>
        <v>110.37359340373958</v>
      </c>
      <c r="BG89" s="2">
        <f t="shared" si="154"/>
        <v>111.53518765644407</v>
      </c>
      <c r="BH89" s="2">
        <f t="shared" si="155"/>
        <v>111.36643280760168</v>
      </c>
      <c r="BI89" s="2">
        <f t="shared" si="156"/>
        <v>111.42691279846335</v>
      </c>
      <c r="BJ89" s="2">
        <f t="shared" si="157"/>
        <v>111.70738011568429</v>
      </c>
      <c r="BK89" s="2">
        <f t="shared" si="158"/>
        <v>113.55806007825323</v>
      </c>
      <c r="BL89" s="2">
        <f t="shared" si="159"/>
        <v>115.74124461604738</v>
      </c>
      <c r="BM89" s="2">
        <f t="shared" si="160"/>
        <v>116.50124802769388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119.23045566619254</v>
      </c>
      <c r="DL89" s="2">
        <f t="shared" si="225"/>
        <v>121.22406469326467</v>
      </c>
      <c r="DM89" s="2">
        <f t="shared" si="225"/>
        <v>119.9848924369748</v>
      </c>
      <c r="DN89" s="2">
        <f t="shared" si="225"/>
        <v>118.89847815126051</v>
      </c>
      <c r="DO89" s="2">
        <f t="shared" si="225"/>
        <v>118.04987282913163</v>
      </c>
      <c r="DP89" s="2">
        <f t="shared" si="225"/>
        <v>118.20368663101603</v>
      </c>
      <c r="DQ89" s="2">
        <f t="shared" si="225"/>
        <v>116.44529411764708</v>
      </c>
      <c r="DR89" s="2">
        <f t="shared" si="225"/>
        <v>117.6810713012478</v>
      </c>
      <c r="DS89" s="2">
        <f t="shared" si="225"/>
        <v>118.43456616568915</v>
      </c>
      <c r="DT89" s="2">
        <f t="shared" si="225"/>
        <v>117.70246568627451</v>
      </c>
      <c r="DU89" s="2">
        <f t="shared" si="225"/>
        <v>118.90118382352944</v>
      </c>
      <c r="DV89" s="2">
        <f t="shared" si="225"/>
        <v>120.40765304252203</v>
      </c>
      <c r="DW89" s="2">
        <f t="shared" si="225"/>
        <v>122.43811185383242</v>
      </c>
      <c r="DX89" s="2">
        <f t="shared" si="225"/>
        <v>124.69388235294116</v>
      </c>
      <c r="DY89" s="2">
        <f t="shared" si="225"/>
        <v>121.33503248053394</v>
      </c>
      <c r="EA89" s="2">
        <f t="shared" si="228"/>
        <v>109.66094234382876</v>
      </c>
      <c r="EB89" s="2">
        <f t="shared" si="72"/>
        <v>111.99884482729462</v>
      </c>
      <c r="EC89" s="2">
        <f t="shared" si="73"/>
        <v>110.90305697277924</v>
      </c>
      <c r="ED89" s="2">
        <f t="shared" si="74"/>
        <v>111.87948775415897</v>
      </c>
      <c r="EE89" s="2">
        <f t="shared" si="75"/>
        <v>111.56890497490888</v>
      </c>
      <c r="EF89" s="2">
        <f t="shared" si="76"/>
        <v>110.8993725576384</v>
      </c>
      <c r="EG89" s="2">
        <f t="shared" si="77"/>
        <v>109.044498498396</v>
      </c>
      <c r="EH89" s="2">
        <f t="shared" si="78"/>
        <v>108.46105461552092</v>
      </c>
      <c r="EI89" s="2">
        <f t="shared" si="79"/>
        <v>109.65326466560305</v>
      </c>
      <c r="EJ89" s="2">
        <f t="shared" si="80"/>
        <v>109.57363521633688</v>
      </c>
      <c r="EK89" s="2">
        <f t="shared" si="81"/>
        <v>109.23808865457116</v>
      </c>
      <c r="EL89" s="2">
        <f t="shared" si="82"/>
        <v>109.20797128338015</v>
      </c>
      <c r="EM89" s="2">
        <f t="shared" si="83"/>
        <v>110.96729899299427</v>
      </c>
      <c r="EN89" s="2">
        <f t="shared" si="84"/>
        <v>113.30223610026891</v>
      </c>
      <c r="EO89" s="2">
        <f t="shared" si="85"/>
        <v>114.96686737776352</v>
      </c>
      <c r="EQ89" s="2">
        <f t="shared" si="86"/>
        <v>109.38352843360715</v>
      </c>
      <c r="ER89" s="2">
        <f t="shared" si="226"/>
        <v>110.43093792172736</v>
      </c>
      <c r="ES89" s="2">
        <f t="shared" si="226"/>
        <v>110.00225830016065</v>
      </c>
      <c r="ET89" s="2">
        <f t="shared" si="226"/>
        <v>110.4758017096156</v>
      </c>
      <c r="EU89" s="2">
        <f t="shared" si="226"/>
        <v>110.43500920863011</v>
      </c>
      <c r="EV89" s="2">
        <f t="shared" si="226"/>
        <v>110.37499743862151</v>
      </c>
      <c r="EW89" s="2">
        <f t="shared" si="226"/>
        <v>109.10684551707857</v>
      </c>
      <c r="EX89" s="2">
        <f t="shared" si="226"/>
        <v>108.41630046978312</v>
      </c>
      <c r="EY89" s="2">
        <f t="shared" si="226"/>
        <v>108.90299826570008</v>
      </c>
      <c r="EZ89" s="2">
        <f t="shared" si="226"/>
        <v>109.32831496102024</v>
      </c>
      <c r="FA89" s="2">
        <f t="shared" si="226"/>
        <v>108.60695844305826</v>
      </c>
      <c r="FB89" s="2">
        <f t="shared" si="226"/>
        <v>108.73071111440477</v>
      </c>
      <c r="FC89" s="2">
        <f t="shared" si="226"/>
        <v>109.99285872056957</v>
      </c>
      <c r="FD89" s="2">
        <f t="shared" si="226"/>
        <v>113.97459343336216</v>
      </c>
      <c r="FE89" s="2">
        <f t="shared" si="226"/>
        <v>114.89705713546249</v>
      </c>
      <c r="FG89" s="2">
        <f t="shared" si="88"/>
        <v>0.80460032803970971</v>
      </c>
      <c r="FH89" s="2">
        <f t="shared" si="227"/>
        <v>0.79711215272245772</v>
      </c>
      <c r="FI89" s="2">
        <f t="shared" si="227"/>
        <v>0.78331788306809613</v>
      </c>
      <c r="FJ89" s="2">
        <f t="shared" si="227"/>
        <v>0.79680146347188341</v>
      </c>
      <c r="FK89" s="2">
        <f t="shared" si="227"/>
        <v>0.78617935303888342</v>
      </c>
      <c r="FL89" s="2">
        <f t="shared" si="227"/>
        <v>0.78823034926006041</v>
      </c>
      <c r="FM89" s="2">
        <f t="shared" si="227"/>
        <v>0.79493542915247806</v>
      </c>
      <c r="FN89" s="2">
        <f t="shared" si="227"/>
        <v>0.79256343066289214</v>
      </c>
      <c r="FO89" s="2">
        <f t="shared" si="227"/>
        <v>0.78562149064289488</v>
      </c>
      <c r="FP89" s="2">
        <f t="shared" si="227"/>
        <v>0.77943251002573544</v>
      </c>
      <c r="FQ89" s="2">
        <f t="shared" si="227"/>
        <v>0.773451484214146</v>
      </c>
      <c r="FR89" s="2">
        <f t="shared" si="227"/>
        <v>0.77681263321231231</v>
      </c>
      <c r="FS89" s="2">
        <f t="shared" si="227"/>
        <v>0.77410696434592641</v>
      </c>
      <c r="FT89" s="2">
        <f t="shared" si="227"/>
        <v>0.78591579263832734</v>
      </c>
      <c r="FU89" s="2">
        <f t="shared" si="227"/>
        <v>0.75905099780335628</v>
      </c>
      <c r="FW89" s="2">
        <f t="shared" si="112"/>
        <v>4.2064741941280387E-4</v>
      </c>
      <c r="FX89" s="2">
        <f t="shared" si="164"/>
        <v>4.590152862831098E-4</v>
      </c>
      <c r="FY89" s="2">
        <f t="shared" si="165"/>
        <v>4.3229939319738554E-4</v>
      </c>
      <c r="FZ89" s="2">
        <f t="shared" si="166"/>
        <v>4.760424367247373E-4</v>
      </c>
      <c r="GA89" s="2">
        <f t="shared" si="167"/>
        <v>4.7020290679453212E-4</v>
      </c>
      <c r="GB89" s="2">
        <f t="shared" si="168"/>
        <v>4.9942512695659612E-4</v>
      </c>
      <c r="GC89" s="2">
        <f t="shared" si="169"/>
        <v>5.613011444726315E-4</v>
      </c>
      <c r="GD89" s="2">
        <f t="shared" si="170"/>
        <v>6.668052519006102E-4</v>
      </c>
      <c r="GE89" s="2">
        <f t="shared" si="171"/>
        <v>7.9882953952442972E-4</v>
      </c>
      <c r="GF89" s="2">
        <f t="shared" si="172"/>
        <v>6.4463456332550695E-4</v>
      </c>
      <c r="GG89" s="2">
        <f t="shared" si="173"/>
        <v>5.3194178734519498E-4</v>
      </c>
      <c r="GH89" s="2">
        <f t="shared" si="174"/>
        <v>4.5813246746908399E-4</v>
      </c>
      <c r="GI89" s="2">
        <f t="shared" si="175"/>
        <v>4.265559494204167E-4</v>
      </c>
      <c r="GJ89" s="2">
        <f t="shared" si="176"/>
        <v>3.5242752462605375E-4</v>
      </c>
      <c r="GK89" s="2">
        <f t="shared" si="177"/>
        <v>3.2054616811885055E-4</v>
      </c>
      <c r="GM89" s="86">
        <f t="shared" si="113"/>
        <v>0.58545270680555384</v>
      </c>
      <c r="GN89" s="86">
        <f t="shared" si="178"/>
        <v>0.62196015748910383</v>
      </c>
      <c r="GO89" s="86">
        <f t="shared" si="179"/>
        <v>0.60772377467361116</v>
      </c>
      <c r="GP89" s="86">
        <f t="shared" si="180"/>
        <v>0.62194879080788967</v>
      </c>
      <c r="GQ89" s="86">
        <f t="shared" si="181"/>
        <v>0.62617304537809981</v>
      </c>
      <c r="GR89" s="86">
        <f t="shared" si="182"/>
        <v>0.61270499946583978</v>
      </c>
      <c r="GS89" s="86">
        <f t="shared" si="183"/>
        <v>0.57373039411713411</v>
      </c>
      <c r="GT89" s="86">
        <f t="shared" si="184"/>
        <v>0.58844855480002756</v>
      </c>
      <c r="GU89" s="86">
        <f t="shared" si="185"/>
        <v>0.58491414443581002</v>
      </c>
      <c r="GV89" s="86">
        <f t="shared" si="186"/>
        <v>0.60920643613213687</v>
      </c>
      <c r="GW89" s="86">
        <f t="shared" si="187"/>
        <v>0.6005434652781656</v>
      </c>
      <c r="GX89" s="86">
        <f t="shared" si="188"/>
        <v>0.60050471007137385</v>
      </c>
      <c r="GY89" s="86">
        <f t="shared" si="189"/>
        <v>0.58088911593646309</v>
      </c>
      <c r="GZ89" s="86">
        <f t="shared" si="190"/>
        <v>0.57657794457599254</v>
      </c>
      <c r="HA89" s="86">
        <f t="shared" si="191"/>
        <v>0.56601972514829968</v>
      </c>
      <c r="HC89" s="86">
        <f t="shared" si="145"/>
        <v>1.8635809479117835E-4</v>
      </c>
      <c r="HD89" s="86">
        <f t="shared" si="192"/>
        <v>1.3143182504797083E-4</v>
      </c>
      <c r="HE89" s="86">
        <f t="shared" si="193"/>
        <v>1.3926260795719316E-4</v>
      </c>
      <c r="HF89" s="86">
        <f t="shared" si="194"/>
        <v>8.0970607044300006E-5</v>
      </c>
      <c r="HG89" s="86">
        <f t="shared" si="195"/>
        <v>1.4148137537226888E-4</v>
      </c>
      <c r="HH89" s="86">
        <f t="shared" si="196"/>
        <v>8.2109686548649687E-5</v>
      </c>
      <c r="HI89" s="86">
        <f t="shared" si="197"/>
        <v>2.179473955152247E-4</v>
      </c>
      <c r="HJ89" s="86">
        <f t="shared" si="198"/>
        <v>2.1992170101878475E-4</v>
      </c>
      <c r="HK89" s="86">
        <f t="shared" si="199"/>
        <v>1.8547162305702965E-4</v>
      </c>
      <c r="HL89" s="86">
        <f t="shared" si="200"/>
        <v>1.5780547819227268E-4</v>
      </c>
      <c r="HM89" s="86">
        <f t="shared" si="201"/>
        <v>7.5519060375321218E-5</v>
      </c>
      <c r="HN89" s="86">
        <f t="shared" si="202"/>
        <v>9.3302232573508502E-5</v>
      </c>
      <c r="HO89" s="86">
        <f t="shared" si="203"/>
        <v>3.7635440604195145E-5</v>
      </c>
      <c r="HP89" s="86">
        <f t="shared" si="204"/>
        <v>2.6483338205842967E-5</v>
      </c>
      <c r="HQ89" s="86">
        <f t="shared" si="205"/>
        <v>4.16174245786006E-6</v>
      </c>
      <c r="HS89" s="86">
        <f t="shared" si="114"/>
        <v>4.6737537225330964E-39</v>
      </c>
      <c r="HT89" s="86">
        <f t="shared" si="206"/>
        <v>2.2156516607934824E-36</v>
      </c>
      <c r="HU89" s="86">
        <f t="shared" si="207"/>
        <v>2.871353269494694E-37</v>
      </c>
      <c r="HV89" s="86">
        <f t="shared" si="208"/>
        <v>1.7913288121949303E-43</v>
      </c>
      <c r="HW89" s="86">
        <f t="shared" si="209"/>
        <v>3.3642547396463985E-40</v>
      </c>
      <c r="HX89" s="86">
        <f t="shared" si="210"/>
        <v>1.0297357133645158E-44</v>
      </c>
      <c r="HY89" s="86">
        <f t="shared" si="211"/>
        <v>7.6008098977187692E-41</v>
      </c>
      <c r="HZ89" s="86">
        <f t="shared" si="212"/>
        <v>1.4306935862708671E-40</v>
      </c>
      <c r="IA89" s="86">
        <f t="shared" si="213"/>
        <v>5.0707107612643652E-42</v>
      </c>
      <c r="IB89" s="86">
        <f t="shared" si="214"/>
        <v>1.1343312298275951E-41</v>
      </c>
      <c r="IC89" s="86">
        <f t="shared" si="215"/>
        <v>2.6911532187813748E-45</v>
      </c>
      <c r="ID89" s="86">
        <f t="shared" si="216"/>
        <v>1.0320666771712291E-43</v>
      </c>
      <c r="IE89" s="86">
        <f t="shared" si="217"/>
        <v>1.6964029999704762E-47</v>
      </c>
      <c r="IF89" s="86">
        <f t="shared" si="218"/>
        <v>1.4178356868555663E-41</v>
      </c>
      <c r="IG89" s="86">
        <f t="shared" si="219"/>
        <v>1.1306369194041865E-26</v>
      </c>
      <c r="II89" s="86">
        <f t="shared" si="115"/>
        <v>3.2965925956433947E-154</v>
      </c>
      <c r="IJ89" s="86">
        <f t="shared" si="116"/>
        <v>9.5288531288217182E-157</v>
      </c>
      <c r="IK89" s="86">
        <f t="shared" si="117"/>
        <v>4.6671256288056658E-151</v>
      </c>
      <c r="IL89" s="86">
        <f t="shared" si="118"/>
        <v>4.885925500339718E-177</v>
      </c>
      <c r="IM89" s="86">
        <f t="shared" si="119"/>
        <v>1.2328278163269355E-163</v>
      </c>
      <c r="IN89" s="86">
        <f t="shared" si="120"/>
        <v>8.9563859831663714E-180</v>
      </c>
      <c r="IO89" s="86">
        <f t="shared" si="121"/>
        <v>1.1278542489180656E-162</v>
      </c>
      <c r="IP89" s="86">
        <f t="shared" si="122"/>
        <v>1.7168103244827221E-161</v>
      </c>
      <c r="IQ89" s="86">
        <f t="shared" si="123"/>
        <v>7.9197357222879019E-166</v>
      </c>
      <c r="IR89" s="86">
        <f t="shared" si="124"/>
        <v>5.8197602289751663E-166</v>
      </c>
      <c r="IS89" s="86">
        <f t="shared" si="125"/>
        <v>9.8452707754630238E-182</v>
      </c>
      <c r="IT89" s="86">
        <f t="shared" si="126"/>
        <v>1.183251270151426E-174</v>
      </c>
      <c r="IU89" s="86">
        <f t="shared" si="127"/>
        <v>6.2874407601815061E-189</v>
      </c>
      <c r="IV89" s="86">
        <f t="shared" si="128"/>
        <v>4.2946673088491241E-128</v>
      </c>
      <c r="IW89" s="86">
        <f t="shared" si="129"/>
        <v>5.1113456787835652E-108</v>
      </c>
      <c r="IY89" s="86">
        <f t="shared" si="130"/>
        <v>0.58563906490034501</v>
      </c>
      <c r="IZ89" s="86">
        <f t="shared" si="131"/>
        <v>0.62209158931415176</v>
      </c>
      <c r="JA89" s="86">
        <f t="shared" si="132"/>
        <v>0.60786303728156832</v>
      </c>
      <c r="JB89" s="86">
        <f t="shared" si="133"/>
        <v>0.62202976141493393</v>
      </c>
      <c r="JC89" s="86">
        <f t="shared" si="134"/>
        <v>0.6263145267534721</v>
      </c>
      <c r="JD89" s="86">
        <f t="shared" si="135"/>
        <v>0.61278710915238843</v>
      </c>
      <c r="JE89" s="86">
        <f t="shared" si="136"/>
        <v>0.57394834151264928</v>
      </c>
      <c r="JF89" s="86">
        <f t="shared" si="137"/>
        <v>0.58866847650104637</v>
      </c>
      <c r="JG89" s="86">
        <f t="shared" si="138"/>
        <v>0.58509961605886707</v>
      </c>
      <c r="JH89" s="86">
        <f t="shared" si="139"/>
        <v>0.60936424161032909</v>
      </c>
      <c r="JI89" s="86">
        <f t="shared" si="140"/>
        <v>0.60061898433854088</v>
      </c>
      <c r="JJ89" s="86">
        <f t="shared" si="141"/>
        <v>0.60059801230394738</v>
      </c>
      <c r="JK89" s="86">
        <f t="shared" si="142"/>
        <v>0.58092675137706729</v>
      </c>
      <c r="JL89" s="86">
        <f t="shared" si="143"/>
        <v>0.57660442791419841</v>
      </c>
      <c r="JM89" s="86">
        <f t="shared" si="144"/>
        <v>0.56602388689075755</v>
      </c>
    </row>
    <row r="90" spans="2:273" x14ac:dyDescent="0.25">
      <c r="B90" s="2">
        <v>63</v>
      </c>
      <c r="C90" s="37">
        <v>201.44200000000001</v>
      </c>
      <c r="D90" s="37">
        <v>214.48099999999999</v>
      </c>
      <c r="E90" s="37">
        <v>217.63</v>
      </c>
      <c r="F90" s="37">
        <v>206.566</v>
      </c>
      <c r="G90" s="37">
        <v>210.49100000000001</v>
      </c>
      <c r="H90" s="37">
        <v>201.84899999999999</v>
      </c>
      <c r="I90" s="37">
        <v>191.208</v>
      </c>
      <c r="J90" s="37">
        <v>188.26400000000001</v>
      </c>
      <c r="K90" s="37">
        <v>185.679</v>
      </c>
      <c r="L90" s="37">
        <v>196.208</v>
      </c>
      <c r="M90" s="37">
        <v>199.358</v>
      </c>
      <c r="N90" s="37">
        <v>198.90600000000001</v>
      </c>
      <c r="O90" s="37">
        <v>200.73599999999999</v>
      </c>
      <c r="P90" s="37">
        <v>189.88</v>
      </c>
      <c r="Q90" s="37">
        <v>171.53100000000001</v>
      </c>
      <c r="S90" s="4">
        <f t="shared" si="8"/>
        <v>197.92182529598608</v>
      </c>
      <c r="T90" s="4">
        <f t="shared" si="9"/>
        <v>208.96201686766358</v>
      </c>
      <c r="U90" s="4">
        <f t="shared" si="10"/>
        <v>216.99495466153874</v>
      </c>
      <c r="V90" s="4">
        <f t="shared" si="11"/>
        <v>199.13176560193239</v>
      </c>
      <c r="W90" s="4">
        <f t="shared" si="12"/>
        <v>205.87280542495861</v>
      </c>
      <c r="X90" s="4">
        <f t="shared" si="13"/>
        <v>195.55419834542147</v>
      </c>
      <c r="Y90" s="4">
        <f t="shared" si="14"/>
        <v>181.67940408868012</v>
      </c>
      <c r="Z90" s="4">
        <f t="shared" si="15"/>
        <v>180.30769573948621</v>
      </c>
      <c r="AA90" s="4">
        <f t="shared" si="16"/>
        <v>177.75436759109857</v>
      </c>
      <c r="AB90" s="4">
        <f t="shared" si="17"/>
        <v>192.1126240589692</v>
      </c>
      <c r="AC90" s="4">
        <f t="shared" si="18"/>
        <v>194.9639613902778</v>
      </c>
      <c r="AD90" s="4">
        <f t="shared" si="19"/>
        <v>195.00595398393602</v>
      </c>
      <c r="AE90" s="4">
        <f t="shared" si="20"/>
        <v>197.06899860430065</v>
      </c>
      <c r="AF90" s="4">
        <f t="shared" si="21"/>
        <v>187.76854451367163</v>
      </c>
      <c r="AG90" s="4">
        <f t="shared" si="22"/>
        <v>169.87865940668325</v>
      </c>
      <c r="AI90" s="4">
        <f t="shared" si="23"/>
        <v>3.5201747040139253</v>
      </c>
      <c r="AJ90" s="4">
        <f t="shared" si="24"/>
        <v>5.518983132336416</v>
      </c>
      <c r="AK90" s="4">
        <f t="shared" si="25"/>
        <v>0.63504533846125355</v>
      </c>
      <c r="AL90" s="4">
        <f t="shared" si="26"/>
        <v>7.4342343980676162</v>
      </c>
      <c r="AM90" s="4">
        <f t="shared" si="27"/>
        <v>4.6181945750414002</v>
      </c>
      <c r="AN90" s="4">
        <f t="shared" si="28"/>
        <v>6.2948016545785208</v>
      </c>
      <c r="AO90" s="4">
        <f t="shared" si="29"/>
        <v>9.5285959113198828</v>
      </c>
      <c r="AP90" s="4">
        <f t="shared" si="30"/>
        <v>7.9563042605138037</v>
      </c>
      <c r="AQ90" s="4">
        <f t="shared" si="31"/>
        <v>7.9246324089014308</v>
      </c>
      <c r="AR90" s="4">
        <f t="shared" si="32"/>
        <v>4.0953759410307953</v>
      </c>
      <c r="AS90" s="4">
        <f t="shared" si="33"/>
        <v>4.3940386097222017</v>
      </c>
      <c r="AT90" s="4">
        <f t="shared" si="34"/>
        <v>3.9000460160639818</v>
      </c>
      <c r="AU90" s="4">
        <f t="shared" si="35"/>
        <v>3.6670013956993444</v>
      </c>
      <c r="AV90" s="4">
        <f t="shared" si="224"/>
        <v>2.1114554863283672</v>
      </c>
      <c r="AW90" s="4">
        <f t="shared" si="224"/>
        <v>1.652340593316751</v>
      </c>
      <c r="AY90" s="2">
        <f t="shared" si="96"/>
        <v>111.28698724318286</v>
      </c>
      <c r="AZ90" s="2">
        <f t="shared" si="147"/>
        <v>113.62122845168268</v>
      </c>
      <c r="BA90" s="2">
        <f t="shared" si="148"/>
        <v>112.62583687946024</v>
      </c>
      <c r="BB90" s="2">
        <f t="shared" si="149"/>
        <v>113.06645801395028</v>
      </c>
      <c r="BC90" s="2">
        <f t="shared" si="150"/>
        <v>112.73315507237241</v>
      </c>
      <c r="BD90" s="2">
        <f t="shared" si="151"/>
        <v>112.2288076912463</v>
      </c>
      <c r="BE90" s="2">
        <f t="shared" si="152"/>
        <v>110.35727622709459</v>
      </c>
      <c r="BF90" s="2">
        <f t="shared" si="153"/>
        <v>110.15669755190054</v>
      </c>
      <c r="BG90" s="2">
        <f t="shared" si="154"/>
        <v>111.30846302298748</v>
      </c>
      <c r="BH90" s="2">
        <f t="shared" si="155"/>
        <v>111.14171253963066</v>
      </c>
      <c r="BI90" s="2">
        <f t="shared" si="156"/>
        <v>111.1780023819027</v>
      </c>
      <c r="BJ90" s="2">
        <f t="shared" si="157"/>
        <v>111.43473428102061</v>
      </c>
      <c r="BK90" s="2">
        <f t="shared" si="158"/>
        <v>113.27993096679734</v>
      </c>
      <c r="BL90" s="2">
        <f t="shared" si="159"/>
        <v>115.48233972741031</v>
      </c>
      <c r="BM90" s="2">
        <f t="shared" si="160"/>
        <v>116.26656231949623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119.26225841631108</v>
      </c>
      <c r="DL90" s="2">
        <f t="shared" si="225"/>
        <v>121.2977913341913</v>
      </c>
      <c r="DM90" s="2">
        <f t="shared" si="225"/>
        <v>120.05153193277312</v>
      </c>
      <c r="DN90" s="2">
        <f t="shared" si="225"/>
        <v>118.9808380952381</v>
      </c>
      <c r="DO90" s="2">
        <f t="shared" si="225"/>
        <v>118.11915546218485</v>
      </c>
      <c r="DP90" s="2">
        <f t="shared" si="225"/>
        <v>118.26686249045072</v>
      </c>
      <c r="DQ90" s="2">
        <f t="shared" si="225"/>
        <v>116.47709411764707</v>
      </c>
      <c r="DR90" s="2">
        <f t="shared" si="225"/>
        <v>117.73553754456331</v>
      </c>
      <c r="DS90" s="2">
        <f t="shared" si="225"/>
        <v>118.52465542521995</v>
      </c>
      <c r="DT90" s="2">
        <f t="shared" si="225"/>
        <v>117.76073975044562</v>
      </c>
      <c r="DU90" s="2">
        <f t="shared" si="225"/>
        <v>119.01103843582891</v>
      </c>
      <c r="DV90" s="2">
        <f t="shared" si="225"/>
        <v>120.51742650293259</v>
      </c>
      <c r="DW90" s="2">
        <f t="shared" si="225"/>
        <v>122.56838123885916</v>
      </c>
      <c r="DX90" s="2">
        <f t="shared" si="225"/>
        <v>124.78252100840335</v>
      </c>
      <c r="DY90" s="2">
        <f t="shared" si="225"/>
        <v>121.32384093437153</v>
      </c>
      <c r="EA90" s="2">
        <f t="shared" si="228"/>
        <v>109.52074008891331</v>
      </c>
      <c r="EB90" s="2">
        <f t="shared" si="72"/>
        <v>111.84019739567918</v>
      </c>
      <c r="EC90" s="2">
        <f t="shared" si="73"/>
        <v>110.75299608312143</v>
      </c>
      <c r="ED90" s="2">
        <f t="shared" si="74"/>
        <v>111.6917804990758</v>
      </c>
      <c r="EE90" s="2">
        <f t="shared" si="75"/>
        <v>111.39790558351751</v>
      </c>
      <c r="EF90" s="2">
        <f t="shared" si="76"/>
        <v>110.74968214927819</v>
      </c>
      <c r="EG90" s="2">
        <f t="shared" si="77"/>
        <v>108.9174461555525</v>
      </c>
      <c r="EH90" s="2">
        <f t="shared" si="78"/>
        <v>108.34767273371563</v>
      </c>
      <c r="EI90" s="2">
        <f t="shared" si="79"/>
        <v>109.51338888311363</v>
      </c>
      <c r="EJ90" s="2">
        <f t="shared" si="80"/>
        <v>109.4336531658866</v>
      </c>
      <c r="EK90" s="2">
        <f t="shared" si="81"/>
        <v>109.08599275447691</v>
      </c>
      <c r="EL90" s="2">
        <f t="shared" si="82"/>
        <v>109.05507973146545</v>
      </c>
      <c r="EM90" s="2">
        <f t="shared" si="83"/>
        <v>110.80851445331294</v>
      </c>
      <c r="EN90" s="2">
        <f t="shared" si="84"/>
        <v>113.1715543412265</v>
      </c>
      <c r="EO90" s="2">
        <f t="shared" si="85"/>
        <v>114.80249215387494</v>
      </c>
      <c r="EQ90" s="2">
        <f t="shared" si="86"/>
        <v>109.24923090210584</v>
      </c>
      <c r="ER90" s="2">
        <f t="shared" si="226"/>
        <v>110.30599804027311</v>
      </c>
      <c r="ES90" s="2">
        <f t="shared" si="226"/>
        <v>109.8717659682939</v>
      </c>
      <c r="ET90" s="2">
        <f t="shared" si="226"/>
        <v>110.31934314817238</v>
      </c>
      <c r="EU90" s="2">
        <f t="shared" si="226"/>
        <v>110.28918557693854</v>
      </c>
      <c r="EV90" s="2">
        <f t="shared" si="226"/>
        <v>110.23715948219404</v>
      </c>
      <c r="EW90" s="2">
        <f t="shared" si="226"/>
        <v>108.97832893739375</v>
      </c>
      <c r="EX90" s="2">
        <f t="shared" si="226"/>
        <v>108.30395466391853</v>
      </c>
      <c r="EY90" s="2">
        <f t="shared" si="226"/>
        <v>108.78161751669433</v>
      </c>
      <c r="EZ90" s="2">
        <f t="shared" si="226"/>
        <v>109.19396104338171</v>
      </c>
      <c r="FA90" s="2">
        <f t="shared" si="226"/>
        <v>108.46938159417699</v>
      </c>
      <c r="FB90" s="2">
        <f t="shared" si="226"/>
        <v>108.58821323410052</v>
      </c>
      <c r="FC90" s="2">
        <f t="shared" si="226"/>
        <v>109.85525500957412</v>
      </c>
      <c r="FD90" s="2">
        <f t="shared" si="226"/>
        <v>113.82867741580009</v>
      </c>
      <c r="FE90" s="2">
        <f t="shared" si="226"/>
        <v>114.73430949842124</v>
      </c>
      <c r="FG90" s="2">
        <f t="shared" si="88"/>
        <v>0.81867586569144846</v>
      </c>
      <c r="FH90" s="2">
        <f t="shared" si="227"/>
        <v>0.81160079441790878</v>
      </c>
      <c r="FI90" s="2">
        <f t="shared" si="227"/>
        <v>0.79854263958053662</v>
      </c>
      <c r="FJ90" s="2">
        <f t="shared" si="227"/>
        <v>0.81130704001681619</v>
      </c>
      <c r="FK90" s="2">
        <f t="shared" si="227"/>
        <v>0.80125406631987195</v>
      </c>
      <c r="FL90" s="2">
        <f t="shared" si="227"/>
        <v>0.8031966610876774</v>
      </c>
      <c r="FM90" s="2">
        <f t="shared" si="227"/>
        <v>0.8095423741673542</v>
      </c>
      <c r="FN90" s="2">
        <f t="shared" si="227"/>
        <v>0.80729837758686884</v>
      </c>
      <c r="FO90" s="2">
        <f t="shared" si="227"/>
        <v>0.80072556504428349</v>
      </c>
      <c r="FP90" s="2">
        <f t="shared" si="227"/>
        <v>0.79485877000276794</v>
      </c>
      <c r="FQ90" s="2">
        <f t="shared" si="227"/>
        <v>0.78918290934301105</v>
      </c>
      <c r="FR90" s="2">
        <f t="shared" si="227"/>
        <v>0.79237331510355113</v>
      </c>
      <c r="FS90" s="2">
        <f t="shared" si="227"/>
        <v>0.78980524282126063</v>
      </c>
      <c r="FT90" s="2">
        <f t="shared" si="227"/>
        <v>0.80100438408170793</v>
      </c>
      <c r="FU90" s="2">
        <f t="shared" si="227"/>
        <v>0.77549212924399047</v>
      </c>
      <c r="FW90" s="2">
        <f t="shared" si="112"/>
        <v>4.6121200614287382E-4</v>
      </c>
      <c r="FX90" s="2">
        <f t="shared" si="164"/>
        <v>5.0327796545784919E-4</v>
      </c>
      <c r="FY90" s="2">
        <f t="shared" si="165"/>
        <v>4.7398709004658671E-4</v>
      </c>
      <c r="FZ90" s="2">
        <f t="shared" si="166"/>
        <v>5.219461805118184E-4</v>
      </c>
      <c r="GA90" s="2">
        <f t="shared" si="167"/>
        <v>5.1554384776300415E-4</v>
      </c>
      <c r="GB90" s="2">
        <f t="shared" si="168"/>
        <v>5.4758237780432961E-4</v>
      </c>
      <c r="GC90" s="2">
        <f t="shared" si="169"/>
        <v>6.15421139285389E-4</v>
      </c>
      <c r="GD90" s="2">
        <f t="shared" si="170"/>
        <v>7.3109038715325953E-4</v>
      </c>
      <c r="GE90" s="2">
        <f t="shared" si="171"/>
        <v>8.7583167249806883E-4</v>
      </c>
      <c r="GF90" s="2">
        <f t="shared" si="172"/>
        <v>7.0678378603558753E-4</v>
      </c>
      <c r="GG90" s="2">
        <f t="shared" si="173"/>
        <v>5.8323263948507247E-4</v>
      </c>
      <c r="GH90" s="2">
        <f t="shared" si="174"/>
        <v>5.0231005952394454E-4</v>
      </c>
      <c r="GI90" s="2">
        <f t="shared" si="175"/>
        <v>4.6769005096295943E-4</v>
      </c>
      <c r="GJ90" s="2">
        <f t="shared" si="176"/>
        <v>3.8641595772323419E-4</v>
      </c>
      <c r="GK90" s="2">
        <f t="shared" si="177"/>
        <v>3.5146101501600338E-4</v>
      </c>
      <c r="GM90" s="86">
        <f t="shared" si="113"/>
        <v>0.54961070326595662</v>
      </c>
      <c r="GN90" s="86">
        <f t="shared" si="178"/>
        <v>0.57321754018598392</v>
      </c>
      <c r="GO90" s="86">
        <f t="shared" si="179"/>
        <v>0.5946478984180108</v>
      </c>
      <c r="GP90" s="86">
        <f t="shared" si="180"/>
        <v>0.55245308974764651</v>
      </c>
      <c r="GQ90" s="86">
        <f t="shared" si="181"/>
        <v>0.57748761245676594</v>
      </c>
      <c r="GR90" s="86">
        <f t="shared" si="182"/>
        <v>0.54627408286993884</v>
      </c>
      <c r="GS90" s="86">
        <f t="shared" si="183"/>
        <v>0.48634011575705322</v>
      </c>
      <c r="GT90" s="86">
        <f t="shared" si="184"/>
        <v>0.49110015606843688</v>
      </c>
      <c r="GU90" s="86">
        <f t="shared" si="185"/>
        <v>0.48081844576306271</v>
      </c>
      <c r="GV90" s="86">
        <f t="shared" si="186"/>
        <v>0.54698732759829605</v>
      </c>
      <c r="GW90" s="86">
        <f t="shared" si="187"/>
        <v>0.55101200748994783</v>
      </c>
      <c r="GX90" s="86">
        <f t="shared" si="188"/>
        <v>0.55521020197357041</v>
      </c>
      <c r="GY90" s="86">
        <f t="shared" si="189"/>
        <v>0.54121435881872815</v>
      </c>
      <c r="GZ90" s="86">
        <f t="shared" si="190"/>
        <v>0.523563927662693</v>
      </c>
      <c r="HA90" s="86">
        <f t="shared" si="191"/>
        <v>0.49701798481282994</v>
      </c>
      <c r="HC90" s="86">
        <f t="shared" si="145"/>
        <v>3.4999890041691439E-4</v>
      </c>
      <c r="HD90" s="86">
        <f t="shared" si="192"/>
        <v>2.5328964801197743E-4</v>
      </c>
      <c r="HE90" s="86">
        <f t="shared" si="193"/>
        <v>2.633270600907735E-4</v>
      </c>
      <c r="HF90" s="86">
        <f t="shared" si="194"/>
        <v>1.6631818218028468E-4</v>
      </c>
      <c r="HG90" s="86">
        <f t="shared" si="195"/>
        <v>2.7630865116514211E-4</v>
      </c>
      <c r="HH90" s="86">
        <f t="shared" si="196"/>
        <v>1.7025164246734463E-4</v>
      </c>
      <c r="HI90" s="86">
        <f t="shared" si="197"/>
        <v>4.2387344843882802E-4</v>
      </c>
      <c r="HJ90" s="86">
        <f t="shared" si="198"/>
        <v>4.3309415246427886E-4</v>
      </c>
      <c r="HK90" s="86">
        <f t="shared" si="199"/>
        <v>3.7766219204359133E-4</v>
      </c>
      <c r="HL90" s="86">
        <f t="shared" si="200"/>
        <v>3.1709673057868652E-4</v>
      </c>
      <c r="HM90" s="86">
        <f t="shared" si="201"/>
        <v>1.5869583920312584E-4</v>
      </c>
      <c r="HN90" s="86">
        <f t="shared" si="202"/>
        <v>1.8899074658747976E-4</v>
      </c>
      <c r="HO90" s="86">
        <f t="shared" si="203"/>
        <v>8.078379910918616E-5</v>
      </c>
      <c r="HP90" s="86">
        <f t="shared" si="204"/>
        <v>5.8489246451424564E-5</v>
      </c>
      <c r="HQ90" s="86">
        <f t="shared" si="205"/>
        <v>1.0786062730180066E-5</v>
      </c>
      <c r="HS90" s="86">
        <f t="shared" si="114"/>
        <v>8.5938591423080268E-38</v>
      </c>
      <c r="HT90" s="86">
        <f t="shared" si="206"/>
        <v>3.8715483597723525E-35</v>
      </c>
      <c r="HU90" s="86">
        <f t="shared" si="207"/>
        <v>4.8260136875972667E-36</v>
      </c>
      <c r="HV90" s="86">
        <f t="shared" si="208"/>
        <v>5.1189180205477789E-42</v>
      </c>
      <c r="HW90" s="86">
        <f t="shared" si="209"/>
        <v>7.3867947257725518E-39</v>
      </c>
      <c r="HX90" s="86">
        <f t="shared" si="210"/>
        <v>3.2427041827426597E-43</v>
      </c>
      <c r="HY90" s="86">
        <f t="shared" si="211"/>
        <v>1.8250310810757485E-39</v>
      </c>
      <c r="HZ90" s="86">
        <f t="shared" si="212"/>
        <v>3.6148704090588792E-39</v>
      </c>
      <c r="IA90" s="86">
        <f t="shared" si="213"/>
        <v>1.5452275044905751E-40</v>
      </c>
      <c r="IB90" s="86">
        <f t="shared" si="214"/>
        <v>3.0904699550834543E-40</v>
      </c>
      <c r="IC90" s="86">
        <f t="shared" si="215"/>
        <v>9.0999154879914795E-44</v>
      </c>
      <c r="ID90" s="86">
        <f t="shared" si="216"/>
        <v>2.8629043464653523E-42</v>
      </c>
      <c r="IE90" s="86">
        <f t="shared" si="217"/>
        <v>6.0597748825734875E-46</v>
      </c>
      <c r="IF90" s="86">
        <f t="shared" si="218"/>
        <v>3.0553059275961712E-40</v>
      </c>
      <c r="IG90" s="86">
        <f t="shared" si="219"/>
        <v>7.2983549091477664E-26</v>
      </c>
      <c r="II90" s="86">
        <f t="shared" si="115"/>
        <v>1.2675546618521908E-150</v>
      </c>
      <c r="IJ90" s="86">
        <f t="shared" si="116"/>
        <v>4.6220067183156989E-153</v>
      </c>
      <c r="IK90" s="86">
        <f t="shared" si="117"/>
        <v>1.5564853846487148E-147</v>
      </c>
      <c r="IL90" s="86">
        <f t="shared" si="118"/>
        <v>7.5372372783059607E-173</v>
      </c>
      <c r="IM90" s="86">
        <f t="shared" si="119"/>
        <v>8.9659542044413327E-160</v>
      </c>
      <c r="IN90" s="86">
        <f t="shared" si="120"/>
        <v>1.7080793262702911E-175</v>
      </c>
      <c r="IO90" s="86">
        <f t="shared" si="121"/>
        <v>9.5789390155963804E-159</v>
      </c>
      <c r="IP90" s="86">
        <f t="shared" si="122"/>
        <v>1.6836278166170256E-157</v>
      </c>
      <c r="IQ90" s="86">
        <f t="shared" si="123"/>
        <v>1.2644110313520795E-161</v>
      </c>
      <c r="IR90" s="86">
        <f t="shared" si="124"/>
        <v>7.0695140303766582E-162</v>
      </c>
      <c r="IS90" s="86">
        <f t="shared" si="125"/>
        <v>2.273704416078368E-177</v>
      </c>
      <c r="IT90" s="86">
        <f t="shared" si="126"/>
        <v>1.5270522252358913E-170</v>
      </c>
      <c r="IU90" s="86">
        <f t="shared" si="127"/>
        <v>1.6146847816558443E-184</v>
      </c>
      <c r="IV90" s="86">
        <f t="shared" si="128"/>
        <v>3.4501689955620594E-125</v>
      </c>
      <c r="IW90" s="86">
        <f t="shared" si="129"/>
        <v>1.3280465150531365E-105</v>
      </c>
      <c r="IY90" s="86">
        <f t="shared" si="130"/>
        <v>0.54996070216637349</v>
      </c>
      <c r="IZ90" s="86">
        <f t="shared" si="131"/>
        <v>0.57347082983399589</v>
      </c>
      <c r="JA90" s="86">
        <f t="shared" si="132"/>
        <v>0.5949112254781016</v>
      </c>
      <c r="JB90" s="86">
        <f t="shared" si="133"/>
        <v>0.55261940792982678</v>
      </c>
      <c r="JC90" s="86">
        <f t="shared" si="134"/>
        <v>0.57776392110793107</v>
      </c>
      <c r="JD90" s="86">
        <f t="shared" si="135"/>
        <v>0.54644433451240615</v>
      </c>
      <c r="JE90" s="86">
        <f t="shared" si="136"/>
        <v>0.48676398920549202</v>
      </c>
      <c r="JF90" s="86">
        <f t="shared" si="137"/>
        <v>0.49153325022090116</v>
      </c>
      <c r="JG90" s="86">
        <f t="shared" si="138"/>
        <v>0.48119610795510631</v>
      </c>
      <c r="JH90" s="86">
        <f t="shared" si="139"/>
        <v>0.54730442432887472</v>
      </c>
      <c r="JI90" s="86">
        <f t="shared" si="140"/>
        <v>0.55117070332915097</v>
      </c>
      <c r="JJ90" s="86">
        <f t="shared" si="141"/>
        <v>0.55539919272015792</v>
      </c>
      <c r="JK90" s="86">
        <f t="shared" si="142"/>
        <v>0.54129514261783729</v>
      </c>
      <c r="JL90" s="86">
        <f t="shared" si="143"/>
        <v>0.52362241690914446</v>
      </c>
      <c r="JM90" s="86">
        <f t="shared" si="144"/>
        <v>0.49702877087556013</v>
      </c>
    </row>
    <row r="91" spans="2:273" x14ac:dyDescent="0.25">
      <c r="B91" s="2">
        <v>64</v>
      </c>
      <c r="C91" s="37">
        <v>183.51900000000001</v>
      </c>
      <c r="D91" s="37">
        <v>193.827</v>
      </c>
      <c r="E91" s="37">
        <v>203.25899999999999</v>
      </c>
      <c r="F91" s="37">
        <v>182.07499999999999</v>
      </c>
      <c r="G91" s="37">
        <v>188.96199999999999</v>
      </c>
      <c r="H91" s="37">
        <v>177.73599999999999</v>
      </c>
      <c r="I91" s="37">
        <v>163.774</v>
      </c>
      <c r="J91" s="37">
        <v>159.774</v>
      </c>
      <c r="K91" s="37">
        <v>154.49100000000001</v>
      </c>
      <c r="L91" s="37">
        <v>174.642</v>
      </c>
      <c r="M91" s="37">
        <v>178.113</v>
      </c>
      <c r="N91" s="37">
        <v>177.34</v>
      </c>
      <c r="O91" s="37">
        <v>181.62299999999999</v>
      </c>
      <c r="P91" s="37">
        <v>171.78</v>
      </c>
      <c r="Q91" s="37">
        <v>153.79599999999999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177.52669908935715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182.05684161872693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193.78898770993445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171.2307588087632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178.27748463624778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168.61935412389298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156.598880962984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153.91235944749522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151.38118707820743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166.02060684910057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169.72170837566506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170.84531980171104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174.12037816471965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166.8675690196155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151.12563040773998</v>
      </c>
      <c r="AI91" s="4">
        <f t="shared" ref="AI91:AI154" si="244">IF(OR($B91 &lt; C$230, $B91 &gt; C$233), 0, C91-S91)</f>
        <v>5.9923009106428538</v>
      </c>
      <c r="AJ91" s="4">
        <f t="shared" ref="AJ91:AJ154" si="245">IF(OR($B91 &lt; D$230, $B91 &gt; D$233), 0, D91-T91)</f>
        <v>11.770158381273063</v>
      </c>
      <c r="AK91" s="4">
        <f t="shared" ref="AK91:AK154" si="246">IF(OR($B91 &lt; E$230, $B91 &gt; E$233), 0, E91-U91)</f>
        <v>9.4700122900655401</v>
      </c>
      <c r="AL91" s="4">
        <f t="shared" ref="AL91:AL154" si="247">IF(OR($B91 &lt; F$230, $B91 &gt; F$233), 0, F91-V91)</f>
        <v>10.84424119123679</v>
      </c>
      <c r="AM91" s="4">
        <f t="shared" ref="AM91:AM154" si="248">IF(OR($B91 &lt; G$230, $B91 &gt; G$233), 0, G91-W91)</f>
        <v>10.684515363752212</v>
      </c>
      <c r="AN91" s="4">
        <f t="shared" ref="AN91:AN154" si="249">IF(OR($B91 &lt; H$230, $B91 &gt; H$233), 0, H91-X91)</f>
        <v>9.1166458761070146</v>
      </c>
      <c r="AO91" s="4">
        <f t="shared" ref="AO91:AO154" si="250">IF(OR($B91 &lt; I$230, $B91 &gt; I$233), 0, I91-Y91)</f>
        <v>7.1751190370160032</v>
      </c>
      <c r="AP91" s="4">
        <f t="shared" ref="AP91:AP154" si="251">IF(OR($B91 &lt; J$230, $B91 &gt; J$233), 0, J91-Z91)</f>
        <v>5.861640552504781</v>
      </c>
      <c r="AQ91" s="4">
        <f t="shared" ref="AQ91:AQ154" si="252">IF(OR($B91 &lt; K$230, $B91 &gt; K$233), 0, K91-AA91)</f>
        <v>3.1098129217925816</v>
      </c>
      <c r="AR91" s="4">
        <f t="shared" ref="AR91:AR154" si="253">IF(OR($B91 &lt; L$230, $B91 &gt; L$233), 0, L91-AB91)</f>
        <v>8.6213931508994222</v>
      </c>
      <c r="AS91" s="4">
        <f t="shared" ref="AS91:AS154" si="254">IF(OR($B91 &lt; M$230, $B91 &gt; M$233), 0, M91-AC91)</f>
        <v>8.39129162433494</v>
      </c>
      <c r="AT91" s="4">
        <f t="shared" ref="AT91:AT154" si="255">IF(OR($B91 &lt; N$230, $B91 &gt; N$233), 0, N91-AD91)</f>
        <v>6.494680198288961</v>
      </c>
      <c r="AU91" s="4">
        <f t="shared" ref="AU91:AU154" si="256">IF(OR($B91 &lt; O$230, $B91 &gt; O$233), 0, O91-AE91)</f>
        <v>7.5026218352803369</v>
      </c>
      <c r="AV91" s="4">
        <f t="shared" ref="AV91:AW106" si="257">IF(OR($B91 &lt; P$230, $B91 &gt; P$233), 0, P91-AF91)</f>
        <v>4.9124309803844994</v>
      </c>
      <c r="AW91" s="4">
        <f t="shared" si="257"/>
        <v>2.6703695922600161</v>
      </c>
      <c r="AY91" s="2">
        <f t="shared" si="96"/>
        <v>111.04637856697775</v>
      </c>
      <c r="AZ91" s="2">
        <f t="shared" si="147"/>
        <v>113.37373808301614</v>
      </c>
      <c r="BA91" s="2">
        <f t="shared" si="148"/>
        <v>112.38228285121806</v>
      </c>
      <c r="BB91" s="2">
        <f t="shared" si="149"/>
        <v>112.82611826138273</v>
      </c>
      <c r="BC91" s="2">
        <f t="shared" si="150"/>
        <v>112.5105892699774</v>
      </c>
      <c r="BD91" s="2">
        <f t="shared" si="151"/>
        <v>112.01158139334204</v>
      </c>
      <c r="BE91" s="2">
        <f t="shared" si="152"/>
        <v>110.15398357283823</v>
      </c>
      <c r="BF91" s="2">
        <f t="shared" si="153"/>
        <v>109.9426007548432</v>
      </c>
      <c r="BG91" s="2">
        <f t="shared" si="154"/>
        <v>111.08230771268229</v>
      </c>
      <c r="BH91" s="2">
        <f t="shared" si="155"/>
        <v>110.91782441502136</v>
      </c>
      <c r="BI91" s="2">
        <f t="shared" si="156"/>
        <v>110.92915832210078</v>
      </c>
      <c r="BJ91" s="2">
        <f t="shared" si="157"/>
        <v>111.16347487328895</v>
      </c>
      <c r="BK91" s="2">
        <f t="shared" si="158"/>
        <v>113.0025527822954</v>
      </c>
      <c r="BL91" s="2">
        <f t="shared" si="159"/>
        <v>115.22644125638691</v>
      </c>
      <c r="BM91" s="2">
        <f t="shared" si="160"/>
        <v>116.03226681416072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119.29406116642963</v>
      </c>
      <c r="DL91" s="2">
        <f t="shared" ref="DL91:DY106" si="289">BP$228*$B91+BP$229</f>
        <v>121.37151797511794</v>
      </c>
      <c r="DM91" s="2">
        <f t="shared" si="289"/>
        <v>120.11817142857144</v>
      </c>
      <c r="DN91" s="2">
        <f t="shared" si="289"/>
        <v>119.06319803921569</v>
      </c>
      <c r="DO91" s="2">
        <f t="shared" si="289"/>
        <v>118.18843809523807</v>
      </c>
      <c r="DP91" s="2">
        <f t="shared" si="289"/>
        <v>118.3300383498854</v>
      </c>
      <c r="DQ91" s="2">
        <f t="shared" si="289"/>
        <v>116.50889411764707</v>
      </c>
      <c r="DR91" s="2">
        <f t="shared" si="289"/>
        <v>117.79000378787882</v>
      </c>
      <c r="DS91" s="2">
        <f t="shared" si="289"/>
        <v>118.61474468475073</v>
      </c>
      <c r="DT91" s="2">
        <f t="shared" si="289"/>
        <v>117.81901381461675</v>
      </c>
      <c r="DU91" s="2">
        <f t="shared" si="289"/>
        <v>119.12089304812837</v>
      </c>
      <c r="DV91" s="2">
        <f t="shared" si="289"/>
        <v>120.62719996334314</v>
      </c>
      <c r="DW91" s="2">
        <f t="shared" si="289"/>
        <v>122.6986506238859</v>
      </c>
      <c r="DX91" s="2">
        <f t="shared" si="289"/>
        <v>124.87115966386554</v>
      </c>
      <c r="DY91" s="2">
        <f t="shared" si="289"/>
        <v>121.31264938820912</v>
      </c>
      <c r="EA91" s="2">
        <f t="shared" si="228"/>
        <v>109.38053783399788</v>
      </c>
      <c r="EB91" s="2">
        <f t="shared" ref="EB91:EB154" si="290">CF$228*$B91+CF$229</f>
        <v>111.68154996406375</v>
      </c>
      <c r="EC91" s="2">
        <f t="shared" ref="EC91:EC154" si="291">CG$228*$B91+CG$229</f>
        <v>110.60293519346361</v>
      </c>
      <c r="ED91" s="2">
        <f t="shared" ref="ED91:ED154" si="292">CH$228*$B91+CH$229</f>
        <v>111.50407324399262</v>
      </c>
      <c r="EE91" s="2">
        <f t="shared" ref="EE91:EE154" si="293">CI$228*$B91+CI$229</f>
        <v>111.22690619212615</v>
      </c>
      <c r="EF91" s="2">
        <f t="shared" ref="EF91:EF154" si="294">CJ$228*$B91+CJ$229</f>
        <v>110.59999174091799</v>
      </c>
      <c r="EG91" s="2">
        <f t="shared" ref="EG91:EG154" si="295">CK$228*$B91+CK$229</f>
        <v>108.79039381270901</v>
      </c>
      <c r="EH91" s="2">
        <f t="shared" ref="EH91:EH154" si="296">CL$228*$B91+CL$229</f>
        <v>108.23429085191033</v>
      </c>
      <c r="EI91" s="2">
        <f t="shared" ref="EI91:EI154" si="297">CM$228*$B91+CM$229</f>
        <v>109.37351310062422</v>
      </c>
      <c r="EJ91" s="2">
        <f t="shared" ref="EJ91:EJ154" si="298">CN$228*$B91+CN$229</f>
        <v>109.29367111543633</v>
      </c>
      <c r="EK91" s="2">
        <f t="shared" ref="EK91:EK154" si="299">CO$228*$B91+CO$229</f>
        <v>108.93389685438265</v>
      </c>
      <c r="EL91" s="2">
        <f t="shared" ref="EL91:EL154" si="300">CP$228*$B91+CP$229</f>
        <v>108.90218817955076</v>
      </c>
      <c r="EM91" s="2">
        <f t="shared" ref="EM91:EM154" si="301">CQ$228*$B91+CQ$229</f>
        <v>110.64972991363159</v>
      </c>
      <c r="EN91" s="2">
        <f t="shared" ref="EN91:EN154" si="302">CR$228*$B91+CR$229</f>
        <v>113.04087258218408</v>
      </c>
      <c r="EO91" s="2">
        <f t="shared" ref="EO91:EO154" si="303">CS$228*$B91+CS$229</f>
        <v>114.63811692998637</v>
      </c>
      <c r="EQ91" s="2">
        <f t="shared" ref="EQ91:EQ154" si="304">CU$228*$B91+CU$229</f>
        <v>109.11493337060452</v>
      </c>
      <c r="ER91" s="2">
        <f t="shared" ref="ER91:FE106" si="305">CV$228*$B91+CV$229</f>
        <v>110.18105815881886</v>
      </c>
      <c r="ES91" s="2">
        <f t="shared" si="305"/>
        <v>109.74127363642714</v>
      </c>
      <c r="ET91" s="2">
        <f t="shared" si="305"/>
        <v>110.16288458672916</v>
      </c>
      <c r="EU91" s="2">
        <f t="shared" si="305"/>
        <v>110.14336194524697</v>
      </c>
      <c r="EV91" s="2">
        <f t="shared" si="305"/>
        <v>110.09932152576658</v>
      </c>
      <c r="EW91" s="2">
        <f t="shared" si="305"/>
        <v>108.84981235770893</v>
      </c>
      <c r="EX91" s="2">
        <f t="shared" si="305"/>
        <v>108.19160885805394</v>
      </c>
      <c r="EY91" s="2">
        <f t="shared" si="305"/>
        <v>108.66023676768856</v>
      </c>
      <c r="EZ91" s="2">
        <f t="shared" si="305"/>
        <v>109.05960712574316</v>
      </c>
      <c r="FA91" s="2">
        <f t="shared" si="305"/>
        <v>108.33180474529574</v>
      </c>
      <c r="FB91" s="2">
        <f t="shared" si="305"/>
        <v>108.44571535379629</v>
      </c>
      <c r="FC91" s="2">
        <f t="shared" si="305"/>
        <v>109.71765129857869</v>
      </c>
      <c r="FD91" s="2">
        <f t="shared" si="305"/>
        <v>113.68276139823801</v>
      </c>
      <c r="FE91" s="2">
        <f t="shared" si="305"/>
        <v>114.57156186137999</v>
      </c>
      <c r="FG91" s="2">
        <f t="shared" ref="FG91:FG154" si="306">POWER(10,($B91-C$231)/C$229)/(1+POWER(10,($B91-C$231)/C$229))</f>
        <v>0.83194924854854835</v>
      </c>
      <c r="FH91" s="2">
        <f t="shared" ref="FH91:FU106" si="307">POWER(10,($B91-D$231)/D$229)/(1+POWER(10,($B91-D$231)/D$229))</f>
        <v>0.82528155942453152</v>
      </c>
      <c r="FI91" s="2">
        <f t="shared" si="307"/>
        <v>0.81295309826919382</v>
      </c>
      <c r="FJ91" s="2">
        <f t="shared" si="307"/>
        <v>0.82500453685584418</v>
      </c>
      <c r="FK91" s="2">
        <f t="shared" si="307"/>
        <v>0.81551538167775994</v>
      </c>
      <c r="FL91" s="2">
        <f t="shared" si="307"/>
        <v>0.81735035809743251</v>
      </c>
      <c r="FM91" s="2">
        <f t="shared" si="307"/>
        <v>0.82334007731409176</v>
      </c>
      <c r="FN91" s="2">
        <f t="shared" si="307"/>
        <v>0.82122274633967385</v>
      </c>
      <c r="FO91" s="2">
        <f t="shared" si="307"/>
        <v>0.81501604850838005</v>
      </c>
      <c r="FP91" s="2">
        <f t="shared" si="307"/>
        <v>0.80946986674825872</v>
      </c>
      <c r="FQ91" s="2">
        <f t="shared" si="307"/>
        <v>0.80409863249876545</v>
      </c>
      <c r="FR91" s="2">
        <f t="shared" si="307"/>
        <v>0.80711848007309206</v>
      </c>
      <c r="FS91" s="2">
        <f t="shared" si="307"/>
        <v>0.80468783182043946</v>
      </c>
      <c r="FT91" s="2">
        <f t="shared" si="307"/>
        <v>0.81527948534993622</v>
      </c>
      <c r="FU91" s="2">
        <f t="shared" si="307"/>
        <v>0.79112012110002261</v>
      </c>
      <c r="FW91" s="2">
        <f t="shared" si="112"/>
        <v>5.0568640705642165E-4</v>
      </c>
      <c r="FX91" s="2">
        <f t="shared" si="164"/>
        <v>5.5180652256485224E-4</v>
      </c>
      <c r="FY91" s="2">
        <f t="shared" si="165"/>
        <v>5.1969274424195624E-4</v>
      </c>
      <c r="FZ91" s="2">
        <f t="shared" si="166"/>
        <v>5.7227378882873637E-4</v>
      </c>
      <c r="GA91" s="2">
        <f t="shared" si="167"/>
        <v>5.6525447318235707E-4</v>
      </c>
      <c r="GB91" s="2">
        <f t="shared" si="168"/>
        <v>6.0038041990116491E-4</v>
      </c>
      <c r="GC91" s="2">
        <f t="shared" si="169"/>
        <v>6.7475579723456209E-4</v>
      </c>
      <c r="GD91" s="2">
        <f t="shared" si="170"/>
        <v>8.0156813089102697E-4</v>
      </c>
      <c r="GE91" s="2">
        <f t="shared" si="171"/>
        <v>9.6024919261581765E-4</v>
      </c>
      <c r="GF91" s="2">
        <f t="shared" si="172"/>
        <v>7.749201695699539E-4</v>
      </c>
      <c r="GG91" s="2">
        <f t="shared" si="173"/>
        <v>6.3946589021925506E-4</v>
      </c>
      <c r="GH91" s="2">
        <f t="shared" si="174"/>
        <v>5.5074533776820886E-4</v>
      </c>
      <c r="GI91" s="2">
        <f t="shared" si="175"/>
        <v>5.1278880543264107E-4</v>
      </c>
      <c r="GJ91" s="2">
        <f t="shared" si="176"/>
        <v>4.2368087715946606E-4</v>
      </c>
      <c r="GK91" s="2">
        <f t="shared" si="177"/>
        <v>3.853562729737545E-4</v>
      </c>
      <c r="GM91" s="86">
        <f t="shared" si="113"/>
        <v>0.47224850322020107</v>
      </c>
      <c r="GN91" s="86">
        <f t="shared" si="178"/>
        <v>0.46404659423927591</v>
      </c>
      <c r="GO91" s="86">
        <f t="shared" si="179"/>
        <v>0.52093779582769761</v>
      </c>
      <c r="GP91" s="86">
        <f t="shared" si="180"/>
        <v>0.42320263026853011</v>
      </c>
      <c r="GQ91" s="86">
        <f t="shared" si="181"/>
        <v>0.46059872420287884</v>
      </c>
      <c r="GR91" s="86">
        <f t="shared" si="182"/>
        <v>0.42104974767988163</v>
      </c>
      <c r="GS91" s="86">
        <f t="shared" si="183"/>
        <v>0.36041982766995589</v>
      </c>
      <c r="GT91" s="86">
        <f t="shared" si="184"/>
        <v>0.35024769810150236</v>
      </c>
      <c r="GU91" s="86">
        <f t="shared" si="185"/>
        <v>0.33373576852548725</v>
      </c>
      <c r="GV91" s="86">
        <f t="shared" si="186"/>
        <v>0.4236911218765349</v>
      </c>
      <c r="GW91" s="86">
        <f t="shared" si="187"/>
        <v>0.44145544601618192</v>
      </c>
      <c r="GX91" s="86">
        <f t="shared" si="188"/>
        <v>0.45124945797198146</v>
      </c>
      <c r="GY91" s="86">
        <f t="shared" si="189"/>
        <v>0.45095001997021034</v>
      </c>
      <c r="GZ91" s="86">
        <f t="shared" si="190"/>
        <v>0.42637912802521011</v>
      </c>
      <c r="HA91" s="86">
        <f t="shared" si="191"/>
        <v>0.37999783216313021</v>
      </c>
      <c r="HC91" s="86">
        <f t="shared" si="145"/>
        <v>6.413023942509489E-4</v>
      </c>
      <c r="HD91" s="86">
        <f t="shared" si="192"/>
        <v>4.7573196258569736E-4</v>
      </c>
      <c r="HE91" s="86">
        <f t="shared" si="193"/>
        <v>4.8591885720119171E-4</v>
      </c>
      <c r="HF91" s="86">
        <f t="shared" si="194"/>
        <v>3.317142604603468E-4</v>
      </c>
      <c r="HG91" s="86">
        <f t="shared" si="195"/>
        <v>5.2523394219219119E-4</v>
      </c>
      <c r="HH91" s="86">
        <f t="shared" si="196"/>
        <v>3.4248179461792431E-4</v>
      </c>
      <c r="HI91" s="86">
        <f t="shared" si="197"/>
        <v>8.0154374407098272E-4</v>
      </c>
      <c r="HJ91" s="86">
        <f t="shared" si="198"/>
        <v>8.2835657722380937E-4</v>
      </c>
      <c r="HK91" s="86">
        <f t="shared" si="199"/>
        <v>7.451175461280151E-4</v>
      </c>
      <c r="HL91" s="86">
        <f t="shared" si="200"/>
        <v>6.1847351330319533E-4</v>
      </c>
      <c r="HM91" s="86">
        <f t="shared" si="201"/>
        <v>3.2325868783048841E-4</v>
      </c>
      <c r="HN91" s="86">
        <f t="shared" si="202"/>
        <v>3.7197141991914592E-4</v>
      </c>
      <c r="HO91" s="86">
        <f t="shared" si="203"/>
        <v>1.6816305956209105E-4</v>
      </c>
      <c r="HP91" s="86">
        <f t="shared" si="204"/>
        <v>1.2511732561675722E-4</v>
      </c>
      <c r="HQ91" s="86">
        <f t="shared" si="205"/>
        <v>2.6877155958731149E-5</v>
      </c>
      <c r="HS91" s="86">
        <f t="shared" si="114"/>
        <v>1.5037575450474867E-36</v>
      </c>
      <c r="HT91" s="86">
        <f t="shared" si="206"/>
        <v>6.4251841919108677E-34</v>
      </c>
      <c r="HU91" s="86">
        <f t="shared" si="207"/>
        <v>7.7243252058543953E-35</v>
      </c>
      <c r="HV91" s="86">
        <f t="shared" si="208"/>
        <v>1.3790960792681435E-40</v>
      </c>
      <c r="HW91" s="86">
        <f t="shared" si="209"/>
        <v>1.5363234270803067E-37</v>
      </c>
      <c r="HX91" s="86">
        <f t="shared" si="210"/>
        <v>9.6110144675437601E-42</v>
      </c>
      <c r="HY91" s="86">
        <f t="shared" si="211"/>
        <v>4.1414932960896922E-38</v>
      </c>
      <c r="HZ91" s="86">
        <f t="shared" si="212"/>
        <v>8.6126291444944788E-38</v>
      </c>
      <c r="IA91" s="86">
        <f t="shared" si="213"/>
        <v>4.4194588228759484E-39</v>
      </c>
      <c r="IB91" s="86">
        <f t="shared" si="214"/>
        <v>7.9310036900662904E-39</v>
      </c>
      <c r="IC91" s="86">
        <f t="shared" si="215"/>
        <v>2.8911947254824046E-42</v>
      </c>
      <c r="ID91" s="86">
        <f t="shared" si="216"/>
        <v>7.4975350608426939E-41</v>
      </c>
      <c r="IE91" s="86">
        <f t="shared" si="217"/>
        <v>2.0361721350090291E-44</v>
      </c>
      <c r="IF91" s="86">
        <f t="shared" si="218"/>
        <v>6.2522072752672124E-39</v>
      </c>
      <c r="IG91" s="86">
        <f t="shared" si="219"/>
        <v>4.5712785718445993E-25</v>
      </c>
      <c r="II91" s="86">
        <f t="shared" si="115"/>
        <v>4.4183691040415605E-147</v>
      </c>
      <c r="IJ91" s="86">
        <f t="shared" si="116"/>
        <v>2.0244756997884516E-149</v>
      </c>
      <c r="IK91" s="86">
        <f t="shared" si="117"/>
        <v>4.7121917343493337E-144</v>
      </c>
      <c r="IL91" s="86">
        <f t="shared" si="118"/>
        <v>1.0348354209760385E-168</v>
      </c>
      <c r="IM91" s="86">
        <f t="shared" si="119"/>
        <v>5.8575445972016125E-156</v>
      </c>
      <c r="IN91" s="86">
        <f t="shared" si="120"/>
        <v>2.8895730846738722E-171</v>
      </c>
      <c r="IO91" s="86">
        <f t="shared" si="121"/>
        <v>7.275559444177352E-155</v>
      </c>
      <c r="IP91" s="86">
        <f t="shared" si="122"/>
        <v>1.4699929788110898E-153</v>
      </c>
      <c r="IQ91" s="86">
        <f t="shared" si="123"/>
        <v>1.7806410822882406E-157</v>
      </c>
      <c r="IR91" s="86">
        <f t="shared" si="124"/>
        <v>7.6292140298945953E-158</v>
      </c>
      <c r="IS91" s="86">
        <f t="shared" si="125"/>
        <v>4.6422821038355823E-173</v>
      </c>
      <c r="IT91" s="86">
        <f t="shared" si="126"/>
        <v>1.7587815698672313E-166</v>
      </c>
      <c r="IU91" s="86">
        <f t="shared" si="127"/>
        <v>3.6742691558745746E-180</v>
      </c>
      <c r="IV91" s="86">
        <f t="shared" si="128"/>
        <v>2.5646016093230947E-122</v>
      </c>
      <c r="IW91" s="86">
        <f t="shared" si="129"/>
        <v>3.2374501928382416E-103</v>
      </c>
      <c r="IY91" s="86">
        <f t="shared" si="130"/>
        <v>0.47288980561445204</v>
      </c>
      <c r="IZ91" s="86">
        <f t="shared" si="131"/>
        <v>0.46452232620186162</v>
      </c>
      <c r="JA91" s="86">
        <f t="shared" si="132"/>
        <v>0.52142371468489879</v>
      </c>
      <c r="JB91" s="86">
        <f t="shared" si="133"/>
        <v>0.42353434452899047</v>
      </c>
      <c r="JC91" s="86">
        <f t="shared" si="134"/>
        <v>0.46112395814507101</v>
      </c>
      <c r="JD91" s="86">
        <f t="shared" si="135"/>
        <v>0.42139222947449956</v>
      </c>
      <c r="JE91" s="86">
        <f t="shared" si="136"/>
        <v>0.36122137141402688</v>
      </c>
      <c r="JF91" s="86">
        <f t="shared" si="137"/>
        <v>0.35107605467872616</v>
      </c>
      <c r="JG91" s="86">
        <f t="shared" si="138"/>
        <v>0.33448088607161525</v>
      </c>
      <c r="JH91" s="86">
        <f t="shared" si="139"/>
        <v>0.42430959538983809</v>
      </c>
      <c r="JI91" s="86">
        <f t="shared" si="140"/>
        <v>0.44177870470401243</v>
      </c>
      <c r="JJ91" s="86">
        <f t="shared" si="141"/>
        <v>0.45162142939190059</v>
      </c>
      <c r="JK91" s="86">
        <f t="shared" si="142"/>
        <v>0.45111818302977241</v>
      </c>
      <c r="JL91" s="86">
        <f t="shared" si="143"/>
        <v>0.42650424535082687</v>
      </c>
      <c r="JM91" s="86">
        <f t="shared" si="144"/>
        <v>0.38002470931908894</v>
      </c>
    </row>
    <row r="92" spans="2:273" x14ac:dyDescent="0.25">
      <c r="B92" s="2">
        <v>65</v>
      </c>
      <c r="C92" s="37">
        <v>161.846</v>
      </c>
      <c r="D92" s="37">
        <v>159.13499999999999</v>
      </c>
      <c r="E92" s="37">
        <v>177</v>
      </c>
      <c r="F92" s="37">
        <v>144.39599999999999</v>
      </c>
      <c r="G92" s="37">
        <v>154.434</v>
      </c>
      <c r="H92" s="37">
        <v>143.62299999999999</v>
      </c>
      <c r="I92" s="37">
        <v>129.62299999999999</v>
      </c>
      <c r="J92" s="37">
        <v>124.86799999999999</v>
      </c>
      <c r="K92" s="37">
        <v>121.453</v>
      </c>
      <c r="L92" s="37">
        <v>141.84899999999999</v>
      </c>
      <c r="M92" s="37">
        <v>146.86799999999999</v>
      </c>
      <c r="N92" s="37">
        <v>150.47200000000001</v>
      </c>
      <c r="O92" s="37">
        <v>154.60400000000001</v>
      </c>
      <c r="P92" s="37">
        <v>149.16</v>
      </c>
      <c r="Q92" s="37">
        <v>135.327</v>
      </c>
      <c r="S92" s="4">
        <f t="shared" si="229"/>
        <v>156.85963059900061</v>
      </c>
      <c r="T92" s="4">
        <f t="shared" si="230"/>
        <v>155.51838767258957</v>
      </c>
      <c r="U92" s="4">
        <f t="shared" si="231"/>
        <v>167.57638690083871</v>
      </c>
      <c r="V92" s="4">
        <f t="shared" si="232"/>
        <v>145.85520791515631</v>
      </c>
      <c r="W92" s="4">
        <f t="shared" si="233"/>
        <v>151.29355445956119</v>
      </c>
      <c r="X92" s="4">
        <f t="shared" si="234"/>
        <v>144.18200436910723</v>
      </c>
      <c r="Y92" s="4">
        <f t="shared" si="235"/>
        <v>136.05264524436123</v>
      </c>
      <c r="Z92" s="4">
        <f t="shared" si="236"/>
        <v>132.93551608960536</v>
      </c>
      <c r="AA92" s="4">
        <f t="shared" si="237"/>
        <v>131.17660652124272</v>
      </c>
      <c r="AB92" s="4">
        <f t="shared" si="238"/>
        <v>142.27098674445807</v>
      </c>
      <c r="AC92" s="4">
        <f t="shared" si="239"/>
        <v>145.78543884254421</v>
      </c>
      <c r="AD92" s="4">
        <f t="shared" si="240"/>
        <v>147.45627908965071</v>
      </c>
      <c r="AE92" s="4">
        <f t="shared" si="241"/>
        <v>151.7389118108012</v>
      </c>
      <c r="AF92" s="4">
        <f t="shared" si="242"/>
        <v>147.41062226461634</v>
      </c>
      <c r="AG92" s="4">
        <f t="shared" si="243"/>
        <v>135.26656337068829</v>
      </c>
      <c r="AI92" s="4">
        <f t="shared" si="244"/>
        <v>4.9863694009993935</v>
      </c>
      <c r="AJ92" s="4">
        <f t="shared" si="245"/>
        <v>3.6166123274104223</v>
      </c>
      <c r="AK92" s="4">
        <f t="shared" si="246"/>
        <v>9.4236130991612868</v>
      </c>
      <c r="AL92" s="4">
        <f t="shared" si="247"/>
        <v>-1.4592079151563269</v>
      </c>
      <c r="AM92" s="4">
        <f t="shared" si="248"/>
        <v>3.1404455404388045</v>
      </c>
      <c r="AN92" s="4">
        <f t="shared" si="249"/>
        <v>-0.55900436910724238</v>
      </c>
      <c r="AO92" s="4">
        <f t="shared" si="250"/>
        <v>-6.4296452443612395</v>
      </c>
      <c r="AP92" s="4">
        <f t="shared" si="251"/>
        <v>-8.0675160896053626</v>
      </c>
      <c r="AQ92" s="4">
        <f t="shared" si="252"/>
        <v>-9.723606521242715</v>
      </c>
      <c r="AR92" s="4">
        <f t="shared" si="253"/>
        <v>-0.42198674445808138</v>
      </c>
      <c r="AS92" s="4">
        <f t="shared" si="254"/>
        <v>1.0825611574557854</v>
      </c>
      <c r="AT92" s="4">
        <f t="shared" si="255"/>
        <v>3.0157209103493017</v>
      </c>
      <c r="AU92" s="4">
        <f t="shared" si="256"/>
        <v>2.8650881891988149</v>
      </c>
      <c r="AV92" s="4">
        <f t="shared" si="257"/>
        <v>1.7493777353836606</v>
      </c>
      <c r="AW92" s="4">
        <f t="shared" si="257"/>
        <v>6.0436629311709567E-2</v>
      </c>
      <c r="AY92" s="2">
        <f t="shared" ref="AY92:AY155" si="308">IF(OR($B92 &lt; C$230, $B92 &gt; C$233), #N/A, ((1-FG92)*DK92) + (FG92 - FW92)*EA92 + (FW92*EQ92))</f>
        <v>110.80914057340364</v>
      </c>
      <c r="AZ92" s="2">
        <f t="shared" si="147"/>
        <v>113.12777773499707</v>
      </c>
      <c r="BA92" s="2">
        <f t="shared" si="148"/>
        <v>112.14033416425255</v>
      </c>
      <c r="BB92" s="2">
        <f t="shared" si="149"/>
        <v>112.58460620760346</v>
      </c>
      <c r="BC92" s="2">
        <f t="shared" si="150"/>
        <v>112.28696423141626</v>
      </c>
      <c r="BD92" s="2">
        <f t="shared" si="151"/>
        <v>111.79470910377465</v>
      </c>
      <c r="BE92" s="2">
        <f t="shared" si="152"/>
        <v>109.95258964926852</v>
      </c>
      <c r="BF92" s="2">
        <f t="shared" si="153"/>
        <v>109.73160539159963</v>
      </c>
      <c r="BG92" s="2">
        <f t="shared" si="154"/>
        <v>110.85720455075061</v>
      </c>
      <c r="BH92" s="2">
        <f t="shared" si="155"/>
        <v>110.69520197924608</v>
      </c>
      <c r="BI92" s="2">
        <f t="shared" si="156"/>
        <v>110.68098510585114</v>
      </c>
      <c r="BJ92" s="2">
        <f t="shared" si="157"/>
        <v>110.89418646391506</v>
      </c>
      <c r="BK92" s="2">
        <f t="shared" si="158"/>
        <v>112.7265864384493</v>
      </c>
      <c r="BL92" s="2">
        <f t="shared" si="159"/>
        <v>114.97398342027444</v>
      </c>
      <c r="BM92" s="2">
        <f t="shared" si="160"/>
        <v>115.79875215995081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119.32586391654816</v>
      </c>
      <c r="DL92" s="2">
        <f t="shared" si="289"/>
        <v>121.44524461604459</v>
      </c>
      <c r="DM92" s="2">
        <f t="shared" si="289"/>
        <v>120.18481092436976</v>
      </c>
      <c r="DN92" s="2">
        <f t="shared" si="289"/>
        <v>119.14555798319329</v>
      </c>
      <c r="DO92" s="2">
        <f t="shared" si="289"/>
        <v>118.2577207282913</v>
      </c>
      <c r="DP92" s="2">
        <f t="shared" si="289"/>
        <v>118.39321420932008</v>
      </c>
      <c r="DQ92" s="2">
        <f t="shared" si="289"/>
        <v>116.54069411764708</v>
      </c>
      <c r="DR92" s="2">
        <f t="shared" si="289"/>
        <v>117.84447003119432</v>
      </c>
      <c r="DS92" s="2">
        <f t="shared" si="289"/>
        <v>118.70483394428152</v>
      </c>
      <c r="DT92" s="2">
        <f t="shared" si="289"/>
        <v>117.87728787878787</v>
      </c>
      <c r="DU92" s="2">
        <f t="shared" si="289"/>
        <v>119.23074766042784</v>
      </c>
      <c r="DV92" s="2">
        <f t="shared" si="289"/>
        <v>120.7369734237537</v>
      </c>
      <c r="DW92" s="2">
        <f t="shared" si="289"/>
        <v>122.82892000891263</v>
      </c>
      <c r="DX92" s="2">
        <f t="shared" si="289"/>
        <v>124.95979831932772</v>
      </c>
      <c r="DY92" s="2">
        <f t="shared" si="289"/>
        <v>121.30145784204673</v>
      </c>
      <c r="EA92" s="2">
        <f t="shared" si="228"/>
        <v>109.24033557908244</v>
      </c>
      <c r="EB92" s="2">
        <f t="shared" si="290"/>
        <v>111.5229025324483</v>
      </c>
      <c r="EC92" s="2">
        <f t="shared" si="291"/>
        <v>110.4528743038058</v>
      </c>
      <c r="ED92" s="2">
        <f t="shared" si="292"/>
        <v>111.31636598890944</v>
      </c>
      <c r="EE92" s="2">
        <f t="shared" si="293"/>
        <v>111.05590680073479</v>
      </c>
      <c r="EF92" s="2">
        <f t="shared" si="294"/>
        <v>110.45030133255777</v>
      </c>
      <c r="EG92" s="2">
        <f t="shared" si="295"/>
        <v>108.66334146986551</v>
      </c>
      <c r="EH92" s="2">
        <f t="shared" si="296"/>
        <v>108.12090897010503</v>
      </c>
      <c r="EI92" s="2">
        <f t="shared" si="297"/>
        <v>109.23363731813481</v>
      </c>
      <c r="EJ92" s="2">
        <f t="shared" si="298"/>
        <v>109.15368906498604</v>
      </c>
      <c r="EK92" s="2">
        <f t="shared" si="299"/>
        <v>108.7818009542884</v>
      </c>
      <c r="EL92" s="2">
        <f t="shared" si="300"/>
        <v>108.74929662763608</v>
      </c>
      <c r="EM92" s="2">
        <f t="shared" si="301"/>
        <v>110.49094537395024</v>
      </c>
      <c r="EN92" s="2">
        <f t="shared" si="302"/>
        <v>112.91019082314168</v>
      </c>
      <c r="EO92" s="2">
        <f t="shared" si="303"/>
        <v>114.47374170609778</v>
      </c>
      <c r="EQ92" s="2">
        <f t="shared" si="304"/>
        <v>108.98063583910321</v>
      </c>
      <c r="ER92" s="2">
        <f t="shared" si="305"/>
        <v>110.05611827736462</v>
      </c>
      <c r="ES92" s="2">
        <f t="shared" si="305"/>
        <v>109.61078130456039</v>
      </c>
      <c r="ET92" s="2">
        <f t="shared" si="305"/>
        <v>110.00642602528593</v>
      </c>
      <c r="EU92" s="2">
        <f t="shared" si="305"/>
        <v>109.9975383135554</v>
      </c>
      <c r="EV92" s="2">
        <f t="shared" si="305"/>
        <v>109.96148356933912</v>
      </c>
      <c r="EW92" s="2">
        <f t="shared" si="305"/>
        <v>108.72129577802411</v>
      </c>
      <c r="EX92" s="2">
        <f t="shared" si="305"/>
        <v>108.07926305218935</v>
      </c>
      <c r="EY92" s="2">
        <f t="shared" si="305"/>
        <v>108.53885601868281</v>
      </c>
      <c r="EZ92" s="2">
        <f t="shared" si="305"/>
        <v>108.92525320810461</v>
      </c>
      <c r="FA92" s="2">
        <f t="shared" si="305"/>
        <v>108.19422789641447</v>
      </c>
      <c r="FB92" s="2">
        <f t="shared" si="305"/>
        <v>108.30321747349205</v>
      </c>
      <c r="FC92" s="2">
        <f t="shared" si="305"/>
        <v>109.58004758758324</v>
      </c>
      <c r="FD92" s="2">
        <f t="shared" si="305"/>
        <v>113.53684538067594</v>
      </c>
      <c r="FE92" s="2">
        <f t="shared" si="305"/>
        <v>114.40881422433873</v>
      </c>
      <c r="FG92" s="2">
        <f t="shared" si="306"/>
        <v>0.84443561788899302</v>
      </c>
      <c r="FH92" s="2">
        <f t="shared" si="307"/>
        <v>0.83816697605003754</v>
      </c>
      <c r="FI92" s="2">
        <f t="shared" si="307"/>
        <v>0.82655665017791335</v>
      </c>
      <c r="FJ92" s="2">
        <f t="shared" si="307"/>
        <v>0.83790637106905574</v>
      </c>
      <c r="FK92" s="2">
        <f t="shared" si="307"/>
        <v>0.82897178784903525</v>
      </c>
      <c r="FL92" s="2">
        <f t="shared" si="307"/>
        <v>0.83070070588070144</v>
      </c>
      <c r="FM92" s="2">
        <f t="shared" si="307"/>
        <v>0.83634028308083608</v>
      </c>
      <c r="FN92" s="2">
        <f t="shared" si="307"/>
        <v>0.83434741539398749</v>
      </c>
      <c r="FO92" s="2">
        <f t="shared" si="307"/>
        <v>0.8285012170216276</v>
      </c>
      <c r="FP92" s="2">
        <f t="shared" si="307"/>
        <v>0.82327167597497497</v>
      </c>
      <c r="FQ92" s="2">
        <f t="shared" si="307"/>
        <v>0.81820214395439739</v>
      </c>
      <c r="FR92" s="2">
        <f t="shared" si="307"/>
        <v>0.82105296657195437</v>
      </c>
      <c r="FS92" s="2">
        <f t="shared" si="307"/>
        <v>0.81875848603191415</v>
      </c>
      <c r="FT92" s="2">
        <f t="shared" si="307"/>
        <v>0.8287494847428335</v>
      </c>
      <c r="FU92" s="2">
        <f t="shared" si="307"/>
        <v>0.80593248744277657</v>
      </c>
      <c r="FW92" s="2">
        <f t="shared" ref="FW92:FW155" si="324">POWER(10,($B92-C$232)/C$229)/(1+POWER(10,($B92-C$232)/C$229))</f>
        <v>5.5444706921921772E-4</v>
      </c>
      <c r="FX92" s="2">
        <f t="shared" si="164"/>
        <v>6.0501161129855922E-4</v>
      </c>
      <c r="FY92" s="2">
        <f t="shared" si="165"/>
        <v>5.6980319338225966E-4</v>
      </c>
      <c r="FZ92" s="2">
        <f t="shared" si="166"/>
        <v>6.274510888813012E-4</v>
      </c>
      <c r="GA92" s="2">
        <f t="shared" si="167"/>
        <v>6.1975540692187612E-4</v>
      </c>
      <c r="GB92" s="2">
        <f t="shared" si="168"/>
        <v>6.5826591066850697E-4</v>
      </c>
      <c r="GC92" s="2">
        <f t="shared" si="169"/>
        <v>7.3980685853787455E-4</v>
      </c>
      <c r="GD92" s="2">
        <f t="shared" si="170"/>
        <v>8.7883401462972028E-4</v>
      </c>
      <c r="GE92" s="2">
        <f t="shared" si="171"/>
        <v>1.0527947683858572E-3</v>
      </c>
      <c r="GF92" s="2">
        <f t="shared" si="172"/>
        <v>8.4961954966350733E-4</v>
      </c>
      <c r="GG92" s="2">
        <f t="shared" si="173"/>
        <v>7.0111715071972426E-4</v>
      </c>
      <c r="GH92" s="2">
        <f t="shared" si="174"/>
        <v>6.0384816906817898E-4</v>
      </c>
      <c r="GI92" s="2">
        <f t="shared" si="175"/>
        <v>5.6223392901835463E-4</v>
      </c>
      <c r="GJ92" s="2">
        <f t="shared" si="176"/>
        <v>4.6453785549422982E-4</v>
      </c>
      <c r="GK92" s="2">
        <f t="shared" si="177"/>
        <v>4.2251904244776156E-4</v>
      </c>
      <c r="GM92" s="86">
        <f t="shared" ref="GM92:GM155" si="325" xml:space="preserve"> _xlfn.NORM.DIST($B92, C$7, ABS(C$11), TRUE) * _xlfn.NORM.DIST(($B92 - C$7)*C$15, 0, ABS(C$11), TRUE) * 2</f>
        <v>0.36779739704443648</v>
      </c>
      <c r="GN92" s="86">
        <f t="shared" si="178"/>
        <v>0.32327179502713299</v>
      </c>
      <c r="GO92" s="86">
        <f t="shared" si="179"/>
        <v>0.40078819319625092</v>
      </c>
      <c r="GP92" s="86">
        <f t="shared" si="180"/>
        <v>0.27338745667033021</v>
      </c>
      <c r="GQ92" s="86">
        <f t="shared" si="181"/>
        <v>0.30991220260240543</v>
      </c>
      <c r="GR92" s="86">
        <f t="shared" si="182"/>
        <v>0.27475000359861657</v>
      </c>
      <c r="GS92" s="86">
        <f t="shared" si="183"/>
        <v>0.23032411273155456</v>
      </c>
      <c r="GT92" s="86">
        <f t="shared" si="184"/>
        <v>0.20958279403547225</v>
      </c>
      <c r="GU92" s="86">
        <f t="shared" si="185"/>
        <v>0.19180226051345448</v>
      </c>
      <c r="GV92" s="86">
        <f t="shared" si="186"/>
        <v>0.27718435671932073</v>
      </c>
      <c r="GW92" s="86">
        <f t="shared" si="187"/>
        <v>0.30309168727355357</v>
      </c>
      <c r="GX92" s="86">
        <f t="shared" si="188"/>
        <v>0.31669576384826598</v>
      </c>
      <c r="GY92" s="86">
        <f t="shared" si="189"/>
        <v>0.33175993048855312</v>
      </c>
      <c r="GZ92" s="86">
        <f t="shared" si="190"/>
        <v>0.30794514067448542</v>
      </c>
      <c r="HA92" s="86">
        <f t="shared" si="191"/>
        <v>0.24955940051466535</v>
      </c>
      <c r="HC92" s="86">
        <f t="shared" ref="HC92:HC155" si="326" xml:space="preserve"> _xlfn.NORM.DIST($B92, C$8, ABS(C$12), TRUE) * _xlfn.NORM.DIST(($B92 - C$8)*C$16, 0, ABS(C$12), TRUE) * 2</f>
        <v>1.1465159871206793E-3</v>
      </c>
      <c r="HD92" s="86">
        <f t="shared" si="192"/>
        <v>8.7092159564609753E-4</v>
      </c>
      <c r="HE92" s="86">
        <f t="shared" si="193"/>
        <v>8.7514493733665709E-4</v>
      </c>
      <c r="HF92" s="86">
        <f t="shared" si="194"/>
        <v>6.4246759452764855E-4</v>
      </c>
      <c r="HG92" s="86">
        <f t="shared" si="195"/>
        <v>9.7190112833702E-4</v>
      </c>
      <c r="HH92" s="86">
        <f t="shared" si="196"/>
        <v>6.6847615006114763E-4</v>
      </c>
      <c r="HI92" s="86">
        <f t="shared" si="197"/>
        <v>1.4739374665722882E-3</v>
      </c>
      <c r="HJ92" s="86">
        <f t="shared" si="198"/>
        <v>1.5389728802249144E-3</v>
      </c>
      <c r="HK92" s="86">
        <f t="shared" si="199"/>
        <v>1.4246397650932135E-3</v>
      </c>
      <c r="HL92" s="86">
        <f t="shared" si="200"/>
        <v>1.1710269943949999E-3</v>
      </c>
      <c r="HM92" s="86">
        <f t="shared" si="201"/>
        <v>6.3835946793019808E-4</v>
      </c>
      <c r="HN92" s="86">
        <f t="shared" si="202"/>
        <v>7.1145724025848192E-4</v>
      </c>
      <c r="HO92" s="86">
        <f t="shared" si="203"/>
        <v>3.3951939594938725E-4</v>
      </c>
      <c r="HP92" s="86">
        <f t="shared" si="204"/>
        <v>2.5926652504439486E-4</v>
      </c>
      <c r="HQ92" s="86">
        <f t="shared" si="205"/>
        <v>6.4400812429514688E-5</v>
      </c>
      <c r="HS92" s="86">
        <f t="shared" ref="HS92:HS155" si="327" xml:space="preserve"> _xlfn.NORM.DIST($B92, C$9, ABS(C$13), TRUE) * _xlfn.NORM.DIST(($B92 - C$9)*C$17, 0, ABS(C$13), TRUE) * 2</f>
        <v>2.5040266660578495E-35</v>
      </c>
      <c r="HT92" s="86">
        <f t="shared" si="206"/>
        <v>1.0127665047167677E-32</v>
      </c>
      <c r="HU92" s="86">
        <f t="shared" si="207"/>
        <v>1.1773544166336372E-33</v>
      </c>
      <c r="HV92" s="86">
        <f t="shared" si="208"/>
        <v>3.5029115953704856E-39</v>
      </c>
      <c r="HW92" s="86">
        <f t="shared" si="209"/>
        <v>3.0267289046292846E-36</v>
      </c>
      <c r="HX92" s="86">
        <f t="shared" si="210"/>
        <v>2.681120233791989E-40</v>
      </c>
      <c r="HY92" s="86">
        <f t="shared" si="211"/>
        <v>8.882289696930415E-37</v>
      </c>
      <c r="HZ92" s="86">
        <f t="shared" si="212"/>
        <v>1.9350001727608294E-36</v>
      </c>
      <c r="IA92" s="86">
        <f t="shared" si="213"/>
        <v>1.1863272714089693E-37</v>
      </c>
      <c r="IB92" s="86">
        <f t="shared" si="214"/>
        <v>1.9171497348679185E-37</v>
      </c>
      <c r="IC92" s="86">
        <f t="shared" si="215"/>
        <v>8.6310434681646869E-41</v>
      </c>
      <c r="ID92" s="86">
        <f t="shared" si="216"/>
        <v>1.8537337797634743E-39</v>
      </c>
      <c r="IE92" s="86">
        <f t="shared" si="217"/>
        <v>6.4358732309921924E-43</v>
      </c>
      <c r="IF92" s="86">
        <f t="shared" si="218"/>
        <v>1.2149715792936871E-37</v>
      </c>
      <c r="IG92" s="86">
        <f t="shared" si="219"/>
        <v>2.778209220232987E-24</v>
      </c>
      <c r="II92" s="86">
        <f t="shared" ref="II92:II155" si="328" xml:space="preserve"> _xlfn.NORM.DIST($B92, C$10, ABS(C$14), TRUE) * _xlfn.NORM.DIST(($B92 - C$10)*C$18, 0, ABS(C$14), TRUE) * 2</f>
        <v>1.3962161809235993E-143</v>
      </c>
      <c r="IJ92" s="86">
        <f t="shared" ref="IJ92:IJ155" si="329" xml:space="preserve"> _xlfn.NORM.DIST($B92, D$10, ABS(D$14), TRUE) * _xlfn.NORM.DIST(($B92 - D$10)*D$18, 0, ABS(D$14), TRUE) * 2</f>
        <v>8.0073382015773914E-146</v>
      </c>
      <c r="IK92" s="86">
        <f t="shared" ref="IK92:IK155" si="330" xml:space="preserve"> _xlfn.NORM.DIST($B92, E$10, ABS(E$14), TRUE) * _xlfn.NORM.DIST(($B92 - E$10)*E$18, 0, ABS(E$14), TRUE) * 2</f>
        <v>1.2950445952590523E-140</v>
      </c>
      <c r="IL92" s="86">
        <f t="shared" ref="IL92:IL155" si="331" xml:space="preserve"> _xlfn.NORM.DIST($B92, F$10, ABS(F$14), TRUE) * _xlfn.NORM.DIST(($B92 - F$10)*F$18, 0, ABS(F$14), TRUE) * 2</f>
        <v>1.2645200285600645E-164</v>
      </c>
      <c r="IM92" s="86">
        <f t="shared" ref="IM92:IM155" si="332" xml:space="preserve"> _xlfn.NORM.DIST($B92, G$10, ABS(G$14), TRUE) * _xlfn.NORM.DIST(($B92 - G$10)*G$18, 0, ABS(G$14), TRUE) * 2</f>
        <v>3.4376468149956098E-152</v>
      </c>
      <c r="IN92" s="86">
        <f t="shared" ref="IN92:IN155" si="333" xml:space="preserve"> _xlfn.NORM.DIST($B92, H$10, ABS(H$14), TRUE) * _xlfn.NORM.DIST(($B92 - H$10)*H$18, 0, ABS(H$14), TRUE) * 2</f>
        <v>4.3362204299409352E-167</v>
      </c>
      <c r="IO92" s="86">
        <f t="shared" ref="IO92:IO155" si="334" xml:space="preserve"> _xlfn.NORM.DIST($B92, I$10, ABS(I$14), TRUE) * _xlfn.NORM.DIST(($B92 - I$10)*I$18, 0, ABS(I$14), TRUE) * 2</f>
        <v>4.9419872299491577E-151</v>
      </c>
      <c r="IP92" s="86">
        <f t="shared" ref="IP92:IP155" si="335" xml:space="preserve"> _xlfn.NORM.DIST($B92, J$10, ABS(J$14), TRUE) * _xlfn.NORM.DIST(($B92 - J$10)*J$18, 0, ABS(J$14), TRUE) * 2</f>
        <v>1.1426984224661595E-149</v>
      </c>
      <c r="IQ92" s="86">
        <f t="shared" ref="IQ92:IQ155" si="336" xml:space="preserve"> _xlfn.NORM.DIST($B92, K$10, ABS(K$14), TRUE) * _xlfn.NORM.DIST(($B92 - K$10)*K$18, 0, ABS(K$14), TRUE) * 2</f>
        <v>2.2119585300208499E-153</v>
      </c>
      <c r="IR92" s="86">
        <f t="shared" ref="IR92:IR155" si="337" xml:space="preserve"> _xlfn.NORM.DIST($B92, L$10, ABS(L$14), TRUE) * _xlfn.NORM.DIST(($B92 - L$10)*L$18, 0, ABS(L$14), TRUE) * 2</f>
        <v>7.314381183358724E-154</v>
      </c>
      <c r="IS92" s="86">
        <f t="shared" ref="IS92:IS155" si="338" xml:space="preserve"> _xlfn.NORM.DIST($B92, M$10, ABS(M$14), TRUE) * _xlfn.NORM.DIST(($B92 - M$10)*M$18, 0, ABS(M$14), TRUE) * 2</f>
        <v>8.3795729110110639E-169</v>
      </c>
      <c r="IT92" s="86">
        <f t="shared" ref="IT92:IT155" si="339" xml:space="preserve"> _xlfn.NORM.DIST($B92, N$10, ABS(N$14), TRUE) * _xlfn.NORM.DIST(($B92 - N$10)*N$18, 0, ABS(N$14), TRUE) * 2</f>
        <v>1.8078091488362378E-162</v>
      </c>
      <c r="IU92" s="86">
        <f t="shared" ref="IU92:IU155" si="340" xml:space="preserve"> _xlfn.NORM.DIST($B92, O$10, ABS(O$14), TRUE) * _xlfn.NORM.DIST(($B92 - O$10)*O$18, 0, ABS(O$14), TRUE) * 2</f>
        <v>7.4084109108619573E-176</v>
      </c>
      <c r="IV92" s="86">
        <f t="shared" ref="IV92:IV155" si="341" xml:space="preserve"> _xlfn.NORM.DIST($B92, P$10, ABS(P$14), TRUE) * _xlfn.NORM.DIST(($B92 - P$10)*P$18, 0, ABS(P$14), TRUE) * 2</f>
        <v>1.7638820763968356E-119</v>
      </c>
      <c r="IW92" s="86">
        <f t="shared" ref="IW92:IW155" si="342" xml:space="preserve"> _xlfn.NORM.DIST($B92, Q$10, ABS(Q$14), TRUE) * _xlfn.NORM.DIST(($B92 - Q$10)*Q$18, 0, ABS(Q$14), TRUE) * 2</f>
        <v>7.4046753053679513E-101</v>
      </c>
      <c r="IY92" s="86">
        <f t="shared" ref="IY92:IY155" si="343">GM92+HC92+HS92+II92</f>
        <v>0.36894391303155716</v>
      </c>
      <c r="IZ92" s="86">
        <f t="shared" ref="IZ92:IZ155" si="344">GN92+HD92+HT92+IJ92</f>
        <v>0.3241427166227791</v>
      </c>
      <c r="JA92" s="86">
        <f t="shared" ref="JA92:JA155" si="345">GO92+HE92+HU92+IK92</f>
        <v>0.40166333813358757</v>
      </c>
      <c r="JB92" s="86">
        <f t="shared" ref="JB92:JB155" si="346">GP92+HF92+HV92+IL92</f>
        <v>0.27402992426485784</v>
      </c>
      <c r="JC92" s="86">
        <f t="shared" ref="JC92:JC155" si="347">GQ92+HG92+HW92+IM92</f>
        <v>0.31088410373074243</v>
      </c>
      <c r="JD92" s="86">
        <f t="shared" ref="JD92:JD155" si="348">GR92+HH92+HX92+IN92</f>
        <v>0.27541847974867772</v>
      </c>
      <c r="JE92" s="86">
        <f t="shared" ref="JE92:JE155" si="349">GS92+HI92+HY92+IO92</f>
        <v>0.23179805019812685</v>
      </c>
      <c r="JF92" s="86">
        <f t="shared" ref="JF92:JF155" si="350">GT92+HJ92+HZ92+IP92</f>
        <v>0.21112176691569717</v>
      </c>
      <c r="JG92" s="86">
        <f t="shared" ref="JG92:JG155" si="351">GU92+HK92+IA92+IQ92</f>
        <v>0.19322690027854769</v>
      </c>
      <c r="JH92" s="86">
        <f t="shared" ref="JH92:JH155" si="352">GV92+HL92+IB92+IR92</f>
        <v>0.27835538371371571</v>
      </c>
      <c r="JI92" s="86">
        <f t="shared" ref="JI92:JI155" si="353">GW92+HM92+IC92+IS92</f>
        <v>0.30373004674148374</v>
      </c>
      <c r="JJ92" s="86">
        <f t="shared" ref="JJ92:JJ155" si="354">GX92+HN92+ID92+IT92</f>
        <v>0.31740722108852448</v>
      </c>
      <c r="JK92" s="86">
        <f t="shared" ref="JK92:JK155" si="355">GY92+HO92+IE92+IU92</f>
        <v>0.33209944988450252</v>
      </c>
      <c r="JL92" s="86">
        <f t="shared" ref="JL92:JL155" si="356">GZ92+HP92+IF92+IV92</f>
        <v>0.3082044071995298</v>
      </c>
      <c r="JM92" s="86">
        <f t="shared" ref="JM92:JM155" si="357">HA92+HQ92+IG92+IW92</f>
        <v>0.24962380132709486</v>
      </c>
    </row>
    <row r="93" spans="2:273" x14ac:dyDescent="0.25">
      <c r="B93" s="2">
        <v>66</v>
      </c>
      <c r="C93" s="37">
        <v>138.78800000000001</v>
      </c>
      <c r="D93" s="37">
        <v>124.38500000000001</v>
      </c>
      <c r="E93" s="37">
        <v>140.315</v>
      </c>
      <c r="F93" s="37">
        <v>116.34</v>
      </c>
      <c r="G93" s="37">
        <v>121.151</v>
      </c>
      <c r="H93" s="37">
        <v>117.453</v>
      </c>
      <c r="I93" s="37">
        <v>112.925</v>
      </c>
      <c r="J93" s="37">
        <v>113.113</v>
      </c>
      <c r="K93" s="37">
        <v>112.736</v>
      </c>
      <c r="L93" s="37">
        <v>116.69799999999999</v>
      </c>
      <c r="M93" s="37">
        <v>119.283</v>
      </c>
      <c r="N93" s="37">
        <v>122.01900000000001</v>
      </c>
      <c r="O93" s="37">
        <v>127.887</v>
      </c>
      <c r="P93" s="37">
        <v>127.76</v>
      </c>
      <c r="Q93" s="37">
        <v>120.184</v>
      </c>
      <c r="S93" s="4">
        <f t="shared" si="229"/>
        <v>139.34671581667959</v>
      </c>
      <c r="T93" s="4">
        <f t="shared" si="230"/>
        <v>135.17506242215904</v>
      </c>
      <c r="U93" s="4">
        <f t="shared" si="231"/>
        <v>144.52517242085506</v>
      </c>
      <c r="V93" s="4">
        <f t="shared" si="232"/>
        <v>128.2035951075481</v>
      </c>
      <c r="W93" s="4">
        <f t="shared" si="233"/>
        <v>131.40241589360107</v>
      </c>
      <c r="X93" s="4">
        <f t="shared" si="234"/>
        <v>127.15366902951018</v>
      </c>
      <c r="Y93" s="4">
        <f t="shared" si="235"/>
        <v>122.67875014179792</v>
      </c>
      <c r="Z93" s="4">
        <f t="shared" si="236"/>
        <v>120.16470581715409</v>
      </c>
      <c r="AA93" s="4">
        <f t="shared" si="237"/>
        <v>119.50541140199824</v>
      </c>
      <c r="AB93" s="4">
        <f t="shared" si="238"/>
        <v>125.80857432707027</v>
      </c>
      <c r="AC93" s="4">
        <f t="shared" si="239"/>
        <v>128.20022883331282</v>
      </c>
      <c r="AD93" s="4">
        <f t="shared" si="240"/>
        <v>129.76325493451554</v>
      </c>
      <c r="AE93" s="4">
        <f t="shared" si="241"/>
        <v>134.11261965643399</v>
      </c>
      <c r="AF93" s="4">
        <f t="shared" si="242"/>
        <v>132.54790061297834</v>
      </c>
      <c r="AG93" s="4">
        <f t="shared" si="243"/>
        <v>124.6377495352921</v>
      </c>
      <c r="AI93" s="4">
        <f t="shared" si="244"/>
        <v>-0.55871581667958026</v>
      </c>
      <c r="AJ93" s="4">
        <f t="shared" si="245"/>
        <v>-10.790062422159039</v>
      </c>
      <c r="AK93" s="4">
        <f t="shared" si="246"/>
        <v>-4.2101724208550593</v>
      </c>
      <c r="AL93" s="4">
        <f t="shared" si="247"/>
        <v>-11.863595107548093</v>
      </c>
      <c r="AM93" s="4">
        <f t="shared" si="248"/>
        <v>-10.251415893601077</v>
      </c>
      <c r="AN93" s="4">
        <f t="shared" si="249"/>
        <v>-9.7006690295101805</v>
      </c>
      <c r="AO93" s="4">
        <f t="shared" si="250"/>
        <v>-9.7537501417979229</v>
      </c>
      <c r="AP93" s="4">
        <f t="shared" si="251"/>
        <v>-7.0517058171540867</v>
      </c>
      <c r="AQ93" s="4">
        <f t="shared" si="252"/>
        <v>-6.7694114019982408</v>
      </c>
      <c r="AR93" s="4">
        <f t="shared" si="253"/>
        <v>-9.1105743270702817</v>
      </c>
      <c r="AS93" s="4">
        <f t="shared" si="254"/>
        <v>-8.9172288333128193</v>
      </c>
      <c r="AT93" s="4">
        <f t="shared" si="255"/>
        <v>-7.7442549345155385</v>
      </c>
      <c r="AU93" s="4">
        <f t="shared" si="256"/>
        <v>-6.2256196564339916</v>
      </c>
      <c r="AV93" s="4">
        <f t="shared" si="257"/>
        <v>-4.7879006129783335</v>
      </c>
      <c r="AW93" s="4">
        <f t="shared" si="257"/>
        <v>-4.4537495352921042</v>
      </c>
      <c r="AY93" s="2">
        <f t="shared" si="308"/>
        <v>110.57547756516188</v>
      </c>
      <c r="AZ93" s="2">
        <f t="shared" si="147"/>
        <v>112.88372439203964</v>
      </c>
      <c r="BA93" s="2">
        <f t="shared" si="148"/>
        <v>111.90038559309193</v>
      </c>
      <c r="BB93" s="2">
        <f t="shared" si="149"/>
        <v>112.34242571419445</v>
      </c>
      <c r="BC93" s="2">
        <f t="shared" si="150"/>
        <v>112.06275594305282</v>
      </c>
      <c r="BD93" s="2">
        <f t="shared" si="151"/>
        <v>111.57858421079162</v>
      </c>
      <c r="BE93" s="2">
        <f t="shared" si="152"/>
        <v>109.75333957915292</v>
      </c>
      <c r="BF93" s="2">
        <f t="shared" si="153"/>
        <v>109.52395538810578</v>
      </c>
      <c r="BG93" s="2">
        <f t="shared" si="154"/>
        <v>110.63357511169234</v>
      </c>
      <c r="BH93" s="2">
        <f t="shared" si="155"/>
        <v>110.47422200649051</v>
      </c>
      <c r="BI93" s="2">
        <f t="shared" si="156"/>
        <v>110.43401787192994</v>
      </c>
      <c r="BJ93" s="2">
        <f t="shared" si="157"/>
        <v>110.62737540507641</v>
      </c>
      <c r="BK93" s="2">
        <f t="shared" si="158"/>
        <v>112.45261146188739</v>
      </c>
      <c r="BL93" s="2">
        <f t="shared" si="159"/>
        <v>114.72532541737094</v>
      </c>
      <c r="BM93" s="2">
        <f t="shared" si="160"/>
        <v>115.5663630792252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119.3576666666667</v>
      </c>
      <c r="DL93" s="2">
        <f t="shared" si="289"/>
        <v>121.51897125697123</v>
      </c>
      <c r="DM93" s="2">
        <f t="shared" si="289"/>
        <v>120.25145042016808</v>
      </c>
      <c r="DN93" s="2">
        <f t="shared" si="289"/>
        <v>119.22791792717086</v>
      </c>
      <c r="DO93" s="2">
        <f t="shared" si="289"/>
        <v>118.32700336134452</v>
      </c>
      <c r="DP93" s="2">
        <f t="shared" si="289"/>
        <v>118.45639006875476</v>
      </c>
      <c r="DQ93" s="2">
        <f t="shared" si="289"/>
        <v>116.57249411764707</v>
      </c>
      <c r="DR93" s="2">
        <f t="shared" si="289"/>
        <v>117.89893627450984</v>
      </c>
      <c r="DS93" s="2">
        <f t="shared" si="289"/>
        <v>118.79492320381232</v>
      </c>
      <c r="DT93" s="2">
        <f t="shared" si="289"/>
        <v>117.935561942959</v>
      </c>
      <c r="DU93" s="2">
        <f t="shared" si="289"/>
        <v>119.3406022727273</v>
      </c>
      <c r="DV93" s="2">
        <f t="shared" si="289"/>
        <v>120.84674688416426</v>
      </c>
      <c r="DW93" s="2">
        <f t="shared" si="289"/>
        <v>122.95918939393937</v>
      </c>
      <c r="DX93" s="2">
        <f t="shared" si="289"/>
        <v>125.04843697478991</v>
      </c>
      <c r="DY93" s="2">
        <f t="shared" si="289"/>
        <v>121.29026629588432</v>
      </c>
      <c r="EA93" s="2">
        <f t="shared" si="228"/>
        <v>109.100133324167</v>
      </c>
      <c r="EB93" s="2">
        <f t="shared" si="290"/>
        <v>111.36425510083286</v>
      </c>
      <c r="EC93" s="2">
        <f t="shared" si="291"/>
        <v>110.30281341414798</v>
      </c>
      <c r="ED93" s="2">
        <f t="shared" si="292"/>
        <v>111.12865873382626</v>
      </c>
      <c r="EE93" s="2">
        <f t="shared" si="293"/>
        <v>110.88490740934344</v>
      </c>
      <c r="EF93" s="2">
        <f t="shared" si="294"/>
        <v>110.30061092419756</v>
      </c>
      <c r="EG93" s="2">
        <f t="shared" si="295"/>
        <v>108.53628912702203</v>
      </c>
      <c r="EH93" s="2">
        <f t="shared" si="296"/>
        <v>108.00752708829974</v>
      </c>
      <c r="EI93" s="2">
        <f t="shared" si="297"/>
        <v>109.0937615356454</v>
      </c>
      <c r="EJ93" s="2">
        <f t="shared" si="298"/>
        <v>109.01370701453575</v>
      </c>
      <c r="EK93" s="2">
        <f t="shared" si="299"/>
        <v>108.62970505419416</v>
      </c>
      <c r="EL93" s="2">
        <f t="shared" si="300"/>
        <v>108.59640507572139</v>
      </c>
      <c r="EM93" s="2">
        <f t="shared" si="301"/>
        <v>110.33216083426889</v>
      </c>
      <c r="EN93" s="2">
        <f t="shared" si="302"/>
        <v>112.77950906409926</v>
      </c>
      <c r="EO93" s="2">
        <f t="shared" si="303"/>
        <v>114.30936648220921</v>
      </c>
      <c r="EQ93" s="2">
        <f t="shared" si="304"/>
        <v>108.8463383076019</v>
      </c>
      <c r="ER93" s="2">
        <f t="shared" si="305"/>
        <v>109.93117839591036</v>
      </c>
      <c r="ES93" s="2">
        <f t="shared" si="305"/>
        <v>109.48028897269364</v>
      </c>
      <c r="ET93" s="2">
        <f t="shared" si="305"/>
        <v>109.84996746384272</v>
      </c>
      <c r="EU93" s="2">
        <f t="shared" si="305"/>
        <v>109.85171468186383</v>
      </c>
      <c r="EV93" s="2">
        <f t="shared" si="305"/>
        <v>109.82364561291168</v>
      </c>
      <c r="EW93" s="2">
        <f t="shared" si="305"/>
        <v>108.59277919833929</v>
      </c>
      <c r="EX93" s="2">
        <f t="shared" si="305"/>
        <v>107.96691724632475</v>
      </c>
      <c r="EY93" s="2">
        <f t="shared" si="305"/>
        <v>108.41747526967706</v>
      </c>
      <c r="EZ93" s="2">
        <f t="shared" si="305"/>
        <v>108.79089929046607</v>
      </c>
      <c r="FA93" s="2">
        <f t="shared" si="305"/>
        <v>108.05665104753322</v>
      </c>
      <c r="FB93" s="2">
        <f t="shared" si="305"/>
        <v>108.16071959318781</v>
      </c>
      <c r="FC93" s="2">
        <f t="shared" si="305"/>
        <v>109.4424438765878</v>
      </c>
      <c r="FD93" s="2">
        <f t="shared" si="305"/>
        <v>113.39092936311387</v>
      </c>
      <c r="FE93" s="2">
        <f t="shared" si="305"/>
        <v>114.24606658729748</v>
      </c>
      <c r="FG93" s="2">
        <f t="shared" si="306"/>
        <v>0.85615464504042482</v>
      </c>
      <c r="FH93" s="2">
        <f t="shared" si="307"/>
        <v>0.85027450401478877</v>
      </c>
      <c r="FI93" s="2">
        <f t="shared" si="307"/>
        <v>0.83936633290591256</v>
      </c>
      <c r="FJ93" s="2">
        <f t="shared" si="307"/>
        <v>0.85002990762815478</v>
      </c>
      <c r="FK93" s="2">
        <f t="shared" si="307"/>
        <v>0.84163727481019557</v>
      </c>
      <c r="FL93" s="2">
        <f t="shared" si="307"/>
        <v>0.84326236606715677</v>
      </c>
      <c r="FM93" s="2">
        <f t="shared" si="307"/>
        <v>0.84855978249845732</v>
      </c>
      <c r="FN93" s="2">
        <f t="shared" si="307"/>
        <v>0.84668843432812047</v>
      </c>
      <c r="FO93" s="2">
        <f t="shared" si="307"/>
        <v>0.84119487627645417</v>
      </c>
      <c r="FP93" s="2">
        <f t="shared" si="307"/>
        <v>0.83627591437485826</v>
      </c>
      <c r="FQ93" s="2">
        <f t="shared" si="307"/>
        <v>0.83150306721046352</v>
      </c>
      <c r="FR93" s="2">
        <f t="shared" si="307"/>
        <v>0.83418758313540164</v>
      </c>
      <c r="FS93" s="2">
        <f t="shared" si="307"/>
        <v>0.83202706178231534</v>
      </c>
      <c r="FT93" s="2">
        <f t="shared" si="307"/>
        <v>0.84142828525694069</v>
      </c>
      <c r="FU93" s="2">
        <f t="shared" si="307"/>
        <v>0.81993353935288493</v>
      </c>
      <c r="FW93" s="2">
        <f t="shared" si="324"/>
        <v>6.0790660414201806E-4</v>
      </c>
      <c r="FX93" s="2">
        <f t="shared" si="164"/>
        <v>6.6334332056819378E-4</v>
      </c>
      <c r="FY93" s="2">
        <f t="shared" si="165"/>
        <v>6.2474243330561216E-4</v>
      </c>
      <c r="FZ93" s="2">
        <f t="shared" si="166"/>
        <v>6.8794479312634781E-4</v>
      </c>
      <c r="GA93" s="2">
        <f t="shared" si="167"/>
        <v>6.7950766090913535E-4</v>
      </c>
      <c r="GB93" s="2">
        <f t="shared" si="168"/>
        <v>7.2172838256420008E-4</v>
      </c>
      <c r="GC93" s="2">
        <f t="shared" si="169"/>
        <v>8.1112419556696928E-4</v>
      </c>
      <c r="GD93" s="2">
        <f t="shared" si="170"/>
        <v>9.6354063807809062E-4</v>
      </c>
      <c r="GE93" s="2">
        <f t="shared" si="171"/>
        <v>1.1542492694418286E-3</v>
      </c>
      <c r="GF93" s="2">
        <f t="shared" si="172"/>
        <v>9.3151295532818939E-4</v>
      </c>
      <c r="GG93" s="2">
        <f t="shared" si="173"/>
        <v>7.6870767138372453E-4</v>
      </c>
      <c r="GH93" s="2">
        <f t="shared" si="174"/>
        <v>6.6206778029893627E-4</v>
      </c>
      <c r="GI93" s="2">
        <f t="shared" si="175"/>
        <v>6.1644380634480001E-4</v>
      </c>
      <c r="GJ93" s="2">
        <f t="shared" si="176"/>
        <v>5.0933280266992384E-4</v>
      </c>
      <c r="GK93" s="2">
        <f t="shared" si="177"/>
        <v>4.6326403306210754E-4</v>
      </c>
      <c r="GM93" s="86">
        <f t="shared" si="325"/>
        <v>0.25761216365216899</v>
      </c>
      <c r="GN93" s="86">
        <f t="shared" si="178"/>
        <v>0.19074712492641216</v>
      </c>
      <c r="GO93" s="86">
        <f t="shared" si="179"/>
        <v>0.26664431377475623</v>
      </c>
      <c r="GP93" s="86">
        <f t="shared" si="180"/>
        <v>0.14644923960894357</v>
      </c>
      <c r="GQ93" s="86">
        <f t="shared" si="181"/>
        <v>0.17262287714923888</v>
      </c>
      <c r="GR93" s="86">
        <f t="shared" si="182"/>
        <v>0.14942104677338933</v>
      </c>
      <c r="GS93" s="86">
        <f t="shared" si="183"/>
        <v>0.12562428750250432</v>
      </c>
      <c r="GT93" s="86">
        <f t="shared" si="184"/>
        <v>0.10382123606740781</v>
      </c>
      <c r="GU93" s="86">
        <f t="shared" si="185"/>
        <v>8.9993236246448755E-2</v>
      </c>
      <c r="GV93" s="86">
        <f t="shared" si="186"/>
        <v>0.15074543369354604</v>
      </c>
      <c r="GW93" s="86">
        <f t="shared" si="187"/>
        <v>0.17580855099353176</v>
      </c>
      <c r="GX93" s="86">
        <f t="shared" si="188"/>
        <v>0.18931927879747343</v>
      </c>
      <c r="GY93" s="86">
        <f t="shared" si="189"/>
        <v>0.21337951771887445</v>
      </c>
      <c r="GZ93" s="86">
        <f t="shared" si="190"/>
        <v>0.1955423866994746</v>
      </c>
      <c r="HA93" s="86">
        <f t="shared" si="191"/>
        <v>0.1393878597755136</v>
      </c>
      <c r="HC93" s="86">
        <f t="shared" si="326"/>
        <v>2.0001655918820958E-3</v>
      </c>
      <c r="HD93" s="86">
        <f t="shared" si="192"/>
        <v>1.5542317418012195E-3</v>
      </c>
      <c r="HE93" s="86">
        <f t="shared" si="193"/>
        <v>1.5384689602586637E-3</v>
      </c>
      <c r="HF93" s="86">
        <f t="shared" si="194"/>
        <v>1.2085283153577661E-3</v>
      </c>
      <c r="HG93" s="86">
        <f t="shared" si="195"/>
        <v>1.7508749862518149E-3</v>
      </c>
      <c r="HH93" s="86">
        <f t="shared" si="196"/>
        <v>1.266179158170721E-3</v>
      </c>
      <c r="HI93" s="86">
        <f t="shared" si="197"/>
        <v>2.6360383055190461E-3</v>
      </c>
      <c r="HJ93" s="86">
        <f t="shared" si="198"/>
        <v>2.7777125613965732E-3</v>
      </c>
      <c r="HK93" s="86">
        <f t="shared" si="199"/>
        <v>2.6400682193019414E-3</v>
      </c>
      <c r="HL93" s="86">
        <f t="shared" si="200"/>
        <v>2.1527423279609896E-3</v>
      </c>
      <c r="HM93" s="86">
        <f t="shared" si="201"/>
        <v>1.222281985862553E-3</v>
      </c>
      <c r="HN93" s="86">
        <f t="shared" si="202"/>
        <v>1.3225527950854062E-3</v>
      </c>
      <c r="HO93" s="86">
        <f t="shared" si="203"/>
        <v>6.6493604451540414E-4</v>
      </c>
      <c r="HP93" s="86">
        <f t="shared" si="204"/>
        <v>5.2049626834451313E-4</v>
      </c>
      <c r="HQ93" s="86">
        <f t="shared" si="205"/>
        <v>1.4840488105500788E-4</v>
      </c>
      <c r="HS93" s="86">
        <f t="shared" si="327"/>
        <v>3.9680415234092651E-34</v>
      </c>
      <c r="HT93" s="86">
        <f t="shared" si="206"/>
        <v>1.5162170623837813E-31</v>
      </c>
      <c r="HU93" s="86">
        <f t="shared" si="207"/>
        <v>1.7089658361592947E-32</v>
      </c>
      <c r="HV93" s="86">
        <f t="shared" si="208"/>
        <v>8.3885560526867123E-38</v>
      </c>
      <c r="HW93" s="86">
        <f t="shared" si="209"/>
        <v>5.6485071607665733E-35</v>
      </c>
      <c r="HX93" s="86">
        <f t="shared" si="210"/>
        <v>7.0396908293919838E-39</v>
      </c>
      <c r="HY93" s="86">
        <f t="shared" si="211"/>
        <v>1.8004431724964623E-35</v>
      </c>
      <c r="HZ93" s="86">
        <f t="shared" si="212"/>
        <v>4.09953074267332E-35</v>
      </c>
      <c r="IA93" s="86">
        <f t="shared" si="213"/>
        <v>2.9888540644431115E-36</v>
      </c>
      <c r="IB93" s="86">
        <f t="shared" si="214"/>
        <v>4.3652963289118377E-36</v>
      </c>
      <c r="IC93" s="86">
        <f t="shared" si="215"/>
        <v>2.4210314816513308E-39</v>
      </c>
      <c r="ID93" s="86">
        <f t="shared" si="216"/>
        <v>4.3271132686885789E-38</v>
      </c>
      <c r="IE93" s="86">
        <f t="shared" si="217"/>
        <v>1.913551477701665E-41</v>
      </c>
      <c r="IF93" s="86">
        <f t="shared" si="218"/>
        <v>2.242112477023095E-36</v>
      </c>
      <c r="IG93" s="86">
        <f t="shared" si="219"/>
        <v>1.638364749427019E-23</v>
      </c>
      <c r="II93" s="86">
        <f t="shared" si="328"/>
        <v>3.9998183682423182E-140</v>
      </c>
      <c r="IJ93" s="86">
        <f t="shared" si="329"/>
        <v>2.8599536361987259E-142</v>
      </c>
      <c r="IK93" s="86">
        <f t="shared" si="330"/>
        <v>3.2309625827776247E-137</v>
      </c>
      <c r="IL93" s="86">
        <f t="shared" si="331"/>
        <v>1.375235593801668E-160</v>
      </c>
      <c r="IM93" s="86">
        <f t="shared" si="332"/>
        <v>1.81232088788495E-148</v>
      </c>
      <c r="IN93" s="86">
        <f t="shared" si="333"/>
        <v>5.7722177863061394E-163</v>
      </c>
      <c r="IO93" s="86">
        <f t="shared" si="334"/>
        <v>3.0020977736518014E-147</v>
      </c>
      <c r="IP93" s="86">
        <f t="shared" si="335"/>
        <v>7.908553792793787E-146</v>
      </c>
      <c r="IQ93" s="86">
        <f t="shared" si="336"/>
        <v>2.4237737703735642E-149</v>
      </c>
      <c r="IR93" s="86">
        <f t="shared" si="337"/>
        <v>6.2299532181495744E-150</v>
      </c>
      <c r="IS93" s="86">
        <f t="shared" si="338"/>
        <v>1.3372320761163939E-164</v>
      </c>
      <c r="IT93" s="86">
        <f t="shared" si="339"/>
        <v>1.6583550687818225E-158</v>
      </c>
      <c r="IU93" s="86">
        <f t="shared" si="340"/>
        <v>1.3235842973072672E-171</v>
      </c>
      <c r="IV93" s="86">
        <f t="shared" si="341"/>
        <v>1.1225113008023492E-116</v>
      </c>
      <c r="IW93" s="86">
        <f t="shared" si="342"/>
        <v>1.588998342111464E-98</v>
      </c>
      <c r="IY93" s="86">
        <f t="shared" si="343"/>
        <v>0.25961232924405109</v>
      </c>
      <c r="IZ93" s="86">
        <f t="shared" si="344"/>
        <v>0.19230135666821338</v>
      </c>
      <c r="JA93" s="86">
        <f t="shared" si="345"/>
        <v>0.26818278273501489</v>
      </c>
      <c r="JB93" s="86">
        <f t="shared" si="346"/>
        <v>0.14765776792430133</v>
      </c>
      <c r="JC93" s="86">
        <f t="shared" si="347"/>
        <v>0.17437375213549069</v>
      </c>
      <c r="JD93" s="86">
        <f t="shared" si="348"/>
        <v>0.15068722593156006</v>
      </c>
      <c r="JE93" s="86">
        <f t="shared" si="349"/>
        <v>0.12826032580802335</v>
      </c>
      <c r="JF93" s="86">
        <f t="shared" si="350"/>
        <v>0.10659894862880438</v>
      </c>
      <c r="JG93" s="86">
        <f t="shared" si="351"/>
        <v>9.2633304465750702E-2</v>
      </c>
      <c r="JH93" s="86">
        <f t="shared" si="352"/>
        <v>0.15289817602150702</v>
      </c>
      <c r="JI93" s="86">
        <f t="shared" si="353"/>
        <v>0.17703083297939431</v>
      </c>
      <c r="JJ93" s="86">
        <f t="shared" si="354"/>
        <v>0.19064183159255885</v>
      </c>
      <c r="JK93" s="86">
        <f t="shared" si="355"/>
        <v>0.21404445376338985</v>
      </c>
      <c r="JL93" s="86">
        <f t="shared" si="356"/>
        <v>0.19606288296781912</v>
      </c>
      <c r="JM93" s="86">
        <f t="shared" si="357"/>
        <v>0.1395362646565686</v>
      </c>
    </row>
    <row r="94" spans="2:273" x14ac:dyDescent="0.25">
      <c r="B94" s="2">
        <v>67</v>
      </c>
      <c r="C94" s="37">
        <v>120</v>
      </c>
      <c r="D94" s="37">
        <v>114.423</v>
      </c>
      <c r="E94" s="37">
        <v>117.333</v>
      </c>
      <c r="F94" s="37">
        <v>111.52800000000001</v>
      </c>
      <c r="G94" s="37">
        <v>111.755</v>
      </c>
      <c r="H94" s="37">
        <v>112.18899999999999</v>
      </c>
      <c r="I94" s="37">
        <v>111.18899999999999</v>
      </c>
      <c r="J94" s="37">
        <v>112.226</v>
      </c>
      <c r="K94" s="37">
        <v>112.58499999999999</v>
      </c>
      <c r="L94" s="37">
        <v>112.81100000000001</v>
      </c>
      <c r="M94" s="37">
        <v>111.962</v>
      </c>
      <c r="N94" s="37">
        <v>113.792</v>
      </c>
      <c r="O94" s="37">
        <v>115.151</v>
      </c>
      <c r="P94" s="37">
        <v>118.24</v>
      </c>
      <c r="Q94" s="37">
        <v>115.265</v>
      </c>
      <c r="S94" s="4">
        <f t="shared" si="229"/>
        <v>126.85627769926633</v>
      </c>
      <c r="T94" s="4">
        <f t="shared" si="230"/>
        <v>122.98046751466518</v>
      </c>
      <c r="U94" s="4">
        <f t="shared" si="231"/>
        <v>128.43279050625421</v>
      </c>
      <c r="V94" s="4">
        <f t="shared" si="232"/>
        <v>118.80435604728365</v>
      </c>
      <c r="W94" s="4">
        <f t="shared" si="233"/>
        <v>120.29830275817565</v>
      </c>
      <c r="X94" s="4">
        <f t="shared" si="234"/>
        <v>118.03609731076057</v>
      </c>
      <c r="Y94" s="4">
        <f t="shared" si="235"/>
        <v>115.90005850961454</v>
      </c>
      <c r="Z94" s="4">
        <f t="shared" si="236"/>
        <v>114.39494408275071</v>
      </c>
      <c r="AA94" s="4">
        <f t="shared" si="237"/>
        <v>114.62850011592123</v>
      </c>
      <c r="AB94" s="4">
        <f t="shared" si="238"/>
        <v>117.17187448175751</v>
      </c>
      <c r="AC94" s="4">
        <f t="shared" si="239"/>
        <v>118.13044648342829</v>
      </c>
      <c r="AD94" s="4">
        <f t="shared" si="240"/>
        <v>119.22553238852765</v>
      </c>
      <c r="AE94" s="4">
        <f t="shared" si="241"/>
        <v>122.77194516789973</v>
      </c>
      <c r="AF94" s="4">
        <f t="shared" si="242"/>
        <v>123.15252692070624</v>
      </c>
      <c r="AG94" s="4">
        <f t="shared" si="243"/>
        <v>118.91140291040139</v>
      </c>
      <c r="AI94" s="4">
        <f t="shared" si="244"/>
        <v>-6.8562776992663288</v>
      </c>
      <c r="AJ94" s="4">
        <f t="shared" si="245"/>
        <v>-8.5574675146651771</v>
      </c>
      <c r="AK94" s="4">
        <f t="shared" si="246"/>
        <v>-11.099790506254209</v>
      </c>
      <c r="AL94" s="4">
        <f t="shared" si="247"/>
        <v>-7.2763560472836417</v>
      </c>
      <c r="AM94" s="4">
        <f t="shared" si="248"/>
        <v>-8.5433027581756562</v>
      </c>
      <c r="AN94" s="4">
        <f t="shared" si="249"/>
        <v>-5.8470973107605744</v>
      </c>
      <c r="AO94" s="4">
        <f t="shared" si="250"/>
        <v>-4.7110585096145456</v>
      </c>
      <c r="AP94" s="4">
        <f t="shared" si="251"/>
        <v>-2.1689440827507127</v>
      </c>
      <c r="AQ94" s="4">
        <f t="shared" si="252"/>
        <v>-2.0435001159212334</v>
      </c>
      <c r="AR94" s="4">
        <f t="shared" si="253"/>
        <v>-4.3608744817575058</v>
      </c>
      <c r="AS94" s="4">
        <f t="shared" si="254"/>
        <v>-6.1684464834282835</v>
      </c>
      <c r="AT94" s="4">
        <f t="shared" si="255"/>
        <v>-5.4335323885276523</v>
      </c>
      <c r="AU94" s="4">
        <f t="shared" si="256"/>
        <v>-7.620945167899734</v>
      </c>
      <c r="AV94" s="4">
        <f t="shared" si="257"/>
        <v>-4.9125269207062416</v>
      </c>
      <c r="AW94" s="4">
        <f t="shared" si="257"/>
        <v>-3.6464029104013918</v>
      </c>
      <c r="AY94" s="2">
        <f t="shared" si="308"/>
        <v>110.34554110124247</v>
      </c>
      <c r="AZ94" s="2">
        <f t="shared" si="147"/>
        <v>112.64189571600451</v>
      </c>
      <c r="BA94" s="2">
        <f t="shared" si="148"/>
        <v>111.66277125549674</v>
      </c>
      <c r="BB94" s="2">
        <f t="shared" si="149"/>
        <v>112.10002702897262</v>
      </c>
      <c r="BC94" s="2">
        <f t="shared" si="150"/>
        <v>111.83839076021603</v>
      </c>
      <c r="BD94" s="2">
        <f t="shared" si="151"/>
        <v>111.36354907538542</v>
      </c>
      <c r="BE94" s="2">
        <f t="shared" si="152"/>
        <v>109.5564328933125</v>
      </c>
      <c r="BF94" s="2">
        <f t="shared" si="153"/>
        <v>109.31983979816199</v>
      </c>
      <c r="BG94" s="2">
        <f t="shared" si="154"/>
        <v>110.41178121877606</v>
      </c>
      <c r="BH94" s="2">
        <f t="shared" si="155"/>
        <v>110.25520591851485</v>
      </c>
      <c r="BI94" s="2">
        <f t="shared" si="156"/>
        <v>110.1887230072802</v>
      </c>
      <c r="BJ94" s="2">
        <f t="shared" si="157"/>
        <v>110.36347186271449</v>
      </c>
      <c r="BK94" s="2">
        <f t="shared" si="158"/>
        <v>112.18112733874122</v>
      </c>
      <c r="BL94" s="2">
        <f t="shared" si="159"/>
        <v>114.48075525655121</v>
      </c>
      <c r="BM94" s="2">
        <f t="shared" si="160"/>
        <v>115.33539860220685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119.38946941678525</v>
      </c>
      <c r="DL94" s="2">
        <f t="shared" si="289"/>
        <v>121.59269789789786</v>
      </c>
      <c r="DM94" s="2">
        <f t="shared" si="289"/>
        <v>120.3180899159664</v>
      </c>
      <c r="DN94" s="2">
        <f t="shared" si="289"/>
        <v>119.31027787114846</v>
      </c>
      <c r="DO94" s="2">
        <f t="shared" si="289"/>
        <v>118.39628599439774</v>
      </c>
      <c r="DP94" s="2">
        <f t="shared" si="289"/>
        <v>118.51956592818945</v>
      </c>
      <c r="DQ94" s="2">
        <f t="shared" si="289"/>
        <v>116.60429411764707</v>
      </c>
      <c r="DR94" s="2">
        <f t="shared" si="289"/>
        <v>117.95340251782534</v>
      </c>
      <c r="DS94" s="2">
        <f t="shared" si="289"/>
        <v>118.8850124633431</v>
      </c>
      <c r="DT94" s="2">
        <f t="shared" si="289"/>
        <v>117.99383600713011</v>
      </c>
      <c r="DU94" s="2">
        <f t="shared" si="289"/>
        <v>119.45045688502677</v>
      </c>
      <c r="DV94" s="2">
        <f t="shared" si="289"/>
        <v>120.95652034457481</v>
      </c>
      <c r="DW94" s="2">
        <f t="shared" si="289"/>
        <v>123.0894587789661</v>
      </c>
      <c r="DX94" s="2">
        <f t="shared" si="289"/>
        <v>125.13707563025208</v>
      </c>
      <c r="DY94" s="2">
        <f t="shared" si="289"/>
        <v>121.27907474972191</v>
      </c>
      <c r="EA94" s="2">
        <f t="shared" si="228"/>
        <v>108.95993106925155</v>
      </c>
      <c r="EB94" s="2">
        <f t="shared" si="290"/>
        <v>111.20560766921741</v>
      </c>
      <c r="EC94" s="2">
        <f t="shared" si="291"/>
        <v>110.15275252449017</v>
      </c>
      <c r="ED94" s="2">
        <f t="shared" si="292"/>
        <v>110.94095147874307</v>
      </c>
      <c r="EE94" s="2">
        <f t="shared" si="293"/>
        <v>110.71390801795206</v>
      </c>
      <c r="EF94" s="2">
        <f t="shared" si="294"/>
        <v>110.15092051583734</v>
      </c>
      <c r="EG94" s="2">
        <f t="shared" si="295"/>
        <v>108.40923678417853</v>
      </c>
      <c r="EH94" s="2">
        <f t="shared" si="296"/>
        <v>107.89414520649444</v>
      </c>
      <c r="EI94" s="2">
        <f t="shared" si="297"/>
        <v>108.95388575315599</v>
      </c>
      <c r="EJ94" s="2">
        <f t="shared" si="298"/>
        <v>108.87372496408547</v>
      </c>
      <c r="EK94" s="2">
        <f t="shared" si="299"/>
        <v>108.47760915409991</v>
      </c>
      <c r="EL94" s="2">
        <f t="shared" si="300"/>
        <v>108.4435135238067</v>
      </c>
      <c r="EM94" s="2">
        <f t="shared" si="301"/>
        <v>110.17337629458754</v>
      </c>
      <c r="EN94" s="2">
        <f t="shared" si="302"/>
        <v>112.64882730505684</v>
      </c>
      <c r="EO94" s="2">
        <f t="shared" si="303"/>
        <v>114.14499125832063</v>
      </c>
      <c r="EQ94" s="2">
        <f t="shared" si="304"/>
        <v>108.71204077610059</v>
      </c>
      <c r="ER94" s="2">
        <f t="shared" si="305"/>
        <v>109.80623851445611</v>
      </c>
      <c r="ES94" s="2">
        <f t="shared" si="305"/>
        <v>109.3497966408269</v>
      </c>
      <c r="ET94" s="2">
        <f t="shared" si="305"/>
        <v>109.6935089023995</v>
      </c>
      <c r="EU94" s="2">
        <f t="shared" si="305"/>
        <v>109.70589105017226</v>
      </c>
      <c r="EV94" s="2">
        <f t="shared" si="305"/>
        <v>109.68580765648422</v>
      </c>
      <c r="EW94" s="2">
        <f t="shared" si="305"/>
        <v>108.46426261865447</v>
      </c>
      <c r="EX94" s="2">
        <f t="shared" si="305"/>
        <v>107.85457144046016</v>
      </c>
      <c r="EY94" s="2">
        <f t="shared" si="305"/>
        <v>108.29609452067129</v>
      </c>
      <c r="EZ94" s="2">
        <f t="shared" si="305"/>
        <v>108.65654537282752</v>
      </c>
      <c r="FA94" s="2">
        <f t="shared" si="305"/>
        <v>107.91907419865196</v>
      </c>
      <c r="FB94" s="2">
        <f t="shared" si="305"/>
        <v>108.01822171288357</v>
      </c>
      <c r="FC94" s="2">
        <f t="shared" si="305"/>
        <v>109.30484016559235</v>
      </c>
      <c r="FD94" s="2">
        <f t="shared" si="305"/>
        <v>113.2450133455518</v>
      </c>
      <c r="FE94" s="2">
        <f t="shared" si="305"/>
        <v>114.08331895025623</v>
      </c>
      <c r="FG94" s="2">
        <f t="shared" si="306"/>
        <v>0.86712976078427761</v>
      </c>
      <c r="FH94" s="2">
        <f t="shared" si="307"/>
        <v>0.86162575184658219</v>
      </c>
      <c r="FI94" s="2">
        <f t="shared" si="307"/>
        <v>0.8514000394009329</v>
      </c>
      <c r="FJ94" s="2">
        <f t="shared" si="307"/>
        <v>0.86139667640297668</v>
      </c>
      <c r="FK94" s="2">
        <f t="shared" si="307"/>
        <v>0.85353054288920316</v>
      </c>
      <c r="FL94" s="2">
        <f t="shared" si="307"/>
        <v>0.85505460613973605</v>
      </c>
      <c r="FM94" s="2">
        <f t="shared" si="307"/>
        <v>0.86001962800161347</v>
      </c>
      <c r="FN94" s="2">
        <f t="shared" si="307"/>
        <v>0.85826623642377942</v>
      </c>
      <c r="FO94" s="2">
        <f t="shared" si="307"/>
        <v>0.85311557065993737</v>
      </c>
      <c r="FP94" s="2">
        <f t="shared" si="307"/>
        <v>0.84849934922316683</v>
      </c>
      <c r="FQ94" s="2">
        <f t="shared" si="307"/>
        <v>0.8440163726620169</v>
      </c>
      <c r="FR94" s="2">
        <f t="shared" si="307"/>
        <v>0.84653831934578028</v>
      </c>
      <c r="FS94" s="2">
        <f t="shared" si="307"/>
        <v>0.84450873009114313</v>
      </c>
      <c r="FT94" s="2">
        <f t="shared" si="307"/>
        <v>0.85333451363530188</v>
      </c>
      <c r="FU94" s="2">
        <f t="shared" si="307"/>
        <v>0.83313362243104927</v>
      </c>
      <c r="FW94" s="2">
        <f t="shared" si="324"/>
        <v>6.6651724567494267E-4</v>
      </c>
      <c r="FX94" s="2">
        <f t="shared" si="164"/>
        <v>7.2729494201709212E-4</v>
      </c>
      <c r="FY94" s="2">
        <f t="shared" si="165"/>
        <v>6.8497517011587017E-4</v>
      </c>
      <c r="FZ94" s="2">
        <f t="shared" si="166"/>
        <v>7.54266403890397E-4</v>
      </c>
      <c r="GA94" s="2">
        <f t="shared" si="167"/>
        <v>7.4501649275122224E-4</v>
      </c>
      <c r="GB94" s="2">
        <f t="shared" si="168"/>
        <v>7.9130433566562827E-4</v>
      </c>
      <c r="GC94" s="2">
        <f t="shared" si="169"/>
        <v>8.8931040110715501E-4</v>
      </c>
      <c r="GD94" s="2">
        <f t="shared" si="170"/>
        <v>1.0564030968185892E-3</v>
      </c>
      <c r="GE94" s="2">
        <f t="shared" si="171"/>
        <v>1.2654682344570482E-3</v>
      </c>
      <c r="GF94" s="2">
        <f t="shared" si="172"/>
        <v>1.0212918607384372E-3</v>
      </c>
      <c r="GG94" s="2">
        <f t="shared" si="173"/>
        <v>8.4280869521272746E-4</v>
      </c>
      <c r="GH94" s="2">
        <f t="shared" si="174"/>
        <v>7.2589651875022471E-4</v>
      </c>
      <c r="GI94" s="2">
        <f t="shared" si="175"/>
        <v>6.758769961107959E-4</v>
      </c>
      <c r="GJ94" s="2">
        <f t="shared" si="176"/>
        <v>5.5844487100072647E-4</v>
      </c>
      <c r="GK94" s="2">
        <f t="shared" si="177"/>
        <v>5.0793620916293064E-4</v>
      </c>
      <c r="GM94" s="86">
        <f t="shared" si="325"/>
        <v>0.16128914479776438</v>
      </c>
      <c r="GN94" s="86">
        <f t="shared" si="178"/>
        <v>9.4227218970875853E-2</v>
      </c>
      <c r="GO94" s="86">
        <f t="shared" si="179"/>
        <v>0.15161790617679574</v>
      </c>
      <c r="GP94" s="86">
        <f t="shared" si="180"/>
        <v>6.4274799739551636E-2</v>
      </c>
      <c r="GQ94" s="86">
        <f t="shared" si="181"/>
        <v>7.852487587340648E-2</v>
      </c>
      <c r="GR94" s="86">
        <f t="shared" si="182"/>
        <v>6.6968257631126543E-2</v>
      </c>
      <c r="GS94" s="86">
        <f t="shared" si="183"/>
        <v>5.8049114698724952E-2</v>
      </c>
      <c r="GT94" s="86">
        <f t="shared" si="184"/>
        <v>4.2175218719828558E-2</v>
      </c>
      <c r="GU94" s="86">
        <f t="shared" si="185"/>
        <v>3.4136259913171943E-2</v>
      </c>
      <c r="GV94" s="86">
        <f t="shared" si="186"/>
        <v>6.7383626424222937E-2</v>
      </c>
      <c r="GW94" s="86">
        <f t="shared" si="187"/>
        <v>8.5273041830078847E-2</v>
      </c>
      <c r="GX94" s="86">
        <f t="shared" si="188"/>
        <v>9.5440820951797511E-2</v>
      </c>
      <c r="GY94" s="86">
        <f t="shared" si="189"/>
        <v>0.11910238831931942</v>
      </c>
      <c r="GZ94" s="86">
        <f t="shared" si="190"/>
        <v>0.10846793379600456</v>
      </c>
      <c r="HA94" s="86">
        <f t="shared" si="191"/>
        <v>6.5750527747998111E-2</v>
      </c>
      <c r="HC94" s="86">
        <f t="shared" si="326"/>
        <v>3.4054349511257269E-3</v>
      </c>
      <c r="HD94" s="86">
        <f t="shared" si="192"/>
        <v>2.7041167783660113E-3</v>
      </c>
      <c r="HE94" s="86">
        <f t="shared" si="193"/>
        <v>2.6402126416100262E-3</v>
      </c>
      <c r="HF94" s="86">
        <f t="shared" si="194"/>
        <v>2.2082219810999094E-3</v>
      </c>
      <c r="HG94" s="86">
        <f t="shared" si="195"/>
        <v>3.0712143539438669E-3</v>
      </c>
      <c r="HH94" s="86">
        <f t="shared" si="196"/>
        <v>2.3277166516430755E-3</v>
      </c>
      <c r="HI94" s="86">
        <f t="shared" si="197"/>
        <v>4.5857633607976423E-3</v>
      </c>
      <c r="HJ94" s="86">
        <f t="shared" si="198"/>
        <v>4.8714404474359046E-3</v>
      </c>
      <c r="HK94" s="86">
        <f t="shared" si="199"/>
        <v>4.7427902680958174E-3</v>
      </c>
      <c r="HL94" s="86">
        <f t="shared" si="200"/>
        <v>3.8429638248183252E-3</v>
      </c>
      <c r="HM94" s="86">
        <f t="shared" si="201"/>
        <v>2.2695289450441829E-3</v>
      </c>
      <c r="HN94" s="86">
        <f t="shared" si="202"/>
        <v>2.389806656426771E-3</v>
      </c>
      <c r="HO94" s="86">
        <f t="shared" si="203"/>
        <v>1.2633851728476085E-3</v>
      </c>
      <c r="HP94" s="86">
        <f t="shared" si="204"/>
        <v>1.0124916154520458E-3</v>
      </c>
      <c r="HQ94" s="86">
        <f t="shared" si="205"/>
        <v>3.2894397154994856E-4</v>
      </c>
      <c r="HS94" s="86">
        <f t="shared" si="327"/>
        <v>5.9840391252132261E-33</v>
      </c>
      <c r="HT94" s="86">
        <f t="shared" si="206"/>
        <v>2.1559936946251292E-30</v>
      </c>
      <c r="HU94" s="86">
        <f t="shared" si="207"/>
        <v>2.3623493857304385E-31</v>
      </c>
      <c r="HV94" s="86">
        <f t="shared" si="208"/>
        <v>1.8939738594364742E-36</v>
      </c>
      <c r="HW94" s="86">
        <f t="shared" si="209"/>
        <v>9.985468507075021E-34</v>
      </c>
      <c r="HX94" s="86">
        <f t="shared" si="210"/>
        <v>1.73974851308734E-37</v>
      </c>
      <c r="HY94" s="86">
        <f t="shared" si="211"/>
        <v>3.4492601172455583E-34</v>
      </c>
      <c r="HZ94" s="86">
        <f t="shared" si="212"/>
        <v>8.190324646316633E-34</v>
      </c>
      <c r="IA94" s="86">
        <f t="shared" si="213"/>
        <v>7.0676664223874597E-35</v>
      </c>
      <c r="IB94" s="86">
        <f t="shared" si="214"/>
        <v>9.3628294754727378E-35</v>
      </c>
      <c r="IC94" s="86">
        <f t="shared" si="215"/>
        <v>6.3810805079744839E-38</v>
      </c>
      <c r="ID94" s="86">
        <f t="shared" si="216"/>
        <v>9.5362211920459091E-37</v>
      </c>
      <c r="IE94" s="86">
        <f t="shared" si="217"/>
        <v>5.3520163576537472E-40</v>
      </c>
      <c r="IF94" s="86">
        <f t="shared" si="218"/>
        <v>3.9292699513091676E-35</v>
      </c>
      <c r="IG94" s="86">
        <f t="shared" si="219"/>
        <v>9.3751592159254026E-23</v>
      </c>
      <c r="II94" s="86">
        <f t="shared" si="328"/>
        <v>1.0387867831947098E-136</v>
      </c>
      <c r="IJ94" s="86">
        <f t="shared" si="329"/>
        <v>9.2241572870917232E-139</v>
      </c>
      <c r="IK94" s="86">
        <f t="shared" si="330"/>
        <v>7.3175583769542563E-134</v>
      </c>
      <c r="IL94" s="86">
        <f t="shared" si="331"/>
        <v>1.3311504976360173E-156</v>
      </c>
      <c r="IM94" s="86">
        <f t="shared" si="332"/>
        <v>8.5829940925784533E-145</v>
      </c>
      <c r="IN94" s="86">
        <f t="shared" si="333"/>
        <v>6.8159985263540801E-159</v>
      </c>
      <c r="IO94" s="86">
        <f t="shared" si="334"/>
        <v>1.6309394938679251E-143</v>
      </c>
      <c r="IP94" s="86">
        <f t="shared" si="335"/>
        <v>4.8731922907864642E-142</v>
      </c>
      <c r="IQ94" s="86">
        <f t="shared" si="336"/>
        <v>2.3427384457975206E-145</v>
      </c>
      <c r="IR94" s="86">
        <f t="shared" si="337"/>
        <v>4.7141490757139356E-146</v>
      </c>
      <c r="IS94" s="86">
        <f t="shared" si="338"/>
        <v>1.8866355367719805E-160</v>
      </c>
      <c r="IT94" s="86">
        <f t="shared" si="339"/>
        <v>1.3576518169088898E-154</v>
      </c>
      <c r="IU94" s="86">
        <f t="shared" si="340"/>
        <v>2.0953289962373759E-167</v>
      </c>
      <c r="IV94" s="86">
        <f t="shared" si="341"/>
        <v>6.6097484310180007E-114</v>
      </c>
      <c r="IW94" s="86">
        <f t="shared" si="342"/>
        <v>3.1993135460530642E-96</v>
      </c>
      <c r="IY94" s="86">
        <f t="shared" si="343"/>
        <v>0.1646945797488901</v>
      </c>
      <c r="IZ94" s="86">
        <f t="shared" si="344"/>
        <v>9.693133574924187E-2</v>
      </c>
      <c r="JA94" s="86">
        <f t="shared" si="345"/>
        <v>0.15425811881840576</v>
      </c>
      <c r="JB94" s="86">
        <f t="shared" si="346"/>
        <v>6.6483021720651542E-2</v>
      </c>
      <c r="JC94" s="86">
        <f t="shared" si="347"/>
        <v>8.1596090227350343E-2</v>
      </c>
      <c r="JD94" s="86">
        <f t="shared" si="348"/>
        <v>6.9295974282769623E-2</v>
      </c>
      <c r="JE94" s="86">
        <f t="shared" si="349"/>
        <v>6.26348780595226E-2</v>
      </c>
      <c r="JF94" s="86">
        <f t="shared" si="350"/>
        <v>4.7046659167264464E-2</v>
      </c>
      <c r="JG94" s="86">
        <f t="shared" si="351"/>
        <v>3.8879050181267763E-2</v>
      </c>
      <c r="JH94" s="86">
        <f t="shared" si="352"/>
        <v>7.1226590249041266E-2</v>
      </c>
      <c r="JI94" s="86">
        <f t="shared" si="353"/>
        <v>8.7542570775123035E-2</v>
      </c>
      <c r="JJ94" s="86">
        <f t="shared" si="354"/>
        <v>9.783062760822428E-2</v>
      </c>
      <c r="JK94" s="86">
        <f t="shared" si="355"/>
        <v>0.12036577349216702</v>
      </c>
      <c r="JL94" s="86">
        <f t="shared" si="356"/>
        <v>0.1094804254114566</v>
      </c>
      <c r="JM94" s="86">
        <f t="shared" si="357"/>
        <v>6.6079471719548061E-2</v>
      </c>
    </row>
    <row r="95" spans="2:273" x14ac:dyDescent="0.25">
      <c r="B95" s="2">
        <v>68</v>
      </c>
      <c r="C95" s="37">
        <v>113.346</v>
      </c>
      <c r="D95" s="37">
        <v>113.5</v>
      </c>
      <c r="E95" s="37">
        <v>113.48099999999999</v>
      </c>
      <c r="F95" s="37">
        <v>111.358</v>
      </c>
      <c r="G95" s="37">
        <v>111.47199999999999</v>
      </c>
      <c r="H95" s="37">
        <v>111.69799999999999</v>
      </c>
      <c r="I95" s="37">
        <v>111.887</v>
      </c>
      <c r="J95" s="37">
        <v>112.075</v>
      </c>
      <c r="K95" s="37">
        <v>112.925</v>
      </c>
      <c r="L95" s="37">
        <v>112.453</v>
      </c>
      <c r="M95" s="37">
        <v>111.679</v>
      </c>
      <c r="N95" s="37">
        <v>112.34</v>
      </c>
      <c r="O95" s="37">
        <v>114.18899999999999</v>
      </c>
      <c r="P95" s="37">
        <v>116.22</v>
      </c>
      <c r="Q95" s="37">
        <v>115.08199999999999</v>
      </c>
      <c r="S95" s="4">
        <f t="shared" si="229"/>
        <v>119.47913014779952</v>
      </c>
      <c r="T95" s="4">
        <f t="shared" si="230"/>
        <v>117.43603775769184</v>
      </c>
      <c r="U95" s="4">
        <f t="shared" si="231"/>
        <v>119.58303717842604</v>
      </c>
      <c r="V95" s="4">
        <f t="shared" si="232"/>
        <v>115.17410382935608</v>
      </c>
      <c r="W95" s="4">
        <f t="shared" si="233"/>
        <v>115.83148956199015</v>
      </c>
      <c r="X95" s="4">
        <f t="shared" si="234"/>
        <v>114.49451582171102</v>
      </c>
      <c r="Y95" s="4">
        <f t="shared" si="235"/>
        <v>113.59690126432938</v>
      </c>
      <c r="Z95" s="4">
        <f t="shared" si="236"/>
        <v>112.92316891770791</v>
      </c>
      <c r="AA95" s="4">
        <f t="shared" si="237"/>
        <v>113.65467950778901</v>
      </c>
      <c r="AB95" s="4">
        <f t="shared" si="238"/>
        <v>114.07073258418019</v>
      </c>
      <c r="AC95" s="4">
        <f t="shared" si="239"/>
        <v>113.80728818415179</v>
      </c>
      <c r="AD95" s="4">
        <f t="shared" si="240"/>
        <v>114.43186366197797</v>
      </c>
      <c r="AE95" s="4">
        <f t="shared" si="241"/>
        <v>116.86623757661907</v>
      </c>
      <c r="AF95" s="4">
        <f t="shared" si="242"/>
        <v>118.28622105630235</v>
      </c>
      <c r="AG95" s="4">
        <f t="shared" si="243"/>
        <v>116.41413103369187</v>
      </c>
      <c r="AI95" s="4">
        <f t="shared" si="244"/>
        <v>-6.1331301477995197</v>
      </c>
      <c r="AJ95" s="4">
        <f t="shared" si="245"/>
        <v>-3.9360377576918353</v>
      </c>
      <c r="AK95" s="4">
        <f t="shared" si="246"/>
        <v>-6.1020371784260448</v>
      </c>
      <c r="AL95" s="4">
        <f t="shared" si="247"/>
        <v>-3.8161038293560807</v>
      </c>
      <c r="AM95" s="4">
        <f t="shared" si="248"/>
        <v>-4.3594895619901592</v>
      </c>
      <c r="AN95" s="4">
        <f t="shared" si="249"/>
        <v>-2.7965158217110258</v>
      </c>
      <c r="AO95" s="4">
        <f t="shared" si="250"/>
        <v>-1.7099012643293747</v>
      </c>
      <c r="AP95" s="4">
        <f t="shared" si="251"/>
        <v>-0.84816891770790903</v>
      </c>
      <c r="AQ95" s="4">
        <f t="shared" si="252"/>
        <v>-0.72967950778901525</v>
      </c>
      <c r="AR95" s="4">
        <f t="shared" si="253"/>
        <v>-1.6177325841801888</v>
      </c>
      <c r="AS95" s="4">
        <f t="shared" si="254"/>
        <v>-2.1282881841517849</v>
      </c>
      <c r="AT95" s="4">
        <f t="shared" si="255"/>
        <v>-2.0918636619779676</v>
      </c>
      <c r="AU95" s="4">
        <f t="shared" si="256"/>
        <v>-2.6772375766190777</v>
      </c>
      <c r="AV95" s="4">
        <f t="shared" si="257"/>
        <v>-2.0662210563023535</v>
      </c>
      <c r="AW95" s="4">
        <f t="shared" si="257"/>
        <v>-1.3321310336918799</v>
      </c>
      <c r="AY95" s="2">
        <f t="shared" si="308"/>
        <v>110.11943455269449</v>
      </c>
      <c r="AZ95" s="2">
        <f t="shared" si="147"/>
        <v>112.40255324365579</v>
      </c>
      <c r="BA95" s="2">
        <f t="shared" si="148"/>
        <v>111.4277674579122</v>
      </c>
      <c r="BB95" s="2">
        <f t="shared" si="149"/>
        <v>111.85780769173653</v>
      </c>
      <c r="BC95" s="2">
        <f t="shared" si="150"/>
        <v>111.61424590220052</v>
      </c>
      <c r="BD95" s="2">
        <f t="shared" si="151"/>
        <v>111.14989676538903</v>
      </c>
      <c r="BE95" s="2">
        <f t="shared" si="152"/>
        <v>109.36202649421362</v>
      </c>
      <c r="BF95" s="2">
        <f t="shared" si="153"/>
        <v>109.1193969486752</v>
      </c>
      <c r="BG95" s="2">
        <f t="shared" si="154"/>
        <v>110.19212739741991</v>
      </c>
      <c r="BH95" s="2">
        <f t="shared" si="155"/>
        <v>110.03842209556507</v>
      </c>
      <c r="BI95" s="2">
        <f t="shared" si="156"/>
        <v>109.94550001732908</v>
      </c>
      <c r="BJ95" s="2">
        <f t="shared" si="157"/>
        <v>110.10283307429076</v>
      </c>
      <c r="BK95" s="2">
        <f t="shared" si="158"/>
        <v>111.9125562583102</v>
      </c>
      <c r="BL95" s="2">
        <f t="shared" si="159"/>
        <v>114.24049445022982</v>
      </c>
      <c r="BM95" s="2">
        <f t="shared" si="160"/>
        <v>115.10611318822792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119.42127216690378</v>
      </c>
      <c r="DL95" s="2">
        <f t="shared" si="289"/>
        <v>121.66642453882451</v>
      </c>
      <c r="DM95" s="2">
        <f t="shared" si="289"/>
        <v>120.38472941176472</v>
      </c>
      <c r="DN95" s="2">
        <f t="shared" si="289"/>
        <v>119.39263781512605</v>
      </c>
      <c r="DO95" s="2">
        <f t="shared" si="289"/>
        <v>118.46556862745096</v>
      </c>
      <c r="DP95" s="2">
        <f t="shared" si="289"/>
        <v>118.58274178762413</v>
      </c>
      <c r="DQ95" s="2">
        <f t="shared" si="289"/>
        <v>116.63609411764708</v>
      </c>
      <c r="DR95" s="2">
        <f t="shared" si="289"/>
        <v>118.00786876114086</v>
      </c>
      <c r="DS95" s="2">
        <f t="shared" si="289"/>
        <v>118.9751017228739</v>
      </c>
      <c r="DT95" s="2">
        <f t="shared" si="289"/>
        <v>118.05211007130124</v>
      </c>
      <c r="DU95" s="2">
        <f t="shared" si="289"/>
        <v>119.56031149732623</v>
      </c>
      <c r="DV95" s="2">
        <f t="shared" si="289"/>
        <v>121.06629380498538</v>
      </c>
      <c r="DW95" s="2">
        <f t="shared" si="289"/>
        <v>123.21972816399285</v>
      </c>
      <c r="DX95" s="2">
        <f t="shared" si="289"/>
        <v>125.22571428571428</v>
      </c>
      <c r="DY95" s="2">
        <f t="shared" si="289"/>
        <v>121.26788320355952</v>
      </c>
      <c r="EA95" s="2">
        <f t="shared" si="228"/>
        <v>108.81972881433612</v>
      </c>
      <c r="EB95" s="2">
        <f t="shared" si="290"/>
        <v>111.04696023760198</v>
      </c>
      <c r="EC95" s="2">
        <f t="shared" si="291"/>
        <v>110.00269163483236</v>
      </c>
      <c r="ED95" s="2">
        <f t="shared" si="292"/>
        <v>110.75324422365991</v>
      </c>
      <c r="EE95" s="2">
        <f t="shared" si="293"/>
        <v>110.54290862656072</v>
      </c>
      <c r="EF95" s="2">
        <f t="shared" si="294"/>
        <v>110.00123010747713</v>
      </c>
      <c r="EG95" s="2">
        <f t="shared" si="295"/>
        <v>108.28218444133505</v>
      </c>
      <c r="EH95" s="2">
        <f t="shared" si="296"/>
        <v>107.78076332468915</v>
      </c>
      <c r="EI95" s="2">
        <f t="shared" si="297"/>
        <v>108.81400997066658</v>
      </c>
      <c r="EJ95" s="2">
        <f t="shared" si="298"/>
        <v>108.73374291363518</v>
      </c>
      <c r="EK95" s="2">
        <f t="shared" si="299"/>
        <v>108.32551325400566</v>
      </c>
      <c r="EL95" s="2">
        <f t="shared" si="300"/>
        <v>108.29062197189201</v>
      </c>
      <c r="EM95" s="2">
        <f t="shared" si="301"/>
        <v>110.01459175490619</v>
      </c>
      <c r="EN95" s="2">
        <f t="shared" si="302"/>
        <v>112.51814554601442</v>
      </c>
      <c r="EO95" s="2">
        <f t="shared" si="303"/>
        <v>113.98061603443205</v>
      </c>
      <c r="EQ95" s="2">
        <f t="shared" si="304"/>
        <v>108.57774324459928</v>
      </c>
      <c r="ER95" s="2">
        <f t="shared" si="305"/>
        <v>109.68129863300186</v>
      </c>
      <c r="ES95" s="2">
        <f t="shared" si="305"/>
        <v>109.21930430896015</v>
      </c>
      <c r="ET95" s="2">
        <f t="shared" si="305"/>
        <v>109.53705034095627</v>
      </c>
      <c r="EU95" s="2">
        <f t="shared" si="305"/>
        <v>109.56006741848068</v>
      </c>
      <c r="EV95" s="2">
        <f t="shared" si="305"/>
        <v>109.54796970005675</v>
      </c>
      <c r="EW95" s="2">
        <f t="shared" si="305"/>
        <v>108.33574603896965</v>
      </c>
      <c r="EX95" s="2">
        <f t="shared" si="305"/>
        <v>107.74222563459557</v>
      </c>
      <c r="EY95" s="2">
        <f t="shared" si="305"/>
        <v>108.17471377166554</v>
      </c>
      <c r="EZ95" s="2">
        <f t="shared" si="305"/>
        <v>108.52219145518899</v>
      </c>
      <c r="FA95" s="2">
        <f t="shared" si="305"/>
        <v>107.7814973497707</v>
      </c>
      <c r="FB95" s="2">
        <f t="shared" si="305"/>
        <v>107.87572383257933</v>
      </c>
      <c r="FC95" s="2">
        <f t="shared" si="305"/>
        <v>109.16723645459692</v>
      </c>
      <c r="FD95" s="2">
        <f t="shared" si="305"/>
        <v>113.09909732798971</v>
      </c>
      <c r="FE95" s="2">
        <f t="shared" si="305"/>
        <v>113.92057131321496</v>
      </c>
      <c r="FG95" s="2">
        <f t="shared" si="306"/>
        <v>0.87738742067587794</v>
      </c>
      <c r="FH95" s="2">
        <f t="shared" si="307"/>
        <v>0.87224572202304873</v>
      </c>
      <c r="FI95" s="2">
        <f t="shared" si="307"/>
        <v>0.86267973725563529</v>
      </c>
      <c r="FJ95" s="2">
        <f t="shared" si="307"/>
        <v>0.87203161655779915</v>
      </c>
      <c r="FK95" s="2">
        <f t="shared" si="307"/>
        <v>0.86467422617726275</v>
      </c>
      <c r="FL95" s="2">
        <f t="shared" si="307"/>
        <v>0.866100526203049</v>
      </c>
      <c r="FM95" s="2">
        <f t="shared" si="307"/>
        <v>0.8707443734997079</v>
      </c>
      <c r="FN95" s="2">
        <f t="shared" si="307"/>
        <v>0.86910487362759603</v>
      </c>
      <c r="FO95" s="2">
        <f t="shared" si="307"/>
        <v>0.86428580581117354</v>
      </c>
      <c r="FP95" s="2">
        <f t="shared" si="307"/>
        <v>0.85996301315825596</v>
      </c>
      <c r="FQ95" s="2">
        <f t="shared" si="307"/>
        <v>0.85576158787476109</v>
      </c>
      <c r="FR95" s="2">
        <f t="shared" si="307"/>
        <v>0.85812555827146009</v>
      </c>
      <c r="FS95" s="2">
        <f t="shared" si="307"/>
        <v>0.85622318729415758</v>
      </c>
      <c r="FT95" s="2">
        <f t="shared" si="307"/>
        <v>0.8644907433724468</v>
      </c>
      <c r="FU95" s="2">
        <f t="shared" si="307"/>
        <v>0.84554832869429219</v>
      </c>
      <c r="FW95" s="2">
        <f t="shared" si="324"/>
        <v>7.3077463522500704E-4</v>
      </c>
      <c r="FX95" s="2">
        <f t="shared" si="164"/>
        <v>7.9740709354303755E-4</v>
      </c>
      <c r="FY95" s="2">
        <f t="shared" si="165"/>
        <v>7.5101070826208329E-4</v>
      </c>
      <c r="FZ95" s="2">
        <f t="shared" si="166"/>
        <v>8.2697648665349896E-4</v>
      </c>
      <c r="GA95" s="2">
        <f t="shared" si="167"/>
        <v>8.1683562768225223E-4</v>
      </c>
      <c r="GB95" s="2">
        <f t="shared" si="168"/>
        <v>8.6758171624648538E-4</v>
      </c>
      <c r="GC95" s="2">
        <f t="shared" si="169"/>
        <v>9.7502580811630567E-4</v>
      </c>
      <c r="GD95" s="2">
        <f t="shared" si="170"/>
        <v>1.1582049179106352E-3</v>
      </c>
      <c r="GE95" s="2">
        <f t="shared" si="171"/>
        <v>1.3873889405498295E-3</v>
      </c>
      <c r="GF95" s="2">
        <f t="shared" si="172"/>
        <v>1.1197139291014154E-3</v>
      </c>
      <c r="GG95" s="2">
        <f t="shared" si="173"/>
        <v>9.2404622116202704E-4</v>
      </c>
      <c r="GH95" s="2">
        <f t="shared" si="174"/>
        <v>7.9587396787566926E-4</v>
      </c>
      <c r="GI95" s="2">
        <f t="shared" si="175"/>
        <v>7.4103606847979967E-4</v>
      </c>
      <c r="GJ95" s="2">
        <f t="shared" si="176"/>
        <v>6.1228963601002754E-4</v>
      </c>
      <c r="GK95" s="2">
        <f t="shared" si="177"/>
        <v>5.5691368695207522E-4</v>
      </c>
      <c r="GM95" s="86">
        <f t="shared" si="325"/>
        <v>8.9853767053625827E-2</v>
      </c>
      <c r="GN95" s="86">
        <f t="shared" si="178"/>
        <v>3.8646865129123922E-2</v>
      </c>
      <c r="GO95" s="86">
        <f t="shared" si="179"/>
        <v>7.3055893773494571E-2</v>
      </c>
      <c r="GP95" s="86">
        <f t="shared" si="180"/>
        <v>2.2918266203883288E-2</v>
      </c>
      <c r="GQ95" s="86">
        <f t="shared" si="181"/>
        <v>2.8896948018554382E-2</v>
      </c>
      <c r="GR95" s="86">
        <f t="shared" si="182"/>
        <v>2.4541320488680293E-2</v>
      </c>
      <c r="GS95" s="86">
        <f t="shared" si="183"/>
        <v>2.2607102056421798E-2</v>
      </c>
      <c r="GT95" s="86">
        <f t="shared" si="184"/>
        <v>1.3958402810473062E-2</v>
      </c>
      <c r="GU95" s="86">
        <f t="shared" si="185"/>
        <v>1.0398833730756679E-2</v>
      </c>
      <c r="GV95" s="86">
        <f t="shared" si="186"/>
        <v>2.4563288531975428E-2</v>
      </c>
      <c r="GW95" s="86">
        <f t="shared" si="187"/>
        <v>3.4336576346463463E-2</v>
      </c>
      <c r="GX95" s="86">
        <f t="shared" si="188"/>
        <v>4.0289306253403219E-2</v>
      </c>
      <c r="GY95" s="86">
        <f t="shared" si="189"/>
        <v>5.7390214120578091E-2</v>
      </c>
      <c r="GZ95" s="86">
        <f t="shared" si="190"/>
        <v>5.2316591929558627E-2</v>
      </c>
      <c r="HA95" s="86">
        <f t="shared" si="191"/>
        <v>2.6070977389501745E-2</v>
      </c>
      <c r="HC95" s="86">
        <f t="shared" si="326"/>
        <v>5.6592322717621598E-3</v>
      </c>
      <c r="HD95" s="86">
        <f t="shared" si="192"/>
        <v>4.5873982760216547E-3</v>
      </c>
      <c r="HE95" s="86">
        <f t="shared" si="193"/>
        <v>4.4236854436166904E-3</v>
      </c>
      <c r="HF95" s="86">
        <f t="shared" si="194"/>
        <v>3.9199218508598347E-3</v>
      </c>
      <c r="HG95" s="86">
        <f t="shared" si="195"/>
        <v>5.2462789554795506E-3</v>
      </c>
      <c r="HH95" s="86">
        <f t="shared" si="196"/>
        <v>4.1539649978680612E-3</v>
      </c>
      <c r="HI95" s="86">
        <f t="shared" si="197"/>
        <v>7.7612652278741031E-3</v>
      </c>
      <c r="HJ95" s="86">
        <f t="shared" si="198"/>
        <v>8.3027174910627072E-3</v>
      </c>
      <c r="HK95" s="86">
        <f t="shared" si="199"/>
        <v>8.2613193265670144E-3</v>
      </c>
      <c r="HL95" s="86">
        <f t="shared" si="200"/>
        <v>6.6629599987723985E-3</v>
      </c>
      <c r="HM95" s="86">
        <f t="shared" si="201"/>
        <v>4.0872666045479959E-3</v>
      </c>
      <c r="HN95" s="86">
        <f t="shared" si="202"/>
        <v>4.1982192574756081E-3</v>
      </c>
      <c r="HO95" s="86">
        <f t="shared" si="203"/>
        <v>2.3291531134214606E-3</v>
      </c>
      <c r="HP95" s="86">
        <f t="shared" si="204"/>
        <v>1.9086881991624862E-3</v>
      </c>
      <c r="HQ95" s="86">
        <f t="shared" si="205"/>
        <v>7.0143697552763301E-4</v>
      </c>
      <c r="HS95" s="86">
        <f t="shared" si="327"/>
        <v>8.5881315136812004E-32</v>
      </c>
      <c r="HT95" s="86">
        <f t="shared" si="206"/>
        <v>2.9118817286951431E-29</v>
      </c>
      <c r="HU95" s="86">
        <f t="shared" si="207"/>
        <v>3.1098885725364147E-30</v>
      </c>
      <c r="HV95" s="86">
        <f t="shared" si="208"/>
        <v>4.0317643463571979E-35</v>
      </c>
      <c r="HW95" s="86">
        <f t="shared" si="209"/>
        <v>1.6721815296104377E-32</v>
      </c>
      <c r="HX95" s="86">
        <f t="shared" si="210"/>
        <v>4.0468826196364201E-36</v>
      </c>
      <c r="HY95" s="86">
        <f t="shared" si="211"/>
        <v>6.2455452752398298E-33</v>
      </c>
      <c r="HZ95" s="86">
        <f t="shared" si="212"/>
        <v>1.5430791741382017E-32</v>
      </c>
      <c r="IA95" s="86">
        <f t="shared" si="213"/>
        <v>1.5686471067302254E-33</v>
      </c>
      <c r="IB95" s="86">
        <f t="shared" si="214"/>
        <v>1.8916570124770132E-33</v>
      </c>
      <c r="IC95" s="86">
        <f t="shared" si="215"/>
        <v>1.580339721924731E-36</v>
      </c>
      <c r="ID95" s="86">
        <f t="shared" si="216"/>
        <v>1.9842067052792339E-35</v>
      </c>
      <c r="IE95" s="86">
        <f t="shared" si="217"/>
        <v>1.4081357723846709E-38</v>
      </c>
      <c r="IF95" s="86">
        <f t="shared" si="218"/>
        <v>6.5393480379264575E-34</v>
      </c>
      <c r="IG95" s="86">
        <f t="shared" si="219"/>
        <v>5.2056305484489282E-22</v>
      </c>
      <c r="II95" s="86">
        <f t="shared" si="328"/>
        <v>2.4457540019501007E-133</v>
      </c>
      <c r="IJ95" s="86">
        <f t="shared" si="329"/>
        <v>2.6865382369863077E-135</v>
      </c>
      <c r="IK95" s="86">
        <f t="shared" si="330"/>
        <v>1.5044896863889073E-130</v>
      </c>
      <c r="IL95" s="86">
        <f t="shared" si="331"/>
        <v>1.1467734755850953E-152</v>
      </c>
      <c r="IM95" s="86">
        <f t="shared" si="332"/>
        <v>3.6515240023330528E-141</v>
      </c>
      <c r="IN95" s="86">
        <f t="shared" si="333"/>
        <v>7.1395935363422381E-155</v>
      </c>
      <c r="IO95" s="86">
        <f t="shared" si="334"/>
        <v>7.9239651407168247E-140</v>
      </c>
      <c r="IP95" s="86">
        <f t="shared" si="335"/>
        <v>2.6735178333277932E-138</v>
      </c>
      <c r="IQ95" s="86">
        <f t="shared" si="336"/>
        <v>1.9974427974633983E-141</v>
      </c>
      <c r="IR95" s="86">
        <f t="shared" si="337"/>
        <v>3.1690943691896529E-142</v>
      </c>
      <c r="IS95" s="86">
        <f t="shared" si="338"/>
        <v>2.3532464217968673E-156</v>
      </c>
      <c r="IT95" s="86">
        <f t="shared" si="339"/>
        <v>9.9194356091279266E-151</v>
      </c>
      <c r="IU95" s="86">
        <f t="shared" si="340"/>
        <v>2.9391963534471418E-163</v>
      </c>
      <c r="IV95" s="86">
        <f t="shared" si="341"/>
        <v>3.6012537467122514E-111</v>
      </c>
      <c r="IW95" s="86">
        <f t="shared" si="342"/>
        <v>6.0437652713363432E-94</v>
      </c>
      <c r="IY95" s="86">
        <f t="shared" si="343"/>
        <v>9.5512999325387982E-2</v>
      </c>
      <c r="IZ95" s="86">
        <f t="shared" si="344"/>
        <v>4.3234263405145579E-2</v>
      </c>
      <c r="JA95" s="86">
        <f t="shared" si="345"/>
        <v>7.7479579217111266E-2</v>
      </c>
      <c r="JB95" s="86">
        <f t="shared" si="346"/>
        <v>2.6838188054743122E-2</v>
      </c>
      <c r="JC95" s="86">
        <f t="shared" si="347"/>
        <v>3.4143226974033936E-2</v>
      </c>
      <c r="JD95" s="86">
        <f t="shared" si="348"/>
        <v>2.8695285486548355E-2</v>
      </c>
      <c r="JE95" s="86">
        <f t="shared" si="349"/>
        <v>3.03683672842959E-2</v>
      </c>
      <c r="JF95" s="86">
        <f t="shared" si="350"/>
        <v>2.2261120301535771E-2</v>
      </c>
      <c r="JG95" s="86">
        <f t="shared" si="351"/>
        <v>1.8660153057323693E-2</v>
      </c>
      <c r="JH95" s="86">
        <f t="shared" si="352"/>
        <v>3.1226248530747826E-2</v>
      </c>
      <c r="JI95" s="86">
        <f t="shared" si="353"/>
        <v>3.8423842951011457E-2</v>
      </c>
      <c r="JJ95" s="86">
        <f t="shared" si="354"/>
        <v>4.4487525510878825E-2</v>
      </c>
      <c r="JK95" s="86">
        <f t="shared" si="355"/>
        <v>5.9719367233999551E-2</v>
      </c>
      <c r="JL95" s="86">
        <f t="shared" si="356"/>
        <v>5.4225280128721111E-2</v>
      </c>
      <c r="JM95" s="86">
        <f t="shared" si="357"/>
        <v>2.677241436502938E-2</v>
      </c>
    </row>
    <row r="96" spans="2:273" x14ac:dyDescent="0.25">
      <c r="B96" s="2">
        <v>69</v>
      </c>
      <c r="C96" s="37">
        <v>112.44199999999999</v>
      </c>
      <c r="D96" s="37">
        <v>113.26900000000001</v>
      </c>
      <c r="E96" s="37">
        <v>113.29600000000001</v>
      </c>
      <c r="F96" s="37">
        <v>112.623</v>
      </c>
      <c r="G96" s="37">
        <v>111.245</v>
      </c>
      <c r="H96" s="37">
        <v>112.151</v>
      </c>
      <c r="I96" s="37">
        <v>113</v>
      </c>
      <c r="J96" s="37">
        <v>113.58499999999999</v>
      </c>
      <c r="K96" s="37">
        <v>113.264</v>
      </c>
      <c r="L96" s="37">
        <v>113.09399999999999</v>
      </c>
      <c r="M96" s="37">
        <v>111.283</v>
      </c>
      <c r="N96" s="37">
        <v>112.792</v>
      </c>
      <c r="O96" s="37">
        <v>112.547</v>
      </c>
      <c r="P96" s="37">
        <v>115.46</v>
      </c>
      <c r="Q96" s="37">
        <v>114.224</v>
      </c>
      <c r="S96" s="4">
        <f t="shared" si="229"/>
        <v>116.17552581266632</v>
      </c>
      <c r="T96" s="4">
        <f t="shared" si="230"/>
        <v>115.92538981352604</v>
      </c>
      <c r="U96" s="4">
        <f t="shared" si="231"/>
        <v>116.03642819122148</v>
      </c>
      <c r="V96" s="4">
        <f t="shared" si="232"/>
        <v>114.60599480084812</v>
      </c>
      <c r="W96" s="4">
        <f t="shared" si="233"/>
        <v>115.04213555614511</v>
      </c>
      <c r="X96" s="4">
        <f t="shared" si="234"/>
        <v>113.96098752619135</v>
      </c>
      <c r="Y96" s="4">
        <f t="shared" si="235"/>
        <v>113.8273440608197</v>
      </c>
      <c r="Z96" s="4">
        <f t="shared" si="236"/>
        <v>113.66405921615969</v>
      </c>
      <c r="AA96" s="4">
        <f t="shared" si="237"/>
        <v>114.61822125531111</v>
      </c>
      <c r="AB96" s="4">
        <f t="shared" si="238"/>
        <v>114.00006477456938</v>
      </c>
      <c r="AC96" s="4">
        <f t="shared" si="239"/>
        <v>112.82378493498474</v>
      </c>
      <c r="AD96" s="4">
        <f t="shared" si="240"/>
        <v>113.12803713935233</v>
      </c>
      <c r="AE96" s="4">
        <f t="shared" si="241"/>
        <v>114.57672144426084</v>
      </c>
      <c r="AF96" s="4">
        <f t="shared" si="242"/>
        <v>116.38346469910435</v>
      </c>
      <c r="AG96" s="4">
        <f t="shared" si="243"/>
        <v>115.56413227106935</v>
      </c>
      <c r="AI96" s="4">
        <f t="shared" si="244"/>
        <v>-3.7335258126663291</v>
      </c>
      <c r="AJ96" s="4">
        <f t="shared" si="245"/>
        <v>-2.6563898135260331</v>
      </c>
      <c r="AK96" s="4">
        <f t="shared" si="246"/>
        <v>-2.7404281912214685</v>
      </c>
      <c r="AL96" s="4">
        <f t="shared" si="247"/>
        <v>-1.9829948008481182</v>
      </c>
      <c r="AM96" s="4">
        <f t="shared" si="248"/>
        <v>-3.7971355561451077</v>
      </c>
      <c r="AN96" s="4">
        <f t="shared" si="249"/>
        <v>-1.8099875261913496</v>
      </c>
      <c r="AO96" s="4">
        <f t="shared" si="250"/>
        <v>-0.8273440608196978</v>
      </c>
      <c r="AP96" s="4">
        <f t="shared" si="251"/>
        <v>-7.9059216159691914E-2</v>
      </c>
      <c r="AQ96" s="4">
        <f t="shared" si="252"/>
        <v>-1.354221255311117</v>
      </c>
      <c r="AR96" s="4">
        <f t="shared" si="253"/>
        <v>-0.90606477456938705</v>
      </c>
      <c r="AS96" s="4">
        <f t="shared" si="254"/>
        <v>-1.5407849349847424</v>
      </c>
      <c r="AT96" s="4">
        <f t="shared" si="255"/>
        <v>-0.33603713935232804</v>
      </c>
      <c r="AU96" s="4">
        <f t="shared" si="256"/>
        <v>-2.0297214442608436</v>
      </c>
      <c r="AV96" s="4">
        <f t="shared" si="257"/>
        <v>-0.92346469910435758</v>
      </c>
      <c r="AW96" s="4">
        <f t="shared" si="257"/>
        <v>-1.3401322710693506</v>
      </c>
      <c r="AY96" s="2">
        <f t="shared" si="308"/>
        <v>109.89721789125575</v>
      </c>
      <c r="AZ96" s="2">
        <f t="shared" si="147"/>
        <v>112.16590617319673</v>
      </c>
      <c r="BA96" s="2">
        <f t="shared" si="148"/>
        <v>111.19559624482034</v>
      </c>
      <c r="BB96" s="2">
        <f t="shared" si="149"/>
        <v>111.61611428642352</v>
      </c>
      <c r="BC96" s="2">
        <f t="shared" si="150"/>
        <v>111.39065080284756</v>
      </c>
      <c r="BD96" s="2">
        <f t="shared" si="151"/>
        <v>110.93787347428379</v>
      </c>
      <c r="BE96" s="2">
        <f t="shared" si="152"/>
        <v>109.1702379964245</v>
      </c>
      <c r="BF96" s="2">
        <f t="shared" si="153"/>
        <v>108.92271895373362</v>
      </c>
      <c r="BG96" s="2">
        <f t="shared" si="154"/>
        <v>109.97486407122548</v>
      </c>
      <c r="BH96" s="2">
        <f t="shared" si="155"/>
        <v>109.82408888236534</v>
      </c>
      <c r="BI96" s="2">
        <f t="shared" si="156"/>
        <v>109.70468442884736</v>
      </c>
      <c r="BJ96" s="2">
        <f t="shared" si="157"/>
        <v>109.84574755926552</v>
      </c>
      <c r="BK96" s="2">
        <f t="shared" si="158"/>
        <v>111.64724697022221</v>
      </c>
      <c r="BL96" s="2">
        <f t="shared" si="159"/>
        <v>114.004703314666</v>
      </c>
      <c r="BM96" s="2">
        <f t="shared" si="160"/>
        <v>114.87871857446055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119.45307491702232</v>
      </c>
      <c r="DL96" s="2">
        <f t="shared" si="289"/>
        <v>121.74015117975115</v>
      </c>
      <c r="DM96" s="2">
        <f t="shared" si="289"/>
        <v>120.45136890756304</v>
      </c>
      <c r="DN96" s="2">
        <f t="shared" si="289"/>
        <v>119.47499775910364</v>
      </c>
      <c r="DO96" s="2">
        <f t="shared" si="289"/>
        <v>118.53485126050418</v>
      </c>
      <c r="DP96" s="2">
        <f t="shared" si="289"/>
        <v>118.64591764705881</v>
      </c>
      <c r="DQ96" s="2">
        <f t="shared" si="289"/>
        <v>116.66789411764708</v>
      </c>
      <c r="DR96" s="2">
        <f t="shared" si="289"/>
        <v>118.06233500445636</v>
      </c>
      <c r="DS96" s="2">
        <f t="shared" si="289"/>
        <v>119.06519098240469</v>
      </c>
      <c r="DT96" s="2">
        <f t="shared" si="289"/>
        <v>118.11038413547237</v>
      </c>
      <c r="DU96" s="2">
        <f t="shared" si="289"/>
        <v>119.6701661096257</v>
      </c>
      <c r="DV96" s="2">
        <f t="shared" si="289"/>
        <v>121.17606726539593</v>
      </c>
      <c r="DW96" s="2">
        <f t="shared" si="289"/>
        <v>123.34999754901959</v>
      </c>
      <c r="DX96" s="2">
        <f t="shared" si="289"/>
        <v>125.31435294117647</v>
      </c>
      <c r="DY96" s="2">
        <f t="shared" si="289"/>
        <v>121.25669165739711</v>
      </c>
      <c r="EA96" s="2">
        <f t="shared" si="228"/>
        <v>108.67952655942068</v>
      </c>
      <c r="EB96" s="2">
        <f t="shared" si="290"/>
        <v>110.88831280598654</v>
      </c>
      <c r="EC96" s="2">
        <f t="shared" si="291"/>
        <v>109.85263074517454</v>
      </c>
      <c r="ED96" s="2">
        <f t="shared" si="292"/>
        <v>110.56553696857672</v>
      </c>
      <c r="EE96" s="2">
        <f t="shared" si="293"/>
        <v>110.37190923516934</v>
      </c>
      <c r="EF96" s="2">
        <f t="shared" si="294"/>
        <v>109.85153969911691</v>
      </c>
      <c r="EG96" s="2">
        <f t="shared" si="295"/>
        <v>108.15513209849155</v>
      </c>
      <c r="EH96" s="2">
        <f t="shared" si="296"/>
        <v>107.66738144288385</v>
      </c>
      <c r="EI96" s="2">
        <f t="shared" si="297"/>
        <v>108.67413418817716</v>
      </c>
      <c r="EJ96" s="2">
        <f t="shared" si="298"/>
        <v>108.5937608631849</v>
      </c>
      <c r="EK96" s="2">
        <f t="shared" si="299"/>
        <v>108.1734173539114</v>
      </c>
      <c r="EL96" s="2">
        <f t="shared" si="300"/>
        <v>108.13773041997732</v>
      </c>
      <c r="EM96" s="2">
        <f t="shared" si="301"/>
        <v>109.85580721522484</v>
      </c>
      <c r="EN96" s="2">
        <f t="shared" si="302"/>
        <v>112.38746378697201</v>
      </c>
      <c r="EO96" s="2">
        <f t="shared" si="303"/>
        <v>113.81624081054348</v>
      </c>
      <c r="EQ96" s="2">
        <f t="shared" si="304"/>
        <v>108.44344571309797</v>
      </c>
      <c r="ER96" s="2">
        <f t="shared" si="305"/>
        <v>109.55635875154762</v>
      </c>
      <c r="ES96" s="2">
        <f t="shared" si="305"/>
        <v>109.0888119770934</v>
      </c>
      <c r="ET96" s="2">
        <f t="shared" si="305"/>
        <v>109.38059177951305</v>
      </c>
      <c r="EU96" s="2">
        <f t="shared" si="305"/>
        <v>109.41424378678911</v>
      </c>
      <c r="EV96" s="2">
        <f t="shared" si="305"/>
        <v>109.41013174362929</v>
      </c>
      <c r="EW96" s="2">
        <f t="shared" si="305"/>
        <v>108.20722945928483</v>
      </c>
      <c r="EX96" s="2">
        <f t="shared" si="305"/>
        <v>107.62987982873099</v>
      </c>
      <c r="EY96" s="2">
        <f t="shared" si="305"/>
        <v>108.05333302265979</v>
      </c>
      <c r="EZ96" s="2">
        <f t="shared" si="305"/>
        <v>108.38783753755044</v>
      </c>
      <c r="FA96" s="2">
        <f t="shared" si="305"/>
        <v>107.64392050088944</v>
      </c>
      <c r="FB96" s="2">
        <f t="shared" si="305"/>
        <v>107.73322595227509</v>
      </c>
      <c r="FC96" s="2">
        <f t="shared" si="305"/>
        <v>109.02963274360147</v>
      </c>
      <c r="FD96" s="2">
        <f t="shared" si="305"/>
        <v>112.95318131042764</v>
      </c>
      <c r="FE96" s="2">
        <f t="shared" si="305"/>
        <v>113.75782367617371</v>
      </c>
      <c r="FG96" s="2">
        <f t="shared" si="306"/>
        <v>0.88695641913230416</v>
      </c>
      <c r="FH96" s="2">
        <f t="shared" si="307"/>
        <v>0.88216209884351482</v>
      </c>
      <c r="FI96" s="2">
        <f t="shared" si="307"/>
        <v>0.87323071737998825</v>
      </c>
      <c r="FJ96" s="2">
        <f t="shared" si="307"/>
        <v>0.88196236340773315</v>
      </c>
      <c r="FK96" s="2">
        <f t="shared" si="307"/>
        <v>0.87509414831585997</v>
      </c>
      <c r="FL96" s="2">
        <f t="shared" si="307"/>
        <v>0.87642632020441558</v>
      </c>
      <c r="FM96" s="2">
        <f t="shared" si="307"/>
        <v>0.880761355258871</v>
      </c>
      <c r="FN96" s="2">
        <f t="shared" si="307"/>
        <v>0.87923129015112933</v>
      </c>
      <c r="FO96" s="2">
        <f t="shared" si="307"/>
        <v>0.87473130297835477</v>
      </c>
      <c r="FP96" s="2">
        <f t="shared" si="307"/>
        <v>0.87069144408057897</v>
      </c>
      <c r="FQ96" s="2">
        <f t="shared" si="307"/>
        <v>0.86676202602694763</v>
      </c>
      <c r="FR96" s="2">
        <f t="shared" si="307"/>
        <v>0.8689733110378296</v>
      </c>
      <c r="FS96" s="2">
        <f t="shared" si="307"/>
        <v>0.86719388461763625</v>
      </c>
      <c r="FT96" s="2">
        <f t="shared" si="307"/>
        <v>0.87492274982327312</v>
      </c>
      <c r="FU96" s="2">
        <f t="shared" si="307"/>
        <v>0.85719770805209072</v>
      </c>
      <c r="FW96" s="2">
        <f t="shared" si="324"/>
        <v>8.0122196461066312E-4</v>
      </c>
      <c r="FX96" s="2">
        <f t="shared" si="164"/>
        <v>8.742722316605841E-4</v>
      </c>
      <c r="FY96" s="2">
        <f t="shared" si="165"/>
        <v>8.2340720575648223E-4</v>
      </c>
      <c r="FZ96" s="2">
        <f t="shared" si="166"/>
        <v>9.0668934594813897E-4</v>
      </c>
      <c r="GA96" s="2">
        <f t="shared" si="167"/>
        <v>8.9557187840762502E-4</v>
      </c>
      <c r="GB96" s="2">
        <f t="shared" si="168"/>
        <v>9.5120481680727187E-4</v>
      </c>
      <c r="GC96" s="2">
        <f t="shared" si="169"/>
        <v>1.0689939803690675E-3</v>
      </c>
      <c r="GD96" s="2">
        <f t="shared" si="170"/>
        <v>1.2698045492628024E-3</v>
      </c>
      <c r="GE96" s="2">
        <f t="shared" si="171"/>
        <v>1.5210381276976538E-3</v>
      </c>
      <c r="GF96" s="2">
        <f t="shared" si="172"/>
        <v>1.2276092930252696E-3</v>
      </c>
      <c r="GG96" s="2">
        <f t="shared" si="173"/>
        <v>1.0131062149969323E-3</v>
      </c>
      <c r="GH96" s="2">
        <f t="shared" si="174"/>
        <v>8.7259145116863385E-4</v>
      </c>
      <c r="GI96" s="2">
        <f t="shared" si="175"/>
        <v>8.1247180492822113E-4</v>
      </c>
      <c r="GJ96" s="2">
        <f t="shared" si="176"/>
        <v>6.7132257883953958E-4</v>
      </c>
      <c r="GK96" s="2">
        <f t="shared" si="177"/>
        <v>6.1061090673559116E-4</v>
      </c>
      <c r="GM96" s="86">
        <f t="shared" si="325"/>
        <v>4.4391177722241985E-2</v>
      </c>
      <c r="GN96" s="86">
        <f t="shared" si="178"/>
        <v>1.3084073191952133E-2</v>
      </c>
      <c r="GO96" s="86">
        <f t="shared" si="179"/>
        <v>2.9648480339818588E-2</v>
      </c>
      <c r="GP96" s="86">
        <f t="shared" si="180"/>
        <v>6.600756210290621E-3</v>
      </c>
      <c r="GQ96" s="86">
        <f t="shared" si="181"/>
        <v>8.5470246685920709E-3</v>
      </c>
      <c r="GR96" s="86">
        <f t="shared" si="182"/>
        <v>7.3141178931006266E-3</v>
      </c>
      <c r="GS96" s="86">
        <f t="shared" si="183"/>
        <v>7.3938353131225414E-3</v>
      </c>
      <c r="GT96" s="86">
        <f t="shared" si="184"/>
        <v>3.7471806736451441E-3</v>
      </c>
      <c r="GU96" s="86">
        <f t="shared" si="185"/>
        <v>2.5327769053846401E-3</v>
      </c>
      <c r="GV96" s="86">
        <f t="shared" si="186"/>
        <v>7.2631507953442717E-3</v>
      </c>
      <c r="GW96" s="86">
        <f t="shared" si="187"/>
        <v>1.1421930696229723E-2</v>
      </c>
      <c r="GX96" s="86">
        <f t="shared" si="188"/>
        <v>1.4172457933160281E-2</v>
      </c>
      <c r="GY96" s="86">
        <f t="shared" si="189"/>
        <v>2.3785787025114351E-2</v>
      </c>
      <c r="GZ96" s="86">
        <f t="shared" si="190"/>
        <v>2.1869909901763913E-2</v>
      </c>
      <c r="HA96" s="86">
        <f t="shared" si="191"/>
        <v>8.6635394332111541E-3</v>
      </c>
      <c r="HC96" s="86">
        <f t="shared" si="326"/>
        <v>9.1808767976616426E-3</v>
      </c>
      <c r="HD96" s="86">
        <f t="shared" si="192"/>
        <v>7.5893268588334215E-3</v>
      </c>
      <c r="HE96" s="86">
        <f t="shared" si="193"/>
        <v>7.2374225770583311E-3</v>
      </c>
      <c r="HF96" s="86">
        <f t="shared" si="194"/>
        <v>6.7614051560515431E-3</v>
      </c>
      <c r="HG96" s="86">
        <f t="shared" si="195"/>
        <v>8.7287113020883093E-3</v>
      </c>
      <c r="HH96" s="86">
        <f t="shared" si="196"/>
        <v>7.1973647209198155E-3</v>
      </c>
      <c r="HI96" s="86">
        <f t="shared" si="197"/>
        <v>1.2781925778538867E-2</v>
      </c>
      <c r="HJ96" s="86">
        <f t="shared" si="198"/>
        <v>1.3755105370195335E-2</v>
      </c>
      <c r="HK96" s="86">
        <f t="shared" si="199"/>
        <v>1.3955972613326669E-2</v>
      </c>
      <c r="HL96" s="86">
        <f t="shared" si="200"/>
        <v>1.1222282629949388E-2</v>
      </c>
      <c r="HM96" s="86">
        <f t="shared" si="201"/>
        <v>7.140792328080986E-3</v>
      </c>
      <c r="HN96" s="86">
        <f t="shared" si="202"/>
        <v>7.171244152952806E-3</v>
      </c>
      <c r="HO96" s="86">
        <f t="shared" si="203"/>
        <v>4.1671555209289767E-3</v>
      </c>
      <c r="HP96" s="86">
        <f t="shared" si="204"/>
        <v>3.4875698107883278E-3</v>
      </c>
      <c r="HQ96" s="86">
        <f t="shared" si="205"/>
        <v>1.4392411429424261E-3</v>
      </c>
      <c r="HS96" s="86">
        <f t="shared" si="327"/>
        <v>1.1729901360513143E-30</v>
      </c>
      <c r="HT96" s="86">
        <f t="shared" si="206"/>
        <v>3.735481141969706E-28</v>
      </c>
      <c r="HU96" s="86">
        <f t="shared" si="207"/>
        <v>3.8988914447318056E-29</v>
      </c>
      <c r="HV96" s="86">
        <f t="shared" si="208"/>
        <v>8.0920147153659115E-34</v>
      </c>
      <c r="HW96" s="86">
        <f t="shared" si="209"/>
        <v>2.6526780140441883E-31</v>
      </c>
      <c r="HX96" s="86">
        <f t="shared" si="210"/>
        <v>8.8605761600488996E-35</v>
      </c>
      <c r="HY96" s="86">
        <f t="shared" si="211"/>
        <v>1.0688551087644066E-31</v>
      </c>
      <c r="HZ96" s="86">
        <f t="shared" si="212"/>
        <v>2.7415873824533337E-31</v>
      </c>
      <c r="IA96" s="86">
        <f t="shared" si="213"/>
        <v>3.2678302098198382E-32</v>
      </c>
      <c r="IB96" s="86">
        <f t="shared" si="214"/>
        <v>3.6001960206117515E-32</v>
      </c>
      <c r="IC96" s="86">
        <f t="shared" si="215"/>
        <v>3.6776911623302648E-35</v>
      </c>
      <c r="ID96" s="86">
        <f t="shared" si="216"/>
        <v>3.8979453679314445E-34</v>
      </c>
      <c r="IE96" s="86">
        <f t="shared" si="217"/>
        <v>3.4851938552765132E-37</v>
      </c>
      <c r="IF96" s="86">
        <f t="shared" si="218"/>
        <v>1.0335472477172777E-32</v>
      </c>
      <c r="IG96" s="86">
        <f t="shared" si="219"/>
        <v>2.804781950245603E-21</v>
      </c>
      <c r="II96" s="86">
        <f t="shared" si="328"/>
        <v>5.2203675081697457E-130</v>
      </c>
      <c r="IJ96" s="86">
        <f t="shared" si="329"/>
        <v>7.0657744734164415E-132</v>
      </c>
      <c r="IK96" s="86">
        <f t="shared" si="330"/>
        <v>2.8080364437193688E-127</v>
      </c>
      <c r="IL96" s="86">
        <f t="shared" si="331"/>
        <v>8.7928644249557572E-149</v>
      </c>
      <c r="IM96" s="86">
        <f t="shared" si="332"/>
        <v>1.3955421350389509E-137</v>
      </c>
      <c r="IN96" s="86">
        <f t="shared" si="333"/>
        <v>6.6340169579266793E-151</v>
      </c>
      <c r="IO96" s="86">
        <f t="shared" si="334"/>
        <v>3.4430308500066055E-136</v>
      </c>
      <c r="IP96" s="86">
        <f t="shared" si="335"/>
        <v>1.3058936106748164E-134</v>
      </c>
      <c r="IQ96" s="86">
        <f t="shared" si="336"/>
        <v>1.5022631431863436E-137</v>
      </c>
      <c r="IR96" s="86">
        <f t="shared" si="337"/>
        <v>1.8927029013292554E-138</v>
      </c>
      <c r="IS96" s="86">
        <f t="shared" si="338"/>
        <v>2.595056960878301E-152</v>
      </c>
      <c r="IT96" s="86">
        <f t="shared" si="339"/>
        <v>6.4680742471815766E-147</v>
      </c>
      <c r="IU96" s="86">
        <f t="shared" si="340"/>
        <v>3.6532760419613076E-159</v>
      </c>
      <c r="IV96" s="86">
        <f t="shared" si="341"/>
        <v>1.8155102610954048E-108</v>
      </c>
      <c r="IW96" s="86">
        <f t="shared" si="342"/>
        <v>1.0712167064168444E-91</v>
      </c>
      <c r="IY96" s="86">
        <f t="shared" si="343"/>
        <v>5.3572054519903628E-2</v>
      </c>
      <c r="IZ96" s="86">
        <f t="shared" si="344"/>
        <v>2.0673400050785554E-2</v>
      </c>
      <c r="JA96" s="86">
        <f t="shared" si="345"/>
        <v>3.688590291687692E-2</v>
      </c>
      <c r="JB96" s="86">
        <f t="shared" si="346"/>
        <v>1.3362161366342164E-2</v>
      </c>
      <c r="JC96" s="86">
        <f t="shared" si="347"/>
        <v>1.727573597068038E-2</v>
      </c>
      <c r="JD96" s="86">
        <f t="shared" si="348"/>
        <v>1.4511482614020441E-2</v>
      </c>
      <c r="JE96" s="86">
        <f t="shared" si="349"/>
        <v>2.0175761091661408E-2</v>
      </c>
      <c r="JF96" s="86">
        <f t="shared" si="350"/>
        <v>1.7502286043840479E-2</v>
      </c>
      <c r="JG96" s="86">
        <f t="shared" si="351"/>
        <v>1.648874951871131E-2</v>
      </c>
      <c r="JH96" s="86">
        <f t="shared" si="352"/>
        <v>1.848543342529366E-2</v>
      </c>
      <c r="JI96" s="86">
        <f t="shared" si="353"/>
        <v>1.8562723024310709E-2</v>
      </c>
      <c r="JJ96" s="86">
        <f t="shared" si="354"/>
        <v>2.1343702086113088E-2</v>
      </c>
      <c r="JK96" s="86">
        <f t="shared" si="355"/>
        <v>2.7952942546043327E-2</v>
      </c>
      <c r="JL96" s="86">
        <f t="shared" si="356"/>
        <v>2.5357479712552242E-2</v>
      </c>
      <c r="JM96" s="86">
        <f t="shared" si="357"/>
        <v>1.010278057615358E-2</v>
      </c>
    </row>
    <row r="97" spans="2:273" x14ac:dyDescent="0.25">
      <c r="B97" s="2">
        <v>70</v>
      </c>
      <c r="C97" s="37">
        <v>113.077</v>
      </c>
      <c r="D97" s="37">
        <v>113.712</v>
      </c>
      <c r="E97" s="37">
        <v>113.53700000000001</v>
      </c>
      <c r="F97" s="37">
        <v>112.283</v>
      </c>
      <c r="G97" s="37">
        <v>110.58499999999999</v>
      </c>
      <c r="H97" s="37">
        <v>113.30200000000001</v>
      </c>
      <c r="I97" s="37">
        <v>114.057</v>
      </c>
      <c r="J97" s="37">
        <v>115.01900000000001</v>
      </c>
      <c r="K97" s="37">
        <v>115.13200000000001</v>
      </c>
      <c r="L97" s="37">
        <v>114.377</v>
      </c>
      <c r="M97" s="37">
        <v>112.509</v>
      </c>
      <c r="N97" s="37">
        <v>112.30200000000001</v>
      </c>
      <c r="O97" s="37">
        <v>113.41500000000001</v>
      </c>
      <c r="P97" s="37">
        <v>116.38</v>
      </c>
      <c r="Q97" s="37">
        <v>114.46899999999999</v>
      </c>
      <c r="S97" s="4">
        <f t="shared" si="229"/>
        <v>115.65318465994538</v>
      </c>
      <c r="T97" s="4">
        <f t="shared" si="230"/>
        <v>116.49080564146227</v>
      </c>
      <c r="U97" s="4">
        <f t="shared" si="231"/>
        <v>115.58074782036273</v>
      </c>
      <c r="V97" s="4">
        <f t="shared" si="232"/>
        <v>115.53100468090736</v>
      </c>
      <c r="W97" s="4">
        <f t="shared" si="233"/>
        <v>116.02696915959547</v>
      </c>
      <c r="X97" s="4">
        <f t="shared" si="234"/>
        <v>114.92693214638753</v>
      </c>
      <c r="Y97" s="4">
        <f t="shared" si="235"/>
        <v>115.50733972077801</v>
      </c>
      <c r="Z97" s="4">
        <f t="shared" si="236"/>
        <v>115.6633071084651</v>
      </c>
      <c r="AA97" s="4">
        <f t="shared" si="237"/>
        <v>116.74581151243977</v>
      </c>
      <c r="AB97" s="4">
        <f t="shared" si="238"/>
        <v>115.513733334056</v>
      </c>
      <c r="AC97" s="4">
        <f t="shared" si="239"/>
        <v>113.57181908874607</v>
      </c>
      <c r="AD97" s="4">
        <f t="shared" si="240"/>
        <v>113.66903124284293</v>
      </c>
      <c r="AE97" s="4">
        <f t="shared" si="241"/>
        <v>114.34409721239304</v>
      </c>
      <c r="AF97" s="4">
        <f t="shared" si="242"/>
        <v>116.17394947511092</v>
      </c>
      <c r="AG97" s="4">
        <f t="shared" si="243"/>
        <v>115.45756682343686</v>
      </c>
      <c r="AI97" s="4">
        <f t="shared" si="244"/>
        <v>-2.5761846599453833</v>
      </c>
      <c r="AJ97" s="4">
        <f t="shared" si="245"/>
        <v>-2.7788056414622702</v>
      </c>
      <c r="AK97" s="4">
        <f t="shared" si="246"/>
        <v>-2.0437478203627251</v>
      </c>
      <c r="AL97" s="4">
        <f t="shared" si="247"/>
        <v>-3.2480046809073571</v>
      </c>
      <c r="AM97" s="4">
        <f t="shared" si="248"/>
        <v>-5.4419691595954731</v>
      </c>
      <c r="AN97" s="4">
        <f t="shared" si="249"/>
        <v>-1.6249321463875219</v>
      </c>
      <c r="AO97" s="4">
        <f t="shared" si="250"/>
        <v>-1.450339720778004</v>
      </c>
      <c r="AP97" s="4">
        <f t="shared" si="251"/>
        <v>-0.64430710846509953</v>
      </c>
      <c r="AQ97" s="4">
        <f t="shared" si="252"/>
        <v>-1.6138115124397672</v>
      </c>
      <c r="AR97" s="4">
        <f t="shared" si="253"/>
        <v>-1.1367333340560037</v>
      </c>
      <c r="AS97" s="4">
        <f t="shared" si="254"/>
        <v>-1.0628190887460676</v>
      </c>
      <c r="AT97" s="4">
        <f t="shared" si="255"/>
        <v>-1.367031242842927</v>
      </c>
      <c r="AU97" s="4">
        <f t="shared" si="256"/>
        <v>-0.92909721239303167</v>
      </c>
      <c r="AV97" s="4">
        <f t="shared" si="257"/>
        <v>0.20605052488907916</v>
      </c>
      <c r="AW97" s="4">
        <f t="shared" si="257"/>
        <v>-0.98856682343686941</v>
      </c>
      <c r="AY97" s="2">
        <f t="shared" si="308"/>
        <v>109.67891255448379</v>
      </c>
      <c r="AZ97" s="2">
        <f t="shared" si="147"/>
        <v>111.93211554985258</v>
      </c>
      <c r="BA97" s="2">
        <f t="shared" si="148"/>
        <v>110.96642944982716</v>
      </c>
      <c r="BB97" s="2">
        <f t="shared" si="149"/>
        <v>111.37524485884491</v>
      </c>
      <c r="BC97" s="2">
        <f t="shared" si="150"/>
        <v>111.16788914630121</v>
      </c>
      <c r="BD97" s="2">
        <f t="shared" si="151"/>
        <v>110.72768145405291</v>
      </c>
      <c r="BE97" s="2">
        <f t="shared" si="152"/>
        <v>108.98114929921768</v>
      </c>
      <c r="BF97" s="2">
        <f t="shared" si="153"/>
        <v>108.72985642443709</v>
      </c>
      <c r="BG97" s="2">
        <f t="shared" si="154"/>
        <v>109.76019130132899</v>
      </c>
      <c r="BH97" s="2">
        <f t="shared" si="155"/>
        <v>109.61237810256878</v>
      </c>
      <c r="BI97" s="2">
        <f t="shared" si="156"/>
        <v>109.46655148945386</v>
      </c>
      <c r="BJ97" s="2">
        <f t="shared" si="157"/>
        <v>109.59244002443354</v>
      </c>
      <c r="BK97" s="2">
        <f t="shared" si="158"/>
        <v>111.38547948169565</v>
      </c>
      <c r="BL97" s="2">
        <f t="shared" si="159"/>
        <v>113.77348664591842</v>
      </c>
      <c r="BM97" s="2">
        <f t="shared" si="160"/>
        <v>114.65338619303083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114.46899999999999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114.46899999999999</v>
      </c>
      <c r="DK97" s="2">
        <f t="shared" si="288"/>
        <v>119.48487766714086</v>
      </c>
      <c r="DL97" s="2">
        <f t="shared" si="289"/>
        <v>121.81387782067779</v>
      </c>
      <c r="DM97" s="2">
        <f t="shared" si="289"/>
        <v>120.51800840336136</v>
      </c>
      <c r="DN97" s="2">
        <f t="shared" si="289"/>
        <v>119.55735770308124</v>
      </c>
      <c r="DO97" s="2">
        <f t="shared" si="289"/>
        <v>118.6041338935574</v>
      </c>
      <c r="DP97" s="2">
        <f t="shared" si="289"/>
        <v>118.70909350649349</v>
      </c>
      <c r="DQ97" s="2">
        <f t="shared" si="289"/>
        <v>116.69969411764707</v>
      </c>
      <c r="DR97" s="2">
        <f t="shared" si="289"/>
        <v>118.11680124777186</v>
      </c>
      <c r="DS97" s="2">
        <f t="shared" si="289"/>
        <v>119.15528024193549</v>
      </c>
      <c r="DT97" s="2">
        <f t="shared" si="289"/>
        <v>118.16865819964349</v>
      </c>
      <c r="DU97" s="2">
        <f t="shared" si="289"/>
        <v>119.78002072192515</v>
      </c>
      <c r="DV97" s="2">
        <f t="shared" si="289"/>
        <v>121.28584072580648</v>
      </c>
      <c r="DW97" s="2">
        <f t="shared" si="289"/>
        <v>123.48026693404633</v>
      </c>
      <c r="DX97" s="2">
        <f t="shared" si="289"/>
        <v>125.40299159663864</v>
      </c>
      <c r="DY97" s="2">
        <f t="shared" si="289"/>
        <v>121.24550011123472</v>
      </c>
      <c r="EA97" s="2">
        <f t="shared" si="228"/>
        <v>108.53932430450524</v>
      </c>
      <c r="EB97" s="2">
        <f t="shared" si="290"/>
        <v>110.72966537437111</v>
      </c>
      <c r="EC97" s="2">
        <f t="shared" si="291"/>
        <v>109.70256985551673</v>
      </c>
      <c r="ED97" s="2">
        <f t="shared" si="292"/>
        <v>110.37782971349354</v>
      </c>
      <c r="EE97" s="2">
        <f t="shared" si="293"/>
        <v>110.20090984377799</v>
      </c>
      <c r="EF97" s="2">
        <f t="shared" si="294"/>
        <v>109.7018492907567</v>
      </c>
      <c r="EG97" s="2">
        <f t="shared" si="295"/>
        <v>108.02807975564806</v>
      </c>
      <c r="EH97" s="2">
        <f t="shared" si="296"/>
        <v>107.55399956107856</v>
      </c>
      <c r="EI97" s="2">
        <f t="shared" si="297"/>
        <v>108.53425840568774</v>
      </c>
      <c r="EJ97" s="2">
        <f t="shared" si="298"/>
        <v>108.45377881273461</v>
      </c>
      <c r="EK97" s="2">
        <f t="shared" si="299"/>
        <v>108.02132145381715</v>
      </c>
      <c r="EL97" s="2">
        <f t="shared" si="300"/>
        <v>107.98483886806262</v>
      </c>
      <c r="EM97" s="2">
        <f t="shared" si="301"/>
        <v>109.69702267554349</v>
      </c>
      <c r="EN97" s="2">
        <f t="shared" si="302"/>
        <v>112.25678202792959</v>
      </c>
      <c r="EO97" s="2">
        <f t="shared" si="303"/>
        <v>113.65186558665491</v>
      </c>
      <c r="EQ97" s="2">
        <f t="shared" si="304"/>
        <v>108.30914818159665</v>
      </c>
      <c r="ER97" s="2">
        <f t="shared" si="305"/>
        <v>109.43141887009337</v>
      </c>
      <c r="ES97" s="2">
        <f t="shared" si="305"/>
        <v>108.95831964522664</v>
      </c>
      <c r="ET97" s="2">
        <f t="shared" si="305"/>
        <v>109.22413321806984</v>
      </c>
      <c r="EU97" s="2">
        <f t="shared" si="305"/>
        <v>109.26842015509754</v>
      </c>
      <c r="EV97" s="2">
        <f t="shared" si="305"/>
        <v>109.27229378720183</v>
      </c>
      <c r="EW97" s="2">
        <f t="shared" si="305"/>
        <v>108.0787128796</v>
      </c>
      <c r="EX97" s="2">
        <f t="shared" si="305"/>
        <v>107.5175340228664</v>
      </c>
      <c r="EY97" s="2">
        <f t="shared" si="305"/>
        <v>107.93195227365403</v>
      </c>
      <c r="EZ97" s="2">
        <f t="shared" si="305"/>
        <v>108.25348361991189</v>
      </c>
      <c r="FA97" s="2">
        <f t="shared" si="305"/>
        <v>107.50634365200818</v>
      </c>
      <c r="FB97" s="2">
        <f t="shared" si="305"/>
        <v>107.59072807197086</v>
      </c>
      <c r="FC97" s="2">
        <f t="shared" si="305"/>
        <v>108.89202903260603</v>
      </c>
      <c r="FD97" s="2">
        <f t="shared" si="305"/>
        <v>112.80726529286557</v>
      </c>
      <c r="FE97" s="2">
        <f t="shared" si="305"/>
        <v>113.59507603913245</v>
      </c>
      <c r="FG97" s="2">
        <f t="shared" si="306"/>
        <v>0.89586726120923643</v>
      </c>
      <c r="FH97" s="2">
        <f t="shared" si="307"/>
        <v>0.89140458990819604</v>
      </c>
      <c r="FI97" s="2">
        <f t="shared" si="307"/>
        <v>0.88308088662422812</v>
      </c>
      <c r="FJ97" s="2">
        <f t="shared" si="307"/>
        <v>0.89121858869527715</v>
      </c>
      <c r="FK97" s="2">
        <f t="shared" si="307"/>
        <v>0.88481862446177151</v>
      </c>
      <c r="FL97" s="2">
        <f t="shared" si="307"/>
        <v>0.88606058485786388</v>
      </c>
      <c r="FM97" s="2">
        <f t="shared" si="307"/>
        <v>0.8901000250502461</v>
      </c>
      <c r="FN97" s="2">
        <f t="shared" si="307"/>
        <v>0.88867464679719466</v>
      </c>
      <c r="FO97" s="2">
        <f t="shared" si="307"/>
        <v>0.88448029912866732</v>
      </c>
      <c r="FP97" s="2">
        <f t="shared" si="307"/>
        <v>0.88071196579383015</v>
      </c>
      <c r="FQ97" s="2">
        <f t="shared" si="307"/>
        <v>0.87704404974788008</v>
      </c>
      <c r="FR97" s="2">
        <f t="shared" si="307"/>
        <v>0.87910848985896528</v>
      </c>
      <c r="FS97" s="2">
        <f t="shared" si="307"/>
        <v>0.87744729375876362</v>
      </c>
      <c r="FT97" s="2">
        <f t="shared" si="307"/>
        <v>0.88465881128958956</v>
      </c>
      <c r="FU97" s="2">
        <f t="shared" si="307"/>
        <v>0.86810550037405165</v>
      </c>
      <c r="FW97" s="2">
        <f t="shared" si="324"/>
        <v>8.7845450953783399E-4</v>
      </c>
      <c r="FX97" s="2">
        <f t="shared" si="164"/>
        <v>9.5853958841283886E-4</v>
      </c>
      <c r="FY97" s="2">
        <f t="shared" si="165"/>
        <v>9.0277633034743592E-4</v>
      </c>
      <c r="FZ97" s="2">
        <f t="shared" si="166"/>
        <v>9.9407814077399122E-4</v>
      </c>
      <c r="GA97" s="2">
        <f t="shared" si="167"/>
        <v>9.8189019933760222E-4</v>
      </c>
      <c r="GB97" s="2">
        <f t="shared" si="168"/>
        <v>1.0428796360839473E-3</v>
      </c>
      <c r="GC97" s="2">
        <f t="shared" si="169"/>
        <v>1.1720077167231458E-3</v>
      </c>
      <c r="GD97" s="2">
        <f t="shared" si="170"/>
        <v>1.3921424524127662E-3</v>
      </c>
      <c r="GE97" s="2">
        <f t="shared" si="171"/>
        <v>1.6675404359418567E-3</v>
      </c>
      <c r="GF97" s="2">
        <f t="shared" si="172"/>
        <v>1.3458874196031082E-3</v>
      </c>
      <c r="GG97" s="2">
        <f t="shared" si="173"/>
        <v>1.1107403084088356E-3</v>
      </c>
      <c r="GH97" s="2">
        <f t="shared" si="174"/>
        <v>9.5669695981003976E-4</v>
      </c>
      <c r="GI97" s="2">
        <f t="shared" si="175"/>
        <v>8.9078779395842373E-4</v>
      </c>
      <c r="GJ97" s="2">
        <f t="shared" si="176"/>
        <v>7.3604289825603803E-4</v>
      </c>
      <c r="GK97" s="2">
        <f t="shared" si="177"/>
        <v>6.6948210594425131E-4</v>
      </c>
      <c r="GM97" s="86">
        <f t="shared" si="325"/>
        <v>1.9401496980745579E-2</v>
      </c>
      <c r="GN97" s="86">
        <f t="shared" si="178"/>
        <v>3.6417996771614591E-3</v>
      </c>
      <c r="GO97" s="86">
        <f t="shared" si="179"/>
        <v>1.0091294012009746E-2</v>
      </c>
      <c r="GP97" s="86">
        <f t="shared" si="180"/>
        <v>1.5295642419203724E-3</v>
      </c>
      <c r="GQ97" s="86">
        <f t="shared" si="181"/>
        <v>2.0229942094349205E-3</v>
      </c>
      <c r="GR97" s="86">
        <f t="shared" si="182"/>
        <v>1.7664010164696827E-3</v>
      </c>
      <c r="GS97" s="86">
        <f t="shared" si="183"/>
        <v>2.0259749744130466E-3</v>
      </c>
      <c r="GT97" s="86">
        <f t="shared" si="184"/>
        <v>8.1356968859297495E-4</v>
      </c>
      <c r="GU97" s="86">
        <f t="shared" si="185"/>
        <v>4.9182253907594875E-4</v>
      </c>
      <c r="GV97" s="86">
        <f t="shared" si="186"/>
        <v>1.7359341090560658E-3</v>
      </c>
      <c r="GW97" s="86">
        <f t="shared" si="187"/>
        <v>3.1285450029671698E-3</v>
      </c>
      <c r="GX97" s="86">
        <f t="shared" si="188"/>
        <v>4.1407534300053617E-3</v>
      </c>
      <c r="GY97" s="86">
        <f t="shared" si="189"/>
        <v>8.4586246767438065E-3</v>
      </c>
      <c r="GZ97" s="86">
        <f t="shared" si="190"/>
        <v>7.9063185529313802E-3</v>
      </c>
      <c r="HA97" s="86">
        <f t="shared" si="191"/>
        <v>2.4084417112932703E-3</v>
      </c>
      <c r="HC97" s="86">
        <f t="shared" si="326"/>
        <v>1.4541947912491315E-2</v>
      </c>
      <c r="HD97" s="86">
        <f t="shared" si="192"/>
        <v>1.224636510568749E-2</v>
      </c>
      <c r="HE97" s="86">
        <f t="shared" si="193"/>
        <v>1.1563872589915942E-2</v>
      </c>
      <c r="HF97" s="86">
        <f t="shared" si="194"/>
        <v>1.1334597496033107E-2</v>
      </c>
      <c r="HG97" s="86">
        <f t="shared" si="195"/>
        <v>1.4147686889827361E-2</v>
      </c>
      <c r="HH97" s="86">
        <f t="shared" si="196"/>
        <v>1.2110207659707949E-2</v>
      </c>
      <c r="HI97" s="86">
        <f t="shared" si="197"/>
        <v>2.0487746075621795E-2</v>
      </c>
      <c r="HJ97" s="86">
        <f t="shared" si="198"/>
        <v>2.2155760635796974E-2</v>
      </c>
      <c r="HK97" s="86">
        <f t="shared" si="199"/>
        <v>2.2870541989111034E-2</v>
      </c>
      <c r="HL97" s="86">
        <f t="shared" si="200"/>
        <v>1.83655858828717E-2</v>
      </c>
      <c r="HM97" s="86">
        <f t="shared" si="201"/>
        <v>1.2105118484173907E-2</v>
      </c>
      <c r="HN97" s="86">
        <f t="shared" si="202"/>
        <v>1.1913345680552714E-2</v>
      </c>
      <c r="HO97" s="86">
        <f t="shared" si="203"/>
        <v>7.2367257535347947E-3</v>
      </c>
      <c r="HP97" s="86">
        <f t="shared" si="204"/>
        <v>6.1778648271817475E-3</v>
      </c>
      <c r="HQ97" s="86">
        <f t="shared" si="205"/>
        <v>2.842185234861537E-3</v>
      </c>
      <c r="HS97" s="86">
        <f t="shared" si="327"/>
        <v>1.5247095120366366E-29</v>
      </c>
      <c r="HT97" s="86">
        <f t="shared" si="206"/>
        <v>4.5516907830413117E-27</v>
      </c>
      <c r="HU97" s="86">
        <f t="shared" si="207"/>
        <v>4.6552076590121632E-28</v>
      </c>
      <c r="HV97" s="86">
        <f t="shared" si="208"/>
        <v>1.531316184203784E-32</v>
      </c>
      <c r="HW97" s="86">
        <f t="shared" si="209"/>
        <v>3.9863741859462406E-30</v>
      </c>
      <c r="HX97" s="86">
        <f t="shared" si="210"/>
        <v>1.8260676392670714E-33</v>
      </c>
      <c r="HY97" s="86">
        <f t="shared" si="211"/>
        <v>1.728932002630771E-30</v>
      </c>
      <c r="HZ97" s="86">
        <f t="shared" si="212"/>
        <v>4.593564610900184E-30</v>
      </c>
      <c r="IA97" s="86">
        <f t="shared" si="213"/>
        <v>6.3897860906244514E-31</v>
      </c>
      <c r="IB97" s="86">
        <f t="shared" si="214"/>
        <v>6.4545406292802597E-31</v>
      </c>
      <c r="IC97" s="86">
        <f t="shared" si="215"/>
        <v>8.0422043390317863E-34</v>
      </c>
      <c r="ID97" s="86">
        <f t="shared" si="216"/>
        <v>7.2298425281191389E-33</v>
      </c>
      <c r="IE97" s="86">
        <f t="shared" si="217"/>
        <v>8.1146624207163503E-36</v>
      </c>
      <c r="IF97" s="86">
        <f t="shared" si="218"/>
        <v>1.5513328350859513E-31</v>
      </c>
      <c r="IG97" s="86">
        <f t="shared" si="219"/>
        <v>1.4664275209268665E-20</v>
      </c>
      <c r="II97" s="86">
        <f t="shared" si="328"/>
        <v>1.0101668964753891E-126</v>
      </c>
      <c r="IJ97" s="86">
        <f t="shared" si="329"/>
        <v>1.6781423801778116E-128</v>
      </c>
      <c r="IK97" s="86">
        <f t="shared" si="330"/>
        <v>4.7578264089335604E-124</v>
      </c>
      <c r="IL97" s="86">
        <f t="shared" si="331"/>
        <v>6.0004977163042841E-145</v>
      </c>
      <c r="IM97" s="86">
        <f t="shared" si="332"/>
        <v>4.791230729145925E-134</v>
      </c>
      <c r="IN97" s="86">
        <f t="shared" si="333"/>
        <v>5.4681535299162033E-147</v>
      </c>
      <c r="IO97" s="86">
        <f t="shared" si="334"/>
        <v>1.337934838757397E-132</v>
      </c>
      <c r="IP97" s="86">
        <f t="shared" si="335"/>
        <v>5.6792355811166608E-131</v>
      </c>
      <c r="IQ97" s="86">
        <f t="shared" si="336"/>
        <v>9.9664657428043389E-134</v>
      </c>
      <c r="IR97" s="86">
        <f t="shared" si="337"/>
        <v>1.0042626457468932E-134</v>
      </c>
      <c r="IS97" s="86">
        <f t="shared" si="338"/>
        <v>2.5300463140155058E-148</v>
      </c>
      <c r="IT97" s="86">
        <f t="shared" si="339"/>
        <v>3.7640412914629325E-143</v>
      </c>
      <c r="IU97" s="86">
        <f t="shared" si="340"/>
        <v>4.0236084166054274E-155</v>
      </c>
      <c r="IV97" s="86">
        <f t="shared" si="341"/>
        <v>8.4687936818561103E-106</v>
      </c>
      <c r="IW97" s="86">
        <f t="shared" si="342"/>
        <v>1.7814254319623837E-89</v>
      </c>
      <c r="IY97" s="86">
        <f t="shared" si="343"/>
        <v>3.394344489323689E-2</v>
      </c>
      <c r="IZ97" s="86">
        <f t="shared" si="344"/>
        <v>1.5888164782848949E-2</v>
      </c>
      <c r="JA97" s="86">
        <f t="shared" si="345"/>
        <v>2.1655166601925686E-2</v>
      </c>
      <c r="JB97" s="86">
        <f t="shared" si="346"/>
        <v>1.2864161737953479E-2</v>
      </c>
      <c r="JC97" s="86">
        <f t="shared" si="347"/>
        <v>1.6170681099262282E-2</v>
      </c>
      <c r="JD97" s="86">
        <f t="shared" si="348"/>
        <v>1.3876608676177632E-2</v>
      </c>
      <c r="JE97" s="86">
        <f t="shared" si="349"/>
        <v>2.2513721050034841E-2</v>
      </c>
      <c r="JF97" s="86">
        <f t="shared" si="350"/>
        <v>2.2969330324389949E-2</v>
      </c>
      <c r="JG97" s="86">
        <f t="shared" si="351"/>
        <v>2.3362364528186984E-2</v>
      </c>
      <c r="JH97" s="86">
        <f t="shared" si="352"/>
        <v>2.0101519991927764E-2</v>
      </c>
      <c r="JI97" s="86">
        <f t="shared" si="353"/>
        <v>1.5233663487141077E-2</v>
      </c>
      <c r="JJ97" s="86">
        <f t="shared" si="354"/>
        <v>1.6054099110558075E-2</v>
      </c>
      <c r="JK97" s="86">
        <f t="shared" si="355"/>
        <v>1.5695350430278601E-2</v>
      </c>
      <c r="JL97" s="86">
        <f t="shared" si="356"/>
        <v>1.4084183380113129E-2</v>
      </c>
      <c r="JM97" s="86">
        <f t="shared" si="357"/>
        <v>5.2506269461548068E-3</v>
      </c>
    </row>
    <row r="98" spans="2:273" x14ac:dyDescent="0.25">
      <c r="B98" s="2">
        <v>71</v>
      </c>
      <c r="C98" s="37">
        <v>114.423</v>
      </c>
      <c r="D98" s="37">
        <v>114.69199999999999</v>
      </c>
      <c r="E98" s="37">
        <v>112.685</v>
      </c>
      <c r="F98" s="37">
        <v>114.075</v>
      </c>
      <c r="G98" s="37">
        <v>113.30200000000001</v>
      </c>
      <c r="H98" s="37">
        <v>114.509</v>
      </c>
      <c r="I98" s="37">
        <v>116.396</v>
      </c>
      <c r="J98" s="37">
        <v>117.453</v>
      </c>
      <c r="K98" s="37">
        <v>117.774</v>
      </c>
      <c r="L98" s="37">
        <v>116.377</v>
      </c>
      <c r="M98" s="37">
        <v>113.755</v>
      </c>
      <c r="N98" s="37">
        <v>112.717</v>
      </c>
      <c r="O98" s="37">
        <v>113.81100000000001</v>
      </c>
      <c r="P98" s="37">
        <v>116.18</v>
      </c>
      <c r="Q98" s="37">
        <v>114.878</v>
      </c>
      <c r="S98" s="4">
        <f t="shared" si="229"/>
        <v>116.93678511029994</v>
      </c>
      <c r="T98" s="4">
        <f t="shared" si="230"/>
        <v>118.21855120294069</v>
      </c>
      <c r="U98" s="4">
        <f t="shared" si="231"/>
        <v>116.7886011165793</v>
      </c>
      <c r="V98" s="4">
        <f t="shared" si="232"/>
        <v>117.41563556341515</v>
      </c>
      <c r="W98" s="4">
        <f t="shared" si="233"/>
        <v>118.05224707526341</v>
      </c>
      <c r="X98" s="4">
        <f t="shared" si="234"/>
        <v>116.87005313457561</v>
      </c>
      <c r="Y98" s="4">
        <f t="shared" si="235"/>
        <v>118.26880310375587</v>
      </c>
      <c r="Z98" s="4">
        <f t="shared" si="236"/>
        <v>118.7037100340691</v>
      </c>
      <c r="AA98" s="4">
        <f t="shared" si="237"/>
        <v>119.9358348064452</v>
      </c>
      <c r="AB98" s="4">
        <f t="shared" si="238"/>
        <v>118.12780546065979</v>
      </c>
      <c r="AC98" s="4">
        <f t="shared" si="239"/>
        <v>115.39863489413443</v>
      </c>
      <c r="AD98" s="4">
        <f t="shared" si="240"/>
        <v>115.30723483972488</v>
      </c>
      <c r="AE98" s="4">
        <f t="shared" si="241"/>
        <v>115.31138620749738</v>
      </c>
      <c r="AF98" s="4">
        <f t="shared" si="242"/>
        <v>116.97996093408445</v>
      </c>
      <c r="AG98" s="4">
        <f t="shared" si="243"/>
        <v>115.77235409072247</v>
      </c>
      <c r="AI98" s="4">
        <f t="shared" si="244"/>
        <v>-2.5137851102999349</v>
      </c>
      <c r="AJ98" s="4">
        <f t="shared" si="245"/>
        <v>-3.5265512029406949</v>
      </c>
      <c r="AK98" s="4">
        <f t="shared" si="246"/>
        <v>-4.1036011165792985</v>
      </c>
      <c r="AL98" s="4">
        <f t="shared" si="247"/>
        <v>-3.3406355634151481</v>
      </c>
      <c r="AM98" s="4">
        <f t="shared" si="248"/>
        <v>-4.7502470752634025</v>
      </c>
      <c r="AN98" s="4">
        <f t="shared" si="249"/>
        <v>-2.3610531345756129</v>
      </c>
      <c r="AO98" s="4">
        <f t="shared" si="250"/>
        <v>-1.8728031037558708</v>
      </c>
      <c r="AP98" s="4">
        <f t="shared" si="251"/>
        <v>-1.2507100340691011</v>
      </c>
      <c r="AQ98" s="4">
        <f t="shared" si="252"/>
        <v>-2.1618348064451993</v>
      </c>
      <c r="AR98" s="4">
        <f t="shared" si="253"/>
        <v>-1.7508054606597909</v>
      </c>
      <c r="AS98" s="4">
        <f t="shared" si="254"/>
        <v>-1.6436348941344363</v>
      </c>
      <c r="AT98" s="4">
        <f t="shared" si="255"/>
        <v>-2.5902348397248858</v>
      </c>
      <c r="AU98" s="4">
        <f t="shared" si="256"/>
        <v>-1.5003862074973711</v>
      </c>
      <c r="AV98" s="4">
        <f t="shared" si="257"/>
        <v>-0.79996093408443869</v>
      </c>
      <c r="AW98" s="4">
        <f t="shared" si="257"/>
        <v>-0.89435409072247296</v>
      </c>
      <c r="AY98" s="2">
        <f t="shared" si="308"/>
        <v>109.46450625762188</v>
      </c>
      <c r="AZ98" s="2">
        <f t="shared" si="147"/>
        <v>111.70129868247075</v>
      </c>
      <c r="BA98" s="2">
        <f t="shared" si="148"/>
        <v>110.74039306600254</v>
      </c>
      <c r="BB98" s="2">
        <f t="shared" si="149"/>
        <v>111.13545183083112</v>
      </c>
      <c r="BC98" s="2">
        <f t="shared" si="150"/>
        <v>110.94620142569656</v>
      </c>
      <c r="BD98" s="2">
        <f t="shared" si="151"/>
        <v>110.51948230542148</v>
      </c>
      <c r="BE98" s="2">
        <f t="shared" si="152"/>
        <v>108.79481026553543</v>
      </c>
      <c r="BF98" s="2">
        <f t="shared" si="153"/>
        <v>108.54082322656883</v>
      </c>
      <c r="BG98" s="2">
        <f t="shared" si="154"/>
        <v>109.54826288775325</v>
      </c>
      <c r="BH98" s="2">
        <f t="shared" si="155"/>
        <v>109.40341891137726</v>
      </c>
      <c r="BI98" s="2">
        <f t="shared" si="156"/>
        <v>109.23132044268846</v>
      </c>
      <c r="BJ98" s="2">
        <f t="shared" si="157"/>
        <v>109.34307672877173</v>
      </c>
      <c r="BK98" s="2">
        <f t="shared" si="158"/>
        <v>111.12747034157377</v>
      </c>
      <c r="BL98" s="2">
        <f t="shared" si="159"/>
        <v>113.54689956913518</v>
      </c>
      <c r="BM98" s="2">
        <f t="shared" si="160"/>
        <v>114.43025000519302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>
        <f t="shared" si="323"/>
        <v>114.878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>
        <f t="shared" si="287"/>
        <v>114.878</v>
      </c>
      <c r="DK98" s="2">
        <f t="shared" si="288"/>
        <v>119.51668041725939</v>
      </c>
      <c r="DL98" s="2">
        <f t="shared" si="289"/>
        <v>121.88760446160444</v>
      </c>
      <c r="DM98" s="2">
        <f t="shared" si="289"/>
        <v>120.58464789915968</v>
      </c>
      <c r="DN98" s="2">
        <f t="shared" si="289"/>
        <v>119.63971764705883</v>
      </c>
      <c r="DO98" s="2">
        <f t="shared" si="289"/>
        <v>118.67341652661062</v>
      </c>
      <c r="DP98" s="2">
        <f t="shared" si="289"/>
        <v>118.77226936592818</v>
      </c>
      <c r="DQ98" s="2">
        <f t="shared" si="289"/>
        <v>116.73149411764707</v>
      </c>
      <c r="DR98" s="2">
        <f t="shared" si="289"/>
        <v>118.17126749108738</v>
      </c>
      <c r="DS98" s="2">
        <f t="shared" si="289"/>
        <v>119.24536950146627</v>
      </c>
      <c r="DT98" s="2">
        <f t="shared" si="289"/>
        <v>118.22693226381462</v>
      </c>
      <c r="DU98" s="2">
        <f t="shared" si="289"/>
        <v>119.88987533422463</v>
      </c>
      <c r="DV98" s="2">
        <f t="shared" si="289"/>
        <v>121.39561418621705</v>
      </c>
      <c r="DW98" s="2">
        <f t="shared" si="289"/>
        <v>123.61053631907306</v>
      </c>
      <c r="DX98" s="2">
        <f t="shared" si="289"/>
        <v>125.49163025210083</v>
      </c>
      <c r="DY98" s="2">
        <f t="shared" si="289"/>
        <v>121.23430856507231</v>
      </c>
      <c r="EA98" s="2">
        <f t="shared" si="228"/>
        <v>108.39912204958979</v>
      </c>
      <c r="EB98" s="2">
        <f t="shared" si="290"/>
        <v>110.57101794275566</v>
      </c>
      <c r="EC98" s="2">
        <f t="shared" si="291"/>
        <v>109.55250896585891</v>
      </c>
      <c r="ED98" s="2">
        <f t="shared" si="292"/>
        <v>110.19012245841037</v>
      </c>
      <c r="EE98" s="2">
        <f t="shared" si="293"/>
        <v>110.02991045238663</v>
      </c>
      <c r="EF98" s="2">
        <f t="shared" si="294"/>
        <v>109.55215888239648</v>
      </c>
      <c r="EG98" s="2">
        <f t="shared" si="295"/>
        <v>107.90102741280457</v>
      </c>
      <c r="EH98" s="2">
        <f t="shared" si="296"/>
        <v>107.44061767927326</v>
      </c>
      <c r="EI98" s="2">
        <f t="shared" si="297"/>
        <v>108.39438262319833</v>
      </c>
      <c r="EJ98" s="2">
        <f t="shared" si="298"/>
        <v>108.31379676228434</v>
      </c>
      <c r="EK98" s="2">
        <f t="shared" si="299"/>
        <v>107.8692255537229</v>
      </c>
      <c r="EL98" s="2">
        <f t="shared" si="300"/>
        <v>107.83194731614793</v>
      </c>
      <c r="EM98" s="2">
        <f t="shared" si="301"/>
        <v>109.53823813586214</v>
      </c>
      <c r="EN98" s="2">
        <f t="shared" si="302"/>
        <v>112.12610026888719</v>
      </c>
      <c r="EO98" s="2">
        <f t="shared" si="303"/>
        <v>113.48749036276632</v>
      </c>
      <c r="EQ98" s="2">
        <f t="shared" si="304"/>
        <v>108.17485065009535</v>
      </c>
      <c r="ER98" s="2">
        <f t="shared" si="305"/>
        <v>109.30647898863911</v>
      </c>
      <c r="ES98" s="2">
        <f t="shared" si="305"/>
        <v>108.82782731335989</v>
      </c>
      <c r="ET98" s="2">
        <f t="shared" si="305"/>
        <v>109.06767465662662</v>
      </c>
      <c r="EU98" s="2">
        <f t="shared" si="305"/>
        <v>109.12259652340597</v>
      </c>
      <c r="EV98" s="2">
        <f t="shared" si="305"/>
        <v>109.13445583077437</v>
      </c>
      <c r="EW98" s="2">
        <f t="shared" si="305"/>
        <v>107.95019629991518</v>
      </c>
      <c r="EX98" s="2">
        <f t="shared" si="305"/>
        <v>107.40518821700181</v>
      </c>
      <c r="EY98" s="2">
        <f t="shared" si="305"/>
        <v>107.81057152464827</v>
      </c>
      <c r="EZ98" s="2">
        <f t="shared" si="305"/>
        <v>108.11912970227334</v>
      </c>
      <c r="FA98" s="2">
        <f t="shared" si="305"/>
        <v>107.36876680312693</v>
      </c>
      <c r="FB98" s="2">
        <f t="shared" si="305"/>
        <v>107.44823019166661</v>
      </c>
      <c r="FC98" s="2">
        <f t="shared" si="305"/>
        <v>108.75442532161058</v>
      </c>
      <c r="FD98" s="2">
        <f t="shared" si="305"/>
        <v>112.66134927530349</v>
      </c>
      <c r="FE98" s="2">
        <f t="shared" si="305"/>
        <v>113.4323284020912</v>
      </c>
      <c r="FG98" s="2">
        <f t="shared" si="306"/>
        <v>0.90415159749190144</v>
      </c>
      <c r="FH98" s="2">
        <f t="shared" si="307"/>
        <v>0.90000432835194744</v>
      </c>
      <c r="FI98" s="2">
        <f t="shared" si="307"/>
        <v>0.89226011485267043</v>
      </c>
      <c r="FJ98" s="2">
        <f t="shared" si="307"/>
        <v>0.8998314015074057</v>
      </c>
      <c r="FK98" s="2">
        <f t="shared" si="307"/>
        <v>0.89387781921924259</v>
      </c>
      <c r="FL98" s="2">
        <f t="shared" si="307"/>
        <v>0.89503368555501417</v>
      </c>
      <c r="FM98" s="2">
        <f t="shared" si="307"/>
        <v>0.89879134322690468</v>
      </c>
      <c r="FN98" s="2">
        <f t="shared" si="307"/>
        <v>0.89746570424278072</v>
      </c>
      <c r="FO98" s="2">
        <f t="shared" si="307"/>
        <v>0.89356290273829664</v>
      </c>
      <c r="FP98" s="2">
        <f t="shared" si="307"/>
        <v>0.89005402086390428</v>
      </c>
      <c r="FQ98" s="2">
        <f t="shared" si="307"/>
        <v>0.88663638334718764</v>
      </c>
      <c r="FR98" s="2">
        <f t="shared" si="307"/>
        <v>0.88856023166866116</v>
      </c>
      <c r="FS98" s="2">
        <f t="shared" si="307"/>
        <v>0.88701222129912416</v>
      </c>
      <c r="FT98" s="2">
        <f t="shared" si="307"/>
        <v>0.89372906593872381</v>
      </c>
      <c r="FU98" s="2">
        <f t="shared" si="307"/>
        <v>0.87829840483272226</v>
      </c>
      <c r="FW98" s="2">
        <f t="shared" si="324"/>
        <v>9.6312458955937787E-4</v>
      </c>
      <c r="FX98" s="2">
        <f t="shared" si="164"/>
        <v>1.0509205716230188E-3</v>
      </c>
      <c r="FY98" s="2">
        <f t="shared" si="165"/>
        <v>9.8978835340460952E-4</v>
      </c>
      <c r="FZ98" s="2">
        <f t="shared" si="166"/>
        <v>1.0898804796002912E-3</v>
      </c>
      <c r="GA98" s="2">
        <f t="shared" si="167"/>
        <v>1.0765192148437467E-3</v>
      </c>
      <c r="GB98" s="2">
        <f t="shared" si="168"/>
        <v>1.1433797408481336E-3</v>
      </c>
      <c r="GC98" s="2">
        <f t="shared" si="169"/>
        <v>1.2849356153290363E-3</v>
      </c>
      <c r="GD98" s="2">
        <f t="shared" si="170"/>
        <v>1.5262488523871077E-3</v>
      </c>
      <c r="GE98" s="2">
        <f t="shared" si="171"/>
        <v>1.8281276176619829E-3</v>
      </c>
      <c r="GF98" s="2">
        <f t="shared" si="172"/>
        <v>1.4755446123750433E-3</v>
      </c>
      <c r="GG98" s="2">
        <f t="shared" si="173"/>
        <v>1.2177720305917613E-3</v>
      </c>
      <c r="GH98" s="2">
        <f t="shared" si="174"/>
        <v>1.0489005428117317E-3</v>
      </c>
      <c r="GI98" s="2">
        <f t="shared" si="175"/>
        <v>9.7664545899300175E-4</v>
      </c>
      <c r="GJ98" s="2">
        <f t="shared" si="176"/>
        <v>8.0699768277080999E-4</v>
      </c>
      <c r="GK98" s="2">
        <f t="shared" si="177"/>
        <v>7.3402512088069154E-4</v>
      </c>
      <c r="GM98" s="86">
        <f t="shared" si="325"/>
        <v>7.48889394048488E-3</v>
      </c>
      <c r="GN98" s="86">
        <f t="shared" si="178"/>
        <v>8.3108676467436493E-4</v>
      </c>
      <c r="GO98" s="86">
        <f t="shared" si="179"/>
        <v>2.8722813859285898E-3</v>
      </c>
      <c r="GP98" s="86">
        <f t="shared" si="180"/>
        <v>2.84421007908422E-4</v>
      </c>
      <c r="GQ98" s="86">
        <f t="shared" si="181"/>
        <v>3.8205804669940504E-4</v>
      </c>
      <c r="GR98" s="86">
        <f t="shared" si="182"/>
        <v>3.4486276780632766E-4</v>
      </c>
      <c r="GS98" s="86">
        <f t="shared" si="183"/>
        <v>4.6437757610200077E-4</v>
      </c>
      <c r="GT98" s="86">
        <f t="shared" si="184"/>
        <v>1.4259018587830784E-4</v>
      </c>
      <c r="GU98" s="86">
        <f t="shared" si="185"/>
        <v>7.6004586349024834E-5</v>
      </c>
      <c r="GV98" s="86">
        <f t="shared" si="186"/>
        <v>3.3459511494439458E-4</v>
      </c>
      <c r="GW98" s="86">
        <f t="shared" si="187"/>
        <v>7.041398831681726E-4</v>
      </c>
      <c r="GX98" s="86">
        <f t="shared" si="188"/>
        <v>1.0026967643452928E-3</v>
      </c>
      <c r="GY98" s="86">
        <f t="shared" si="189"/>
        <v>2.5769851019379424E-3</v>
      </c>
      <c r="GZ98" s="86">
        <f t="shared" si="190"/>
        <v>2.4683710704789183E-3</v>
      </c>
      <c r="HA98" s="86">
        <f t="shared" si="191"/>
        <v>5.5958532231859676E-4</v>
      </c>
      <c r="HC98" s="86">
        <f t="shared" si="326"/>
        <v>2.2493153058114682E-2</v>
      </c>
      <c r="HD98" s="86">
        <f t="shared" si="192"/>
        <v>1.9277794451637763E-2</v>
      </c>
      <c r="HE98" s="86">
        <f t="shared" si="193"/>
        <v>1.804739507967398E-2</v>
      </c>
      <c r="HF98" s="86">
        <f t="shared" si="194"/>
        <v>1.8470530171895441E-2</v>
      </c>
      <c r="HG98" s="86">
        <f t="shared" si="195"/>
        <v>2.2343191830066542E-2</v>
      </c>
      <c r="HH98" s="86">
        <f t="shared" si="196"/>
        <v>1.9792335696510961E-2</v>
      </c>
      <c r="HI98" s="86">
        <f t="shared" si="197"/>
        <v>3.1968924461526209E-2</v>
      </c>
      <c r="HJ98" s="86">
        <f t="shared" si="198"/>
        <v>3.4705511045862066E-2</v>
      </c>
      <c r="HK98" s="86">
        <f t="shared" si="199"/>
        <v>3.636826296277397E-2</v>
      </c>
      <c r="HL98" s="86">
        <f t="shared" si="200"/>
        <v>2.9210966460328096E-2</v>
      </c>
      <c r="HM98" s="86">
        <f t="shared" si="201"/>
        <v>1.9916132871985612E-2</v>
      </c>
      <c r="HN98" s="86">
        <f t="shared" si="202"/>
        <v>1.9251966965757698E-2</v>
      </c>
      <c r="HO98" s="86">
        <f t="shared" si="203"/>
        <v>1.2201016490980463E-2</v>
      </c>
      <c r="HP98" s="86">
        <f t="shared" si="204"/>
        <v>1.0611442188090771E-2</v>
      </c>
      <c r="HQ98" s="86">
        <f t="shared" si="205"/>
        <v>5.4032234351650771E-3</v>
      </c>
      <c r="HS98" s="86">
        <f t="shared" si="327"/>
        <v>1.8861790633095493E-28</v>
      </c>
      <c r="HT98" s="86">
        <f t="shared" si="206"/>
        <v>5.2681673489379092E-26</v>
      </c>
      <c r="HU98" s="86">
        <f t="shared" si="207"/>
        <v>5.293524207244927E-27</v>
      </c>
      <c r="HV98" s="86">
        <f t="shared" si="208"/>
        <v>2.7322878981401166E-31</v>
      </c>
      <c r="HW98" s="86">
        <f t="shared" si="209"/>
        <v>5.6750622469325074E-29</v>
      </c>
      <c r="HX98" s="86">
        <f t="shared" si="210"/>
        <v>3.5423542755073733E-32</v>
      </c>
      <c r="HY98" s="86">
        <f t="shared" si="211"/>
        <v>2.643349049163796E-29</v>
      </c>
      <c r="HZ98" s="86">
        <f t="shared" si="212"/>
        <v>7.2583668765909211E-29</v>
      </c>
      <c r="IA98" s="86">
        <f t="shared" si="213"/>
        <v>1.1727726284940561E-29</v>
      </c>
      <c r="IB98" s="86">
        <f t="shared" si="214"/>
        <v>1.0901025596007495E-29</v>
      </c>
      <c r="IC98" s="86">
        <f t="shared" si="215"/>
        <v>1.6525585826384091E-32</v>
      </c>
      <c r="ID98" s="86">
        <f t="shared" si="216"/>
        <v>1.2661132366330454E-31</v>
      </c>
      <c r="IE98" s="86">
        <f t="shared" si="217"/>
        <v>1.7773838015263303E-34</v>
      </c>
      <c r="IF98" s="86">
        <f t="shared" si="218"/>
        <v>2.2113840734641826E-30</v>
      </c>
      <c r="IG98" s="86">
        <f t="shared" si="219"/>
        <v>7.4398254748092955E-20</v>
      </c>
      <c r="II98" s="86">
        <f t="shared" si="328"/>
        <v>1.7721105387260232E-123</v>
      </c>
      <c r="IJ98" s="86">
        <f t="shared" si="329"/>
        <v>3.599167606207857E-125</v>
      </c>
      <c r="IK98" s="86">
        <f t="shared" si="330"/>
        <v>7.3182740047250001E-121</v>
      </c>
      <c r="IL98" s="86">
        <f t="shared" si="331"/>
        <v>3.6446037002968929E-141</v>
      </c>
      <c r="IM98" s="86">
        <f t="shared" si="332"/>
        <v>1.4777076482409218E-130</v>
      </c>
      <c r="IN98" s="86">
        <f t="shared" si="333"/>
        <v>3.9982309431455085E-143</v>
      </c>
      <c r="IO98" s="86">
        <f t="shared" si="334"/>
        <v>4.6497202535408979E-129</v>
      </c>
      <c r="IP98" s="86">
        <f t="shared" si="335"/>
        <v>2.1990324548543741E-127</v>
      </c>
      <c r="IQ98" s="86">
        <f t="shared" si="336"/>
        <v>5.8326019804799271E-130</v>
      </c>
      <c r="IR98" s="86">
        <f t="shared" si="337"/>
        <v>4.7340409953302809E-131</v>
      </c>
      <c r="IS98" s="86">
        <f t="shared" si="338"/>
        <v>2.1807918403433961E-144</v>
      </c>
      <c r="IT98" s="86">
        <f t="shared" si="339"/>
        <v>1.9549112953249635E-139</v>
      </c>
      <c r="IU98" s="86">
        <f t="shared" si="340"/>
        <v>3.9267219293147081E-151</v>
      </c>
      <c r="IV98" s="86">
        <f t="shared" si="341"/>
        <v>3.6553081000389645E-103</v>
      </c>
      <c r="IW98" s="86">
        <f t="shared" si="342"/>
        <v>2.7795864069228295E-87</v>
      </c>
      <c r="IY98" s="86">
        <f t="shared" si="343"/>
        <v>2.9982046998599562E-2</v>
      </c>
      <c r="IZ98" s="86">
        <f t="shared" si="344"/>
        <v>2.0108881216312127E-2</v>
      </c>
      <c r="JA98" s="86">
        <f t="shared" si="345"/>
        <v>2.0919676465602569E-2</v>
      </c>
      <c r="JB98" s="86">
        <f t="shared" si="346"/>
        <v>1.8754951179803862E-2</v>
      </c>
      <c r="JC98" s="86">
        <f t="shared" si="347"/>
        <v>2.2725249876765947E-2</v>
      </c>
      <c r="JD98" s="86">
        <f t="shared" si="348"/>
        <v>2.0137198464317288E-2</v>
      </c>
      <c r="JE98" s="86">
        <f t="shared" si="349"/>
        <v>3.243330203762821E-2</v>
      </c>
      <c r="JF98" s="86">
        <f t="shared" si="350"/>
        <v>3.4848101231740376E-2</v>
      </c>
      <c r="JG98" s="86">
        <f t="shared" si="351"/>
        <v>3.6444267549122993E-2</v>
      </c>
      <c r="JH98" s="86">
        <f t="shared" si="352"/>
        <v>2.9545561575272491E-2</v>
      </c>
      <c r="JI98" s="86">
        <f t="shared" si="353"/>
        <v>2.0620272755153785E-2</v>
      </c>
      <c r="JJ98" s="86">
        <f t="shared" si="354"/>
        <v>2.0254663730102991E-2</v>
      </c>
      <c r="JK98" s="86">
        <f t="shared" si="355"/>
        <v>1.4778001592918406E-2</v>
      </c>
      <c r="JL98" s="86">
        <f t="shared" si="356"/>
        <v>1.3079813258569689E-2</v>
      </c>
      <c r="JM98" s="86">
        <f t="shared" si="357"/>
        <v>5.9628087574836739E-3</v>
      </c>
    </row>
    <row r="99" spans="2:273" x14ac:dyDescent="0.25">
      <c r="B99" s="2">
        <v>72</v>
      </c>
      <c r="C99" s="37">
        <v>117.462</v>
      </c>
      <c r="D99" s="37">
        <v>116.98099999999999</v>
      </c>
      <c r="E99" s="37">
        <v>113.53700000000001</v>
      </c>
      <c r="F99" s="37">
        <v>116.321</v>
      </c>
      <c r="G99" s="37">
        <v>115.09399999999999</v>
      </c>
      <c r="H99" s="37">
        <v>116.642</v>
      </c>
      <c r="I99" s="37">
        <v>120.47199999999999</v>
      </c>
      <c r="J99" s="37">
        <v>120.925</v>
      </c>
      <c r="K99" s="37">
        <v>122.283</v>
      </c>
      <c r="L99" s="37">
        <v>119.887</v>
      </c>
      <c r="M99" s="37">
        <v>116.038</v>
      </c>
      <c r="N99" s="37">
        <v>114.642</v>
      </c>
      <c r="O99" s="37">
        <v>114.887</v>
      </c>
      <c r="P99" s="37">
        <v>117.34</v>
      </c>
      <c r="Q99" s="37">
        <v>114.714</v>
      </c>
      <c r="S99" s="4">
        <f t="shared" si="229"/>
        <v>119.50871462349748</v>
      </c>
      <c r="T99" s="4">
        <f t="shared" si="230"/>
        <v>120.87718056312193</v>
      </c>
      <c r="U99" s="4">
        <f t="shared" si="231"/>
        <v>119.06129344727678</v>
      </c>
      <c r="V99" s="4">
        <f t="shared" si="232"/>
        <v>120.24472699195258</v>
      </c>
      <c r="W99" s="4">
        <f t="shared" si="233"/>
        <v>121.0100228345771</v>
      </c>
      <c r="X99" s="4">
        <f t="shared" si="234"/>
        <v>119.77217434971372</v>
      </c>
      <c r="Y99" s="4">
        <f t="shared" si="235"/>
        <v>122.10321413393369</v>
      </c>
      <c r="Z99" s="4">
        <f t="shared" si="236"/>
        <v>122.85795346948531</v>
      </c>
      <c r="AA99" s="4">
        <f t="shared" si="237"/>
        <v>124.31241455951994</v>
      </c>
      <c r="AB99" s="4">
        <f t="shared" si="238"/>
        <v>121.82945368558229</v>
      </c>
      <c r="AC99" s="4">
        <f t="shared" si="239"/>
        <v>118.21414770172497</v>
      </c>
      <c r="AD99" s="4">
        <f t="shared" si="240"/>
        <v>117.87801902335306</v>
      </c>
      <c r="AE99" s="4">
        <f t="shared" si="241"/>
        <v>117.20236606004403</v>
      </c>
      <c r="AF99" s="4">
        <f t="shared" si="242"/>
        <v>118.59927833247879</v>
      </c>
      <c r="AG99" s="4">
        <f t="shared" si="243"/>
        <v>116.50136686917661</v>
      </c>
      <c r="AI99" s="4">
        <f t="shared" si="244"/>
        <v>-2.0467146234974791</v>
      </c>
      <c r="AJ99" s="4">
        <f t="shared" si="245"/>
        <v>-3.8961805631219306</v>
      </c>
      <c r="AK99" s="4">
        <f t="shared" si="246"/>
        <v>-5.5242934472767757</v>
      </c>
      <c r="AL99" s="4">
        <f t="shared" si="247"/>
        <v>-3.9237269919525772</v>
      </c>
      <c r="AM99" s="4">
        <f t="shared" si="248"/>
        <v>-5.916022834577106</v>
      </c>
      <c r="AN99" s="4">
        <f t="shared" si="249"/>
        <v>-3.1301743497137267</v>
      </c>
      <c r="AO99" s="4">
        <f t="shared" si="250"/>
        <v>-1.6312141339336961</v>
      </c>
      <c r="AP99" s="4">
        <f t="shared" si="251"/>
        <v>-1.9329534694853123</v>
      </c>
      <c r="AQ99" s="4">
        <f t="shared" si="252"/>
        <v>-2.0294145595199353</v>
      </c>
      <c r="AR99" s="4">
        <f t="shared" si="253"/>
        <v>-1.9424536855822936</v>
      </c>
      <c r="AS99" s="4">
        <f t="shared" si="254"/>
        <v>-2.1761477017249717</v>
      </c>
      <c r="AT99" s="4">
        <f t="shared" si="255"/>
        <v>-3.2360190233530659</v>
      </c>
      <c r="AU99" s="4">
        <f t="shared" si="256"/>
        <v>-2.3153660600440276</v>
      </c>
      <c r="AV99" s="4">
        <f t="shared" si="257"/>
        <v>-1.259278332478786</v>
      </c>
      <c r="AW99" s="4">
        <f t="shared" si="257"/>
        <v>-1.7873668691766085</v>
      </c>
      <c r="AY99" s="2">
        <f t="shared" si="308"/>
        <v>109.25395764867598</v>
      </c>
      <c r="AZ99" s="2">
        <f t="shared" si="147"/>
        <v>111.47353364738582</v>
      </c>
      <c r="BA99" s="2">
        <f t="shared" si="148"/>
        <v>110.51757177628129</v>
      </c>
      <c r="BB99" s="2">
        <f t="shared" si="149"/>
        <v>110.89694525773842</v>
      </c>
      <c r="BC99" s="2">
        <f t="shared" si="150"/>
        <v>110.72578787574834</v>
      </c>
      <c r="BD99" s="2">
        <f t="shared" si="151"/>
        <v>110.31340048643226</v>
      </c>
      <c r="BE99" s="2">
        <f t="shared" si="152"/>
        <v>108.61124240169562</v>
      </c>
      <c r="BF99" s="2">
        <f t="shared" si="153"/>
        <v>108.35560116424972</v>
      </c>
      <c r="BG99" s="2">
        <f t="shared" si="154"/>
        <v>109.339190673315</v>
      </c>
      <c r="BH99" s="2">
        <f t="shared" si="155"/>
        <v>109.19730183621634</v>
      </c>
      <c r="BI99" s="2">
        <f t="shared" si="156"/>
        <v>108.99915917878775</v>
      </c>
      <c r="BJ99" s="2">
        <f t="shared" si="157"/>
        <v>109.097771100354</v>
      </c>
      <c r="BK99" s="2">
        <f t="shared" si="158"/>
        <v>110.87337828456072</v>
      </c>
      <c r="BL99" s="2">
        <f t="shared" si="159"/>
        <v>113.32495339064621</v>
      </c>
      <c r="BM99" s="2">
        <f t="shared" si="160"/>
        <v>114.20940961405049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119.54848316737794</v>
      </c>
      <c r="DL99" s="2">
        <f t="shared" si="289"/>
        <v>121.96133110253108</v>
      </c>
      <c r="DM99" s="2">
        <f t="shared" si="289"/>
        <v>120.65128739495799</v>
      </c>
      <c r="DN99" s="2">
        <f t="shared" si="289"/>
        <v>119.72207759103642</v>
      </c>
      <c r="DO99" s="2">
        <f t="shared" si="289"/>
        <v>118.74269915966384</v>
      </c>
      <c r="DP99" s="2">
        <f t="shared" si="289"/>
        <v>118.83544522536286</v>
      </c>
      <c r="DQ99" s="2">
        <f t="shared" si="289"/>
        <v>116.76329411764708</v>
      </c>
      <c r="DR99" s="2">
        <f t="shared" si="289"/>
        <v>118.22573373440288</v>
      </c>
      <c r="DS99" s="2">
        <f t="shared" si="289"/>
        <v>119.33545876099707</v>
      </c>
      <c r="DT99" s="2">
        <f t="shared" si="289"/>
        <v>118.28520632798573</v>
      </c>
      <c r="DU99" s="2">
        <f t="shared" si="289"/>
        <v>119.99972994652408</v>
      </c>
      <c r="DV99" s="2">
        <f t="shared" si="289"/>
        <v>121.5053876466276</v>
      </c>
      <c r="DW99" s="2">
        <f t="shared" si="289"/>
        <v>123.7408057040998</v>
      </c>
      <c r="DX99" s="2">
        <f t="shared" si="289"/>
        <v>125.58026890756301</v>
      </c>
      <c r="DY99" s="2">
        <f t="shared" si="289"/>
        <v>121.2231170189099</v>
      </c>
      <c r="EA99" s="2">
        <f t="shared" si="228"/>
        <v>108.25891979467436</v>
      </c>
      <c r="EB99" s="2">
        <f t="shared" si="290"/>
        <v>110.41237051114022</v>
      </c>
      <c r="EC99" s="2">
        <f t="shared" si="291"/>
        <v>109.4024480762011</v>
      </c>
      <c r="ED99" s="2">
        <f t="shared" si="292"/>
        <v>110.00241520332719</v>
      </c>
      <c r="EE99" s="2">
        <f t="shared" si="293"/>
        <v>109.85891106099527</v>
      </c>
      <c r="EF99" s="2">
        <f t="shared" si="294"/>
        <v>109.40246847403627</v>
      </c>
      <c r="EG99" s="2">
        <f t="shared" si="295"/>
        <v>107.77397506996108</v>
      </c>
      <c r="EH99" s="2">
        <f t="shared" si="296"/>
        <v>107.32723579746796</v>
      </c>
      <c r="EI99" s="2">
        <f t="shared" si="297"/>
        <v>108.25450684070891</v>
      </c>
      <c r="EJ99" s="2">
        <f t="shared" si="298"/>
        <v>108.17381471183405</v>
      </c>
      <c r="EK99" s="2">
        <f t="shared" si="299"/>
        <v>107.71712965362865</v>
      </c>
      <c r="EL99" s="2">
        <f t="shared" si="300"/>
        <v>107.67905576423324</v>
      </c>
      <c r="EM99" s="2">
        <f t="shared" si="301"/>
        <v>109.3794535961808</v>
      </c>
      <c r="EN99" s="2">
        <f t="shared" si="302"/>
        <v>111.99541850984477</v>
      </c>
      <c r="EO99" s="2">
        <f t="shared" si="303"/>
        <v>113.32311513887774</v>
      </c>
      <c r="EQ99" s="2">
        <f t="shared" si="304"/>
        <v>108.04055311859403</v>
      </c>
      <c r="ER99" s="2">
        <f t="shared" si="305"/>
        <v>109.18153910718488</v>
      </c>
      <c r="ES99" s="2">
        <f t="shared" si="305"/>
        <v>108.69733498149314</v>
      </c>
      <c r="ET99" s="2">
        <f t="shared" si="305"/>
        <v>108.91121609518339</v>
      </c>
      <c r="EU99" s="2">
        <f t="shared" si="305"/>
        <v>108.9767728917144</v>
      </c>
      <c r="EV99" s="2">
        <f t="shared" si="305"/>
        <v>108.99661787434691</v>
      </c>
      <c r="EW99" s="2">
        <f t="shared" si="305"/>
        <v>107.82167972023036</v>
      </c>
      <c r="EX99" s="2">
        <f t="shared" si="305"/>
        <v>107.29284241113722</v>
      </c>
      <c r="EY99" s="2">
        <f t="shared" si="305"/>
        <v>107.68919077564252</v>
      </c>
      <c r="EZ99" s="2">
        <f t="shared" si="305"/>
        <v>107.98477578463481</v>
      </c>
      <c r="FA99" s="2">
        <f t="shared" si="305"/>
        <v>107.23118995424566</v>
      </c>
      <c r="FB99" s="2">
        <f t="shared" si="305"/>
        <v>107.30573231136238</v>
      </c>
      <c r="FC99" s="2">
        <f t="shared" si="305"/>
        <v>108.61682161061515</v>
      </c>
      <c r="FD99" s="2">
        <f t="shared" si="305"/>
        <v>112.51543325774142</v>
      </c>
      <c r="FE99" s="2">
        <f t="shared" si="305"/>
        <v>113.26958076504995</v>
      </c>
      <c r="FG99" s="2">
        <f t="shared" si="306"/>
        <v>0.91184172453975476</v>
      </c>
      <c r="FH99" s="2">
        <f t="shared" si="307"/>
        <v>0.9079933397277572</v>
      </c>
      <c r="FI99" s="2">
        <f t="shared" si="307"/>
        <v>0.90079964328044304</v>
      </c>
      <c r="FJ99" s="2">
        <f t="shared" si="307"/>
        <v>0.90783281379087033</v>
      </c>
      <c r="FK99" s="2">
        <f t="shared" si="307"/>
        <v>0.9023031667239152</v>
      </c>
      <c r="FL99" s="2">
        <f t="shared" si="307"/>
        <v>0.90337718500444397</v>
      </c>
      <c r="FM99" s="2">
        <f t="shared" si="307"/>
        <v>0.90686723606567721</v>
      </c>
      <c r="FN99" s="2">
        <f t="shared" si="307"/>
        <v>0.90563627010417036</v>
      </c>
      <c r="FO99" s="2">
        <f t="shared" si="307"/>
        <v>0.90201051156860867</v>
      </c>
      <c r="FP99" s="2">
        <f t="shared" si="307"/>
        <v>0.89874856337624232</v>
      </c>
      <c r="FQ99" s="2">
        <f t="shared" si="307"/>
        <v>0.89556948248549073</v>
      </c>
      <c r="FR99" s="2">
        <f t="shared" si="307"/>
        <v>0.8973592806268863</v>
      </c>
      <c r="FS99" s="2">
        <f t="shared" si="307"/>
        <v>0.89591918084998934</v>
      </c>
      <c r="FT99" s="2">
        <f t="shared" si="307"/>
        <v>0.90216493079611881</v>
      </c>
      <c r="FU99" s="2">
        <f t="shared" si="307"/>
        <v>0.88780539899574151</v>
      </c>
      <c r="FW99" s="2">
        <f t="shared" si="324"/>
        <v>1.0559469934742535E-3</v>
      </c>
      <c r="FX99" s="2">
        <f t="shared" si="164"/>
        <v>1.1521946705841033E-3</v>
      </c>
      <c r="FY99" s="2">
        <f t="shared" si="165"/>
        <v>1.0851777214340016E-3</v>
      </c>
      <c r="FZ99" s="2">
        <f t="shared" si="166"/>
        <v>1.1949045384268453E-3</v>
      </c>
      <c r="GA99" s="2">
        <f t="shared" si="167"/>
        <v>1.1802572645399764E-3</v>
      </c>
      <c r="GB99" s="2">
        <f t="shared" si="168"/>
        <v>1.2535526748333158E-3</v>
      </c>
      <c r="GC99" s="2">
        <f t="shared" si="169"/>
        <v>1.4087292479278899E-3</v>
      </c>
      <c r="GD99" s="2">
        <f t="shared" si="170"/>
        <v>1.6732522025856879E-3</v>
      </c>
      <c r="GE99" s="2">
        <f t="shared" si="171"/>
        <v>2.0041485919181671E-3</v>
      </c>
      <c r="GF99" s="2">
        <f t="shared" si="172"/>
        <v>1.6176722065158334E-3</v>
      </c>
      <c r="GG99" s="2">
        <f t="shared" si="173"/>
        <v>1.335103620163523E-3</v>
      </c>
      <c r="GH99" s="2">
        <f t="shared" si="174"/>
        <v>1.1499802016821765E-3</v>
      </c>
      <c r="GI99" s="2">
        <f t="shared" si="175"/>
        <v>1.0707695578948875E-3</v>
      </c>
      <c r="GJ99" s="2">
        <f t="shared" si="176"/>
        <v>8.847864760733044E-4</v>
      </c>
      <c r="GK99" s="2">
        <f t="shared" si="177"/>
        <v>8.0478554763123997E-4</v>
      </c>
      <c r="GM99" s="86">
        <f t="shared" si="325"/>
        <v>2.5500525418459211E-3</v>
      </c>
      <c r="GN99" s="86">
        <f t="shared" si="178"/>
        <v>1.5521863603453612E-4</v>
      </c>
      <c r="GO99" s="86">
        <f t="shared" si="179"/>
        <v>6.8234218118548974E-4</v>
      </c>
      <c r="GP99" s="86">
        <f t="shared" si="180"/>
        <v>4.2367144027047595E-5</v>
      </c>
      <c r="GQ99" s="86">
        <f t="shared" si="181"/>
        <v>5.7464800706637791E-5</v>
      </c>
      <c r="GR99" s="86">
        <f t="shared" si="182"/>
        <v>5.4346894145088426E-5</v>
      </c>
      <c r="GS99" s="86">
        <f t="shared" si="183"/>
        <v>8.8955985133457507E-5</v>
      </c>
      <c r="GT99" s="86">
        <f t="shared" si="184"/>
        <v>2.0150506839932998E-5</v>
      </c>
      <c r="GU99" s="86">
        <f t="shared" si="185"/>
        <v>9.3374404494027839E-6</v>
      </c>
      <c r="GV99" s="86">
        <f t="shared" si="186"/>
        <v>5.1936202047528216E-5</v>
      </c>
      <c r="GW99" s="86">
        <f t="shared" si="187"/>
        <v>1.300583723653614E-4</v>
      </c>
      <c r="GX99" s="86">
        <f t="shared" si="188"/>
        <v>2.0097605358956725E-4</v>
      </c>
      <c r="GY99" s="86">
        <f t="shared" si="189"/>
        <v>6.7198309169124674E-4</v>
      </c>
      <c r="GZ99" s="86">
        <f t="shared" si="190"/>
        <v>6.6495006416656375E-4</v>
      </c>
      <c r="HA99" s="86">
        <f t="shared" si="191"/>
        <v>1.0862040114711693E-4</v>
      </c>
      <c r="HC99" s="86">
        <f t="shared" si="326"/>
        <v>3.3982336958724817E-2</v>
      </c>
      <c r="HD99" s="86">
        <f t="shared" si="192"/>
        <v>2.9610209017543729E-2</v>
      </c>
      <c r="HE99" s="86">
        <f t="shared" si="193"/>
        <v>2.7516774991812688E-2</v>
      </c>
      <c r="HF99" s="86">
        <f t="shared" si="194"/>
        <v>2.926593628371767E-2</v>
      </c>
      <c r="HG99" s="86">
        <f t="shared" si="195"/>
        <v>3.4389619797371845E-2</v>
      </c>
      <c r="HH99" s="86">
        <f t="shared" si="196"/>
        <v>3.1428371032770727E-2</v>
      </c>
      <c r="HI99" s="86">
        <f t="shared" si="197"/>
        <v>4.8574871941513137E-2</v>
      </c>
      <c r="HJ99" s="86">
        <f t="shared" si="198"/>
        <v>5.288378159144691E-2</v>
      </c>
      <c r="HK99" s="86">
        <f t="shared" si="199"/>
        <v>5.6135572993173753E-2</v>
      </c>
      <c r="HL99" s="86">
        <f t="shared" si="200"/>
        <v>4.5167441277996392E-2</v>
      </c>
      <c r="HM99" s="86">
        <f t="shared" si="201"/>
        <v>3.1810546372551526E-2</v>
      </c>
      <c r="HN99" s="86">
        <f t="shared" si="202"/>
        <v>3.0270644299392319E-2</v>
      </c>
      <c r="HO99" s="86">
        <f t="shared" si="203"/>
        <v>1.9975741323315001E-2</v>
      </c>
      <c r="HP99" s="86">
        <f t="shared" si="204"/>
        <v>1.7678070325645303E-2</v>
      </c>
      <c r="HQ99" s="86">
        <f t="shared" si="205"/>
        <v>9.8913833694584258E-3</v>
      </c>
      <c r="HS99" s="86">
        <f t="shared" si="327"/>
        <v>2.2206909348103083E-27</v>
      </c>
      <c r="HT99" s="86">
        <f t="shared" si="206"/>
        <v>5.7918145700812618E-25</v>
      </c>
      <c r="HU99" s="86">
        <f t="shared" si="207"/>
        <v>5.7327813490942998E-26</v>
      </c>
      <c r="HV99" s="86">
        <f t="shared" si="208"/>
        <v>4.5967249305380188E-30</v>
      </c>
      <c r="HW99" s="86">
        <f t="shared" si="209"/>
        <v>7.6536618811089261E-28</v>
      </c>
      <c r="HX99" s="86">
        <f t="shared" si="210"/>
        <v>6.4683641020651161E-31</v>
      </c>
      <c r="HY99" s="86">
        <f t="shared" si="211"/>
        <v>3.8199351310341658E-28</v>
      </c>
      <c r="HZ99" s="86">
        <f t="shared" si="212"/>
        <v>1.0816264916526584E-27</v>
      </c>
      <c r="IA99" s="86">
        <f t="shared" si="213"/>
        <v>2.0204614261224557E-28</v>
      </c>
      <c r="IB99" s="86">
        <f t="shared" si="214"/>
        <v>1.7343632321761173E-28</v>
      </c>
      <c r="IC99" s="86">
        <f t="shared" si="215"/>
        <v>3.1910074553919115E-31</v>
      </c>
      <c r="ID99" s="86">
        <f t="shared" si="216"/>
        <v>2.09350316772829E-30</v>
      </c>
      <c r="IE99" s="86">
        <f t="shared" si="217"/>
        <v>3.6623994677703206E-33</v>
      </c>
      <c r="IF99" s="86">
        <f t="shared" si="218"/>
        <v>2.9937395696395644E-29</v>
      </c>
      <c r="IG99" s="86">
        <f t="shared" si="219"/>
        <v>3.6627789541603256E-19</v>
      </c>
      <c r="II99" s="86">
        <f t="shared" si="328"/>
        <v>2.8183573081221491E-120</v>
      </c>
      <c r="IJ99" s="86">
        <f t="shared" si="329"/>
        <v>6.970783443159386E-122</v>
      </c>
      <c r="IK99" s="86">
        <f t="shared" si="330"/>
        <v>1.0218918325499489E-117</v>
      </c>
      <c r="IL99" s="86">
        <f t="shared" si="331"/>
        <v>1.9702509537166081E-137</v>
      </c>
      <c r="IM99" s="86">
        <f t="shared" si="332"/>
        <v>4.0942023652802806E-127</v>
      </c>
      <c r="IN99" s="86">
        <f t="shared" si="333"/>
        <v>2.5933444779034492E-139</v>
      </c>
      <c r="IO99" s="86">
        <f t="shared" si="334"/>
        <v>1.4451692459617231E-125</v>
      </c>
      <c r="IP99" s="86">
        <f t="shared" si="335"/>
        <v>7.5811563152093075E-124</v>
      </c>
      <c r="IQ99" s="86">
        <f t="shared" si="336"/>
        <v>3.0110093281607483E-126</v>
      </c>
      <c r="IR99" s="86">
        <f t="shared" si="337"/>
        <v>1.9826174215258362E-127</v>
      </c>
      <c r="IS99" s="86">
        <f t="shared" si="338"/>
        <v>1.6619053444319515E-140</v>
      </c>
      <c r="IT99" s="86">
        <f t="shared" si="339"/>
        <v>9.0613947704428205E-136</v>
      </c>
      <c r="IU99" s="86">
        <f t="shared" si="340"/>
        <v>3.3956879511743623E-147</v>
      </c>
      <c r="IV99" s="86">
        <f t="shared" si="341"/>
        <v>1.4598485881658849E-100</v>
      </c>
      <c r="IW99" s="86">
        <f t="shared" si="342"/>
        <v>4.0692713501229207E-85</v>
      </c>
      <c r="IY99" s="86">
        <f t="shared" si="343"/>
        <v>3.6532389500570736E-2</v>
      </c>
      <c r="IZ99" s="86">
        <f t="shared" si="344"/>
        <v>2.9765427653578265E-2</v>
      </c>
      <c r="JA99" s="86">
        <f t="shared" si="345"/>
        <v>2.8199117172998178E-2</v>
      </c>
      <c r="JB99" s="86">
        <f t="shared" si="346"/>
        <v>2.9308303427744719E-2</v>
      </c>
      <c r="JC99" s="86">
        <f t="shared" si="347"/>
        <v>3.4447084598078485E-2</v>
      </c>
      <c r="JD99" s="86">
        <f t="shared" si="348"/>
        <v>3.1482717926915815E-2</v>
      </c>
      <c r="JE99" s="86">
        <f t="shared" si="349"/>
        <v>4.8663827926646593E-2</v>
      </c>
      <c r="JF99" s="86">
        <f t="shared" si="350"/>
        <v>5.2903932098286845E-2</v>
      </c>
      <c r="JG99" s="86">
        <f t="shared" si="351"/>
        <v>5.6144910433623157E-2</v>
      </c>
      <c r="JH99" s="86">
        <f t="shared" si="352"/>
        <v>4.5219377480043919E-2</v>
      </c>
      <c r="JI99" s="86">
        <f t="shared" si="353"/>
        <v>3.194060474491689E-2</v>
      </c>
      <c r="JJ99" s="86">
        <f t="shared" si="354"/>
        <v>3.0471620352981888E-2</v>
      </c>
      <c r="JK99" s="86">
        <f t="shared" si="355"/>
        <v>2.0647724415006247E-2</v>
      </c>
      <c r="JL99" s="86">
        <f t="shared" si="356"/>
        <v>1.8343020389811868E-2</v>
      </c>
      <c r="JM99" s="86">
        <f t="shared" si="357"/>
        <v>1.0000003770605543E-2</v>
      </c>
    </row>
    <row r="100" spans="2:273" x14ac:dyDescent="0.25">
      <c r="B100" s="2">
        <v>73</v>
      </c>
      <c r="C100" s="37">
        <v>123.423</v>
      </c>
      <c r="D100" s="37">
        <v>120.788</v>
      </c>
      <c r="E100" s="37">
        <v>117.148</v>
      </c>
      <c r="F100" s="37">
        <v>120.774</v>
      </c>
      <c r="G100" s="37">
        <v>118.792</v>
      </c>
      <c r="H100" s="37">
        <v>121.358</v>
      </c>
      <c r="I100" s="37">
        <v>125.41500000000001</v>
      </c>
      <c r="J100" s="37">
        <v>127.264</v>
      </c>
      <c r="K100" s="37">
        <v>127.83</v>
      </c>
      <c r="L100" s="37">
        <v>123.58499999999999</v>
      </c>
      <c r="M100" s="37">
        <v>119.13200000000001</v>
      </c>
      <c r="N100" s="37">
        <v>118.245</v>
      </c>
      <c r="O100" s="37">
        <v>118.151</v>
      </c>
      <c r="P100" s="37">
        <v>120.14</v>
      </c>
      <c r="Q100" s="37">
        <v>115.673</v>
      </c>
      <c r="S100" s="4">
        <f t="shared" si="229"/>
        <v>123.19251924505646</v>
      </c>
      <c r="T100" s="4">
        <f t="shared" si="230"/>
        <v>124.51893512169151</v>
      </c>
      <c r="U100" s="4">
        <f t="shared" si="231"/>
        <v>122.27769431921082</v>
      </c>
      <c r="V100" s="4">
        <f t="shared" si="232"/>
        <v>124.17071062920472</v>
      </c>
      <c r="W100" s="4">
        <f t="shared" si="233"/>
        <v>125.000065396482</v>
      </c>
      <c r="X100" s="4">
        <f t="shared" si="234"/>
        <v>123.77966055424889</v>
      </c>
      <c r="Y100" s="4">
        <f t="shared" si="235"/>
        <v>127.10691539392667</v>
      </c>
      <c r="Z100" s="4">
        <f t="shared" si="236"/>
        <v>128.24645520042264</v>
      </c>
      <c r="AA100" s="4">
        <f t="shared" si="237"/>
        <v>130.01100667265706</v>
      </c>
      <c r="AB100" s="4">
        <f t="shared" si="238"/>
        <v>126.73716522335482</v>
      </c>
      <c r="AC100" s="4">
        <f t="shared" si="239"/>
        <v>122.1391411160228</v>
      </c>
      <c r="AD100" s="4">
        <f t="shared" si="240"/>
        <v>121.45926523968498</v>
      </c>
      <c r="AE100" s="4">
        <f t="shared" si="241"/>
        <v>120.05388485295731</v>
      </c>
      <c r="AF100" s="4">
        <f t="shared" si="242"/>
        <v>121.08940092046969</v>
      </c>
      <c r="AG100" s="4">
        <f t="shared" si="243"/>
        <v>117.77316576611226</v>
      </c>
      <c r="AI100" s="4">
        <f t="shared" si="244"/>
        <v>0.23048075494354237</v>
      </c>
      <c r="AJ100" s="4">
        <f t="shared" si="245"/>
        <v>-3.7309351216915161</v>
      </c>
      <c r="AK100" s="4">
        <f t="shared" si="246"/>
        <v>-5.1296943192108273</v>
      </c>
      <c r="AL100" s="4">
        <f t="shared" si="247"/>
        <v>-3.3967106292047191</v>
      </c>
      <c r="AM100" s="4">
        <f t="shared" si="248"/>
        <v>-6.2080653964819987</v>
      </c>
      <c r="AN100" s="4">
        <f t="shared" si="249"/>
        <v>-2.4216605542488878</v>
      </c>
      <c r="AO100" s="4">
        <f t="shared" si="250"/>
        <v>-1.6919153939266636</v>
      </c>
      <c r="AP100" s="4">
        <f t="shared" si="251"/>
        <v>-0.982455200422649</v>
      </c>
      <c r="AQ100" s="4">
        <f t="shared" si="252"/>
        <v>-2.1810066726570625</v>
      </c>
      <c r="AR100" s="4">
        <f t="shared" si="253"/>
        <v>-3.1521652233548281</v>
      </c>
      <c r="AS100" s="4">
        <f t="shared" si="254"/>
        <v>-3.0071411160227939</v>
      </c>
      <c r="AT100" s="4">
        <f t="shared" si="255"/>
        <v>-3.2142652396849769</v>
      </c>
      <c r="AU100" s="4">
        <f t="shared" si="256"/>
        <v>-1.9028848529573139</v>
      </c>
      <c r="AV100" s="4">
        <f t="shared" si="257"/>
        <v>-0.94940092046968516</v>
      </c>
      <c r="AW100" s="4">
        <f t="shared" si="257"/>
        <v>-2.100165766112255</v>
      </c>
      <c r="AY100" s="2">
        <f t="shared" si="308"/>
        <v>109.04720072787464</v>
      </c>
      <c r="AZ100" s="2">
        <f t="shared" si="147"/>
        <v>111.24886376063941</v>
      </c>
      <c r="BA100" s="2">
        <f t="shared" si="148"/>
        <v>110.29801350964448</v>
      </c>
      <c r="BB100" s="2">
        <f t="shared" si="149"/>
        <v>110.65989629503478</v>
      </c>
      <c r="BC100" s="2">
        <f t="shared" si="150"/>
        <v>110.50681164667044</v>
      </c>
      <c r="BD100" s="2">
        <f t="shared" si="151"/>
        <v>110.10952691982281</v>
      </c>
      <c r="BE100" s="2">
        <f t="shared" si="152"/>
        <v>108.43044245232902</v>
      </c>
      <c r="BF100" s="2">
        <f t="shared" si="153"/>
        <v>108.17414449316759</v>
      </c>
      <c r="BG100" s="2">
        <f t="shared" si="154"/>
        <v>109.13304891440013</v>
      </c>
      <c r="BH100" s="2">
        <f t="shared" si="155"/>
        <v>108.99408287748756</v>
      </c>
      <c r="BI100" s="2">
        <f t="shared" si="156"/>
        <v>108.77018908640005</v>
      </c>
      <c r="BJ100" s="2">
        <f t="shared" si="157"/>
        <v>108.85658942855611</v>
      </c>
      <c r="BK100" s="2">
        <f t="shared" si="158"/>
        <v>110.62331003969149</v>
      </c>
      <c r="BL100" s="2">
        <f t="shared" si="159"/>
        <v>113.1076213143804</v>
      </c>
      <c r="BM100" s="2">
        <f t="shared" si="160"/>
        <v>113.99093353339144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119.58028591749648</v>
      </c>
      <c r="DL100" s="2">
        <f t="shared" si="289"/>
        <v>122.03505774345771</v>
      </c>
      <c r="DM100" s="2">
        <f t="shared" si="289"/>
        <v>120.71792689075632</v>
      </c>
      <c r="DN100" s="2">
        <f t="shared" si="289"/>
        <v>119.804437535014</v>
      </c>
      <c r="DO100" s="2">
        <f t="shared" si="289"/>
        <v>118.81198179271706</v>
      </c>
      <c r="DP100" s="2">
        <f t="shared" si="289"/>
        <v>118.89862108479754</v>
      </c>
      <c r="DQ100" s="2">
        <f t="shared" si="289"/>
        <v>116.79509411764707</v>
      </c>
      <c r="DR100" s="2">
        <f t="shared" si="289"/>
        <v>118.2801999777184</v>
      </c>
      <c r="DS100" s="2">
        <f t="shared" si="289"/>
        <v>119.42554802052786</v>
      </c>
      <c r="DT100" s="2">
        <f t="shared" si="289"/>
        <v>118.34348039215686</v>
      </c>
      <c r="DU100" s="2">
        <f t="shared" si="289"/>
        <v>120.10958455882356</v>
      </c>
      <c r="DV100" s="2">
        <f t="shared" si="289"/>
        <v>121.61516110703816</v>
      </c>
      <c r="DW100" s="2">
        <f t="shared" si="289"/>
        <v>123.87107508912653</v>
      </c>
      <c r="DX100" s="2">
        <f t="shared" si="289"/>
        <v>125.6689075630252</v>
      </c>
      <c r="DY100" s="2">
        <f t="shared" si="289"/>
        <v>121.21192547274751</v>
      </c>
      <c r="EA100" s="2">
        <f t="shared" si="228"/>
        <v>108.11871753975892</v>
      </c>
      <c r="EB100" s="2">
        <f t="shared" si="290"/>
        <v>110.25372307952478</v>
      </c>
      <c r="EC100" s="2">
        <f t="shared" si="291"/>
        <v>109.25238718654327</v>
      </c>
      <c r="ED100" s="2">
        <f t="shared" si="292"/>
        <v>109.81470794824401</v>
      </c>
      <c r="EE100" s="2">
        <f t="shared" si="293"/>
        <v>109.68791166960391</v>
      </c>
      <c r="EF100" s="2">
        <f t="shared" si="294"/>
        <v>109.25277806567605</v>
      </c>
      <c r="EG100" s="2">
        <f t="shared" si="295"/>
        <v>107.64692272711758</v>
      </c>
      <c r="EH100" s="2">
        <f t="shared" si="296"/>
        <v>107.21385391566267</v>
      </c>
      <c r="EI100" s="2">
        <f t="shared" si="297"/>
        <v>108.1146310582195</v>
      </c>
      <c r="EJ100" s="2">
        <f t="shared" si="298"/>
        <v>108.03383266138377</v>
      </c>
      <c r="EK100" s="2">
        <f t="shared" si="299"/>
        <v>107.56503375353441</v>
      </c>
      <c r="EL100" s="2">
        <f t="shared" si="300"/>
        <v>107.52616421231855</v>
      </c>
      <c r="EM100" s="2">
        <f t="shared" si="301"/>
        <v>109.22066905649945</v>
      </c>
      <c r="EN100" s="2">
        <f t="shared" si="302"/>
        <v>111.86473675080235</v>
      </c>
      <c r="EO100" s="2">
        <f t="shared" si="303"/>
        <v>113.15873991498917</v>
      </c>
      <c r="EQ100" s="2">
        <f t="shared" si="304"/>
        <v>107.90625558709272</v>
      </c>
      <c r="ER100" s="2">
        <f t="shared" si="305"/>
        <v>109.05659922573062</v>
      </c>
      <c r="ES100" s="2">
        <f t="shared" si="305"/>
        <v>108.56684264962639</v>
      </c>
      <c r="ET100" s="2">
        <f t="shared" si="305"/>
        <v>108.75475753374018</v>
      </c>
      <c r="EU100" s="2">
        <f t="shared" si="305"/>
        <v>108.83094926002283</v>
      </c>
      <c r="EV100" s="2">
        <f t="shared" si="305"/>
        <v>108.85877991791946</v>
      </c>
      <c r="EW100" s="2">
        <f t="shared" si="305"/>
        <v>107.69316314054554</v>
      </c>
      <c r="EX100" s="2">
        <f t="shared" si="305"/>
        <v>107.18049660527262</v>
      </c>
      <c r="EY100" s="2">
        <f t="shared" si="305"/>
        <v>107.56781002663676</v>
      </c>
      <c r="EZ100" s="2">
        <f t="shared" si="305"/>
        <v>107.85042186699626</v>
      </c>
      <c r="FA100" s="2">
        <f t="shared" si="305"/>
        <v>107.09361310536441</v>
      </c>
      <c r="FB100" s="2">
        <f t="shared" si="305"/>
        <v>107.16323443105814</v>
      </c>
      <c r="FC100" s="2">
        <f t="shared" si="305"/>
        <v>108.4792178996197</v>
      </c>
      <c r="FD100" s="2">
        <f t="shared" si="305"/>
        <v>112.36951724017935</v>
      </c>
      <c r="FE100" s="2">
        <f t="shared" si="305"/>
        <v>113.10683312800869</v>
      </c>
      <c r="FG100" s="2">
        <f t="shared" si="306"/>
        <v>0.91897015087691269</v>
      </c>
      <c r="FH100" s="2">
        <f t="shared" si="307"/>
        <v>0.91540407471256291</v>
      </c>
      <c r="FI100" s="2">
        <f t="shared" si="307"/>
        <v>0.90873155768273439</v>
      </c>
      <c r="FJ100" s="2">
        <f t="shared" si="307"/>
        <v>0.9152552716895237</v>
      </c>
      <c r="FK100" s="2">
        <f t="shared" si="307"/>
        <v>0.91012685595636678</v>
      </c>
      <c r="FL100" s="2">
        <f t="shared" si="307"/>
        <v>0.91112333730442463</v>
      </c>
      <c r="FM100" s="2">
        <f t="shared" si="307"/>
        <v>0.91436011890916002</v>
      </c>
      <c r="FN100" s="2">
        <f t="shared" si="307"/>
        <v>0.91321871172437807</v>
      </c>
      <c r="FO100" s="2">
        <f t="shared" si="307"/>
        <v>0.90985529560900158</v>
      </c>
      <c r="FP100" s="2">
        <f t="shared" si="307"/>
        <v>0.90682751594353173</v>
      </c>
      <c r="FQ100" s="2">
        <f t="shared" si="307"/>
        <v>0.90387496682433355</v>
      </c>
      <c r="FR100" s="2">
        <f t="shared" si="307"/>
        <v>0.90553743436688061</v>
      </c>
      <c r="FS100" s="2">
        <f t="shared" si="307"/>
        <v>0.90419982833487367</v>
      </c>
      <c r="FT100" s="2">
        <f t="shared" si="307"/>
        <v>0.90999858593820659</v>
      </c>
      <c r="FU100" s="2">
        <f t="shared" si="307"/>
        <v>0.89665711624633981</v>
      </c>
      <c r="FW100" s="2">
        <f t="shared" si="324"/>
        <v>1.1577049124425524E-3</v>
      </c>
      <c r="FX100" s="2">
        <f t="shared" si="164"/>
        <v>1.2632159128257163E-3</v>
      </c>
      <c r="FY100" s="2">
        <f t="shared" si="165"/>
        <v>1.1897491485288883E-3</v>
      </c>
      <c r="FZ100" s="2">
        <f t="shared" si="166"/>
        <v>1.3100357490092433E-3</v>
      </c>
      <c r="GA100" s="2">
        <f t="shared" si="167"/>
        <v>1.2939790121926696E-3</v>
      </c>
      <c r="GB100" s="2">
        <f t="shared" si="168"/>
        <v>1.3743269638803715E-3</v>
      </c>
      <c r="GC100" s="2">
        <f t="shared" si="169"/>
        <v>1.5444309984464703E-3</v>
      </c>
      <c r="GD100" s="2">
        <f t="shared" si="170"/>
        <v>1.8343884271414606E-3</v>
      </c>
      <c r="GE100" s="2">
        <f t="shared" si="171"/>
        <v>2.1970804127808183E-3</v>
      </c>
      <c r="GF100" s="2">
        <f t="shared" si="172"/>
        <v>1.7734655180170257E-3</v>
      </c>
      <c r="GG100" s="2">
        <f t="shared" si="173"/>
        <v>1.463723469239214E-3</v>
      </c>
      <c r="GH100" s="2">
        <f t="shared" si="174"/>
        <v>1.2607883351771481E-3</v>
      </c>
      <c r="GI100" s="2">
        <f t="shared" si="175"/>
        <v>1.1739541969126358E-3</v>
      </c>
      <c r="GJ100" s="2">
        <f t="shared" si="176"/>
        <v>9.7006627187451401E-4</v>
      </c>
      <c r="GK100" s="2">
        <f t="shared" si="177"/>
        <v>8.8236129526082221E-4</v>
      </c>
      <c r="GM100" s="86">
        <f t="shared" si="325"/>
        <v>7.6544269832343767E-4</v>
      </c>
      <c r="GN100" s="86">
        <f t="shared" si="178"/>
        <v>2.3697286727312995E-5</v>
      </c>
      <c r="GO100" s="86">
        <f t="shared" si="179"/>
        <v>1.3512391824541123E-4</v>
      </c>
      <c r="GP100" s="86">
        <f t="shared" si="180"/>
        <v>5.0500842518631044E-6</v>
      </c>
      <c r="GQ100" s="86">
        <f t="shared" si="181"/>
        <v>6.8754570238351119E-6</v>
      </c>
      <c r="GR100" s="86">
        <f t="shared" si="182"/>
        <v>6.906768291514885E-6</v>
      </c>
      <c r="GS100" s="86">
        <f t="shared" si="183"/>
        <v>1.4233724823405607E-5</v>
      </c>
      <c r="GT100" s="86">
        <f t="shared" si="184"/>
        <v>2.2945251275884922E-6</v>
      </c>
      <c r="GU100" s="86">
        <f t="shared" si="185"/>
        <v>9.1142006210450132E-7</v>
      </c>
      <c r="GV100" s="86">
        <f t="shared" si="186"/>
        <v>6.4867563555024155E-6</v>
      </c>
      <c r="GW100" s="86">
        <f t="shared" si="187"/>
        <v>1.9700254121490352E-5</v>
      </c>
      <c r="GX100" s="86">
        <f t="shared" si="188"/>
        <v>3.3317619521358672E-5</v>
      </c>
      <c r="GY100" s="86">
        <f t="shared" si="189"/>
        <v>1.4991143256398918E-4</v>
      </c>
      <c r="GZ100" s="86">
        <f t="shared" si="190"/>
        <v>1.5449506528150122E-4</v>
      </c>
      <c r="HA100" s="86">
        <f t="shared" si="191"/>
        <v>1.7613300056589129E-5</v>
      </c>
      <c r="HC100" s="86">
        <f t="shared" si="326"/>
        <v>5.0156330758395373E-2</v>
      </c>
      <c r="HD100" s="86">
        <f t="shared" si="192"/>
        <v>4.4387146930359486E-2</v>
      </c>
      <c r="HE100" s="86">
        <f t="shared" si="193"/>
        <v>4.0995948724691242E-2</v>
      </c>
      <c r="HF100" s="86">
        <f t="shared" si="194"/>
        <v>4.5099701863740335E-2</v>
      </c>
      <c r="HG100" s="86">
        <f t="shared" si="195"/>
        <v>5.1598988496391003E-2</v>
      </c>
      <c r="HH100" s="86">
        <f t="shared" si="196"/>
        <v>4.8501117637470843E-2</v>
      </c>
      <c r="HI100" s="86">
        <f t="shared" si="197"/>
        <v>7.1890680605494292E-2</v>
      </c>
      <c r="HJ100" s="86">
        <f t="shared" si="198"/>
        <v>7.8414652061810808E-2</v>
      </c>
      <c r="HK100" s="86">
        <f t="shared" si="199"/>
        <v>8.4135816052449755E-2</v>
      </c>
      <c r="HL100" s="86">
        <f t="shared" si="200"/>
        <v>6.7916918229288539E-2</v>
      </c>
      <c r="HM100" s="86">
        <f t="shared" si="201"/>
        <v>4.9339949906204099E-2</v>
      </c>
      <c r="HN100" s="86">
        <f t="shared" si="202"/>
        <v>4.6322149027935314E-2</v>
      </c>
      <c r="HO100" s="86">
        <f t="shared" si="203"/>
        <v>3.1767022734901916E-2</v>
      </c>
      <c r="HP100" s="86">
        <f t="shared" si="204"/>
        <v>2.8571653852909027E-2</v>
      </c>
      <c r="HQ100" s="86">
        <f t="shared" si="205"/>
        <v>1.744225863561151E-2</v>
      </c>
      <c r="HS100" s="86">
        <f t="shared" si="327"/>
        <v>2.4883382167467817E-26</v>
      </c>
      <c r="HT100" s="86">
        <f t="shared" si="206"/>
        <v>6.0484787114605619E-24</v>
      </c>
      <c r="HU100" s="86">
        <f t="shared" si="207"/>
        <v>5.9129959620972007E-25</v>
      </c>
      <c r="HV100" s="86">
        <f t="shared" si="208"/>
        <v>7.2918642310220051E-29</v>
      </c>
      <c r="HW100" s="86">
        <f t="shared" si="209"/>
        <v>9.7787073720899765E-27</v>
      </c>
      <c r="HX100" s="86">
        <f t="shared" si="210"/>
        <v>1.1118130949315246E-29</v>
      </c>
      <c r="HY100" s="86">
        <f t="shared" si="211"/>
        <v>5.2178324953267783E-27</v>
      </c>
      <c r="HZ100" s="86">
        <f t="shared" si="212"/>
        <v>1.520104684302275E-26</v>
      </c>
      <c r="IA100" s="86">
        <f t="shared" si="213"/>
        <v>3.2674253969653774E-27</v>
      </c>
      <c r="IB100" s="86">
        <f t="shared" si="214"/>
        <v>2.5995117252407722E-27</v>
      </c>
      <c r="IC100" s="86">
        <f t="shared" si="215"/>
        <v>5.7902284600052392E-30</v>
      </c>
      <c r="ID100" s="86">
        <f t="shared" si="216"/>
        <v>3.2684301221404803E-29</v>
      </c>
      <c r="IE100" s="86">
        <f t="shared" si="217"/>
        <v>7.099549929469553E-32</v>
      </c>
      <c r="IF100" s="86">
        <f t="shared" si="218"/>
        <v>3.8491156881499539E-28</v>
      </c>
      <c r="IG100" s="86">
        <f t="shared" si="219"/>
        <v>1.7498867336866305E-18</v>
      </c>
      <c r="II100" s="86">
        <f t="shared" si="328"/>
        <v>4.0635993871344131E-117</v>
      </c>
      <c r="IJ100" s="86">
        <f t="shared" si="329"/>
        <v>1.2191845978240087E-118</v>
      </c>
      <c r="IK100" s="86">
        <f t="shared" si="330"/>
        <v>1.2953866772519571E-114</v>
      </c>
      <c r="IL100" s="86">
        <f t="shared" si="331"/>
        <v>9.4798861428030306E-134</v>
      </c>
      <c r="IM100" s="86">
        <f t="shared" si="332"/>
        <v>1.0190407808761576E-123</v>
      </c>
      <c r="IN100" s="86">
        <f t="shared" si="333"/>
        <v>1.4921754385587107E-135</v>
      </c>
      <c r="IO100" s="86">
        <f t="shared" si="334"/>
        <v>4.0171026005520993E-122</v>
      </c>
      <c r="IP100" s="86">
        <f t="shared" si="335"/>
        <v>2.3270398118176667E-120</v>
      </c>
      <c r="IQ100" s="86">
        <f t="shared" si="336"/>
        <v>1.371175907983998E-122</v>
      </c>
      <c r="IR100" s="86">
        <f t="shared" si="337"/>
        <v>7.37684188027506E-124</v>
      </c>
      <c r="IS100" s="86">
        <f t="shared" si="338"/>
        <v>1.1197135571728361E-136</v>
      </c>
      <c r="IT100" s="86">
        <f t="shared" si="339"/>
        <v>3.7485255160287515E-132</v>
      </c>
      <c r="IU100" s="86">
        <f t="shared" si="340"/>
        <v>2.6020199960039414E-143</v>
      </c>
      <c r="IV100" s="86">
        <f t="shared" si="341"/>
        <v>5.3947943807468452E-98</v>
      </c>
      <c r="IW100" s="86">
        <f t="shared" si="342"/>
        <v>5.5895757872963642E-83</v>
      </c>
      <c r="IY100" s="86">
        <f t="shared" si="343"/>
        <v>5.0921773456718812E-2</v>
      </c>
      <c r="IZ100" s="86">
        <f t="shared" si="344"/>
        <v>4.4410844217086798E-2</v>
      </c>
      <c r="JA100" s="86">
        <f t="shared" si="345"/>
        <v>4.1131072642936653E-2</v>
      </c>
      <c r="JB100" s="86">
        <f t="shared" si="346"/>
        <v>4.5104751947992197E-2</v>
      </c>
      <c r="JC100" s="86">
        <f t="shared" si="347"/>
        <v>5.1605863953414835E-2</v>
      </c>
      <c r="JD100" s="86">
        <f t="shared" si="348"/>
        <v>4.8508024405762358E-2</v>
      </c>
      <c r="JE100" s="86">
        <f t="shared" si="349"/>
        <v>7.1904914330317704E-2</v>
      </c>
      <c r="JF100" s="86">
        <f t="shared" si="350"/>
        <v>7.8416946586938402E-2</v>
      </c>
      <c r="JG100" s="86">
        <f t="shared" si="351"/>
        <v>8.4136727472511857E-2</v>
      </c>
      <c r="JH100" s="86">
        <f t="shared" si="352"/>
        <v>6.7923404985644045E-2</v>
      </c>
      <c r="JI100" s="86">
        <f t="shared" si="353"/>
        <v>4.9359650160325591E-2</v>
      </c>
      <c r="JJ100" s="86">
        <f t="shared" si="354"/>
        <v>4.635546664745667E-2</v>
      </c>
      <c r="JK100" s="86">
        <f t="shared" si="355"/>
        <v>3.1916934167465903E-2</v>
      </c>
      <c r="JL100" s="86">
        <f t="shared" si="356"/>
        <v>2.8726148918190527E-2</v>
      </c>
      <c r="JM100" s="86">
        <f t="shared" si="357"/>
        <v>1.7459871935668104E-2</v>
      </c>
    </row>
    <row r="101" spans="2:273" x14ac:dyDescent="0.25">
      <c r="B101" s="2">
        <v>74</v>
      </c>
      <c r="C101" s="37">
        <v>127.673</v>
      </c>
      <c r="D101" s="37">
        <v>126.38500000000001</v>
      </c>
      <c r="E101" s="37">
        <v>121.03700000000001</v>
      </c>
      <c r="F101" s="37">
        <v>127.83</v>
      </c>
      <c r="G101" s="37">
        <v>125.925</v>
      </c>
      <c r="H101" s="37">
        <v>127.792</v>
      </c>
      <c r="I101" s="37">
        <v>133.41499999999999</v>
      </c>
      <c r="J101" s="37">
        <v>134.26400000000001</v>
      </c>
      <c r="K101" s="37">
        <v>136.887</v>
      </c>
      <c r="L101" s="37">
        <v>131.13200000000001</v>
      </c>
      <c r="M101" s="37">
        <v>125.66</v>
      </c>
      <c r="N101" s="37">
        <v>123.453</v>
      </c>
      <c r="O101" s="37">
        <v>121.642</v>
      </c>
      <c r="P101" s="37">
        <v>122.9</v>
      </c>
      <c r="Q101" s="37">
        <v>118.102</v>
      </c>
      <c r="S101" s="4">
        <f t="shared" si="229"/>
        <v>127.97848851304566</v>
      </c>
      <c r="T101" s="4">
        <f t="shared" si="230"/>
        <v>129.26129970590435</v>
      </c>
      <c r="U101" s="4">
        <f t="shared" si="231"/>
        <v>126.49447058496423</v>
      </c>
      <c r="V101" s="4">
        <f t="shared" si="232"/>
        <v>129.358162283925</v>
      </c>
      <c r="W101" s="4">
        <f t="shared" si="233"/>
        <v>130.14248169994627</v>
      </c>
      <c r="X101" s="4">
        <f t="shared" si="234"/>
        <v>129.04678397876407</v>
      </c>
      <c r="Y101" s="4">
        <f t="shared" si="235"/>
        <v>133.35143213980842</v>
      </c>
      <c r="Z101" s="4">
        <f t="shared" si="236"/>
        <v>134.93228341394428</v>
      </c>
      <c r="AA101" s="4">
        <f t="shared" si="237"/>
        <v>137.08473714025394</v>
      </c>
      <c r="AB101" s="4">
        <f t="shared" si="238"/>
        <v>132.94419934331793</v>
      </c>
      <c r="AC101" s="4">
        <f t="shared" si="239"/>
        <v>127.3200914460252</v>
      </c>
      <c r="AD101" s="4">
        <f t="shared" si="240"/>
        <v>126.17837008952397</v>
      </c>
      <c r="AE101" s="4">
        <f t="shared" si="241"/>
        <v>124.01628554635153</v>
      </c>
      <c r="AF101" s="4">
        <f t="shared" si="242"/>
        <v>124.60653525699951</v>
      </c>
      <c r="AG101" s="4">
        <f t="shared" si="243"/>
        <v>119.76936310472647</v>
      </c>
      <c r="AI101" s="4">
        <f t="shared" si="244"/>
        <v>-0.30548851304565972</v>
      </c>
      <c r="AJ101" s="4">
        <f t="shared" si="245"/>
        <v>-2.8762997059043443</v>
      </c>
      <c r="AK101" s="4">
        <f t="shared" si="246"/>
        <v>-5.4574705849642271</v>
      </c>
      <c r="AL101" s="4">
        <f t="shared" si="247"/>
        <v>-1.5281622839249991</v>
      </c>
      <c r="AM101" s="4">
        <f t="shared" si="248"/>
        <v>-4.2174816999462763</v>
      </c>
      <c r="AN101" s="4">
        <f t="shared" si="249"/>
        <v>-1.2547839787640669</v>
      </c>
      <c r="AO101" s="4">
        <f t="shared" si="250"/>
        <v>6.356786019156857E-2</v>
      </c>
      <c r="AP101" s="4">
        <f t="shared" si="251"/>
        <v>-0.66828341394426616</v>
      </c>
      <c r="AQ101" s="4">
        <f t="shared" si="252"/>
        <v>-0.19773714025393474</v>
      </c>
      <c r="AR101" s="4">
        <f t="shared" si="253"/>
        <v>-1.8121993433179284</v>
      </c>
      <c r="AS101" s="4">
        <f t="shared" si="254"/>
        <v>-1.6600914460252056</v>
      </c>
      <c r="AT101" s="4">
        <f t="shared" si="255"/>
        <v>-2.7253700895239632</v>
      </c>
      <c r="AU101" s="4">
        <f t="shared" si="256"/>
        <v>-2.3742855463515298</v>
      </c>
      <c r="AV101" s="4">
        <f t="shared" si="257"/>
        <v>-1.7065352569995014</v>
      </c>
      <c r="AW101" s="4">
        <f t="shared" si="257"/>
        <v>-1.6673631047264621</v>
      </c>
      <c r="AY101" s="2">
        <f t="shared" si="308"/>
        <v>108.84414897503861</v>
      </c>
      <c r="AZ101" s="2">
        <f t="shared" si="147"/>
        <v>111.02730192373363</v>
      </c>
      <c r="BA101" s="2">
        <f t="shared" si="148"/>
        <v>110.08173391374767</v>
      </c>
      <c r="BB101" s="2">
        <f t="shared" si="149"/>
        <v>110.4244407595871</v>
      </c>
      <c r="BC101" s="2">
        <f t="shared" si="150"/>
        <v>110.28940210502645</v>
      </c>
      <c r="BD101" s="2">
        <f t="shared" si="151"/>
        <v>109.90792259970992</v>
      </c>
      <c r="BE101" s="2">
        <f t="shared" si="152"/>
        <v>108.25238584415115</v>
      </c>
      <c r="BF101" s="2">
        <f t="shared" si="153"/>
        <v>107.99638419073804</v>
      </c>
      <c r="BG101" s="2">
        <f t="shared" si="154"/>
        <v>108.92987860697622</v>
      </c>
      <c r="BH101" s="2">
        <f t="shared" si="155"/>
        <v>108.79378756398165</v>
      </c>
      <c r="BI101" s="2">
        <f t="shared" si="156"/>
        <v>108.54448995734421</v>
      </c>
      <c r="BJ101" s="2">
        <f t="shared" si="157"/>
        <v>108.61955648606056</v>
      </c>
      <c r="BK101" s="2">
        <f t="shared" si="158"/>
        <v>110.37732613912674</v>
      </c>
      <c r="BL101" s="2">
        <f t="shared" si="159"/>
        <v>112.89484391482883</v>
      </c>
      <c r="BM101" s="2">
        <f t="shared" si="160"/>
        <v>113.77486250801876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119.61208866761503</v>
      </c>
      <c r="DL101" s="2">
        <f t="shared" si="289"/>
        <v>122.10878438438435</v>
      </c>
      <c r="DM101" s="2">
        <f t="shared" si="289"/>
        <v>120.78456638655463</v>
      </c>
      <c r="DN101" s="2">
        <f t="shared" si="289"/>
        <v>119.8867974789916</v>
      </c>
      <c r="DO101" s="2">
        <f t="shared" si="289"/>
        <v>118.88126442577028</v>
      </c>
      <c r="DP101" s="2">
        <f t="shared" si="289"/>
        <v>118.96179694423222</v>
      </c>
      <c r="DQ101" s="2">
        <f t="shared" si="289"/>
        <v>116.82689411764707</v>
      </c>
      <c r="DR101" s="2">
        <f t="shared" si="289"/>
        <v>118.3346662210339</v>
      </c>
      <c r="DS101" s="2">
        <f t="shared" si="289"/>
        <v>119.51563728005866</v>
      </c>
      <c r="DT101" s="2">
        <f t="shared" si="289"/>
        <v>118.40175445632798</v>
      </c>
      <c r="DU101" s="2">
        <f t="shared" si="289"/>
        <v>120.21943917112301</v>
      </c>
      <c r="DV101" s="2">
        <f t="shared" si="289"/>
        <v>121.72493456744871</v>
      </c>
      <c r="DW101" s="2">
        <f t="shared" si="289"/>
        <v>124.00134447415329</v>
      </c>
      <c r="DX101" s="2">
        <f t="shared" si="289"/>
        <v>125.75754621848739</v>
      </c>
      <c r="DY101" s="2">
        <f t="shared" si="289"/>
        <v>121.2007339265851</v>
      </c>
      <c r="EA101" s="2">
        <f t="shared" si="228"/>
        <v>107.97851528484347</v>
      </c>
      <c r="EB101" s="2">
        <f t="shared" si="290"/>
        <v>110.09507564790934</v>
      </c>
      <c r="EC101" s="2">
        <f t="shared" si="291"/>
        <v>109.10232629688547</v>
      </c>
      <c r="ED101" s="2">
        <f t="shared" si="292"/>
        <v>109.62700069316082</v>
      </c>
      <c r="EE101" s="2">
        <f t="shared" si="293"/>
        <v>109.51691227821254</v>
      </c>
      <c r="EF101" s="2">
        <f t="shared" si="294"/>
        <v>109.10308765731584</v>
      </c>
      <c r="EG101" s="2">
        <f t="shared" si="295"/>
        <v>107.5198703842741</v>
      </c>
      <c r="EH101" s="2">
        <f t="shared" si="296"/>
        <v>107.10047203385737</v>
      </c>
      <c r="EI101" s="2">
        <f t="shared" si="297"/>
        <v>107.97475527573009</v>
      </c>
      <c r="EJ101" s="2">
        <f t="shared" si="298"/>
        <v>107.89385061093348</v>
      </c>
      <c r="EK101" s="2">
        <f t="shared" si="299"/>
        <v>107.41293785344016</v>
      </c>
      <c r="EL101" s="2">
        <f t="shared" si="300"/>
        <v>107.37327266040387</v>
      </c>
      <c r="EM101" s="2">
        <f t="shared" si="301"/>
        <v>109.06188451681811</v>
      </c>
      <c r="EN101" s="2">
        <f t="shared" si="302"/>
        <v>111.73405499175993</v>
      </c>
      <c r="EO101" s="2">
        <f t="shared" si="303"/>
        <v>112.99436469110059</v>
      </c>
      <c r="EQ101" s="2">
        <f t="shared" si="304"/>
        <v>107.77195805559141</v>
      </c>
      <c r="ER101" s="2">
        <f t="shared" si="305"/>
        <v>108.93165934427637</v>
      </c>
      <c r="ES101" s="2">
        <f t="shared" si="305"/>
        <v>108.43635031775963</v>
      </c>
      <c r="ET101" s="2">
        <f t="shared" si="305"/>
        <v>108.59829897229696</v>
      </c>
      <c r="EU101" s="2">
        <f t="shared" si="305"/>
        <v>108.68512562833126</v>
      </c>
      <c r="EV101" s="2">
        <f t="shared" si="305"/>
        <v>108.720941961492</v>
      </c>
      <c r="EW101" s="2">
        <f t="shared" si="305"/>
        <v>107.56464656086072</v>
      </c>
      <c r="EX101" s="2">
        <f t="shared" si="305"/>
        <v>107.06815079940803</v>
      </c>
      <c r="EY101" s="2">
        <f t="shared" si="305"/>
        <v>107.446429277631</v>
      </c>
      <c r="EZ101" s="2">
        <f t="shared" si="305"/>
        <v>107.71606794935772</v>
      </c>
      <c r="FA101" s="2">
        <f t="shared" si="305"/>
        <v>106.95603625648315</v>
      </c>
      <c r="FB101" s="2">
        <f t="shared" si="305"/>
        <v>107.0207365507539</v>
      </c>
      <c r="FC101" s="2">
        <f t="shared" si="305"/>
        <v>108.34161418862426</v>
      </c>
      <c r="FD101" s="2">
        <f t="shared" si="305"/>
        <v>112.22360122261728</v>
      </c>
      <c r="FE101" s="2">
        <f t="shared" si="305"/>
        <v>112.94408549096744</v>
      </c>
      <c r="FG101" s="2">
        <f t="shared" si="306"/>
        <v>0.92556922659995788</v>
      </c>
      <c r="FH101" s="2">
        <f t="shared" si="307"/>
        <v>0.92226900662200928</v>
      </c>
      <c r="FI101" s="2">
        <f t="shared" si="307"/>
        <v>0.91608832741548329</v>
      </c>
      <c r="FJ101" s="2">
        <f t="shared" si="307"/>
        <v>0.92213125173050836</v>
      </c>
      <c r="FK101" s="2">
        <f t="shared" si="307"/>
        <v>0.91738138179174988</v>
      </c>
      <c r="FL101" s="2">
        <f t="shared" si="307"/>
        <v>0.91830464765423059</v>
      </c>
      <c r="FM101" s="2">
        <f t="shared" si="307"/>
        <v>0.92130248437999707</v>
      </c>
      <c r="FN101" s="2">
        <f t="shared" si="307"/>
        <v>0.92024553427591005</v>
      </c>
      <c r="FO101" s="2">
        <f t="shared" si="307"/>
        <v>0.9171297457761296</v>
      </c>
      <c r="FP101" s="2">
        <f t="shared" si="307"/>
        <v>0.91432329251194322</v>
      </c>
      <c r="FQ101" s="2">
        <f t="shared" si="307"/>
        <v>0.91158511818940891</v>
      </c>
      <c r="FR101" s="2">
        <f t="shared" si="307"/>
        <v>0.91312705595588606</v>
      </c>
      <c r="FS101" s="2">
        <f t="shared" si="307"/>
        <v>0.91188646283259012</v>
      </c>
      <c r="FT101" s="2">
        <f t="shared" si="307"/>
        <v>0.91726252443129452</v>
      </c>
      <c r="FU101" s="2">
        <f t="shared" si="307"/>
        <v>0.90488528665981094</v>
      </c>
      <c r="FW101" s="2">
        <f t="shared" si="324"/>
        <v>1.2692564266456067E-3</v>
      </c>
      <c r="FX101" s="2">
        <f t="shared" si="164"/>
        <v>1.3849199213761502E-3</v>
      </c>
      <c r="FY101" s="2">
        <f t="shared" si="165"/>
        <v>1.3043842766860703E-3</v>
      </c>
      <c r="FZ101" s="2">
        <f t="shared" si="166"/>
        <v>1.4362441082277106E-3</v>
      </c>
      <c r="GA101" s="2">
        <f t="shared" si="167"/>
        <v>1.41864266870589E-3</v>
      </c>
      <c r="GB101" s="2">
        <f t="shared" si="168"/>
        <v>1.5067197703951736E-3</v>
      </c>
      <c r="GC101" s="2">
        <f t="shared" si="169"/>
        <v>1.6931826244013137E-3</v>
      </c>
      <c r="GD101" s="2">
        <f t="shared" si="170"/>
        <v>2.0110110079335302E-3</v>
      </c>
      <c r="GE101" s="2">
        <f t="shared" si="171"/>
        <v>2.4085402286601206E-3</v>
      </c>
      <c r="GF101" s="2">
        <f t="shared" si="172"/>
        <v>1.9442336122802383E-3</v>
      </c>
      <c r="GG101" s="2">
        <f t="shared" si="173"/>
        <v>1.6047142556289925E-3</v>
      </c>
      <c r="GH101" s="2">
        <f t="shared" si="174"/>
        <v>1.3822587834718557E-3</v>
      </c>
      <c r="GI101" s="2">
        <f t="shared" si="175"/>
        <v>1.2870694054390869E-3</v>
      </c>
      <c r="GJ101" s="2">
        <f t="shared" si="176"/>
        <v>1.0635569773672394E-3</v>
      </c>
      <c r="GK101" s="2">
        <f t="shared" si="177"/>
        <v>9.674075672970547E-4</v>
      </c>
      <c r="GM101" s="86">
        <f t="shared" si="325"/>
        <v>2.0245132560304019E-4</v>
      </c>
      <c r="GN101" s="86">
        <f t="shared" si="178"/>
        <v>2.9552612346907131E-6</v>
      </c>
      <c r="GO101" s="86">
        <f t="shared" si="179"/>
        <v>2.2288840683815487E-5</v>
      </c>
      <c r="GP101" s="86">
        <f t="shared" si="180"/>
        <v>4.8137796887780499E-7</v>
      </c>
      <c r="GQ101" s="86">
        <f t="shared" si="181"/>
        <v>6.5392151619901877E-7</v>
      </c>
      <c r="GR101" s="86">
        <f t="shared" si="182"/>
        <v>7.0749102006946966E-7</v>
      </c>
      <c r="GS101" s="86">
        <f t="shared" si="183"/>
        <v>1.9019169364961737E-6</v>
      </c>
      <c r="GT101" s="86">
        <f t="shared" si="184"/>
        <v>2.1045442780549744E-7</v>
      </c>
      <c r="GU101" s="86">
        <f t="shared" si="185"/>
        <v>7.0662674634566258E-8</v>
      </c>
      <c r="GV101" s="86">
        <f t="shared" si="186"/>
        <v>6.5163295041835913E-7</v>
      </c>
      <c r="GW101" s="86">
        <f t="shared" si="187"/>
        <v>2.4462947305230191E-6</v>
      </c>
      <c r="GX101" s="86">
        <f t="shared" si="188"/>
        <v>4.5665682864088636E-6</v>
      </c>
      <c r="GY101" s="86">
        <f t="shared" si="189"/>
        <v>2.8606309583777739E-5</v>
      </c>
      <c r="GZ101" s="86">
        <f t="shared" si="190"/>
        <v>3.0953183688766488E-5</v>
      </c>
      <c r="HA101" s="86">
        <f t="shared" si="191"/>
        <v>2.386145304043393E-6</v>
      </c>
      <c r="HC101" s="86">
        <f t="shared" si="326"/>
        <v>7.2338433716252412E-2</v>
      </c>
      <c r="HD101" s="86">
        <f t="shared" si="192"/>
        <v>6.495512021380942E-2</v>
      </c>
      <c r="HE101" s="86">
        <f t="shared" si="193"/>
        <v>5.9695717302144215E-2</v>
      </c>
      <c r="HF101" s="86">
        <f t="shared" si="194"/>
        <v>6.7615438550465035E-2</v>
      </c>
      <c r="HG101" s="86">
        <f t="shared" si="195"/>
        <v>7.5493362256048968E-2</v>
      </c>
      <c r="HH101" s="86">
        <f t="shared" si="196"/>
        <v>7.2765910457315189E-2</v>
      </c>
      <c r="HI101" s="86">
        <f t="shared" si="197"/>
        <v>0.10367015330218132</v>
      </c>
      <c r="HJ101" s="86">
        <f t="shared" si="198"/>
        <v>0.11318221361171979</v>
      </c>
      <c r="HK101" s="86">
        <f t="shared" si="199"/>
        <v>0.12249798075804548</v>
      </c>
      <c r="HL101" s="86">
        <f t="shared" si="200"/>
        <v>9.9345294681189592E-2</v>
      </c>
      <c r="HM101" s="86">
        <f t="shared" si="201"/>
        <v>7.4342235285806593E-2</v>
      </c>
      <c r="HN101" s="86">
        <f t="shared" si="202"/>
        <v>6.9008900570522683E-2</v>
      </c>
      <c r="HO101" s="86">
        <f t="shared" si="203"/>
        <v>4.9084492690873636E-2</v>
      </c>
      <c r="HP101" s="86">
        <f t="shared" si="204"/>
        <v>4.4812746175657364E-2</v>
      </c>
      <c r="HQ101" s="86">
        <f t="shared" si="205"/>
        <v>2.9637853257530027E-2</v>
      </c>
      <c r="HS101" s="86">
        <f t="shared" si="327"/>
        <v>2.6537126234465937E-25</v>
      </c>
      <c r="HT101" s="86">
        <f t="shared" si="206"/>
        <v>6.0001588583979357E-23</v>
      </c>
      <c r="HU101" s="86">
        <f t="shared" si="207"/>
        <v>5.8087013676472012E-24</v>
      </c>
      <c r="HV101" s="86">
        <f t="shared" si="208"/>
        <v>1.0906982827221133E-27</v>
      </c>
      <c r="HW101" s="86">
        <f t="shared" si="209"/>
        <v>1.1836276042644696E-25</v>
      </c>
      <c r="HX101" s="86">
        <f t="shared" si="210"/>
        <v>1.7989205114313219E-28</v>
      </c>
      <c r="HY101" s="86">
        <f t="shared" si="211"/>
        <v>6.7369797523714512E-26</v>
      </c>
      <c r="HZ101" s="86">
        <f t="shared" si="212"/>
        <v>2.0148210474080422E-25</v>
      </c>
      <c r="IA101" s="86">
        <f t="shared" si="213"/>
        <v>4.9600826702340026E-26</v>
      </c>
      <c r="IB101" s="86">
        <f t="shared" si="214"/>
        <v>3.6705522587823035E-26</v>
      </c>
      <c r="IC101" s="86">
        <f t="shared" si="215"/>
        <v>9.8734453157954072E-29</v>
      </c>
      <c r="ID101" s="86">
        <f t="shared" si="216"/>
        <v>4.8181118720179791E-28</v>
      </c>
      <c r="IE101" s="86">
        <f t="shared" si="217"/>
        <v>1.2947437666992693E-30</v>
      </c>
      <c r="IF101" s="86">
        <f t="shared" si="218"/>
        <v>4.7001515164743387E-27</v>
      </c>
      <c r="IG101" s="86">
        <f t="shared" si="219"/>
        <v>8.1127142995836207E-18</v>
      </c>
      <c r="II101" s="86">
        <f t="shared" si="328"/>
        <v>5.3117474471540958E-114</v>
      </c>
      <c r="IJ101" s="86">
        <f t="shared" si="329"/>
        <v>1.9256080403502076E-115</v>
      </c>
      <c r="IK101" s="86">
        <f t="shared" si="330"/>
        <v>1.4907138641334733E-111</v>
      </c>
      <c r="IL101" s="86">
        <f t="shared" si="331"/>
        <v>4.0597310924235599E-130</v>
      </c>
      <c r="IM101" s="86">
        <f t="shared" si="332"/>
        <v>2.278544501481771E-120</v>
      </c>
      <c r="IN101" s="86">
        <f t="shared" si="333"/>
        <v>7.6163903177397363E-132</v>
      </c>
      <c r="IO101" s="86">
        <f t="shared" si="334"/>
        <v>9.9864668532918953E-119</v>
      </c>
      <c r="IP101" s="86">
        <f t="shared" si="335"/>
        <v>6.3597394825090347E-117</v>
      </c>
      <c r="IQ101" s="86">
        <f t="shared" si="336"/>
        <v>5.5081834682595263E-119</v>
      </c>
      <c r="IR101" s="86">
        <f t="shared" si="337"/>
        <v>2.438536414545713E-120</v>
      </c>
      <c r="IS101" s="86">
        <f t="shared" si="338"/>
        <v>6.6698876295215145E-133</v>
      </c>
      <c r="IT101" s="86">
        <f t="shared" si="339"/>
        <v>1.3839662802347436E-128</v>
      </c>
      <c r="IU101" s="86">
        <f t="shared" si="340"/>
        <v>1.7667733654188446E-139</v>
      </c>
      <c r="IV101" s="86">
        <f t="shared" si="341"/>
        <v>1.8447060707155343E-95</v>
      </c>
      <c r="IW101" s="86">
        <f t="shared" si="342"/>
        <v>7.2039158179095499E-81</v>
      </c>
      <c r="IY101" s="86">
        <f t="shared" si="343"/>
        <v>7.2540885041855449E-2</v>
      </c>
      <c r="IZ101" s="86">
        <f t="shared" si="344"/>
        <v>6.4958075475044105E-2</v>
      </c>
      <c r="JA101" s="86">
        <f t="shared" si="345"/>
        <v>5.9718006142828031E-2</v>
      </c>
      <c r="JB101" s="86">
        <f t="shared" si="346"/>
        <v>6.761591992843391E-2</v>
      </c>
      <c r="JC101" s="86">
        <f t="shared" si="347"/>
        <v>7.5494016177565168E-2</v>
      </c>
      <c r="JD101" s="86">
        <f t="shared" si="348"/>
        <v>7.2766617948335263E-2</v>
      </c>
      <c r="JE101" s="86">
        <f t="shared" si="349"/>
        <v>0.10367205521911782</v>
      </c>
      <c r="JF101" s="86">
        <f t="shared" si="350"/>
        <v>0.11318242406614759</v>
      </c>
      <c r="JG101" s="86">
        <f t="shared" si="351"/>
        <v>0.12249805142072011</v>
      </c>
      <c r="JH101" s="86">
        <f t="shared" si="352"/>
        <v>9.934594631414001E-2</v>
      </c>
      <c r="JI101" s="86">
        <f t="shared" si="353"/>
        <v>7.4344681580537114E-2</v>
      </c>
      <c r="JJ101" s="86">
        <f t="shared" si="354"/>
        <v>6.9013467138809098E-2</v>
      </c>
      <c r="JK101" s="86">
        <f t="shared" si="355"/>
        <v>4.9113099000457412E-2</v>
      </c>
      <c r="JL101" s="86">
        <f t="shared" si="356"/>
        <v>4.484369935934613E-2</v>
      </c>
      <c r="JM101" s="86">
        <f t="shared" si="357"/>
        <v>2.9640239402834077E-2</v>
      </c>
    </row>
    <row r="102" spans="2:273" x14ac:dyDescent="0.25">
      <c r="B102" s="2">
        <v>75</v>
      </c>
      <c r="C102" s="37">
        <v>134.673</v>
      </c>
      <c r="D102" s="37">
        <v>134.55799999999999</v>
      </c>
      <c r="E102" s="37">
        <v>128.44399999999999</v>
      </c>
      <c r="F102" s="37">
        <v>136.774</v>
      </c>
      <c r="G102" s="37">
        <v>134.755</v>
      </c>
      <c r="H102" s="37">
        <v>135.98099999999999</v>
      </c>
      <c r="I102" s="37">
        <v>142.94300000000001</v>
      </c>
      <c r="J102" s="37">
        <v>144.39599999999999</v>
      </c>
      <c r="K102" s="37">
        <v>146.98099999999999</v>
      </c>
      <c r="L102" s="37">
        <v>139.566</v>
      </c>
      <c r="M102" s="37">
        <v>134.26400000000001</v>
      </c>
      <c r="N102" s="37">
        <v>130.73599999999999</v>
      </c>
      <c r="O102" s="37">
        <v>128.96199999999999</v>
      </c>
      <c r="P102" s="37">
        <v>127.72</v>
      </c>
      <c r="Q102" s="37">
        <v>119.878</v>
      </c>
      <c r="S102" s="4">
        <f t="shared" si="229"/>
        <v>133.88899695349124</v>
      </c>
      <c r="T102" s="4">
        <f t="shared" si="230"/>
        <v>135.19307129197529</v>
      </c>
      <c r="U102" s="4">
        <f t="shared" si="231"/>
        <v>131.78951049634338</v>
      </c>
      <c r="V102" s="4">
        <f t="shared" si="232"/>
        <v>135.9133311722494</v>
      </c>
      <c r="W102" s="4">
        <f t="shared" si="233"/>
        <v>136.50318789177194</v>
      </c>
      <c r="X102" s="4">
        <f t="shared" si="234"/>
        <v>135.6624858108037</v>
      </c>
      <c r="Y102" s="4">
        <f t="shared" si="235"/>
        <v>140.81879473675087</v>
      </c>
      <c r="Z102" s="4">
        <f t="shared" si="236"/>
        <v>142.86732345198078</v>
      </c>
      <c r="AA102" s="4">
        <f t="shared" si="237"/>
        <v>145.4499234337797</v>
      </c>
      <c r="AB102" s="4">
        <f t="shared" si="238"/>
        <v>140.44414662591092</v>
      </c>
      <c r="AC102" s="4">
        <f t="shared" si="239"/>
        <v>133.84038953523128</v>
      </c>
      <c r="AD102" s="4">
        <f t="shared" si="240"/>
        <v>132.12140382750519</v>
      </c>
      <c r="AE102" s="4">
        <f t="shared" si="241"/>
        <v>129.24074691167863</v>
      </c>
      <c r="AF102" s="4">
        <f t="shared" si="242"/>
        <v>129.30954575864465</v>
      </c>
      <c r="AG102" s="4">
        <f t="shared" si="243"/>
        <v>122.68114770596829</v>
      </c>
      <c r="AI102" s="4">
        <f t="shared" si="244"/>
        <v>0.78400304650875796</v>
      </c>
      <c r="AJ102" s="4">
        <f t="shared" si="245"/>
        <v>-0.63507129197529366</v>
      </c>
      <c r="AK102" s="4">
        <f t="shared" si="246"/>
        <v>-3.3455104963433939</v>
      </c>
      <c r="AL102" s="4">
        <f t="shared" si="247"/>
        <v>0.86066882775060094</v>
      </c>
      <c r="AM102" s="4">
        <f t="shared" si="248"/>
        <v>-1.7481878917719484</v>
      </c>
      <c r="AN102" s="4">
        <f t="shared" si="249"/>
        <v>0.31851418919629282</v>
      </c>
      <c r="AO102" s="4">
        <f t="shared" si="250"/>
        <v>2.1242052632491379</v>
      </c>
      <c r="AP102" s="4">
        <f t="shared" si="251"/>
        <v>1.5286765480192059</v>
      </c>
      <c r="AQ102" s="4">
        <f t="shared" si="252"/>
        <v>1.5310765662202925</v>
      </c>
      <c r="AR102" s="4">
        <f t="shared" si="253"/>
        <v>-0.87814662591091519</v>
      </c>
      <c r="AS102" s="4">
        <f t="shared" si="254"/>
        <v>0.42361046476872843</v>
      </c>
      <c r="AT102" s="4">
        <f t="shared" si="255"/>
        <v>-1.3854038275052005</v>
      </c>
      <c r="AU102" s="4">
        <f t="shared" si="256"/>
        <v>-0.2787469116786383</v>
      </c>
      <c r="AV102" s="4">
        <f t="shared" si="257"/>
        <v>-1.5895457586446469</v>
      </c>
      <c r="AW102" s="4">
        <f t="shared" si="257"/>
        <v>-2.8031477059682857</v>
      </c>
      <c r="AY102" s="2">
        <f t="shared" si="308"/>
        <v>108.64469914792876</v>
      </c>
      <c r="AZ102" s="2">
        <f t="shared" si="147"/>
        <v>110.80883477049433</v>
      </c>
      <c r="BA102" s="2">
        <f t="shared" si="148"/>
        <v>109.86872065844499</v>
      </c>
      <c r="BB102" s="2">
        <f t="shared" si="149"/>
        <v>110.19068269112152</v>
      </c>
      <c r="BC102" s="2">
        <f t="shared" si="150"/>
        <v>110.07365816572764</v>
      </c>
      <c r="BD102" s="2">
        <f t="shared" si="151"/>
        <v>109.70862211758369</v>
      </c>
      <c r="BE102" s="2">
        <f t="shared" si="152"/>
        <v>108.07702992962582</v>
      </c>
      <c r="BF102" s="2">
        <f t="shared" si="153"/>
        <v>107.82223193191039</v>
      </c>
      <c r="BG102" s="2">
        <f t="shared" si="154"/>
        <v>108.72969167935699</v>
      </c>
      <c r="BH102" s="2">
        <f t="shared" si="155"/>
        <v>108.59641487934229</v>
      </c>
      <c r="BI102" s="2">
        <f t="shared" si="156"/>
        <v>108.32210482344121</v>
      </c>
      <c r="BJ102" s="2">
        <f t="shared" si="157"/>
        <v>108.38666096542727</v>
      </c>
      <c r="BK102" s="2">
        <f t="shared" si="158"/>
        <v>110.13544659498842</v>
      </c>
      <c r="BL102" s="2">
        <f t="shared" si="159"/>
        <v>112.68653428698238</v>
      </c>
      <c r="BM102" s="2">
        <f t="shared" si="160"/>
        <v>113.56121279921547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119.64389141773356</v>
      </c>
      <c r="DL102" s="2">
        <f t="shared" si="289"/>
        <v>122.182511025311</v>
      </c>
      <c r="DM102" s="2">
        <f t="shared" si="289"/>
        <v>120.85120588235296</v>
      </c>
      <c r="DN102" s="2">
        <f t="shared" si="289"/>
        <v>119.96915742296919</v>
      </c>
      <c r="DO102" s="2">
        <f t="shared" si="289"/>
        <v>118.95054705882352</v>
      </c>
      <c r="DP102" s="2">
        <f t="shared" si="289"/>
        <v>119.02497280366691</v>
      </c>
      <c r="DQ102" s="2">
        <f t="shared" si="289"/>
        <v>116.85869411764708</v>
      </c>
      <c r="DR102" s="2">
        <f t="shared" si="289"/>
        <v>118.3891324643494</v>
      </c>
      <c r="DS102" s="2">
        <f t="shared" si="289"/>
        <v>119.60572653958944</v>
      </c>
      <c r="DT102" s="2">
        <f t="shared" si="289"/>
        <v>118.46002852049911</v>
      </c>
      <c r="DU102" s="2">
        <f t="shared" si="289"/>
        <v>120.32929378342249</v>
      </c>
      <c r="DV102" s="2">
        <f t="shared" si="289"/>
        <v>121.83470802785928</v>
      </c>
      <c r="DW102" s="2">
        <f t="shared" si="289"/>
        <v>124.13161385918002</v>
      </c>
      <c r="DX102" s="2">
        <f t="shared" si="289"/>
        <v>125.84618487394957</v>
      </c>
      <c r="DY102" s="2">
        <f t="shared" si="289"/>
        <v>121.18954238042269</v>
      </c>
      <c r="EA102" s="2">
        <f t="shared" si="228"/>
        <v>107.83831302992803</v>
      </c>
      <c r="EB102" s="2">
        <f t="shared" si="290"/>
        <v>109.9364282162939</v>
      </c>
      <c r="EC102" s="2">
        <f t="shared" si="291"/>
        <v>108.95226540722766</v>
      </c>
      <c r="ED102" s="2">
        <f t="shared" si="292"/>
        <v>109.43929343807764</v>
      </c>
      <c r="EE102" s="2">
        <f t="shared" si="293"/>
        <v>109.34591288682118</v>
      </c>
      <c r="EF102" s="2">
        <f t="shared" si="294"/>
        <v>108.95339724895562</v>
      </c>
      <c r="EG102" s="2">
        <f t="shared" si="295"/>
        <v>107.3928180414306</v>
      </c>
      <c r="EH102" s="2">
        <f t="shared" si="296"/>
        <v>106.98709015205208</v>
      </c>
      <c r="EI102" s="2">
        <f t="shared" si="297"/>
        <v>107.83487949324068</v>
      </c>
      <c r="EJ102" s="2">
        <f t="shared" si="298"/>
        <v>107.7538685604832</v>
      </c>
      <c r="EK102" s="2">
        <f t="shared" si="299"/>
        <v>107.2608419533459</v>
      </c>
      <c r="EL102" s="2">
        <f t="shared" si="300"/>
        <v>107.22038110848918</v>
      </c>
      <c r="EM102" s="2">
        <f t="shared" si="301"/>
        <v>108.90309997713676</v>
      </c>
      <c r="EN102" s="2">
        <f t="shared" si="302"/>
        <v>111.60337323271752</v>
      </c>
      <c r="EO102" s="2">
        <f t="shared" si="303"/>
        <v>112.82998946721202</v>
      </c>
      <c r="EQ102" s="2">
        <f t="shared" si="304"/>
        <v>107.63766052409009</v>
      </c>
      <c r="ER102" s="2">
        <f t="shared" si="305"/>
        <v>108.80671946282212</v>
      </c>
      <c r="ES102" s="2">
        <f t="shared" si="305"/>
        <v>108.30585798589289</v>
      </c>
      <c r="ET102" s="2">
        <f t="shared" si="305"/>
        <v>108.44184041085373</v>
      </c>
      <c r="EU102" s="2">
        <f t="shared" si="305"/>
        <v>108.53930199663969</v>
      </c>
      <c r="EV102" s="2">
        <f t="shared" si="305"/>
        <v>108.58310400506454</v>
      </c>
      <c r="EW102" s="2">
        <f t="shared" si="305"/>
        <v>107.4361299811759</v>
      </c>
      <c r="EX102" s="2">
        <f t="shared" si="305"/>
        <v>106.95580499354344</v>
      </c>
      <c r="EY102" s="2">
        <f t="shared" si="305"/>
        <v>107.32504852862525</v>
      </c>
      <c r="EZ102" s="2">
        <f t="shared" si="305"/>
        <v>107.58171403171917</v>
      </c>
      <c r="FA102" s="2">
        <f t="shared" si="305"/>
        <v>106.81845940760189</v>
      </c>
      <c r="FB102" s="2">
        <f t="shared" si="305"/>
        <v>106.87823867044966</v>
      </c>
      <c r="FC102" s="2">
        <f t="shared" si="305"/>
        <v>108.20401047762881</v>
      </c>
      <c r="FD102" s="2">
        <f t="shared" si="305"/>
        <v>112.0776852050552</v>
      </c>
      <c r="FE102" s="2">
        <f t="shared" si="305"/>
        <v>112.78133785392619</v>
      </c>
      <c r="FG102" s="2">
        <f t="shared" si="306"/>
        <v>0.93167083324422317</v>
      </c>
      <c r="FH102" s="2">
        <f t="shared" si="307"/>
        <v>0.92862029104643096</v>
      </c>
      <c r="FI102" s="2">
        <f t="shared" si="307"/>
        <v>0.92290240905126397</v>
      </c>
      <c r="FJ102" s="2">
        <f t="shared" si="307"/>
        <v>0.92849291920156163</v>
      </c>
      <c r="FK102" s="2">
        <f t="shared" si="307"/>
        <v>0.92409916025308048</v>
      </c>
      <c r="FL102" s="2">
        <f t="shared" si="307"/>
        <v>0.92495349593915555</v>
      </c>
      <c r="FM102" s="2">
        <f t="shared" si="307"/>
        <v>0.92772655319323138</v>
      </c>
      <c r="FN102" s="2">
        <f t="shared" si="307"/>
        <v>0.92674902194669184</v>
      </c>
      <c r="FO102" s="2">
        <f t="shared" si="307"/>
        <v>0.92386628690149886</v>
      </c>
      <c r="FP102" s="2">
        <f t="shared" si="307"/>
        <v>0.92126838624821761</v>
      </c>
      <c r="FQ102" s="2">
        <f t="shared" si="307"/>
        <v>0.91873244431485157</v>
      </c>
      <c r="FR102" s="2">
        <f t="shared" si="307"/>
        <v>0.92016065118867396</v>
      </c>
      <c r="FS102" s="2">
        <f t="shared" si="307"/>
        <v>0.91901159295965174</v>
      </c>
      <c r="FT102" s="2">
        <f t="shared" si="307"/>
        <v>0.92398916651439778</v>
      </c>
      <c r="FU102" s="2">
        <f t="shared" si="307"/>
        <v>0.91252224352724154</v>
      </c>
      <c r="FW102" s="2">
        <f t="shared" si="324"/>
        <v>1.3915415951116351E-3</v>
      </c>
      <c r="FX102" s="2">
        <f t="shared" si="164"/>
        <v>1.5183316259571313E-3</v>
      </c>
      <c r="FY102" s="2">
        <f t="shared" si="165"/>
        <v>1.4300489547793866E-3</v>
      </c>
      <c r="FZ102" s="2">
        <f t="shared" si="166"/>
        <v>1.574592163693907E-3</v>
      </c>
      <c r="GA102" s="2">
        <f t="shared" si="167"/>
        <v>1.5552978837104327E-3</v>
      </c>
      <c r="GB102" s="2">
        <f t="shared" si="168"/>
        <v>1.6518452544505013E-3</v>
      </c>
      <c r="GC102" s="2">
        <f t="shared" si="169"/>
        <v>1.8562346041596082E-3</v>
      </c>
      <c r="GD102" s="2">
        <f t="shared" si="170"/>
        <v>2.2046019883593488E-3</v>
      </c>
      <c r="GE102" s="2">
        <f t="shared" si="171"/>
        <v>2.6402983148718128E-3</v>
      </c>
      <c r="GF102" s="2">
        <f t="shared" si="172"/>
        <v>2.1314099623953439E-3</v>
      </c>
      <c r="GG102" s="2">
        <f t="shared" si="173"/>
        <v>1.7592618235331586E-3</v>
      </c>
      <c r="GH102" s="2">
        <f t="shared" si="174"/>
        <v>1.515414525105565E-3</v>
      </c>
      <c r="GI102" s="2">
        <f t="shared" si="175"/>
        <v>1.411068321799284E-3</v>
      </c>
      <c r="GJ102" s="2">
        <f t="shared" si="176"/>
        <v>1.1660473878482471E-3</v>
      </c>
      <c r="GK102" s="2">
        <f t="shared" si="177"/>
        <v>1.060642310614642E-3</v>
      </c>
      <c r="GM102" s="86">
        <f t="shared" si="325"/>
        <v>4.717107549220566E-5</v>
      </c>
      <c r="GN102" s="86">
        <f t="shared" si="178"/>
        <v>3.00921812256965E-7</v>
      </c>
      <c r="GO102" s="86">
        <f t="shared" si="179"/>
        <v>3.0611354884594609E-6</v>
      </c>
      <c r="GP102" s="86">
        <f t="shared" si="180"/>
        <v>3.6680320418051825E-8</v>
      </c>
      <c r="GQ102" s="86">
        <f t="shared" si="181"/>
        <v>4.9420634013485002E-8</v>
      </c>
      <c r="GR102" s="86">
        <f t="shared" si="182"/>
        <v>5.839813477727379E-8</v>
      </c>
      <c r="GS102" s="86">
        <f t="shared" si="183"/>
        <v>2.1220510803701013E-7</v>
      </c>
      <c r="GT102" s="86">
        <f t="shared" si="184"/>
        <v>1.5545864554765349E-8</v>
      </c>
      <c r="GU102" s="86">
        <f t="shared" si="185"/>
        <v>4.3510777083663185E-9</v>
      </c>
      <c r="GV102" s="86">
        <f t="shared" si="186"/>
        <v>5.2639581487628592E-8</v>
      </c>
      <c r="GW102" s="86">
        <f t="shared" si="187"/>
        <v>2.4899713211044674E-7</v>
      </c>
      <c r="GX102" s="86">
        <f t="shared" si="188"/>
        <v>5.1739731895164684E-7</v>
      </c>
      <c r="GY102" s="86">
        <f t="shared" si="189"/>
        <v>4.6691149378546497E-6</v>
      </c>
      <c r="GZ102" s="86">
        <f t="shared" si="190"/>
        <v>5.3474739223484618E-6</v>
      </c>
      <c r="HA102" s="86">
        <f t="shared" si="191"/>
        <v>2.7011325482238966E-7</v>
      </c>
      <c r="HC102" s="86">
        <f t="shared" si="326"/>
        <v>0.1019720295169964</v>
      </c>
      <c r="HD102" s="86">
        <f t="shared" si="192"/>
        <v>9.2817788631792839E-2</v>
      </c>
      <c r="HE102" s="86">
        <f t="shared" si="193"/>
        <v>8.4979404469186531E-2</v>
      </c>
      <c r="HF102" s="86">
        <f t="shared" si="194"/>
        <v>9.865686551690607E-2</v>
      </c>
      <c r="HG102" s="86">
        <f t="shared" si="195"/>
        <v>0.10773742557995691</v>
      </c>
      <c r="HH102" s="86">
        <f t="shared" si="196"/>
        <v>0.10617182467611279</v>
      </c>
      <c r="HI102" s="86">
        <f t="shared" si="197"/>
        <v>0.14571844922962113</v>
      </c>
      <c r="HJ102" s="86">
        <f t="shared" si="198"/>
        <v>0.15908899979773725</v>
      </c>
      <c r="HK102" s="86">
        <f t="shared" si="199"/>
        <v>0.17333378371956756</v>
      </c>
      <c r="HL102" s="86">
        <f t="shared" si="200"/>
        <v>0.14140369654543583</v>
      </c>
      <c r="HM102" s="86">
        <f t="shared" si="201"/>
        <v>0.10885496393918891</v>
      </c>
      <c r="HN102" s="86">
        <f t="shared" si="202"/>
        <v>0.1001182287982277</v>
      </c>
      <c r="HO102" s="86">
        <f t="shared" si="203"/>
        <v>7.3713656023464913E-2</v>
      </c>
      <c r="HP102" s="86">
        <f t="shared" si="204"/>
        <v>6.822721697680649E-2</v>
      </c>
      <c r="HQ102" s="86">
        <f t="shared" si="205"/>
        <v>4.854753324700329E-2</v>
      </c>
      <c r="HS102" s="86">
        <f t="shared" si="327"/>
        <v>2.6935751376443437E-24</v>
      </c>
      <c r="HT102" s="86">
        <f t="shared" si="206"/>
        <v>5.6542323899008458E-22</v>
      </c>
      <c r="HU102" s="86">
        <f t="shared" si="207"/>
        <v>5.4348527081545998E-23</v>
      </c>
      <c r="HV102" s="86">
        <f t="shared" si="208"/>
        <v>1.5383501197470321E-26</v>
      </c>
      <c r="HW102" s="86">
        <f t="shared" si="209"/>
        <v>1.3573086010826348E-24</v>
      </c>
      <c r="HX102" s="86">
        <f t="shared" si="210"/>
        <v>2.739955658943681E-27</v>
      </c>
      <c r="HY102" s="86">
        <f t="shared" si="211"/>
        <v>8.2222398222973253E-25</v>
      </c>
      <c r="HZ102" s="86">
        <f t="shared" si="212"/>
        <v>2.5186967126359846E-24</v>
      </c>
      <c r="IA102" s="86">
        <f t="shared" si="213"/>
        <v>7.0682299983290094E-25</v>
      </c>
      <c r="IB102" s="86">
        <f t="shared" si="214"/>
        <v>4.8827942083007951E-25</v>
      </c>
      <c r="IC102" s="86">
        <f t="shared" si="215"/>
        <v>1.5821790979906381E-27</v>
      </c>
      <c r="ID102" s="86">
        <f t="shared" si="216"/>
        <v>6.7064811307325438E-27</v>
      </c>
      <c r="IE102" s="86">
        <f t="shared" si="217"/>
        <v>2.2214292722611459E-29</v>
      </c>
      <c r="IF102" s="86">
        <f t="shared" si="218"/>
        <v>5.4509720135788468E-26</v>
      </c>
      <c r="IG102" s="86">
        <f t="shared" si="219"/>
        <v>3.6499381846661875E-17</v>
      </c>
      <c r="II102" s="86">
        <f t="shared" si="328"/>
        <v>6.2947406174727248E-111</v>
      </c>
      <c r="IJ102" s="86">
        <f t="shared" si="329"/>
        <v>2.7464970787332114E-112</v>
      </c>
      <c r="IK102" s="86">
        <f t="shared" si="330"/>
        <v>1.5573697678260498E-108</v>
      </c>
      <c r="IL102" s="86">
        <f t="shared" si="331"/>
        <v>1.5474132485619586E-126</v>
      </c>
      <c r="IM102" s="86">
        <f t="shared" si="332"/>
        <v>4.5768793600042545E-117</v>
      </c>
      <c r="IN102" s="86">
        <f t="shared" si="333"/>
        <v>3.4486609625567985E-128</v>
      </c>
      <c r="IO102" s="86">
        <f t="shared" si="334"/>
        <v>2.2203326065012406E-115</v>
      </c>
      <c r="IP102" s="86">
        <f t="shared" si="335"/>
        <v>1.5475500518705069E-113</v>
      </c>
      <c r="IQ102" s="86">
        <f t="shared" si="336"/>
        <v>1.9519142658258712E-115</v>
      </c>
      <c r="IR102" s="86">
        <f t="shared" si="337"/>
        <v>7.1617293375581824E-117</v>
      </c>
      <c r="IS102" s="86">
        <f t="shared" si="338"/>
        <v>3.5127195203231336E-129</v>
      </c>
      <c r="IT102" s="86">
        <f t="shared" si="339"/>
        <v>4.5602898584245622E-125</v>
      </c>
      <c r="IU102" s="86">
        <f t="shared" si="340"/>
        <v>1.0630180295818842E-135</v>
      </c>
      <c r="IV102" s="86">
        <f t="shared" si="341"/>
        <v>5.8366906312004433E-93</v>
      </c>
      <c r="IW102" s="86">
        <f t="shared" si="342"/>
        <v>8.7113992744353013E-79</v>
      </c>
      <c r="IY102" s="86">
        <f t="shared" si="343"/>
        <v>0.1020192005924886</v>
      </c>
      <c r="IZ102" s="86">
        <f t="shared" si="344"/>
        <v>9.2818089553605099E-2</v>
      </c>
      <c r="JA102" s="86">
        <f t="shared" si="345"/>
        <v>8.4982465604674998E-2</v>
      </c>
      <c r="JB102" s="86">
        <f t="shared" si="346"/>
        <v>9.865690219722649E-2</v>
      </c>
      <c r="JC102" s="86">
        <f t="shared" si="347"/>
        <v>0.10773747500059093</v>
      </c>
      <c r="JD102" s="86">
        <f t="shared" si="348"/>
        <v>0.10617188307424756</v>
      </c>
      <c r="JE102" s="86">
        <f t="shared" si="349"/>
        <v>0.14571866143472917</v>
      </c>
      <c r="JF102" s="86">
        <f t="shared" si="350"/>
        <v>0.15908901534360181</v>
      </c>
      <c r="JG102" s="86">
        <f t="shared" si="351"/>
        <v>0.17333378807064528</v>
      </c>
      <c r="JH102" s="86">
        <f t="shared" si="352"/>
        <v>0.14140374918501733</v>
      </c>
      <c r="JI102" s="86">
        <f t="shared" si="353"/>
        <v>0.10885521293632101</v>
      </c>
      <c r="JJ102" s="86">
        <f t="shared" si="354"/>
        <v>0.10011874619554664</v>
      </c>
      <c r="JK102" s="86">
        <f t="shared" si="355"/>
        <v>7.3718325138402763E-2</v>
      </c>
      <c r="JL102" s="86">
        <f t="shared" si="356"/>
        <v>6.8232564450728839E-2</v>
      </c>
      <c r="JM102" s="86">
        <f t="shared" si="357"/>
        <v>4.854780336025815E-2</v>
      </c>
    </row>
    <row r="103" spans="2:273" x14ac:dyDescent="0.25">
      <c r="B103" s="2">
        <v>76</v>
      </c>
      <c r="C103" s="37">
        <v>143.423</v>
      </c>
      <c r="D103" s="37">
        <v>144.577</v>
      </c>
      <c r="E103" s="37">
        <v>137.87</v>
      </c>
      <c r="F103" s="37">
        <v>147.47200000000001</v>
      </c>
      <c r="G103" s="37">
        <v>145.49100000000001</v>
      </c>
      <c r="H103" s="37">
        <v>146.453</v>
      </c>
      <c r="I103" s="37">
        <v>151.98099999999999</v>
      </c>
      <c r="J103" s="37">
        <v>155.245</v>
      </c>
      <c r="K103" s="37">
        <v>157.755</v>
      </c>
      <c r="L103" s="37">
        <v>149.83000000000001</v>
      </c>
      <c r="M103" s="37">
        <v>144.321</v>
      </c>
      <c r="N103" s="37">
        <v>139.113</v>
      </c>
      <c r="O103" s="37">
        <v>136.47200000000001</v>
      </c>
      <c r="P103" s="37">
        <v>135.80000000000001</v>
      </c>
      <c r="Q103" s="37">
        <v>125.776</v>
      </c>
      <c r="S103" s="4">
        <f t="shared" si="229"/>
        <v>140.89387024184524</v>
      </c>
      <c r="T103" s="4">
        <f t="shared" si="230"/>
        <v>142.32815302463248</v>
      </c>
      <c r="U103" s="4">
        <f t="shared" si="231"/>
        <v>138.19220033788389</v>
      </c>
      <c r="V103" s="4">
        <f t="shared" si="232"/>
        <v>143.83597263793226</v>
      </c>
      <c r="W103" s="4">
        <f t="shared" si="233"/>
        <v>144.05314632858671</v>
      </c>
      <c r="X103" s="4">
        <f t="shared" si="234"/>
        <v>143.60121499877425</v>
      </c>
      <c r="Y103" s="4">
        <f t="shared" si="235"/>
        <v>149.36269363993051</v>
      </c>
      <c r="Z103" s="4">
        <f t="shared" si="236"/>
        <v>151.85716921172349</v>
      </c>
      <c r="AA103" s="4">
        <f t="shared" si="237"/>
        <v>154.84886339376524</v>
      </c>
      <c r="AB103" s="4">
        <f t="shared" si="238"/>
        <v>149.07482194288767</v>
      </c>
      <c r="AC103" s="4">
        <f t="shared" si="239"/>
        <v>141.66551940773809</v>
      </c>
      <c r="AD103" s="4">
        <f t="shared" si="240"/>
        <v>139.28167857017465</v>
      </c>
      <c r="AE103" s="4">
        <f t="shared" si="241"/>
        <v>135.81168912440944</v>
      </c>
      <c r="AF103" s="4">
        <f t="shared" si="242"/>
        <v>135.29460002405258</v>
      </c>
      <c r="AG103" s="4">
        <f t="shared" si="243"/>
        <v>126.66811472993615</v>
      </c>
      <c r="AI103" s="4">
        <f t="shared" si="244"/>
        <v>2.5291297581547667</v>
      </c>
      <c r="AJ103" s="4">
        <f t="shared" si="245"/>
        <v>2.2488469753675133</v>
      </c>
      <c r="AK103" s="4">
        <f t="shared" si="246"/>
        <v>-0.32220033788388491</v>
      </c>
      <c r="AL103" s="4">
        <f t="shared" si="247"/>
        <v>3.6360273620677503</v>
      </c>
      <c r="AM103" s="4">
        <f t="shared" si="248"/>
        <v>1.4378536714133077</v>
      </c>
      <c r="AN103" s="4">
        <f t="shared" si="249"/>
        <v>2.8517850012257497</v>
      </c>
      <c r="AO103" s="4">
        <f t="shared" si="250"/>
        <v>2.6183063600694823</v>
      </c>
      <c r="AP103" s="4">
        <f t="shared" si="251"/>
        <v>3.3878307882765171</v>
      </c>
      <c r="AQ103" s="4">
        <f t="shared" si="252"/>
        <v>2.9061366062347531</v>
      </c>
      <c r="AR103" s="4">
        <f t="shared" si="253"/>
        <v>0.75517805711234587</v>
      </c>
      <c r="AS103" s="4">
        <f t="shared" si="254"/>
        <v>2.6554805922619096</v>
      </c>
      <c r="AT103" s="4">
        <f t="shared" si="255"/>
        <v>-0.16867857017464871</v>
      </c>
      <c r="AU103" s="4">
        <f t="shared" si="256"/>
        <v>0.660310875590568</v>
      </c>
      <c r="AV103" s="4">
        <f t="shared" si="257"/>
        <v>0.50539997594742658</v>
      </c>
      <c r="AW103" s="4">
        <f t="shared" si="257"/>
        <v>-0.89211472993615359</v>
      </c>
      <c r="AY103" s="2">
        <f t="shared" si="308"/>
        <v>108.44873473118177</v>
      </c>
      <c r="AZ103" s="2">
        <f t="shared" si="147"/>
        <v>110.59342656271876</v>
      </c>
      <c r="BA103" s="2">
        <f t="shared" si="148"/>
        <v>109.65893750645364</v>
      </c>
      <c r="BB103" s="2">
        <f t="shared" si="149"/>
        <v>109.95869783824141</v>
      </c>
      <c r="BC103" s="2">
        <f t="shared" si="150"/>
        <v>109.85965157749624</v>
      </c>
      <c r="BD103" s="2">
        <f t="shared" si="151"/>
        <v>109.51163704579918</v>
      </c>
      <c r="BE103" s="2">
        <f t="shared" si="152"/>
        <v>107.90431699698129</v>
      </c>
      <c r="BF103" s="2">
        <f t="shared" si="153"/>
        <v>107.65158373788475</v>
      </c>
      <c r="BG103" s="2">
        <f t="shared" si="154"/>
        <v>108.53247498461478</v>
      </c>
      <c r="BH103" s="2">
        <f t="shared" si="155"/>
        <v>108.40194099617952</v>
      </c>
      <c r="BI103" s="2">
        <f t="shared" si="156"/>
        <v>108.10304463014631</v>
      </c>
      <c r="BJ103" s="2">
        <f t="shared" si="157"/>
        <v>108.15786064304739</v>
      </c>
      <c r="BK103" s="2">
        <f t="shared" si="158"/>
        <v>109.89765634176001</v>
      </c>
      <c r="BL103" s="2">
        <f t="shared" si="159"/>
        <v>112.48258281867304</v>
      </c>
      <c r="BM103" s="2">
        <f t="shared" si="160"/>
        <v>113.34997936671708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119.6756941678521</v>
      </c>
      <c r="DL103" s="2">
        <f t="shared" si="289"/>
        <v>122.25623766623764</v>
      </c>
      <c r="DM103" s="2">
        <f t="shared" si="289"/>
        <v>120.91784537815127</v>
      </c>
      <c r="DN103" s="2">
        <f t="shared" si="289"/>
        <v>120.05151736694678</v>
      </c>
      <c r="DO103" s="2">
        <f t="shared" si="289"/>
        <v>119.01982969187674</v>
      </c>
      <c r="DP103" s="2">
        <f t="shared" si="289"/>
        <v>119.08814866310159</v>
      </c>
      <c r="DQ103" s="2">
        <f t="shared" si="289"/>
        <v>116.89049411764708</v>
      </c>
      <c r="DR103" s="2">
        <f t="shared" si="289"/>
        <v>118.44359870766492</v>
      </c>
      <c r="DS103" s="2">
        <f t="shared" si="289"/>
        <v>119.69581579912024</v>
      </c>
      <c r="DT103" s="2">
        <f t="shared" si="289"/>
        <v>118.51830258467022</v>
      </c>
      <c r="DU103" s="2">
        <f t="shared" si="289"/>
        <v>120.43914839572196</v>
      </c>
      <c r="DV103" s="2">
        <f t="shared" si="289"/>
        <v>121.94448148826983</v>
      </c>
      <c r="DW103" s="2">
        <f t="shared" si="289"/>
        <v>124.26188324420676</v>
      </c>
      <c r="DX103" s="2">
        <f t="shared" si="289"/>
        <v>125.93482352941176</v>
      </c>
      <c r="DY103" s="2">
        <f t="shared" si="289"/>
        <v>121.1783508342603</v>
      </c>
      <c r="EA103" s="2">
        <f t="shared" si="228"/>
        <v>107.69811077501259</v>
      </c>
      <c r="EB103" s="2">
        <f t="shared" si="290"/>
        <v>109.77778078467847</v>
      </c>
      <c r="EC103" s="2">
        <f t="shared" si="291"/>
        <v>108.80220451756983</v>
      </c>
      <c r="ED103" s="2">
        <f t="shared" si="292"/>
        <v>109.25158618299447</v>
      </c>
      <c r="EE103" s="2">
        <f t="shared" si="293"/>
        <v>109.17491349542982</v>
      </c>
      <c r="EF103" s="2">
        <f t="shared" si="294"/>
        <v>108.80370684059542</v>
      </c>
      <c r="EG103" s="2">
        <f t="shared" si="295"/>
        <v>107.2657656985871</v>
      </c>
      <c r="EH103" s="2">
        <f t="shared" si="296"/>
        <v>106.87370827024678</v>
      </c>
      <c r="EI103" s="2">
        <f t="shared" si="297"/>
        <v>107.69500371075127</v>
      </c>
      <c r="EJ103" s="2">
        <f t="shared" si="298"/>
        <v>107.61388651003291</v>
      </c>
      <c r="EK103" s="2">
        <f t="shared" si="299"/>
        <v>107.10874605325165</v>
      </c>
      <c r="EL103" s="2">
        <f t="shared" si="300"/>
        <v>107.06748955657449</v>
      </c>
      <c r="EM103" s="2">
        <f t="shared" si="301"/>
        <v>108.74431543745541</v>
      </c>
      <c r="EN103" s="2">
        <f t="shared" si="302"/>
        <v>111.4726914736751</v>
      </c>
      <c r="EO103" s="2">
        <f t="shared" si="303"/>
        <v>112.66561424332343</v>
      </c>
      <c r="EQ103" s="2">
        <f t="shared" si="304"/>
        <v>107.50336299258879</v>
      </c>
      <c r="ER103" s="2">
        <f t="shared" si="305"/>
        <v>108.68177958136788</v>
      </c>
      <c r="ES103" s="2">
        <f t="shared" si="305"/>
        <v>108.17536565402614</v>
      </c>
      <c r="ET103" s="2">
        <f t="shared" si="305"/>
        <v>108.28538184941051</v>
      </c>
      <c r="EU103" s="2">
        <f t="shared" si="305"/>
        <v>108.39347836494812</v>
      </c>
      <c r="EV103" s="2">
        <f t="shared" si="305"/>
        <v>108.44526604863708</v>
      </c>
      <c r="EW103" s="2">
        <f t="shared" si="305"/>
        <v>107.30761340149108</v>
      </c>
      <c r="EX103" s="2">
        <f t="shared" si="305"/>
        <v>106.84345918767885</v>
      </c>
      <c r="EY103" s="2">
        <f t="shared" si="305"/>
        <v>107.20366777961949</v>
      </c>
      <c r="EZ103" s="2">
        <f t="shared" si="305"/>
        <v>107.44736011408062</v>
      </c>
      <c r="FA103" s="2">
        <f t="shared" si="305"/>
        <v>106.68088255872063</v>
      </c>
      <c r="FB103" s="2">
        <f t="shared" si="305"/>
        <v>106.73574079014543</v>
      </c>
      <c r="FC103" s="2">
        <f t="shared" si="305"/>
        <v>108.06640676663338</v>
      </c>
      <c r="FD103" s="2">
        <f t="shared" si="305"/>
        <v>111.93176918749313</v>
      </c>
      <c r="FE103" s="2">
        <f t="shared" si="305"/>
        <v>112.61859021688493</v>
      </c>
      <c r="FG103" s="2">
        <f t="shared" si="306"/>
        <v>0.93730612955473958</v>
      </c>
      <c r="FH103" s="2">
        <f t="shared" si="307"/>
        <v>0.93448948371084273</v>
      </c>
      <c r="FI103" s="2">
        <f t="shared" si="307"/>
        <v>0.92920591180683754</v>
      </c>
      <c r="FJ103" s="2">
        <f t="shared" si="307"/>
        <v>0.93437184484307356</v>
      </c>
      <c r="FK103" s="2">
        <f t="shared" si="307"/>
        <v>0.93031220489705124</v>
      </c>
      <c r="FL103" s="2">
        <f t="shared" si="307"/>
        <v>0.93110182094865512</v>
      </c>
      <c r="FM103" s="2">
        <f t="shared" si="307"/>
        <v>0.93366398381884885</v>
      </c>
      <c r="FN103" s="2">
        <f t="shared" si="307"/>
        <v>0.93276093863258114</v>
      </c>
      <c r="FO103" s="2">
        <f t="shared" si="307"/>
        <v>0.93009695198356357</v>
      </c>
      <c r="FP103" s="2">
        <f t="shared" si="307"/>
        <v>0.92769502004106807</v>
      </c>
      <c r="FQ103" s="2">
        <f t="shared" si="307"/>
        <v>0.92534930629823575</v>
      </c>
      <c r="FR103" s="2">
        <f t="shared" si="307"/>
        <v>0.92667050900153813</v>
      </c>
      <c r="FS103" s="2">
        <f t="shared" si="307"/>
        <v>0.92560756685357481</v>
      </c>
      <c r="FT103" s="2">
        <f t="shared" si="307"/>
        <v>0.93021053497715422</v>
      </c>
      <c r="FU103" s="2">
        <f t="shared" si="307"/>
        <v>0.91960049531971821</v>
      </c>
      <c r="FW103" s="2">
        <f t="shared" si="324"/>
        <v>1.5255902023595224E-3</v>
      </c>
      <c r="FX103" s="2">
        <f t="shared" si="164"/>
        <v>1.6645736858081019E-3</v>
      </c>
      <c r="FY103" s="2">
        <f t="shared" si="165"/>
        <v>1.5678011910860339E-3</v>
      </c>
      <c r="FZ103" s="2">
        <f t="shared" si="166"/>
        <v>1.7262437350427254E-3</v>
      </c>
      <c r="GA103" s="2">
        <f t="shared" si="167"/>
        <v>1.7050943646065428E-3</v>
      </c>
      <c r="GB103" s="2">
        <f t="shared" si="168"/>
        <v>1.8109237033383616E-3</v>
      </c>
      <c r="GC103" s="2">
        <f t="shared" si="169"/>
        <v>2.0349563378584973E-3</v>
      </c>
      <c r="GD103" s="2">
        <f t="shared" si="170"/>
        <v>2.4167839710707169E-3</v>
      </c>
      <c r="GE103" s="2">
        <f t="shared" si="171"/>
        <v>2.8942922669740996E-3</v>
      </c>
      <c r="GF103" s="2">
        <f t="shared" si="172"/>
        <v>2.3365640724175266E-3</v>
      </c>
      <c r="GG103" s="2">
        <f t="shared" si="173"/>
        <v>1.9286648777360079E-3</v>
      </c>
      <c r="GH103" s="2">
        <f t="shared" si="174"/>
        <v>1.6613760843040162E-3</v>
      </c>
      <c r="GI103" s="2">
        <f t="shared" si="175"/>
        <v>1.5469950443520999E-3</v>
      </c>
      <c r="GJ103" s="2">
        <f t="shared" si="176"/>
        <v>1.2784017186188118E-3</v>
      </c>
      <c r="GK103" s="2">
        <f t="shared" si="177"/>
        <v>1.162852174162178E-3</v>
      </c>
      <c r="GM103" s="86">
        <f t="shared" si="325"/>
        <v>9.6814646433970621E-6</v>
      </c>
      <c r="GN103" s="86">
        <f t="shared" si="178"/>
        <v>2.5013635658497774E-8</v>
      </c>
      <c r="GO103" s="86">
        <f t="shared" si="179"/>
        <v>3.49966319124896E-7</v>
      </c>
      <c r="GP103" s="86">
        <f t="shared" si="180"/>
        <v>2.233878556816188E-9</v>
      </c>
      <c r="GQ103" s="86">
        <f t="shared" si="181"/>
        <v>2.9673536820916527E-9</v>
      </c>
      <c r="GR103" s="86">
        <f t="shared" si="182"/>
        <v>3.8838460688472085E-9</v>
      </c>
      <c r="GS103" s="86">
        <f t="shared" si="183"/>
        <v>1.9770202441907758E-8</v>
      </c>
      <c r="GT103" s="86">
        <f t="shared" si="184"/>
        <v>9.2478986560812353E-10</v>
      </c>
      <c r="GU103" s="86">
        <f t="shared" si="185"/>
        <v>2.1278000412462437E-10</v>
      </c>
      <c r="GV103" s="86">
        <f t="shared" si="186"/>
        <v>3.419243927340538E-9</v>
      </c>
      <c r="GW103" s="86">
        <f t="shared" si="187"/>
        <v>2.0774210332586102E-8</v>
      </c>
      <c r="GX103" s="86">
        <f t="shared" si="188"/>
        <v>4.845790332635367E-8</v>
      </c>
      <c r="GY103" s="86">
        <f t="shared" si="189"/>
        <v>6.5190519846319559E-7</v>
      </c>
      <c r="GZ103" s="86">
        <f t="shared" si="190"/>
        <v>7.9665124626265115E-7</v>
      </c>
      <c r="HA103" s="86">
        <f t="shared" si="191"/>
        <v>2.5553196354414699E-8</v>
      </c>
      <c r="HC103" s="86">
        <f t="shared" si="326"/>
        <v>0.14051456490596018</v>
      </c>
      <c r="HD103" s="86">
        <f t="shared" si="192"/>
        <v>0.12955234275136926</v>
      </c>
      <c r="HE103" s="86">
        <f t="shared" si="193"/>
        <v>0.11829712572621767</v>
      </c>
      <c r="HF103" s="86">
        <f t="shared" si="194"/>
        <v>0.14014503108498533</v>
      </c>
      <c r="HG103" s="86">
        <f t="shared" si="195"/>
        <v>0.15002565212622671</v>
      </c>
      <c r="HH103" s="86">
        <f t="shared" si="196"/>
        <v>0.15071994322000928</v>
      </c>
      <c r="HI103" s="86">
        <f t="shared" si="197"/>
        <v>0.19972106475845186</v>
      </c>
      <c r="HJ103" s="86">
        <f t="shared" si="198"/>
        <v>0.21785827372953975</v>
      </c>
      <c r="HK103" s="86">
        <f t="shared" si="199"/>
        <v>0.2384859491682193</v>
      </c>
      <c r="HL103" s="86">
        <f t="shared" si="200"/>
        <v>0.1958527232648809</v>
      </c>
      <c r="HM103" s="86">
        <f t="shared" si="201"/>
        <v>0.15496006637531762</v>
      </c>
      <c r="HN103" s="86">
        <f t="shared" si="202"/>
        <v>0.14150054291072559</v>
      </c>
      <c r="HO103" s="86">
        <f t="shared" si="203"/>
        <v>0.10763090998635855</v>
      </c>
      <c r="HP103" s="86">
        <f t="shared" si="204"/>
        <v>0.10085275270213272</v>
      </c>
      <c r="HQ103" s="86">
        <f t="shared" si="205"/>
        <v>7.6694357900670709E-2</v>
      </c>
      <c r="HS103" s="86">
        <f t="shared" si="327"/>
        <v>2.6022140857316205E-23</v>
      </c>
      <c r="HT103" s="86">
        <f t="shared" si="206"/>
        <v>5.0616103866708981E-21</v>
      </c>
      <c r="HU103" s="86">
        <f t="shared" si="207"/>
        <v>4.8433100918832064E-22</v>
      </c>
      <c r="HV103" s="86">
        <f t="shared" si="208"/>
        <v>2.0459702479756824E-25</v>
      </c>
      <c r="HW103" s="86">
        <f t="shared" si="209"/>
        <v>1.4746228717339119E-23</v>
      </c>
      <c r="HX103" s="86">
        <f t="shared" si="210"/>
        <v>3.9285793610445361E-26</v>
      </c>
      <c r="HY103" s="86">
        <f t="shared" si="211"/>
        <v>9.4858058318462278E-24</v>
      </c>
      <c r="HZ103" s="86">
        <f t="shared" si="212"/>
        <v>2.9696273250876831E-23</v>
      </c>
      <c r="IA103" s="86">
        <f t="shared" si="213"/>
        <v>9.4554474006997877E-24</v>
      </c>
      <c r="IB103" s="86">
        <f t="shared" si="214"/>
        <v>6.1194573877626635E-24</v>
      </c>
      <c r="IC103" s="86">
        <f t="shared" si="215"/>
        <v>2.3826802996460711E-26</v>
      </c>
      <c r="ID103" s="86">
        <f t="shared" si="216"/>
        <v>8.8145725883528032E-26</v>
      </c>
      <c r="IE103" s="86">
        <f t="shared" si="217"/>
        <v>3.5857915176805172E-28</v>
      </c>
      <c r="IF103" s="86">
        <f t="shared" si="218"/>
        <v>6.004197153136898E-25</v>
      </c>
      <c r="IG103" s="86">
        <f t="shared" si="219"/>
        <v>1.5935817026537912E-16</v>
      </c>
      <c r="II103" s="86">
        <f t="shared" si="328"/>
        <v>6.7629228632346425E-108</v>
      </c>
      <c r="IJ103" s="86">
        <f t="shared" si="329"/>
        <v>3.5375745196612188E-109</v>
      </c>
      <c r="IK103" s="86">
        <f t="shared" si="330"/>
        <v>1.4770462177932245E-105</v>
      </c>
      <c r="IL103" s="86">
        <f t="shared" si="331"/>
        <v>5.2496781016336538E-123</v>
      </c>
      <c r="IM103" s="86">
        <f t="shared" si="332"/>
        <v>8.2590447799033391E-114</v>
      </c>
      <c r="IN103" s="86">
        <f t="shared" si="333"/>
        <v>1.3852440468941889E-124</v>
      </c>
      <c r="IO103" s="86">
        <f t="shared" si="334"/>
        <v>4.4150340045876236E-112</v>
      </c>
      <c r="IP103" s="86">
        <f t="shared" si="335"/>
        <v>3.3529168704960221E-110</v>
      </c>
      <c r="IQ103" s="86">
        <f t="shared" si="336"/>
        <v>6.1017344081447982E-112</v>
      </c>
      <c r="IR103" s="86">
        <f t="shared" si="337"/>
        <v>1.8686985260935757E-113</v>
      </c>
      <c r="IS103" s="86">
        <f t="shared" si="338"/>
        <v>1.635627338342505E-125</v>
      </c>
      <c r="IT103" s="86">
        <f t="shared" si="339"/>
        <v>1.3411077414317528E-121</v>
      </c>
      <c r="IU103" s="86">
        <f t="shared" si="340"/>
        <v>5.6675100501818829E-132</v>
      </c>
      <c r="IV103" s="86">
        <f t="shared" si="341"/>
        <v>1.70881673870886E-90</v>
      </c>
      <c r="IW103" s="86">
        <f t="shared" si="342"/>
        <v>9.8841362762773395E-77</v>
      </c>
      <c r="IY103" s="86">
        <f t="shared" si="343"/>
        <v>0.14052424637060357</v>
      </c>
      <c r="IZ103" s="86">
        <f t="shared" si="344"/>
        <v>0.12955236776500492</v>
      </c>
      <c r="JA103" s="86">
        <f t="shared" si="345"/>
        <v>0.11829747569253679</v>
      </c>
      <c r="JB103" s="86">
        <f t="shared" si="346"/>
        <v>0.14014503331886388</v>
      </c>
      <c r="JC103" s="86">
        <f t="shared" si="347"/>
        <v>0.15002565509358037</v>
      </c>
      <c r="JD103" s="86">
        <f t="shared" si="348"/>
        <v>0.15071994710385536</v>
      </c>
      <c r="JE103" s="86">
        <f t="shared" si="349"/>
        <v>0.19972108452865431</v>
      </c>
      <c r="JF103" s="86">
        <f t="shared" si="350"/>
        <v>0.21785827465432961</v>
      </c>
      <c r="JG103" s="86">
        <f t="shared" si="351"/>
        <v>0.23848594938099932</v>
      </c>
      <c r="JH103" s="86">
        <f t="shared" si="352"/>
        <v>0.19585272668412482</v>
      </c>
      <c r="JI103" s="86">
        <f t="shared" si="353"/>
        <v>0.15496008714952794</v>
      </c>
      <c r="JJ103" s="86">
        <f t="shared" si="354"/>
        <v>0.14150059136862891</v>
      </c>
      <c r="JK103" s="86">
        <f t="shared" si="355"/>
        <v>0.10763156189155701</v>
      </c>
      <c r="JL103" s="86">
        <f t="shared" si="356"/>
        <v>0.10085354935337898</v>
      </c>
      <c r="JM103" s="86">
        <f t="shared" si="357"/>
        <v>7.6694383453867213E-2</v>
      </c>
    </row>
    <row r="104" spans="2:273" x14ac:dyDescent="0.25">
      <c r="B104" s="2">
        <v>77</v>
      </c>
      <c r="C104" s="37">
        <v>152.11500000000001</v>
      </c>
      <c r="D104" s="37">
        <v>155.55799999999999</v>
      </c>
      <c r="E104" s="37">
        <v>148.92599999999999</v>
      </c>
      <c r="F104" s="37">
        <v>157.84899999999999</v>
      </c>
      <c r="G104" s="37">
        <v>156.774</v>
      </c>
      <c r="H104" s="37">
        <v>156.52799999999999</v>
      </c>
      <c r="I104" s="37">
        <v>162.15100000000001</v>
      </c>
      <c r="J104" s="37">
        <v>164.81100000000001</v>
      </c>
      <c r="K104" s="37">
        <v>167.94300000000001</v>
      </c>
      <c r="L104" s="37">
        <v>159.90600000000001</v>
      </c>
      <c r="M104" s="37">
        <v>153.792</v>
      </c>
      <c r="N104" s="37">
        <v>150.52799999999999</v>
      </c>
      <c r="O104" s="37">
        <v>146.434</v>
      </c>
      <c r="P104" s="37">
        <v>144.19999999999999</v>
      </c>
      <c r="Q104" s="37">
        <v>132.59200000000001</v>
      </c>
      <c r="S104" s="4">
        <f t="shared" si="229"/>
        <v>148.8519692489017</v>
      </c>
      <c r="T104" s="4">
        <f t="shared" si="230"/>
        <v>150.57388243711648</v>
      </c>
      <c r="U104" s="4">
        <f t="shared" si="231"/>
        <v>145.64771394223067</v>
      </c>
      <c r="V104" s="4">
        <f t="shared" si="232"/>
        <v>152.97611180301948</v>
      </c>
      <c r="W104" s="4">
        <f t="shared" si="233"/>
        <v>152.63774376107739</v>
      </c>
      <c r="X104" s="4">
        <f t="shared" si="234"/>
        <v>152.68191496116845</v>
      </c>
      <c r="Y104" s="4">
        <f t="shared" si="235"/>
        <v>158.67912926404156</v>
      </c>
      <c r="Z104" s="4">
        <f t="shared" si="236"/>
        <v>161.53682277936662</v>
      </c>
      <c r="AA104" s="4">
        <f t="shared" si="237"/>
        <v>164.823856394644</v>
      </c>
      <c r="AB104" s="4">
        <f t="shared" si="238"/>
        <v>158.44445761836684</v>
      </c>
      <c r="AC104" s="4">
        <f t="shared" si="239"/>
        <v>150.60006627681079</v>
      </c>
      <c r="AD104" s="4">
        <f t="shared" si="240"/>
        <v>147.51790649405135</v>
      </c>
      <c r="AE104" s="4">
        <f t="shared" si="241"/>
        <v>143.69316831904715</v>
      </c>
      <c r="AF104" s="4">
        <f t="shared" si="242"/>
        <v>142.5324963047409</v>
      </c>
      <c r="AG104" s="4">
        <f t="shared" si="243"/>
        <v>131.8082562924736</v>
      </c>
      <c r="AI104" s="4">
        <f t="shared" si="244"/>
        <v>3.263030751098313</v>
      </c>
      <c r="AJ104" s="4">
        <f t="shared" si="245"/>
        <v>4.9841175628835117</v>
      </c>
      <c r="AK104" s="4">
        <f t="shared" si="246"/>
        <v>3.2782860577693214</v>
      </c>
      <c r="AL104" s="4">
        <f t="shared" si="247"/>
        <v>4.8728881969805116</v>
      </c>
      <c r="AM104" s="4">
        <f t="shared" si="248"/>
        <v>4.1362562389226127</v>
      </c>
      <c r="AN104" s="4">
        <f t="shared" si="249"/>
        <v>3.8460850388315464</v>
      </c>
      <c r="AO104" s="4">
        <f t="shared" si="250"/>
        <v>3.4718707359584471</v>
      </c>
      <c r="AP104" s="4">
        <f t="shared" si="251"/>
        <v>3.2741772206333906</v>
      </c>
      <c r="AQ104" s="4">
        <f t="shared" si="252"/>
        <v>3.1191436053560153</v>
      </c>
      <c r="AR104" s="4">
        <f t="shared" si="253"/>
        <v>1.4615423816331656</v>
      </c>
      <c r="AS104" s="4">
        <f t="shared" si="254"/>
        <v>3.1919337231892086</v>
      </c>
      <c r="AT104" s="4">
        <f t="shared" si="255"/>
        <v>3.010093505948646</v>
      </c>
      <c r="AU104" s="4">
        <f t="shared" si="256"/>
        <v>2.7408316809528515</v>
      </c>
      <c r="AV104" s="4">
        <f t="shared" si="257"/>
        <v>1.6675036952590858</v>
      </c>
      <c r="AW104" s="4">
        <f t="shared" si="257"/>
        <v>0.78374370752641198</v>
      </c>
      <c r="AY104" s="2">
        <f t="shared" si="308"/>
        <v>108.25612902899707</v>
      </c>
      <c r="AZ104" s="2">
        <f t="shared" si="147"/>
        <v>110.38102279975953</v>
      </c>
      <c r="BA104" s="2">
        <f t="shared" si="148"/>
        <v>109.45232810670495</v>
      </c>
      <c r="BB104" s="2">
        <f t="shared" si="149"/>
        <v>109.728537010761</v>
      </c>
      <c r="BC104" s="2">
        <f t="shared" si="150"/>
        <v>109.64743010101219</v>
      </c>
      <c r="BD104" s="2">
        <f t="shared" si="151"/>
        <v>109.31695913313445</v>
      </c>
      <c r="BE104" s="2">
        <f t="shared" si="152"/>
        <v>107.73417702620631</v>
      </c>
      <c r="BF104" s="2">
        <f t="shared" si="153"/>
        <v>107.48432328061072</v>
      </c>
      <c r="BG104" s="2">
        <f t="shared" si="154"/>
        <v>108.3381940446224</v>
      </c>
      <c r="BH104" s="2">
        <f t="shared" si="155"/>
        <v>108.2103227725146</v>
      </c>
      <c r="BI104" s="2">
        <f t="shared" si="156"/>
        <v>107.88729267529834</v>
      </c>
      <c r="BJ104" s="2">
        <f t="shared" si="157"/>
        <v>107.93308720838945</v>
      </c>
      <c r="BK104" s="2">
        <f t="shared" si="158"/>
        <v>109.66391036882948</v>
      </c>
      <c r="BL104" s="2">
        <f t="shared" si="159"/>
        <v>112.28286155219556</v>
      </c>
      <c r="BM104" s="2">
        <f t="shared" si="160"/>
        <v>113.14113889504948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119.70749691797064</v>
      </c>
      <c r="DL104" s="2">
        <f t="shared" si="289"/>
        <v>122.32996430716427</v>
      </c>
      <c r="DM104" s="2">
        <f t="shared" si="289"/>
        <v>120.9844848739496</v>
      </c>
      <c r="DN104" s="2">
        <f t="shared" si="289"/>
        <v>120.13387731092438</v>
      </c>
      <c r="DO104" s="2">
        <f t="shared" si="289"/>
        <v>119.08911232492996</v>
      </c>
      <c r="DP104" s="2">
        <f t="shared" si="289"/>
        <v>119.15132452253627</v>
      </c>
      <c r="DQ104" s="2">
        <f t="shared" si="289"/>
        <v>116.92229411764707</v>
      </c>
      <c r="DR104" s="2">
        <f t="shared" si="289"/>
        <v>118.49806495098042</v>
      </c>
      <c r="DS104" s="2">
        <f t="shared" si="289"/>
        <v>119.78590505865103</v>
      </c>
      <c r="DT104" s="2">
        <f t="shared" si="289"/>
        <v>118.57657664884135</v>
      </c>
      <c r="DU104" s="2">
        <f t="shared" si="289"/>
        <v>120.54900300802142</v>
      </c>
      <c r="DV104" s="2">
        <f t="shared" si="289"/>
        <v>122.05425494868038</v>
      </c>
      <c r="DW104" s="2">
        <f t="shared" si="289"/>
        <v>124.39215262923349</v>
      </c>
      <c r="DX104" s="2">
        <f t="shared" si="289"/>
        <v>126.02346218487394</v>
      </c>
      <c r="DY104" s="2">
        <f t="shared" si="289"/>
        <v>121.16715928809789</v>
      </c>
      <c r="EA104" s="2">
        <f t="shared" si="228"/>
        <v>107.55790852009716</v>
      </c>
      <c r="EB104" s="2">
        <f t="shared" si="290"/>
        <v>109.61913335306302</v>
      </c>
      <c r="EC104" s="2">
        <f t="shared" si="291"/>
        <v>108.65214362791201</v>
      </c>
      <c r="ED104" s="2">
        <f t="shared" si="292"/>
        <v>109.06387892791129</v>
      </c>
      <c r="EE104" s="2">
        <f t="shared" si="293"/>
        <v>109.00391410403846</v>
      </c>
      <c r="EF104" s="2">
        <f t="shared" si="294"/>
        <v>108.65401643223521</v>
      </c>
      <c r="EG104" s="2">
        <f t="shared" si="295"/>
        <v>107.13871335574362</v>
      </c>
      <c r="EH104" s="2">
        <f t="shared" si="296"/>
        <v>106.76032638844148</v>
      </c>
      <c r="EI104" s="2">
        <f t="shared" si="297"/>
        <v>107.55512792826185</v>
      </c>
      <c r="EJ104" s="2">
        <f t="shared" si="298"/>
        <v>107.47390445958263</v>
      </c>
      <c r="EK104" s="2">
        <f t="shared" si="299"/>
        <v>106.9566501531574</v>
      </c>
      <c r="EL104" s="2">
        <f t="shared" si="300"/>
        <v>106.91459800465979</v>
      </c>
      <c r="EM104" s="2">
        <f t="shared" si="301"/>
        <v>108.58553089777406</v>
      </c>
      <c r="EN104" s="2">
        <f t="shared" si="302"/>
        <v>111.3420097146327</v>
      </c>
      <c r="EO104" s="2">
        <f t="shared" si="303"/>
        <v>112.50123901943486</v>
      </c>
      <c r="EQ104" s="2">
        <f t="shared" si="304"/>
        <v>107.36906546108747</v>
      </c>
      <c r="ER104" s="2">
        <f t="shared" si="305"/>
        <v>108.55683969991362</v>
      </c>
      <c r="ES104" s="2">
        <f t="shared" si="305"/>
        <v>108.04487332215939</v>
      </c>
      <c r="ET104" s="2">
        <f t="shared" si="305"/>
        <v>108.1289232879673</v>
      </c>
      <c r="EU104" s="2">
        <f t="shared" si="305"/>
        <v>108.24765473325655</v>
      </c>
      <c r="EV104" s="2">
        <f t="shared" si="305"/>
        <v>108.30742809220962</v>
      </c>
      <c r="EW104" s="2">
        <f t="shared" si="305"/>
        <v>107.17909682180625</v>
      </c>
      <c r="EX104" s="2">
        <f t="shared" si="305"/>
        <v>106.73111338181425</v>
      </c>
      <c r="EY104" s="2">
        <f t="shared" si="305"/>
        <v>107.08228703061374</v>
      </c>
      <c r="EZ104" s="2">
        <f t="shared" si="305"/>
        <v>107.31300619644209</v>
      </c>
      <c r="FA104" s="2">
        <f t="shared" si="305"/>
        <v>106.54330570983937</v>
      </c>
      <c r="FB104" s="2">
        <f t="shared" si="305"/>
        <v>106.59324290984118</v>
      </c>
      <c r="FC104" s="2">
        <f t="shared" si="305"/>
        <v>107.92880305563793</v>
      </c>
      <c r="FD104" s="2">
        <f t="shared" si="305"/>
        <v>111.78585316993106</v>
      </c>
      <c r="FE104" s="2">
        <f t="shared" si="305"/>
        <v>112.45584257984368</v>
      </c>
      <c r="FG104" s="2">
        <f t="shared" si="306"/>
        <v>0.94250534818569209</v>
      </c>
      <c r="FH104" s="2">
        <f t="shared" si="307"/>
        <v>0.93990731185757559</v>
      </c>
      <c r="FI104" s="2">
        <f t="shared" si="307"/>
        <v>0.9350303207710946</v>
      </c>
      <c r="FJ104" s="2">
        <f t="shared" si="307"/>
        <v>0.93979877516660004</v>
      </c>
      <c r="FK104" s="2">
        <f t="shared" si="307"/>
        <v>0.93605186017168529</v>
      </c>
      <c r="FL104" s="2">
        <f t="shared" si="307"/>
        <v>0.93678086095267676</v>
      </c>
      <c r="FM104" s="2">
        <f t="shared" si="307"/>
        <v>0.93914563638746595</v>
      </c>
      <c r="FN104" s="2">
        <f t="shared" si="307"/>
        <v>0.93831228363969399</v>
      </c>
      <c r="FO104" s="2">
        <f t="shared" si="307"/>
        <v>0.93585311357574663</v>
      </c>
      <c r="FP104" s="2">
        <f t="shared" si="307"/>
        <v>0.93363485587441575</v>
      </c>
      <c r="FQ104" s="2">
        <f t="shared" si="307"/>
        <v>0.93146760644927218</v>
      </c>
      <c r="FR104" s="2">
        <f t="shared" si="307"/>
        <v>0.93268840144428811</v>
      </c>
      <c r="FS104" s="2">
        <f t="shared" si="307"/>
        <v>0.93170626239092502</v>
      </c>
      <c r="FT104" s="2">
        <f t="shared" si="307"/>
        <v>0.93595798758725424</v>
      </c>
      <c r="FU104" s="2">
        <f t="shared" si="307"/>
        <v>0.92615236101291143</v>
      </c>
      <c r="FW104" s="2">
        <f t="shared" si="324"/>
        <v>1.6725302197848747E-3</v>
      </c>
      <c r="FX104" s="2">
        <f t="shared" si="164"/>
        <v>1.8248756863299821E-3</v>
      </c>
      <c r="FY104" s="2">
        <f t="shared" si="165"/>
        <v>1.7187998386028981E-3</v>
      </c>
      <c r="FZ104" s="2">
        <f t="shared" si="166"/>
        <v>1.8924734349388534E-3</v>
      </c>
      <c r="GA104" s="2">
        <f t="shared" si="167"/>
        <v>1.8692912864628161E-3</v>
      </c>
      <c r="GB104" s="2">
        <f t="shared" si="168"/>
        <v>1.9852914960760302E-3</v>
      </c>
      <c r="GC104" s="2">
        <f t="shared" si="169"/>
        <v>2.2308472747364408E-3</v>
      </c>
      <c r="GD104" s="2">
        <f t="shared" si="170"/>
        <v>2.6493331921062621E-3</v>
      </c>
      <c r="GE104" s="2">
        <f t="shared" si="171"/>
        <v>3.1726424477085654E-3</v>
      </c>
      <c r="GF104" s="2">
        <f t="shared" si="172"/>
        <v>2.5614141461435219E-3</v>
      </c>
      <c r="GG104" s="2">
        <f t="shared" si="173"/>
        <v>2.114345561139621E-3</v>
      </c>
      <c r="GH104" s="2">
        <f t="shared" si="174"/>
        <v>1.8213707107733032E-3</v>
      </c>
      <c r="GI104" s="2">
        <f t="shared" si="175"/>
        <v>1.6959932064974936E-3</v>
      </c>
      <c r="GJ104" s="2">
        <f t="shared" si="176"/>
        <v>1.4015667440901267E-3</v>
      </c>
      <c r="GK104" s="2">
        <f t="shared" si="177"/>
        <v>1.2748990235378795E-3</v>
      </c>
      <c r="GM104" s="86">
        <f t="shared" si="325"/>
        <v>1.7503132371922672E-6</v>
      </c>
      <c r="GN104" s="86">
        <f t="shared" si="178"/>
        <v>1.6971609058375418E-9</v>
      </c>
      <c r="GO104" s="86">
        <f t="shared" si="179"/>
        <v>3.3303083270133055E-8</v>
      </c>
      <c r="GP104" s="86">
        <f t="shared" si="180"/>
        <v>1.0872552687727731E-10</v>
      </c>
      <c r="GQ104" s="86">
        <f t="shared" si="181"/>
        <v>1.4153919140948288E-10</v>
      </c>
      <c r="GR104" s="86">
        <f t="shared" si="182"/>
        <v>2.0811226672093275E-10</v>
      </c>
      <c r="GS104" s="86">
        <f t="shared" si="183"/>
        <v>1.5380532963796849E-9</v>
      </c>
      <c r="GT104" s="86">
        <f t="shared" si="184"/>
        <v>4.4303925978931435E-11</v>
      </c>
      <c r="GU104" s="86">
        <f t="shared" si="185"/>
        <v>8.2640926336026562E-12</v>
      </c>
      <c r="GV104" s="86">
        <f t="shared" si="186"/>
        <v>1.7858971394787488E-10</v>
      </c>
      <c r="GW104" s="86">
        <f t="shared" si="187"/>
        <v>1.4207404856186974E-9</v>
      </c>
      <c r="GX104" s="86">
        <f t="shared" si="188"/>
        <v>3.7516634945207496E-9</v>
      </c>
      <c r="GY104" s="86">
        <f t="shared" si="189"/>
        <v>7.7866886590232425E-8</v>
      </c>
      <c r="GZ104" s="86">
        <f t="shared" si="190"/>
        <v>1.0235279428130606E-7</v>
      </c>
      <c r="HA104" s="86">
        <f t="shared" si="191"/>
        <v>2.0203494215235995E-9</v>
      </c>
      <c r="HC104" s="86">
        <f t="shared" si="326"/>
        <v>0.18924260537640375</v>
      </c>
      <c r="HD104" s="86">
        <f t="shared" si="192"/>
        <v>0.17668462435859703</v>
      </c>
      <c r="HE104" s="86">
        <f t="shared" si="193"/>
        <v>0.16108639213431247</v>
      </c>
      <c r="HF104" s="86">
        <f t="shared" si="194"/>
        <v>0.19388049131684895</v>
      </c>
      <c r="HG104" s="86">
        <f t="shared" si="195"/>
        <v>0.20391923566052636</v>
      </c>
      <c r="HH104" s="86">
        <f t="shared" si="196"/>
        <v>0.20824721080170761</v>
      </c>
      <c r="HI104" s="86">
        <f t="shared" si="197"/>
        <v>0.26699219989400519</v>
      </c>
      <c r="HJ104" s="86">
        <f t="shared" si="198"/>
        <v>0.29076160407061702</v>
      </c>
      <c r="HK104" s="86">
        <f t="shared" si="199"/>
        <v>0.31917092781114298</v>
      </c>
      <c r="HL104" s="86">
        <f t="shared" si="200"/>
        <v>0.26373550196762696</v>
      </c>
      <c r="HM104" s="86">
        <f t="shared" si="201"/>
        <v>0.21454610917292019</v>
      </c>
      <c r="HN104" s="86">
        <f t="shared" si="202"/>
        <v>0.19486487448842293</v>
      </c>
      <c r="HO104" s="86">
        <f t="shared" si="203"/>
        <v>0.15283865990889692</v>
      </c>
      <c r="HP104" s="86">
        <f t="shared" si="204"/>
        <v>0.14472144624540689</v>
      </c>
      <c r="HQ104" s="86">
        <f t="shared" si="205"/>
        <v>0.11690658945021469</v>
      </c>
      <c r="HS104" s="86">
        <f t="shared" si="327"/>
        <v>2.3927877846773291E-22</v>
      </c>
      <c r="HT104" s="86">
        <f t="shared" si="206"/>
        <v>4.3044575717930928E-20</v>
      </c>
      <c r="HU104" s="86">
        <f t="shared" si="207"/>
        <v>4.1110389789432281E-21</v>
      </c>
      <c r="HV104" s="86">
        <f t="shared" si="208"/>
        <v>2.5659409751474762E-24</v>
      </c>
      <c r="HW104" s="86">
        <f t="shared" si="209"/>
        <v>1.5178600711939626E-22</v>
      </c>
      <c r="HX104" s="86">
        <f t="shared" si="210"/>
        <v>5.3027069430752394E-25</v>
      </c>
      <c r="HY104" s="86">
        <f t="shared" si="211"/>
        <v>1.034492981432021E-22</v>
      </c>
      <c r="HZ104" s="86">
        <f t="shared" si="212"/>
        <v>3.3023696011834262E-22</v>
      </c>
      <c r="IA104" s="86">
        <f t="shared" si="213"/>
        <v>1.1874492706441176E-22</v>
      </c>
      <c r="IB104" s="86">
        <f t="shared" si="214"/>
        <v>7.2256296100372024E-23</v>
      </c>
      <c r="IC104" s="86">
        <f t="shared" si="215"/>
        <v>3.3721669297732561E-25</v>
      </c>
      <c r="ID104" s="86">
        <f t="shared" si="216"/>
        <v>1.0939706339853174E-24</v>
      </c>
      <c r="IE104" s="86">
        <f t="shared" si="217"/>
        <v>5.445656294315545E-27</v>
      </c>
      <c r="IF104" s="86">
        <f t="shared" si="218"/>
        <v>6.2814949357281747E-24</v>
      </c>
      <c r="IG104" s="86">
        <f t="shared" si="219"/>
        <v>6.752108963575755E-16</v>
      </c>
      <c r="II104" s="86">
        <f t="shared" si="328"/>
        <v>6.5873324575663216E-105</v>
      </c>
      <c r="IJ104" s="86">
        <f t="shared" si="329"/>
        <v>4.1148095288385154E-106</v>
      </c>
      <c r="IK104" s="86">
        <f t="shared" si="330"/>
        <v>1.2717558238057927E-102</v>
      </c>
      <c r="IL104" s="86">
        <f t="shared" si="331"/>
        <v>1.5851811032353341E-119</v>
      </c>
      <c r="IM104" s="86">
        <f t="shared" si="332"/>
        <v>1.3388782655007085E-110</v>
      </c>
      <c r="IN104" s="86">
        <f t="shared" si="333"/>
        <v>4.9360454890611207E-121</v>
      </c>
      <c r="IO104" s="86">
        <f t="shared" si="334"/>
        <v>7.8516809101205343E-109</v>
      </c>
      <c r="IP104" s="86">
        <f t="shared" si="335"/>
        <v>6.4680972039461737E-107</v>
      </c>
      <c r="IQ104" s="86">
        <f t="shared" si="336"/>
        <v>1.6826327311364809E-108</v>
      </c>
      <c r="IR104" s="86">
        <f t="shared" si="337"/>
        <v>4.33207715303425E-110</v>
      </c>
      <c r="IS104" s="86">
        <f t="shared" si="338"/>
        <v>6.7335461858043848E-122</v>
      </c>
      <c r="IT104" s="86">
        <f t="shared" si="339"/>
        <v>3.5199918375801064E-118</v>
      </c>
      <c r="IU104" s="86">
        <f t="shared" si="340"/>
        <v>2.6775541021855921E-128</v>
      </c>
      <c r="IV104" s="86">
        <f t="shared" si="341"/>
        <v>4.6293051428809399E-88</v>
      </c>
      <c r="IW104" s="86">
        <f t="shared" si="342"/>
        <v>1.0522601653322345E-74</v>
      </c>
      <c r="IY104" s="86">
        <f t="shared" si="343"/>
        <v>0.18924435568964093</v>
      </c>
      <c r="IZ104" s="86">
        <f t="shared" si="344"/>
        <v>0.17668462605575794</v>
      </c>
      <c r="JA104" s="86">
        <f t="shared" si="345"/>
        <v>0.16108642543739574</v>
      </c>
      <c r="JB104" s="86">
        <f t="shared" si="346"/>
        <v>0.19388049142557448</v>
      </c>
      <c r="JC104" s="86">
        <f t="shared" si="347"/>
        <v>0.20391923580206556</v>
      </c>
      <c r="JD104" s="86">
        <f t="shared" si="348"/>
        <v>0.20824721100981988</v>
      </c>
      <c r="JE104" s="86">
        <f t="shared" si="349"/>
        <v>0.26699220143205848</v>
      </c>
      <c r="JF104" s="86">
        <f t="shared" si="350"/>
        <v>0.29076160411492097</v>
      </c>
      <c r="JG104" s="86">
        <f t="shared" si="351"/>
        <v>0.31917092781940709</v>
      </c>
      <c r="JH104" s="86">
        <f t="shared" si="352"/>
        <v>0.26373550214621666</v>
      </c>
      <c r="JI104" s="86">
        <f t="shared" si="353"/>
        <v>0.21454611059366069</v>
      </c>
      <c r="JJ104" s="86">
        <f t="shared" si="354"/>
        <v>0.19486487824008644</v>
      </c>
      <c r="JK104" s="86">
        <f t="shared" si="355"/>
        <v>0.1528387377757835</v>
      </c>
      <c r="JL104" s="86">
        <f t="shared" si="356"/>
        <v>0.14472154859820116</v>
      </c>
      <c r="JM104" s="86">
        <f t="shared" si="357"/>
        <v>0.11690659147056479</v>
      </c>
    </row>
    <row r="105" spans="2:273" x14ac:dyDescent="0.25">
      <c r="B105" s="2">
        <v>78</v>
      </c>
      <c r="C105" s="37">
        <v>160.61500000000001</v>
      </c>
      <c r="D105" s="37">
        <v>164.80799999999999</v>
      </c>
      <c r="E105" s="37">
        <v>158.61099999999999</v>
      </c>
      <c r="F105" s="37">
        <v>167.90600000000001</v>
      </c>
      <c r="G105" s="37">
        <v>166.208</v>
      </c>
      <c r="H105" s="37">
        <v>166.05699999999999</v>
      </c>
      <c r="I105" s="37">
        <v>170.60400000000001</v>
      </c>
      <c r="J105" s="37">
        <v>173.28299999999999</v>
      </c>
      <c r="K105" s="37">
        <v>175.71700000000001</v>
      </c>
      <c r="L105" s="37">
        <v>168.98099999999999</v>
      </c>
      <c r="M105" s="37">
        <v>163.92500000000001</v>
      </c>
      <c r="N105" s="37">
        <v>159.18899999999999</v>
      </c>
      <c r="O105" s="37">
        <v>155.226</v>
      </c>
      <c r="P105" s="37">
        <v>153.30000000000001</v>
      </c>
      <c r="Q105" s="37">
        <v>139.34700000000001</v>
      </c>
      <c r="S105" s="4">
        <f t="shared" si="229"/>
        <v>157.45052764985286</v>
      </c>
      <c r="T105" s="4">
        <f t="shared" si="230"/>
        <v>159.70482426624295</v>
      </c>
      <c r="U105" s="4">
        <f t="shared" si="231"/>
        <v>153.99400376123711</v>
      </c>
      <c r="V105" s="4">
        <f t="shared" si="232"/>
        <v>162.98397945807795</v>
      </c>
      <c r="W105" s="4">
        <f t="shared" si="233"/>
        <v>161.94807035739083</v>
      </c>
      <c r="X105" s="4">
        <f t="shared" si="234"/>
        <v>162.52440747531162</v>
      </c>
      <c r="Y105" s="4">
        <f t="shared" si="235"/>
        <v>168.25409840084504</v>
      </c>
      <c r="Z105" s="4">
        <f t="shared" si="236"/>
        <v>171.32145860307133</v>
      </c>
      <c r="AA105" s="4">
        <f t="shared" si="237"/>
        <v>174.63715341179773</v>
      </c>
      <c r="AB105" s="4">
        <f t="shared" si="238"/>
        <v>167.80033360252014</v>
      </c>
      <c r="AC105" s="4">
        <f t="shared" si="239"/>
        <v>160.24093313933872</v>
      </c>
      <c r="AD105" s="4">
        <f t="shared" si="240"/>
        <v>156.50220184286283</v>
      </c>
      <c r="AE105" s="4">
        <f t="shared" si="241"/>
        <v>152.671721074505</v>
      </c>
      <c r="AF105" s="4">
        <f t="shared" si="242"/>
        <v>150.79033209672889</v>
      </c>
      <c r="AG105" s="4">
        <f t="shared" si="243"/>
        <v>138.03840000787338</v>
      </c>
      <c r="AI105" s="4">
        <f t="shared" si="244"/>
        <v>3.1644723501471503</v>
      </c>
      <c r="AJ105" s="4">
        <f t="shared" si="245"/>
        <v>5.1031757337570411</v>
      </c>
      <c r="AK105" s="4">
        <f t="shared" si="246"/>
        <v>4.61699623876288</v>
      </c>
      <c r="AL105" s="4">
        <f t="shared" si="247"/>
        <v>4.922020541922052</v>
      </c>
      <c r="AM105" s="4">
        <f t="shared" si="248"/>
        <v>4.2599296426091655</v>
      </c>
      <c r="AN105" s="4">
        <f t="shared" si="249"/>
        <v>3.5325925246883685</v>
      </c>
      <c r="AO105" s="4">
        <f t="shared" si="250"/>
        <v>2.3499015991549754</v>
      </c>
      <c r="AP105" s="4">
        <f t="shared" si="251"/>
        <v>1.9615413969286521</v>
      </c>
      <c r="AQ105" s="4">
        <f t="shared" si="252"/>
        <v>1.0798465882022867</v>
      </c>
      <c r="AR105" s="4">
        <f t="shared" si="253"/>
        <v>1.1806663974798539</v>
      </c>
      <c r="AS105" s="4">
        <f t="shared" si="254"/>
        <v>3.6840668606612894</v>
      </c>
      <c r="AT105" s="4">
        <f t="shared" si="255"/>
        <v>2.6867981571371615</v>
      </c>
      <c r="AU105" s="4">
        <f t="shared" si="256"/>
        <v>2.554278925494998</v>
      </c>
      <c r="AV105" s="4">
        <f t="shared" si="257"/>
        <v>2.5096679032711222</v>
      </c>
      <c r="AW105" s="4">
        <f t="shared" si="257"/>
        <v>1.3085999921266307</v>
      </c>
      <c r="AY105" s="2">
        <f t="shared" si="308"/>
        <v>108.06674790547052</v>
      </c>
      <c r="AZ105" s="2">
        <f t="shared" si="147"/>
        <v>110.17155352194959</v>
      </c>
      <c r="BA105" s="2">
        <f t="shared" si="148"/>
        <v>109.24881948249762</v>
      </c>
      <c r="BB105" s="2">
        <f t="shared" si="149"/>
        <v>109.500229255585</v>
      </c>
      <c r="BC105" s="2">
        <f t="shared" si="150"/>
        <v>109.43702053421879</v>
      </c>
      <c r="BD105" s="2">
        <f t="shared" si="151"/>
        <v>109.12456328128906</v>
      </c>
      <c r="BE105" s="2">
        <f t="shared" si="152"/>
        <v>107.5665301815708</v>
      </c>
      <c r="BF105" s="2">
        <f t="shared" si="153"/>
        <v>107.32032483864182</v>
      </c>
      <c r="BG105" s="2">
        <f t="shared" si="154"/>
        <v>108.14679651422054</v>
      </c>
      <c r="BH105" s="2">
        <f t="shared" si="155"/>
        <v>108.02150098090658</v>
      </c>
      <c r="BI105" s="2">
        <f t="shared" si="156"/>
        <v>107.67480876223814</v>
      </c>
      <c r="BJ105" s="2">
        <f t="shared" si="157"/>
        <v>107.71225071818587</v>
      </c>
      <c r="BK105" s="2">
        <f t="shared" si="158"/>
        <v>109.43413849152046</v>
      </c>
      <c r="BL105" s="2">
        <f t="shared" si="159"/>
        <v>112.08722811990695</v>
      </c>
      <c r="BM105" s="2">
        <f t="shared" si="160"/>
        <v>112.93465262688038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119.73929966808917</v>
      </c>
      <c r="DL105" s="2">
        <f t="shared" si="289"/>
        <v>122.40369094809093</v>
      </c>
      <c r="DM105" s="2">
        <f t="shared" si="289"/>
        <v>121.05112436974791</v>
      </c>
      <c r="DN105" s="2">
        <f t="shared" si="289"/>
        <v>120.21623725490197</v>
      </c>
      <c r="DO105" s="2">
        <f t="shared" si="289"/>
        <v>119.15839495798318</v>
      </c>
      <c r="DP105" s="2">
        <f t="shared" si="289"/>
        <v>119.21450038197096</v>
      </c>
      <c r="DQ105" s="2">
        <f t="shared" si="289"/>
        <v>116.95409411764707</v>
      </c>
      <c r="DR105" s="2">
        <f t="shared" si="289"/>
        <v>118.55253119429594</v>
      </c>
      <c r="DS105" s="2">
        <f t="shared" si="289"/>
        <v>119.87599431818182</v>
      </c>
      <c r="DT105" s="2">
        <f t="shared" si="289"/>
        <v>118.63485071301247</v>
      </c>
      <c r="DU105" s="2">
        <f t="shared" si="289"/>
        <v>120.65885762032089</v>
      </c>
      <c r="DV105" s="2">
        <f t="shared" si="289"/>
        <v>122.16402840909095</v>
      </c>
      <c r="DW105" s="2">
        <f t="shared" si="289"/>
        <v>124.52242201426023</v>
      </c>
      <c r="DX105" s="2">
        <f t="shared" si="289"/>
        <v>126.11210084033613</v>
      </c>
      <c r="DY105" s="2">
        <f t="shared" si="289"/>
        <v>121.1559677419355</v>
      </c>
      <c r="EA105" s="2">
        <f t="shared" si="228"/>
        <v>107.41770626518171</v>
      </c>
      <c r="EB105" s="2">
        <f t="shared" si="290"/>
        <v>109.46048592144759</v>
      </c>
      <c r="EC105" s="2">
        <f t="shared" si="291"/>
        <v>108.5020827382542</v>
      </c>
      <c r="ED105" s="2">
        <f t="shared" si="292"/>
        <v>108.87617167282811</v>
      </c>
      <c r="EE105" s="2">
        <f t="shared" si="293"/>
        <v>108.8329147126471</v>
      </c>
      <c r="EF105" s="2">
        <f t="shared" si="294"/>
        <v>108.504326023875</v>
      </c>
      <c r="EG105" s="2">
        <f t="shared" si="295"/>
        <v>107.01166101290012</v>
      </c>
      <c r="EH105" s="2">
        <f t="shared" si="296"/>
        <v>106.64694450663619</v>
      </c>
      <c r="EI105" s="2">
        <f t="shared" si="297"/>
        <v>107.41525214577244</v>
      </c>
      <c r="EJ105" s="2">
        <f t="shared" si="298"/>
        <v>107.33392240913236</v>
      </c>
      <c r="EK105" s="2">
        <f t="shared" si="299"/>
        <v>106.80455425306315</v>
      </c>
      <c r="EL105" s="2">
        <f t="shared" si="300"/>
        <v>106.7617064527451</v>
      </c>
      <c r="EM105" s="2">
        <f t="shared" si="301"/>
        <v>108.42674635809271</v>
      </c>
      <c r="EN105" s="2">
        <f t="shared" si="302"/>
        <v>111.21132795559028</v>
      </c>
      <c r="EO105" s="2">
        <f t="shared" si="303"/>
        <v>112.33686379554628</v>
      </c>
      <c r="EQ105" s="2">
        <f t="shared" si="304"/>
        <v>107.23476792958616</v>
      </c>
      <c r="ER105" s="2">
        <f t="shared" si="305"/>
        <v>108.43189981845937</v>
      </c>
      <c r="ES105" s="2">
        <f t="shared" si="305"/>
        <v>107.91438099029264</v>
      </c>
      <c r="ET105" s="2">
        <f t="shared" si="305"/>
        <v>107.97246472652407</v>
      </c>
      <c r="EU105" s="2">
        <f t="shared" si="305"/>
        <v>108.10183110156498</v>
      </c>
      <c r="EV105" s="2">
        <f t="shared" si="305"/>
        <v>108.16959013578216</v>
      </c>
      <c r="EW105" s="2">
        <f t="shared" si="305"/>
        <v>107.05058024212144</v>
      </c>
      <c r="EX105" s="2">
        <f t="shared" si="305"/>
        <v>106.61876757594966</v>
      </c>
      <c r="EY105" s="2">
        <f t="shared" si="305"/>
        <v>106.96090628160798</v>
      </c>
      <c r="EZ105" s="2">
        <f t="shared" si="305"/>
        <v>107.17865227880354</v>
      </c>
      <c r="FA105" s="2">
        <f t="shared" si="305"/>
        <v>106.40572886095811</v>
      </c>
      <c r="FB105" s="2">
        <f t="shared" si="305"/>
        <v>106.45074502953695</v>
      </c>
      <c r="FC105" s="2">
        <f t="shared" si="305"/>
        <v>107.79119934464249</v>
      </c>
      <c r="FD105" s="2">
        <f t="shared" si="305"/>
        <v>111.63993715236899</v>
      </c>
      <c r="FE105" s="2">
        <f t="shared" si="305"/>
        <v>112.29309494280241</v>
      </c>
      <c r="FG105" s="2">
        <f t="shared" si="306"/>
        <v>0.94729763803705758</v>
      </c>
      <c r="FH105" s="2">
        <f t="shared" si="307"/>
        <v>0.94490349398655005</v>
      </c>
      <c r="FI105" s="2">
        <f t="shared" si="307"/>
        <v>0.9404062731736158</v>
      </c>
      <c r="FJ105" s="2">
        <f t="shared" si="307"/>
        <v>0.94480345124144893</v>
      </c>
      <c r="FK105" s="2">
        <f t="shared" si="307"/>
        <v>0.94134858688303891</v>
      </c>
      <c r="FL105" s="2">
        <f t="shared" si="307"/>
        <v>0.94202094570573203</v>
      </c>
      <c r="FM105" s="2">
        <f t="shared" si="307"/>
        <v>0.94420138572298107</v>
      </c>
      <c r="FN105" s="2">
        <f t="shared" si="307"/>
        <v>0.94343309733992919</v>
      </c>
      <c r="FO105" s="2">
        <f t="shared" si="307"/>
        <v>0.94116526746688822</v>
      </c>
      <c r="FP105" s="2">
        <f t="shared" si="307"/>
        <v>0.93911875846885007</v>
      </c>
      <c r="FQ105" s="2">
        <f t="shared" si="307"/>
        <v>0.93711853220622687</v>
      </c>
      <c r="FR105" s="2">
        <f t="shared" si="307"/>
        <v>0.93824533872264726</v>
      </c>
      <c r="FS105" s="2">
        <f t="shared" si="307"/>
        <v>0.93733883328148115</v>
      </c>
      <c r="FT105" s="2">
        <f t="shared" si="307"/>
        <v>0.94126200171366003</v>
      </c>
      <c r="FU105" s="2">
        <f t="shared" si="307"/>
        <v>0.93220966530405891</v>
      </c>
      <c r="FW105" s="2">
        <f t="shared" si="324"/>
        <v>1.8335970442174858E-3</v>
      </c>
      <c r="FX105" s="2">
        <f t="shared" si="164"/>
        <v>2.0005841764533273E-3</v>
      </c>
      <c r="FY105" s="2">
        <f t="shared" si="165"/>
        <v>1.8843140769623592E-3</v>
      </c>
      <c r="FZ105" s="2">
        <f t="shared" si="166"/>
        <v>2.0746770586258238E-3</v>
      </c>
      <c r="GA105" s="2">
        <f t="shared" si="167"/>
        <v>2.0492675609439315E-3</v>
      </c>
      <c r="GB105" s="2">
        <f t="shared" si="168"/>
        <v>2.1764119742704205E-3</v>
      </c>
      <c r="GC105" s="2">
        <f t="shared" si="169"/>
        <v>2.4455490447483899E-3</v>
      </c>
      <c r="GD105" s="2">
        <f t="shared" si="170"/>
        <v>2.9041937591526563E-3</v>
      </c>
      <c r="GE105" s="2">
        <f t="shared" si="171"/>
        <v>3.4776687855792598E-3</v>
      </c>
      <c r="GF105" s="2">
        <f t="shared" si="172"/>
        <v>2.8078408871683065E-3</v>
      </c>
      <c r="GG105" s="2">
        <f t="shared" si="173"/>
        <v>2.3178609905043497E-3</v>
      </c>
      <c r="GH105" s="2">
        <f t="shared" si="174"/>
        <v>1.996742398769403E-3</v>
      </c>
      <c r="GI105" s="2">
        <f t="shared" si="175"/>
        <v>1.8593153387207707E-3</v>
      </c>
      <c r="GJ105" s="2">
        <f t="shared" si="176"/>
        <v>1.5365795980710115E-3</v>
      </c>
      <c r="GK105" s="2">
        <f t="shared" si="177"/>
        <v>1.3977270612236181E-3</v>
      </c>
      <c r="GM105" s="86">
        <f t="shared" si="325"/>
        <v>2.7875175557328089E-7</v>
      </c>
      <c r="GN105" s="86">
        <f t="shared" si="178"/>
        <v>9.3989272319771853E-11</v>
      </c>
      <c r="GO105" s="86">
        <f t="shared" si="179"/>
        <v>2.6378674459528254E-9</v>
      </c>
      <c r="GP105" s="86">
        <f t="shared" si="180"/>
        <v>4.2289964375745462E-12</v>
      </c>
      <c r="GQ105" s="86">
        <f t="shared" si="181"/>
        <v>5.3631640041782773E-12</v>
      </c>
      <c r="GR105" s="86">
        <f t="shared" si="182"/>
        <v>8.9847547821071504E-12</v>
      </c>
      <c r="GS105" s="86">
        <f t="shared" si="183"/>
        <v>9.9919314314173207E-11</v>
      </c>
      <c r="GT105" s="86">
        <f t="shared" si="184"/>
        <v>1.7092839711607131E-12</v>
      </c>
      <c r="GU105" s="86">
        <f t="shared" si="185"/>
        <v>2.5491092975863976E-13</v>
      </c>
      <c r="GV105" s="86">
        <f t="shared" si="186"/>
        <v>7.5006131987756904E-12</v>
      </c>
      <c r="GW105" s="86">
        <f t="shared" si="187"/>
        <v>7.9648873845665831E-11</v>
      </c>
      <c r="GX105" s="86">
        <f t="shared" si="188"/>
        <v>2.4011432463230493E-10</v>
      </c>
      <c r="GY105" s="86">
        <f t="shared" si="189"/>
        <v>7.9574443520149722E-9</v>
      </c>
      <c r="GZ105" s="86">
        <f t="shared" si="190"/>
        <v>1.1341614767404241E-8</v>
      </c>
      <c r="HA105" s="86">
        <f t="shared" si="191"/>
        <v>1.3350249691383729E-10</v>
      </c>
      <c r="HC105" s="86">
        <f t="shared" si="326"/>
        <v>0.24887078801434345</v>
      </c>
      <c r="HD105" s="86">
        <f t="shared" si="192"/>
        <v>0.23550857941424971</v>
      </c>
      <c r="HE105" s="86">
        <f t="shared" si="193"/>
        <v>0.21463717528545309</v>
      </c>
      <c r="HF105" s="86">
        <f t="shared" si="194"/>
        <v>0.26118994705268544</v>
      </c>
      <c r="HG105" s="86">
        <f t="shared" si="195"/>
        <v>0.270593475574603</v>
      </c>
      <c r="HH105" s="86">
        <f t="shared" si="196"/>
        <v>0.28005913624823431</v>
      </c>
      <c r="HI105" s="86">
        <f t="shared" si="197"/>
        <v>0.34793506556539416</v>
      </c>
      <c r="HJ105" s="86">
        <f t="shared" si="198"/>
        <v>0.37802868209472396</v>
      </c>
      <c r="HK105" s="86">
        <f t="shared" si="199"/>
        <v>0.41504991883820375</v>
      </c>
      <c r="HL105" s="86">
        <f t="shared" si="200"/>
        <v>0.34420122747008569</v>
      </c>
      <c r="HM105" s="86">
        <f t="shared" si="201"/>
        <v>0.28889176304349717</v>
      </c>
      <c r="HN105" s="86">
        <f t="shared" si="202"/>
        <v>0.2613874788545209</v>
      </c>
      <c r="HO105" s="86">
        <f t="shared" si="203"/>
        <v>0.21105668909580144</v>
      </c>
      <c r="HP105" s="86">
        <f t="shared" si="204"/>
        <v>0.20140736537268214</v>
      </c>
      <c r="HQ105" s="86">
        <f t="shared" si="205"/>
        <v>0.17199137450659061</v>
      </c>
      <c r="HS105" s="86">
        <f t="shared" si="327"/>
        <v>2.0942167521675757E-21</v>
      </c>
      <c r="HT105" s="86">
        <f t="shared" si="206"/>
        <v>3.4775552965313496E-19</v>
      </c>
      <c r="HU105" s="86">
        <f t="shared" si="207"/>
        <v>3.3237273135866839E-20</v>
      </c>
      <c r="HV105" s="86">
        <f t="shared" si="208"/>
        <v>3.0346425777914978E-23</v>
      </c>
      <c r="HW105" s="86">
        <f t="shared" si="209"/>
        <v>1.4802706042052151E-21</v>
      </c>
      <c r="HX105" s="86">
        <f t="shared" si="210"/>
        <v>6.7381417080550131E-24</v>
      </c>
      <c r="HY105" s="86">
        <f t="shared" si="211"/>
        <v>1.0664998875575326E-21</v>
      </c>
      <c r="HZ105" s="86">
        <f t="shared" si="212"/>
        <v>3.4638478186634761E-21</v>
      </c>
      <c r="IA105" s="86">
        <f t="shared" si="213"/>
        <v>1.3999818473884941E-21</v>
      </c>
      <c r="IB105" s="86">
        <f t="shared" si="214"/>
        <v>8.0383761070628019E-22</v>
      </c>
      <c r="IC105" s="86">
        <f t="shared" si="215"/>
        <v>4.4853479892326481E-24</v>
      </c>
      <c r="ID105" s="86">
        <f t="shared" si="216"/>
        <v>1.2820874818257746E-23</v>
      </c>
      <c r="IE105" s="86">
        <f t="shared" si="217"/>
        <v>7.7810356116452615E-26</v>
      </c>
      <c r="IF105" s="86">
        <f t="shared" si="218"/>
        <v>6.2417570907451543E-23</v>
      </c>
      <c r="IG105" s="86">
        <f t="shared" si="219"/>
        <v>2.7764382277483024E-15</v>
      </c>
      <c r="II105" s="86">
        <f t="shared" si="328"/>
        <v>5.8170897847269009E-102</v>
      </c>
      <c r="IJ105" s="86">
        <f t="shared" si="329"/>
        <v>4.3222924424517874E-103</v>
      </c>
      <c r="IK105" s="86">
        <f t="shared" si="330"/>
        <v>9.9408427312333775E-100</v>
      </c>
      <c r="IL105" s="86">
        <f t="shared" si="331"/>
        <v>4.2603726375135327E-116</v>
      </c>
      <c r="IM105" s="86">
        <f t="shared" si="332"/>
        <v>1.9498710732630211E-107</v>
      </c>
      <c r="IN105" s="86">
        <f t="shared" si="333"/>
        <v>1.5603132078238813E-117</v>
      </c>
      <c r="IO105" s="86">
        <f t="shared" si="334"/>
        <v>1.2488395794131038E-105</v>
      </c>
      <c r="IP105" s="86">
        <f t="shared" si="335"/>
        <v>1.1109872212035066E-103</v>
      </c>
      <c r="IQ105" s="86">
        <f t="shared" si="336"/>
        <v>4.0932874191082348E-105</v>
      </c>
      <c r="IR105" s="86">
        <f t="shared" si="337"/>
        <v>8.9226072377785811E-107</v>
      </c>
      <c r="IS105" s="86">
        <f t="shared" si="338"/>
        <v>2.4508950020256068E-118</v>
      </c>
      <c r="IT105" s="86">
        <f t="shared" si="339"/>
        <v>8.2457279051687462E-115</v>
      </c>
      <c r="IU105" s="86">
        <f t="shared" si="340"/>
        <v>1.1209364928329046E-124</v>
      </c>
      <c r="IV105" s="86">
        <f t="shared" si="341"/>
        <v>1.1604592876593315E-85</v>
      </c>
      <c r="IW105" s="86">
        <f t="shared" si="342"/>
        <v>1.051098233366485E-72</v>
      </c>
      <c r="IY105" s="86">
        <f t="shared" si="343"/>
        <v>0.24887106676609902</v>
      </c>
      <c r="IZ105" s="86">
        <f t="shared" si="344"/>
        <v>0.23550857950823897</v>
      </c>
      <c r="JA105" s="86">
        <f t="shared" si="345"/>
        <v>0.21463717792332054</v>
      </c>
      <c r="JB105" s="86">
        <f t="shared" si="346"/>
        <v>0.26118994705691445</v>
      </c>
      <c r="JC105" s="86">
        <f t="shared" si="347"/>
        <v>0.27059347557996616</v>
      </c>
      <c r="JD105" s="86">
        <f t="shared" si="348"/>
        <v>0.28005913625721907</v>
      </c>
      <c r="JE105" s="86">
        <f t="shared" si="349"/>
        <v>0.34793506566531346</v>
      </c>
      <c r="JF105" s="86">
        <f t="shared" si="350"/>
        <v>0.37802868209643326</v>
      </c>
      <c r="JG105" s="86">
        <f t="shared" si="351"/>
        <v>0.41504991883845865</v>
      </c>
      <c r="JH105" s="86">
        <f t="shared" si="352"/>
        <v>0.3442012274775863</v>
      </c>
      <c r="JI105" s="86">
        <f t="shared" si="353"/>
        <v>0.28889176312314607</v>
      </c>
      <c r="JJ105" s="86">
        <f t="shared" si="354"/>
        <v>0.26138747909463522</v>
      </c>
      <c r="JK105" s="86">
        <f t="shared" si="355"/>
        <v>0.21105669705324578</v>
      </c>
      <c r="JL105" s="86">
        <f t="shared" si="356"/>
        <v>0.2014073767142969</v>
      </c>
      <c r="JM105" s="86">
        <f t="shared" si="357"/>
        <v>0.17199137464009587</v>
      </c>
    </row>
    <row r="106" spans="2:273" x14ac:dyDescent="0.25">
      <c r="B106" s="2">
        <v>79</v>
      </c>
      <c r="C106" s="37">
        <v>167.404</v>
      </c>
      <c r="D106" s="37">
        <v>173.48099999999999</v>
      </c>
      <c r="E106" s="37">
        <v>168.07400000000001</v>
      </c>
      <c r="F106" s="37">
        <v>175.58500000000001</v>
      </c>
      <c r="G106" s="37">
        <v>174.434</v>
      </c>
      <c r="H106" s="37">
        <v>173.792</v>
      </c>
      <c r="I106" s="37">
        <v>177.15100000000001</v>
      </c>
      <c r="J106" s="37">
        <v>179.566</v>
      </c>
      <c r="K106" s="37">
        <v>181.26400000000001</v>
      </c>
      <c r="L106" s="37">
        <v>175.39599999999999</v>
      </c>
      <c r="M106" s="37">
        <v>171.547</v>
      </c>
      <c r="N106" s="37">
        <v>167.90600000000001</v>
      </c>
      <c r="O106" s="37">
        <v>165.50899999999999</v>
      </c>
      <c r="P106" s="37">
        <v>161.72</v>
      </c>
      <c r="Q106" s="37">
        <v>147.40799999999999</v>
      </c>
      <c r="S106" s="4">
        <f t="shared" si="229"/>
        <v>166.11939000913273</v>
      </c>
      <c r="T106" s="4">
        <f t="shared" si="230"/>
        <v>169.3264815129599</v>
      </c>
      <c r="U106" s="4">
        <f t="shared" si="231"/>
        <v>162.94218302738929</v>
      </c>
      <c r="V106" s="4">
        <f t="shared" si="232"/>
        <v>173.20886107257195</v>
      </c>
      <c r="W106" s="4">
        <f t="shared" si="233"/>
        <v>171.46089026690404</v>
      </c>
      <c r="X106" s="4">
        <f t="shared" si="234"/>
        <v>172.44929732638622</v>
      </c>
      <c r="Y106" s="4">
        <f t="shared" si="235"/>
        <v>177.18440315050606</v>
      </c>
      <c r="Z106" s="4">
        <f t="shared" si="236"/>
        <v>180.17638170017224</v>
      </c>
      <c r="AA106" s="4">
        <f t="shared" si="237"/>
        <v>182.87332618362936</v>
      </c>
      <c r="AB106" s="4">
        <f t="shared" si="238"/>
        <v>175.83245543643181</v>
      </c>
      <c r="AC106" s="4">
        <f t="shared" si="239"/>
        <v>169.86293755484408</v>
      </c>
      <c r="AD106" s="4">
        <f t="shared" si="240"/>
        <v>165.61808062365699</v>
      </c>
      <c r="AE106" s="4">
        <f t="shared" si="241"/>
        <v>162.26921973361917</v>
      </c>
      <c r="AF106" s="4">
        <f t="shared" si="242"/>
        <v>159.52453144373089</v>
      </c>
      <c r="AG106" s="4">
        <f t="shared" si="243"/>
        <v>145.07521875482149</v>
      </c>
      <c r="AI106" s="4">
        <f t="shared" si="244"/>
        <v>1.284609990867267</v>
      </c>
      <c r="AJ106" s="4">
        <f t="shared" si="245"/>
        <v>4.1545184870400931</v>
      </c>
      <c r="AK106" s="4">
        <f t="shared" si="246"/>
        <v>5.1318169726107215</v>
      </c>
      <c r="AL106" s="4">
        <f t="shared" si="247"/>
        <v>2.3761389274280589</v>
      </c>
      <c r="AM106" s="4">
        <f t="shared" si="248"/>
        <v>2.9731097330959528</v>
      </c>
      <c r="AN106" s="4">
        <f t="shared" si="249"/>
        <v>1.3427026736137861</v>
      </c>
      <c r="AO106" s="4">
        <f t="shared" si="250"/>
        <v>-3.3403150506046586E-2</v>
      </c>
      <c r="AP106" s="4">
        <f t="shared" si="251"/>
        <v>-0.61038170017224047</v>
      </c>
      <c r="AQ106" s="4">
        <f t="shared" si="252"/>
        <v>-1.6093261836293493</v>
      </c>
      <c r="AR106" s="4">
        <f t="shared" si="253"/>
        <v>-0.43645543643182805</v>
      </c>
      <c r="AS106" s="4">
        <f t="shared" si="254"/>
        <v>1.6840624451559165</v>
      </c>
      <c r="AT106" s="4">
        <f t="shared" si="255"/>
        <v>2.2879193763430123</v>
      </c>
      <c r="AU106" s="4">
        <f t="shared" si="256"/>
        <v>3.2397802663808193</v>
      </c>
      <c r="AV106" s="4">
        <f t="shared" si="257"/>
        <v>2.1954685562691054</v>
      </c>
      <c r="AW106" s="4">
        <f t="shared" si="257"/>
        <v>2.3327812451784951</v>
      </c>
      <c r="AY106" s="2">
        <f t="shared" si="308"/>
        <v>107.88045218464435</v>
      </c>
      <c r="AZ106" s="2">
        <f t="shared" si="147"/>
        <v>109.96493629986377</v>
      </c>
      <c r="BA106" s="2">
        <f t="shared" si="148"/>
        <v>109.04832520037242</v>
      </c>
      <c r="BB106" s="2">
        <f t="shared" si="149"/>
        <v>109.27378482676261</v>
      </c>
      <c r="BC106" s="2">
        <f t="shared" si="150"/>
        <v>109.22843155263409</v>
      </c>
      <c r="BD106" s="2">
        <f t="shared" si="151"/>
        <v>108.9344102833345</v>
      </c>
      <c r="BE106" s="2">
        <f t="shared" si="152"/>
        <v>107.40128903998118</v>
      </c>
      <c r="BF106" s="2">
        <f t="shared" si="153"/>
        <v>107.15945590990744</v>
      </c>
      <c r="BG106" s="2">
        <f t="shared" si="154"/>
        <v>107.95821534788583</v>
      </c>
      <c r="BH106" s="2">
        <f t="shared" si="155"/>
        <v>107.83540325378996</v>
      </c>
      <c r="BI106" s="2">
        <f t="shared" si="156"/>
        <v>107.46553303457246</v>
      </c>
      <c r="BJ106" s="2">
        <f t="shared" si="157"/>
        <v>107.49524365347668</v>
      </c>
      <c r="BK106" s="2">
        <f t="shared" si="158"/>
        <v>109.2082497292057</v>
      </c>
      <c r="BL106" s="2">
        <f t="shared" si="159"/>
        <v>111.8955292528331</v>
      </c>
      <c r="BM106" s="2">
        <f t="shared" si="160"/>
        <v>112.73046897887744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119.77110241820772</v>
      </c>
      <c r="DL106" s="2">
        <f t="shared" si="289"/>
        <v>122.47741758901756</v>
      </c>
      <c r="DM106" s="2">
        <f t="shared" si="289"/>
        <v>121.11776386554624</v>
      </c>
      <c r="DN106" s="2">
        <f t="shared" si="289"/>
        <v>120.29859719887955</v>
      </c>
      <c r="DO106" s="2">
        <f t="shared" si="289"/>
        <v>119.2276775910364</v>
      </c>
      <c r="DP106" s="2">
        <f t="shared" si="289"/>
        <v>119.27767624140564</v>
      </c>
      <c r="DQ106" s="2">
        <f t="shared" si="289"/>
        <v>116.98589411764708</v>
      </c>
      <c r="DR106" s="2">
        <f t="shared" si="289"/>
        <v>118.60699743761144</v>
      </c>
      <c r="DS106" s="2">
        <f t="shared" si="289"/>
        <v>119.96608357771261</v>
      </c>
      <c r="DT106" s="2">
        <f t="shared" si="289"/>
        <v>118.6931247771836</v>
      </c>
      <c r="DU106" s="2">
        <f t="shared" si="289"/>
        <v>120.76871223262035</v>
      </c>
      <c r="DV106" s="2">
        <f t="shared" si="289"/>
        <v>122.2738018695015</v>
      </c>
      <c r="DW106" s="2">
        <f t="shared" si="289"/>
        <v>124.65269139928697</v>
      </c>
      <c r="DX106" s="2">
        <f t="shared" si="289"/>
        <v>126.2007394957983</v>
      </c>
      <c r="DY106" s="2">
        <f t="shared" si="289"/>
        <v>121.14477619577309</v>
      </c>
      <c r="EA106" s="2">
        <f t="shared" si="228"/>
        <v>107.27750401026627</v>
      </c>
      <c r="EB106" s="2">
        <f t="shared" si="290"/>
        <v>109.30183848983214</v>
      </c>
      <c r="EC106" s="2">
        <f t="shared" si="291"/>
        <v>108.35202184859639</v>
      </c>
      <c r="ED106" s="2">
        <f t="shared" si="292"/>
        <v>108.68846441774494</v>
      </c>
      <c r="EE106" s="2">
        <f t="shared" si="293"/>
        <v>108.66191532125573</v>
      </c>
      <c r="EF106" s="2">
        <f t="shared" si="294"/>
        <v>108.35463561551478</v>
      </c>
      <c r="EG106" s="2">
        <f t="shared" si="295"/>
        <v>106.88460867005664</v>
      </c>
      <c r="EH106" s="2">
        <f t="shared" si="296"/>
        <v>106.53356262483089</v>
      </c>
      <c r="EI106" s="2">
        <f t="shared" si="297"/>
        <v>107.27537636328303</v>
      </c>
      <c r="EJ106" s="2">
        <f t="shared" si="298"/>
        <v>107.19394035868207</v>
      </c>
      <c r="EK106" s="2">
        <f t="shared" si="299"/>
        <v>106.65245835296889</v>
      </c>
      <c r="EL106" s="2">
        <f t="shared" si="300"/>
        <v>106.60881490083041</v>
      </c>
      <c r="EM106" s="2">
        <f t="shared" si="301"/>
        <v>108.26796181841137</v>
      </c>
      <c r="EN106" s="2">
        <f t="shared" si="302"/>
        <v>111.08064619654786</v>
      </c>
      <c r="EO106" s="2">
        <f t="shared" si="303"/>
        <v>112.17248857165771</v>
      </c>
      <c r="EQ106" s="2">
        <f t="shared" si="304"/>
        <v>107.10047039808485</v>
      </c>
      <c r="ER106" s="2">
        <f t="shared" si="305"/>
        <v>108.30695993700513</v>
      </c>
      <c r="ES106" s="2">
        <f t="shared" si="305"/>
        <v>107.78388865842589</v>
      </c>
      <c r="ET106" s="2">
        <f t="shared" si="305"/>
        <v>107.81600616508085</v>
      </c>
      <c r="EU106" s="2">
        <f t="shared" si="305"/>
        <v>107.95600746987341</v>
      </c>
      <c r="EV106" s="2">
        <f t="shared" si="305"/>
        <v>108.0317521793547</v>
      </c>
      <c r="EW106" s="2">
        <f t="shared" si="305"/>
        <v>106.92206366243661</v>
      </c>
      <c r="EX106" s="2">
        <f t="shared" si="305"/>
        <v>106.50642177008507</v>
      </c>
      <c r="EY106" s="2">
        <f t="shared" si="305"/>
        <v>106.83952553260222</v>
      </c>
      <c r="EZ106" s="2">
        <f t="shared" si="305"/>
        <v>107.04429836116499</v>
      </c>
      <c r="FA106" s="2">
        <f t="shared" si="305"/>
        <v>106.26815201207685</v>
      </c>
      <c r="FB106" s="2">
        <f t="shared" si="305"/>
        <v>106.3082471492327</v>
      </c>
      <c r="FC106" s="2">
        <f t="shared" si="305"/>
        <v>107.65359563364706</v>
      </c>
      <c r="FD106" s="2">
        <f t="shared" si="305"/>
        <v>111.49402113480691</v>
      </c>
      <c r="FE106" s="2">
        <f t="shared" si="305"/>
        <v>112.13034730576116</v>
      </c>
      <c r="FG106" s="2">
        <f t="shared" si="306"/>
        <v>0.9517109468658993</v>
      </c>
      <c r="FH106" s="2">
        <f t="shared" si="307"/>
        <v>0.94950660260022368</v>
      </c>
      <c r="FI106" s="2">
        <f t="shared" si="307"/>
        <v>0.94536338249975538</v>
      </c>
      <c r="FJ106" s="2">
        <f t="shared" si="307"/>
        <v>0.94941447059790518</v>
      </c>
      <c r="FK106" s="2">
        <f t="shared" si="307"/>
        <v>0.94623179452819117</v>
      </c>
      <c r="FL106" s="2">
        <f t="shared" si="307"/>
        <v>0.9468513346062245</v>
      </c>
      <c r="FM106" s="2">
        <f t="shared" si="307"/>
        <v>0.94885997816184586</v>
      </c>
      <c r="FN106" s="2">
        <f t="shared" si="307"/>
        <v>0.94815231145829415</v>
      </c>
      <c r="FO106" s="2">
        <f t="shared" si="307"/>
        <v>0.94606286342018275</v>
      </c>
      <c r="FP106" s="2">
        <f t="shared" si="307"/>
        <v>0.94417660807695858</v>
      </c>
      <c r="FQ106" s="2">
        <f t="shared" si="307"/>
        <v>0.94233235115993941</v>
      </c>
      <c r="FR106" s="2">
        <f t="shared" si="307"/>
        <v>0.94337137425950768</v>
      </c>
      <c r="FS106" s="2">
        <f t="shared" si="307"/>
        <v>0.94253550605959435</v>
      </c>
      <c r="FT106" s="2">
        <f t="shared" si="307"/>
        <v>0.94615200590698256</v>
      </c>
      <c r="FU106" s="2">
        <f t="shared" si="307"/>
        <v>0.93780348929552759</v>
      </c>
      <c r="FW106" s="2">
        <f t="shared" si="324"/>
        <v>2.0101435808054014E-3</v>
      </c>
      <c r="FX106" s="2">
        <f t="shared" si="164"/>
        <v>2.1931736185531476E-3</v>
      </c>
      <c r="FY106" s="2">
        <f t="shared" si="165"/>
        <v>2.0657337595451899E-3</v>
      </c>
      <c r="FZ106" s="2">
        <f t="shared" si="166"/>
        <v>2.2743829158349904E-3</v>
      </c>
      <c r="GA106" s="2">
        <f t="shared" si="167"/>
        <v>2.2465330374056504E-3</v>
      </c>
      <c r="GB106" s="2">
        <f t="shared" si="168"/>
        <v>2.3858872958226617E-3</v>
      </c>
      <c r="GC106" s="2">
        <f t="shared" si="169"/>
        <v>2.6808586775772451E-3</v>
      </c>
      <c r="GD106" s="2">
        <f t="shared" si="170"/>
        <v>3.183493146963427E-3</v>
      </c>
      <c r="GE106" s="2">
        <f t="shared" si="171"/>
        <v>3.8119090280850794E-3</v>
      </c>
      <c r="GF106" s="2">
        <f t="shared" si="172"/>
        <v>3.0779025213113014E-3</v>
      </c>
      <c r="GG106" s="2">
        <f t="shared" si="173"/>
        <v>2.5409158304379939E-3</v>
      </c>
      <c r="GH106" s="2">
        <f t="shared" si="174"/>
        <v>2.1889628171608741E-3</v>
      </c>
      <c r="GI106" s="2">
        <f t="shared" si="175"/>
        <v>2.038333085563187E-3</v>
      </c>
      <c r="GJ106" s="2">
        <f t="shared" si="176"/>
        <v>1.6845762935053655E-3</v>
      </c>
      <c r="GK106" s="2">
        <f t="shared" si="177"/>
        <v>1.5323706063303671E-3</v>
      </c>
      <c r="GM106" s="86">
        <f t="shared" si="325"/>
        <v>3.9108361557619221E-8</v>
      </c>
      <c r="GN106" s="86">
        <f t="shared" si="178"/>
        <v>4.248541725799448E-12</v>
      </c>
      <c r="GO106" s="86">
        <f t="shared" si="179"/>
        <v>1.7391564661456507E-10</v>
      </c>
      <c r="GP106" s="86">
        <f t="shared" si="180"/>
        <v>1.314533988702098E-13</v>
      </c>
      <c r="GQ106" s="86">
        <f t="shared" si="181"/>
        <v>1.61435247010562E-13</v>
      </c>
      <c r="GR106" s="86">
        <f t="shared" si="182"/>
        <v>3.1252624888519796E-13</v>
      </c>
      <c r="GS106" s="86">
        <f t="shared" si="183"/>
        <v>5.4206081624922904E-12</v>
      </c>
      <c r="GT106" s="86">
        <f t="shared" si="184"/>
        <v>5.310716592821071E-14</v>
      </c>
      <c r="GU106" s="86">
        <f t="shared" si="185"/>
        <v>6.2444822176292865E-15</v>
      </c>
      <c r="GV106" s="86">
        <f t="shared" si="186"/>
        <v>2.5330784353894512E-13</v>
      </c>
      <c r="GW106" s="86">
        <f t="shared" si="187"/>
        <v>3.6603407583753505E-12</v>
      </c>
      <c r="GX106" s="86">
        <f t="shared" si="188"/>
        <v>1.2704403714954582E-11</v>
      </c>
      <c r="GY106" s="86">
        <f t="shared" si="189"/>
        <v>6.9576721313044998E-10</v>
      </c>
      <c r="GZ106" s="86">
        <f t="shared" si="190"/>
        <v>1.0839580536914693E-9</v>
      </c>
      <c r="HA106" s="86">
        <f t="shared" si="191"/>
        <v>7.3723091469238022E-12</v>
      </c>
      <c r="HC106" s="86">
        <f t="shared" si="326"/>
        <v>0.31880619345046379</v>
      </c>
      <c r="HD106" s="86">
        <f t="shared" si="192"/>
        <v>0.30675038030064133</v>
      </c>
      <c r="HE106" s="86">
        <f t="shared" si="193"/>
        <v>0.27989179017966231</v>
      </c>
      <c r="HF106" s="86">
        <f t="shared" si="194"/>
        <v>0.34208663012626367</v>
      </c>
      <c r="HG106" s="86">
        <f t="shared" si="195"/>
        <v>0.3502615736465155</v>
      </c>
      <c r="HH106" s="86">
        <f t="shared" si="196"/>
        <v>0.36600889547018667</v>
      </c>
      <c r="HI106" s="86">
        <f t="shared" si="197"/>
        <v>0.44037432274532412</v>
      </c>
      <c r="HJ106" s="86">
        <f t="shared" si="198"/>
        <v>0.47670613093726777</v>
      </c>
      <c r="HK106" s="86">
        <f t="shared" si="199"/>
        <v>0.52047353396142793</v>
      </c>
      <c r="HL106" s="86">
        <f t="shared" si="200"/>
        <v>0.43219552285844326</v>
      </c>
      <c r="HM106" s="86">
        <f t="shared" si="201"/>
        <v>0.37757594529845268</v>
      </c>
      <c r="HN106" s="86">
        <f t="shared" si="202"/>
        <v>0.34079510302022931</v>
      </c>
      <c r="HO106" s="86">
        <f t="shared" si="203"/>
        <v>0.28306197741118433</v>
      </c>
      <c r="HP106" s="86">
        <f t="shared" si="204"/>
        <v>0.27113700648478056</v>
      </c>
      <c r="HQ106" s="86">
        <f t="shared" si="205"/>
        <v>0.24403368459011618</v>
      </c>
      <c r="HS106" s="86">
        <f t="shared" si="327"/>
        <v>1.7446367432553081E-20</v>
      </c>
      <c r="HT106" s="86">
        <f t="shared" si="206"/>
        <v>2.6691168063193413E-18</v>
      </c>
      <c r="HU106" s="86">
        <f t="shared" si="207"/>
        <v>2.5596108863483185E-19</v>
      </c>
      <c r="HV106" s="86">
        <f t="shared" si="208"/>
        <v>3.3844881286619407E-22</v>
      </c>
      <c r="HW106" s="86">
        <f t="shared" si="209"/>
        <v>1.3677918188428652E-20</v>
      </c>
      <c r="HX106" s="86">
        <f t="shared" si="210"/>
        <v>8.0607250180486987E-23</v>
      </c>
      <c r="HY106" s="86">
        <f t="shared" si="211"/>
        <v>1.039406664220526E-20</v>
      </c>
      <c r="HZ106" s="86">
        <f t="shared" si="212"/>
        <v>3.4269985504601293E-20</v>
      </c>
      <c r="IA106" s="86">
        <f t="shared" si="213"/>
        <v>1.5495936825684997E-20</v>
      </c>
      <c r="IB106" s="86">
        <f t="shared" si="214"/>
        <v>8.4256455472735203E-21</v>
      </c>
      <c r="IC106" s="86">
        <f t="shared" si="215"/>
        <v>5.6071009810024309E-23</v>
      </c>
      <c r="ID106" s="86">
        <f t="shared" si="216"/>
        <v>1.4188864503318414E-22</v>
      </c>
      <c r="IE106" s="86">
        <f t="shared" si="217"/>
        <v>1.0460598341465702E-24</v>
      </c>
      <c r="IF106" s="86">
        <f t="shared" si="218"/>
        <v>5.8910913991561067E-22</v>
      </c>
      <c r="IG106" s="86">
        <f t="shared" si="219"/>
        <v>1.1079691480290177E-14</v>
      </c>
      <c r="II106" s="86">
        <f t="shared" si="328"/>
        <v>4.6572073870050138E-99</v>
      </c>
      <c r="IJ106" s="86">
        <f t="shared" si="329"/>
        <v>4.100166848461949E-100</v>
      </c>
      <c r="IK106" s="86">
        <f t="shared" si="330"/>
        <v>7.0543192682508828E-97</v>
      </c>
      <c r="IL106" s="86">
        <f t="shared" si="331"/>
        <v>1.0191580314824876E-112</v>
      </c>
      <c r="IM106" s="86">
        <f t="shared" si="332"/>
        <v>2.5510969918467448E-104</v>
      </c>
      <c r="IN106" s="86">
        <f t="shared" si="333"/>
        <v>4.37549315223169E-114</v>
      </c>
      <c r="IO106" s="86">
        <f t="shared" si="334"/>
        <v>1.7765157896178514E-102</v>
      </c>
      <c r="IP106" s="86">
        <f t="shared" si="335"/>
        <v>1.6991182801288914E-100</v>
      </c>
      <c r="IQ106" s="86">
        <f t="shared" si="336"/>
        <v>8.7842683262328099E-102</v>
      </c>
      <c r="IR106" s="86">
        <f t="shared" si="337"/>
        <v>1.6327858199573858E-103</v>
      </c>
      <c r="IS106" s="86">
        <f t="shared" si="338"/>
        <v>7.8873272466982561E-115</v>
      </c>
      <c r="IT106" s="86">
        <f t="shared" si="339"/>
        <v>1.7239648419995665E-111</v>
      </c>
      <c r="IU106" s="86">
        <f t="shared" si="340"/>
        <v>4.1583704704566667E-121</v>
      </c>
      <c r="IV106" s="86">
        <f t="shared" si="341"/>
        <v>2.6917837285587057E-83</v>
      </c>
      <c r="IW106" s="86">
        <f t="shared" si="342"/>
        <v>9.8514807601455332E-71</v>
      </c>
      <c r="IY106" s="86">
        <f t="shared" si="343"/>
        <v>0.31880623255882534</v>
      </c>
      <c r="IZ106" s="86">
        <f t="shared" si="344"/>
        <v>0.30675038030488988</v>
      </c>
      <c r="JA106" s="86">
        <f t="shared" si="345"/>
        <v>0.27989179035357797</v>
      </c>
      <c r="JB106" s="86">
        <f t="shared" si="346"/>
        <v>0.34208663012639512</v>
      </c>
      <c r="JC106" s="86">
        <f t="shared" si="347"/>
        <v>0.35026157364667693</v>
      </c>
      <c r="JD106" s="86">
        <f t="shared" si="348"/>
        <v>0.3660088954704992</v>
      </c>
      <c r="JE106" s="86">
        <f t="shared" si="349"/>
        <v>0.44037432275074473</v>
      </c>
      <c r="JF106" s="86">
        <f t="shared" si="350"/>
        <v>0.47670613093732089</v>
      </c>
      <c r="JG106" s="86">
        <f t="shared" si="351"/>
        <v>0.52047353396143414</v>
      </c>
      <c r="JH106" s="86">
        <f t="shared" si="352"/>
        <v>0.43219552285869656</v>
      </c>
      <c r="JI106" s="86">
        <f t="shared" si="353"/>
        <v>0.37757594530211303</v>
      </c>
      <c r="JJ106" s="86">
        <f t="shared" si="354"/>
        <v>0.3407951030329337</v>
      </c>
      <c r="JK106" s="86">
        <f t="shared" si="355"/>
        <v>0.28306197810695155</v>
      </c>
      <c r="JL106" s="86">
        <f t="shared" si="356"/>
        <v>0.2711370075687386</v>
      </c>
      <c r="JM106" s="86">
        <f t="shared" si="357"/>
        <v>0.24403368459749955</v>
      </c>
    </row>
    <row r="107" spans="2:273" x14ac:dyDescent="0.25">
      <c r="B107" s="2">
        <v>80</v>
      </c>
      <c r="C107" s="37">
        <v>173.05799999999999</v>
      </c>
      <c r="D107" s="37">
        <v>179.904</v>
      </c>
      <c r="E107" s="37">
        <v>175.27799999999999</v>
      </c>
      <c r="F107" s="37">
        <v>180.92500000000001</v>
      </c>
      <c r="G107" s="37">
        <v>180.434</v>
      </c>
      <c r="H107" s="37">
        <v>179.47200000000001</v>
      </c>
      <c r="I107" s="37">
        <v>181.01900000000001</v>
      </c>
      <c r="J107" s="37">
        <v>182.94300000000001</v>
      </c>
      <c r="K107" s="37">
        <v>182.453</v>
      </c>
      <c r="L107" s="37">
        <v>178.73599999999999</v>
      </c>
      <c r="M107" s="37">
        <v>176.34</v>
      </c>
      <c r="N107" s="37">
        <v>173.94300000000001</v>
      </c>
      <c r="O107" s="37">
        <v>172.26400000000001</v>
      </c>
      <c r="P107" s="37">
        <v>167.6</v>
      </c>
      <c r="Q107" s="37">
        <v>154</v>
      </c>
      <c r="S107" s="4">
        <f t="shared" si="229"/>
        <v>173.92495719946737</v>
      </c>
      <c r="T107" s="4">
        <f t="shared" si="230"/>
        <v>178.77279033755445</v>
      </c>
      <c r="U107" s="4">
        <f t="shared" si="231"/>
        <v>172.03196185205104</v>
      </c>
      <c r="V107" s="4">
        <f t="shared" si="232"/>
        <v>182.46500369612366</v>
      </c>
      <c r="W107" s="4">
        <f t="shared" si="233"/>
        <v>180.25320614815848</v>
      </c>
      <c r="X107" s="4">
        <f t="shared" si="234"/>
        <v>181.19827333633572</v>
      </c>
      <c r="Y107" s="4">
        <f t="shared" si="235"/>
        <v>183.75223050880822</v>
      </c>
      <c r="Z107" s="4">
        <f t="shared" si="236"/>
        <v>185.9834107043495</v>
      </c>
      <c r="AA107" s="4">
        <f t="shared" si="237"/>
        <v>186.51203902170889</v>
      </c>
      <c r="AB107" s="4">
        <f t="shared" si="238"/>
        <v>180.57302085384211</v>
      </c>
      <c r="AC107" s="4">
        <f t="shared" si="239"/>
        <v>178.10452218218973</v>
      </c>
      <c r="AD107" s="4">
        <f t="shared" si="240"/>
        <v>173.76189293725048</v>
      </c>
      <c r="AE107" s="4">
        <f t="shared" si="241"/>
        <v>171.58412666608464</v>
      </c>
      <c r="AF107" s="4">
        <f t="shared" si="242"/>
        <v>167.75811363514873</v>
      </c>
      <c r="AG107" s="4">
        <f t="shared" si="243"/>
        <v>152.27825899042648</v>
      </c>
      <c r="AI107" s="4">
        <f t="shared" si="244"/>
        <v>-0.86695719946737881</v>
      </c>
      <c r="AJ107" s="4">
        <f t="shared" si="245"/>
        <v>1.1312096624455421</v>
      </c>
      <c r="AK107" s="4">
        <f t="shared" si="246"/>
        <v>3.2460381479489513</v>
      </c>
      <c r="AL107" s="4">
        <f t="shared" si="247"/>
        <v>-1.5400036961236481</v>
      </c>
      <c r="AM107" s="4">
        <f t="shared" si="248"/>
        <v>0.1807938518415142</v>
      </c>
      <c r="AN107" s="4">
        <f t="shared" si="249"/>
        <v>-1.7262733363357086</v>
      </c>
      <c r="AO107" s="4">
        <f t="shared" si="250"/>
        <v>-2.7332305088082194</v>
      </c>
      <c r="AP107" s="4">
        <f t="shared" si="251"/>
        <v>-3.0404107043494832</v>
      </c>
      <c r="AQ107" s="4">
        <f t="shared" si="252"/>
        <v>-4.0590390217088839</v>
      </c>
      <c r="AR107" s="4">
        <f t="shared" si="253"/>
        <v>-1.8370208538421195</v>
      </c>
      <c r="AS107" s="4">
        <f t="shared" si="254"/>
        <v>-1.7645221821897223</v>
      </c>
      <c r="AT107" s="4">
        <f t="shared" si="255"/>
        <v>0.18110706274953259</v>
      </c>
      <c r="AU107" s="4">
        <f t="shared" si="256"/>
        <v>0.67987333391536708</v>
      </c>
      <c r="AV107" s="4">
        <f t="shared" ref="AV107:AW122" si="358">IF(OR($B107 &lt; P$230, $B107 &gt; P$233), 0, P107-AF107)</f>
        <v>-0.15811363514873733</v>
      </c>
      <c r="AW107" s="4">
        <f t="shared" si="358"/>
        <v>1.7217410095735204</v>
      </c>
      <c r="AY107" s="2">
        <f t="shared" si="308"/>
        <v>107.69709972826858</v>
      </c>
      <c r="AZ107" s="2">
        <f t="shared" ref="AZ107:AZ170" si="359">IF(OR($B107 &lt; D$230, $B107 &gt; D$233), #N/A, ((1-FH107)*DL107) + (FH107 - FX107)*EB107 + (FX107*ER107))</f>
        <v>109.76107891101931</v>
      </c>
      <c r="BA107" s="2">
        <f t="shared" ref="BA107:BA170" si="360">IF(OR($B107 &lt; E$230, $B107 &gt; E$233), #N/A, ((1-FI107)*DM107) + (FI107 - FY107)*EC107 + (FY107*ES107))</f>
        <v>108.85074821677864</v>
      </c>
      <c r="BB107" s="2">
        <f t="shared" ref="BB107:BB170" si="361">IF(OR($B107 &lt; F$230, $B107 &gt; F$233), #N/A, ((1-FJ107)*DN107) + (FJ107 - FZ107)*ED107 + (FZ107*ET107))</f>
        <v>109.04919793164932</v>
      </c>
      <c r="BC107" s="2">
        <f t="shared" ref="BC107:BC170" si="362">IF(OR($B107 &lt; G$230, $B107 &gt; G$233), #N/A, ((1-FK107)*DO107) + (FK107 - GA107)*EE107 + (GA107*EU107))</f>
        <v>109.02165634392202</v>
      </c>
      <c r="BD107" s="2">
        <f t="shared" ref="BD107:BD170" si="363">IF(OR($B107 &lt; H$230, $B107 &gt; H$233), #N/A, ((1-FL107)*DP107) + (FL107 - GB107)*EF107 + (GB107*EV107))</f>
        <v>108.74644931513852</v>
      </c>
      <c r="BE107" s="2">
        <f t="shared" ref="BE107:BE170" si="364">IF(OR($B107 &lt; I$230, $B107 &gt; I$233), #N/A, ((1-FM107)*DQ107) + (FM107 - GC107)*EG107 + (GC107*EW107))</f>
        <v>107.23836056127382</v>
      </c>
      <c r="BF107" s="2">
        <f t="shared" ref="BF107:BF170" si="365">IF(OR($B107 &lt; J$230, $B107 &gt; J$233), #N/A, ((1-FN107)*DR107) + (FN107 - GD107)*EH107 + (GD107*EX107))</f>
        <v>107.00157949450323</v>
      </c>
      <c r="BG107" s="2">
        <f t="shared" ref="BG107:BG170" si="366">IF(OR($B107 &lt; K$230, $B107 &gt; K$233), #N/A, ((1-FO107)*DS107) + (FO107 - GE107)*EI107 + (GE107*EY107))</f>
        <v>107.77237166259609</v>
      </c>
      <c r="BH107" s="2">
        <f t="shared" ref="BH107:BH170" si="367">IF(OR($B107 &lt; L$230, $B107 &gt; L$233), #N/A, ((1-FP107)*DT107) + (FP107 - GF107)*EJ107 + (GF107*EZ107))</f>
        <v>107.65194673930409</v>
      </c>
      <c r="BI107" s="2">
        <f t="shared" ref="BI107:BI170" si="368">IF(OR($B107 &lt; M$230, $B107 &gt; M$233), #N/A, ((1-FQ107)*DU107) + (FQ107 - GG107)*EK107 + (GG107*FA107))</f>
        <v>107.25938947493026</v>
      </c>
      <c r="BJ107" s="2">
        <f t="shared" ref="BJ107:BJ170" si="369">IF(OR($B107 &lt; N$230, $B107 &gt; N$233), #N/A, ((1-FR107)*DV107) + (FR107 - GH107)*EL107 + (GH107*FB107))</f>
        <v>107.28194457231616</v>
      </c>
      <c r="BK107" s="2">
        <f t="shared" ref="BK107:BK170" si="370">IF(OR($B107 &lt; O$230, $B107 &gt; O$233), #N/A, ((1-FS107)*DW107) + (FS107 - GI107)*EM107 + (GI107*FC107))</f>
        <v>108.98613627584761</v>
      </c>
      <c r="BL107" s="2">
        <f t="shared" ref="BL107:BL170" si="371">IF(OR($B107 &lt; P$230, $B107 &gt; P$233), #N/A, ((1-FT107)*DX107) + (FT107 - GJ107)*EN107 + (GJ107*FD107))</f>
        <v>111.70760387242622</v>
      </c>
      <c r="BM107" s="2">
        <f t="shared" ref="BM107:BM170" si="372">IF(OR($B107 &lt; Q$230, $B107 &gt; Q$233), #N/A, ((1-FU107)*DY107) + (FU107 - GK107)*EO107 + (GK107*FE107))</f>
        <v>112.52852592638483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119.80290516832626</v>
      </c>
      <c r="DL107" s="2">
        <f t="shared" ref="DL107:DY122" si="373">BP$228*$B107+BP$229</f>
        <v>122.5511442299442</v>
      </c>
      <c r="DM107" s="2">
        <f t="shared" si="373"/>
        <v>121.18440336134455</v>
      </c>
      <c r="DN107" s="2">
        <f t="shared" si="373"/>
        <v>120.38095714285714</v>
      </c>
      <c r="DO107" s="2">
        <f t="shared" si="373"/>
        <v>119.29696022408962</v>
      </c>
      <c r="DP107" s="2">
        <f t="shared" si="373"/>
        <v>119.34085210084032</v>
      </c>
      <c r="DQ107" s="2">
        <f t="shared" si="373"/>
        <v>117.01769411764707</v>
      </c>
      <c r="DR107" s="2">
        <f t="shared" si="373"/>
        <v>118.66146368092694</v>
      </c>
      <c r="DS107" s="2">
        <f t="shared" si="373"/>
        <v>120.05617283724339</v>
      </c>
      <c r="DT107" s="2">
        <f t="shared" si="373"/>
        <v>118.75139884135471</v>
      </c>
      <c r="DU107" s="2">
        <f t="shared" si="373"/>
        <v>120.87856684491982</v>
      </c>
      <c r="DV107" s="2">
        <f t="shared" si="373"/>
        <v>122.38357532991206</v>
      </c>
      <c r="DW107" s="2">
        <f t="shared" si="373"/>
        <v>124.7829607843137</v>
      </c>
      <c r="DX107" s="2">
        <f t="shared" si="373"/>
        <v>126.28937815126049</v>
      </c>
      <c r="DY107" s="2">
        <f t="shared" si="373"/>
        <v>121.13358464961068</v>
      </c>
      <c r="EA107" s="2">
        <f t="shared" si="228"/>
        <v>107.13730175535083</v>
      </c>
      <c r="EB107" s="2">
        <f t="shared" si="290"/>
        <v>109.1431910582167</v>
      </c>
      <c r="EC107" s="2">
        <f t="shared" si="291"/>
        <v>108.20196095893857</v>
      </c>
      <c r="ED107" s="2">
        <f t="shared" si="292"/>
        <v>108.50075716266176</v>
      </c>
      <c r="EE107" s="2">
        <f t="shared" si="293"/>
        <v>108.49091592986437</v>
      </c>
      <c r="EF107" s="2">
        <f t="shared" si="294"/>
        <v>108.20494520715457</v>
      </c>
      <c r="EG107" s="2">
        <f t="shared" si="295"/>
        <v>106.75755632721314</v>
      </c>
      <c r="EH107" s="2">
        <f t="shared" si="296"/>
        <v>106.4201807430256</v>
      </c>
      <c r="EI107" s="2">
        <f t="shared" si="297"/>
        <v>107.13550058079362</v>
      </c>
      <c r="EJ107" s="2">
        <f t="shared" si="298"/>
        <v>107.05395830823178</v>
      </c>
      <c r="EK107" s="2">
        <f t="shared" si="299"/>
        <v>106.50036245287464</v>
      </c>
      <c r="EL107" s="2">
        <f t="shared" si="300"/>
        <v>106.45592334891572</v>
      </c>
      <c r="EM107" s="2">
        <f t="shared" si="301"/>
        <v>108.10917727873002</v>
      </c>
      <c r="EN107" s="2">
        <f t="shared" si="302"/>
        <v>110.94996443750544</v>
      </c>
      <c r="EO107" s="2">
        <f t="shared" si="303"/>
        <v>112.00811334776913</v>
      </c>
      <c r="EQ107" s="2">
        <f t="shared" si="304"/>
        <v>106.96617286658353</v>
      </c>
      <c r="ER107" s="2">
        <f t="shared" ref="ER107:FE122" si="374">CV$228*$B107+CV$229</f>
        <v>108.18202005555088</v>
      </c>
      <c r="ES107" s="2">
        <f t="shared" si="374"/>
        <v>107.65339632655913</v>
      </c>
      <c r="ET107" s="2">
        <f t="shared" si="374"/>
        <v>107.65954760363763</v>
      </c>
      <c r="EU107" s="2">
        <f t="shared" si="374"/>
        <v>107.81018383818184</v>
      </c>
      <c r="EV107" s="2">
        <f t="shared" si="374"/>
        <v>107.89391422292724</v>
      </c>
      <c r="EW107" s="2">
        <f t="shared" si="374"/>
        <v>106.79354708275179</v>
      </c>
      <c r="EX107" s="2">
        <f t="shared" si="374"/>
        <v>106.39407596422049</v>
      </c>
      <c r="EY107" s="2">
        <f t="shared" si="374"/>
        <v>106.71814478359647</v>
      </c>
      <c r="EZ107" s="2">
        <f t="shared" si="374"/>
        <v>106.90994444352646</v>
      </c>
      <c r="FA107" s="2">
        <f t="shared" si="374"/>
        <v>106.1305751631956</v>
      </c>
      <c r="FB107" s="2">
        <f t="shared" si="374"/>
        <v>106.16574926892847</v>
      </c>
      <c r="FC107" s="2">
        <f t="shared" si="374"/>
        <v>107.51599192265161</v>
      </c>
      <c r="FD107" s="2">
        <f t="shared" si="374"/>
        <v>111.34810511724484</v>
      </c>
      <c r="FE107" s="2">
        <f t="shared" si="374"/>
        <v>111.96759966871991</v>
      </c>
      <c r="FG107" s="2">
        <f t="shared" si="306"/>
        <v>0.95577193892458379</v>
      </c>
      <c r="FH107" s="2">
        <f t="shared" ref="FH107:FU122" si="375">POWER(10,($B107-D$231)/D$229)/(1+POWER(10,($B107-D$231)/D$229))</f>
        <v>0.95374396462705469</v>
      </c>
      <c r="FI107" s="2">
        <f t="shared" si="375"/>
        <v>0.94993010509344156</v>
      </c>
      <c r="FJ107" s="2">
        <f t="shared" si="375"/>
        <v>0.95365918691856177</v>
      </c>
      <c r="FK107" s="2">
        <f t="shared" si="375"/>
        <v>0.95072971512989468</v>
      </c>
      <c r="FL107" s="2">
        <f t="shared" si="375"/>
        <v>0.95130009564639428</v>
      </c>
      <c r="FM107" s="2">
        <f t="shared" si="375"/>
        <v>0.95314892681772179</v>
      </c>
      <c r="FN107" s="2">
        <f t="shared" si="375"/>
        <v>0.95249763863848635</v>
      </c>
      <c r="FO107" s="2">
        <f t="shared" si="375"/>
        <v>0.95057417760658391</v>
      </c>
      <c r="FP107" s="2">
        <f t="shared" si="375"/>
        <v>0.94883715709270489</v>
      </c>
      <c r="FQ107" s="2">
        <f t="shared" si="375"/>
        <v>0.94713825190059575</v>
      </c>
      <c r="FR107" s="2">
        <f t="shared" si="375"/>
        <v>0.94809545445539634</v>
      </c>
      <c r="FS107" s="2">
        <f t="shared" si="375"/>
        <v>0.94732542268031927</v>
      </c>
      <c r="FT107" s="2">
        <f t="shared" si="375"/>
        <v>0.95065625307264334</v>
      </c>
      <c r="FU107" s="2">
        <f t="shared" si="375"/>
        <v>0.94296397162786272</v>
      </c>
      <c r="FW107" s="2">
        <f t="shared" si="324"/>
        <v>2.2036512423078726E-3</v>
      </c>
      <c r="FX107" s="2">
        <f t="shared" ref="FX107:FX170" si="376">POWER(10,($B107-D$232)/D$229)/(1+POWER(10,($B107-D$232)/D$229))</f>
        <v>2.4042583278228564E-3</v>
      </c>
      <c r="FY107" s="2">
        <f t="shared" ref="FY107:FY170" si="377">POWER(10,($B107-E$232)/E$229)/(1+POWER(10,($B107-E$232)/E$229))</f>
        <v>2.2645806993697028E-3</v>
      </c>
      <c r="FZ107" s="2">
        <f t="shared" ref="FZ107:FZ170" si="378">POWER(10,($B107-F$232)/F$229)/(1+POWER(10,($B107-F$232)/F$229))</f>
        <v>2.4932641840200429E-3</v>
      </c>
      <c r="GA107" s="2">
        <f t="shared" ref="GA107:GA170" si="379">POWER(10,($B107-G$232)/G$229)/(1+POWER(10,($B107-G$232)/G$229))</f>
        <v>2.4627407144248263E-3</v>
      </c>
      <c r="GB107" s="2">
        <f t="shared" ref="GB107:GB170" si="380">POWER(10,($B107-H$232)/H$229)/(1+POWER(10,($B107-H$232)/H$229))</f>
        <v>2.6154713531675836E-3</v>
      </c>
      <c r="GC107" s="2">
        <f t="shared" ref="GC107:GC170" si="381">POWER(10,($B107-I$232)/I$229)/(1+POWER(10,($B107-I$232)/I$229))</f>
        <v>2.9387429974579576E-3</v>
      </c>
      <c r="GD107" s="2">
        <f t="shared" ref="GD107:GD170" si="382">POWER(10,($B107-J$232)/J$229)/(1+POWER(10,($B107-J$232)/J$229))</f>
        <v>3.4895590481594479E-3</v>
      </c>
      <c r="GE107" s="2">
        <f t="shared" ref="GE107:GE170" si="383">POWER(10,($B107-K$232)/K$229)/(1+POWER(10,($B107-K$232)/K$229))</f>
        <v>4.1781385572254026E-3</v>
      </c>
      <c r="GF107" s="2">
        <f t="shared" ref="GF107:GF170" si="384">POWER(10,($B107-L$232)/L$229)/(1+POWER(10,($B107-L$232)/L$229))</f>
        <v>3.3738511377465084E-3</v>
      </c>
      <c r="GG107" s="2">
        <f t="shared" ref="GG107:GG170" si="385">POWER(10,($B107-M$232)/M$229)/(1+POWER(10,($B107-M$232)/M$229))</f>
        <v>2.7853759909509707E-3</v>
      </c>
      <c r="GH107" s="2">
        <f t="shared" ref="GH107:GH170" si="386">POWER(10,($B107-N$232)/N$229)/(1+POWER(10,($B107-N$232)/N$229))</f>
        <v>2.3996432272892251E-3</v>
      </c>
      <c r="GI107" s="2">
        <f t="shared" ref="GI107:GI170" si="387">POWER(10,($B107-O$232)/O$229)/(1+POWER(10,($B107-O$232)/O$229))</f>
        <v>2.2345483503635323E-3</v>
      </c>
      <c r="GJ107" s="2">
        <f t="shared" ref="GJ107:GJ170" si="388">POWER(10,($B107-P$232)/P$229)/(1+POWER(10,($B107-P$232)/P$229))</f>
        <v>1.8468010244496443E-3</v>
      </c>
      <c r="GK107" s="2">
        <f t="shared" ref="GK107:GK170" si="389">POWER(10,($B107-Q$232)/Q$229)/(1+POWER(10,($B107-Q$232)/Q$229))</f>
        <v>1.6799625919911435E-3</v>
      </c>
      <c r="GM107" s="86">
        <f t="shared" si="325"/>
        <v>4.833830802770583E-9</v>
      </c>
      <c r="GN107" s="86">
        <f t="shared" ref="GN107:GN170" si="390" xml:space="preserve"> _xlfn.NORM.DIST($B107, D$7, ABS(D$11), TRUE) * _xlfn.NORM.DIST(($B107 - D$7)*D$15, 0, ABS(D$11), TRUE) * 2</f>
        <v>1.5674915494240525E-13</v>
      </c>
      <c r="GO107" s="86">
        <f t="shared" ref="GO107:GO170" si="391" xml:space="preserve"> _xlfn.NORM.DIST($B107, E$7, ABS(E$11), TRUE) * _xlfn.NORM.DIST(($B107 - E$7)*E$15, 0, ABS(E$11), TRUE) * 2</f>
        <v>9.5443639076169705E-12</v>
      </c>
      <c r="GP107" s="86">
        <f t="shared" ref="GP107:GP170" si="392" xml:space="preserve"> _xlfn.NORM.DIST($B107, F$7, ABS(F$11), TRUE) * _xlfn.NORM.DIST(($B107 - F$7)*F$15, 0, ABS(F$11), TRUE) * 2</f>
        <v>3.2653274773797033E-15</v>
      </c>
      <c r="GQ107" s="86">
        <f t="shared" ref="GQ107:GQ170" si="393" xml:space="preserve"> _xlfn.NORM.DIST($B107, G$7, ABS(G$11), TRUE) * _xlfn.NORM.DIST(($B107 - G$7)*G$15, 0, ABS(G$11), TRUE) * 2</f>
        <v>3.8601096369658733E-15</v>
      </c>
      <c r="GR107" s="86">
        <f t="shared" ref="GR107:GR170" si="394" xml:space="preserve"> _xlfn.NORM.DIST($B107, H$7, ABS(H$11), TRUE) * _xlfn.NORM.DIST(($B107 - H$7)*H$15, 0, ABS(H$11), TRUE) * 2</f>
        <v>8.758469974264312E-15</v>
      </c>
      <c r="GS107" s="86">
        <f t="shared" ref="GS107:GS170" si="395" xml:space="preserve"> _xlfn.NORM.DIST($B107, I$7, ABS(I$11), TRUE) * _xlfn.NORM.DIST(($B107 - I$7)*I$15, 0, ABS(I$11), TRUE) * 2</f>
        <v>2.4555900739101376E-13</v>
      </c>
      <c r="GT107" s="86">
        <f t="shared" ref="GT107:GT170" si="396" xml:space="preserve"> _xlfn.NORM.DIST($B107, J$7, ABS(J$11), TRUE) * _xlfn.NORM.DIST(($B107 - J$7)*J$15, 0, ABS(J$11), TRUE) * 2</f>
        <v>1.3287416636849222E-15</v>
      </c>
      <c r="GU107" s="86">
        <f t="shared" ref="GU107:GU170" si="397" xml:space="preserve"> _xlfn.NORM.DIST($B107, K$7, ABS(K$11), TRUE) * _xlfn.NORM.DIST(($B107 - K$7)*K$15, 0, ABS(K$11), TRUE) * 2</f>
        <v>1.2147577487851665E-16</v>
      </c>
      <c r="GV107" s="86">
        <f t="shared" ref="GV107:GV170" si="398" xml:space="preserve"> _xlfn.NORM.DIST($B107, L$7, ABS(L$11), TRUE) * _xlfn.NORM.DIST(($B107 - L$7)*L$15, 0, ABS(L$11), TRUE) * 2</f>
        <v>6.8785361661932679E-15</v>
      </c>
      <c r="GW107" s="86">
        <f t="shared" ref="GW107:GW170" si="399" xml:space="preserve"> _xlfn.NORM.DIST($B107, M$7, ABS(M$11), TRUE) * _xlfn.NORM.DIST(($B107 - M$7)*M$15, 0, ABS(M$11), TRUE) * 2</f>
        <v>1.3788777746131578E-13</v>
      </c>
      <c r="GX107" s="86">
        <f t="shared" ref="GX107:GX170" si="400" xml:space="preserve"> _xlfn.NORM.DIST($B107, N$7, ABS(N$11), TRUE) * _xlfn.NORM.DIST(($B107 - N$7)*N$15, 0, ABS(N$11), TRUE) * 2</f>
        <v>5.5567978684193389E-13</v>
      </c>
      <c r="GY107" s="86">
        <f t="shared" ref="GY107:GY170" si="401" xml:space="preserve"> _xlfn.NORM.DIST($B107, O$7, ABS(O$11), TRUE) * _xlfn.NORM.DIST(($B107 - O$7)*O$15, 0, ABS(O$11), TRUE) * 2</f>
        <v>5.2049998653426171E-11</v>
      </c>
      <c r="GZ107" s="86">
        <f t="shared" ref="GZ107:GZ170" si="402" xml:space="preserve"> _xlfn.NORM.DIST($B107, P$7, ABS(P$11), TRUE) * _xlfn.NORM.DIST(($B107 - P$7)*P$15, 0, ABS(P$11), TRUE) * 2</f>
        <v>8.9353991860715643E-11</v>
      </c>
      <c r="HA107" s="86">
        <f t="shared" ref="HA107:HA170" si="403" xml:space="preserve"> _xlfn.NORM.DIST($B107, Q$7, ABS(Q$11), TRUE) * _xlfn.NORM.DIST(($B107 - Q$7)*Q$15, 0, ABS(Q$11), TRUE) * 2</f>
        <v>3.4018450647149942E-13</v>
      </c>
      <c r="HC107" s="86">
        <f t="shared" si="326"/>
        <v>0.39587155410364749</v>
      </c>
      <c r="HD107" s="86">
        <f t="shared" ref="HD107:HD170" si="404" xml:space="preserve"> _xlfn.NORM.DIST($B107, D$8, ABS(D$12), TRUE) * _xlfn.NORM.DIST(($B107 - D$8)*D$16, 0, ABS(D$12), TRUE) * 2</f>
        <v>0.38966871925810309</v>
      </c>
      <c r="HE107" s="86">
        <f t="shared" ref="HE107:HE170" si="405" xml:space="preserve"> _xlfn.NORM.DIST($B107, E$8, ABS(E$12), TRUE) * _xlfn.NORM.DIST(($B107 - E$8)*E$16, 0, ABS(E$12), TRUE) * 2</f>
        <v>0.35699241438898338</v>
      </c>
      <c r="HF107" s="86">
        <f t="shared" ref="HF107:HF170" si="406" xml:space="preserve"> _xlfn.NORM.DIST($B107, F$8, ABS(F$12), TRUE) * _xlfn.NORM.DIST(($B107 - F$8)*F$16, 0, ABS(F$12), TRUE) * 2</f>
        <v>0.43313216516644171</v>
      </c>
      <c r="HG107" s="86">
        <f t="shared" ref="HG107:HG170" si="407" xml:space="preserve"> _xlfn.NORM.DIST($B107, G$8, ABS(G$12), TRUE) * _xlfn.NORM.DIST(($B107 - G$8)*G$16, 0, ABS(G$12), TRUE) * 2</f>
        <v>0.44048329901645344</v>
      </c>
      <c r="HH107" s="86">
        <f t="shared" ref="HH107:HH170" si="408" xml:space="preserve"> _xlfn.NORM.DIST($B107, H$8, ABS(H$12), TRUE) * _xlfn.NORM.DIST(($B107 - H$8)*H$16, 0, ABS(H$12), TRUE) * 2</f>
        <v>0.46184966143179146</v>
      </c>
      <c r="HI107" s="86">
        <f t="shared" ref="HI107:HI170" si="409" xml:space="preserve"> _xlfn.NORM.DIST($B107, I$8, ABS(I$12), TRUE) * _xlfn.NORM.DIST(($B107 - I$8)*I$16, 0, ABS(I$12), TRUE) * 2</f>
        <v>0.53511319086513176</v>
      </c>
      <c r="HJ107" s="86">
        <f t="shared" ref="HJ107:HJ170" si="410" xml:space="preserve"> _xlfn.NORM.DIST($B107, J$8, ABS(J$12), TRUE) * _xlfn.NORM.DIST(($B107 - J$8)*J$16, 0, ABS(J$12), TRUE) * 2</f>
        <v>0.57416540423365059</v>
      </c>
      <c r="HK107" s="86">
        <f t="shared" ref="HK107:HK170" si="411" xml:space="preserve"> _xlfn.NORM.DIST($B107, K$8, ABS(K$12), TRUE) * _xlfn.NORM.DIST(($B107 - K$8)*K$16, 0, ABS(K$12), TRUE) * 2</f>
        <v>0.61392538777972772</v>
      </c>
      <c r="HL107" s="86">
        <f t="shared" ref="HL107:HL170" si="412" xml:space="preserve"> _xlfn.NORM.DIST($B107, L$8, ABS(L$12), TRUE) * _xlfn.NORM.DIST(($B107 - L$8)*L$16, 0, ABS(L$12), TRUE) * 2</f>
        <v>0.51536311893205999</v>
      </c>
      <c r="HM107" s="86">
        <f t="shared" ref="HM107:HM170" si="413" xml:space="preserve"> _xlfn.NORM.DIST($B107, M$8, ABS(M$12), TRUE) * _xlfn.NORM.DIST(($B107 - M$8)*M$16, 0, ABS(M$12), TRUE) * 2</f>
        <v>0.4753432519786267</v>
      </c>
      <c r="HN107" s="86">
        <f t="shared" ref="HN107:HN170" si="414" xml:space="preserve"> _xlfn.NORM.DIST($B107, N$8, ABS(N$12), TRUE) * _xlfn.NORM.DIST(($B107 - N$8)*N$16, 0, ABS(N$12), TRUE) * 2</f>
        <v>0.42927348277268884</v>
      </c>
      <c r="HO107" s="86">
        <f t="shared" ref="HO107:HO170" si="415" xml:space="preserve"> _xlfn.NORM.DIST($B107, O$8, ABS(O$12), TRUE) * _xlfn.NORM.DIST(($B107 - O$8)*O$16, 0, ABS(O$12), TRUE) * 2</f>
        <v>0.3672068638040154</v>
      </c>
      <c r="HP107" s="86">
        <f t="shared" ref="HP107:HP170" si="416" xml:space="preserve"> _xlfn.NORM.DIST($B107, P$8, ABS(P$12), TRUE) * _xlfn.NORM.DIST(($B107 - P$8)*P$16, 0, ABS(P$12), TRUE) * 2</f>
        <v>0.35126160068464635</v>
      </c>
      <c r="HQ107" s="86">
        <f t="shared" ref="HQ107:HQ170" si="417" xml:space="preserve"> _xlfn.NORM.DIST($B107, Q$8, ABS(Q$12), TRUE) * _xlfn.NORM.DIST(($B107 - Q$8)*Q$16, 0, ABS(Q$12), TRUE) * 2</f>
        <v>0.33272225920553583</v>
      </c>
      <c r="HS107" s="86">
        <f t="shared" si="327"/>
        <v>1.383453736220671E-19</v>
      </c>
      <c r="HT107" s="86">
        <f t="shared" ref="HT107:HT170" si="418" xml:space="preserve"> _xlfn.NORM.DIST($B107, D$9, ABS(D$13), TRUE) * _xlfn.NORM.DIST(($B107 - D$9)*D$17, 0, ABS(D$13), TRUE) * 2</f>
        <v>1.9463096460721416E-17</v>
      </c>
      <c r="HU107" s="86">
        <f t="shared" ref="HU107:HU170" si="419" xml:space="preserve"> _xlfn.NORM.DIST($B107, E$9, ABS(E$13), TRUE) * _xlfn.NORM.DIST(($B107 - E$9)*E$17, 0, ABS(E$13), TRUE) * 2</f>
        <v>1.8776225286440515E-18</v>
      </c>
      <c r="HV107" s="86">
        <f t="shared" ref="HV107:HV170" si="420" xml:space="preserve"> _xlfn.NORM.DIST($B107, F$9, ABS(F$13), TRUE) * _xlfn.NORM.DIST(($B107 - F$9)*F$17, 0, ABS(F$13), TRUE) * 2</f>
        <v>3.5597115832230722E-21</v>
      </c>
      <c r="HW107" s="86">
        <f t="shared" ref="HW107:HW170" si="421" xml:space="preserve"> _xlfn.NORM.DIST($B107, G$9, ABS(G$13), TRUE) * _xlfn.NORM.DIST(($B107 - G$9)*G$17, 0, ABS(G$13), TRUE) * 2</f>
        <v>1.1975125224747413E-19</v>
      </c>
      <c r="HX107" s="86">
        <f t="shared" ref="HX107:HX170" si="422" xml:space="preserve"> _xlfn.NORM.DIST($B107, H$9, ABS(H$13), TRUE) * _xlfn.NORM.DIST(($B107 - H$9)*H$17, 0, ABS(H$13), TRUE) * 2</f>
        <v>9.0784422856261382E-22</v>
      </c>
      <c r="HY107" s="86">
        <f t="shared" ref="HY107:HY170" si="423" xml:space="preserve"> _xlfn.NORM.DIST($B107, I$9, ABS(I$13), TRUE) * _xlfn.NORM.DIST(($B107 - I$9)*I$17, 0, ABS(I$13), TRUE) * 2</f>
        <v>9.5766559827325535E-20</v>
      </c>
      <c r="HZ107" s="86">
        <f t="shared" ref="HZ107:HZ170" si="424" xml:space="preserve"> _xlfn.NORM.DIST($B107, J$9, ABS(J$13), TRUE) * _xlfn.NORM.DIST(($B107 - J$9)*J$17, 0, ABS(J$13), TRUE) * 2</f>
        <v>3.1981921427628519E-19</v>
      </c>
      <c r="IA107" s="86">
        <f t="shared" ref="IA107:IA170" si="425" xml:space="preserve"> _xlfn.NORM.DIST($B107, K$9, ABS(K$13), TRUE) * _xlfn.NORM.DIST(($B107 - K$9)*K$17, 0, ABS(K$13), TRUE) * 2</f>
        <v>1.6103346715142707E-19</v>
      </c>
      <c r="IB107" s="86">
        <f t="shared" ref="IB107:IB170" si="426" xml:space="preserve"> _xlfn.NORM.DIST($B107, L$9, ABS(L$13), TRUE) * _xlfn.NORM.DIST(($B107 - L$9)*L$17, 0, ABS(L$13), TRUE) * 2</f>
        <v>8.3213460410394081E-20</v>
      </c>
      <c r="IC107" s="86">
        <f t="shared" ref="IC107:IC170" si="427" xml:space="preserve"> _xlfn.NORM.DIST($B107, M$9, ABS(M$13), TRUE) * _xlfn.NORM.DIST(($B107 - M$9)*M$17, 0, ABS(M$13), TRUE) * 2</f>
        <v>6.5879144771041264E-22</v>
      </c>
      <c r="ID107" s="86">
        <f t="shared" ref="ID107:ID170" si="428" xml:space="preserve"> _xlfn.NORM.DIST($B107, N$9, ABS(N$13), TRUE) * _xlfn.NORM.DIST(($B107 - N$9)*N$17, 0, ABS(N$13), TRUE) * 2</f>
        <v>1.4828824487406416E-21</v>
      </c>
      <c r="IE107" s="86">
        <f t="shared" ref="IE107:IE170" si="429" xml:space="preserve"> _xlfn.NORM.DIST($B107, O$9, ABS(O$13), TRUE) * _xlfn.NORM.DIST(($B107 - O$9)*O$17, 0, ABS(O$13), TRUE) * 2</f>
        <v>1.3231779161678253E-23</v>
      </c>
      <c r="IF107" s="86">
        <f t="shared" ref="IF107:IF170" si="430" xml:space="preserve"> _xlfn.NORM.DIST($B107, P$9, ABS(P$13), TRUE) * _xlfn.NORM.DIST(($B107 - P$9)*P$17, 0, ABS(P$13), TRUE) * 2</f>
        <v>5.2812848359890063E-21</v>
      </c>
      <c r="IG107" s="86">
        <f t="shared" ref="IG107:IG170" si="431" xml:space="preserve"> _xlfn.NORM.DIST($B107, Q$9, ABS(Q$13), TRUE) * _xlfn.NORM.DIST(($B107 - Q$9)*Q$17, 0, ABS(Q$13), TRUE) * 2</f>
        <v>4.2910786559770442E-14</v>
      </c>
      <c r="II107" s="86">
        <f t="shared" si="328"/>
        <v>3.3804282200135585E-96</v>
      </c>
      <c r="IJ107" s="86">
        <f t="shared" si="329"/>
        <v>3.5124868377621252E-97</v>
      </c>
      <c r="IK107" s="86">
        <f t="shared" si="330"/>
        <v>4.5446683740309806E-94</v>
      </c>
      <c r="IL107" s="86">
        <f t="shared" si="331"/>
        <v>2.170019321419618E-109</v>
      </c>
      <c r="IM107" s="86">
        <f t="shared" si="332"/>
        <v>2.9985215333819501E-101</v>
      </c>
      <c r="IN107" s="86">
        <f t="shared" si="333"/>
        <v>1.0884983491836449E-110</v>
      </c>
      <c r="IO107" s="86">
        <f t="shared" si="334"/>
        <v>2.2602319677331577E-99</v>
      </c>
      <c r="IP107" s="86">
        <f t="shared" si="335"/>
        <v>2.3137881264683757E-97</v>
      </c>
      <c r="IQ107" s="86">
        <f t="shared" si="336"/>
        <v>1.6630033956511151E-98</v>
      </c>
      <c r="IR107" s="86">
        <f t="shared" si="337"/>
        <v>2.654678066554607E-100</v>
      </c>
      <c r="IS107" s="86">
        <f t="shared" si="338"/>
        <v>2.2442040905245518E-111</v>
      </c>
      <c r="IT107" s="86">
        <f t="shared" si="339"/>
        <v>3.2169380514352057E-108</v>
      </c>
      <c r="IU107" s="86">
        <f t="shared" si="340"/>
        <v>1.3669968076161173E-117</v>
      </c>
      <c r="IV107" s="86">
        <f t="shared" si="341"/>
        <v>5.7776209719400121E-81</v>
      </c>
      <c r="IW107" s="86">
        <f t="shared" si="342"/>
        <v>8.6636342005580763E-69</v>
      </c>
      <c r="IY107" s="86">
        <f t="shared" si="343"/>
        <v>0.39587155893747827</v>
      </c>
      <c r="IZ107" s="86">
        <f t="shared" si="344"/>
        <v>0.38966871925825985</v>
      </c>
      <c r="JA107" s="86">
        <f t="shared" si="345"/>
        <v>0.35699241439852775</v>
      </c>
      <c r="JB107" s="86">
        <f t="shared" si="346"/>
        <v>0.43313216516644498</v>
      </c>
      <c r="JC107" s="86">
        <f t="shared" si="347"/>
        <v>0.44048329901645733</v>
      </c>
      <c r="JD107" s="86">
        <f t="shared" si="348"/>
        <v>0.46184966143180023</v>
      </c>
      <c r="JE107" s="86">
        <f t="shared" si="349"/>
        <v>0.53511319086537734</v>
      </c>
      <c r="JF107" s="86">
        <f t="shared" si="350"/>
        <v>0.57416540423365192</v>
      </c>
      <c r="JG107" s="86">
        <f t="shared" si="351"/>
        <v>0.61392538777972783</v>
      </c>
      <c r="JH107" s="86">
        <f t="shared" si="352"/>
        <v>0.51536311893206688</v>
      </c>
      <c r="JI107" s="86">
        <f t="shared" si="353"/>
        <v>0.47534325197876459</v>
      </c>
      <c r="JJ107" s="86">
        <f t="shared" si="354"/>
        <v>0.42927348277324451</v>
      </c>
      <c r="JK107" s="86">
        <f t="shared" si="355"/>
        <v>0.36720686385606538</v>
      </c>
      <c r="JL107" s="86">
        <f t="shared" si="356"/>
        <v>0.35126160077400032</v>
      </c>
      <c r="JM107" s="86">
        <f t="shared" si="357"/>
        <v>0.33272225920591891</v>
      </c>
    </row>
    <row r="108" spans="2:273" x14ac:dyDescent="0.25">
      <c r="B108" s="2">
        <v>81</v>
      </c>
      <c r="C108" s="37">
        <v>176.596</v>
      </c>
      <c r="D108" s="37">
        <v>184.827</v>
      </c>
      <c r="E108" s="37">
        <v>180.57400000000001</v>
      </c>
      <c r="F108" s="37">
        <v>184.13200000000001</v>
      </c>
      <c r="G108" s="37">
        <v>184.245</v>
      </c>
      <c r="H108" s="37">
        <v>183.03800000000001</v>
      </c>
      <c r="I108" s="37">
        <v>181.18899999999999</v>
      </c>
      <c r="J108" s="37">
        <v>181.453</v>
      </c>
      <c r="K108" s="37">
        <v>178.34</v>
      </c>
      <c r="L108" s="37">
        <v>179.226</v>
      </c>
      <c r="M108" s="37">
        <v>178.41499999999999</v>
      </c>
      <c r="N108" s="37">
        <v>177.358</v>
      </c>
      <c r="O108" s="37">
        <v>177.52799999999999</v>
      </c>
      <c r="P108" s="37">
        <v>173.02</v>
      </c>
      <c r="Q108" s="37">
        <v>158.245</v>
      </c>
      <c r="S108" s="4">
        <f t="shared" si="229"/>
        <v>179.52069007492631</v>
      </c>
      <c r="T108" s="4">
        <f t="shared" si="230"/>
        <v>186.8452755517078</v>
      </c>
      <c r="U108" s="4">
        <f t="shared" si="231"/>
        <v>180.48012439981525</v>
      </c>
      <c r="V108" s="4">
        <f t="shared" si="232"/>
        <v>188.70160245399995</v>
      </c>
      <c r="W108" s="4">
        <f t="shared" si="233"/>
        <v>186.62144780405214</v>
      </c>
      <c r="X108" s="4">
        <f t="shared" si="234"/>
        <v>186.48787511748691</v>
      </c>
      <c r="Y108" s="4">
        <f t="shared" si="235"/>
        <v>185.08206071687027</v>
      </c>
      <c r="Z108" s="4">
        <f t="shared" si="236"/>
        <v>185.05303377527554</v>
      </c>
      <c r="AA108" s="4">
        <f t="shared" si="237"/>
        <v>180.9266581335244</v>
      </c>
      <c r="AB108" s="4">
        <f t="shared" si="238"/>
        <v>179.79029182635657</v>
      </c>
      <c r="AC108" s="4">
        <f t="shared" si="239"/>
        <v>182.51651891769592</v>
      </c>
      <c r="AD108" s="4">
        <f t="shared" si="240"/>
        <v>179.12906991159787</v>
      </c>
      <c r="AE108" s="4">
        <f t="shared" si="241"/>
        <v>179.07798804075139</v>
      </c>
      <c r="AF108" s="4">
        <f t="shared" si="242"/>
        <v>174.03108847082075</v>
      </c>
      <c r="AG108" s="4">
        <f t="shared" si="243"/>
        <v>158.42982815581368</v>
      </c>
      <c r="AI108" s="4">
        <f t="shared" si="244"/>
        <v>-2.9246900749263034</v>
      </c>
      <c r="AJ108" s="4">
        <f t="shared" si="245"/>
        <v>-2.0182755517078022</v>
      </c>
      <c r="AK108" s="4">
        <f t="shared" si="246"/>
        <v>9.3875600184759378E-2</v>
      </c>
      <c r="AL108" s="4">
        <f t="shared" si="247"/>
        <v>-4.5696024539999485</v>
      </c>
      <c r="AM108" s="4">
        <f t="shared" si="248"/>
        <v>-2.376447804052134</v>
      </c>
      <c r="AN108" s="4">
        <f t="shared" si="249"/>
        <v>-3.4498751174868971</v>
      </c>
      <c r="AO108" s="4">
        <f t="shared" si="250"/>
        <v>-3.8930607168702807</v>
      </c>
      <c r="AP108" s="4">
        <f t="shared" si="251"/>
        <v>-3.6000337752755343</v>
      </c>
      <c r="AQ108" s="4">
        <f t="shared" si="252"/>
        <v>-2.586658133524395</v>
      </c>
      <c r="AR108" s="4">
        <f t="shared" si="253"/>
        <v>-0.56429182635656616</v>
      </c>
      <c r="AS108" s="4">
        <f t="shared" si="254"/>
        <v>-4.1015189176959268</v>
      </c>
      <c r="AT108" s="4">
        <f t="shared" si="255"/>
        <v>-1.7710699115978628</v>
      </c>
      <c r="AU108" s="4">
        <f t="shared" si="256"/>
        <v>-1.5499880407514013</v>
      </c>
      <c r="AV108" s="4">
        <f t="shared" si="358"/>
        <v>-1.0110884708207379</v>
      </c>
      <c r="AW108" s="4">
        <f t="shared" si="358"/>
        <v>-0.18482815581367618</v>
      </c>
      <c r="AY108" s="2">
        <f t="shared" si="308"/>
        <v>107.51654721328779</v>
      </c>
      <c r="AZ108" s="2">
        <f t="shared" si="359"/>
        <v>109.55988171298547</v>
      </c>
      <c r="BA108" s="2">
        <f t="shared" si="360"/>
        <v>108.65598340831347</v>
      </c>
      <c r="BB108" s="2">
        <f t="shared" si="361"/>
        <v>108.82644924440123</v>
      </c>
      <c r="BC108" s="2">
        <f t="shared" si="362"/>
        <v>108.81667502545199</v>
      </c>
      <c r="BD108" s="2">
        <f t="shared" si="363"/>
        <v>108.56062017880168</v>
      </c>
      <c r="BE108" s="2">
        <f t="shared" si="364"/>
        <v>107.0776478116026</v>
      </c>
      <c r="BF108" s="2">
        <f t="shared" si="365"/>
        <v>106.84655606600728</v>
      </c>
      <c r="BG108" s="2">
        <f t="shared" si="366"/>
        <v>107.58917729954477</v>
      </c>
      <c r="BH108" s="2">
        <f t="shared" si="367"/>
        <v>107.4710404703911</v>
      </c>
      <c r="BI108" s="2">
        <f t="shared" si="368"/>
        <v>107.05628906229239</v>
      </c>
      <c r="BJ108" s="2">
        <f t="shared" si="369"/>
        <v>107.07222136269344</v>
      </c>
      <c r="BK108" s="2">
        <f t="shared" si="370"/>
        <v>108.76767706174267</v>
      </c>
      <c r="BL108" s="2">
        <f t="shared" si="371"/>
        <v>111.52328578387301</v>
      </c>
      <c r="BM108" s="2">
        <f t="shared" si="372"/>
        <v>112.32875315207191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119.83470791844479</v>
      </c>
      <c r="DL108" s="2">
        <f t="shared" si="373"/>
        <v>122.62487087087084</v>
      </c>
      <c r="DM108" s="2">
        <f t="shared" si="373"/>
        <v>121.25104285714286</v>
      </c>
      <c r="DN108" s="2">
        <f t="shared" si="373"/>
        <v>120.46331708683473</v>
      </c>
      <c r="DO108" s="2">
        <f t="shared" si="373"/>
        <v>119.36624285714284</v>
      </c>
      <c r="DP108" s="2">
        <f t="shared" si="373"/>
        <v>119.404027960275</v>
      </c>
      <c r="DQ108" s="2">
        <f t="shared" si="373"/>
        <v>117.04949411764707</v>
      </c>
      <c r="DR108" s="2">
        <f t="shared" si="373"/>
        <v>118.71592992424246</v>
      </c>
      <c r="DS108" s="2">
        <f t="shared" si="373"/>
        <v>120.14626209677419</v>
      </c>
      <c r="DT108" s="2">
        <f t="shared" si="373"/>
        <v>118.80967290552584</v>
      </c>
      <c r="DU108" s="2">
        <f t="shared" si="373"/>
        <v>120.98842145721927</v>
      </c>
      <c r="DV108" s="2">
        <f t="shared" si="373"/>
        <v>122.49334879032261</v>
      </c>
      <c r="DW108" s="2">
        <f t="shared" si="373"/>
        <v>124.91323016934044</v>
      </c>
      <c r="DX108" s="2">
        <f t="shared" si="373"/>
        <v>126.37801680672268</v>
      </c>
      <c r="DY108" s="2">
        <f t="shared" si="373"/>
        <v>121.12239310344829</v>
      </c>
      <c r="EA108" s="2">
        <f t="shared" si="228"/>
        <v>106.99709950043538</v>
      </c>
      <c r="EB108" s="2">
        <f t="shared" si="290"/>
        <v>108.98454362660127</v>
      </c>
      <c r="EC108" s="2">
        <f t="shared" si="291"/>
        <v>108.05190006928076</v>
      </c>
      <c r="ED108" s="2">
        <f t="shared" si="292"/>
        <v>108.31304990757857</v>
      </c>
      <c r="EE108" s="2">
        <f t="shared" si="293"/>
        <v>108.31991653847301</v>
      </c>
      <c r="EF108" s="2">
        <f t="shared" si="294"/>
        <v>108.05525479879435</v>
      </c>
      <c r="EG108" s="2">
        <f t="shared" si="295"/>
        <v>106.63050398436965</v>
      </c>
      <c r="EH108" s="2">
        <f t="shared" si="296"/>
        <v>106.3067988612203</v>
      </c>
      <c r="EI108" s="2">
        <f t="shared" si="297"/>
        <v>106.99562479830421</v>
      </c>
      <c r="EJ108" s="2">
        <f t="shared" si="298"/>
        <v>106.9139762577815</v>
      </c>
      <c r="EK108" s="2">
        <f t="shared" si="299"/>
        <v>106.3482665527804</v>
      </c>
      <c r="EL108" s="2">
        <f t="shared" si="300"/>
        <v>106.30303179700104</v>
      </c>
      <c r="EM108" s="2">
        <f t="shared" si="301"/>
        <v>107.95039273904867</v>
      </c>
      <c r="EN108" s="2">
        <f t="shared" si="302"/>
        <v>110.81928267846303</v>
      </c>
      <c r="EO108" s="2">
        <f t="shared" si="303"/>
        <v>111.84373812388056</v>
      </c>
      <c r="EQ108" s="2">
        <f t="shared" si="304"/>
        <v>106.83187533508223</v>
      </c>
      <c r="ER108" s="2">
        <f t="shared" si="374"/>
        <v>108.05708017409663</v>
      </c>
      <c r="ES108" s="2">
        <f t="shared" si="374"/>
        <v>107.52290399469238</v>
      </c>
      <c r="ET108" s="2">
        <f t="shared" si="374"/>
        <v>107.5030890421944</v>
      </c>
      <c r="EU108" s="2">
        <f t="shared" si="374"/>
        <v>107.66436020649027</v>
      </c>
      <c r="EV108" s="2">
        <f t="shared" si="374"/>
        <v>107.75607626649979</v>
      </c>
      <c r="EW108" s="2">
        <f t="shared" si="374"/>
        <v>106.66503050306697</v>
      </c>
      <c r="EX108" s="2">
        <f t="shared" si="374"/>
        <v>106.2817301583559</v>
      </c>
      <c r="EY108" s="2">
        <f t="shared" si="374"/>
        <v>106.59676403459071</v>
      </c>
      <c r="EZ108" s="2">
        <f t="shared" si="374"/>
        <v>106.77559052588791</v>
      </c>
      <c r="FA108" s="2">
        <f t="shared" si="374"/>
        <v>105.99299831431433</v>
      </c>
      <c r="FB108" s="2">
        <f t="shared" si="374"/>
        <v>106.02325138862423</v>
      </c>
      <c r="FC108" s="2">
        <f t="shared" si="374"/>
        <v>107.37838821165616</v>
      </c>
      <c r="FD108" s="2">
        <f t="shared" si="374"/>
        <v>111.20218909968277</v>
      </c>
      <c r="FE108" s="2">
        <f t="shared" si="374"/>
        <v>111.80485203167865</v>
      </c>
      <c r="FG108" s="2">
        <f t="shared" si="306"/>
        <v>0.95950594262797351</v>
      </c>
      <c r="FH108" s="2">
        <f t="shared" si="375"/>
        <v>0.95764159438419083</v>
      </c>
      <c r="FI108" s="2">
        <f t="shared" si="375"/>
        <v>0.95413364393338018</v>
      </c>
      <c r="FJ108" s="2">
        <f t="shared" si="375"/>
        <v>0.9575636423732744</v>
      </c>
      <c r="FK108" s="2">
        <f t="shared" si="375"/>
        <v>0.95486931328512914</v>
      </c>
      <c r="FL108" s="2">
        <f t="shared" si="375"/>
        <v>0.95539401988739658</v>
      </c>
      <c r="FM108" s="2">
        <f t="shared" si="375"/>
        <v>0.95709444011698142</v>
      </c>
      <c r="FN108" s="2">
        <f t="shared" si="375"/>
        <v>0.95649549607692352</v>
      </c>
      <c r="FO108" s="2">
        <f t="shared" si="375"/>
        <v>0.95472622143932007</v>
      </c>
      <c r="FP108" s="2">
        <f t="shared" si="375"/>
        <v>0.95312792513315858</v>
      </c>
      <c r="FQ108" s="2">
        <f t="shared" si="375"/>
        <v>0.95156422532377127</v>
      </c>
      <c r="FR108" s="2">
        <f t="shared" si="375"/>
        <v>0.95244530779381409</v>
      </c>
      <c r="FS108" s="2">
        <f t="shared" si="375"/>
        <v>0.95173652335797743</v>
      </c>
      <c r="FT108" s="2">
        <f t="shared" si="375"/>
        <v>0.95480172994639201</v>
      </c>
      <c r="FU108" s="2">
        <f t="shared" si="375"/>
        <v>0.94772015475514004</v>
      </c>
      <c r="FW108" s="2">
        <f t="shared" si="324"/>
        <v>2.4157419419776316E-3</v>
      </c>
      <c r="FX108" s="2">
        <f t="shared" si="376"/>
        <v>2.6356054832417379E-3</v>
      </c>
      <c r="FY108" s="2">
        <f t="shared" si="377"/>
        <v>2.4825209724777669E-3</v>
      </c>
      <c r="FZ108" s="2">
        <f t="shared" si="378"/>
        <v>2.73315236714198E-3</v>
      </c>
      <c r="GA108" s="2">
        <f t="shared" si="379"/>
        <v>2.699700045279807E-3</v>
      </c>
      <c r="GB108" s="2">
        <f t="shared" si="380"/>
        <v>2.8670838430365432E-3</v>
      </c>
      <c r="GC108" s="2">
        <f t="shared" si="381"/>
        <v>3.2213542875201605E-3</v>
      </c>
      <c r="GD108" s="2">
        <f t="shared" si="382"/>
        <v>3.8249376826053703E-3</v>
      </c>
      <c r="GE108" s="2">
        <f t="shared" si="383"/>
        <v>4.5793918789336918E-3</v>
      </c>
      <c r="GF108" s="2">
        <f t="shared" si="384"/>
        <v>3.6981504502403006E-3</v>
      </c>
      <c r="GG108" s="2">
        <f t="shared" si="385"/>
        <v>3.0532835392032432E-3</v>
      </c>
      <c r="GH108" s="2">
        <f t="shared" si="386"/>
        <v>2.6305474706512073E-3</v>
      </c>
      <c r="GI108" s="2">
        <f t="shared" si="387"/>
        <v>2.4496054457359994E-3</v>
      </c>
      <c r="GJ108" s="2">
        <f t="shared" si="388"/>
        <v>2.0246163178231618E-3</v>
      </c>
      <c r="GK108" s="2">
        <f t="shared" si="389"/>
        <v>1.8417438430535611E-3</v>
      </c>
      <c r="GM108" s="86">
        <f t="shared" si="325"/>
        <v>5.2637356888816006E-10</v>
      </c>
      <c r="GN108" s="86">
        <f t="shared" si="390"/>
        <v>4.7202536511498258E-15</v>
      </c>
      <c r="GO108" s="86">
        <f t="shared" si="391"/>
        <v>4.3598851719565523E-13</v>
      </c>
      <c r="GP108" s="86">
        <f t="shared" si="392"/>
        <v>6.4816506673295735E-17</v>
      </c>
      <c r="GQ108" s="86">
        <f t="shared" si="393"/>
        <v>7.3317236431304339E-17</v>
      </c>
      <c r="GR108" s="86">
        <f t="shared" si="394"/>
        <v>1.9774663528972655E-16</v>
      </c>
      <c r="GS108" s="86">
        <f t="shared" si="395"/>
        <v>9.2885422944954087E-15</v>
      </c>
      <c r="GT108" s="86">
        <f t="shared" si="396"/>
        <v>2.6769793597343125E-17</v>
      </c>
      <c r="GU108" s="86">
        <f t="shared" si="397"/>
        <v>1.8763970592080325E-18</v>
      </c>
      <c r="GV108" s="86">
        <f t="shared" si="398"/>
        <v>1.501786280062229E-16</v>
      </c>
      <c r="GW108" s="86">
        <f t="shared" si="399"/>
        <v>4.2575598474104021E-15</v>
      </c>
      <c r="GX108" s="86">
        <f t="shared" si="400"/>
        <v>2.0091151194477024E-14</v>
      </c>
      <c r="GY108" s="86">
        <f t="shared" si="401"/>
        <v>3.3313579900958867E-12</v>
      </c>
      <c r="GZ108" s="86">
        <f t="shared" si="402"/>
        <v>6.3527751977223254E-12</v>
      </c>
      <c r="HA108" s="86">
        <f t="shared" si="403"/>
        <v>1.3114497840375586E-14</v>
      </c>
      <c r="HC108" s="86">
        <f t="shared" si="326"/>
        <v>0.47269013495562906</v>
      </c>
      <c r="HD108" s="86">
        <f t="shared" si="404"/>
        <v>0.47964847252523618</v>
      </c>
      <c r="HE108" s="86">
        <f t="shared" si="405"/>
        <v>0.44391505021688987</v>
      </c>
      <c r="HF108" s="86">
        <f t="shared" si="406"/>
        <v>0.52330390592437992</v>
      </c>
      <c r="HG108" s="86">
        <f t="shared" si="407"/>
        <v>0.53209524419790033</v>
      </c>
      <c r="HH108" s="86">
        <f t="shared" si="408"/>
        <v>0.55364815709212145</v>
      </c>
      <c r="HI108" s="86">
        <f t="shared" si="409"/>
        <v>0.60917572241195617</v>
      </c>
      <c r="HJ108" s="86">
        <f t="shared" si="410"/>
        <v>0.6382412022072822</v>
      </c>
      <c r="HK108" s="86">
        <f t="shared" si="411"/>
        <v>0.64769024471853642</v>
      </c>
      <c r="HL108" s="86">
        <f t="shared" si="412"/>
        <v>0.57290611948813397</v>
      </c>
      <c r="HM108" s="86">
        <f t="shared" si="413"/>
        <v>0.56581488001520996</v>
      </c>
      <c r="HN108" s="86">
        <f t="shared" si="414"/>
        <v>0.51595861395817189</v>
      </c>
      <c r="HO108" s="86">
        <f t="shared" si="415"/>
        <v>0.45665350318851633</v>
      </c>
      <c r="HP108" s="86">
        <f t="shared" si="416"/>
        <v>0.43428680081358828</v>
      </c>
      <c r="HQ108" s="86">
        <f t="shared" si="417"/>
        <v>0.43170639203159972</v>
      </c>
      <c r="HS108" s="86">
        <f t="shared" si="327"/>
        <v>1.04426690620176E-18</v>
      </c>
      <c r="HT108" s="86">
        <f t="shared" si="418"/>
        <v>1.3484068811372448E-16</v>
      </c>
      <c r="HU108" s="86">
        <f t="shared" si="419"/>
        <v>1.312019165277617E-17</v>
      </c>
      <c r="HV108" s="86">
        <f t="shared" si="420"/>
        <v>3.530901925138978E-20</v>
      </c>
      <c r="HW108" s="86">
        <f t="shared" si="421"/>
        <v>9.934220673576681E-19</v>
      </c>
      <c r="HX108" s="86">
        <f t="shared" si="422"/>
        <v>9.6264132448086902E-21</v>
      </c>
      <c r="HY108" s="86">
        <f t="shared" si="423"/>
        <v>8.341788417003444E-19</v>
      </c>
      <c r="HZ108" s="86">
        <f t="shared" si="424"/>
        <v>2.8154332761923079E-18</v>
      </c>
      <c r="IA108" s="86">
        <f t="shared" si="425"/>
        <v>1.5712064592036618E-18</v>
      </c>
      <c r="IB108" s="86">
        <f t="shared" si="426"/>
        <v>7.743794366812326E-19</v>
      </c>
      <c r="IC108" s="86">
        <f t="shared" si="427"/>
        <v>7.2750828228793391E-21</v>
      </c>
      <c r="ID108" s="86">
        <f t="shared" si="428"/>
        <v>1.4635474685363406E-20</v>
      </c>
      <c r="IE108" s="86">
        <f t="shared" si="429"/>
        <v>1.5748309622079016E-22</v>
      </c>
      <c r="IF108" s="86">
        <f t="shared" si="430"/>
        <v>4.4972694539287685E-20</v>
      </c>
      <c r="IG108" s="86">
        <f t="shared" si="431"/>
        <v>1.6129207065581832E-13</v>
      </c>
      <c r="II108" s="86">
        <f t="shared" si="328"/>
        <v>2.2245748088946722E-93</v>
      </c>
      <c r="IJ108" s="86">
        <f t="shared" si="329"/>
        <v>2.7174191026616106E-94</v>
      </c>
      <c r="IK108" s="86">
        <f t="shared" si="330"/>
        <v>2.6580755755340559E-91</v>
      </c>
      <c r="IL108" s="86">
        <f t="shared" si="331"/>
        <v>4.1126031843211513E-106</v>
      </c>
      <c r="IM108" s="86">
        <f t="shared" si="332"/>
        <v>3.1662812470777526E-98</v>
      </c>
      <c r="IN108" s="86">
        <f t="shared" si="333"/>
        <v>2.4022442893904167E-107</v>
      </c>
      <c r="IO108" s="86">
        <f t="shared" si="334"/>
        <v>2.5719453935143045E-96</v>
      </c>
      <c r="IP108" s="86">
        <f t="shared" si="335"/>
        <v>2.8055147726560263E-94</v>
      </c>
      <c r="IQ108" s="86">
        <f t="shared" si="336"/>
        <v>2.7774023655029737E-95</v>
      </c>
      <c r="IR108" s="86">
        <f t="shared" si="337"/>
        <v>3.8348043358170762E-97</v>
      </c>
      <c r="IS108" s="86">
        <f t="shared" si="338"/>
        <v>5.6457983299600319E-108</v>
      </c>
      <c r="IT108" s="86">
        <f t="shared" si="339"/>
        <v>5.3576561042618137E-105</v>
      </c>
      <c r="IU108" s="86">
        <f t="shared" si="340"/>
        <v>3.9821428314384014E-114</v>
      </c>
      <c r="IV108" s="86">
        <f t="shared" si="341"/>
        <v>1.1475170375015571E-78</v>
      </c>
      <c r="IW108" s="86">
        <f t="shared" si="342"/>
        <v>7.1489381857193368E-67</v>
      </c>
      <c r="IY108" s="86">
        <f t="shared" si="343"/>
        <v>0.47269013548200262</v>
      </c>
      <c r="IZ108" s="86">
        <f t="shared" si="344"/>
        <v>0.47964847252524101</v>
      </c>
      <c r="JA108" s="86">
        <f t="shared" si="345"/>
        <v>0.44391505021732586</v>
      </c>
      <c r="JB108" s="86">
        <f t="shared" si="346"/>
        <v>0.52330390592438003</v>
      </c>
      <c r="JC108" s="86">
        <f t="shared" si="347"/>
        <v>0.53209524419790044</v>
      </c>
      <c r="JD108" s="86">
        <f t="shared" si="348"/>
        <v>0.55364815709212167</v>
      </c>
      <c r="JE108" s="86">
        <f t="shared" si="349"/>
        <v>0.60917572241196549</v>
      </c>
      <c r="JF108" s="86">
        <f t="shared" si="350"/>
        <v>0.6382412022072822</v>
      </c>
      <c r="JG108" s="86">
        <f t="shared" si="351"/>
        <v>0.64769024471853642</v>
      </c>
      <c r="JH108" s="86">
        <f t="shared" si="352"/>
        <v>0.57290611948813408</v>
      </c>
      <c r="JI108" s="86">
        <f t="shared" si="353"/>
        <v>0.56581488001521418</v>
      </c>
      <c r="JJ108" s="86">
        <f t="shared" si="354"/>
        <v>0.51595861395819198</v>
      </c>
      <c r="JK108" s="86">
        <f t="shared" si="355"/>
        <v>0.45665350319184767</v>
      </c>
      <c r="JL108" s="86">
        <f t="shared" si="356"/>
        <v>0.43428680081994103</v>
      </c>
      <c r="JM108" s="86">
        <f t="shared" si="357"/>
        <v>0.43170639203177413</v>
      </c>
    </row>
    <row r="109" spans="2:273" x14ac:dyDescent="0.25">
      <c r="B109" s="2">
        <v>82</v>
      </c>
      <c r="C109" s="37">
        <v>178.13499999999999</v>
      </c>
      <c r="D109" s="37">
        <v>186.096</v>
      </c>
      <c r="E109" s="37">
        <v>183.87</v>
      </c>
      <c r="F109" s="37">
        <v>183.66</v>
      </c>
      <c r="G109" s="37">
        <v>184.49100000000001</v>
      </c>
      <c r="H109" s="37">
        <v>181.642</v>
      </c>
      <c r="I109" s="37">
        <v>175.98099999999999</v>
      </c>
      <c r="J109" s="37">
        <v>173.47200000000001</v>
      </c>
      <c r="K109" s="37">
        <v>166.98099999999999</v>
      </c>
      <c r="L109" s="37">
        <v>174.17</v>
      </c>
      <c r="M109" s="37">
        <v>176.92500000000001</v>
      </c>
      <c r="N109" s="37">
        <v>177.358</v>
      </c>
      <c r="O109" s="37">
        <v>178.434</v>
      </c>
      <c r="P109" s="37">
        <v>173.66</v>
      </c>
      <c r="Q109" s="37">
        <v>159.673</v>
      </c>
      <c r="S109" s="4">
        <f t="shared" si="229"/>
        <v>181.31717503236908</v>
      </c>
      <c r="T109" s="4">
        <f t="shared" si="230"/>
        <v>191.46184498315768</v>
      </c>
      <c r="U109" s="4">
        <f t="shared" si="231"/>
        <v>186.83839729336648</v>
      </c>
      <c r="V109" s="4">
        <f t="shared" si="232"/>
        <v>189.07102117182728</v>
      </c>
      <c r="W109" s="4">
        <f t="shared" si="233"/>
        <v>187.85470349603156</v>
      </c>
      <c r="X109" s="4">
        <f t="shared" si="234"/>
        <v>185.09784603821294</v>
      </c>
      <c r="Y109" s="4">
        <f t="shared" si="235"/>
        <v>178.10021510201869</v>
      </c>
      <c r="Z109" s="4">
        <f t="shared" si="236"/>
        <v>173.92482643853276</v>
      </c>
      <c r="AA109" s="4">
        <f t="shared" si="237"/>
        <v>163.89996649304729</v>
      </c>
      <c r="AB109" s="4">
        <f t="shared" si="238"/>
        <v>172.14475969054652</v>
      </c>
      <c r="AC109" s="4">
        <f t="shared" si="239"/>
        <v>179.82805379243706</v>
      </c>
      <c r="AD109" s="4">
        <f t="shared" si="240"/>
        <v>179.38439603261614</v>
      </c>
      <c r="AE109" s="4">
        <f t="shared" si="241"/>
        <v>182.54947619425394</v>
      </c>
      <c r="AF109" s="4">
        <f t="shared" si="242"/>
        <v>176.60527979789248</v>
      </c>
      <c r="AG109" s="4">
        <f t="shared" si="243"/>
        <v>161.61895496285393</v>
      </c>
      <c r="AI109" s="4">
        <f t="shared" si="244"/>
        <v>-3.1821750323690878</v>
      </c>
      <c r="AJ109" s="4">
        <f t="shared" si="245"/>
        <v>-5.3658449831576718</v>
      </c>
      <c r="AK109" s="4">
        <f t="shared" si="246"/>
        <v>-2.9683972933664791</v>
      </c>
      <c r="AL109" s="4">
        <f t="shared" si="247"/>
        <v>-5.4110211718272865</v>
      </c>
      <c r="AM109" s="4">
        <f t="shared" si="248"/>
        <v>-3.3637034960315475</v>
      </c>
      <c r="AN109" s="4">
        <f t="shared" si="249"/>
        <v>-3.4558460382129397</v>
      </c>
      <c r="AO109" s="4">
        <f t="shared" si="250"/>
        <v>-2.1192151020186998</v>
      </c>
      <c r="AP109" s="4">
        <f t="shared" si="251"/>
        <v>-0.45282643853275317</v>
      </c>
      <c r="AQ109" s="4">
        <f t="shared" si="252"/>
        <v>3.0810335069527071</v>
      </c>
      <c r="AR109" s="4">
        <f t="shared" si="253"/>
        <v>2.0252403094534657</v>
      </c>
      <c r="AS109" s="4">
        <f t="shared" si="254"/>
        <v>-2.9030537924370492</v>
      </c>
      <c r="AT109" s="4">
        <f t="shared" si="255"/>
        <v>-2.0263960326161339</v>
      </c>
      <c r="AU109" s="4">
        <f t="shared" si="256"/>
        <v>-4.1154761942539437</v>
      </c>
      <c r="AV109" s="4">
        <f t="shared" si="358"/>
        <v>-2.9452797978924821</v>
      </c>
      <c r="AW109" s="4">
        <f t="shared" si="358"/>
        <v>-1.9459549628539321</v>
      </c>
      <c r="AY109" s="2">
        <f t="shared" si="308"/>
        <v>107.33865163350353</v>
      </c>
      <c r="AZ109" s="2">
        <f t="shared" si="359"/>
        <v>109.36123972728697</v>
      </c>
      <c r="BA109" s="2">
        <f t="shared" si="360"/>
        <v>108.46391979786026</v>
      </c>
      <c r="BB109" s="2">
        <f t="shared" si="361"/>
        <v>108.60550818546022</v>
      </c>
      <c r="BC109" s="2">
        <f t="shared" si="362"/>
        <v>108.61345684123788</v>
      </c>
      <c r="BD109" s="2">
        <f t="shared" si="363"/>
        <v>108.37685530335783</v>
      </c>
      <c r="BE109" s="2">
        <f t="shared" si="364"/>
        <v>106.91905145462512</v>
      </c>
      <c r="BF109" s="2">
        <f t="shared" si="365"/>
        <v>106.69424525342905</v>
      </c>
      <c r="BG109" s="2">
        <f t="shared" si="366"/>
        <v>107.40853709418458</v>
      </c>
      <c r="BH109" s="2">
        <f t="shared" si="367"/>
        <v>107.29258745640716</v>
      </c>
      <c r="BI109" s="2">
        <f t="shared" si="368"/>
        <v>106.85613259209654</v>
      </c>
      <c r="BJ109" s="2">
        <f t="shared" si="369"/>
        <v>106.8659341091408</v>
      </c>
      <c r="BK109" s="2">
        <f t="shared" si="370"/>
        <v>108.55274091566196</v>
      </c>
      <c r="BL109" s="2">
        <f t="shared" si="371"/>
        <v>111.34240599514513</v>
      </c>
      <c r="BM109" s="2">
        <f t="shared" si="372"/>
        <v>112.1310739606986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119.86651066856334</v>
      </c>
      <c r="DL109" s="2">
        <f t="shared" si="373"/>
        <v>122.69859751179749</v>
      </c>
      <c r="DM109" s="2">
        <f t="shared" si="373"/>
        <v>121.31768235294119</v>
      </c>
      <c r="DN109" s="2">
        <f t="shared" si="373"/>
        <v>120.54567703081233</v>
      </c>
      <c r="DO109" s="2">
        <f t="shared" si="373"/>
        <v>119.43552549019606</v>
      </c>
      <c r="DP109" s="2">
        <f t="shared" si="373"/>
        <v>119.4672038197097</v>
      </c>
      <c r="DQ109" s="2">
        <f t="shared" si="373"/>
        <v>117.08129411764708</v>
      </c>
      <c r="DR109" s="2">
        <f t="shared" si="373"/>
        <v>118.77039616755796</v>
      </c>
      <c r="DS109" s="2">
        <f t="shared" si="373"/>
        <v>120.23635135630498</v>
      </c>
      <c r="DT109" s="2">
        <f t="shared" si="373"/>
        <v>118.86794696969696</v>
      </c>
      <c r="DU109" s="2">
        <f t="shared" si="373"/>
        <v>121.09827606951875</v>
      </c>
      <c r="DV109" s="2">
        <f t="shared" si="373"/>
        <v>122.60312225073318</v>
      </c>
      <c r="DW109" s="2">
        <f t="shared" si="373"/>
        <v>125.04349955436719</v>
      </c>
      <c r="DX109" s="2">
        <f t="shared" si="373"/>
        <v>126.46665546218486</v>
      </c>
      <c r="DY109" s="2">
        <f t="shared" si="373"/>
        <v>121.11120155728588</v>
      </c>
      <c r="EA109" s="2">
        <f t="shared" si="228"/>
        <v>106.85689724551995</v>
      </c>
      <c r="EB109" s="2">
        <f t="shared" si="290"/>
        <v>108.82589619498583</v>
      </c>
      <c r="EC109" s="2">
        <f t="shared" si="291"/>
        <v>107.90183917962294</v>
      </c>
      <c r="ED109" s="2">
        <f t="shared" si="292"/>
        <v>108.12534265249539</v>
      </c>
      <c r="EE109" s="2">
        <f t="shared" si="293"/>
        <v>108.14891714708165</v>
      </c>
      <c r="EF109" s="2">
        <f t="shared" si="294"/>
        <v>107.90556439043414</v>
      </c>
      <c r="EG109" s="2">
        <f t="shared" si="295"/>
        <v>106.50345164152615</v>
      </c>
      <c r="EH109" s="2">
        <f t="shared" si="296"/>
        <v>106.19341697941499</v>
      </c>
      <c r="EI109" s="2">
        <f t="shared" si="297"/>
        <v>106.85574901581479</v>
      </c>
      <c r="EJ109" s="2">
        <f t="shared" si="298"/>
        <v>106.77399420733121</v>
      </c>
      <c r="EK109" s="2">
        <f t="shared" si="299"/>
        <v>106.19617065268615</v>
      </c>
      <c r="EL109" s="2">
        <f t="shared" si="300"/>
        <v>106.15014024508635</v>
      </c>
      <c r="EM109" s="2">
        <f t="shared" si="301"/>
        <v>107.79160819936732</v>
      </c>
      <c r="EN109" s="2">
        <f t="shared" si="302"/>
        <v>110.68860091942062</v>
      </c>
      <c r="EO109" s="2">
        <f t="shared" si="303"/>
        <v>111.67936289999197</v>
      </c>
      <c r="EQ109" s="2">
        <f t="shared" si="304"/>
        <v>106.69757780358091</v>
      </c>
      <c r="ER109" s="2">
        <f t="shared" si="374"/>
        <v>107.93214029264237</v>
      </c>
      <c r="ES109" s="2">
        <f t="shared" si="374"/>
        <v>107.39241166282564</v>
      </c>
      <c r="ET109" s="2">
        <f t="shared" si="374"/>
        <v>107.34663048075119</v>
      </c>
      <c r="EU109" s="2">
        <f t="shared" si="374"/>
        <v>107.5185365747987</v>
      </c>
      <c r="EV109" s="2">
        <f t="shared" si="374"/>
        <v>107.61823831007233</v>
      </c>
      <c r="EW109" s="2">
        <f t="shared" si="374"/>
        <v>106.53651392338216</v>
      </c>
      <c r="EX109" s="2">
        <f t="shared" si="374"/>
        <v>106.16938435249131</v>
      </c>
      <c r="EY109" s="2">
        <f t="shared" si="374"/>
        <v>106.47538328558495</v>
      </c>
      <c r="EZ109" s="2">
        <f t="shared" si="374"/>
        <v>106.64123660824936</v>
      </c>
      <c r="FA109" s="2">
        <f t="shared" si="374"/>
        <v>105.85542146543308</v>
      </c>
      <c r="FB109" s="2">
        <f t="shared" si="374"/>
        <v>105.88075350831998</v>
      </c>
      <c r="FC109" s="2">
        <f t="shared" si="374"/>
        <v>107.24078450066072</v>
      </c>
      <c r="FD109" s="2">
        <f t="shared" si="374"/>
        <v>111.0562730821207</v>
      </c>
      <c r="FE109" s="2">
        <f t="shared" si="374"/>
        <v>111.6421043946374</v>
      </c>
      <c r="FG109" s="2">
        <f t="shared" si="306"/>
        <v>0.96293692359315786</v>
      </c>
      <c r="FH109" s="2">
        <f t="shared" si="375"/>
        <v>0.96122415423975849</v>
      </c>
      <c r="FI109" s="2">
        <f t="shared" si="375"/>
        <v>0.95799988446799922</v>
      </c>
      <c r="FJ109" s="2">
        <f t="shared" si="375"/>
        <v>0.96115252775098847</v>
      </c>
      <c r="FK109" s="2">
        <f t="shared" si="375"/>
        <v>0.9586762273627023</v>
      </c>
      <c r="FL109" s="2">
        <f t="shared" si="375"/>
        <v>0.9591585664327833</v>
      </c>
      <c r="FM109" s="2">
        <f t="shared" si="375"/>
        <v>0.9607213787163984</v>
      </c>
      <c r="FN109" s="2">
        <f t="shared" si="375"/>
        <v>0.96017095828543331</v>
      </c>
      <c r="FO109" s="2">
        <f t="shared" si="375"/>
        <v>0.95854468173464635</v>
      </c>
      <c r="FP109" s="2">
        <f t="shared" si="375"/>
        <v>0.95707512741684253</v>
      </c>
      <c r="FQ109" s="2">
        <f t="shared" si="375"/>
        <v>0.95563698114150875</v>
      </c>
      <c r="FR109" s="2">
        <f t="shared" si="375"/>
        <v>0.95644736807895325</v>
      </c>
      <c r="FS109" s="2">
        <f t="shared" si="375"/>
        <v>0.9557954644005755</v>
      </c>
      <c r="FT109" s="2">
        <f t="shared" si="375"/>
        <v>0.95861409780257478</v>
      </c>
      <c r="FU109" s="2">
        <f t="shared" si="375"/>
        <v>0.95209987100373639</v>
      </c>
      <c r="FW109" s="2">
        <f t="shared" si="324"/>
        <v>2.6481911624403631E-3</v>
      </c>
      <c r="FX109" s="2">
        <f t="shared" si="376"/>
        <v>2.8891492975678962E-3</v>
      </c>
      <c r="FY109" s="2">
        <f t="shared" si="377"/>
        <v>2.7213783227938849E-3</v>
      </c>
      <c r="FZ109" s="2">
        <f t="shared" si="378"/>
        <v>2.9960519495377041E-3</v>
      </c>
      <c r="GA109" s="2">
        <f t="shared" si="379"/>
        <v>2.9593914262026752E-3</v>
      </c>
      <c r="GB109" s="2">
        <f t="shared" si="380"/>
        <v>3.1428255800343093E-3</v>
      </c>
      <c r="GC109" s="2">
        <f t="shared" si="381"/>
        <v>3.5310473225290641E-3</v>
      </c>
      <c r="GD109" s="2">
        <f t="shared" si="382"/>
        <v>4.1924136731434809E-3</v>
      </c>
      <c r="GE109" s="2">
        <f t="shared" si="383"/>
        <v>5.018985901317473E-3</v>
      </c>
      <c r="GF109" s="2">
        <f t="shared" si="384"/>
        <v>4.0534950846490003E-3</v>
      </c>
      <c r="GG109" s="2">
        <f t="shared" si="385"/>
        <v>3.3468729213239662E-3</v>
      </c>
      <c r="GH109" s="2">
        <f t="shared" si="386"/>
        <v>2.8836061137238089E-3</v>
      </c>
      <c r="GI109" s="2">
        <f t="shared" si="387"/>
        <v>2.6853043329921663E-3</v>
      </c>
      <c r="GJ109" s="2">
        <f t="shared" si="388"/>
        <v>2.2195141074057446E-3</v>
      </c>
      <c r="GK109" s="2">
        <f t="shared" si="389"/>
        <v>2.0190732014603329E-3</v>
      </c>
      <c r="GM109" s="86">
        <f t="shared" si="325"/>
        <v>5.0498383072068392E-11</v>
      </c>
      <c r="GN109" s="86">
        <f t="shared" si="390"/>
        <v>1.1601180753714241E-16</v>
      </c>
      <c r="GO109" s="86">
        <f t="shared" si="391"/>
        <v>1.6577097348176744E-14</v>
      </c>
      <c r="GP109" s="86">
        <f t="shared" si="392"/>
        <v>1.0280686685010901E-18</v>
      </c>
      <c r="GQ109" s="86">
        <f t="shared" si="393"/>
        <v>1.1060828576411296E-18</v>
      </c>
      <c r="GR109" s="86">
        <f t="shared" si="394"/>
        <v>3.5966214923546576E-18</v>
      </c>
      <c r="GS109" s="86">
        <f t="shared" si="395"/>
        <v>2.9334952183264277E-16</v>
      </c>
      <c r="GT109" s="86">
        <f t="shared" si="396"/>
        <v>4.3423386653353126E-19</v>
      </c>
      <c r="GU109" s="86">
        <f t="shared" si="397"/>
        <v>2.3011626535134771E-20</v>
      </c>
      <c r="GV109" s="86">
        <f t="shared" si="398"/>
        <v>2.6359741268096602E-18</v>
      </c>
      <c r="GW109" s="86">
        <f t="shared" si="399"/>
        <v>1.0774089209573351E-16</v>
      </c>
      <c r="GX109" s="86">
        <f t="shared" si="400"/>
        <v>6.0042159356838974E-16</v>
      </c>
      <c r="GY109" s="86">
        <f t="shared" si="401"/>
        <v>1.8240089607294101E-13</v>
      </c>
      <c r="GZ109" s="86">
        <f t="shared" si="402"/>
        <v>3.8952032281833701E-13</v>
      </c>
      <c r="HA109" s="86">
        <f t="shared" si="403"/>
        <v>4.2231390764754281E-16</v>
      </c>
      <c r="HC109" s="86">
        <f t="shared" si="326"/>
        <v>0.53677210387765284</v>
      </c>
      <c r="HD109" s="86">
        <f t="shared" si="404"/>
        <v>0.5637025816679665</v>
      </c>
      <c r="HE109" s="86">
        <f t="shared" si="405"/>
        <v>0.53300970028244155</v>
      </c>
      <c r="HF109" s="86">
        <f t="shared" si="406"/>
        <v>0.5900441857995059</v>
      </c>
      <c r="HG109" s="86">
        <f t="shared" si="407"/>
        <v>0.60368337414916262</v>
      </c>
      <c r="HH109" s="86">
        <f t="shared" si="408"/>
        <v>0.612604246596683</v>
      </c>
      <c r="HI109" s="86">
        <f t="shared" si="409"/>
        <v>0.62596766600325493</v>
      </c>
      <c r="HJ109" s="86">
        <f t="shared" si="410"/>
        <v>0.62157037424867201</v>
      </c>
      <c r="HK109" s="86">
        <f t="shared" si="411"/>
        <v>0.57100777503400413</v>
      </c>
      <c r="HL109" s="86">
        <f t="shared" si="412"/>
        <v>0.5810580814976597</v>
      </c>
      <c r="HM109" s="86">
        <f t="shared" si="413"/>
        <v>0.61682608914243853</v>
      </c>
      <c r="HN109" s="86">
        <f t="shared" si="414"/>
        <v>0.58024904760867679</v>
      </c>
      <c r="HO109" s="86">
        <f t="shared" si="415"/>
        <v>0.53617559386560265</v>
      </c>
      <c r="HP109" s="86">
        <f t="shared" si="416"/>
        <v>0.50665173740807101</v>
      </c>
      <c r="HQ109" s="86">
        <f t="shared" si="417"/>
        <v>0.52335649568209153</v>
      </c>
      <c r="HS109" s="86">
        <f t="shared" si="327"/>
        <v>7.503388241538958E-18</v>
      </c>
      <c r="HT109" s="86">
        <f t="shared" si="418"/>
        <v>8.8758417802343628E-16</v>
      </c>
      <c r="HU109" s="86">
        <f t="shared" si="419"/>
        <v>8.7333776957795615E-17</v>
      </c>
      <c r="HV109" s="86">
        <f t="shared" si="420"/>
        <v>3.3030801851683981E-19</v>
      </c>
      <c r="HW109" s="86">
        <f t="shared" si="421"/>
        <v>7.8089859122969018E-18</v>
      </c>
      <c r="HX109" s="86">
        <f t="shared" si="422"/>
        <v>9.6105270111792366E-20</v>
      </c>
      <c r="HY109" s="86">
        <f t="shared" si="423"/>
        <v>6.8696643655778546E-18</v>
      </c>
      <c r="HZ109" s="86">
        <f t="shared" si="424"/>
        <v>2.338038444132768E-17</v>
      </c>
      <c r="IA109" s="86">
        <f t="shared" si="425"/>
        <v>1.4394161684269775E-17</v>
      </c>
      <c r="IB109" s="86">
        <f t="shared" si="426"/>
        <v>6.7904611738421335E-18</v>
      </c>
      <c r="IC109" s="86">
        <f t="shared" si="427"/>
        <v>7.5513117033446552E-20</v>
      </c>
      <c r="ID109" s="86">
        <f t="shared" si="428"/>
        <v>1.3641454185446803E-19</v>
      </c>
      <c r="IE109" s="86">
        <f t="shared" si="429"/>
        <v>1.7636639325668507E-21</v>
      </c>
      <c r="IF109" s="86">
        <f t="shared" si="430"/>
        <v>3.637768030726774E-19</v>
      </c>
      <c r="IG109" s="86">
        <f t="shared" si="431"/>
        <v>5.8840508126165808E-13</v>
      </c>
      <c r="II109" s="86">
        <f t="shared" si="328"/>
        <v>1.3272551531645518E-90</v>
      </c>
      <c r="IJ109" s="86">
        <f t="shared" si="329"/>
        <v>1.8985864235421592E-91</v>
      </c>
      <c r="IK109" s="86">
        <f t="shared" si="330"/>
        <v>1.4114109525829831E-88</v>
      </c>
      <c r="IL109" s="86">
        <f t="shared" si="331"/>
        <v>6.9375208872293415E-103</v>
      </c>
      <c r="IM109" s="86">
        <f t="shared" si="332"/>
        <v>3.0037034088732022E-95</v>
      </c>
      <c r="IN109" s="86">
        <f t="shared" si="333"/>
        <v>4.7032538972101973E-104</v>
      </c>
      <c r="IO109" s="86">
        <f t="shared" si="334"/>
        <v>2.6175722902447411E-93</v>
      </c>
      <c r="IP109" s="86">
        <f t="shared" si="335"/>
        <v>3.0289651181150486E-91</v>
      </c>
      <c r="IQ109" s="86">
        <f t="shared" si="336"/>
        <v>4.0921045499445446E-92</v>
      </c>
      <c r="IR109" s="86">
        <f t="shared" si="337"/>
        <v>4.9218338047621565E-94</v>
      </c>
      <c r="IS109" s="86">
        <f t="shared" si="338"/>
        <v>1.2558050677593023E-104</v>
      </c>
      <c r="IT109" s="86">
        <f t="shared" si="339"/>
        <v>7.9639386165065964E-102</v>
      </c>
      <c r="IU109" s="86">
        <f t="shared" si="340"/>
        <v>1.0279551478312675E-110</v>
      </c>
      <c r="IV109" s="86">
        <f t="shared" si="341"/>
        <v>2.1089833116594083E-76</v>
      </c>
      <c r="IW109" s="86">
        <f t="shared" si="342"/>
        <v>5.5351370560483801E-65</v>
      </c>
      <c r="IY109" s="86">
        <f t="shared" si="343"/>
        <v>0.53677210392815122</v>
      </c>
      <c r="IZ109" s="86">
        <f t="shared" si="344"/>
        <v>0.56370258166796749</v>
      </c>
      <c r="JA109" s="86">
        <f t="shared" si="345"/>
        <v>0.5330097002824582</v>
      </c>
      <c r="JB109" s="86">
        <f t="shared" si="346"/>
        <v>0.5900441857995059</v>
      </c>
      <c r="JC109" s="86">
        <f t="shared" si="347"/>
        <v>0.60368337414916262</v>
      </c>
      <c r="JD109" s="86">
        <f t="shared" si="348"/>
        <v>0.612604246596683</v>
      </c>
      <c r="JE109" s="86">
        <f t="shared" si="349"/>
        <v>0.62596766600325526</v>
      </c>
      <c r="JF109" s="86">
        <f t="shared" si="350"/>
        <v>0.62157037424867201</v>
      </c>
      <c r="JG109" s="86">
        <f t="shared" si="351"/>
        <v>0.57100777503400413</v>
      </c>
      <c r="JH109" s="86">
        <f t="shared" si="352"/>
        <v>0.5810580814976597</v>
      </c>
      <c r="JI109" s="86">
        <f t="shared" si="353"/>
        <v>0.61682608914243864</v>
      </c>
      <c r="JJ109" s="86">
        <f t="shared" si="354"/>
        <v>0.58024904760867735</v>
      </c>
      <c r="JK109" s="86">
        <f t="shared" si="355"/>
        <v>0.53617559386578506</v>
      </c>
      <c r="JL109" s="86">
        <f t="shared" si="356"/>
        <v>0.50665173740846048</v>
      </c>
      <c r="JM109" s="86">
        <f t="shared" si="357"/>
        <v>0.52335649568268039</v>
      </c>
    </row>
    <row r="110" spans="2:273" x14ac:dyDescent="0.25">
      <c r="B110" s="2">
        <v>83</v>
      </c>
      <c r="C110" s="37">
        <v>175.73099999999999</v>
      </c>
      <c r="D110" s="37">
        <v>184.55799999999999</v>
      </c>
      <c r="E110" s="37">
        <v>184.37</v>
      </c>
      <c r="F110" s="37">
        <v>180.18899999999999</v>
      </c>
      <c r="G110" s="37">
        <v>180.453</v>
      </c>
      <c r="H110" s="37">
        <v>174.52799999999999</v>
      </c>
      <c r="I110" s="37">
        <v>165.566</v>
      </c>
      <c r="J110" s="37">
        <v>158.62299999999999</v>
      </c>
      <c r="K110" s="37">
        <v>144.39599999999999</v>
      </c>
      <c r="L110" s="37">
        <v>163.245</v>
      </c>
      <c r="M110" s="37">
        <v>169.07499999999999</v>
      </c>
      <c r="N110" s="37">
        <v>171.774</v>
      </c>
      <c r="O110" s="37">
        <v>177.18899999999999</v>
      </c>
      <c r="P110" s="37">
        <v>172.34</v>
      </c>
      <c r="Q110" s="37">
        <v>157.673</v>
      </c>
      <c r="S110" s="4">
        <f t="shared" si="229"/>
        <v>178.00686320898296</v>
      </c>
      <c r="T110" s="4">
        <f t="shared" si="230"/>
        <v>189.81024337357405</v>
      </c>
      <c r="U110" s="4">
        <f t="shared" si="231"/>
        <v>188.69720973534734</v>
      </c>
      <c r="V110" s="4">
        <f t="shared" si="232"/>
        <v>181.21155664136703</v>
      </c>
      <c r="W110" s="4">
        <f t="shared" si="233"/>
        <v>181.16930215313005</v>
      </c>
      <c r="X110" s="4">
        <f t="shared" si="234"/>
        <v>174.68955008435353</v>
      </c>
      <c r="Y110" s="4">
        <f t="shared" si="235"/>
        <v>162.41644544178666</v>
      </c>
      <c r="Z110" s="4">
        <f t="shared" si="236"/>
        <v>153.87894914686839</v>
      </c>
      <c r="AA110" s="4">
        <f t="shared" si="237"/>
        <v>140.86845640142158</v>
      </c>
      <c r="AB110" s="4">
        <f t="shared" si="238"/>
        <v>158.53371011618381</v>
      </c>
      <c r="AC110" s="4">
        <f t="shared" si="239"/>
        <v>168.11315376007337</v>
      </c>
      <c r="AD110" s="4">
        <f t="shared" si="240"/>
        <v>172.71796235451097</v>
      </c>
      <c r="AE110" s="4">
        <f t="shared" si="241"/>
        <v>179.76405744251031</v>
      </c>
      <c r="AF110" s="4">
        <f t="shared" si="242"/>
        <v>174.06436858708881</v>
      </c>
      <c r="AG110" s="4">
        <f t="shared" si="243"/>
        <v>159.76769641180016</v>
      </c>
      <c r="AI110" s="4">
        <f t="shared" si="244"/>
        <v>-2.2758632089829689</v>
      </c>
      <c r="AJ110" s="4">
        <f t="shared" si="245"/>
        <v>-5.2522433735740606</v>
      </c>
      <c r="AK110" s="4">
        <f t="shared" si="246"/>
        <v>-4.3272097353473384</v>
      </c>
      <c r="AL110" s="4">
        <f t="shared" si="247"/>
        <v>-1.0225566413670322</v>
      </c>
      <c r="AM110" s="4">
        <f t="shared" si="248"/>
        <v>-0.71630215313004442</v>
      </c>
      <c r="AN110" s="4">
        <f t="shared" si="249"/>
        <v>-0.16155008435353579</v>
      </c>
      <c r="AO110" s="4">
        <f t="shared" si="250"/>
        <v>3.1495545582133389</v>
      </c>
      <c r="AP110" s="4">
        <f t="shared" si="251"/>
        <v>4.744050853131597</v>
      </c>
      <c r="AQ110" s="4">
        <f t="shared" si="252"/>
        <v>3.5275435985784043</v>
      </c>
      <c r="AR110" s="4">
        <f t="shared" si="253"/>
        <v>4.7112898838161925</v>
      </c>
      <c r="AS110" s="4">
        <f t="shared" si="254"/>
        <v>0.961846239926615</v>
      </c>
      <c r="AT110" s="4">
        <f t="shared" si="255"/>
        <v>-0.94396235451097255</v>
      </c>
      <c r="AU110" s="4">
        <f t="shared" si="256"/>
        <v>-2.5750574425103139</v>
      </c>
      <c r="AV110" s="4">
        <f t="shared" si="358"/>
        <v>-1.7243685870888044</v>
      </c>
      <c r="AW110" s="4">
        <f t="shared" si="358"/>
        <v>-2.0946964118001574</v>
      </c>
      <c r="AY110" s="2">
        <f t="shared" si="308"/>
        <v>107.16327155103048</v>
      </c>
      <c r="AZ110" s="2">
        <f t="shared" si="359"/>
        <v>109.1650444522394</v>
      </c>
      <c r="BA110" s="2">
        <f t="shared" si="360"/>
        <v>108.2744424936253</v>
      </c>
      <c r="BB110" s="2">
        <f t="shared" si="361"/>
        <v>108.38633497145966</v>
      </c>
      <c r="BC110" s="2">
        <f t="shared" si="362"/>
        <v>108.41196214066491</v>
      </c>
      <c r="BD110" s="2">
        <f t="shared" si="363"/>
        <v>108.19508151262117</v>
      </c>
      <c r="BE110" s="2">
        <f t="shared" si="364"/>
        <v>106.76247102749203</v>
      </c>
      <c r="BF110" s="2">
        <f t="shared" si="365"/>
        <v>106.54450725801451</v>
      </c>
      <c r="BG110" s="2">
        <f t="shared" si="366"/>
        <v>107.2303508690666</v>
      </c>
      <c r="BH110" s="2">
        <f t="shared" si="367"/>
        <v>107.11648651119793</v>
      </c>
      <c r="BI110" s="2">
        <f t="shared" si="368"/>
        <v>106.65881317061064</v>
      </c>
      <c r="BJ110" s="2">
        <f t="shared" si="369"/>
        <v>106.66293759297075</v>
      </c>
      <c r="BK110" s="2">
        <f t="shared" si="370"/>
        <v>108.34118934432803</v>
      </c>
      <c r="BL110" s="2">
        <f t="shared" si="371"/>
        <v>111.16479468971281</v>
      </c>
      <c r="BM110" s="2">
        <f t="shared" si="372"/>
        <v>111.93540696747178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119.89831341868188</v>
      </c>
      <c r="DL110" s="2">
        <f t="shared" si="373"/>
        <v>122.77232415272412</v>
      </c>
      <c r="DM110" s="2">
        <f t="shared" si="373"/>
        <v>121.3843218487395</v>
      </c>
      <c r="DN110" s="2">
        <f t="shared" si="373"/>
        <v>120.62803697478992</v>
      </c>
      <c r="DO110" s="2">
        <f t="shared" si="373"/>
        <v>119.50480812324928</v>
      </c>
      <c r="DP110" s="2">
        <f t="shared" si="373"/>
        <v>119.53037967914437</v>
      </c>
      <c r="DQ110" s="2">
        <f t="shared" si="373"/>
        <v>117.11309411764708</v>
      </c>
      <c r="DR110" s="2">
        <f t="shared" si="373"/>
        <v>118.82486241087346</v>
      </c>
      <c r="DS110" s="2">
        <f t="shared" si="373"/>
        <v>120.32644061583578</v>
      </c>
      <c r="DT110" s="2">
        <f t="shared" si="373"/>
        <v>118.92622103386809</v>
      </c>
      <c r="DU110" s="2">
        <f t="shared" si="373"/>
        <v>121.2081306818182</v>
      </c>
      <c r="DV110" s="2">
        <f t="shared" si="373"/>
        <v>122.71289571114373</v>
      </c>
      <c r="DW110" s="2">
        <f t="shared" si="373"/>
        <v>125.17376893939392</v>
      </c>
      <c r="DX110" s="2">
        <f t="shared" si="373"/>
        <v>126.55529411764705</v>
      </c>
      <c r="DY110" s="2">
        <f t="shared" si="373"/>
        <v>121.10001001112349</v>
      </c>
      <c r="EA110" s="2">
        <f t="shared" si="228"/>
        <v>106.71669499060451</v>
      </c>
      <c r="EB110" s="2">
        <f t="shared" si="290"/>
        <v>108.66724876337038</v>
      </c>
      <c r="EC110" s="2">
        <f t="shared" si="291"/>
        <v>107.75177828996513</v>
      </c>
      <c r="ED110" s="2">
        <f t="shared" si="292"/>
        <v>107.93763539741221</v>
      </c>
      <c r="EE110" s="2">
        <f t="shared" si="293"/>
        <v>107.97791775569029</v>
      </c>
      <c r="EF110" s="2">
        <f t="shared" si="294"/>
        <v>107.75587398207392</v>
      </c>
      <c r="EG110" s="2">
        <f t="shared" si="295"/>
        <v>106.37639929868267</v>
      </c>
      <c r="EH110" s="2">
        <f t="shared" si="296"/>
        <v>106.08003509760971</v>
      </c>
      <c r="EI110" s="2">
        <f t="shared" si="297"/>
        <v>106.71587323332538</v>
      </c>
      <c r="EJ110" s="2">
        <f t="shared" si="298"/>
        <v>106.63401215688093</v>
      </c>
      <c r="EK110" s="2">
        <f t="shared" si="299"/>
        <v>106.0440747525919</v>
      </c>
      <c r="EL110" s="2">
        <f t="shared" si="300"/>
        <v>105.99724869317166</v>
      </c>
      <c r="EM110" s="2">
        <f t="shared" si="301"/>
        <v>107.63282365968597</v>
      </c>
      <c r="EN110" s="2">
        <f t="shared" si="302"/>
        <v>110.5579191603782</v>
      </c>
      <c r="EO110" s="2">
        <f t="shared" si="303"/>
        <v>111.5149876761034</v>
      </c>
      <c r="EQ110" s="2">
        <f t="shared" si="304"/>
        <v>106.56328027207961</v>
      </c>
      <c r="ER110" s="2">
        <f t="shared" si="374"/>
        <v>107.80720041118813</v>
      </c>
      <c r="ES110" s="2">
        <f t="shared" si="374"/>
        <v>107.26191933095889</v>
      </c>
      <c r="ET110" s="2">
        <f t="shared" si="374"/>
        <v>107.19017191930797</v>
      </c>
      <c r="EU110" s="2">
        <f t="shared" si="374"/>
        <v>107.37271294310713</v>
      </c>
      <c r="EV110" s="2">
        <f t="shared" si="374"/>
        <v>107.48040035364487</v>
      </c>
      <c r="EW110" s="2">
        <f t="shared" si="374"/>
        <v>106.40799734369733</v>
      </c>
      <c r="EX110" s="2">
        <f t="shared" si="374"/>
        <v>106.05703854662671</v>
      </c>
      <c r="EY110" s="2">
        <f t="shared" si="374"/>
        <v>106.3540025365792</v>
      </c>
      <c r="EZ110" s="2">
        <f t="shared" si="374"/>
        <v>106.50688269061082</v>
      </c>
      <c r="FA110" s="2">
        <f t="shared" si="374"/>
        <v>105.71784461655182</v>
      </c>
      <c r="FB110" s="2">
        <f t="shared" si="374"/>
        <v>105.73825562801575</v>
      </c>
      <c r="FC110" s="2">
        <f t="shared" si="374"/>
        <v>107.10318078966529</v>
      </c>
      <c r="FD110" s="2">
        <f t="shared" si="374"/>
        <v>110.91035706455861</v>
      </c>
      <c r="FE110" s="2">
        <f t="shared" si="374"/>
        <v>111.47935675759615</v>
      </c>
      <c r="FG110" s="2">
        <f t="shared" si="306"/>
        <v>0.96608747879300716</v>
      </c>
      <c r="FH110" s="2">
        <f t="shared" si="375"/>
        <v>0.96451493850815684</v>
      </c>
      <c r="FI110" s="2">
        <f t="shared" si="375"/>
        <v>0.96155335770279982</v>
      </c>
      <c r="FJ110" s="2">
        <f t="shared" si="375"/>
        <v>0.9644491659135519</v>
      </c>
      <c r="FK110" s="2">
        <f t="shared" si="375"/>
        <v>0.96217473710891177</v>
      </c>
      <c r="FL110" s="2">
        <f t="shared" si="375"/>
        <v>0.96261783320797223</v>
      </c>
      <c r="FM110" s="2">
        <f t="shared" si="375"/>
        <v>0.96405323627887796</v>
      </c>
      <c r="FN110" s="2">
        <f t="shared" si="375"/>
        <v>0.96354773439733032</v>
      </c>
      <c r="FO110" s="2">
        <f t="shared" si="375"/>
        <v>0.96205388744487863</v>
      </c>
      <c r="FP110" s="2">
        <f t="shared" si="375"/>
        <v>0.96070363154835214</v>
      </c>
      <c r="FQ110" s="2">
        <f t="shared" si="375"/>
        <v>0.9593818945900795</v>
      </c>
      <c r="FR110" s="2">
        <f t="shared" si="375"/>
        <v>0.96012672686201572</v>
      </c>
      <c r="FS110" s="2">
        <f t="shared" si="375"/>
        <v>0.95952756604395539</v>
      </c>
      <c r="FT110" s="2">
        <f t="shared" si="375"/>
        <v>0.96211765964802298</v>
      </c>
      <c r="FU110" s="2">
        <f t="shared" si="375"/>
        <v>0.95612966318488257</v>
      </c>
      <c r="FW110" s="2">
        <f t="shared" si="324"/>
        <v>2.902942188278745E-3</v>
      </c>
      <c r="FX110" s="2">
        <f t="shared" si="376"/>
        <v>3.1670064390875046E-3</v>
      </c>
      <c r="FY110" s="2">
        <f t="shared" si="377"/>
        <v>2.9831487577409114E-3</v>
      </c>
      <c r="FZ110" s="2">
        <f t="shared" si="378"/>
        <v>3.2841563396795916E-3</v>
      </c>
      <c r="GA110" s="2">
        <f t="shared" si="379"/>
        <v>3.2439819615090169E-3</v>
      </c>
      <c r="GB110" s="2">
        <f t="shared" si="380"/>
        <v>3.444995151537011E-3</v>
      </c>
      <c r="GC110" s="2">
        <f t="shared" si="381"/>
        <v>3.870397873834786E-3</v>
      </c>
      <c r="GD110" s="2">
        <f t="shared" si="382"/>
        <v>4.5950315994758026E-3</v>
      </c>
      <c r="GE110" s="2">
        <f t="shared" si="383"/>
        <v>5.5005451187015598E-3</v>
      </c>
      <c r="GF110" s="2">
        <f t="shared" si="384"/>
        <v>4.4428315030756128E-3</v>
      </c>
      <c r="GG110" s="2">
        <f t="shared" si="385"/>
        <v>3.6685885952745649E-3</v>
      </c>
      <c r="GH110" s="2">
        <f t="shared" si="386"/>
        <v>3.1609318425526579E-3</v>
      </c>
      <c r="GI110" s="2">
        <f t="shared" si="387"/>
        <v>2.9436150390192372E-3</v>
      </c>
      <c r="GJ110" s="2">
        <f t="shared" si="388"/>
        <v>2.433127807667117E-3</v>
      </c>
      <c r="GK110" s="2">
        <f t="shared" si="389"/>
        <v>2.2134385716422213E-3</v>
      </c>
      <c r="GM110" s="86">
        <f t="shared" si="325"/>
        <v>4.2680579362730108E-12</v>
      </c>
      <c r="GN110" s="86">
        <f t="shared" si="390"/>
        <v>2.3269559172786237E-18</v>
      </c>
      <c r="GO110" s="86">
        <f t="shared" si="391"/>
        <v>5.24591587056497E-16</v>
      </c>
      <c r="GP110" s="86">
        <f t="shared" si="392"/>
        <v>1.3028686112048622E-20</v>
      </c>
      <c r="GQ110" s="86">
        <f t="shared" si="393"/>
        <v>1.3252693880058589E-20</v>
      </c>
      <c r="GR110" s="86">
        <f t="shared" si="394"/>
        <v>5.2691537164760458E-20</v>
      </c>
      <c r="GS110" s="86">
        <f t="shared" si="395"/>
        <v>7.7343251445964543E-18</v>
      </c>
      <c r="GT110" s="86">
        <f t="shared" si="396"/>
        <v>5.6705514339552961E-21</v>
      </c>
      <c r="GU110" s="86">
        <f t="shared" si="397"/>
        <v>2.2402478527360731E-22</v>
      </c>
      <c r="GV110" s="86">
        <f t="shared" si="398"/>
        <v>3.7191311223911637E-20</v>
      </c>
      <c r="GW110" s="86">
        <f t="shared" si="399"/>
        <v>2.2342358062464118E-18</v>
      </c>
      <c r="GX110" s="86">
        <f t="shared" si="400"/>
        <v>1.4829595951129585E-17</v>
      </c>
      <c r="GY110" s="86">
        <f t="shared" si="401"/>
        <v>8.5425446332375752E-15</v>
      </c>
      <c r="GZ110" s="86">
        <f t="shared" si="402"/>
        <v>2.0595453310442502E-14</v>
      </c>
      <c r="HA110" s="86">
        <f t="shared" si="403"/>
        <v>1.1357515279416225E-17</v>
      </c>
      <c r="HC110" s="86">
        <f t="shared" si="326"/>
        <v>0.57212737519037304</v>
      </c>
      <c r="HD110" s="86">
        <f t="shared" si="404"/>
        <v>0.61699354126928496</v>
      </c>
      <c r="HE110" s="86">
        <f t="shared" si="405"/>
        <v>0.60576434410888147</v>
      </c>
      <c r="HF110" s="86">
        <f t="shared" si="406"/>
        <v>0.60296904642240501</v>
      </c>
      <c r="HG110" s="86">
        <f t="shared" si="407"/>
        <v>0.62243972105156731</v>
      </c>
      <c r="HH110" s="86">
        <f t="shared" si="408"/>
        <v>0.60230380275953888</v>
      </c>
      <c r="HI110" s="86">
        <f t="shared" si="409"/>
        <v>0.55628073375958897</v>
      </c>
      <c r="HJ110" s="86">
        <f t="shared" si="410"/>
        <v>0.50081289466160672</v>
      </c>
      <c r="HK110" s="86">
        <f t="shared" si="411"/>
        <v>0.39367132221545992</v>
      </c>
      <c r="HL110" s="86">
        <f t="shared" si="412"/>
        <v>0.52626966659440622</v>
      </c>
      <c r="HM110" s="86">
        <f t="shared" si="413"/>
        <v>0.59134663620896089</v>
      </c>
      <c r="HN110" s="86">
        <f t="shared" si="414"/>
        <v>0.59565930506408438</v>
      </c>
      <c r="HO110" s="86">
        <f t="shared" si="415"/>
        <v>0.58229871092468621</v>
      </c>
      <c r="HP110" s="86">
        <f t="shared" si="416"/>
        <v>0.55042588108030532</v>
      </c>
      <c r="HQ110" s="86">
        <f t="shared" si="417"/>
        <v>0.5773809857830281</v>
      </c>
      <c r="HS110" s="86">
        <f t="shared" si="327"/>
        <v>5.1323347496936782E-17</v>
      </c>
      <c r="HT110" s="86">
        <f t="shared" si="418"/>
        <v>5.5512880039797976E-15</v>
      </c>
      <c r="HU110" s="86">
        <f t="shared" si="419"/>
        <v>5.5379371351116644E-16</v>
      </c>
      <c r="HV110" s="86">
        <f t="shared" si="420"/>
        <v>2.9142702162753314E-18</v>
      </c>
      <c r="HW110" s="86">
        <f t="shared" si="421"/>
        <v>5.8167044614880688E-17</v>
      </c>
      <c r="HX110" s="86">
        <f t="shared" si="422"/>
        <v>9.0338750409039467E-19</v>
      </c>
      <c r="HY110" s="86">
        <f t="shared" si="423"/>
        <v>5.3488225365951792E-17</v>
      </c>
      <c r="HZ110" s="86">
        <f t="shared" si="424"/>
        <v>1.8316423728191142E-16</v>
      </c>
      <c r="IA110" s="86">
        <f t="shared" si="425"/>
        <v>1.2382094548668062E-16</v>
      </c>
      <c r="IB110" s="86">
        <f t="shared" si="426"/>
        <v>5.611081363094578E-17</v>
      </c>
      <c r="IC110" s="86">
        <f t="shared" si="427"/>
        <v>7.3674372798625001E-19</v>
      </c>
      <c r="ID110" s="86">
        <f t="shared" si="428"/>
        <v>1.2008313036716843E-18</v>
      </c>
      <c r="IE110" s="86">
        <f t="shared" si="429"/>
        <v>1.858561801804934E-20</v>
      </c>
      <c r="IF110" s="86">
        <f t="shared" si="430"/>
        <v>2.7951811287866149E-18</v>
      </c>
      <c r="IG110" s="86">
        <f t="shared" si="431"/>
        <v>2.0833698502009497E-12</v>
      </c>
      <c r="II110" s="86">
        <f t="shared" si="328"/>
        <v>7.1795466824966907E-88</v>
      </c>
      <c r="IJ110" s="86">
        <f t="shared" si="329"/>
        <v>1.1979513357851116E-88</v>
      </c>
      <c r="IK110" s="86">
        <f t="shared" si="330"/>
        <v>6.8039921442409387E-86</v>
      </c>
      <c r="IL110" s="86">
        <f t="shared" si="331"/>
        <v>1.0416681620055818E-99</v>
      </c>
      <c r="IM110" s="86">
        <f t="shared" si="332"/>
        <v>2.5599596588450795E-92</v>
      </c>
      <c r="IN110" s="86">
        <f t="shared" si="333"/>
        <v>8.1691133533812539E-101</v>
      </c>
      <c r="IO110" s="86">
        <f t="shared" si="334"/>
        <v>2.3826893468685165E-90</v>
      </c>
      <c r="IP110" s="86">
        <f t="shared" si="335"/>
        <v>2.9118745189363392E-88</v>
      </c>
      <c r="IQ110" s="86">
        <f t="shared" si="336"/>
        <v>5.3188928595810594E-89</v>
      </c>
      <c r="IR110" s="86">
        <f t="shared" si="337"/>
        <v>5.6126366807006501E-91</v>
      </c>
      <c r="IS110" s="86">
        <f t="shared" si="338"/>
        <v>2.4697697017005268E-101</v>
      </c>
      <c r="IT110" s="86">
        <f t="shared" si="339"/>
        <v>1.0565867113703415E-98</v>
      </c>
      <c r="IU110" s="86">
        <f t="shared" si="340"/>
        <v>2.3514872339549227E-107</v>
      </c>
      <c r="IV110" s="86">
        <f t="shared" si="341"/>
        <v>3.5866901927687716E-74</v>
      </c>
      <c r="IW110" s="86">
        <f t="shared" si="342"/>
        <v>4.0212705291451339E-63</v>
      </c>
      <c r="IY110" s="86">
        <f t="shared" si="343"/>
        <v>0.57212737519464107</v>
      </c>
      <c r="IZ110" s="86">
        <f t="shared" si="344"/>
        <v>0.61699354126929051</v>
      </c>
      <c r="JA110" s="86">
        <f t="shared" si="345"/>
        <v>0.60576434410888258</v>
      </c>
      <c r="JB110" s="86">
        <f t="shared" si="346"/>
        <v>0.60296904642240501</v>
      </c>
      <c r="JC110" s="86">
        <f t="shared" si="347"/>
        <v>0.62243972105156742</v>
      </c>
      <c r="JD110" s="86">
        <f t="shared" si="348"/>
        <v>0.60230380275953888</v>
      </c>
      <c r="JE110" s="86">
        <f t="shared" si="349"/>
        <v>0.55628073375958897</v>
      </c>
      <c r="JF110" s="86">
        <f t="shared" si="350"/>
        <v>0.50081289466160694</v>
      </c>
      <c r="JG110" s="86">
        <f t="shared" si="351"/>
        <v>0.39367132221546003</v>
      </c>
      <c r="JH110" s="86">
        <f t="shared" si="352"/>
        <v>0.52626966659440633</v>
      </c>
      <c r="JI110" s="86">
        <f t="shared" si="353"/>
        <v>0.59134663620896089</v>
      </c>
      <c r="JJ110" s="86">
        <f t="shared" si="354"/>
        <v>0.59565930506408438</v>
      </c>
      <c r="JK110" s="86">
        <f t="shared" si="355"/>
        <v>0.58229871092469476</v>
      </c>
      <c r="JL110" s="86">
        <f t="shared" si="356"/>
        <v>0.55042588108032597</v>
      </c>
      <c r="JM110" s="86">
        <f t="shared" si="357"/>
        <v>0.57738098578511143</v>
      </c>
    </row>
    <row r="111" spans="2:273" x14ac:dyDescent="0.25">
      <c r="B111" s="2">
        <v>84</v>
      </c>
      <c r="C111" s="37">
        <v>170.03800000000001</v>
      </c>
      <c r="D111" s="37">
        <v>179.75</v>
      </c>
      <c r="E111" s="37">
        <v>180.51900000000001</v>
      </c>
      <c r="F111" s="37">
        <v>170.547</v>
      </c>
      <c r="G111" s="37">
        <v>170.208</v>
      </c>
      <c r="H111" s="37">
        <v>161.83000000000001</v>
      </c>
      <c r="I111" s="37">
        <v>147.26400000000001</v>
      </c>
      <c r="J111" s="37">
        <v>133.49100000000001</v>
      </c>
      <c r="K111" s="37">
        <v>116.98099999999999</v>
      </c>
      <c r="L111" s="37">
        <v>144.16999999999999</v>
      </c>
      <c r="M111" s="37">
        <v>154.34</v>
      </c>
      <c r="N111" s="37">
        <v>162.37700000000001</v>
      </c>
      <c r="O111" s="37">
        <v>170.41499999999999</v>
      </c>
      <c r="P111" s="37">
        <v>166.36</v>
      </c>
      <c r="Q111" s="37">
        <v>152.06100000000001</v>
      </c>
      <c r="S111" s="4">
        <f t="shared" si="229"/>
        <v>169.31778075347265</v>
      </c>
      <c r="T111" s="4">
        <f t="shared" si="230"/>
        <v>179.85021852724762</v>
      </c>
      <c r="U111" s="4">
        <f t="shared" si="231"/>
        <v>183.30314447701073</v>
      </c>
      <c r="V111" s="4">
        <f t="shared" si="232"/>
        <v>165.51474542300903</v>
      </c>
      <c r="W111" s="4">
        <f t="shared" si="233"/>
        <v>166.18129526059505</v>
      </c>
      <c r="X111" s="4">
        <f t="shared" si="234"/>
        <v>156.73908718348255</v>
      </c>
      <c r="Y111" s="4">
        <f t="shared" si="235"/>
        <v>142.40884948279802</v>
      </c>
      <c r="Z111" s="4">
        <f t="shared" si="236"/>
        <v>132.34139172494221</v>
      </c>
      <c r="AA111" s="4">
        <f t="shared" si="237"/>
        <v>121.73720739997995</v>
      </c>
      <c r="AB111" s="4">
        <f t="shared" si="238"/>
        <v>142.27252771644217</v>
      </c>
      <c r="AC111" s="4">
        <f t="shared" si="239"/>
        <v>149.69364457986063</v>
      </c>
      <c r="AD111" s="4">
        <f t="shared" si="240"/>
        <v>159.48374371372114</v>
      </c>
      <c r="AE111" s="4">
        <f t="shared" si="241"/>
        <v>169.86503911610947</v>
      </c>
      <c r="AF111" s="4">
        <f t="shared" si="242"/>
        <v>166.142461124894</v>
      </c>
      <c r="AG111" s="4">
        <f t="shared" si="243"/>
        <v>152.08292952586257</v>
      </c>
      <c r="AI111" s="4">
        <f t="shared" si="244"/>
        <v>0.72021924652736402</v>
      </c>
      <c r="AJ111" s="4">
        <f t="shared" si="245"/>
        <v>-0.1002185272476197</v>
      </c>
      <c r="AK111" s="4">
        <f t="shared" si="246"/>
        <v>-2.7841444770107273</v>
      </c>
      <c r="AL111" s="4">
        <f t="shared" si="247"/>
        <v>5.0322545769909652</v>
      </c>
      <c r="AM111" s="4">
        <f t="shared" si="248"/>
        <v>4.0267047394049484</v>
      </c>
      <c r="AN111" s="4">
        <f t="shared" si="249"/>
        <v>5.0909128165174593</v>
      </c>
      <c r="AO111" s="4">
        <f t="shared" si="250"/>
        <v>4.8551505172019915</v>
      </c>
      <c r="AP111" s="4">
        <f t="shared" si="251"/>
        <v>1.1496082750578012</v>
      </c>
      <c r="AQ111" s="4">
        <f t="shared" si="252"/>
        <v>-4.7562073999799566</v>
      </c>
      <c r="AR111" s="4">
        <f t="shared" si="253"/>
        <v>1.8974722835578177</v>
      </c>
      <c r="AS111" s="4">
        <f t="shared" si="254"/>
        <v>4.646355420139372</v>
      </c>
      <c r="AT111" s="4">
        <f t="shared" si="255"/>
        <v>2.89325628627887</v>
      </c>
      <c r="AU111" s="4">
        <f t="shared" si="256"/>
        <v>0.54996088389052034</v>
      </c>
      <c r="AV111" s="4">
        <f t="shared" si="358"/>
        <v>0.21753887510601544</v>
      </c>
      <c r="AW111" s="4">
        <f t="shared" si="358"/>
        <v>-2.1929525862560695E-2</v>
      </c>
      <c r="AY111" s="2">
        <f t="shared" si="308"/>
        <v>106.99026812334343</v>
      </c>
      <c r="AZ111" s="2">
        <f t="shared" si="359"/>
        <v>108.97118542523661</v>
      </c>
      <c r="BA111" s="2">
        <f t="shared" si="360"/>
        <v>108.08743436117743</v>
      </c>
      <c r="BB111" s="2">
        <f t="shared" si="361"/>
        <v>108.16888244430342</v>
      </c>
      <c r="BC111" s="2">
        <f t="shared" si="362"/>
        <v>108.21214414598182</v>
      </c>
      <c r="BD111" s="2">
        <f t="shared" si="363"/>
        <v>108.01522157334252</v>
      </c>
      <c r="BE111" s="2">
        <f t="shared" si="364"/>
        <v>106.60780601992117</v>
      </c>
      <c r="BF111" s="2">
        <f t="shared" si="365"/>
        <v>106.39720403005916</v>
      </c>
      <c r="BG111" s="2">
        <f t="shared" si="366"/>
        <v>107.05451516736331</v>
      </c>
      <c r="BH111" s="2">
        <f t="shared" si="367"/>
        <v>106.94263383480016</v>
      </c>
      <c r="BI111" s="2">
        <f t="shared" si="368"/>
        <v>106.46421840034458</v>
      </c>
      <c r="BJ111" s="2">
        <f t="shared" si="369"/>
        <v>106.46308345047252</v>
      </c>
      <c r="BK111" s="2">
        <f t="shared" si="370"/>
        <v>108.13287895163917</v>
      </c>
      <c r="BL111" s="2">
        <f t="shared" si="371"/>
        <v>110.99028288289179</v>
      </c>
      <c r="BM111" s="2">
        <f t="shared" si="372"/>
        <v>111.74166757134468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119.93011616880042</v>
      </c>
      <c r="DL111" s="2">
        <f t="shared" si="373"/>
        <v>122.84605079365076</v>
      </c>
      <c r="DM111" s="2">
        <f t="shared" si="373"/>
        <v>121.45096134453783</v>
      </c>
      <c r="DN111" s="2">
        <f t="shared" si="373"/>
        <v>120.71039691876751</v>
      </c>
      <c r="DO111" s="2">
        <f t="shared" si="373"/>
        <v>119.5740907563025</v>
      </c>
      <c r="DP111" s="2">
        <f t="shared" si="373"/>
        <v>119.59355553857905</v>
      </c>
      <c r="DQ111" s="2">
        <f t="shared" si="373"/>
        <v>117.14489411764707</v>
      </c>
      <c r="DR111" s="2">
        <f t="shared" si="373"/>
        <v>118.87932865418898</v>
      </c>
      <c r="DS111" s="2">
        <f t="shared" si="373"/>
        <v>120.41652987536656</v>
      </c>
      <c r="DT111" s="2">
        <f t="shared" si="373"/>
        <v>118.9844950980392</v>
      </c>
      <c r="DU111" s="2">
        <f t="shared" si="373"/>
        <v>121.31798529411768</v>
      </c>
      <c r="DV111" s="2">
        <f t="shared" si="373"/>
        <v>122.82266917155428</v>
      </c>
      <c r="DW111" s="2">
        <f t="shared" si="373"/>
        <v>125.30403832442066</v>
      </c>
      <c r="DX111" s="2">
        <f t="shared" si="373"/>
        <v>126.64393277310923</v>
      </c>
      <c r="DY111" s="2">
        <f t="shared" si="373"/>
        <v>121.08881846496108</v>
      </c>
      <c r="EA111" s="2">
        <f t="shared" si="228"/>
        <v>106.57649273568907</v>
      </c>
      <c r="EB111" s="2">
        <f t="shared" si="290"/>
        <v>108.50860133175495</v>
      </c>
      <c r="EC111" s="2">
        <f t="shared" si="291"/>
        <v>107.60171740030731</v>
      </c>
      <c r="ED111" s="2">
        <f t="shared" si="292"/>
        <v>107.74992814232904</v>
      </c>
      <c r="EE111" s="2">
        <f t="shared" si="293"/>
        <v>107.80691836429892</v>
      </c>
      <c r="EF111" s="2">
        <f t="shared" si="294"/>
        <v>107.60618357371371</v>
      </c>
      <c r="EG111" s="2">
        <f t="shared" si="295"/>
        <v>106.24934695583917</v>
      </c>
      <c r="EH111" s="2">
        <f t="shared" si="296"/>
        <v>105.9666532158044</v>
      </c>
      <c r="EI111" s="2">
        <f t="shared" si="297"/>
        <v>106.57599745083597</v>
      </c>
      <c r="EJ111" s="2">
        <f t="shared" si="298"/>
        <v>106.49403010643064</v>
      </c>
      <c r="EK111" s="2">
        <f t="shared" si="299"/>
        <v>105.89197885249764</v>
      </c>
      <c r="EL111" s="2">
        <f t="shared" si="300"/>
        <v>105.84435714125696</v>
      </c>
      <c r="EM111" s="2">
        <f t="shared" si="301"/>
        <v>107.47403912000462</v>
      </c>
      <c r="EN111" s="2">
        <f t="shared" si="302"/>
        <v>110.42723740133579</v>
      </c>
      <c r="EO111" s="2">
        <f t="shared" si="303"/>
        <v>111.35061245221482</v>
      </c>
      <c r="EQ111" s="2">
        <f t="shared" si="304"/>
        <v>106.42898274057829</v>
      </c>
      <c r="ER111" s="2">
        <f t="shared" si="374"/>
        <v>107.68226052973388</v>
      </c>
      <c r="ES111" s="2">
        <f t="shared" si="374"/>
        <v>107.13142699909214</v>
      </c>
      <c r="ET111" s="2">
        <f t="shared" si="374"/>
        <v>107.03371335786476</v>
      </c>
      <c r="EU111" s="2">
        <f t="shared" si="374"/>
        <v>107.22688931141556</v>
      </c>
      <c r="EV111" s="2">
        <f t="shared" si="374"/>
        <v>107.34256239721741</v>
      </c>
      <c r="EW111" s="2">
        <f t="shared" si="374"/>
        <v>106.2794807640125</v>
      </c>
      <c r="EX111" s="2">
        <f t="shared" si="374"/>
        <v>105.94469274076212</v>
      </c>
      <c r="EY111" s="2">
        <f t="shared" si="374"/>
        <v>106.23262178757344</v>
      </c>
      <c r="EZ111" s="2">
        <f t="shared" si="374"/>
        <v>106.37252877297227</v>
      </c>
      <c r="FA111" s="2">
        <f t="shared" si="374"/>
        <v>105.58026776767056</v>
      </c>
      <c r="FB111" s="2">
        <f t="shared" si="374"/>
        <v>105.59575774771152</v>
      </c>
      <c r="FC111" s="2">
        <f t="shared" si="374"/>
        <v>106.96557707866984</v>
      </c>
      <c r="FD111" s="2">
        <f t="shared" si="374"/>
        <v>110.76444104699654</v>
      </c>
      <c r="FE111" s="2">
        <f t="shared" si="374"/>
        <v>111.31660912055489</v>
      </c>
      <c r="FG111" s="2">
        <f t="shared" si="306"/>
        <v>0.96897884799056322</v>
      </c>
      <c r="FH111" s="2">
        <f t="shared" si="375"/>
        <v>0.96753587652631168</v>
      </c>
      <c r="FI111" s="2">
        <f t="shared" si="375"/>
        <v>0.9648172261120751</v>
      </c>
      <c r="FJ111" s="2">
        <f t="shared" si="375"/>
        <v>0.96747551451057634</v>
      </c>
      <c r="FK111" s="2">
        <f t="shared" si="375"/>
        <v>0.96538775330783966</v>
      </c>
      <c r="FL111" s="2">
        <f t="shared" si="375"/>
        <v>0.96579454924691943</v>
      </c>
      <c r="FM111" s="2">
        <f t="shared" si="375"/>
        <v>0.96711213999328893</v>
      </c>
      <c r="FN111" s="2">
        <f t="shared" si="375"/>
        <v>0.96664816583651147</v>
      </c>
      <c r="FO111" s="2">
        <f t="shared" si="375"/>
        <v>0.96527679859558779</v>
      </c>
      <c r="FP111" s="2">
        <f t="shared" si="375"/>
        <v>0.96403693818309644</v>
      </c>
      <c r="FQ111" s="2">
        <f t="shared" si="375"/>
        <v>0.96282297866504718</v>
      </c>
      <c r="FR111" s="2">
        <f t="shared" si="375"/>
        <v>0.96350711046603377</v>
      </c>
      <c r="FS111" s="2">
        <f t="shared" si="375"/>
        <v>0.96295678563150811</v>
      </c>
      <c r="FT111" s="2">
        <f t="shared" si="375"/>
        <v>0.96533534954118783</v>
      </c>
      <c r="FU111" s="2">
        <f t="shared" si="375"/>
        <v>0.95983473479131232</v>
      </c>
      <c r="FW111" s="2">
        <f t="shared" si="324"/>
        <v>3.1821215953251477E-3</v>
      </c>
      <c r="FX111" s="2">
        <f t="shared" si="376"/>
        <v>3.4714928030555136E-3</v>
      </c>
      <c r="FY111" s="2">
        <f t="shared" si="377"/>
        <v>3.270016429174192E-3</v>
      </c>
      <c r="FZ111" s="2">
        <f t="shared" si="378"/>
        <v>3.5998652037679854E-3</v>
      </c>
      <c r="GA111" s="2">
        <f t="shared" si="379"/>
        <v>3.5558426048714962E-3</v>
      </c>
      <c r="GB111" s="2">
        <f t="shared" si="380"/>
        <v>3.7761070164284518E-3</v>
      </c>
      <c r="GC111" s="2">
        <f t="shared" si="381"/>
        <v>4.2422227948650179E-3</v>
      </c>
      <c r="GD111" s="2">
        <f t="shared" si="382"/>
        <v>5.0361193451733651E-3</v>
      </c>
      <c r="GE111" s="2">
        <f t="shared" si="383"/>
        <v>6.0280288191243521E-3</v>
      </c>
      <c r="GF111" s="2">
        <f t="shared" si="384"/>
        <v>4.8693806786062046E-3</v>
      </c>
      <c r="GG111" s="2">
        <f t="shared" si="385"/>
        <v>4.0211041805093238E-3</v>
      </c>
      <c r="GH111" s="2">
        <f t="shared" si="386"/>
        <v>3.4648362049318295E-3</v>
      </c>
      <c r="GI111" s="2">
        <f t="shared" si="387"/>
        <v>3.2266933444151146E-3</v>
      </c>
      <c r="GJ111" s="2">
        <f t="shared" si="388"/>
        <v>2.6672454702478033E-3</v>
      </c>
      <c r="GK111" s="2">
        <f t="shared" si="389"/>
        <v>2.426468963353386E-3</v>
      </c>
      <c r="GM111" s="86">
        <f t="shared" si="325"/>
        <v>3.1778331157579831E-13</v>
      </c>
      <c r="GN111" s="86">
        <f t="shared" si="390"/>
        <v>3.8087920760574937E-20</v>
      </c>
      <c r="GO111" s="86">
        <f t="shared" si="391"/>
        <v>1.3815847544683498E-17</v>
      </c>
      <c r="GP111" s="86">
        <f t="shared" si="392"/>
        <v>1.3191009026402088E-22</v>
      </c>
      <c r="GQ111" s="86">
        <f t="shared" si="393"/>
        <v>1.2609782191023226E-22</v>
      </c>
      <c r="GR111" s="86">
        <f t="shared" si="394"/>
        <v>6.2172191543734337E-22</v>
      </c>
      <c r="GS111" s="86">
        <f t="shared" si="395"/>
        <v>1.7021817139702384E-19</v>
      </c>
      <c r="GT111" s="86">
        <f t="shared" si="396"/>
        <v>5.960646904430537E-23</v>
      </c>
      <c r="GU111" s="86">
        <f t="shared" si="397"/>
        <v>1.7310369728254927E-24</v>
      </c>
      <c r="GV111" s="86">
        <f t="shared" si="398"/>
        <v>4.2174461450510994E-22</v>
      </c>
      <c r="GW111" s="86">
        <f t="shared" si="399"/>
        <v>3.7961541850476581E-20</v>
      </c>
      <c r="GX111" s="86">
        <f t="shared" si="400"/>
        <v>3.0266830869054986E-19</v>
      </c>
      <c r="GY111" s="86">
        <f t="shared" si="401"/>
        <v>3.4217203069037327E-16</v>
      </c>
      <c r="GZ111" s="86">
        <f t="shared" si="402"/>
        <v>9.3893810685329575E-16</v>
      </c>
      <c r="HA111" s="86">
        <f t="shared" si="403"/>
        <v>2.5504376895044625E-19</v>
      </c>
      <c r="HC111" s="86">
        <f t="shared" si="326"/>
        <v>0.56459343552520147</v>
      </c>
      <c r="HD111" s="86">
        <f t="shared" si="404"/>
        <v>0.60906918562968604</v>
      </c>
      <c r="HE111" s="86">
        <f t="shared" si="405"/>
        <v>0.63200384707457513</v>
      </c>
      <c r="HF111" s="86">
        <f t="shared" si="406"/>
        <v>0.54136348533928091</v>
      </c>
      <c r="HG111" s="86">
        <f t="shared" si="407"/>
        <v>0.56188103045001903</v>
      </c>
      <c r="HH111" s="86">
        <f t="shared" si="408"/>
        <v>0.50587314977924336</v>
      </c>
      <c r="HI111" s="86">
        <f t="shared" si="409"/>
        <v>0.41095769624090561</v>
      </c>
      <c r="HJ111" s="86">
        <f t="shared" si="410"/>
        <v>0.31768590442558264</v>
      </c>
      <c r="HK111" s="86">
        <f t="shared" si="411"/>
        <v>0.20153786301778259</v>
      </c>
      <c r="HL111" s="86">
        <f t="shared" si="412"/>
        <v>0.41771225091102832</v>
      </c>
      <c r="HM111" s="86">
        <f t="shared" si="413"/>
        <v>0.47871227871343219</v>
      </c>
      <c r="HN111" s="86">
        <f t="shared" si="414"/>
        <v>0.54397069563755152</v>
      </c>
      <c r="HO111" s="86">
        <f t="shared" si="415"/>
        <v>0.57166967221338971</v>
      </c>
      <c r="HP111" s="86">
        <f t="shared" si="416"/>
        <v>0.54938245172666567</v>
      </c>
      <c r="HQ111" s="86">
        <f t="shared" si="417"/>
        <v>0.56254501473580298</v>
      </c>
      <c r="HS111" s="86">
        <f t="shared" si="327"/>
        <v>3.3419329599925697E-16</v>
      </c>
      <c r="HT111" s="86">
        <f t="shared" si="418"/>
        <v>3.2990652241556318E-14</v>
      </c>
      <c r="HU111" s="86">
        <f t="shared" si="419"/>
        <v>3.3454309623261854E-15</v>
      </c>
      <c r="HV111" s="86">
        <f t="shared" si="420"/>
        <v>2.425121541559421E-17</v>
      </c>
      <c r="HW111" s="86">
        <f t="shared" si="421"/>
        <v>4.1057869793399074E-16</v>
      </c>
      <c r="HX111" s="86">
        <f t="shared" si="422"/>
        <v>7.9957810978758602E-18</v>
      </c>
      <c r="HY111" s="86">
        <f t="shared" si="423"/>
        <v>3.937709104782216E-16</v>
      </c>
      <c r="HZ111" s="86">
        <f t="shared" si="424"/>
        <v>1.3537255151387291E-15</v>
      </c>
      <c r="IA111" s="86">
        <f t="shared" si="425"/>
        <v>1.0001764948835995E-15</v>
      </c>
      <c r="IB111" s="86">
        <f t="shared" si="426"/>
        <v>4.3693179333313198E-16</v>
      </c>
      <c r="IC111" s="86">
        <f t="shared" si="427"/>
        <v>6.756727523894563E-18</v>
      </c>
      <c r="ID111" s="86">
        <f t="shared" si="428"/>
        <v>9.9835628062096204E-18</v>
      </c>
      <c r="IE111" s="86">
        <f t="shared" si="429"/>
        <v>1.8430263370126082E-19</v>
      </c>
      <c r="IF111" s="86">
        <f t="shared" si="430"/>
        <v>2.0402657097765148E-17</v>
      </c>
      <c r="IG111" s="86">
        <f t="shared" si="431"/>
        <v>7.1596739405033052E-12</v>
      </c>
      <c r="II111" s="86">
        <f t="shared" si="328"/>
        <v>3.521097568353864E-85</v>
      </c>
      <c r="IJ111" s="86">
        <f t="shared" si="329"/>
        <v>6.8263165364997127E-86</v>
      </c>
      <c r="IK111" s="86">
        <f t="shared" si="330"/>
        <v>2.9778413953615276E-83</v>
      </c>
      <c r="IL111" s="86">
        <f t="shared" si="331"/>
        <v>1.3921804367176724E-96</v>
      </c>
      <c r="IM111" s="86">
        <f t="shared" si="332"/>
        <v>1.9601131433593837E-89</v>
      </c>
      <c r="IN111" s="86">
        <f t="shared" si="333"/>
        <v>1.2587810967953478E-97</v>
      </c>
      <c r="IO111" s="86">
        <f t="shared" si="334"/>
        <v>1.9398659627186332E-87</v>
      </c>
      <c r="IP111" s="86">
        <f t="shared" si="335"/>
        <v>2.4925957111499976E-85</v>
      </c>
      <c r="IQ111" s="86">
        <f t="shared" si="336"/>
        <v>6.0991166493787922E-86</v>
      </c>
      <c r="IR111" s="86">
        <f t="shared" si="337"/>
        <v>5.6867904375194799E-88</v>
      </c>
      <c r="IS111" s="86">
        <f t="shared" si="338"/>
        <v>4.2946889160936396E-98</v>
      </c>
      <c r="IT111" s="86">
        <f t="shared" si="339"/>
        <v>1.2511516261442565E-95</v>
      </c>
      <c r="IU111" s="86">
        <f t="shared" si="340"/>
        <v>4.7667841496998335E-104</v>
      </c>
      <c r="IV111" s="86">
        <f t="shared" si="341"/>
        <v>5.6444840628783487E-72</v>
      </c>
      <c r="IW111" s="86">
        <f t="shared" si="342"/>
        <v>2.7412526813574086E-61</v>
      </c>
      <c r="IY111" s="86">
        <f t="shared" si="343"/>
        <v>0.56459343552551955</v>
      </c>
      <c r="IZ111" s="86">
        <f t="shared" si="344"/>
        <v>0.60906918562971901</v>
      </c>
      <c r="JA111" s="86">
        <f t="shared" si="345"/>
        <v>0.63200384707457846</v>
      </c>
      <c r="JB111" s="86">
        <f t="shared" si="346"/>
        <v>0.54136348533928091</v>
      </c>
      <c r="JC111" s="86">
        <f t="shared" si="347"/>
        <v>0.56188103045001947</v>
      </c>
      <c r="JD111" s="86">
        <f t="shared" si="348"/>
        <v>0.50587314977924336</v>
      </c>
      <c r="JE111" s="86">
        <f t="shared" si="349"/>
        <v>0.410957696240906</v>
      </c>
      <c r="JF111" s="86">
        <f t="shared" si="350"/>
        <v>0.31768590442558398</v>
      </c>
      <c r="JG111" s="86">
        <f t="shared" si="351"/>
        <v>0.20153786301778359</v>
      </c>
      <c r="JH111" s="86">
        <f t="shared" si="352"/>
        <v>0.41771225091102876</v>
      </c>
      <c r="JI111" s="86">
        <f t="shared" si="353"/>
        <v>0.47871227871343219</v>
      </c>
      <c r="JJ111" s="86">
        <f t="shared" si="354"/>
        <v>0.54397069563755152</v>
      </c>
      <c r="JK111" s="86">
        <f t="shared" si="355"/>
        <v>0.57166967221339005</v>
      </c>
      <c r="JL111" s="86">
        <f t="shared" si="356"/>
        <v>0.54938245172666655</v>
      </c>
      <c r="JM111" s="86">
        <f t="shared" si="357"/>
        <v>0.5625450147429627</v>
      </c>
    </row>
    <row r="112" spans="2:273" x14ac:dyDescent="0.25">
      <c r="B112" s="2">
        <v>85</v>
      </c>
      <c r="C112" s="37">
        <v>160.173</v>
      </c>
      <c r="D112" s="37">
        <v>168.86500000000001</v>
      </c>
      <c r="E112" s="37">
        <v>172.55600000000001</v>
      </c>
      <c r="F112" s="37">
        <v>152.03800000000001</v>
      </c>
      <c r="G112" s="37">
        <v>151.13200000000001</v>
      </c>
      <c r="H112" s="37">
        <v>139.98099999999999</v>
      </c>
      <c r="I112" s="37">
        <v>123.604</v>
      </c>
      <c r="J112" s="37">
        <v>111.887</v>
      </c>
      <c r="K112" s="37">
        <v>107.30200000000001</v>
      </c>
      <c r="L112" s="37">
        <v>120.736</v>
      </c>
      <c r="M112" s="37">
        <v>132.60400000000001</v>
      </c>
      <c r="N112" s="37">
        <v>145.83000000000001</v>
      </c>
      <c r="O112" s="37">
        <v>159.07499999999999</v>
      </c>
      <c r="P112" s="37">
        <v>156.52000000000001</v>
      </c>
      <c r="Q112" s="37">
        <v>142.143</v>
      </c>
      <c r="S112" s="4">
        <f t="shared" si="229"/>
        <v>156.51439243725093</v>
      </c>
      <c r="T112" s="4">
        <f t="shared" si="230"/>
        <v>162.64647148710631</v>
      </c>
      <c r="U112" s="4">
        <f t="shared" si="231"/>
        <v>169.6927194794072</v>
      </c>
      <c r="V112" s="4">
        <f t="shared" si="232"/>
        <v>146.11916125355643</v>
      </c>
      <c r="W112" s="4">
        <f t="shared" si="233"/>
        <v>146.69035838917975</v>
      </c>
      <c r="X112" s="4">
        <f t="shared" si="234"/>
        <v>136.97986128587834</v>
      </c>
      <c r="Y112" s="4">
        <f t="shared" si="235"/>
        <v>124.79691483473917</v>
      </c>
      <c r="Z112" s="4">
        <f t="shared" si="236"/>
        <v>116.90963689162044</v>
      </c>
      <c r="AA112" s="4">
        <f t="shared" si="237"/>
        <v>111.40852234538258</v>
      </c>
      <c r="AB112" s="4">
        <f t="shared" si="238"/>
        <v>127.46924718890759</v>
      </c>
      <c r="AC112" s="4">
        <f t="shared" si="239"/>
        <v>130.79166389657289</v>
      </c>
      <c r="AD112" s="4">
        <f t="shared" si="240"/>
        <v>142.87164588721836</v>
      </c>
      <c r="AE112" s="4">
        <f t="shared" si="241"/>
        <v>154.62061802885046</v>
      </c>
      <c r="AF112" s="4">
        <f t="shared" si="242"/>
        <v>154.21995527978817</v>
      </c>
      <c r="AG112" s="4">
        <f t="shared" si="243"/>
        <v>140.36304674326124</v>
      </c>
      <c r="AI112" s="4">
        <f t="shared" si="244"/>
        <v>3.6586075627490686</v>
      </c>
      <c r="AJ112" s="4">
        <f t="shared" si="245"/>
        <v>6.2185285128936982</v>
      </c>
      <c r="AK112" s="4">
        <f t="shared" si="246"/>
        <v>2.8632805205928094</v>
      </c>
      <c r="AL112" s="4">
        <f t="shared" si="247"/>
        <v>5.9188387464435834</v>
      </c>
      <c r="AM112" s="4">
        <f t="shared" si="248"/>
        <v>4.4416416108202554</v>
      </c>
      <c r="AN112" s="4">
        <f t="shared" si="249"/>
        <v>3.0011387141216517</v>
      </c>
      <c r="AO112" s="4">
        <f t="shared" si="250"/>
        <v>-1.1929148347391703</v>
      </c>
      <c r="AP112" s="4">
        <f t="shared" si="251"/>
        <v>-5.0226368916204365</v>
      </c>
      <c r="AQ112" s="4">
        <f t="shared" si="252"/>
        <v>-4.1065223453825723</v>
      </c>
      <c r="AR112" s="4">
        <f t="shared" si="253"/>
        <v>-6.7332471889075833</v>
      </c>
      <c r="AS112" s="4">
        <f t="shared" si="254"/>
        <v>1.8123361034271284</v>
      </c>
      <c r="AT112" s="4">
        <f t="shared" si="255"/>
        <v>2.9583541127816488</v>
      </c>
      <c r="AU112" s="4">
        <f t="shared" si="256"/>
        <v>4.4543819711495303</v>
      </c>
      <c r="AV112" s="4">
        <f t="shared" si="358"/>
        <v>2.3000447202118437</v>
      </c>
      <c r="AW112" s="4">
        <f t="shared" si="358"/>
        <v>1.7799532567387644</v>
      </c>
      <c r="AY112" s="2">
        <f t="shared" si="308"/>
        <v>106.81950593114559</v>
      </c>
      <c r="AZ112" s="2">
        <f t="shared" si="359"/>
        <v>108.77955155628135</v>
      </c>
      <c r="BA112" s="2">
        <f t="shared" si="360"/>
        <v>107.90277745041664</v>
      </c>
      <c r="BB112" s="2">
        <f t="shared" si="361"/>
        <v>107.95309769126288</v>
      </c>
      <c r="BC112" s="2">
        <f t="shared" si="362"/>
        <v>108.01395051886053</v>
      </c>
      <c r="BD112" s="2">
        <f t="shared" si="363"/>
        <v>107.83719553899323</v>
      </c>
      <c r="BE112" s="2">
        <f t="shared" si="364"/>
        <v>106.45495677511255</v>
      </c>
      <c r="BF112" s="2">
        <f t="shared" si="365"/>
        <v>106.25220023089314</v>
      </c>
      <c r="BG112" s="2">
        <f t="shared" si="366"/>
        <v>106.88092474709919</v>
      </c>
      <c r="BH112" s="2">
        <f t="shared" si="367"/>
        <v>106.77092436791281</v>
      </c>
      <c r="BI112" s="2">
        <f t="shared" si="368"/>
        <v>106.27223227684995</v>
      </c>
      <c r="BJ112" s="2">
        <f t="shared" si="369"/>
        <v>106.2662220160785</v>
      </c>
      <c r="BK112" s="2">
        <f t="shared" si="370"/>
        <v>107.92766352361512</v>
      </c>
      <c r="BL112" s="2">
        <f t="shared" si="371"/>
        <v>110.81870379251551</v>
      </c>
      <c r="BM112" s="2">
        <f t="shared" si="372"/>
        <v>111.54976922725992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119.96191891891895</v>
      </c>
      <c r="DL112" s="2">
        <f t="shared" si="373"/>
        <v>122.91977743457741</v>
      </c>
      <c r="DM112" s="2">
        <f t="shared" si="373"/>
        <v>121.51760084033614</v>
      </c>
      <c r="DN112" s="2">
        <f t="shared" si="373"/>
        <v>120.79275686274511</v>
      </c>
      <c r="DO112" s="2">
        <f t="shared" si="373"/>
        <v>119.64337338935573</v>
      </c>
      <c r="DP112" s="2">
        <f t="shared" si="373"/>
        <v>119.65673139801373</v>
      </c>
      <c r="DQ112" s="2">
        <f t="shared" si="373"/>
        <v>117.17669411764707</v>
      </c>
      <c r="DR112" s="2">
        <f t="shared" si="373"/>
        <v>118.93379489750448</v>
      </c>
      <c r="DS112" s="2">
        <f t="shared" si="373"/>
        <v>120.50661913489736</v>
      </c>
      <c r="DT112" s="2">
        <f t="shared" si="373"/>
        <v>119.04276916221033</v>
      </c>
      <c r="DU112" s="2">
        <f t="shared" si="373"/>
        <v>121.42783990641713</v>
      </c>
      <c r="DV112" s="2">
        <f t="shared" si="373"/>
        <v>122.93244263196485</v>
      </c>
      <c r="DW112" s="2">
        <f t="shared" si="373"/>
        <v>125.4343077094474</v>
      </c>
      <c r="DX112" s="2">
        <f t="shared" si="373"/>
        <v>126.73257142857142</v>
      </c>
      <c r="DY112" s="2">
        <f t="shared" si="373"/>
        <v>121.07762691879867</v>
      </c>
      <c r="EA112" s="2">
        <f t="shared" si="228"/>
        <v>106.43629048077362</v>
      </c>
      <c r="EB112" s="2">
        <f t="shared" si="290"/>
        <v>108.3499539001395</v>
      </c>
      <c r="EC112" s="2">
        <f t="shared" si="291"/>
        <v>107.4516565106495</v>
      </c>
      <c r="ED112" s="2">
        <f t="shared" si="292"/>
        <v>107.56222088724586</v>
      </c>
      <c r="EE112" s="2">
        <f t="shared" si="293"/>
        <v>107.63591897290756</v>
      </c>
      <c r="EF112" s="2">
        <f t="shared" si="294"/>
        <v>107.45649316535349</v>
      </c>
      <c r="EG112" s="2">
        <f t="shared" si="295"/>
        <v>106.12229461299569</v>
      </c>
      <c r="EH112" s="2">
        <f t="shared" si="296"/>
        <v>105.85327133399912</v>
      </c>
      <c r="EI112" s="2">
        <f t="shared" si="297"/>
        <v>106.43612166834656</v>
      </c>
      <c r="EJ112" s="2">
        <f t="shared" si="298"/>
        <v>106.35404805598037</v>
      </c>
      <c r="EK112" s="2">
        <f t="shared" si="299"/>
        <v>105.73988295240339</v>
      </c>
      <c r="EL112" s="2">
        <f t="shared" si="300"/>
        <v>105.69146558934227</v>
      </c>
      <c r="EM112" s="2">
        <f t="shared" si="301"/>
        <v>107.31525458032328</v>
      </c>
      <c r="EN112" s="2">
        <f t="shared" si="302"/>
        <v>110.29655564229337</v>
      </c>
      <c r="EO112" s="2">
        <f t="shared" si="303"/>
        <v>111.18623722832625</v>
      </c>
      <c r="EQ112" s="2">
        <f t="shared" si="304"/>
        <v>106.29468520907699</v>
      </c>
      <c r="ER112" s="2">
        <f t="shared" si="374"/>
        <v>107.55732064827963</v>
      </c>
      <c r="ES112" s="2">
        <f t="shared" si="374"/>
        <v>107.00093466722538</v>
      </c>
      <c r="ET112" s="2">
        <f t="shared" si="374"/>
        <v>106.87725479642152</v>
      </c>
      <c r="EU112" s="2">
        <f t="shared" si="374"/>
        <v>107.08106567972399</v>
      </c>
      <c r="EV112" s="2">
        <f t="shared" si="374"/>
        <v>107.20472444078995</v>
      </c>
      <c r="EW112" s="2">
        <f t="shared" si="374"/>
        <v>106.15096418432769</v>
      </c>
      <c r="EX112" s="2">
        <f t="shared" si="374"/>
        <v>105.83234693489753</v>
      </c>
      <c r="EY112" s="2">
        <f t="shared" si="374"/>
        <v>106.11124103856768</v>
      </c>
      <c r="EZ112" s="2">
        <f t="shared" si="374"/>
        <v>106.23817485533372</v>
      </c>
      <c r="FA112" s="2">
        <f t="shared" si="374"/>
        <v>105.4426909187893</v>
      </c>
      <c r="FB112" s="2">
        <f t="shared" si="374"/>
        <v>105.45325986740727</v>
      </c>
      <c r="FC112" s="2">
        <f t="shared" si="374"/>
        <v>106.8279733676744</v>
      </c>
      <c r="FD112" s="2">
        <f t="shared" si="374"/>
        <v>110.61852502943447</v>
      </c>
      <c r="FE112" s="2">
        <f t="shared" si="374"/>
        <v>111.15386148351364</v>
      </c>
      <c r="FG112" s="2">
        <f t="shared" si="306"/>
        <v>0.97163093905338827</v>
      </c>
      <c r="FH112" s="2">
        <f t="shared" si="375"/>
        <v>0.97030755129002721</v>
      </c>
      <c r="FI112" s="2">
        <f t="shared" si="375"/>
        <v>0.96781328836408798</v>
      </c>
      <c r="FJ112" s="2">
        <f t="shared" si="375"/>
        <v>0.97025218432546578</v>
      </c>
      <c r="FK112" s="2">
        <f t="shared" si="375"/>
        <v>0.96833682556429634</v>
      </c>
      <c r="FL112" s="2">
        <f t="shared" si="375"/>
        <v>0.96871008461127195</v>
      </c>
      <c r="FM112" s="2">
        <f t="shared" si="375"/>
        <v>0.9699188671545228</v>
      </c>
      <c r="FN112" s="2">
        <f t="shared" si="375"/>
        <v>0.96949324059758946</v>
      </c>
      <c r="FO112" s="2">
        <f t="shared" si="375"/>
        <v>0.96823501347949115</v>
      </c>
      <c r="FP112" s="2">
        <f t="shared" si="375"/>
        <v>0.96709718145605883</v>
      </c>
      <c r="FQ112" s="2">
        <f t="shared" si="375"/>
        <v>0.96598287761054114</v>
      </c>
      <c r="FR112" s="2">
        <f t="shared" si="375"/>
        <v>0.96661087742354679</v>
      </c>
      <c r="FS112" s="2">
        <f t="shared" si="375"/>
        <v>0.96610571188325001</v>
      </c>
      <c r="FT112" s="2">
        <f t="shared" si="375"/>
        <v>0.96828874009721488</v>
      </c>
      <c r="FU112" s="2">
        <f t="shared" si="375"/>
        <v>0.96323892515637999</v>
      </c>
      <c r="FW112" s="2">
        <f t="shared" si="324"/>
        <v>3.4880560948631987E-3</v>
      </c>
      <c r="FX112" s="2">
        <f t="shared" si="376"/>
        <v>3.8051417357493865E-3</v>
      </c>
      <c r="FY112" s="2">
        <f t="shared" si="377"/>
        <v>3.584370899339591E-3</v>
      </c>
      <c r="FZ112" s="2">
        <f t="shared" si="378"/>
        <v>3.9458032939580119E-3</v>
      </c>
      <c r="GA112" s="2">
        <f t="shared" si="379"/>
        <v>3.8975667809087186E-3</v>
      </c>
      <c r="GB112" s="2">
        <f t="shared" si="380"/>
        <v>4.1389111548438082E-3</v>
      </c>
      <c r="GC112" s="2">
        <f t="shared" si="381"/>
        <v>4.6496017994140061E-3</v>
      </c>
      <c r="GD112" s="2">
        <f t="shared" si="382"/>
        <v>5.5193133548625739E-3</v>
      </c>
      <c r="GE112" s="2">
        <f t="shared" si="383"/>
        <v>6.6057604316903992E-3</v>
      </c>
      <c r="GF112" s="2">
        <f t="shared" si="384"/>
        <v>5.3366626370663596E-3</v>
      </c>
      <c r="GG112" s="2">
        <f t="shared" si="385"/>
        <v>4.40734323448661E-3</v>
      </c>
      <c r="GH112" s="2">
        <f t="shared" si="386"/>
        <v>3.7978478029955963E-3</v>
      </c>
      <c r="GI112" s="2">
        <f t="shared" si="387"/>
        <v>3.5368978418516134E-3</v>
      </c>
      <c r="GJ112" s="2">
        <f t="shared" si="388"/>
        <v>2.9238241112135169E-3</v>
      </c>
      <c r="GK112" s="2">
        <f t="shared" si="389"/>
        <v>2.6599476146114084E-3</v>
      </c>
      <c r="GM112" s="86">
        <f t="shared" si="325"/>
        <v>2.0842515142131762E-14</v>
      </c>
      <c r="GN112" s="86">
        <f t="shared" si="390"/>
        <v>5.0869473895442279E-22</v>
      </c>
      <c r="GO112" s="86">
        <f t="shared" si="391"/>
        <v>3.0278443063274172E-19</v>
      </c>
      <c r="GP112" s="86">
        <f t="shared" si="392"/>
        <v>1.0668567790888825E-24</v>
      </c>
      <c r="GQ112" s="86">
        <f t="shared" si="393"/>
        <v>9.5267521992166462E-25</v>
      </c>
      <c r="GR112" s="86">
        <f t="shared" si="394"/>
        <v>5.9075211886258955E-24</v>
      </c>
      <c r="GS112" s="86">
        <f t="shared" si="395"/>
        <v>3.1266575174174788E-21</v>
      </c>
      <c r="GT112" s="86">
        <f t="shared" si="396"/>
        <v>5.0427725899375466E-25</v>
      </c>
      <c r="GU112" s="86">
        <f t="shared" si="397"/>
        <v>1.0614833942782645E-26</v>
      </c>
      <c r="GV112" s="86">
        <f t="shared" si="398"/>
        <v>3.8432888888476032E-24</v>
      </c>
      <c r="GW112" s="86">
        <f t="shared" si="399"/>
        <v>5.2839716931184879E-22</v>
      </c>
      <c r="GX112" s="86">
        <f t="shared" si="400"/>
        <v>5.1039770441159813E-21</v>
      </c>
      <c r="GY112" s="86">
        <f t="shared" si="401"/>
        <v>1.1720274522181907E-17</v>
      </c>
      <c r="GZ112" s="86">
        <f t="shared" si="402"/>
        <v>3.6903925465805368E-17</v>
      </c>
      <c r="HA112" s="86">
        <f t="shared" si="403"/>
        <v>4.781377877627796E-21</v>
      </c>
      <c r="HC112" s="86">
        <f t="shared" si="326"/>
        <v>0.50925251433662788</v>
      </c>
      <c r="HD112" s="86">
        <f t="shared" si="404"/>
        <v>0.52447958804555783</v>
      </c>
      <c r="HE112" s="86">
        <f t="shared" si="405"/>
        <v>0.58379051434328344</v>
      </c>
      <c r="HF112" s="86">
        <f t="shared" si="406"/>
        <v>0.41528761871524317</v>
      </c>
      <c r="HG112" s="86">
        <f t="shared" si="407"/>
        <v>0.42894425134646652</v>
      </c>
      <c r="HH112" s="86">
        <f t="shared" si="408"/>
        <v>0.35084629607719781</v>
      </c>
      <c r="HI112" s="86">
        <f t="shared" si="409"/>
        <v>0.24458629501997567</v>
      </c>
      <c r="HJ112" s="86">
        <f t="shared" si="410"/>
        <v>0.15293040519943604</v>
      </c>
      <c r="HK112" s="86">
        <f t="shared" si="411"/>
        <v>7.3945059278930511E-2</v>
      </c>
      <c r="HL112" s="86">
        <f t="shared" si="412"/>
        <v>0.28620428189604397</v>
      </c>
      <c r="HM112" s="86">
        <f t="shared" si="413"/>
        <v>0.31628447102675594</v>
      </c>
      <c r="HN112" s="86">
        <f t="shared" si="414"/>
        <v>0.43180005564684654</v>
      </c>
      <c r="HO112" s="86">
        <f t="shared" si="415"/>
        <v>0.49635656575483367</v>
      </c>
      <c r="HP112" s="86">
        <f t="shared" si="416"/>
        <v>0.49753930072500929</v>
      </c>
      <c r="HQ112" s="86">
        <f t="shared" si="417"/>
        <v>0.47051382529896074</v>
      </c>
      <c r="HS112" s="86">
        <f t="shared" si="327"/>
        <v>2.0716684791514857E-15</v>
      </c>
      <c r="HT112" s="86">
        <f t="shared" si="418"/>
        <v>1.8630293776790312E-13</v>
      </c>
      <c r="HU112" s="86">
        <f t="shared" si="419"/>
        <v>1.9253516674947432E-14</v>
      </c>
      <c r="HV112" s="86">
        <f t="shared" si="420"/>
        <v>1.903475057233699E-16</v>
      </c>
      <c r="HW112" s="86">
        <f t="shared" si="421"/>
        <v>2.7464369685785183E-15</v>
      </c>
      <c r="HX112" s="86">
        <f t="shared" si="422"/>
        <v>6.663841738388623E-17</v>
      </c>
      <c r="HY112" s="86">
        <f t="shared" si="423"/>
        <v>2.7410036223597187E-15</v>
      </c>
      <c r="HZ112" s="86">
        <f t="shared" si="424"/>
        <v>9.4393314799718448E-15</v>
      </c>
      <c r="IA112" s="86">
        <f t="shared" si="425"/>
        <v>7.5867516265883913E-15</v>
      </c>
      <c r="IB112" s="86">
        <f t="shared" si="426"/>
        <v>3.2064165754481799E-15</v>
      </c>
      <c r="IC112" s="86">
        <f t="shared" si="427"/>
        <v>5.8250532137469493E-17</v>
      </c>
      <c r="ID112" s="86">
        <f t="shared" si="428"/>
        <v>7.839479311050366E-17</v>
      </c>
      <c r="IE112" s="86">
        <f t="shared" si="429"/>
        <v>1.7198659178727761E-18</v>
      </c>
      <c r="IF112" s="86">
        <f t="shared" si="430"/>
        <v>1.4147485148474134E-16</v>
      </c>
      <c r="IG112" s="86">
        <f t="shared" si="431"/>
        <v>2.3881855250516396E-11</v>
      </c>
      <c r="II112" s="86">
        <f t="shared" si="328"/>
        <v>1.5656724683390907E-82</v>
      </c>
      <c r="IJ112" s="86">
        <f t="shared" si="329"/>
        <v>3.5129798358752747E-83</v>
      </c>
      <c r="IK112" s="86">
        <f t="shared" si="330"/>
        <v>1.1832327851743792E-80</v>
      </c>
      <c r="IL112" s="86">
        <f t="shared" si="331"/>
        <v>1.6561754392287959E-93</v>
      </c>
      <c r="IM112" s="86">
        <f t="shared" si="332"/>
        <v>1.3483564013128325E-86</v>
      </c>
      <c r="IN112" s="86">
        <f t="shared" si="333"/>
        <v>1.7207905670207024E-94</v>
      </c>
      <c r="IO112" s="86">
        <f t="shared" si="334"/>
        <v>1.4125880766657036E-84</v>
      </c>
      <c r="IP112" s="86">
        <f t="shared" si="335"/>
        <v>1.8999237820256428E-82</v>
      </c>
      <c r="IQ112" s="86">
        <f t="shared" si="336"/>
        <v>6.1700492820973134E-83</v>
      </c>
      <c r="IR112" s="86">
        <f t="shared" si="337"/>
        <v>5.1195536044834907E-85</v>
      </c>
      <c r="IS112" s="86">
        <f t="shared" si="338"/>
        <v>6.6031603048488467E-95</v>
      </c>
      <c r="IT112" s="86">
        <f t="shared" si="339"/>
        <v>1.3223482932108831E-92</v>
      </c>
      <c r="IU112" s="86">
        <f t="shared" si="340"/>
        <v>8.5630046638814457E-101</v>
      </c>
      <c r="IV112" s="86">
        <f t="shared" si="341"/>
        <v>8.2199159797228513E-70</v>
      </c>
      <c r="IW112" s="86">
        <f t="shared" si="342"/>
        <v>1.7534308009013727E-59</v>
      </c>
      <c r="IY112" s="86">
        <f t="shared" si="343"/>
        <v>0.50925251433665086</v>
      </c>
      <c r="IZ112" s="86">
        <f t="shared" si="344"/>
        <v>0.52447958804574413</v>
      </c>
      <c r="JA112" s="86">
        <f t="shared" si="345"/>
        <v>0.58379051434330265</v>
      </c>
      <c r="JB112" s="86">
        <f t="shared" si="346"/>
        <v>0.41528761871524333</v>
      </c>
      <c r="JC112" s="86">
        <f t="shared" si="347"/>
        <v>0.42894425134646924</v>
      </c>
      <c r="JD112" s="86">
        <f t="shared" si="348"/>
        <v>0.35084629607719786</v>
      </c>
      <c r="JE112" s="86">
        <f t="shared" si="349"/>
        <v>0.24458629501997842</v>
      </c>
      <c r="JF112" s="86">
        <f t="shared" si="350"/>
        <v>0.15293040519944548</v>
      </c>
      <c r="JG112" s="86">
        <f t="shared" si="351"/>
        <v>7.3945059278938102E-2</v>
      </c>
      <c r="JH112" s="86">
        <f t="shared" si="352"/>
        <v>0.28620428189604719</v>
      </c>
      <c r="JI112" s="86">
        <f t="shared" si="353"/>
        <v>0.316284471026756</v>
      </c>
      <c r="JJ112" s="86">
        <f t="shared" si="354"/>
        <v>0.43180005564684659</v>
      </c>
      <c r="JK112" s="86">
        <f t="shared" si="355"/>
        <v>0.49635656575483367</v>
      </c>
      <c r="JL112" s="86">
        <f t="shared" si="356"/>
        <v>0.49753930072500951</v>
      </c>
      <c r="JM112" s="86">
        <f t="shared" si="357"/>
        <v>0.47051382532284258</v>
      </c>
    </row>
    <row r="113" spans="2:273" x14ac:dyDescent="0.25">
      <c r="B113" s="2">
        <v>86</v>
      </c>
      <c r="C113" s="37">
        <v>145.28800000000001</v>
      </c>
      <c r="D113" s="37">
        <v>148.94200000000001</v>
      </c>
      <c r="E113" s="37">
        <v>156.07400000000001</v>
      </c>
      <c r="F113" s="37">
        <v>126.01900000000001</v>
      </c>
      <c r="G113" s="37">
        <v>124.566</v>
      </c>
      <c r="H113" s="37">
        <v>116.792</v>
      </c>
      <c r="I113" s="37">
        <v>107</v>
      </c>
      <c r="J113" s="37">
        <v>105.925</v>
      </c>
      <c r="K113" s="37">
        <v>107.509</v>
      </c>
      <c r="L113" s="37">
        <v>108.321</v>
      </c>
      <c r="M113" s="37">
        <v>111.849</v>
      </c>
      <c r="N113" s="37">
        <v>125.01900000000001</v>
      </c>
      <c r="O113" s="37">
        <v>141.30199999999999</v>
      </c>
      <c r="P113" s="37">
        <v>144.38</v>
      </c>
      <c r="Q113" s="37">
        <v>131.93899999999999</v>
      </c>
      <c r="S113" s="4">
        <f t="shared" si="229"/>
        <v>142.1311327286827</v>
      </c>
      <c r="T113" s="4">
        <f t="shared" si="230"/>
        <v>142.93504938639884</v>
      </c>
      <c r="U113" s="4">
        <f t="shared" si="231"/>
        <v>150.74596023352771</v>
      </c>
      <c r="V113" s="4">
        <f t="shared" si="232"/>
        <v>128.70996278939515</v>
      </c>
      <c r="W113" s="4">
        <f t="shared" si="233"/>
        <v>128.80870228625233</v>
      </c>
      <c r="X113" s="4">
        <f t="shared" si="234"/>
        <v>121.50761423594213</v>
      </c>
      <c r="Y113" s="4">
        <f t="shared" si="235"/>
        <v>113.61140263745705</v>
      </c>
      <c r="Z113" s="4">
        <f t="shared" si="236"/>
        <v>109.30522065776857</v>
      </c>
      <c r="AA113" s="4">
        <f t="shared" si="237"/>
        <v>107.6720519069498</v>
      </c>
      <c r="AB113" s="4">
        <f t="shared" si="238"/>
        <v>116.81001510537469</v>
      </c>
      <c r="AC113" s="4">
        <f t="shared" si="239"/>
        <v>117.00016147327669</v>
      </c>
      <c r="AD113" s="4">
        <f t="shared" si="240"/>
        <v>127.38139833267698</v>
      </c>
      <c r="AE113" s="4">
        <f t="shared" si="241"/>
        <v>138.02635206721288</v>
      </c>
      <c r="AF113" s="4">
        <f t="shared" si="242"/>
        <v>140.94179215621534</v>
      </c>
      <c r="AG113" s="4">
        <f t="shared" si="243"/>
        <v>128.35575130396887</v>
      </c>
      <c r="AI113" s="4">
        <f t="shared" si="244"/>
        <v>3.15686727131731</v>
      </c>
      <c r="AJ113" s="4">
        <f t="shared" si="245"/>
        <v>6.0069506136011626</v>
      </c>
      <c r="AK113" s="4">
        <f t="shared" si="246"/>
        <v>5.3280397664723012</v>
      </c>
      <c r="AL113" s="4">
        <f t="shared" si="247"/>
        <v>-2.6909627893951438</v>
      </c>
      <c r="AM113" s="4">
        <f t="shared" si="248"/>
        <v>-4.2427022862523245</v>
      </c>
      <c r="AN113" s="4">
        <f t="shared" si="249"/>
        <v>-4.7156142359421267</v>
      </c>
      <c r="AO113" s="4">
        <f t="shared" si="250"/>
        <v>-6.6114026374570471</v>
      </c>
      <c r="AP113" s="4">
        <f t="shared" si="251"/>
        <v>-3.3802206577685752</v>
      </c>
      <c r="AQ113" s="4">
        <f t="shared" si="252"/>
        <v>-0.16305190694980354</v>
      </c>
      <c r="AR113" s="4">
        <f t="shared" si="253"/>
        <v>-8.4890151053746905</v>
      </c>
      <c r="AS113" s="4">
        <f t="shared" si="254"/>
        <v>-5.1511614732766873</v>
      </c>
      <c r="AT113" s="4">
        <f t="shared" si="255"/>
        <v>-2.3623983326769746</v>
      </c>
      <c r="AU113" s="4">
        <f t="shared" si="256"/>
        <v>3.2756479327871091</v>
      </c>
      <c r="AV113" s="4">
        <f t="shared" si="358"/>
        <v>3.4382078437846531</v>
      </c>
      <c r="AW113" s="4">
        <f t="shared" si="358"/>
        <v>3.5832486960311201</v>
      </c>
      <c r="AY113" s="2">
        <f t="shared" si="308"/>
        <v>106.65085363118412</v>
      </c>
      <c r="AZ113" s="2">
        <f t="shared" si="359"/>
        <v>108.59003225495589</v>
      </c>
      <c r="BA113" s="2">
        <f t="shared" si="360"/>
        <v>107.72035420019843</v>
      </c>
      <c r="BB113" s="2">
        <f t="shared" si="361"/>
        <v>107.73892347000779</v>
      </c>
      <c r="BC113" s="2">
        <f t="shared" si="362"/>
        <v>107.81732473860916</v>
      </c>
      <c r="BD113" s="2">
        <f t="shared" si="363"/>
        <v>107.66092190573656</v>
      </c>
      <c r="BE113" s="2">
        <f t="shared" si="364"/>
        <v>106.30382523111342</v>
      </c>
      <c r="BF113" s="2">
        <f t="shared" si="365"/>
        <v>106.10936400452456</v>
      </c>
      <c r="BG113" s="2">
        <f t="shared" si="366"/>
        <v>106.70947385721261</v>
      </c>
      <c r="BH113" s="2">
        <f t="shared" si="367"/>
        <v>106.6012529392717</v>
      </c>
      <c r="BI113" s="2">
        <f t="shared" si="368"/>
        <v>106.08273681944219</v>
      </c>
      <c r="BJ113" s="2">
        <f t="shared" si="369"/>
        <v>106.07220387881716</v>
      </c>
      <c r="BK113" s="2">
        <f t="shared" si="370"/>
        <v>107.72539580705764</v>
      </c>
      <c r="BL113" s="2">
        <f t="shared" si="371"/>
        <v>110.64989395432799</v>
      </c>
      <c r="BM113" s="2">
        <f t="shared" si="372"/>
        <v>111.35962453296915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119.9937216690375</v>
      </c>
      <c r="DL113" s="2">
        <f t="shared" si="373"/>
        <v>122.99350407550405</v>
      </c>
      <c r="DM113" s="2">
        <f t="shared" si="373"/>
        <v>121.58424033613447</v>
      </c>
      <c r="DN113" s="2">
        <f t="shared" si="373"/>
        <v>120.87511680672269</v>
      </c>
      <c r="DO113" s="2">
        <f t="shared" si="373"/>
        <v>119.71265602240895</v>
      </c>
      <c r="DP113" s="2">
        <f t="shared" si="373"/>
        <v>119.71990725744843</v>
      </c>
      <c r="DQ113" s="2">
        <f t="shared" si="373"/>
        <v>117.20849411764708</v>
      </c>
      <c r="DR113" s="2">
        <f t="shared" si="373"/>
        <v>118.98826114082</v>
      </c>
      <c r="DS113" s="2">
        <f t="shared" si="373"/>
        <v>120.59670839442815</v>
      </c>
      <c r="DT113" s="2">
        <f t="shared" si="373"/>
        <v>119.10104322638145</v>
      </c>
      <c r="DU113" s="2">
        <f t="shared" si="373"/>
        <v>121.53769451871661</v>
      </c>
      <c r="DV113" s="2">
        <f t="shared" si="373"/>
        <v>123.0422160923754</v>
      </c>
      <c r="DW113" s="2">
        <f t="shared" si="373"/>
        <v>125.56457709447413</v>
      </c>
      <c r="DX113" s="2">
        <f t="shared" si="373"/>
        <v>126.82121008403361</v>
      </c>
      <c r="DY113" s="2">
        <f t="shared" si="373"/>
        <v>121.06643537263628</v>
      </c>
      <c r="EA113" s="2">
        <f t="shared" si="228"/>
        <v>106.29608822585818</v>
      </c>
      <c r="EB113" s="2">
        <f t="shared" si="290"/>
        <v>108.19130646852406</v>
      </c>
      <c r="EC113" s="2">
        <f t="shared" si="291"/>
        <v>107.30159562099169</v>
      </c>
      <c r="ED113" s="2">
        <f t="shared" si="292"/>
        <v>107.37451363216267</v>
      </c>
      <c r="EE113" s="2">
        <f t="shared" si="293"/>
        <v>107.4649195815162</v>
      </c>
      <c r="EF113" s="2">
        <f t="shared" si="294"/>
        <v>107.30680275699328</v>
      </c>
      <c r="EG113" s="2">
        <f t="shared" si="295"/>
        <v>105.99524227015219</v>
      </c>
      <c r="EH113" s="2">
        <f t="shared" si="296"/>
        <v>105.73988945219381</v>
      </c>
      <c r="EI113" s="2">
        <f t="shared" si="297"/>
        <v>106.29624588585715</v>
      </c>
      <c r="EJ113" s="2">
        <f t="shared" si="298"/>
        <v>106.21406600553009</v>
      </c>
      <c r="EK113" s="2">
        <f t="shared" si="299"/>
        <v>105.58778705230914</v>
      </c>
      <c r="EL113" s="2">
        <f t="shared" si="300"/>
        <v>105.53857403742758</v>
      </c>
      <c r="EM113" s="2">
        <f t="shared" si="301"/>
        <v>107.15647004064192</v>
      </c>
      <c r="EN113" s="2">
        <f t="shared" si="302"/>
        <v>110.16587388325095</v>
      </c>
      <c r="EO113" s="2">
        <f t="shared" si="303"/>
        <v>111.02186200443766</v>
      </c>
      <c r="EQ113" s="2">
        <f t="shared" si="304"/>
        <v>106.16038767757567</v>
      </c>
      <c r="ER113" s="2">
        <f t="shared" si="374"/>
        <v>107.43238076682539</v>
      </c>
      <c r="ES113" s="2">
        <f t="shared" si="374"/>
        <v>106.87044233535863</v>
      </c>
      <c r="ET113" s="2">
        <f t="shared" si="374"/>
        <v>106.72079623497831</v>
      </c>
      <c r="EU113" s="2">
        <f t="shared" si="374"/>
        <v>106.93524204803242</v>
      </c>
      <c r="EV113" s="2">
        <f t="shared" si="374"/>
        <v>107.06688648436248</v>
      </c>
      <c r="EW113" s="2">
        <f t="shared" si="374"/>
        <v>106.02244760464286</v>
      </c>
      <c r="EX113" s="2">
        <f t="shared" si="374"/>
        <v>105.72000112903294</v>
      </c>
      <c r="EY113" s="2">
        <f t="shared" si="374"/>
        <v>105.98986028956193</v>
      </c>
      <c r="EZ113" s="2">
        <f t="shared" si="374"/>
        <v>106.10382093769519</v>
      </c>
      <c r="FA113" s="2">
        <f t="shared" si="374"/>
        <v>105.30511406990804</v>
      </c>
      <c r="FB113" s="2">
        <f t="shared" si="374"/>
        <v>105.31076198710304</v>
      </c>
      <c r="FC113" s="2">
        <f t="shared" si="374"/>
        <v>106.69036965667895</v>
      </c>
      <c r="FD113" s="2">
        <f t="shared" si="374"/>
        <v>110.47260901187239</v>
      </c>
      <c r="FE113" s="2">
        <f t="shared" si="374"/>
        <v>110.99111384647239</v>
      </c>
      <c r="FG113" s="2">
        <f t="shared" si="306"/>
        <v>0.9740623641695173</v>
      </c>
      <c r="FH113" s="2">
        <f t="shared" si="375"/>
        <v>0.9728492304586599</v>
      </c>
      <c r="FI113" s="2">
        <f t="shared" si="375"/>
        <v>0.9705619992805038</v>
      </c>
      <c r="FJ113" s="2">
        <f t="shared" si="375"/>
        <v>0.97279847005201092</v>
      </c>
      <c r="FK113" s="2">
        <f t="shared" si="375"/>
        <v>0.97104216470966731</v>
      </c>
      <c r="FL113" s="2">
        <f t="shared" si="375"/>
        <v>0.97138447449955401</v>
      </c>
      <c r="FM113" s="2">
        <f t="shared" si="375"/>
        <v>0.97249287455024902</v>
      </c>
      <c r="FN113" s="2">
        <f t="shared" si="375"/>
        <v>0.97210262081645182</v>
      </c>
      <c r="FO113" s="2">
        <f t="shared" si="375"/>
        <v>0.97094879059175876</v>
      </c>
      <c r="FP113" s="2">
        <f t="shared" si="375"/>
        <v>0.96990514548849061</v>
      </c>
      <c r="FQ113" s="2">
        <f t="shared" si="375"/>
        <v>0.96888287781480431</v>
      </c>
      <c r="FR113" s="2">
        <f t="shared" si="375"/>
        <v>0.96945903256972243</v>
      </c>
      <c r="FS113" s="2">
        <f t="shared" si="375"/>
        <v>0.96899557642388567</v>
      </c>
      <c r="FT113" s="2">
        <f t="shared" si="375"/>
        <v>0.97099806467187122</v>
      </c>
      <c r="FU113" s="2">
        <f t="shared" si="375"/>
        <v>0.96636470535540264</v>
      </c>
      <c r="FW113" s="2">
        <f t="shared" si="324"/>
        <v>3.823290835909765E-3</v>
      </c>
      <c r="FX113" s="2">
        <f t="shared" si="376"/>
        <v>4.170723818671479E-3</v>
      </c>
      <c r="FY113" s="2">
        <f t="shared" si="377"/>
        <v>3.92882589643703E-3</v>
      </c>
      <c r="FZ113" s="2">
        <f t="shared" si="378"/>
        <v>4.3248408804377981E-3</v>
      </c>
      <c r="GA113" s="2">
        <f t="shared" si="379"/>
        <v>4.2719905957474347E-3</v>
      </c>
      <c r="GB113" s="2">
        <f t="shared" si="380"/>
        <v>4.53641438019342E-3</v>
      </c>
      <c r="GC113" s="2">
        <f t="shared" si="381"/>
        <v>5.0959010480433426E-3</v>
      </c>
      <c r="GD113" s="2">
        <f t="shared" si="382"/>
        <v>6.048585919228998E-3</v>
      </c>
      <c r="GE113" s="2">
        <f t="shared" si="383"/>
        <v>7.2384591265124707E-3</v>
      </c>
      <c r="GF113" s="2">
        <f t="shared" si="384"/>
        <v>5.8485229834189236E-3</v>
      </c>
      <c r="GG113" s="2">
        <f t="shared" si="385"/>
        <v>4.8305017696790211E-3</v>
      </c>
      <c r="GH113" s="2">
        <f t="shared" si="386"/>
        <v>4.1627320436663237E-3</v>
      </c>
      <c r="GI113" s="2">
        <f t="shared" si="387"/>
        <v>3.8768084685616433E-3</v>
      </c>
      <c r="GJ113" s="2">
        <f t="shared" si="388"/>
        <v>3.2050053024977247E-3</v>
      </c>
      <c r="GK113" s="2">
        <f t="shared" si="389"/>
        <v>2.9158262827055498E-3</v>
      </c>
      <c r="GM113" s="86">
        <f t="shared" si="325"/>
        <v>1.2040701785518074E-15</v>
      </c>
      <c r="GN113" s="86">
        <f t="shared" si="390"/>
        <v>5.5430880961625652E-24</v>
      </c>
      <c r="GO113" s="86">
        <f t="shared" si="391"/>
        <v>5.5212946033779632E-21</v>
      </c>
      <c r="GP113" s="86">
        <f t="shared" si="392"/>
        <v>6.8918215475673053E-27</v>
      </c>
      <c r="GQ113" s="86">
        <f t="shared" si="393"/>
        <v>5.7142680438471474E-27</v>
      </c>
      <c r="GR113" s="86">
        <f t="shared" si="394"/>
        <v>4.519719192844311E-26</v>
      </c>
      <c r="GS113" s="86">
        <f t="shared" si="395"/>
        <v>4.7928048364279196E-23</v>
      </c>
      <c r="GT113" s="86">
        <f t="shared" si="396"/>
        <v>3.4331666018288311E-27</v>
      </c>
      <c r="GU113" s="86">
        <f t="shared" si="397"/>
        <v>5.1648020217648698E-29</v>
      </c>
      <c r="GV113" s="86">
        <f t="shared" si="398"/>
        <v>2.8141016091797338E-26</v>
      </c>
      <c r="GW113" s="86">
        <f t="shared" si="399"/>
        <v>6.0244147624892336E-24</v>
      </c>
      <c r="GX113" s="86">
        <f t="shared" si="400"/>
        <v>7.1103917879500001E-23</v>
      </c>
      <c r="GY113" s="86">
        <f t="shared" si="401"/>
        <v>3.4324637153926265E-19</v>
      </c>
      <c r="GZ113" s="86">
        <f t="shared" si="402"/>
        <v>1.2503238741772164E-18</v>
      </c>
      <c r="HA113" s="86">
        <f t="shared" si="403"/>
        <v>7.4821712521295115E-23</v>
      </c>
      <c r="HC113" s="86">
        <f t="shared" si="326"/>
        <v>0.41519737037485654</v>
      </c>
      <c r="HD113" s="86">
        <f t="shared" si="404"/>
        <v>0.3825932431336147</v>
      </c>
      <c r="HE113" s="86">
        <f t="shared" si="405"/>
        <v>0.46109164619458526</v>
      </c>
      <c r="HF113" s="86">
        <f t="shared" si="406"/>
        <v>0.2662017881713622</v>
      </c>
      <c r="HG113" s="86">
        <f t="shared" si="407"/>
        <v>0.26930205256280376</v>
      </c>
      <c r="HH113" s="86">
        <f t="shared" si="408"/>
        <v>0.19579524953034069</v>
      </c>
      <c r="HI113" s="86">
        <f t="shared" si="409"/>
        <v>0.11464585627837892</v>
      </c>
      <c r="HJ113" s="86">
        <f t="shared" si="410"/>
        <v>5.4490379400382427E-2</v>
      </c>
      <c r="HK113" s="86">
        <f t="shared" si="411"/>
        <v>1.9006236083691268E-2</v>
      </c>
      <c r="HL113" s="86">
        <f t="shared" si="412"/>
        <v>0.16737084848155656</v>
      </c>
      <c r="HM113" s="86">
        <f t="shared" si="413"/>
        <v>0.16627386770819835</v>
      </c>
      <c r="HN113" s="86">
        <f t="shared" si="414"/>
        <v>0.29240292729710338</v>
      </c>
      <c r="HO113" s="86">
        <f t="shared" si="415"/>
        <v>0.37412306366721143</v>
      </c>
      <c r="HP113" s="86">
        <f t="shared" si="416"/>
        <v>0.40454838359902362</v>
      </c>
      <c r="HQ113" s="86">
        <f t="shared" si="417"/>
        <v>0.33004325916945071</v>
      </c>
      <c r="HS113" s="86">
        <f t="shared" si="327"/>
        <v>1.2226389541283294E-14</v>
      </c>
      <c r="HT113" s="86">
        <f t="shared" si="418"/>
        <v>9.9977078789115762E-13</v>
      </c>
      <c r="HU113" s="86">
        <f t="shared" si="419"/>
        <v>1.0556960597707915E-13</v>
      </c>
      <c r="HV113" s="86">
        <f t="shared" si="420"/>
        <v>1.4092538818361549E-15</v>
      </c>
      <c r="HW113" s="86">
        <f t="shared" si="421"/>
        <v>1.7410641339283724E-14</v>
      </c>
      <c r="HX113" s="86">
        <f t="shared" si="422"/>
        <v>5.2297848016792211E-16</v>
      </c>
      <c r="HY113" s="86">
        <f t="shared" si="423"/>
        <v>1.8041612716680285E-14</v>
      </c>
      <c r="HZ113" s="86">
        <f t="shared" si="424"/>
        <v>6.2100347026163098E-14</v>
      </c>
      <c r="IA113" s="86">
        <f t="shared" si="425"/>
        <v>5.4045012728762316E-14</v>
      </c>
      <c r="IB113" s="86">
        <f t="shared" si="426"/>
        <v>2.2176169757135922E-14</v>
      </c>
      <c r="IC113" s="86">
        <f t="shared" si="427"/>
        <v>4.7209130075965462E-16</v>
      </c>
      <c r="ID113" s="86">
        <f t="shared" si="428"/>
        <v>5.814389773674922E-16</v>
      </c>
      <c r="IE113" s="86">
        <f t="shared" si="429"/>
        <v>1.5103670251914164E-17</v>
      </c>
      <c r="IF113" s="86">
        <f t="shared" si="430"/>
        <v>9.3197116924837986E-16</v>
      </c>
      <c r="IG113" s="86">
        <f t="shared" si="431"/>
        <v>7.7321918057498895E-11</v>
      </c>
      <c r="II113" s="86">
        <f t="shared" si="328"/>
        <v>6.3120312567281857E-80</v>
      </c>
      <c r="IJ113" s="86">
        <f t="shared" si="329"/>
        <v>1.6327158146529147E-80</v>
      </c>
      <c r="IK113" s="86">
        <f t="shared" si="330"/>
        <v>4.2684804723275017E-78</v>
      </c>
      <c r="IL113" s="86">
        <f t="shared" si="331"/>
        <v>1.7537417330107369E-90</v>
      </c>
      <c r="IM113" s="86">
        <f t="shared" si="332"/>
        <v>8.3331188560433699E-84</v>
      </c>
      <c r="IN113" s="86">
        <f t="shared" si="333"/>
        <v>2.0869509549753723E-91</v>
      </c>
      <c r="IO113" s="86">
        <f t="shared" si="334"/>
        <v>9.2003217614626432E-82</v>
      </c>
      <c r="IP113" s="86">
        <f t="shared" si="335"/>
        <v>1.2895263950497754E-79</v>
      </c>
      <c r="IQ113" s="86">
        <f t="shared" si="336"/>
        <v>5.5066998410984841E-80</v>
      </c>
      <c r="IR113" s="86">
        <f t="shared" si="337"/>
        <v>4.0951143266833308E-82</v>
      </c>
      <c r="IS113" s="86">
        <f t="shared" si="338"/>
        <v>8.9767864148866194E-92</v>
      </c>
      <c r="IT113" s="86">
        <f t="shared" si="339"/>
        <v>1.2474312381576978E-89</v>
      </c>
      <c r="IU113" s="86">
        <f t="shared" si="340"/>
        <v>1.3631646174828579E-97</v>
      </c>
      <c r="IV113" s="86">
        <f t="shared" si="341"/>
        <v>1.1077109988557301E-67</v>
      </c>
      <c r="IW113" s="86">
        <f t="shared" si="342"/>
        <v>1.0524101450907947E-57</v>
      </c>
      <c r="IY113" s="86">
        <f t="shared" si="343"/>
        <v>0.41519737037486998</v>
      </c>
      <c r="IZ113" s="86">
        <f t="shared" si="344"/>
        <v>0.38259324313461446</v>
      </c>
      <c r="JA113" s="86">
        <f t="shared" si="345"/>
        <v>0.46109164619469084</v>
      </c>
      <c r="JB113" s="86">
        <f t="shared" si="346"/>
        <v>0.26620178817136358</v>
      </c>
      <c r="JC113" s="86">
        <f t="shared" si="347"/>
        <v>0.26930205256282119</v>
      </c>
      <c r="JD113" s="86">
        <f t="shared" si="348"/>
        <v>0.19579524953034122</v>
      </c>
      <c r="JE113" s="86">
        <f t="shared" si="349"/>
        <v>0.11464585627839696</v>
      </c>
      <c r="JF113" s="86">
        <f t="shared" si="350"/>
        <v>5.449037940044453E-2</v>
      </c>
      <c r="JG113" s="86">
        <f t="shared" si="351"/>
        <v>1.9006236083745312E-2</v>
      </c>
      <c r="JH113" s="86">
        <f t="shared" si="352"/>
        <v>0.16737084848157874</v>
      </c>
      <c r="JI113" s="86">
        <f t="shared" si="353"/>
        <v>0.16627386770819882</v>
      </c>
      <c r="JJ113" s="86">
        <f t="shared" si="354"/>
        <v>0.29240292729710393</v>
      </c>
      <c r="JK113" s="86">
        <f t="shared" si="355"/>
        <v>0.37412306366721143</v>
      </c>
      <c r="JL113" s="86">
        <f t="shared" si="356"/>
        <v>0.40454838359902456</v>
      </c>
      <c r="JM113" s="86">
        <f t="shared" si="357"/>
        <v>0.33004325924677264</v>
      </c>
    </row>
    <row r="114" spans="2:273" x14ac:dyDescent="0.25">
      <c r="B114" s="2">
        <v>87</v>
      </c>
      <c r="C114" s="37">
        <v>129.923</v>
      </c>
      <c r="D114" s="37">
        <v>121.462</v>
      </c>
      <c r="E114" s="37">
        <v>132.11099999999999</v>
      </c>
      <c r="F114" s="37">
        <v>110.245</v>
      </c>
      <c r="G114" s="37">
        <v>108.736</v>
      </c>
      <c r="H114" s="37">
        <v>108.30200000000001</v>
      </c>
      <c r="I114" s="37">
        <v>106.151</v>
      </c>
      <c r="J114" s="37">
        <v>106.377</v>
      </c>
      <c r="K114" s="37">
        <v>106.226</v>
      </c>
      <c r="L114" s="37">
        <v>107.075</v>
      </c>
      <c r="M114" s="37">
        <v>105.887</v>
      </c>
      <c r="N114" s="37">
        <v>109.642</v>
      </c>
      <c r="O114" s="37">
        <v>121.66</v>
      </c>
      <c r="P114" s="37">
        <v>129.18</v>
      </c>
      <c r="Q114" s="37">
        <v>118.816</v>
      </c>
      <c r="S114" s="4">
        <f t="shared" si="229"/>
        <v>128.94206690922957</v>
      </c>
      <c r="T114" s="4">
        <f t="shared" si="230"/>
        <v>126.33857529462294</v>
      </c>
      <c r="U114" s="4">
        <f t="shared" si="231"/>
        <v>132.19053178277417</v>
      </c>
      <c r="V114" s="4">
        <f t="shared" si="232"/>
        <v>116.87233199396231</v>
      </c>
      <c r="W114" s="4">
        <f t="shared" si="233"/>
        <v>116.69116732140112</v>
      </c>
      <c r="X114" s="4">
        <f t="shared" si="234"/>
        <v>112.61056913331902</v>
      </c>
      <c r="Y114" s="4">
        <f t="shared" si="235"/>
        <v>108.38053863092598</v>
      </c>
      <c r="Z114" s="4">
        <f t="shared" si="236"/>
        <v>106.65588208423806</v>
      </c>
      <c r="AA114" s="4">
        <f t="shared" si="237"/>
        <v>106.67892083110486</v>
      </c>
      <c r="AB114" s="4">
        <f t="shared" si="238"/>
        <v>110.63192585869433</v>
      </c>
      <c r="AC114" s="4">
        <f t="shared" si="239"/>
        <v>109.639182817254</v>
      </c>
      <c r="AD114" s="4">
        <f t="shared" si="240"/>
        <v>116.1809951634218</v>
      </c>
      <c r="AE114" s="4">
        <f t="shared" si="241"/>
        <v>124.13114761309402</v>
      </c>
      <c r="AF114" s="4">
        <f t="shared" si="242"/>
        <v>129.05257006327804</v>
      </c>
      <c r="AG114" s="4">
        <f t="shared" si="243"/>
        <v>119.2918074485592</v>
      </c>
      <c r="AI114" s="4">
        <f t="shared" si="244"/>
        <v>0.980933090770435</v>
      </c>
      <c r="AJ114" s="4">
        <f t="shared" si="245"/>
        <v>-4.8765752946229384</v>
      </c>
      <c r="AK114" s="4">
        <f t="shared" si="246"/>
        <v>-7.9531782774182602E-2</v>
      </c>
      <c r="AL114" s="4">
        <f t="shared" si="247"/>
        <v>-6.6273319939623008</v>
      </c>
      <c r="AM114" s="4">
        <f t="shared" si="248"/>
        <v>-7.9551673214011203</v>
      </c>
      <c r="AN114" s="4">
        <f t="shared" si="249"/>
        <v>-4.3085691333190113</v>
      </c>
      <c r="AO114" s="4">
        <f t="shared" si="250"/>
        <v>-2.2295386309259868</v>
      </c>
      <c r="AP114" s="4">
        <f t="shared" si="251"/>
        <v>-0.27888208423806304</v>
      </c>
      <c r="AQ114" s="4">
        <f t="shared" si="252"/>
        <v>-0.45292083110486203</v>
      </c>
      <c r="AR114" s="4">
        <f t="shared" si="253"/>
        <v>-3.5569258586943278</v>
      </c>
      <c r="AS114" s="4">
        <f t="shared" si="254"/>
        <v>-3.7521828172539955</v>
      </c>
      <c r="AT114" s="4">
        <f t="shared" si="255"/>
        <v>-6.5389951634218022</v>
      </c>
      <c r="AU114" s="4">
        <f t="shared" si="256"/>
        <v>-2.4711476130940184</v>
      </c>
      <c r="AV114" s="4">
        <f t="shared" si="358"/>
        <v>0.1274299367219669</v>
      </c>
      <c r="AW114" s="4">
        <f t="shared" si="358"/>
        <v>-0.47580744855919477</v>
      </c>
      <c r="AY114" s="2">
        <f t="shared" si="308"/>
        <v>106.48418445667038</v>
      </c>
      <c r="AZ114" s="2">
        <f t="shared" si="359"/>
        <v>108.40251837277115</v>
      </c>
      <c r="BA114" s="2">
        <f t="shared" si="360"/>
        <v>107.54004844335326</v>
      </c>
      <c r="BB114" s="2">
        <f t="shared" si="361"/>
        <v>107.52629945372595</v>
      </c>
      <c r="BC114" s="2">
        <f t="shared" si="362"/>
        <v>107.62220730605256</v>
      </c>
      <c r="BD114" s="2">
        <f t="shared" si="363"/>
        <v>107.48631859766509</v>
      </c>
      <c r="BE114" s="2">
        <f t="shared" si="364"/>
        <v>106.15431552064194</v>
      </c>
      <c r="BF114" s="2">
        <f t="shared" si="365"/>
        <v>105.96856758226326</v>
      </c>
      <c r="BG114" s="2">
        <f t="shared" si="366"/>
        <v>106.54005731686392</v>
      </c>
      <c r="BH114" s="2">
        <f t="shared" si="367"/>
        <v>106.43351522628333</v>
      </c>
      <c r="BI114" s="2">
        <f t="shared" si="368"/>
        <v>105.89561345944924</v>
      </c>
      <c r="BJ114" s="2">
        <f t="shared" si="369"/>
        <v>105.88088118060909</v>
      </c>
      <c r="BK114" s="2">
        <f t="shared" si="370"/>
        <v>107.52592901071324</v>
      </c>
      <c r="BL114" s="2">
        <f t="shared" si="371"/>
        <v>110.4836941114467</v>
      </c>
      <c r="BM114" s="2">
        <f t="shared" si="372"/>
        <v>111.17114614687982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>
        <f t="shared" si="317"/>
        <v>106.226</v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>
        <f t="shared" si="281"/>
        <v>106.226</v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120.02552441915604</v>
      </c>
      <c r="DL114" s="2">
        <f t="shared" si="373"/>
        <v>123.06723071643069</v>
      </c>
      <c r="DM114" s="2">
        <f t="shared" si="373"/>
        <v>121.65087983193278</v>
      </c>
      <c r="DN114" s="2">
        <f t="shared" si="373"/>
        <v>120.95747675070028</v>
      </c>
      <c r="DO114" s="2">
        <f t="shared" si="373"/>
        <v>119.78193865546217</v>
      </c>
      <c r="DP114" s="2">
        <f t="shared" si="373"/>
        <v>119.78308311688311</v>
      </c>
      <c r="DQ114" s="2">
        <f t="shared" si="373"/>
        <v>117.24029411764708</v>
      </c>
      <c r="DR114" s="2">
        <f t="shared" si="373"/>
        <v>119.0427273841355</v>
      </c>
      <c r="DS114" s="2">
        <f t="shared" si="373"/>
        <v>120.68679765395895</v>
      </c>
      <c r="DT114" s="2">
        <f t="shared" si="373"/>
        <v>119.15931729055258</v>
      </c>
      <c r="DU114" s="2">
        <f t="shared" si="373"/>
        <v>121.64754913101606</v>
      </c>
      <c r="DV114" s="2">
        <f t="shared" si="373"/>
        <v>123.15198955278596</v>
      </c>
      <c r="DW114" s="2">
        <f t="shared" si="373"/>
        <v>125.69484647950087</v>
      </c>
      <c r="DX114" s="2">
        <f t="shared" si="373"/>
        <v>126.90984873949579</v>
      </c>
      <c r="DY114" s="2">
        <f t="shared" si="373"/>
        <v>121.05524382647387</v>
      </c>
      <c r="EA114" s="2">
        <f t="shared" si="228"/>
        <v>106.15588597094275</v>
      </c>
      <c r="EB114" s="2">
        <f t="shared" si="290"/>
        <v>108.03265903690863</v>
      </c>
      <c r="EC114" s="2">
        <f t="shared" si="291"/>
        <v>107.15153473133387</v>
      </c>
      <c r="ED114" s="2">
        <f t="shared" si="292"/>
        <v>107.18680637707951</v>
      </c>
      <c r="EE114" s="2">
        <f t="shared" si="293"/>
        <v>107.29392019012484</v>
      </c>
      <c r="EF114" s="2">
        <f t="shared" si="294"/>
        <v>107.15711234863306</v>
      </c>
      <c r="EG114" s="2">
        <f t="shared" si="295"/>
        <v>105.86818992730871</v>
      </c>
      <c r="EH114" s="2">
        <f t="shared" si="296"/>
        <v>105.62650757038853</v>
      </c>
      <c r="EI114" s="2">
        <f t="shared" si="297"/>
        <v>106.15637010336773</v>
      </c>
      <c r="EJ114" s="2">
        <f t="shared" si="298"/>
        <v>106.0740839550798</v>
      </c>
      <c r="EK114" s="2">
        <f t="shared" si="299"/>
        <v>105.43569115221489</v>
      </c>
      <c r="EL114" s="2">
        <f t="shared" si="300"/>
        <v>105.38568248551289</v>
      </c>
      <c r="EM114" s="2">
        <f t="shared" si="301"/>
        <v>106.99768550096059</v>
      </c>
      <c r="EN114" s="2">
        <f t="shared" si="302"/>
        <v>110.03519212420855</v>
      </c>
      <c r="EO114" s="2">
        <f t="shared" si="303"/>
        <v>110.8574867805491</v>
      </c>
      <c r="EQ114" s="2">
        <f t="shared" si="304"/>
        <v>106.02609014607435</v>
      </c>
      <c r="ER114" s="2">
        <f t="shared" si="374"/>
        <v>107.30744088537114</v>
      </c>
      <c r="ES114" s="2">
        <f t="shared" si="374"/>
        <v>106.73995000349188</v>
      </c>
      <c r="ET114" s="2">
        <f t="shared" si="374"/>
        <v>106.56433767353509</v>
      </c>
      <c r="EU114" s="2">
        <f t="shared" si="374"/>
        <v>106.78941841634085</v>
      </c>
      <c r="EV114" s="2">
        <f t="shared" si="374"/>
        <v>106.92904852793502</v>
      </c>
      <c r="EW114" s="2">
        <f t="shared" si="374"/>
        <v>105.89393102495805</v>
      </c>
      <c r="EX114" s="2">
        <f t="shared" si="374"/>
        <v>105.60765532316834</v>
      </c>
      <c r="EY114" s="2">
        <f t="shared" si="374"/>
        <v>105.86847954055617</v>
      </c>
      <c r="EZ114" s="2">
        <f t="shared" si="374"/>
        <v>105.96946702005664</v>
      </c>
      <c r="FA114" s="2">
        <f t="shared" si="374"/>
        <v>105.16753722102678</v>
      </c>
      <c r="FB114" s="2">
        <f t="shared" si="374"/>
        <v>105.1682641067988</v>
      </c>
      <c r="FC114" s="2">
        <f t="shared" si="374"/>
        <v>106.55276594568352</v>
      </c>
      <c r="FD114" s="2">
        <f t="shared" si="374"/>
        <v>110.32669299431032</v>
      </c>
      <c r="FE114" s="2">
        <f t="shared" si="374"/>
        <v>110.82836620943112</v>
      </c>
      <c r="FG114" s="2">
        <f t="shared" si="306"/>
        <v>0.97629048438841382</v>
      </c>
      <c r="FH114" s="2">
        <f t="shared" si="375"/>
        <v>0.97517890694982223</v>
      </c>
      <c r="FI114" s="2">
        <f t="shared" si="375"/>
        <v>0.97308250187897227</v>
      </c>
      <c r="FJ114" s="2">
        <f t="shared" si="375"/>
        <v>0.97513239071486524</v>
      </c>
      <c r="FK114" s="2">
        <f t="shared" si="375"/>
        <v>0.97352267675679338</v>
      </c>
      <c r="FL114" s="2">
        <f t="shared" si="375"/>
        <v>0.97383645452794376</v>
      </c>
      <c r="FM114" s="2">
        <f t="shared" si="375"/>
        <v>0.97485233781725755</v>
      </c>
      <c r="FN114" s="2">
        <f t="shared" si="375"/>
        <v>0.97449468072999312</v>
      </c>
      <c r="FO114" s="2">
        <f t="shared" si="375"/>
        <v>0.97343708221779812</v>
      </c>
      <c r="FP114" s="2">
        <f t="shared" si="375"/>
        <v>0.97248029371683808</v>
      </c>
      <c r="FQ114" s="2">
        <f t="shared" si="375"/>
        <v>0.9715429326962628</v>
      </c>
      <c r="FR114" s="2">
        <f t="shared" si="375"/>
        <v>0.97207125446494391</v>
      </c>
      <c r="FS114" s="2">
        <f t="shared" si="375"/>
        <v>0.97164627917157342</v>
      </c>
      <c r="FT114" s="2">
        <f t="shared" si="375"/>
        <v>0.97348225114333775</v>
      </c>
      <c r="FU114" s="2">
        <f t="shared" si="375"/>
        <v>0.9692331910561115</v>
      </c>
      <c r="FW114" s="2">
        <f t="shared" si="324"/>
        <v>4.1906092733386656E-3</v>
      </c>
      <c r="FX114" s="2">
        <f t="shared" si="376"/>
        <v>4.5712683244833411E-3</v>
      </c>
      <c r="FY114" s="2">
        <f t="shared" si="377"/>
        <v>4.3062396688117489E-3</v>
      </c>
      <c r="FZ114" s="2">
        <f t="shared" si="378"/>
        <v>4.7401159003353944E-3</v>
      </c>
      <c r="GA114" s="2">
        <f t="shared" si="379"/>
        <v>4.6822147490780475E-3</v>
      </c>
      <c r="GB114" s="2">
        <f t="shared" si="380"/>
        <v>4.9719034280589934E-3</v>
      </c>
      <c r="GC114" s="2">
        <f t="shared" si="381"/>
        <v>5.5847986598117029E-3</v>
      </c>
      <c r="GD114" s="2">
        <f t="shared" si="382"/>
        <v>6.6282746041523097E-3</v>
      </c>
      <c r="GE114" s="2">
        <f t="shared" si="383"/>
        <v>7.9312737732590878E-3</v>
      </c>
      <c r="GF114" s="2">
        <f t="shared" si="384"/>
        <v>6.4091615298583248E-3</v>
      </c>
      <c r="GG114" s="2">
        <f t="shared" si="385"/>
        <v>5.2940726273503977E-3</v>
      </c>
      <c r="GH114" s="2">
        <f t="shared" si="386"/>
        <v>4.5625125584644287E-3</v>
      </c>
      <c r="GI114" s="2">
        <f t="shared" si="387"/>
        <v>4.249246621362098E-3</v>
      </c>
      <c r="GJ114" s="2">
        <f t="shared" si="388"/>
        <v>3.5131321261304706E-3</v>
      </c>
      <c r="GK114" s="2">
        <f t="shared" si="389"/>
        <v>3.1962407965310871E-3</v>
      </c>
      <c r="GM114" s="86">
        <f t="shared" si="325"/>
        <v>6.1262789741436527E-17</v>
      </c>
      <c r="GN114" s="86">
        <f t="shared" si="390"/>
        <v>4.9274547534493418E-26</v>
      </c>
      <c r="GO114" s="86">
        <f t="shared" si="391"/>
        <v>8.3762364090484962E-23</v>
      </c>
      <c r="GP114" s="86">
        <f t="shared" si="392"/>
        <v>3.5555777040129581E-29</v>
      </c>
      <c r="GQ114" s="86">
        <f t="shared" si="393"/>
        <v>2.7208166234323088E-29</v>
      </c>
      <c r="GR114" s="86">
        <f t="shared" si="394"/>
        <v>2.7839321446846855E-28</v>
      </c>
      <c r="GS114" s="86">
        <f t="shared" si="395"/>
        <v>6.1302740312331951E-25</v>
      </c>
      <c r="GT114" s="86">
        <f t="shared" si="396"/>
        <v>1.8806738720209863E-29</v>
      </c>
      <c r="GU114" s="86">
        <f t="shared" si="397"/>
        <v>1.9937385625732548E-31</v>
      </c>
      <c r="GV114" s="86">
        <f t="shared" si="398"/>
        <v>1.6553876408883535E-28</v>
      </c>
      <c r="GW114" s="86">
        <f t="shared" si="399"/>
        <v>5.6252970905250218E-26</v>
      </c>
      <c r="GX114" s="86">
        <f t="shared" si="400"/>
        <v>8.18204623367434E-25</v>
      </c>
      <c r="GY114" s="86">
        <f t="shared" si="401"/>
        <v>8.5938910778130959E-21</v>
      </c>
      <c r="GZ114" s="86">
        <f t="shared" si="402"/>
        <v>3.6511707466697468E-20</v>
      </c>
      <c r="HA114" s="86">
        <f t="shared" si="403"/>
        <v>9.7717864849444265E-25</v>
      </c>
      <c r="HC114" s="86">
        <f t="shared" si="326"/>
        <v>0.30323269174164347</v>
      </c>
      <c r="HD114" s="86">
        <f t="shared" si="404"/>
        <v>0.23105342961941489</v>
      </c>
      <c r="HE114" s="86">
        <f t="shared" si="405"/>
        <v>0.3025406719737247</v>
      </c>
      <c r="HF114" s="86">
        <f t="shared" si="406"/>
        <v>0.14026293338092874</v>
      </c>
      <c r="HG114" s="86">
        <f t="shared" si="407"/>
        <v>0.13621763905483103</v>
      </c>
      <c r="HH114" s="86">
        <f t="shared" si="408"/>
        <v>8.6327157551543646E-2</v>
      </c>
      <c r="HI114" s="86">
        <f t="shared" si="409"/>
        <v>4.1671446429316132E-2</v>
      </c>
      <c r="HJ114" s="86">
        <f t="shared" si="410"/>
        <v>1.4138857083749125E-2</v>
      </c>
      <c r="HK114" s="86">
        <f t="shared" si="411"/>
        <v>3.3738529019928121E-3</v>
      </c>
      <c r="HL114" s="86">
        <f t="shared" si="412"/>
        <v>8.2861089171995833E-2</v>
      </c>
      <c r="HM114" s="86">
        <f t="shared" si="413"/>
        <v>6.8334187349207279E-2</v>
      </c>
      <c r="HN114" s="86">
        <f t="shared" si="414"/>
        <v>0.16655267447415031</v>
      </c>
      <c r="HO114" s="86">
        <f t="shared" si="415"/>
        <v>0.2412682585511623</v>
      </c>
      <c r="HP114" s="86">
        <f t="shared" si="416"/>
        <v>0.29286226989039177</v>
      </c>
      <c r="HQ114" s="86">
        <f t="shared" si="417"/>
        <v>0.19079587372675055</v>
      </c>
      <c r="HS114" s="86">
        <f t="shared" si="327"/>
        <v>6.8698705594620151E-14</v>
      </c>
      <c r="HT114" s="86">
        <f t="shared" si="418"/>
        <v>5.0986491473468362E-12</v>
      </c>
      <c r="HU114" s="86">
        <f t="shared" si="419"/>
        <v>5.5151436936448739E-13</v>
      </c>
      <c r="HV114" s="86">
        <f t="shared" si="420"/>
        <v>9.841914011186931E-15</v>
      </c>
      <c r="HW114" s="86">
        <f t="shared" si="421"/>
        <v>1.0460474977008627E-13</v>
      </c>
      <c r="HX114" s="86">
        <f t="shared" si="422"/>
        <v>3.8650780403429459E-15</v>
      </c>
      <c r="HY114" s="86">
        <f t="shared" si="423"/>
        <v>1.1229533536257846E-13</v>
      </c>
      <c r="HZ114" s="86">
        <f t="shared" si="424"/>
        <v>3.8548930823203502E-13</v>
      </c>
      <c r="IA114" s="86">
        <f t="shared" si="425"/>
        <v>3.6157793273346197E-13</v>
      </c>
      <c r="IB114" s="86">
        <f t="shared" si="426"/>
        <v>1.4455607117655825E-13</v>
      </c>
      <c r="IC114" s="86">
        <f t="shared" si="427"/>
        <v>3.5969582271908232E-15</v>
      </c>
      <c r="ID114" s="86">
        <f t="shared" si="428"/>
        <v>4.0733794547633205E-15</v>
      </c>
      <c r="IE114" s="86">
        <f t="shared" si="429"/>
        <v>1.2482825823052064E-16</v>
      </c>
      <c r="IF114" s="86">
        <f t="shared" si="430"/>
        <v>5.8327391788093339E-15</v>
      </c>
      <c r="IG114" s="86">
        <f t="shared" si="431"/>
        <v>2.430018212606679E-10</v>
      </c>
      <c r="II114" s="86">
        <f t="shared" si="328"/>
        <v>2.3072064784611868E-77</v>
      </c>
      <c r="IJ114" s="86">
        <f t="shared" si="329"/>
        <v>6.853227602676599E-78</v>
      </c>
      <c r="IK114" s="86">
        <f t="shared" si="330"/>
        <v>1.3980240829227055E-75</v>
      </c>
      <c r="IL114" s="86">
        <f t="shared" si="331"/>
        <v>1.6530173644550079E-87</v>
      </c>
      <c r="IM114" s="86">
        <f t="shared" si="332"/>
        <v>4.6269385090802518E-81</v>
      </c>
      <c r="IN114" s="86">
        <f t="shared" si="333"/>
        <v>2.2454686566766034E-88</v>
      </c>
      <c r="IO114" s="86">
        <f t="shared" si="334"/>
        <v>5.3596759290314066E-79</v>
      </c>
      <c r="IP114" s="86">
        <f t="shared" si="335"/>
        <v>7.7936129245898186E-77</v>
      </c>
      <c r="IQ114" s="86">
        <f t="shared" si="336"/>
        <v>4.3359135958858476E-77</v>
      </c>
      <c r="IR114" s="86">
        <f t="shared" si="337"/>
        <v>2.9105412699575534E-79</v>
      </c>
      <c r="IS114" s="86">
        <f t="shared" si="338"/>
        <v>1.0790538498233771E-88</v>
      </c>
      <c r="IT114" s="86">
        <f t="shared" si="339"/>
        <v>1.0503308663067749E-86</v>
      </c>
      <c r="IU114" s="86">
        <f t="shared" si="340"/>
        <v>1.9230724000057569E-94</v>
      </c>
      <c r="IV114" s="86">
        <f t="shared" si="341"/>
        <v>1.3813536936417851E-65</v>
      </c>
      <c r="IW114" s="86">
        <f t="shared" si="342"/>
        <v>5.9270889553097821E-56</v>
      </c>
      <c r="IY114" s="86">
        <f t="shared" si="343"/>
        <v>0.30323269174171225</v>
      </c>
      <c r="IZ114" s="86">
        <f t="shared" si="344"/>
        <v>0.23105342962451353</v>
      </c>
      <c r="JA114" s="86">
        <f t="shared" si="345"/>
        <v>0.3025406719742762</v>
      </c>
      <c r="JB114" s="86">
        <f t="shared" si="346"/>
        <v>0.14026293338093859</v>
      </c>
      <c r="JC114" s="86">
        <f t="shared" si="347"/>
        <v>0.13621763905493564</v>
      </c>
      <c r="JD114" s="86">
        <f t="shared" si="348"/>
        <v>8.6327157551547518E-2</v>
      </c>
      <c r="JE114" s="86">
        <f t="shared" si="349"/>
        <v>4.1671446429428424E-2</v>
      </c>
      <c r="JF114" s="86">
        <f t="shared" si="350"/>
        <v>1.4138857084134614E-2</v>
      </c>
      <c r="JG114" s="86">
        <f t="shared" si="351"/>
        <v>3.3738529023543901E-3</v>
      </c>
      <c r="JH114" s="86">
        <f t="shared" si="352"/>
        <v>8.2861089172140384E-2</v>
      </c>
      <c r="JI114" s="86">
        <f t="shared" si="353"/>
        <v>6.8334187349210873E-2</v>
      </c>
      <c r="JJ114" s="86">
        <f t="shared" si="354"/>
        <v>0.16655267447415439</v>
      </c>
      <c r="JK114" s="86">
        <f t="shared" si="355"/>
        <v>0.24126825855116241</v>
      </c>
      <c r="JL114" s="86">
        <f t="shared" si="356"/>
        <v>0.2928622698903976</v>
      </c>
      <c r="JM114" s="86">
        <f t="shared" si="357"/>
        <v>0.19079587396975237</v>
      </c>
    </row>
    <row r="115" spans="2:273" x14ac:dyDescent="0.25">
      <c r="B115" s="2">
        <v>88</v>
      </c>
      <c r="C115" s="37">
        <v>115.19199999999999</v>
      </c>
      <c r="D115" s="37">
        <v>108.80800000000001</v>
      </c>
      <c r="E115" s="37">
        <v>112.556</v>
      </c>
      <c r="F115" s="37">
        <v>107.69799999999999</v>
      </c>
      <c r="G115" s="37">
        <v>106.113</v>
      </c>
      <c r="H115" s="37">
        <v>107.41500000000001</v>
      </c>
      <c r="I115" s="37">
        <v>105.623</v>
      </c>
      <c r="J115" s="37">
        <v>105.679</v>
      </c>
      <c r="K115" s="37">
        <v>106.679</v>
      </c>
      <c r="L115" s="37">
        <v>105.358</v>
      </c>
      <c r="M115" s="37">
        <v>104.943</v>
      </c>
      <c r="N115" s="37">
        <v>106.41500000000001</v>
      </c>
      <c r="O115" s="37">
        <v>109.566</v>
      </c>
      <c r="P115" s="37">
        <v>116.66</v>
      </c>
      <c r="Q115" s="37">
        <v>111.633</v>
      </c>
      <c r="S115" s="4">
        <f t="shared" si="229"/>
        <v>118.8210932657489</v>
      </c>
      <c r="T115" s="4">
        <f t="shared" si="230"/>
        <v>115.75320452451145</v>
      </c>
      <c r="U115" s="4">
        <f t="shared" si="231"/>
        <v>118.72197798514865</v>
      </c>
      <c r="V115" s="4">
        <f t="shared" si="232"/>
        <v>110.64998819571761</v>
      </c>
      <c r="W115" s="4">
        <f t="shared" si="233"/>
        <v>110.4991706193975</v>
      </c>
      <c r="X115" s="4">
        <f t="shared" si="234"/>
        <v>108.76990868901865</v>
      </c>
      <c r="Y115" s="4">
        <f t="shared" si="235"/>
        <v>106.51889029433092</v>
      </c>
      <c r="Z115" s="4">
        <f t="shared" si="236"/>
        <v>105.93444485631514</v>
      </c>
      <c r="AA115" s="4">
        <f t="shared" si="237"/>
        <v>106.38602173152904</v>
      </c>
      <c r="AB115" s="4">
        <f t="shared" si="238"/>
        <v>107.69699658902202</v>
      </c>
      <c r="AC115" s="4">
        <f t="shared" si="239"/>
        <v>106.68614188971736</v>
      </c>
      <c r="AD115" s="4">
        <f t="shared" si="240"/>
        <v>109.77900465086712</v>
      </c>
      <c r="AE115" s="4">
        <f t="shared" si="241"/>
        <v>114.92095661726621</v>
      </c>
      <c r="AF115" s="4">
        <f t="shared" si="242"/>
        <v>120.23918986781045</v>
      </c>
      <c r="AG115" s="4">
        <f t="shared" si="243"/>
        <v>114.08227156695953</v>
      </c>
      <c r="AI115" s="4">
        <f t="shared" si="244"/>
        <v>-3.6290932657489066</v>
      </c>
      <c r="AJ115" s="4">
        <f t="shared" si="245"/>
        <v>-6.9452045245114391</v>
      </c>
      <c r="AK115" s="4">
        <f t="shared" si="246"/>
        <v>-6.1659779851486576</v>
      </c>
      <c r="AL115" s="4">
        <f t="shared" si="247"/>
        <v>-2.9519881957176182</v>
      </c>
      <c r="AM115" s="4">
        <f t="shared" si="248"/>
        <v>-4.3861706193975039</v>
      </c>
      <c r="AN115" s="4">
        <f t="shared" si="249"/>
        <v>-1.354908689018643</v>
      </c>
      <c r="AO115" s="4">
        <f t="shared" si="250"/>
        <v>-0.89589029433091127</v>
      </c>
      <c r="AP115" s="4">
        <f t="shared" si="251"/>
        <v>-0.2554448563151368</v>
      </c>
      <c r="AQ115" s="4">
        <f t="shared" si="252"/>
        <v>0.29297826847096076</v>
      </c>
      <c r="AR115" s="4">
        <f t="shared" si="253"/>
        <v>-2.3389965890220168</v>
      </c>
      <c r="AS115" s="4">
        <f t="shared" si="254"/>
        <v>-1.7431418897173643</v>
      </c>
      <c r="AT115" s="4">
        <f t="shared" si="255"/>
        <v>-3.3640046508671162</v>
      </c>
      <c r="AU115" s="4">
        <f t="shared" si="256"/>
        <v>-5.3549566172662111</v>
      </c>
      <c r="AV115" s="4">
        <f t="shared" si="358"/>
        <v>-3.5791898678104559</v>
      </c>
      <c r="AW115" s="4">
        <f t="shared" si="358"/>
        <v>-2.4492715669595384</v>
      </c>
      <c r="AY115" s="2">
        <f t="shared" si="308"/>
        <v>106.31937658626465</v>
      </c>
      <c r="AZ115" s="2">
        <f t="shared" si="359"/>
        <v>108.21690298209278</v>
      </c>
      <c r="BA115" s="2">
        <f t="shared" si="360"/>
        <v>107.36174623426407</v>
      </c>
      <c r="BB115" s="2">
        <f t="shared" si="361"/>
        <v>107.31516331206892</v>
      </c>
      <c r="BC115" s="2">
        <f t="shared" si="362"/>
        <v>107.42853678784073</v>
      </c>
      <c r="BD115" s="2">
        <f t="shared" si="363"/>
        <v>107.31330379834442</v>
      </c>
      <c r="BE115" s="2">
        <f t="shared" si="364"/>
        <v>106.00633444645204</v>
      </c>
      <c r="BF115" s="2">
        <f t="shared" si="365"/>
        <v>105.82968774214912</v>
      </c>
      <c r="BG115" s="2">
        <f t="shared" si="366"/>
        <v>106.37257141908123</v>
      </c>
      <c r="BH115" s="2">
        <f t="shared" si="367"/>
        <v>106.26760854890809</v>
      </c>
      <c r="BI115" s="2">
        <f t="shared" si="368"/>
        <v>105.71074420979338</v>
      </c>
      <c r="BJ115" s="2">
        <f t="shared" si="369"/>
        <v>105.69210868439431</v>
      </c>
      <c r="BK115" s="2">
        <f t="shared" si="370"/>
        <v>107.32911805757909</v>
      </c>
      <c r="BL115" s="2">
        <f t="shared" si="371"/>
        <v>110.3199499056701</v>
      </c>
      <c r="BM115" s="2">
        <f t="shared" si="372"/>
        <v>110.98424755355889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>
        <f t="shared" si="316"/>
        <v>105.679</v>
      </c>
      <c r="CM115" s="2">
        <f t="shared" si="317"/>
        <v>106.679</v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>
        <f t="shared" si="280"/>
        <v>105.679</v>
      </c>
      <c r="DC115" s="2">
        <f t="shared" si="281"/>
        <v>106.679</v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120.05732716927457</v>
      </c>
      <c r="DL115" s="2">
        <f t="shared" si="373"/>
        <v>123.14095735735732</v>
      </c>
      <c r="DM115" s="2">
        <f t="shared" si="373"/>
        <v>121.71751932773111</v>
      </c>
      <c r="DN115" s="2">
        <f t="shared" si="373"/>
        <v>121.03983669467787</v>
      </c>
      <c r="DO115" s="2">
        <f t="shared" si="373"/>
        <v>119.85122128851539</v>
      </c>
      <c r="DP115" s="2">
        <f t="shared" si="373"/>
        <v>119.84625897631778</v>
      </c>
      <c r="DQ115" s="2">
        <f t="shared" si="373"/>
        <v>117.27209411764707</v>
      </c>
      <c r="DR115" s="2">
        <f t="shared" si="373"/>
        <v>119.09719362745101</v>
      </c>
      <c r="DS115" s="2">
        <f t="shared" si="373"/>
        <v>120.77688691348973</v>
      </c>
      <c r="DT115" s="2">
        <f t="shared" si="373"/>
        <v>119.21759135472371</v>
      </c>
      <c r="DU115" s="2">
        <f t="shared" si="373"/>
        <v>121.75740374331554</v>
      </c>
      <c r="DV115" s="2">
        <f t="shared" si="373"/>
        <v>123.26176301319651</v>
      </c>
      <c r="DW115" s="2">
        <f t="shared" si="373"/>
        <v>125.82511586452762</v>
      </c>
      <c r="DX115" s="2">
        <f t="shared" si="373"/>
        <v>126.99848739495798</v>
      </c>
      <c r="DY115" s="2">
        <f t="shared" si="373"/>
        <v>121.04405228031146</v>
      </c>
      <c r="EA115" s="2">
        <f t="shared" si="228"/>
        <v>106.0156837160273</v>
      </c>
      <c r="EB115" s="2">
        <f t="shared" si="290"/>
        <v>107.87401160529319</v>
      </c>
      <c r="EC115" s="2">
        <f t="shared" si="291"/>
        <v>107.00147384167606</v>
      </c>
      <c r="ED115" s="2">
        <f t="shared" si="292"/>
        <v>106.99909912199632</v>
      </c>
      <c r="EE115" s="2">
        <f t="shared" si="293"/>
        <v>107.12292079873347</v>
      </c>
      <c r="EF115" s="2">
        <f t="shared" si="294"/>
        <v>107.00742194027285</v>
      </c>
      <c r="EG115" s="2">
        <f t="shared" si="295"/>
        <v>105.74113758446521</v>
      </c>
      <c r="EH115" s="2">
        <f t="shared" si="296"/>
        <v>105.51312568858322</v>
      </c>
      <c r="EI115" s="2">
        <f t="shared" si="297"/>
        <v>106.01649432087832</v>
      </c>
      <c r="EJ115" s="2">
        <f t="shared" si="298"/>
        <v>105.93410190462951</v>
      </c>
      <c r="EK115" s="2">
        <f t="shared" si="299"/>
        <v>105.28359525212065</v>
      </c>
      <c r="EL115" s="2">
        <f t="shared" si="300"/>
        <v>105.23279093359821</v>
      </c>
      <c r="EM115" s="2">
        <f t="shared" si="301"/>
        <v>106.83890096127924</v>
      </c>
      <c r="EN115" s="2">
        <f t="shared" si="302"/>
        <v>109.90451036516613</v>
      </c>
      <c r="EO115" s="2">
        <f t="shared" si="303"/>
        <v>110.69311155666051</v>
      </c>
      <c r="EQ115" s="2">
        <f t="shared" si="304"/>
        <v>105.89179261457305</v>
      </c>
      <c r="ER115" s="2">
        <f t="shared" si="374"/>
        <v>107.18250100391688</v>
      </c>
      <c r="ES115" s="2">
        <f t="shared" si="374"/>
        <v>106.60945767162514</v>
      </c>
      <c r="ET115" s="2">
        <f t="shared" si="374"/>
        <v>106.40787911209186</v>
      </c>
      <c r="EU115" s="2">
        <f t="shared" si="374"/>
        <v>106.64359478464928</v>
      </c>
      <c r="EV115" s="2">
        <f t="shared" si="374"/>
        <v>106.79121057150758</v>
      </c>
      <c r="EW115" s="2">
        <f t="shared" si="374"/>
        <v>105.76541444527322</v>
      </c>
      <c r="EX115" s="2">
        <f t="shared" si="374"/>
        <v>105.49530951730375</v>
      </c>
      <c r="EY115" s="2">
        <f t="shared" si="374"/>
        <v>105.74709879155041</v>
      </c>
      <c r="EZ115" s="2">
        <f t="shared" si="374"/>
        <v>105.83511310241809</v>
      </c>
      <c r="FA115" s="2">
        <f t="shared" si="374"/>
        <v>105.02996037214552</v>
      </c>
      <c r="FB115" s="2">
        <f t="shared" si="374"/>
        <v>105.02576622649455</v>
      </c>
      <c r="FC115" s="2">
        <f t="shared" si="374"/>
        <v>106.41516223468807</v>
      </c>
      <c r="FD115" s="2">
        <f t="shared" si="374"/>
        <v>110.18077697674825</v>
      </c>
      <c r="FE115" s="2">
        <f t="shared" si="374"/>
        <v>110.66561857238987</v>
      </c>
      <c r="FG115" s="2">
        <f t="shared" si="306"/>
        <v>0.97833146028398099</v>
      </c>
      <c r="FH115" s="2">
        <f t="shared" si="375"/>
        <v>0.97731334673450965</v>
      </c>
      <c r="FI115" s="2">
        <f t="shared" si="375"/>
        <v>0.97539266875918607</v>
      </c>
      <c r="FJ115" s="2">
        <f t="shared" si="375"/>
        <v>0.97727073733648995</v>
      </c>
      <c r="FK115" s="2">
        <f t="shared" si="375"/>
        <v>0.97579600573731373</v>
      </c>
      <c r="FL115" s="2">
        <f t="shared" si="375"/>
        <v>0.9760835045683387</v>
      </c>
      <c r="FM115" s="2">
        <f t="shared" si="375"/>
        <v>0.97701419832300018</v>
      </c>
      <c r="FN115" s="2">
        <f t="shared" si="375"/>
        <v>0.97668655252071557</v>
      </c>
      <c r="FO115" s="2">
        <f t="shared" si="375"/>
        <v>0.97571757699270789</v>
      </c>
      <c r="FP115" s="2">
        <f t="shared" si="375"/>
        <v>0.97484080820471852</v>
      </c>
      <c r="FQ115" s="2">
        <f t="shared" si="375"/>
        <v>0.97398169858742989</v>
      </c>
      <c r="FR115" s="2">
        <f t="shared" si="375"/>
        <v>0.97446593324046982</v>
      </c>
      <c r="FS115" s="2">
        <f t="shared" si="375"/>
        <v>0.97407642461154265</v>
      </c>
      <c r="FT115" s="2">
        <f t="shared" si="375"/>
        <v>0.97575896461856815</v>
      </c>
      <c r="FU115" s="2">
        <f t="shared" si="375"/>
        <v>0.97186416895690697</v>
      </c>
      <c r="FW115" s="2">
        <f t="shared" si="324"/>
        <v>4.5930547136196053E-3</v>
      </c>
      <c r="FX115" s="2">
        <f t="shared" si="376"/>
        <v>5.0100864594975576E-3</v>
      </c>
      <c r="FY115" s="2">
        <f t="shared" si="377"/>
        <v>4.7197370505923106E-3</v>
      </c>
      <c r="FZ115" s="2">
        <f t="shared" si="378"/>
        <v>5.1950579392776933E-3</v>
      </c>
      <c r="GA115" s="2">
        <f t="shared" si="379"/>
        <v>5.1316282632091039E-3</v>
      </c>
      <c r="GB115" s="2">
        <f t="shared" si="380"/>
        <v>5.4489699388022336E-3</v>
      </c>
      <c r="GC115" s="2">
        <f t="shared" si="381"/>
        <v>6.1203122669210739E-3</v>
      </c>
      <c r="GD115" s="2">
        <f t="shared" si="382"/>
        <v>7.2631139365145359E-3</v>
      </c>
      <c r="GE115" s="2">
        <f t="shared" si="383"/>
        <v>8.6898193538154679E-3</v>
      </c>
      <c r="GF115" s="2">
        <f t="shared" si="384"/>
        <v>7.0231631398505147E-3</v>
      </c>
      <c r="GG115" s="2">
        <f t="shared" si="385"/>
        <v>5.8018718256811104E-3</v>
      </c>
      <c r="GH115" s="2">
        <f t="shared" si="386"/>
        <v>5.0004944074483557E-3</v>
      </c>
      <c r="GI115" s="2">
        <f t="shared" si="387"/>
        <v>4.6572969665289636E-3</v>
      </c>
      <c r="GJ115" s="2">
        <f t="shared" si="388"/>
        <v>3.8507675947993163E-3</v>
      </c>
      <c r="GK115" s="2">
        <f t="shared" si="389"/>
        <v>3.5035279686959002E-3</v>
      </c>
      <c r="GM115" s="86">
        <f t="shared" si="325"/>
        <v>2.7450099528551445E-18</v>
      </c>
      <c r="GN115" s="86">
        <f t="shared" si="390"/>
        <v>3.5729052442148451E-28</v>
      </c>
      <c r="GO115" s="86">
        <f t="shared" si="391"/>
        <v>1.0570768426928516E-24</v>
      </c>
      <c r="GP115" s="86">
        <f t="shared" si="392"/>
        <v>1.4648191317203271E-31</v>
      </c>
      <c r="GQ115" s="86">
        <f t="shared" si="393"/>
        <v>1.0282693506368775E-31</v>
      </c>
      <c r="GR115" s="86">
        <f t="shared" si="394"/>
        <v>1.380362177706185E-30</v>
      </c>
      <c r="GS115" s="86">
        <f t="shared" si="395"/>
        <v>6.5418283458166782E-27</v>
      </c>
      <c r="GT115" s="86">
        <f t="shared" si="396"/>
        <v>8.2884235962202848E-32</v>
      </c>
      <c r="GU115" s="86">
        <f t="shared" si="397"/>
        <v>6.1052218049843693E-34</v>
      </c>
      <c r="GV115" s="86">
        <f t="shared" si="398"/>
        <v>7.8221498616698996E-31</v>
      </c>
      <c r="GW115" s="86">
        <f t="shared" si="399"/>
        <v>4.3012482662331945E-28</v>
      </c>
      <c r="GX115" s="86">
        <f t="shared" si="400"/>
        <v>7.7760215390195425E-27</v>
      </c>
      <c r="GY115" s="86">
        <f t="shared" si="401"/>
        <v>1.8392195622026932E-22</v>
      </c>
      <c r="GZ115" s="86">
        <f t="shared" si="402"/>
        <v>9.1885949028798355E-22</v>
      </c>
      <c r="HA115" s="86">
        <f t="shared" si="403"/>
        <v>1.0649611334192689E-26</v>
      </c>
      <c r="HC115" s="86">
        <f t="shared" si="326"/>
        <v>0.19699541093011852</v>
      </c>
      <c r="HD115" s="86">
        <f t="shared" si="404"/>
        <v>0.11359822090223118</v>
      </c>
      <c r="HE115" s="86">
        <f t="shared" si="405"/>
        <v>0.16137549418581543</v>
      </c>
      <c r="HF115" s="86">
        <f t="shared" si="406"/>
        <v>6.0052762481676035E-2</v>
      </c>
      <c r="HG115" s="86">
        <f t="shared" si="407"/>
        <v>5.4720310288147091E-2</v>
      </c>
      <c r="HH115" s="86">
        <f t="shared" si="408"/>
        <v>2.9700833284458297E-2</v>
      </c>
      <c r="HI115" s="86">
        <f t="shared" si="409"/>
        <v>1.1624949755480627E-2</v>
      </c>
      <c r="HJ115" s="86">
        <f t="shared" si="410"/>
        <v>2.6440200133611824E-3</v>
      </c>
      <c r="HK115" s="86">
        <f t="shared" si="411"/>
        <v>4.0998720421851065E-4</v>
      </c>
      <c r="HL115" s="86">
        <f t="shared" si="412"/>
        <v>3.4533447654796205E-2</v>
      </c>
      <c r="HM115" s="86">
        <f t="shared" si="413"/>
        <v>2.1696414170302818E-2</v>
      </c>
      <c r="HN115" s="86">
        <f t="shared" si="414"/>
        <v>7.8995930915451276E-2</v>
      </c>
      <c r="HO115" s="86">
        <f t="shared" si="415"/>
        <v>0.13170612615868391</v>
      </c>
      <c r="HP115" s="86">
        <f t="shared" si="416"/>
        <v>0.18757182195915523</v>
      </c>
      <c r="HQ115" s="86">
        <f t="shared" si="417"/>
        <v>8.9796274912521082E-2</v>
      </c>
      <c r="HS115" s="86">
        <f t="shared" si="327"/>
        <v>3.6752721409745621E-13</v>
      </c>
      <c r="HT115" s="86">
        <f t="shared" si="418"/>
        <v>2.4711988144177243E-11</v>
      </c>
      <c r="HU115" s="86">
        <f t="shared" si="419"/>
        <v>2.7452608376850902E-12</v>
      </c>
      <c r="HV115" s="86">
        <f t="shared" si="420"/>
        <v>6.4839517929923646E-14</v>
      </c>
      <c r="HW115" s="86">
        <f t="shared" si="421"/>
        <v>5.9566323134510351E-13</v>
      </c>
      <c r="HX115" s="86">
        <f t="shared" si="422"/>
        <v>2.6901076758222163E-14</v>
      </c>
      <c r="HY115" s="86">
        <f t="shared" si="423"/>
        <v>6.6098459659966892E-13</v>
      </c>
      <c r="HZ115" s="86">
        <f t="shared" si="424"/>
        <v>2.2579879303055197E-12</v>
      </c>
      <c r="IA115" s="86">
        <f t="shared" si="425"/>
        <v>2.2720776741719971E-12</v>
      </c>
      <c r="IB115" s="86">
        <f t="shared" si="426"/>
        <v>8.8816631516787945E-13</v>
      </c>
      <c r="IC115" s="86">
        <f t="shared" si="427"/>
        <v>2.5766211399200067E-14</v>
      </c>
      <c r="ID115" s="86">
        <f t="shared" si="428"/>
        <v>2.6956250770941487E-14</v>
      </c>
      <c r="IE115" s="86">
        <f t="shared" si="429"/>
        <v>9.7096805825623089E-16</v>
      </c>
      <c r="IF115" s="86">
        <f t="shared" si="430"/>
        <v>3.4682220654069733E-14</v>
      </c>
      <c r="IG115" s="86">
        <f t="shared" si="431"/>
        <v>7.4131416904537129E-10</v>
      </c>
      <c r="II115" s="86">
        <f t="shared" si="328"/>
        <v>7.6463960786906087E-75</v>
      </c>
      <c r="IJ115" s="86">
        <f t="shared" si="329"/>
        <v>2.5979657926177012E-75</v>
      </c>
      <c r="IK115" s="86">
        <f t="shared" si="330"/>
        <v>4.1571741914383367E-73</v>
      </c>
      <c r="IL115" s="86">
        <f t="shared" si="331"/>
        <v>1.3869023343258242E-84</v>
      </c>
      <c r="IM115" s="86">
        <f t="shared" si="332"/>
        <v>2.3081674914369515E-78</v>
      </c>
      <c r="IN115" s="86">
        <f t="shared" si="333"/>
        <v>2.143465994862605E-85</v>
      </c>
      <c r="IO115" s="86">
        <f t="shared" si="334"/>
        <v>2.7927153941560673E-76</v>
      </c>
      <c r="IP115" s="86">
        <f t="shared" si="335"/>
        <v>4.1943729926509326E-74</v>
      </c>
      <c r="IQ115" s="86">
        <f t="shared" si="336"/>
        <v>3.0120483854005762E-74</v>
      </c>
      <c r="IR115" s="86">
        <f t="shared" si="337"/>
        <v>1.8380624885181326E-76</v>
      </c>
      <c r="IS115" s="86">
        <f t="shared" si="338"/>
        <v>1.1468932461159947E-85</v>
      </c>
      <c r="IT115" s="86">
        <f t="shared" si="339"/>
        <v>7.8936617165042926E-84</v>
      </c>
      <c r="IU115" s="86">
        <f t="shared" si="340"/>
        <v>2.4042085367086388E-91</v>
      </c>
      <c r="IV115" s="86">
        <f t="shared" si="341"/>
        <v>1.5940655998264496E-63</v>
      </c>
      <c r="IW115" s="86">
        <f t="shared" si="342"/>
        <v>3.1322847097721399E-54</v>
      </c>
      <c r="IY115" s="86">
        <f t="shared" si="343"/>
        <v>0.19699541093048606</v>
      </c>
      <c r="IZ115" s="86">
        <f t="shared" si="344"/>
        <v>0.11359822092694316</v>
      </c>
      <c r="JA115" s="86">
        <f t="shared" si="345"/>
        <v>0.16137549418856068</v>
      </c>
      <c r="JB115" s="86">
        <f t="shared" si="346"/>
        <v>6.0052762481740872E-2</v>
      </c>
      <c r="JC115" s="86">
        <f t="shared" si="347"/>
        <v>5.4720310288742753E-2</v>
      </c>
      <c r="JD115" s="86">
        <f t="shared" si="348"/>
        <v>2.9700833284485199E-2</v>
      </c>
      <c r="JE115" s="86">
        <f t="shared" si="349"/>
        <v>1.1624949756141612E-2</v>
      </c>
      <c r="JF115" s="86">
        <f t="shared" si="350"/>
        <v>2.6440200156191704E-3</v>
      </c>
      <c r="JG115" s="86">
        <f t="shared" si="351"/>
        <v>4.099872064905883E-4</v>
      </c>
      <c r="JH115" s="86">
        <f t="shared" si="352"/>
        <v>3.453344765568437E-2</v>
      </c>
      <c r="JI115" s="86">
        <f t="shared" si="353"/>
        <v>2.1696414170328585E-2</v>
      </c>
      <c r="JJ115" s="86">
        <f t="shared" si="354"/>
        <v>7.8995930915478227E-2</v>
      </c>
      <c r="JK115" s="86">
        <f t="shared" si="355"/>
        <v>0.13170612615868488</v>
      </c>
      <c r="JL115" s="86">
        <f t="shared" si="356"/>
        <v>0.18757182195918992</v>
      </c>
      <c r="JM115" s="86">
        <f t="shared" si="357"/>
        <v>8.9796275653835245E-2</v>
      </c>
    </row>
    <row r="116" spans="2:273" x14ac:dyDescent="0.25">
      <c r="B116" s="2">
        <v>89</v>
      </c>
      <c r="C116" s="37">
        <v>108.01900000000001</v>
      </c>
      <c r="D116" s="37">
        <v>107.88500000000001</v>
      </c>
      <c r="E116" s="37">
        <v>107.593</v>
      </c>
      <c r="F116" s="37">
        <v>106.86799999999999</v>
      </c>
      <c r="G116" s="37">
        <v>106.943</v>
      </c>
      <c r="H116" s="37">
        <v>107.038</v>
      </c>
      <c r="I116" s="37">
        <v>105.604</v>
      </c>
      <c r="J116" s="37">
        <v>105.226</v>
      </c>
      <c r="K116" s="37">
        <v>105.90600000000001</v>
      </c>
      <c r="L116" s="37">
        <v>105.925</v>
      </c>
      <c r="M116" s="37">
        <v>105.377</v>
      </c>
      <c r="N116" s="37">
        <v>105.321</v>
      </c>
      <c r="O116" s="37">
        <v>107.18899999999999</v>
      </c>
      <c r="P116" s="37">
        <v>111.02</v>
      </c>
      <c r="Q116" s="37">
        <v>108.735</v>
      </c>
      <c r="S116" s="4">
        <f t="shared" si="229"/>
        <v>112.23824393596095</v>
      </c>
      <c r="T116" s="4">
        <f t="shared" si="230"/>
        <v>110.5482037596047</v>
      </c>
      <c r="U116" s="4">
        <f t="shared" si="231"/>
        <v>111.32810057362835</v>
      </c>
      <c r="V116" s="4">
        <f t="shared" si="232"/>
        <v>108.04928684270905</v>
      </c>
      <c r="W116" s="4">
        <f t="shared" si="233"/>
        <v>108.04211413120245</v>
      </c>
      <c r="X116" s="4">
        <f t="shared" si="234"/>
        <v>107.45674428165671</v>
      </c>
      <c r="Y116" s="4">
        <f t="shared" si="235"/>
        <v>105.94824786719559</v>
      </c>
      <c r="Z116" s="4">
        <f t="shared" si="236"/>
        <v>105.70382982424347</v>
      </c>
      <c r="AA116" s="4">
        <f t="shared" si="237"/>
        <v>106.20778313710521</v>
      </c>
      <c r="AB116" s="4">
        <f t="shared" si="238"/>
        <v>106.50414702407922</v>
      </c>
      <c r="AC116" s="4">
        <f t="shared" si="239"/>
        <v>105.71932093314523</v>
      </c>
      <c r="AD116" s="4">
        <f t="shared" si="240"/>
        <v>106.82569152388261</v>
      </c>
      <c r="AE116" s="4">
        <f t="shared" si="241"/>
        <v>110.00439057530008</v>
      </c>
      <c r="AF116" s="4">
        <f t="shared" si="242"/>
        <v>114.74766503019636</v>
      </c>
      <c r="AG116" s="4">
        <f t="shared" si="243"/>
        <v>111.73276567348144</v>
      </c>
      <c r="AI116" s="4">
        <f t="shared" si="244"/>
        <v>-4.2192439359609466</v>
      </c>
      <c r="AJ116" s="4">
        <f t="shared" si="245"/>
        <v>-2.6632037596046985</v>
      </c>
      <c r="AK116" s="4">
        <f t="shared" si="246"/>
        <v>-3.735100573628344</v>
      </c>
      <c r="AL116" s="4">
        <f t="shared" si="247"/>
        <v>-1.1812868427090564</v>
      </c>
      <c r="AM116" s="4">
        <f t="shared" si="248"/>
        <v>-1.0991141312024553</v>
      </c>
      <c r="AN116" s="4">
        <f t="shared" si="249"/>
        <v>-0.41874428165671418</v>
      </c>
      <c r="AO116" s="4">
        <f t="shared" si="250"/>
        <v>-0.34424786719559108</v>
      </c>
      <c r="AP116" s="4">
        <f t="shared" si="251"/>
        <v>-0.47782982424347153</v>
      </c>
      <c r="AQ116" s="4">
        <f t="shared" si="252"/>
        <v>-0.30178313710520399</v>
      </c>
      <c r="AR116" s="4">
        <f t="shared" si="253"/>
        <v>-0.57914702407921936</v>
      </c>
      <c r="AS116" s="4">
        <f t="shared" si="254"/>
        <v>-0.34232093314523127</v>
      </c>
      <c r="AT116" s="4">
        <f t="shared" si="255"/>
        <v>-1.5046915238826131</v>
      </c>
      <c r="AU116" s="4">
        <f t="shared" si="256"/>
        <v>-2.8153905753000856</v>
      </c>
      <c r="AV116" s="4">
        <f t="shared" si="358"/>
        <v>-3.7276650301963627</v>
      </c>
      <c r="AW116" s="4">
        <f t="shared" si="358"/>
        <v>-2.9977656734814389</v>
      </c>
      <c r="AY116" s="2">
        <f t="shared" si="308"/>
        <v>106.15631340077172</v>
      </c>
      <c r="AZ116" s="2">
        <f t="shared" si="359"/>
        <v>108.03308201176165</v>
      </c>
      <c r="BA116" s="2">
        <f t="shared" si="360"/>
        <v>107.18533652016761</v>
      </c>
      <c r="BB116" s="2">
        <f t="shared" si="361"/>
        <v>107.10545164373328</v>
      </c>
      <c r="BC116" s="2">
        <f t="shared" si="362"/>
        <v>107.23625071615803</v>
      </c>
      <c r="BD116" s="2">
        <f t="shared" si="363"/>
        <v>107.14179664525139</v>
      </c>
      <c r="BE116" s="2">
        <f t="shared" si="364"/>
        <v>105.85979184818714</v>
      </c>
      <c r="BF116" s="2">
        <f t="shared" si="365"/>
        <v>105.69260614331759</v>
      </c>
      <c r="BG116" s="2">
        <f t="shared" si="366"/>
        <v>106.20691467906457</v>
      </c>
      <c r="BH116" s="2">
        <f t="shared" si="367"/>
        <v>106.10343251599693</v>
      </c>
      <c r="BI116" s="2">
        <f t="shared" si="368"/>
        <v>105.52801263925853</v>
      </c>
      <c r="BJ116" s="2">
        <f t="shared" si="369"/>
        <v>105.50574463892904</v>
      </c>
      <c r="BK116" s="2">
        <f t="shared" si="370"/>
        <v>107.13482061615338</v>
      </c>
      <c r="BL116" s="2">
        <f t="shared" si="371"/>
        <v>110.1585123964864</v>
      </c>
      <c r="BM116" s="2">
        <f t="shared" si="372"/>
        <v>110.79884369322168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>
        <f t="shared" si="314"/>
        <v>107.038</v>
      </c>
      <c r="CK116" s="2">
        <f t="shared" si="315"/>
        <v>105.604</v>
      </c>
      <c r="CL116" s="2">
        <f t="shared" si="316"/>
        <v>105.226</v>
      </c>
      <c r="CM116" s="2">
        <f t="shared" si="317"/>
        <v>105.90600000000001</v>
      </c>
      <c r="CN116" s="2" t="str">
        <f t="shared" si="318"/>
        <v/>
      </c>
      <c r="CO116" s="2">
        <f t="shared" si="319"/>
        <v>105.377</v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>
        <f t="shared" si="278"/>
        <v>107.038</v>
      </c>
      <c r="DA116" s="2">
        <f t="shared" si="279"/>
        <v>105.604</v>
      </c>
      <c r="DB116" s="2">
        <f t="shared" si="280"/>
        <v>105.226</v>
      </c>
      <c r="DC116" s="2">
        <f t="shared" si="281"/>
        <v>105.90600000000001</v>
      </c>
      <c r="DD116" s="2" t="str">
        <f t="shared" si="282"/>
        <v/>
      </c>
      <c r="DE116" s="2">
        <f t="shared" si="283"/>
        <v>105.377</v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120.08912991939312</v>
      </c>
      <c r="DL116" s="2">
        <f t="shared" si="373"/>
        <v>123.21468399828397</v>
      </c>
      <c r="DM116" s="2">
        <f t="shared" si="373"/>
        <v>121.78415882352942</v>
      </c>
      <c r="DN116" s="2">
        <f t="shared" si="373"/>
        <v>121.12219663865547</v>
      </c>
      <c r="DO116" s="2">
        <f t="shared" si="373"/>
        <v>119.92050392156861</v>
      </c>
      <c r="DP116" s="2">
        <f t="shared" si="373"/>
        <v>119.90943483575246</v>
      </c>
      <c r="DQ116" s="2">
        <f t="shared" si="373"/>
        <v>117.30389411764708</v>
      </c>
      <c r="DR116" s="2">
        <f t="shared" si="373"/>
        <v>119.15165987076652</v>
      </c>
      <c r="DS116" s="2">
        <f t="shared" si="373"/>
        <v>120.86697617302053</v>
      </c>
      <c r="DT116" s="2">
        <f t="shared" si="373"/>
        <v>119.27586541889482</v>
      </c>
      <c r="DU116" s="2">
        <f t="shared" si="373"/>
        <v>121.86725835561501</v>
      </c>
      <c r="DV116" s="2">
        <f t="shared" si="373"/>
        <v>123.37153647360708</v>
      </c>
      <c r="DW116" s="2">
        <f t="shared" si="373"/>
        <v>125.95538524955435</v>
      </c>
      <c r="DX116" s="2">
        <f t="shared" si="373"/>
        <v>127.08712605042015</v>
      </c>
      <c r="DY116" s="2">
        <f t="shared" si="373"/>
        <v>121.03286073414907</v>
      </c>
      <c r="EA116" s="2">
        <f t="shared" si="228"/>
        <v>105.87548146111186</v>
      </c>
      <c r="EB116" s="2">
        <f t="shared" si="290"/>
        <v>107.71536417367774</v>
      </c>
      <c r="EC116" s="2">
        <f t="shared" si="291"/>
        <v>106.85141295201824</v>
      </c>
      <c r="ED116" s="2">
        <f t="shared" si="292"/>
        <v>106.81139186691314</v>
      </c>
      <c r="EE116" s="2">
        <f t="shared" si="293"/>
        <v>106.95192140734211</v>
      </c>
      <c r="EF116" s="2">
        <f t="shared" si="294"/>
        <v>106.85773153191263</v>
      </c>
      <c r="EG116" s="2">
        <f t="shared" si="295"/>
        <v>105.61408524162172</v>
      </c>
      <c r="EH116" s="2">
        <f t="shared" si="296"/>
        <v>105.39974380677792</v>
      </c>
      <c r="EI116" s="2">
        <f t="shared" si="297"/>
        <v>105.87661853838891</v>
      </c>
      <c r="EJ116" s="2">
        <f t="shared" si="298"/>
        <v>105.79411985417923</v>
      </c>
      <c r="EK116" s="2">
        <f t="shared" si="299"/>
        <v>105.1314993520264</v>
      </c>
      <c r="EL116" s="2">
        <f t="shared" si="300"/>
        <v>105.07989938168352</v>
      </c>
      <c r="EM116" s="2">
        <f t="shared" si="301"/>
        <v>106.68011642159789</v>
      </c>
      <c r="EN116" s="2">
        <f t="shared" si="302"/>
        <v>109.77382860612371</v>
      </c>
      <c r="EO116" s="2">
        <f t="shared" si="303"/>
        <v>110.52873633277194</v>
      </c>
      <c r="EQ116" s="2">
        <f t="shared" si="304"/>
        <v>105.75749508307173</v>
      </c>
      <c r="ER116" s="2">
        <f t="shared" si="374"/>
        <v>107.05756112246263</v>
      </c>
      <c r="ES116" s="2">
        <f t="shared" si="374"/>
        <v>106.47896533975839</v>
      </c>
      <c r="ET116" s="2">
        <f t="shared" si="374"/>
        <v>106.25142055064865</v>
      </c>
      <c r="EU116" s="2">
        <f t="shared" si="374"/>
        <v>106.49777115295771</v>
      </c>
      <c r="EV116" s="2">
        <f t="shared" si="374"/>
        <v>106.65337261508012</v>
      </c>
      <c r="EW116" s="2">
        <f t="shared" si="374"/>
        <v>105.63689786558841</v>
      </c>
      <c r="EX116" s="2">
        <f t="shared" si="374"/>
        <v>105.38296371143916</v>
      </c>
      <c r="EY116" s="2">
        <f t="shared" si="374"/>
        <v>105.62571804254466</v>
      </c>
      <c r="EZ116" s="2">
        <f t="shared" si="374"/>
        <v>105.70075918477956</v>
      </c>
      <c r="FA116" s="2">
        <f t="shared" si="374"/>
        <v>104.89238352326427</v>
      </c>
      <c r="FB116" s="2">
        <f t="shared" si="374"/>
        <v>104.88326834619032</v>
      </c>
      <c r="FC116" s="2">
        <f t="shared" si="374"/>
        <v>106.27755852369263</v>
      </c>
      <c r="FD116" s="2">
        <f t="shared" si="374"/>
        <v>110.03486095918618</v>
      </c>
      <c r="FE116" s="2">
        <f t="shared" si="374"/>
        <v>110.50287093534862</v>
      </c>
      <c r="FG116" s="2">
        <f t="shared" si="306"/>
        <v>0.98020030687795356</v>
      </c>
      <c r="FH116" s="2">
        <f t="shared" si="375"/>
        <v>0.97926814180119959</v>
      </c>
      <c r="FI116" s="2">
        <f t="shared" si="375"/>
        <v>0.97750915047869003</v>
      </c>
      <c r="FJ116" s="2">
        <f t="shared" si="375"/>
        <v>0.97922912581198829</v>
      </c>
      <c r="FK116" s="2">
        <f t="shared" si="375"/>
        <v>0.97787858313547726</v>
      </c>
      <c r="FL116" s="2">
        <f t="shared" si="375"/>
        <v>0.97814189890600356</v>
      </c>
      <c r="FM116" s="2">
        <f t="shared" si="375"/>
        <v>0.9789942154907908</v>
      </c>
      <c r="FN116" s="2">
        <f t="shared" si="375"/>
        <v>0.97869417790971902</v>
      </c>
      <c r="FO116" s="2">
        <f t="shared" si="375"/>
        <v>0.97780674913323729</v>
      </c>
      <c r="FP116" s="2">
        <f t="shared" si="375"/>
        <v>0.97700363649162536</v>
      </c>
      <c r="FQ116" s="2">
        <f t="shared" si="375"/>
        <v>0.97621657902658132</v>
      </c>
      <c r="FR116" s="2">
        <f t="shared" si="375"/>
        <v>0.97666021635804656</v>
      </c>
      <c r="FS116" s="2">
        <f t="shared" si="375"/>
        <v>0.9763033663803069</v>
      </c>
      <c r="FT116" s="2">
        <f t="shared" si="375"/>
        <v>0.97784465677200139</v>
      </c>
      <c r="FU116" s="2">
        <f t="shared" si="375"/>
        <v>0.97427613387263057</v>
      </c>
      <c r="FW116" s="2">
        <f t="shared" si="324"/>
        <v>5.0339536531389187E-3</v>
      </c>
      <c r="FX116" s="2">
        <f t="shared" si="376"/>
        <v>5.4907965096953866E-3</v>
      </c>
      <c r="FY116" s="2">
        <f t="shared" si="377"/>
        <v>5.1727333544895233E-3</v>
      </c>
      <c r="FZ116" s="2">
        <f t="shared" si="378"/>
        <v>5.6934141630372928E-3</v>
      </c>
      <c r="GA116" s="2">
        <f t="shared" si="379"/>
        <v>5.6239341464252232E-3</v>
      </c>
      <c r="GB116" s="2">
        <f t="shared" si="380"/>
        <v>5.9715374515481052E-3</v>
      </c>
      <c r="GC116" s="2">
        <f t="shared" si="381"/>
        <v>6.7068287282565685E-3</v>
      </c>
      <c r="GD116" s="2">
        <f t="shared" si="382"/>
        <v>7.9582694523796325E-3</v>
      </c>
      <c r="GE116" s="2">
        <f t="shared" si="383"/>
        <v>9.5202159093934688E-3</v>
      </c>
      <c r="GF116" s="2">
        <f t="shared" si="384"/>
        <v>7.6955308967327002E-3</v>
      </c>
      <c r="GG116" s="2">
        <f t="shared" si="385"/>
        <v>6.3580669994277869E-3</v>
      </c>
      <c r="GH116" s="2">
        <f t="shared" si="386"/>
        <v>5.480289184221606E-3</v>
      </c>
      <c r="GI116" s="2">
        <f t="shared" si="387"/>
        <v>5.1043310598858282E-3</v>
      </c>
      <c r="GJ116" s="2">
        <f t="shared" si="388"/>
        <v>4.220714646840343E-3</v>
      </c>
      <c r="GK116" s="2">
        <f t="shared" si="389"/>
        <v>3.8402439708024603E-3</v>
      </c>
      <c r="GM116" s="86">
        <f t="shared" si="325"/>
        <v>1.0830585858519125E-19</v>
      </c>
      <c r="GN116" s="86">
        <f t="shared" si="390"/>
        <v>2.113008495953156E-30</v>
      </c>
      <c r="GO116" s="86">
        <f t="shared" si="391"/>
        <v>1.1095940615749195E-26</v>
      </c>
      <c r="GP116" s="86">
        <f t="shared" si="392"/>
        <v>4.8184467861881494E-34</v>
      </c>
      <c r="GQ116" s="86">
        <f t="shared" si="393"/>
        <v>3.0841265111261772E-34</v>
      </c>
      <c r="GR116" s="86">
        <f t="shared" si="394"/>
        <v>5.5088886850916046E-33</v>
      </c>
      <c r="GS116" s="86">
        <f t="shared" si="395"/>
        <v>5.823704345132334E-29</v>
      </c>
      <c r="GT116" s="86">
        <f t="shared" si="396"/>
        <v>2.9384659161037639E-34</v>
      </c>
      <c r="GU116" s="86">
        <f t="shared" si="397"/>
        <v>1.4828682072398817E-36</v>
      </c>
      <c r="GV116" s="86">
        <f t="shared" si="398"/>
        <v>2.9687005447552775E-33</v>
      </c>
      <c r="GW116" s="86">
        <f t="shared" si="399"/>
        <v>2.6928278184908402E-30</v>
      </c>
      <c r="GX116" s="86">
        <f t="shared" si="400"/>
        <v>6.1027767507823451E-29</v>
      </c>
      <c r="GY116" s="86">
        <f t="shared" si="401"/>
        <v>3.3642268364112089E-24</v>
      </c>
      <c r="GZ116" s="86">
        <f t="shared" si="402"/>
        <v>1.992619286047229E-23</v>
      </c>
      <c r="HA116" s="86">
        <f t="shared" si="403"/>
        <v>9.6839945054994603E-29</v>
      </c>
      <c r="HC116" s="86">
        <f t="shared" si="326"/>
        <v>0.11324620231203002</v>
      </c>
      <c r="HD116" s="86">
        <f t="shared" si="404"/>
        <v>4.4938719746950864E-2</v>
      </c>
      <c r="HE116" s="86">
        <f t="shared" si="405"/>
        <v>6.890887499156223E-2</v>
      </c>
      <c r="HF116" s="86">
        <f t="shared" si="406"/>
        <v>2.0728728274852629E-2</v>
      </c>
      <c r="HG116" s="86">
        <f t="shared" si="407"/>
        <v>1.7288695384885325E-2</v>
      </c>
      <c r="HH116" s="86">
        <f t="shared" si="408"/>
        <v>7.9089182009464253E-3</v>
      </c>
      <c r="HI116" s="86">
        <f t="shared" si="409"/>
        <v>2.4722292843145123E-3</v>
      </c>
      <c r="HJ116" s="86">
        <f t="shared" si="410"/>
        <v>3.5401434570124279E-4</v>
      </c>
      <c r="HK116" s="86">
        <f t="shared" si="411"/>
        <v>3.3922528560948439E-5</v>
      </c>
      <c r="HL116" s="86">
        <f t="shared" si="412"/>
        <v>1.2070191230130131E-2</v>
      </c>
      <c r="HM116" s="86">
        <f t="shared" si="413"/>
        <v>5.2811702693384985E-3</v>
      </c>
      <c r="HN116" s="86">
        <f t="shared" si="414"/>
        <v>3.0981465889920453E-2</v>
      </c>
      <c r="HO116" s="86">
        <f t="shared" si="415"/>
        <v>6.0402420775153669E-2</v>
      </c>
      <c r="HP116" s="86">
        <f t="shared" si="416"/>
        <v>0.10580870305055473</v>
      </c>
      <c r="HQ116" s="86">
        <f t="shared" si="417"/>
        <v>3.4127858851049422E-2</v>
      </c>
      <c r="HS116" s="86">
        <f t="shared" si="327"/>
        <v>1.8721508679063066E-12</v>
      </c>
      <c r="HT116" s="86">
        <f t="shared" si="418"/>
        <v>1.138371969777781E-10</v>
      </c>
      <c r="HU116" s="86">
        <f t="shared" si="419"/>
        <v>1.3020889880799651E-11</v>
      </c>
      <c r="HV116" s="86">
        <f t="shared" si="420"/>
        <v>4.0298916756648999E-13</v>
      </c>
      <c r="HW116" s="86">
        <f t="shared" si="421"/>
        <v>3.2150373680930331E-12</v>
      </c>
      <c r="HX116" s="86">
        <f t="shared" si="422"/>
        <v>1.7633622966946142E-13</v>
      </c>
      <c r="HY116" s="86">
        <f t="shared" si="423"/>
        <v>3.6795006060089532E-12</v>
      </c>
      <c r="HZ116" s="86">
        <f t="shared" si="424"/>
        <v>1.2481007879549885E-11</v>
      </c>
      <c r="IA116" s="86">
        <f t="shared" si="425"/>
        <v>1.3410672103691372E-11</v>
      </c>
      <c r="IB116" s="86">
        <f t="shared" si="426"/>
        <v>5.1438425618866382E-12</v>
      </c>
      <c r="IC116" s="86">
        <f t="shared" si="427"/>
        <v>1.7353856042261585E-13</v>
      </c>
      <c r="ID116" s="86">
        <f t="shared" si="428"/>
        <v>1.6851548168240224E-13</v>
      </c>
      <c r="IE116" s="86">
        <f t="shared" si="429"/>
        <v>7.1085220164107194E-15</v>
      </c>
      <c r="IF116" s="86">
        <f t="shared" si="430"/>
        <v>1.9594055153300661E-13</v>
      </c>
      <c r="IG116" s="86">
        <f t="shared" si="431"/>
        <v>2.1953078246577599E-9</v>
      </c>
      <c r="II116" s="86">
        <f t="shared" si="328"/>
        <v>2.2976519032453994E-72</v>
      </c>
      <c r="IJ116" s="86">
        <f t="shared" si="329"/>
        <v>8.8946678088026239E-73</v>
      </c>
      <c r="IK116" s="86">
        <f t="shared" si="330"/>
        <v>1.1223496507230808E-70</v>
      </c>
      <c r="IL116" s="86">
        <f t="shared" si="331"/>
        <v>1.0357989060152179E-81</v>
      </c>
      <c r="IM116" s="86">
        <f t="shared" si="332"/>
        <v>1.0345053294394208E-75</v>
      </c>
      <c r="IN116" s="86">
        <f t="shared" si="333"/>
        <v>1.8152882204922338E-82</v>
      </c>
      <c r="IO116" s="86">
        <f t="shared" si="334"/>
        <v>1.3015843089744152E-73</v>
      </c>
      <c r="IP116" s="86">
        <f t="shared" si="335"/>
        <v>2.0101119494893252E-71</v>
      </c>
      <c r="IQ116" s="86">
        <f t="shared" si="336"/>
        <v>1.8460411300394426E-71</v>
      </c>
      <c r="IR116" s="86">
        <f t="shared" si="337"/>
        <v>1.0314087720246936E-73</v>
      </c>
      <c r="IS116" s="86">
        <f t="shared" si="338"/>
        <v>1.0778671474863591E-82</v>
      </c>
      <c r="IT116" s="86">
        <f t="shared" si="339"/>
        <v>5.2951478101612536E-81</v>
      </c>
      <c r="IU116" s="86">
        <f t="shared" si="340"/>
        <v>2.6636795192383106E-88</v>
      </c>
      <c r="IV116" s="86">
        <f t="shared" si="341"/>
        <v>1.7022920280601837E-61</v>
      </c>
      <c r="IW116" s="86">
        <f t="shared" si="342"/>
        <v>1.5532733196767021E-52</v>
      </c>
      <c r="IY116" s="86">
        <f t="shared" si="343"/>
        <v>0.11324620231390217</v>
      </c>
      <c r="IZ116" s="86">
        <f t="shared" si="344"/>
        <v>4.4938719860788061E-2</v>
      </c>
      <c r="JA116" s="86">
        <f t="shared" si="345"/>
        <v>6.890887500458312E-2</v>
      </c>
      <c r="JB116" s="86">
        <f t="shared" si="346"/>
        <v>2.0728728275255619E-2</v>
      </c>
      <c r="JC116" s="86">
        <f t="shared" si="347"/>
        <v>1.7288695388100361E-2</v>
      </c>
      <c r="JD116" s="86">
        <f t="shared" si="348"/>
        <v>7.9089182011227617E-3</v>
      </c>
      <c r="JE116" s="86">
        <f t="shared" si="349"/>
        <v>2.472229287994013E-3</v>
      </c>
      <c r="JF116" s="86">
        <f t="shared" si="350"/>
        <v>3.5401435818225067E-4</v>
      </c>
      <c r="JG116" s="86">
        <f t="shared" si="351"/>
        <v>3.3922541971620541E-5</v>
      </c>
      <c r="JH116" s="86">
        <f t="shared" si="352"/>
        <v>1.2070191235273973E-2</v>
      </c>
      <c r="JI116" s="86">
        <f t="shared" si="353"/>
        <v>5.2811702695120368E-3</v>
      </c>
      <c r="JJ116" s="86">
        <f t="shared" si="354"/>
        <v>3.0981465890088968E-2</v>
      </c>
      <c r="JK116" s="86">
        <f t="shared" si="355"/>
        <v>6.0402420775160774E-2</v>
      </c>
      <c r="JL116" s="86">
        <f t="shared" si="356"/>
        <v>0.10580870305075067</v>
      </c>
      <c r="JM116" s="86">
        <f t="shared" si="357"/>
        <v>3.4127861046357247E-2</v>
      </c>
    </row>
    <row r="117" spans="2:273" x14ac:dyDescent="0.25">
      <c r="B117" s="2">
        <v>90</v>
      </c>
      <c r="C117" s="37">
        <v>106.63500000000001</v>
      </c>
      <c r="D117" s="37">
        <v>108.01900000000001</v>
      </c>
      <c r="E117" s="37">
        <v>106.333</v>
      </c>
      <c r="F117" s="37">
        <v>106.717</v>
      </c>
      <c r="G117" s="37">
        <v>106.038</v>
      </c>
      <c r="H117" s="37">
        <v>107.226</v>
      </c>
      <c r="I117" s="37">
        <v>105.566</v>
      </c>
      <c r="J117" s="37">
        <v>105.17</v>
      </c>
      <c r="K117" s="37">
        <v>105.038</v>
      </c>
      <c r="L117" s="37">
        <v>106.226</v>
      </c>
      <c r="M117" s="37">
        <v>104.321</v>
      </c>
      <c r="N117" s="37">
        <v>105.86799999999999</v>
      </c>
      <c r="O117" s="37">
        <v>107.83</v>
      </c>
      <c r="P117" s="37">
        <v>110.18</v>
      </c>
      <c r="Q117" s="37">
        <v>109.08199999999999</v>
      </c>
      <c r="S117" s="4">
        <f t="shared" si="229"/>
        <v>108.5678800320801</v>
      </c>
      <c r="T117" s="4">
        <f t="shared" si="230"/>
        <v>108.51152799327976</v>
      </c>
      <c r="U117" s="4">
        <f t="shared" si="231"/>
        <v>108.19231062859936</v>
      </c>
      <c r="V117" s="4">
        <f t="shared" si="232"/>
        <v>107.10755588587433</v>
      </c>
      <c r="W117" s="4">
        <f t="shared" si="233"/>
        <v>107.2079376556555</v>
      </c>
      <c r="X117" s="4">
        <f t="shared" si="234"/>
        <v>107.02315952219055</v>
      </c>
      <c r="Y117" s="4">
        <f t="shared" si="235"/>
        <v>105.72597705013163</v>
      </c>
      <c r="Z117" s="4">
        <f t="shared" si="236"/>
        <v>105.55805006564246</v>
      </c>
      <c r="AA117" s="4">
        <f t="shared" si="237"/>
        <v>106.04302564870487</v>
      </c>
      <c r="AB117" s="4">
        <f t="shared" si="238"/>
        <v>106.03301577628231</v>
      </c>
      <c r="AC117" s="4">
        <f t="shared" si="239"/>
        <v>105.37536298958298</v>
      </c>
      <c r="AD117" s="4">
        <f t="shared" si="240"/>
        <v>105.66650338755072</v>
      </c>
      <c r="AE117" s="4">
        <f t="shared" si="241"/>
        <v>107.83357162481968</v>
      </c>
      <c r="AF117" s="4">
        <f t="shared" si="242"/>
        <v>111.82929903061495</v>
      </c>
      <c r="AG117" s="4">
        <f t="shared" si="243"/>
        <v>110.83565471266978</v>
      </c>
      <c r="AI117" s="4">
        <f t="shared" si="244"/>
        <v>-1.9328800320800923</v>
      </c>
      <c r="AJ117" s="4">
        <f t="shared" si="245"/>
        <v>-0.49252799327975083</v>
      </c>
      <c r="AK117" s="4">
        <f t="shared" si="246"/>
        <v>-1.8593106285993599</v>
      </c>
      <c r="AL117" s="4">
        <f t="shared" si="247"/>
        <v>-0.39055588587433476</v>
      </c>
      <c r="AM117" s="4">
        <f t="shared" si="248"/>
        <v>-1.1699376556555023</v>
      </c>
      <c r="AN117" s="4">
        <f t="shared" si="249"/>
        <v>0.20284047780944547</v>
      </c>
      <c r="AO117" s="4">
        <f t="shared" si="250"/>
        <v>-0.15997705013162999</v>
      </c>
      <c r="AP117" s="4">
        <f t="shared" si="251"/>
        <v>-0.38805006564246014</v>
      </c>
      <c r="AQ117" s="4">
        <f t="shared" si="252"/>
        <v>-1.0050256487048728</v>
      </c>
      <c r="AR117" s="4">
        <f t="shared" si="253"/>
        <v>0.19298422371768709</v>
      </c>
      <c r="AS117" s="4">
        <f t="shared" si="254"/>
        <v>-1.0543629895829838</v>
      </c>
      <c r="AT117" s="4">
        <f t="shared" si="255"/>
        <v>0.20149661244927586</v>
      </c>
      <c r="AU117" s="4">
        <f t="shared" si="256"/>
        <v>-3.571624819684871E-3</v>
      </c>
      <c r="AV117" s="4">
        <f t="shared" si="358"/>
        <v>-1.6492990306149409</v>
      </c>
      <c r="AW117" s="4">
        <f t="shared" si="358"/>
        <v>-1.7536547126697855</v>
      </c>
      <c r="AY117" s="2">
        <f t="shared" si="308"/>
        <v>105.99488364484347</v>
      </c>
      <c r="AZ117" s="2">
        <f t="shared" si="359"/>
        <v>107.85095475822951</v>
      </c>
      <c r="BA117" s="2">
        <f t="shared" si="360"/>
        <v>107.01071167606497</v>
      </c>
      <c r="BB117" s="2">
        <f t="shared" si="361"/>
        <v>106.89710077617812</v>
      </c>
      <c r="BC117" s="2">
        <f t="shared" si="362"/>
        <v>107.04528635861459</v>
      </c>
      <c r="BD117" s="2">
        <f t="shared" si="363"/>
        <v>106.97171780294657</v>
      </c>
      <c r="BE117" s="2">
        <f t="shared" si="364"/>
        <v>105.71460087540751</v>
      </c>
      <c r="BF117" s="2">
        <f t="shared" si="365"/>
        <v>105.55720955363947</v>
      </c>
      <c r="BG117" s="2">
        <f t="shared" si="366"/>
        <v>106.04298844638663</v>
      </c>
      <c r="BH117" s="2">
        <f t="shared" si="367"/>
        <v>105.94088954220443</v>
      </c>
      <c r="BI117" s="2">
        <f t="shared" si="368"/>
        <v>105.34730467386993</v>
      </c>
      <c r="BJ117" s="2">
        <f t="shared" si="369"/>
        <v>105.32165146554087</v>
      </c>
      <c r="BK117" s="2">
        <f t="shared" si="370"/>
        <v>106.94289793709402</v>
      </c>
      <c r="BL117" s="2">
        <f t="shared" si="371"/>
        <v>109.99923843152112</v>
      </c>
      <c r="BM117" s="2">
        <f t="shared" si="372"/>
        <v>110.6148514708815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>
        <f t="shared" si="312"/>
        <v>106.717</v>
      </c>
      <c r="CI117" s="2">
        <f t="shared" si="313"/>
        <v>106.038</v>
      </c>
      <c r="CJ117" s="2">
        <f t="shared" si="314"/>
        <v>107.226</v>
      </c>
      <c r="CK117" s="2">
        <f t="shared" si="315"/>
        <v>105.566</v>
      </c>
      <c r="CL117" s="2">
        <f t="shared" si="316"/>
        <v>105.17</v>
      </c>
      <c r="CM117" s="2">
        <f t="shared" si="317"/>
        <v>105.038</v>
      </c>
      <c r="CN117" s="2">
        <f t="shared" si="318"/>
        <v>106.226</v>
      </c>
      <c r="CO117" s="2">
        <f t="shared" si="319"/>
        <v>104.321</v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>
        <f t="shared" si="276"/>
        <v>106.717</v>
      </c>
      <c r="CY117" s="2">
        <f t="shared" si="277"/>
        <v>106.038</v>
      </c>
      <c r="CZ117" s="2">
        <f t="shared" si="278"/>
        <v>107.226</v>
      </c>
      <c r="DA117" s="2">
        <f t="shared" si="279"/>
        <v>105.566</v>
      </c>
      <c r="DB117" s="2">
        <f t="shared" si="280"/>
        <v>105.17</v>
      </c>
      <c r="DC117" s="2">
        <f t="shared" si="281"/>
        <v>105.038</v>
      </c>
      <c r="DD117" s="2">
        <f t="shared" si="282"/>
        <v>106.226</v>
      </c>
      <c r="DE117" s="2">
        <f t="shared" si="283"/>
        <v>104.321</v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120.12093266951166</v>
      </c>
      <c r="DL117" s="2">
        <f t="shared" si="373"/>
        <v>123.28841063921061</v>
      </c>
      <c r="DM117" s="2">
        <f t="shared" si="373"/>
        <v>121.85079831932774</v>
      </c>
      <c r="DN117" s="2">
        <f t="shared" si="373"/>
        <v>121.20455658263306</v>
      </c>
      <c r="DO117" s="2">
        <f t="shared" si="373"/>
        <v>119.98978655462183</v>
      </c>
      <c r="DP117" s="2">
        <f t="shared" si="373"/>
        <v>119.97261069518716</v>
      </c>
      <c r="DQ117" s="2">
        <f t="shared" si="373"/>
        <v>117.33569411764708</v>
      </c>
      <c r="DR117" s="2">
        <f t="shared" si="373"/>
        <v>119.20612611408202</v>
      </c>
      <c r="DS117" s="2">
        <f t="shared" si="373"/>
        <v>120.95706543255132</v>
      </c>
      <c r="DT117" s="2">
        <f t="shared" si="373"/>
        <v>119.33413948306595</v>
      </c>
      <c r="DU117" s="2">
        <f t="shared" si="373"/>
        <v>121.97711296791447</v>
      </c>
      <c r="DV117" s="2">
        <f t="shared" si="373"/>
        <v>123.48130993401763</v>
      </c>
      <c r="DW117" s="2">
        <f t="shared" si="373"/>
        <v>126.08565463458109</v>
      </c>
      <c r="DX117" s="2">
        <f t="shared" si="373"/>
        <v>127.17576470588234</v>
      </c>
      <c r="DY117" s="2">
        <f t="shared" si="373"/>
        <v>121.02166918798666</v>
      </c>
      <c r="EA117" s="2">
        <f t="shared" si="228"/>
        <v>105.73527920619642</v>
      </c>
      <c r="EB117" s="2">
        <f t="shared" si="290"/>
        <v>107.55671674206231</v>
      </c>
      <c r="EC117" s="2">
        <f t="shared" si="291"/>
        <v>106.70135206236043</v>
      </c>
      <c r="ED117" s="2">
        <f t="shared" si="292"/>
        <v>106.62368461182996</v>
      </c>
      <c r="EE117" s="2">
        <f t="shared" si="293"/>
        <v>106.78092201595075</v>
      </c>
      <c r="EF117" s="2">
        <f t="shared" si="294"/>
        <v>106.70804112355242</v>
      </c>
      <c r="EG117" s="2">
        <f t="shared" si="295"/>
        <v>105.48703289877822</v>
      </c>
      <c r="EH117" s="2">
        <f t="shared" si="296"/>
        <v>105.28636192497262</v>
      </c>
      <c r="EI117" s="2">
        <f t="shared" si="297"/>
        <v>105.7367427558995</v>
      </c>
      <c r="EJ117" s="2">
        <f t="shared" si="298"/>
        <v>105.65413780372894</v>
      </c>
      <c r="EK117" s="2">
        <f t="shared" si="299"/>
        <v>104.97940345193214</v>
      </c>
      <c r="EL117" s="2">
        <f t="shared" si="300"/>
        <v>104.92700782976883</v>
      </c>
      <c r="EM117" s="2">
        <f t="shared" si="301"/>
        <v>106.52133188191654</v>
      </c>
      <c r="EN117" s="2">
        <f t="shared" si="302"/>
        <v>109.6431468470813</v>
      </c>
      <c r="EO117" s="2">
        <f t="shared" si="303"/>
        <v>110.36436110888336</v>
      </c>
      <c r="EQ117" s="2">
        <f t="shared" si="304"/>
        <v>105.62319755157043</v>
      </c>
      <c r="ER117" s="2">
        <f t="shared" si="374"/>
        <v>106.93262124100839</v>
      </c>
      <c r="ES117" s="2">
        <f t="shared" si="374"/>
        <v>106.34847300789163</v>
      </c>
      <c r="ET117" s="2">
        <f t="shared" si="374"/>
        <v>106.09496198920543</v>
      </c>
      <c r="EU117" s="2">
        <f t="shared" si="374"/>
        <v>106.35194752126614</v>
      </c>
      <c r="EV117" s="2">
        <f t="shared" si="374"/>
        <v>106.51553465865265</v>
      </c>
      <c r="EW117" s="2">
        <f t="shared" si="374"/>
        <v>105.50838128590358</v>
      </c>
      <c r="EX117" s="2">
        <f t="shared" si="374"/>
        <v>105.27061790557457</v>
      </c>
      <c r="EY117" s="2">
        <f t="shared" si="374"/>
        <v>105.5043372935389</v>
      </c>
      <c r="EZ117" s="2">
        <f t="shared" si="374"/>
        <v>105.56640526714101</v>
      </c>
      <c r="FA117" s="2">
        <f t="shared" si="374"/>
        <v>104.754806674383</v>
      </c>
      <c r="FB117" s="2">
        <f t="shared" si="374"/>
        <v>104.74077046588607</v>
      </c>
      <c r="FC117" s="2">
        <f t="shared" si="374"/>
        <v>106.13995481269718</v>
      </c>
      <c r="FD117" s="2">
        <f t="shared" si="374"/>
        <v>109.8889449416241</v>
      </c>
      <c r="FE117" s="2">
        <f t="shared" si="374"/>
        <v>110.34012329830736</v>
      </c>
      <c r="FG117" s="2">
        <f t="shared" si="306"/>
        <v>0.98191095126896144</v>
      </c>
      <c r="FH117" s="2">
        <f t="shared" si="375"/>
        <v>0.98105776658205024</v>
      </c>
      <c r="FI117" s="2">
        <f t="shared" si="375"/>
        <v>0.97944742891973546</v>
      </c>
      <c r="FJ117" s="2">
        <f t="shared" si="375"/>
        <v>0.98102205327853997</v>
      </c>
      <c r="FK117" s="2">
        <f t="shared" si="375"/>
        <v>0.97978568198138649</v>
      </c>
      <c r="FL117" s="2">
        <f t="shared" si="375"/>
        <v>0.98002676082361617</v>
      </c>
      <c r="FM117" s="2">
        <f t="shared" si="375"/>
        <v>0.9808070228166933</v>
      </c>
      <c r="FN117" s="2">
        <f t="shared" si="375"/>
        <v>0.98053236369654539</v>
      </c>
      <c r="FO117" s="2">
        <f t="shared" si="375"/>
        <v>0.97971991239323297</v>
      </c>
      <c r="FP117" s="2">
        <f t="shared" si="375"/>
        <v>0.97898454389505374</v>
      </c>
      <c r="FQ117" s="2">
        <f t="shared" si="375"/>
        <v>0.97826377524183616</v>
      </c>
      <c r="FR117" s="2">
        <f t="shared" si="375"/>
        <v>0.97867006014257985</v>
      </c>
      <c r="FS117" s="2">
        <f t="shared" si="375"/>
        <v>0.97834325795968946</v>
      </c>
      <c r="FT117" s="2">
        <f t="shared" si="375"/>
        <v>0.97975461987393397</v>
      </c>
      <c r="FU117" s="2">
        <f t="shared" si="375"/>
        <v>0.97648633392697359</v>
      </c>
      <c r="FW117" s="2">
        <f t="shared" si="324"/>
        <v>5.5169410261451651E-3</v>
      </c>
      <c r="FX117" s="2">
        <f t="shared" si="376"/>
        <v>6.0173510079241143E-3</v>
      </c>
      <c r="FY117" s="2">
        <f t="shared" si="377"/>
        <v>5.6689602091496236E-3</v>
      </c>
      <c r="FZ117" s="2">
        <f t="shared" si="378"/>
        <v>6.2392773166972653E-3</v>
      </c>
      <c r="GA117" s="2">
        <f t="shared" si="379"/>
        <v>6.1631771081892047E-3</v>
      </c>
      <c r="GB117" s="2">
        <f t="shared" si="380"/>
        <v>6.5438905261763162E-3</v>
      </c>
      <c r="GC117" s="2">
        <f t="shared" si="381"/>
        <v>7.3491361136677679E-3</v>
      </c>
      <c r="GD117" s="2">
        <f t="shared" si="382"/>
        <v>8.7193742025776129E-3</v>
      </c>
      <c r="GE117" s="2">
        <f t="shared" si="383"/>
        <v>1.042913008156043E-2</v>
      </c>
      <c r="GF117" s="2">
        <f t="shared" si="384"/>
        <v>8.4317216963204315E-3</v>
      </c>
      <c r="GG117" s="2">
        <f t="shared" si="385"/>
        <v>6.9672080457158884E-3</v>
      </c>
      <c r="GH117" s="2">
        <f t="shared" si="386"/>
        <v>6.0058421396640528E-3</v>
      </c>
      <c r="GI117" s="2">
        <f t="shared" si="387"/>
        <v>5.5940328943443404E-3</v>
      </c>
      <c r="GJ117" s="2">
        <f t="shared" si="388"/>
        <v>4.6260378277150037E-3</v>
      </c>
      <c r="GK117" s="2">
        <f t="shared" si="389"/>
        <v>4.2091842798748459E-3</v>
      </c>
      <c r="GM117" s="86">
        <f t="shared" si="325"/>
        <v>3.7625345216982516E-21</v>
      </c>
      <c r="GN117" s="86">
        <f t="shared" si="390"/>
        <v>1.0191003527785963E-32</v>
      </c>
      <c r="GO117" s="86">
        <f t="shared" si="391"/>
        <v>9.6866648347068156E-29</v>
      </c>
      <c r="GP117" s="86">
        <f t="shared" si="392"/>
        <v>1.2654172694682446E-36</v>
      </c>
      <c r="GQ117" s="86">
        <f t="shared" si="393"/>
        <v>7.340526577421163E-37</v>
      </c>
      <c r="GR117" s="86">
        <f t="shared" si="394"/>
        <v>1.769393514082959E-35</v>
      </c>
      <c r="GS117" s="86">
        <f t="shared" si="395"/>
        <v>4.324500073180813E-31</v>
      </c>
      <c r="GT117" s="86">
        <f t="shared" si="396"/>
        <v>8.3794212624401262E-37</v>
      </c>
      <c r="GU117" s="86">
        <f t="shared" si="397"/>
        <v>2.8564404551421243E-39</v>
      </c>
      <c r="GV117" s="86">
        <f t="shared" si="398"/>
        <v>9.0484068660515454E-36</v>
      </c>
      <c r="GW117" s="86">
        <f t="shared" si="399"/>
        <v>1.380189699679506E-32</v>
      </c>
      <c r="GX117" s="86">
        <f t="shared" si="400"/>
        <v>3.9547910458970565E-31</v>
      </c>
      <c r="GY117" s="86">
        <f t="shared" si="401"/>
        <v>5.2589286143667426E-26</v>
      </c>
      <c r="GZ117" s="86">
        <f t="shared" si="402"/>
        <v>3.723165737394637E-25</v>
      </c>
      <c r="HA117" s="86">
        <f t="shared" si="403"/>
        <v>7.3466457325284829E-31</v>
      </c>
      <c r="HC117" s="86">
        <f t="shared" si="326"/>
        <v>5.7390154155911803E-2</v>
      </c>
      <c r="HD117" s="86">
        <f t="shared" si="404"/>
        <v>1.4190102715682064E-2</v>
      </c>
      <c r="HE117" s="86">
        <f t="shared" si="405"/>
        <v>2.3308237669526465E-2</v>
      </c>
      <c r="HF117" s="86">
        <f t="shared" si="406"/>
        <v>5.7386002002531751E-3</v>
      </c>
      <c r="HG117" s="86">
        <f t="shared" si="407"/>
        <v>4.2684400277990513E-3</v>
      </c>
      <c r="HH117" s="86">
        <f t="shared" si="408"/>
        <v>1.6214632525057987E-3</v>
      </c>
      <c r="HI117" s="86">
        <f t="shared" si="409"/>
        <v>3.9907433362377538E-4</v>
      </c>
      <c r="HJ117" s="86">
        <f t="shared" si="410"/>
        <v>3.3799377382963007E-5</v>
      </c>
      <c r="HK117" s="86">
        <f t="shared" si="411"/>
        <v>1.9049305264184512E-6</v>
      </c>
      <c r="HL117" s="86">
        <f t="shared" si="412"/>
        <v>3.5296519362117366E-3</v>
      </c>
      <c r="HM117" s="86">
        <f t="shared" si="413"/>
        <v>9.807041086014978E-4</v>
      </c>
      <c r="HN117" s="86">
        <f t="shared" si="414"/>
        <v>1.0000002214302599E-2</v>
      </c>
      <c r="HO117" s="86">
        <f t="shared" si="415"/>
        <v>2.3153444398752589E-2</v>
      </c>
      <c r="HP117" s="86">
        <f t="shared" si="416"/>
        <v>5.2407337070588179E-2</v>
      </c>
      <c r="HQ117" s="86">
        <f t="shared" si="417"/>
        <v>1.0420510899434804E-2</v>
      </c>
      <c r="HS117" s="86">
        <f t="shared" si="327"/>
        <v>9.0807979725457813E-12</v>
      </c>
      <c r="HT117" s="86">
        <f t="shared" si="418"/>
        <v>4.9844026707385649E-10</v>
      </c>
      <c r="HU117" s="86">
        <f t="shared" si="419"/>
        <v>5.8850648477726383E-11</v>
      </c>
      <c r="HV117" s="86">
        <f t="shared" si="420"/>
        <v>2.3630121989650283E-12</v>
      </c>
      <c r="HW117" s="86">
        <f t="shared" si="421"/>
        <v>1.6448725228356013E-11</v>
      </c>
      <c r="HX117" s="86">
        <f t="shared" si="422"/>
        <v>1.0886783647889701E-12</v>
      </c>
      <c r="HY117" s="86">
        <f t="shared" si="423"/>
        <v>1.937230220334857E-11</v>
      </c>
      <c r="HZ117" s="86">
        <f t="shared" si="424"/>
        <v>6.5106880251657142E-11</v>
      </c>
      <c r="IA117" s="86">
        <f t="shared" si="425"/>
        <v>7.4356381587224629E-11</v>
      </c>
      <c r="IB117" s="86">
        <f t="shared" si="426"/>
        <v>2.8083178279525287E-11</v>
      </c>
      <c r="IC117" s="86">
        <f t="shared" si="427"/>
        <v>1.0990017486703179E-12</v>
      </c>
      <c r="ID117" s="86">
        <f t="shared" si="428"/>
        <v>9.9522102377724698E-13</v>
      </c>
      <c r="IE117" s="86">
        <f t="shared" si="429"/>
        <v>4.8984483557268235E-14</v>
      </c>
      <c r="IF117" s="86">
        <f t="shared" si="430"/>
        <v>1.0518292383635357E-12</v>
      </c>
      <c r="IG117" s="86">
        <f t="shared" si="431"/>
        <v>6.3110913063449339E-9</v>
      </c>
      <c r="II117" s="86">
        <f t="shared" si="328"/>
        <v>6.2599823832618539E-70</v>
      </c>
      <c r="IJ117" s="86">
        <f t="shared" si="329"/>
        <v>2.7503540887522192E-70</v>
      </c>
      <c r="IK117" s="86">
        <f t="shared" si="330"/>
        <v>2.7511159593447386E-68</v>
      </c>
      <c r="IL117" s="86">
        <f t="shared" si="331"/>
        <v>6.886059596646059E-79</v>
      </c>
      <c r="IM117" s="86">
        <f t="shared" si="332"/>
        <v>4.1657631589421665E-73</v>
      </c>
      <c r="IN117" s="86">
        <f t="shared" si="333"/>
        <v>1.3639509701431602E-79</v>
      </c>
      <c r="IO117" s="86">
        <f t="shared" si="334"/>
        <v>5.4260090750710203E-71</v>
      </c>
      <c r="IP117" s="86">
        <f t="shared" si="335"/>
        <v>8.5783564410382454E-69</v>
      </c>
      <c r="IQ117" s="86">
        <f t="shared" si="336"/>
        <v>9.9821766484863425E-69</v>
      </c>
      <c r="IR117" s="86">
        <f t="shared" si="337"/>
        <v>5.1426972947591424E-71</v>
      </c>
      <c r="IS117" s="86">
        <f t="shared" si="338"/>
        <v>8.9572522770902523E-80</v>
      </c>
      <c r="IT117" s="86">
        <f t="shared" si="339"/>
        <v>3.1705120718769186E-78</v>
      </c>
      <c r="IU117" s="86">
        <f t="shared" si="340"/>
        <v>2.6153482572583005E-85</v>
      </c>
      <c r="IV117" s="86">
        <f t="shared" si="341"/>
        <v>1.6822572627097201E-59</v>
      </c>
      <c r="IW117" s="86">
        <f t="shared" si="342"/>
        <v>7.2277824492967846E-51</v>
      </c>
      <c r="IY117" s="86">
        <f t="shared" si="343"/>
        <v>5.7390154164992602E-2</v>
      </c>
      <c r="IZ117" s="86">
        <f t="shared" si="344"/>
        <v>1.419010321412233E-2</v>
      </c>
      <c r="JA117" s="86">
        <f t="shared" si="345"/>
        <v>2.3308237728377115E-2</v>
      </c>
      <c r="JB117" s="86">
        <f t="shared" si="346"/>
        <v>5.7386002026161877E-3</v>
      </c>
      <c r="JC117" s="86">
        <f t="shared" si="347"/>
        <v>4.2684400442477765E-3</v>
      </c>
      <c r="JD117" s="86">
        <f t="shared" si="348"/>
        <v>1.6214632535944771E-3</v>
      </c>
      <c r="JE117" s="86">
        <f t="shared" si="349"/>
        <v>3.9907435299607759E-4</v>
      </c>
      <c r="JF117" s="86">
        <f t="shared" si="350"/>
        <v>3.3799442489843262E-5</v>
      </c>
      <c r="JG117" s="86">
        <f t="shared" si="351"/>
        <v>1.9050048828000384E-6</v>
      </c>
      <c r="JH117" s="86">
        <f t="shared" si="352"/>
        <v>3.5296519642949147E-3</v>
      </c>
      <c r="JI117" s="86">
        <f t="shared" si="353"/>
        <v>9.8070410970049955E-4</v>
      </c>
      <c r="JJ117" s="86">
        <f t="shared" si="354"/>
        <v>1.000000221529782E-2</v>
      </c>
      <c r="JK117" s="86">
        <f t="shared" si="355"/>
        <v>2.3153444398801574E-2</v>
      </c>
      <c r="JL117" s="86">
        <f t="shared" si="356"/>
        <v>5.2407337071640012E-2</v>
      </c>
      <c r="JM117" s="86">
        <f t="shared" si="357"/>
        <v>1.0420517210526109E-2</v>
      </c>
    </row>
    <row r="118" spans="2:273" x14ac:dyDescent="0.25">
      <c r="B118" s="2">
        <v>91</v>
      </c>
      <c r="C118" s="37">
        <v>105.596</v>
      </c>
      <c r="D118" s="37">
        <v>106.577</v>
      </c>
      <c r="E118" s="37">
        <v>106.593</v>
      </c>
      <c r="F118" s="37">
        <v>105.943</v>
      </c>
      <c r="G118" s="37">
        <v>106.642</v>
      </c>
      <c r="H118" s="37">
        <v>106.34</v>
      </c>
      <c r="I118" s="37">
        <v>105.81100000000001</v>
      </c>
      <c r="J118" s="37">
        <v>104.792</v>
      </c>
      <c r="K118" s="37">
        <v>105.321</v>
      </c>
      <c r="L118" s="37">
        <v>105.52800000000001</v>
      </c>
      <c r="M118" s="37">
        <v>103.69799999999999</v>
      </c>
      <c r="N118" s="37">
        <v>104.736</v>
      </c>
      <c r="O118" s="37">
        <v>106.377</v>
      </c>
      <c r="P118" s="37">
        <v>109.66</v>
      </c>
      <c r="Q118" s="37">
        <v>109.163</v>
      </c>
      <c r="S118" s="4">
        <f t="shared" si="229"/>
        <v>106.77793864020734</v>
      </c>
      <c r="T118" s="4">
        <f t="shared" si="230"/>
        <v>107.80605596331361</v>
      </c>
      <c r="U118" s="4">
        <f t="shared" si="231"/>
        <v>107.09918144805475</v>
      </c>
      <c r="V118" s="4">
        <f t="shared" si="232"/>
        <v>106.72683637625292</v>
      </c>
      <c r="W118" s="4">
        <f t="shared" si="233"/>
        <v>106.88068722123546</v>
      </c>
      <c r="X118" s="4">
        <f t="shared" si="234"/>
        <v>106.80930549059168</v>
      </c>
      <c r="Y118" s="4">
        <f t="shared" si="235"/>
        <v>105.57176390546117</v>
      </c>
      <c r="Z118" s="4">
        <f t="shared" si="236"/>
        <v>105.42343383852733</v>
      </c>
      <c r="AA118" s="4">
        <f t="shared" si="237"/>
        <v>105.88069850084976</v>
      </c>
      <c r="AB118" s="4">
        <f t="shared" si="238"/>
        <v>105.79720174995221</v>
      </c>
      <c r="AC118" s="4">
        <f t="shared" si="239"/>
        <v>105.17157187135454</v>
      </c>
      <c r="AD118" s="4">
        <f t="shared" si="240"/>
        <v>105.21224366056283</v>
      </c>
      <c r="AE118" s="4">
        <f t="shared" si="241"/>
        <v>106.97908791408042</v>
      </c>
      <c r="AF118" s="4">
        <f t="shared" si="242"/>
        <v>110.46868601419615</v>
      </c>
      <c r="AG118" s="4">
        <f t="shared" si="243"/>
        <v>110.4729177019689</v>
      </c>
      <c r="AI118" s="4">
        <f t="shared" si="244"/>
        <v>-1.1819386402073349</v>
      </c>
      <c r="AJ118" s="4">
        <f t="shared" si="245"/>
        <v>-1.2290559633136127</v>
      </c>
      <c r="AK118" s="4">
        <f t="shared" si="246"/>
        <v>-0.50618144805474685</v>
      </c>
      <c r="AL118" s="4">
        <f t="shared" si="247"/>
        <v>-0.78383637625292124</v>
      </c>
      <c r="AM118" s="4">
        <f t="shared" si="248"/>
        <v>-0.23868722123546604</v>
      </c>
      <c r="AN118" s="4">
        <f t="shared" si="249"/>
        <v>-0.46930549059167959</v>
      </c>
      <c r="AO118" s="4">
        <f t="shared" si="250"/>
        <v>0.23923609453883898</v>
      </c>
      <c r="AP118" s="4">
        <f t="shared" si="251"/>
        <v>-0.63143383852732882</v>
      </c>
      <c r="AQ118" s="4">
        <f t="shared" si="252"/>
        <v>-0.55969850084976258</v>
      </c>
      <c r="AR118" s="4">
        <f t="shared" si="253"/>
        <v>-0.26920174995220236</v>
      </c>
      <c r="AS118" s="4">
        <f t="shared" si="254"/>
        <v>-1.4735718713545509</v>
      </c>
      <c r="AT118" s="4">
        <f t="shared" si="255"/>
        <v>-0.47624366056282952</v>
      </c>
      <c r="AU118" s="4">
        <f t="shared" si="256"/>
        <v>-0.60208791408042828</v>
      </c>
      <c r="AV118" s="4">
        <f t="shared" si="358"/>
        <v>-0.80868601419615516</v>
      </c>
      <c r="AW118" s="4">
        <f t="shared" si="358"/>
        <v>-1.3099177019688995</v>
      </c>
      <c r="AY118" s="2">
        <f t="shared" si="308"/>
        <v>105.83498150916452</v>
      </c>
      <c r="AZ118" s="2">
        <f t="shared" si="359"/>
        <v>107.6704242896048</v>
      </c>
      <c r="BA118" s="2">
        <f t="shared" si="360"/>
        <v>106.8377679216733</v>
      </c>
      <c r="BB118" s="2">
        <f t="shared" si="361"/>
        <v>106.6900474473932</v>
      </c>
      <c r="BC118" s="2">
        <f t="shared" si="362"/>
        <v>106.855581372614</v>
      </c>
      <c r="BD118" s="2">
        <f t="shared" si="363"/>
        <v>106.80298992987514</v>
      </c>
      <c r="BE118" s="2">
        <f t="shared" si="364"/>
        <v>105.57067818015992</v>
      </c>
      <c r="BF118" s="2">
        <f t="shared" si="365"/>
        <v>105.42338998716193</v>
      </c>
      <c r="BG118" s="2">
        <f t="shared" si="366"/>
        <v>105.88069739904311</v>
      </c>
      <c r="BH118" s="2">
        <f t="shared" si="367"/>
        <v>105.77988525233461</v>
      </c>
      <c r="BI118" s="2">
        <f t="shared" si="368"/>
        <v>105.16850924655779</v>
      </c>
      <c r="BJ118" s="2">
        <f t="shared" si="369"/>
        <v>105.13969629032749</v>
      </c>
      <c r="BK118" s="2">
        <f t="shared" si="370"/>
        <v>106.75321552008906</v>
      </c>
      <c r="BL118" s="2">
        <f t="shared" si="371"/>
        <v>109.84199088995641</v>
      </c>
      <c r="BM118" s="2">
        <f t="shared" si="372"/>
        <v>110.43219015994227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>
        <f t="shared" si="310"/>
        <v>106.577</v>
      </c>
      <c r="CG118" s="2">
        <f t="shared" si="311"/>
        <v>106.593</v>
      </c>
      <c r="CH118" s="2">
        <f t="shared" si="312"/>
        <v>105.943</v>
      </c>
      <c r="CI118" s="2">
        <f t="shared" si="313"/>
        <v>106.642</v>
      </c>
      <c r="CJ118" s="2">
        <f t="shared" si="314"/>
        <v>106.34</v>
      </c>
      <c r="CK118" s="2">
        <f t="shared" si="315"/>
        <v>105.81100000000001</v>
      </c>
      <c r="CL118" s="2">
        <f t="shared" si="316"/>
        <v>104.792</v>
      </c>
      <c r="CM118" s="2">
        <f t="shared" si="317"/>
        <v>105.321</v>
      </c>
      <c r="CN118" s="2">
        <f t="shared" si="318"/>
        <v>105.52800000000001</v>
      </c>
      <c r="CO118" s="2">
        <f t="shared" si="319"/>
        <v>103.69799999999999</v>
      </c>
      <c r="CP118" s="2">
        <f t="shared" si="320"/>
        <v>104.736</v>
      </c>
      <c r="CQ118" s="2">
        <f t="shared" si="321"/>
        <v>106.377</v>
      </c>
      <c r="CR118" s="2" t="str">
        <f t="shared" si="322"/>
        <v/>
      </c>
      <c r="CS118" s="2">
        <f t="shared" si="323"/>
        <v>109.163</v>
      </c>
      <c r="CU118" s="2" t="str">
        <f t="shared" si="273"/>
        <v/>
      </c>
      <c r="CV118" s="2">
        <f t="shared" si="274"/>
        <v>106.577</v>
      </c>
      <c r="CW118" s="2">
        <f t="shared" si="275"/>
        <v>106.593</v>
      </c>
      <c r="CX118" s="2">
        <f t="shared" si="276"/>
        <v>105.943</v>
      </c>
      <c r="CY118" s="2">
        <f t="shared" si="277"/>
        <v>106.642</v>
      </c>
      <c r="CZ118" s="2">
        <f t="shared" si="278"/>
        <v>106.34</v>
      </c>
      <c r="DA118" s="2">
        <f t="shared" si="279"/>
        <v>105.81100000000001</v>
      </c>
      <c r="DB118" s="2">
        <f t="shared" si="280"/>
        <v>104.792</v>
      </c>
      <c r="DC118" s="2">
        <f t="shared" si="281"/>
        <v>105.321</v>
      </c>
      <c r="DD118" s="2">
        <f t="shared" si="282"/>
        <v>105.52800000000001</v>
      </c>
      <c r="DE118" s="2">
        <f t="shared" si="283"/>
        <v>103.69799999999999</v>
      </c>
      <c r="DF118" s="2">
        <f t="shared" si="284"/>
        <v>104.736</v>
      </c>
      <c r="DG118" s="2">
        <f t="shared" si="285"/>
        <v>106.377</v>
      </c>
      <c r="DH118" s="2" t="str">
        <f t="shared" si="286"/>
        <v/>
      </c>
      <c r="DI118" s="2">
        <f t="shared" si="287"/>
        <v>109.163</v>
      </c>
      <c r="DK118" s="2">
        <f t="shared" si="288"/>
        <v>120.15273541963019</v>
      </c>
      <c r="DL118" s="2">
        <f t="shared" si="373"/>
        <v>123.36213728013725</v>
      </c>
      <c r="DM118" s="2">
        <f t="shared" si="373"/>
        <v>121.91743781512606</v>
      </c>
      <c r="DN118" s="2">
        <f t="shared" si="373"/>
        <v>121.28691652661064</v>
      </c>
      <c r="DO118" s="2">
        <f t="shared" si="373"/>
        <v>120.05906918767505</v>
      </c>
      <c r="DP118" s="2">
        <f t="shared" si="373"/>
        <v>120.03578655462184</v>
      </c>
      <c r="DQ118" s="2">
        <f t="shared" si="373"/>
        <v>117.36749411764707</v>
      </c>
      <c r="DR118" s="2">
        <f t="shared" si="373"/>
        <v>119.26059235739754</v>
      </c>
      <c r="DS118" s="2">
        <f t="shared" si="373"/>
        <v>121.04715469208212</v>
      </c>
      <c r="DT118" s="2">
        <f t="shared" si="373"/>
        <v>119.39241354723707</v>
      </c>
      <c r="DU118" s="2">
        <f t="shared" si="373"/>
        <v>122.08696758021392</v>
      </c>
      <c r="DV118" s="2">
        <f t="shared" si="373"/>
        <v>123.59108339442818</v>
      </c>
      <c r="DW118" s="2">
        <f t="shared" si="373"/>
        <v>126.21592401960783</v>
      </c>
      <c r="DX118" s="2">
        <f t="shared" si="373"/>
        <v>127.26440336134453</v>
      </c>
      <c r="DY118" s="2">
        <f t="shared" si="373"/>
        <v>121.01047764182427</v>
      </c>
      <c r="EA118" s="2">
        <f t="shared" si="228"/>
        <v>105.59507695128099</v>
      </c>
      <c r="EB118" s="2">
        <f t="shared" si="290"/>
        <v>107.39806931044686</v>
      </c>
      <c r="EC118" s="2">
        <f t="shared" si="291"/>
        <v>106.55129117270261</v>
      </c>
      <c r="ED118" s="2">
        <f t="shared" si="292"/>
        <v>106.43597735674678</v>
      </c>
      <c r="EE118" s="2">
        <f t="shared" si="293"/>
        <v>106.60992262455939</v>
      </c>
      <c r="EF118" s="2">
        <f t="shared" si="294"/>
        <v>106.55835071519222</v>
      </c>
      <c r="EG118" s="2">
        <f t="shared" si="295"/>
        <v>105.35998055593473</v>
      </c>
      <c r="EH118" s="2">
        <f t="shared" si="296"/>
        <v>105.17298004316733</v>
      </c>
      <c r="EI118" s="2">
        <f t="shared" si="297"/>
        <v>105.59686697341009</v>
      </c>
      <c r="EJ118" s="2">
        <f t="shared" si="298"/>
        <v>105.51415575327866</v>
      </c>
      <c r="EK118" s="2">
        <f t="shared" si="299"/>
        <v>104.82730755183789</v>
      </c>
      <c r="EL118" s="2">
        <f t="shared" si="300"/>
        <v>104.77411627785413</v>
      </c>
      <c r="EM118" s="2">
        <f t="shared" si="301"/>
        <v>106.36254734223519</v>
      </c>
      <c r="EN118" s="2">
        <f t="shared" si="302"/>
        <v>109.51246508803888</v>
      </c>
      <c r="EO118" s="2">
        <f t="shared" si="303"/>
        <v>110.19998588499479</v>
      </c>
      <c r="EQ118" s="2">
        <f t="shared" si="304"/>
        <v>105.48890002006911</v>
      </c>
      <c r="ER118" s="2">
        <f t="shared" si="374"/>
        <v>106.80768135955414</v>
      </c>
      <c r="ES118" s="2">
        <f t="shared" si="374"/>
        <v>106.21798067602488</v>
      </c>
      <c r="ET118" s="2">
        <f t="shared" si="374"/>
        <v>105.93850342776221</v>
      </c>
      <c r="EU118" s="2">
        <f t="shared" si="374"/>
        <v>106.20612388957457</v>
      </c>
      <c r="EV118" s="2">
        <f t="shared" si="374"/>
        <v>106.37769670222519</v>
      </c>
      <c r="EW118" s="2">
        <f t="shared" si="374"/>
        <v>105.37986470621877</v>
      </c>
      <c r="EX118" s="2">
        <f t="shared" si="374"/>
        <v>105.15827209970999</v>
      </c>
      <c r="EY118" s="2">
        <f t="shared" si="374"/>
        <v>105.38295654453314</v>
      </c>
      <c r="EZ118" s="2">
        <f t="shared" si="374"/>
        <v>105.43205134950247</v>
      </c>
      <c r="FA118" s="2">
        <f t="shared" si="374"/>
        <v>104.61722982550175</v>
      </c>
      <c r="FB118" s="2">
        <f t="shared" si="374"/>
        <v>104.59827258558184</v>
      </c>
      <c r="FC118" s="2">
        <f t="shared" si="374"/>
        <v>106.00235110170175</v>
      </c>
      <c r="FD118" s="2">
        <f t="shared" si="374"/>
        <v>109.74302892406203</v>
      </c>
      <c r="FE118" s="2">
        <f t="shared" si="374"/>
        <v>110.17737566126611</v>
      </c>
      <c r="FG118" s="2">
        <f t="shared" si="306"/>
        <v>0.9834762916850055</v>
      </c>
      <c r="FH118" s="2">
        <f t="shared" si="375"/>
        <v>0.98269563642430779</v>
      </c>
      <c r="FI118" s="2">
        <f t="shared" si="375"/>
        <v>0.98122187396973437</v>
      </c>
      <c r="FJ118" s="2">
        <f t="shared" si="375"/>
        <v>0.98266295655685454</v>
      </c>
      <c r="FK118" s="2">
        <f t="shared" si="375"/>
        <v>0.98153147398155127</v>
      </c>
      <c r="FL118" s="2">
        <f t="shared" si="375"/>
        <v>0.98175212002884293</v>
      </c>
      <c r="FM118" s="2">
        <f t="shared" si="375"/>
        <v>0.98246618612114489</v>
      </c>
      <c r="FN118" s="2">
        <f t="shared" si="375"/>
        <v>0.98221483974480817</v>
      </c>
      <c r="FO118" s="2">
        <f t="shared" si="375"/>
        <v>0.98147127710971793</v>
      </c>
      <c r="FP118" s="2">
        <f t="shared" si="375"/>
        <v>0.980798169512477</v>
      </c>
      <c r="FQ118" s="2">
        <f t="shared" si="375"/>
        <v>0.98013834095473096</v>
      </c>
      <c r="FR118" s="2">
        <f t="shared" si="375"/>
        <v>0.98051028528233664</v>
      </c>
      <c r="FS118" s="2">
        <f t="shared" si="375"/>
        <v>0.98021110762094676</v>
      </c>
      <c r="FT118" s="2">
        <f t="shared" si="375"/>
        <v>0.98150304388136023</v>
      </c>
      <c r="FU118" s="2">
        <f t="shared" si="375"/>
        <v>0.9785108216814572</v>
      </c>
      <c r="FW118" s="2">
        <f t="shared" si="324"/>
        <v>6.0459874799615246E-3</v>
      </c>
      <c r="FX118" s="2">
        <f t="shared" si="376"/>
        <v>6.5940660387223881E-3</v>
      </c>
      <c r="FY118" s="2">
        <f t="shared" si="377"/>
        <v>6.2124934585345033E-3</v>
      </c>
      <c r="FZ118" s="2">
        <f t="shared" si="378"/>
        <v>6.8371159066715152E-3</v>
      </c>
      <c r="GA118" s="2">
        <f t="shared" si="379"/>
        <v>6.7537734419467277E-3</v>
      </c>
      <c r="GB118" s="2">
        <f t="shared" si="380"/>
        <v>7.1707061065608207E-3</v>
      </c>
      <c r="GC118" s="2">
        <f t="shared" si="381"/>
        <v>8.0524580635475077E-3</v>
      </c>
      <c r="GD118" s="2">
        <f t="shared" si="382"/>
        <v>9.5525677953614656E-3</v>
      </c>
      <c r="GE118" s="2">
        <f t="shared" si="383"/>
        <v>1.1423819278906074E-2</v>
      </c>
      <c r="GF118" s="2">
        <f t="shared" si="384"/>
        <v>9.2376843494432464E-3</v>
      </c>
      <c r="GG118" s="2">
        <f t="shared" si="385"/>
        <v>7.6342600852017488E-3</v>
      </c>
      <c r="GH118" s="2">
        <f t="shared" si="386"/>
        <v>6.5814614408837646E-3</v>
      </c>
      <c r="GI118" s="2">
        <f t="shared" si="387"/>
        <v>6.1304264924741609E-3</v>
      </c>
      <c r="GJ118" s="2">
        <f t="shared" si="388"/>
        <v>5.0700867731457268E-3</v>
      </c>
      <c r="GK118" s="2">
        <f t="shared" si="389"/>
        <v>4.6134053078793714E-3</v>
      </c>
      <c r="GM118" s="86">
        <f t="shared" si="325"/>
        <v>1.1507763936400082E-22</v>
      </c>
      <c r="GN118" s="86">
        <f t="shared" si="390"/>
        <v>4.0079881275413786E-35</v>
      </c>
      <c r="GO118" s="86">
        <f t="shared" si="391"/>
        <v>7.0322227417284145E-31</v>
      </c>
      <c r="GP118" s="86">
        <f t="shared" si="392"/>
        <v>2.6529048012491059E-39</v>
      </c>
      <c r="GQ118" s="86">
        <f t="shared" si="393"/>
        <v>1.3862695187019115E-39</v>
      </c>
      <c r="GR118" s="86">
        <f t="shared" si="394"/>
        <v>4.5733145045914203E-38</v>
      </c>
      <c r="GS118" s="86">
        <f t="shared" si="395"/>
        <v>2.6783548453182595E-33</v>
      </c>
      <c r="GT118" s="86">
        <f t="shared" si="396"/>
        <v>1.921809415634225E-39</v>
      </c>
      <c r="GU118" s="86">
        <f t="shared" si="397"/>
        <v>4.3634219078676112E-42</v>
      </c>
      <c r="GV118" s="86">
        <f t="shared" si="398"/>
        <v>2.2146198240853432E-38</v>
      </c>
      <c r="GW118" s="86">
        <f t="shared" si="399"/>
        <v>5.7908269646483768E-35</v>
      </c>
      <c r="GX118" s="86">
        <f t="shared" si="400"/>
        <v>2.1159301268304033E-33</v>
      </c>
      <c r="GY118" s="86">
        <f t="shared" si="401"/>
        <v>7.0246730302393837E-28</v>
      </c>
      <c r="GZ118" s="86">
        <f t="shared" si="402"/>
        <v>5.9933755827866222E-27</v>
      </c>
      <c r="HA118" s="86">
        <f t="shared" si="403"/>
        <v>4.6493791230842384E-33</v>
      </c>
      <c r="HC118" s="86">
        <f t="shared" si="326"/>
        <v>2.5571206147540774E-2</v>
      </c>
      <c r="HD118" s="86">
        <f t="shared" si="404"/>
        <v>3.5574548482985996E-3</v>
      </c>
      <c r="HE118" s="86">
        <f t="shared" si="405"/>
        <v>6.2007349548337887E-3</v>
      </c>
      <c r="HF118" s="86">
        <f t="shared" si="406"/>
        <v>1.2699441219020554E-3</v>
      </c>
      <c r="HG118" s="86">
        <f t="shared" si="407"/>
        <v>8.2005028884211603E-4</v>
      </c>
      <c r="HH118" s="86">
        <f t="shared" si="408"/>
        <v>2.550981751438077E-4</v>
      </c>
      <c r="HI118" s="86">
        <f t="shared" si="409"/>
        <v>4.8765367328483757E-5</v>
      </c>
      <c r="HJ118" s="86">
        <f t="shared" si="410"/>
        <v>2.2953629129987825E-6</v>
      </c>
      <c r="HK118" s="86">
        <f t="shared" si="411"/>
        <v>7.2466140749291275E-8</v>
      </c>
      <c r="HL118" s="86">
        <f t="shared" si="412"/>
        <v>8.6232547559841367E-4</v>
      </c>
      <c r="HM118" s="86">
        <f t="shared" si="413"/>
        <v>1.3851624280810767E-4</v>
      </c>
      <c r="HN118" s="86">
        <f t="shared" si="414"/>
        <v>2.6483204406812688E-3</v>
      </c>
      <c r="HO118" s="86">
        <f t="shared" si="415"/>
        <v>7.3931793731790993E-3</v>
      </c>
      <c r="HP118" s="86">
        <f t="shared" si="416"/>
        <v>2.2747524533285022E-2</v>
      </c>
      <c r="HQ118" s="86">
        <f t="shared" si="417"/>
        <v>2.5484406580580116E-3</v>
      </c>
      <c r="HS118" s="86">
        <f t="shared" si="327"/>
        <v>4.194327153289257E-11</v>
      </c>
      <c r="HT118" s="86">
        <f t="shared" si="418"/>
        <v>2.0745582276366165E-9</v>
      </c>
      <c r="HU118" s="86">
        <f t="shared" si="419"/>
        <v>2.5347825051425451E-10</v>
      </c>
      <c r="HV118" s="86">
        <f t="shared" si="420"/>
        <v>1.307330906015188E-11</v>
      </c>
      <c r="HW118" s="86">
        <f t="shared" si="421"/>
        <v>7.9775015413355781E-11</v>
      </c>
      <c r="HX118" s="86">
        <f t="shared" si="422"/>
        <v>6.3309929221683874E-12</v>
      </c>
      <c r="HY118" s="86">
        <f t="shared" si="423"/>
        <v>9.6471231465988706E-11</v>
      </c>
      <c r="HZ118" s="86">
        <f t="shared" si="424"/>
        <v>3.2054328803228201E-10</v>
      </c>
      <c r="IA118" s="86">
        <f t="shared" si="425"/>
        <v>3.8731469839523624E-10</v>
      </c>
      <c r="IB118" s="86">
        <f t="shared" si="426"/>
        <v>1.4454489759645981E-10</v>
      </c>
      <c r="IC118" s="86">
        <f t="shared" si="427"/>
        <v>6.5446581607270057E-12</v>
      </c>
      <c r="ID118" s="86">
        <f t="shared" si="428"/>
        <v>5.5529600490864273E-12</v>
      </c>
      <c r="IE118" s="86">
        <f t="shared" si="429"/>
        <v>3.1773651014491307E-13</v>
      </c>
      <c r="IF118" s="86">
        <f t="shared" si="430"/>
        <v>5.3652723279468232E-12</v>
      </c>
      <c r="IG118" s="86">
        <f t="shared" si="431"/>
        <v>1.761351987206466E-8</v>
      </c>
      <c r="II118" s="86">
        <f t="shared" si="328"/>
        <v>1.5464218242576583E-67</v>
      </c>
      <c r="IJ118" s="86">
        <f t="shared" si="329"/>
        <v>7.6809482870937763E-68</v>
      </c>
      <c r="IK118" s="86">
        <f t="shared" si="330"/>
        <v>6.1227284459654784E-66</v>
      </c>
      <c r="IL118" s="86">
        <f t="shared" si="331"/>
        <v>4.0750859352094577E-76</v>
      </c>
      <c r="IM118" s="86">
        <f t="shared" si="332"/>
        <v>1.5071542575659064E-70</v>
      </c>
      <c r="IN118" s="86">
        <f t="shared" si="333"/>
        <v>9.0924548671993041E-77</v>
      </c>
      <c r="IO118" s="86">
        <f t="shared" si="334"/>
        <v>2.0232833383191155E-68</v>
      </c>
      <c r="IP118" s="86">
        <f t="shared" si="335"/>
        <v>3.2600522856216301E-66</v>
      </c>
      <c r="IQ118" s="86">
        <f t="shared" si="336"/>
        <v>4.7623389595137801E-66</v>
      </c>
      <c r="IR118" s="86">
        <f t="shared" si="337"/>
        <v>2.2784870635508223E-68</v>
      </c>
      <c r="IS118" s="86">
        <f t="shared" si="338"/>
        <v>6.5819859235924025E-77</v>
      </c>
      <c r="IT118" s="86">
        <f t="shared" si="339"/>
        <v>1.694483234961541E-75</v>
      </c>
      <c r="IU118" s="86">
        <f t="shared" si="340"/>
        <v>2.2757230905529759E-82</v>
      </c>
      <c r="IV118" s="86">
        <f t="shared" si="341"/>
        <v>1.5384568421762215E-57</v>
      </c>
      <c r="IW118" s="86">
        <f t="shared" si="342"/>
        <v>3.1559975043912064E-49</v>
      </c>
      <c r="IY118" s="86">
        <f t="shared" si="343"/>
        <v>2.5571206189484046E-2</v>
      </c>
      <c r="IZ118" s="86">
        <f t="shared" si="344"/>
        <v>3.5574569228568271E-3</v>
      </c>
      <c r="JA118" s="86">
        <f t="shared" si="345"/>
        <v>6.2007352083120392E-3</v>
      </c>
      <c r="JB118" s="86">
        <f t="shared" si="346"/>
        <v>1.2699441349753645E-3</v>
      </c>
      <c r="JC118" s="86">
        <f t="shared" si="347"/>
        <v>8.200503686171314E-4</v>
      </c>
      <c r="JD118" s="86">
        <f t="shared" si="348"/>
        <v>2.5509818147480062E-4</v>
      </c>
      <c r="JE118" s="86">
        <f t="shared" si="349"/>
        <v>4.8765463799715225E-5</v>
      </c>
      <c r="JF118" s="86">
        <f t="shared" si="350"/>
        <v>2.2956834562868147E-6</v>
      </c>
      <c r="JG118" s="86">
        <f t="shared" si="351"/>
        <v>7.2853455447686513E-8</v>
      </c>
      <c r="JH118" s="86">
        <f t="shared" si="352"/>
        <v>8.6232562014331132E-4</v>
      </c>
      <c r="JI118" s="86">
        <f t="shared" si="353"/>
        <v>1.3851624935276583E-4</v>
      </c>
      <c r="JJ118" s="86">
        <f t="shared" si="354"/>
        <v>2.6483204462342288E-3</v>
      </c>
      <c r="JK118" s="86">
        <f t="shared" si="355"/>
        <v>7.3931793734968356E-3</v>
      </c>
      <c r="JL118" s="86">
        <f t="shared" si="356"/>
        <v>2.2747524538650293E-2</v>
      </c>
      <c r="JM118" s="86">
        <f t="shared" si="357"/>
        <v>2.5484582715778839E-3</v>
      </c>
    </row>
    <row r="119" spans="2:273" x14ac:dyDescent="0.25">
      <c r="B119" s="2">
        <v>92</v>
      </c>
      <c r="C119" s="37">
        <v>104.98099999999999</v>
      </c>
      <c r="D119" s="37">
        <v>106.01900000000001</v>
      </c>
      <c r="E119" s="37">
        <v>105.259</v>
      </c>
      <c r="F119" s="37">
        <v>106.057</v>
      </c>
      <c r="G119" s="37">
        <v>106.264</v>
      </c>
      <c r="H119" s="37">
        <v>106.208</v>
      </c>
      <c r="I119" s="37">
        <v>105.226</v>
      </c>
      <c r="J119" s="37">
        <v>105.377</v>
      </c>
      <c r="K119" s="37">
        <v>105.491</v>
      </c>
      <c r="L119" s="37">
        <v>105.13200000000001</v>
      </c>
      <c r="M119" s="37">
        <v>104.887</v>
      </c>
      <c r="N119" s="37">
        <v>104.151</v>
      </c>
      <c r="O119" s="37">
        <v>106.47199999999999</v>
      </c>
      <c r="P119" s="37">
        <v>109.24</v>
      </c>
      <c r="Q119" s="37">
        <v>108.816</v>
      </c>
      <c r="S119" s="4">
        <f t="shared" si="229"/>
        <v>105.97497236286415</v>
      </c>
      <c r="T119" s="4">
        <f t="shared" si="230"/>
        <v>107.51306405319636</v>
      </c>
      <c r="U119" s="4">
        <f t="shared" si="231"/>
        <v>106.7110001873049</v>
      </c>
      <c r="V119" s="4">
        <f t="shared" si="232"/>
        <v>106.48925257390688</v>
      </c>
      <c r="W119" s="4">
        <f t="shared" si="233"/>
        <v>106.670025809514</v>
      </c>
      <c r="X119" s="4">
        <f t="shared" si="234"/>
        <v>106.63611874566848</v>
      </c>
      <c r="Y119" s="4">
        <f t="shared" si="235"/>
        <v>105.42802073872514</v>
      </c>
      <c r="Z119" s="4">
        <f t="shared" si="236"/>
        <v>105.29104651105237</v>
      </c>
      <c r="AA119" s="4">
        <f t="shared" si="237"/>
        <v>105.71995018676942</v>
      </c>
      <c r="AB119" s="4">
        <f t="shared" si="238"/>
        <v>105.62298371054834</v>
      </c>
      <c r="AC119" s="4">
        <f t="shared" si="239"/>
        <v>104.99176674054186</v>
      </c>
      <c r="AD119" s="4">
        <f t="shared" si="240"/>
        <v>104.97199815851693</v>
      </c>
      <c r="AE119" s="4">
        <f t="shared" si="241"/>
        <v>106.61226705395862</v>
      </c>
      <c r="AF119" s="4">
        <f t="shared" si="242"/>
        <v>109.87039364822911</v>
      </c>
      <c r="AG119" s="4">
        <f t="shared" si="243"/>
        <v>110.25664506495158</v>
      </c>
      <c r="AI119" s="4">
        <f t="shared" si="244"/>
        <v>-0.99397236286415591</v>
      </c>
      <c r="AJ119" s="4">
        <f t="shared" si="245"/>
        <v>-1.4940640531963538</v>
      </c>
      <c r="AK119" s="4">
        <f t="shared" si="246"/>
        <v>-1.452000187304904</v>
      </c>
      <c r="AL119" s="4">
        <f t="shared" si="247"/>
        <v>-0.43225257390687943</v>
      </c>
      <c r="AM119" s="4">
        <f t="shared" si="248"/>
        <v>-0.40602580951400569</v>
      </c>
      <c r="AN119" s="4">
        <f t="shared" si="249"/>
        <v>-0.42811874566848473</v>
      </c>
      <c r="AO119" s="4">
        <f t="shared" si="250"/>
        <v>-0.20202073872513893</v>
      </c>
      <c r="AP119" s="4">
        <f t="shared" si="251"/>
        <v>8.5953488947623669E-2</v>
      </c>
      <c r="AQ119" s="4">
        <f t="shared" si="252"/>
        <v>-0.22895018676942414</v>
      </c>
      <c r="AR119" s="4">
        <f t="shared" si="253"/>
        <v>-0.49098371054833478</v>
      </c>
      <c r="AS119" s="4">
        <f t="shared" si="254"/>
        <v>-0.10476674054186219</v>
      </c>
      <c r="AT119" s="4">
        <f t="shared" si="255"/>
        <v>-0.82099815851692881</v>
      </c>
      <c r="AU119" s="4">
        <f t="shared" si="256"/>
        <v>-0.14026705395862393</v>
      </c>
      <c r="AV119" s="4">
        <f t="shared" si="358"/>
        <v>-0.63039364822911637</v>
      </c>
      <c r="AW119" s="4">
        <f t="shared" si="358"/>
        <v>-1.4406450649515818</v>
      </c>
      <c r="AY119" s="2">
        <f t="shared" si="308"/>
        <v>105.67650664684604</v>
      </c>
      <c r="AZ119" s="2">
        <f t="shared" si="359"/>
        <v>107.49139775852888</v>
      </c>
      <c r="BA119" s="2">
        <f t="shared" si="360"/>
        <v>106.66640563731136</v>
      </c>
      <c r="BB119" s="2">
        <f t="shared" si="361"/>
        <v>106.48422938385889</v>
      </c>
      <c r="BC119" s="2">
        <f t="shared" si="362"/>
        <v>106.66707435779672</v>
      </c>
      <c r="BD119" s="2">
        <f t="shared" si="363"/>
        <v>106.63553805262104</v>
      </c>
      <c r="BE119" s="2">
        <f t="shared" si="364"/>
        <v>105.42794404113531</v>
      </c>
      <c r="BF119" s="2">
        <f t="shared" si="365"/>
        <v>105.29104476609949</v>
      </c>
      <c r="BG119" s="2">
        <f t="shared" si="366"/>
        <v>105.71994993590732</v>
      </c>
      <c r="BH119" s="2">
        <f t="shared" si="367"/>
        <v>105.62032878860812</v>
      </c>
      <c r="BI119" s="2">
        <f t="shared" si="368"/>
        <v>104.99151881481777</v>
      </c>
      <c r="BJ119" s="2">
        <f t="shared" si="369"/>
        <v>104.95975134334951</v>
      </c>
      <c r="BK119" s="2">
        <f t="shared" si="370"/>
        <v>106.5656436338834</v>
      </c>
      <c r="BL119" s="2">
        <f t="shared" si="371"/>
        <v>109.68663881824801</v>
      </c>
      <c r="BM119" s="2">
        <f t="shared" si="372"/>
        <v>110.2507817139698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104.98099999999999</v>
      </c>
      <c r="CF119" s="2">
        <f t="shared" si="310"/>
        <v>106.01900000000001</v>
      </c>
      <c r="CG119" s="2">
        <f t="shared" si="311"/>
        <v>105.259</v>
      </c>
      <c r="CH119" s="2">
        <f t="shared" si="312"/>
        <v>106.057</v>
      </c>
      <c r="CI119" s="2">
        <f t="shared" si="313"/>
        <v>106.264</v>
      </c>
      <c r="CJ119" s="2">
        <f t="shared" si="314"/>
        <v>106.208</v>
      </c>
      <c r="CK119" s="2">
        <f t="shared" si="315"/>
        <v>105.226</v>
      </c>
      <c r="CL119" s="2">
        <f t="shared" si="316"/>
        <v>105.377</v>
      </c>
      <c r="CM119" s="2">
        <f t="shared" si="317"/>
        <v>105.491</v>
      </c>
      <c r="CN119" s="2">
        <f t="shared" si="318"/>
        <v>105.13200000000001</v>
      </c>
      <c r="CO119" s="2">
        <f t="shared" si="319"/>
        <v>104.887</v>
      </c>
      <c r="CP119" s="2">
        <f t="shared" si="320"/>
        <v>104.151</v>
      </c>
      <c r="CQ119" s="2">
        <f t="shared" si="321"/>
        <v>106.47199999999999</v>
      </c>
      <c r="CR119" s="2">
        <f t="shared" si="322"/>
        <v>109.24</v>
      </c>
      <c r="CS119" s="2">
        <f t="shared" si="323"/>
        <v>108.816</v>
      </c>
      <c r="CU119" s="2">
        <f t="shared" si="273"/>
        <v>104.98099999999999</v>
      </c>
      <c r="CV119" s="2">
        <f t="shared" si="274"/>
        <v>106.01900000000001</v>
      </c>
      <c r="CW119" s="2">
        <f t="shared" si="275"/>
        <v>105.259</v>
      </c>
      <c r="CX119" s="2">
        <f t="shared" si="276"/>
        <v>106.057</v>
      </c>
      <c r="CY119" s="2">
        <f t="shared" si="277"/>
        <v>106.264</v>
      </c>
      <c r="CZ119" s="2">
        <f t="shared" si="278"/>
        <v>106.208</v>
      </c>
      <c r="DA119" s="2">
        <f t="shared" si="279"/>
        <v>105.226</v>
      </c>
      <c r="DB119" s="2">
        <f t="shared" si="280"/>
        <v>105.377</v>
      </c>
      <c r="DC119" s="2">
        <f t="shared" si="281"/>
        <v>105.491</v>
      </c>
      <c r="DD119" s="2">
        <f t="shared" si="282"/>
        <v>105.13200000000001</v>
      </c>
      <c r="DE119" s="2">
        <f t="shared" si="283"/>
        <v>104.887</v>
      </c>
      <c r="DF119" s="2">
        <f t="shared" si="284"/>
        <v>104.151</v>
      </c>
      <c r="DG119" s="2">
        <f t="shared" si="285"/>
        <v>106.47199999999999</v>
      </c>
      <c r="DH119" s="2">
        <f t="shared" si="286"/>
        <v>109.24</v>
      </c>
      <c r="DI119" s="2">
        <f t="shared" si="287"/>
        <v>108.816</v>
      </c>
      <c r="DK119" s="2">
        <f t="shared" si="288"/>
        <v>120.18453816974873</v>
      </c>
      <c r="DL119" s="2">
        <f t="shared" si="373"/>
        <v>123.4358639210639</v>
      </c>
      <c r="DM119" s="2">
        <f t="shared" si="373"/>
        <v>121.98407731092438</v>
      </c>
      <c r="DN119" s="2">
        <f t="shared" si="373"/>
        <v>121.36927647058823</v>
      </c>
      <c r="DO119" s="2">
        <f t="shared" si="373"/>
        <v>120.12835182072827</v>
      </c>
      <c r="DP119" s="2">
        <f t="shared" si="373"/>
        <v>120.09896241405652</v>
      </c>
      <c r="DQ119" s="2">
        <f t="shared" si="373"/>
        <v>117.39929411764707</v>
      </c>
      <c r="DR119" s="2">
        <f t="shared" si="373"/>
        <v>119.31505860071304</v>
      </c>
      <c r="DS119" s="2">
        <f t="shared" si="373"/>
        <v>121.1372439516129</v>
      </c>
      <c r="DT119" s="2">
        <f t="shared" si="373"/>
        <v>119.4506876114082</v>
      </c>
      <c r="DU119" s="2">
        <f t="shared" si="373"/>
        <v>122.19682219251339</v>
      </c>
      <c r="DV119" s="2">
        <f t="shared" si="373"/>
        <v>123.70085685483875</v>
      </c>
      <c r="DW119" s="2">
        <f t="shared" si="373"/>
        <v>126.34619340463456</v>
      </c>
      <c r="DX119" s="2">
        <f t="shared" si="373"/>
        <v>127.35304201680671</v>
      </c>
      <c r="DY119" s="2">
        <f t="shared" si="373"/>
        <v>120.99928609566186</v>
      </c>
      <c r="EA119" s="2">
        <f t="shared" si="228"/>
        <v>105.45487469636554</v>
      </c>
      <c r="EB119" s="2">
        <f t="shared" si="290"/>
        <v>107.23942187883142</v>
      </c>
      <c r="EC119" s="2">
        <f t="shared" si="291"/>
        <v>106.4012302830448</v>
      </c>
      <c r="ED119" s="2">
        <f t="shared" si="292"/>
        <v>106.24827010166361</v>
      </c>
      <c r="EE119" s="2">
        <f t="shared" si="293"/>
        <v>106.43892323316803</v>
      </c>
      <c r="EF119" s="2">
        <f t="shared" si="294"/>
        <v>106.408660306832</v>
      </c>
      <c r="EG119" s="2">
        <f t="shared" si="295"/>
        <v>105.23292821309124</v>
      </c>
      <c r="EH119" s="2">
        <f t="shared" si="296"/>
        <v>105.05959816136203</v>
      </c>
      <c r="EI119" s="2">
        <f t="shared" si="297"/>
        <v>105.45699119092068</v>
      </c>
      <c r="EJ119" s="2">
        <f t="shared" si="298"/>
        <v>105.37417370282839</v>
      </c>
      <c r="EK119" s="2">
        <f t="shared" si="299"/>
        <v>104.67521165174364</v>
      </c>
      <c r="EL119" s="2">
        <f t="shared" si="300"/>
        <v>104.62122472593944</v>
      </c>
      <c r="EM119" s="2">
        <f t="shared" si="301"/>
        <v>106.20376280255384</v>
      </c>
      <c r="EN119" s="2">
        <f t="shared" si="302"/>
        <v>109.38178332899648</v>
      </c>
      <c r="EO119" s="2">
        <f t="shared" si="303"/>
        <v>110.0356106611062</v>
      </c>
      <c r="EQ119" s="2">
        <f t="shared" si="304"/>
        <v>105.35460248856779</v>
      </c>
      <c r="ER119" s="2">
        <f t="shared" si="374"/>
        <v>106.68274147809989</v>
      </c>
      <c r="ES119" s="2">
        <f t="shared" si="374"/>
        <v>106.08748834415813</v>
      </c>
      <c r="ET119" s="2">
        <f t="shared" si="374"/>
        <v>105.78204486631898</v>
      </c>
      <c r="EU119" s="2">
        <f t="shared" si="374"/>
        <v>106.060300257883</v>
      </c>
      <c r="EV119" s="2">
        <f t="shared" si="374"/>
        <v>106.23985874579773</v>
      </c>
      <c r="EW119" s="2">
        <f t="shared" si="374"/>
        <v>105.25134812653394</v>
      </c>
      <c r="EX119" s="2">
        <f t="shared" si="374"/>
        <v>105.0459262938454</v>
      </c>
      <c r="EY119" s="2">
        <f t="shared" si="374"/>
        <v>105.26157579552739</v>
      </c>
      <c r="EZ119" s="2">
        <f t="shared" si="374"/>
        <v>105.29769743186392</v>
      </c>
      <c r="FA119" s="2">
        <f t="shared" si="374"/>
        <v>104.47965297662049</v>
      </c>
      <c r="FB119" s="2">
        <f t="shared" si="374"/>
        <v>104.45577470527761</v>
      </c>
      <c r="FC119" s="2">
        <f t="shared" si="374"/>
        <v>105.8647473907063</v>
      </c>
      <c r="FD119" s="2">
        <f t="shared" si="374"/>
        <v>109.59711290649996</v>
      </c>
      <c r="FE119" s="2">
        <f t="shared" si="374"/>
        <v>110.01462802422485</v>
      </c>
      <c r="FG119" s="2">
        <f t="shared" si="306"/>
        <v>0.98490825691605655</v>
      </c>
      <c r="FH119" s="2">
        <f t="shared" si="375"/>
        <v>0.98419416694588702</v>
      </c>
      <c r="FI119" s="2">
        <f t="shared" si="375"/>
        <v>0.98284580212453021</v>
      </c>
      <c r="FJ119" s="2">
        <f t="shared" si="375"/>
        <v>0.98416427149861252</v>
      </c>
      <c r="FK119" s="2">
        <f t="shared" si="375"/>
        <v>0.98312908834494872</v>
      </c>
      <c r="FL119" s="2">
        <f t="shared" si="375"/>
        <v>0.98333097161832939</v>
      </c>
      <c r="FM119" s="2">
        <f t="shared" si="375"/>
        <v>0.98398426283911289</v>
      </c>
      <c r="FN119" s="2">
        <f t="shared" si="375"/>
        <v>0.98375431817861148</v>
      </c>
      <c r="FO119" s="2">
        <f t="shared" si="375"/>
        <v>0.98307400898830233</v>
      </c>
      <c r="FP119" s="2">
        <f t="shared" si="375"/>
        <v>0.98245808446480831</v>
      </c>
      <c r="FQ119" s="2">
        <f t="shared" si="375"/>
        <v>0.98185423993852794</v>
      </c>
      <c r="FR119" s="2">
        <f t="shared" si="375"/>
        <v>0.98219463479205149</v>
      </c>
      <c r="FS119" s="2">
        <f t="shared" si="375"/>
        <v>0.98192083606602909</v>
      </c>
      <c r="FT119" s="2">
        <f t="shared" si="375"/>
        <v>0.98310307524499585</v>
      </c>
      <c r="FU119" s="2">
        <f t="shared" si="375"/>
        <v>0.98036450936906983</v>
      </c>
      <c r="FW119" s="2">
        <f t="shared" si="324"/>
        <v>6.6254287937899574E-3</v>
      </c>
      <c r="FX119" s="2">
        <f t="shared" si="376"/>
        <v>7.2256527936048788E-3</v>
      </c>
      <c r="FY119" s="2">
        <f t="shared" si="377"/>
        <v>6.8077832388196017E-3</v>
      </c>
      <c r="FZ119" s="2">
        <f t="shared" si="378"/>
        <v>7.4918066761814044E-3</v>
      </c>
      <c r="GA119" s="2">
        <f t="shared" si="379"/>
        <v>7.4005431869458927E-3</v>
      </c>
      <c r="GB119" s="2">
        <f t="shared" si="380"/>
        <v>7.8570872319253561E-3</v>
      </c>
      <c r="GC119" s="2">
        <f t="shared" si="381"/>
        <v>8.8224906170468638E-3</v>
      </c>
      <c r="GD119" s="2">
        <f t="shared" si="382"/>
        <v>1.0464538034706131E-2</v>
      </c>
      <c r="GE119" s="2">
        <f t="shared" si="383"/>
        <v>1.25121784650481E-2</v>
      </c>
      <c r="GF119" s="2">
        <f t="shared" si="384"/>
        <v>1.0119900261467691E-2</v>
      </c>
      <c r="GG119" s="2">
        <f t="shared" si="385"/>
        <v>8.3646388390147576E-3</v>
      </c>
      <c r="GH119" s="2">
        <f t="shared" si="386"/>
        <v>7.2118496783250326E-3</v>
      </c>
      <c r="GI119" s="2">
        <f t="shared" si="387"/>
        <v>6.7179056600290554E-3</v>
      </c>
      <c r="GJ119" s="2">
        <f t="shared" si="388"/>
        <v>5.5565216110585623E-3</v>
      </c>
      <c r="GK119" s="2">
        <f t="shared" si="389"/>
        <v>5.05624782943367E-3</v>
      </c>
      <c r="GM119" s="86">
        <f t="shared" si="325"/>
        <v>3.0984672433793009E-24</v>
      </c>
      <c r="GN119" s="86">
        <f t="shared" si="390"/>
        <v>1.2852584352097811E-37</v>
      </c>
      <c r="GO119" s="86">
        <f t="shared" si="391"/>
        <v>4.2450030792982629E-33</v>
      </c>
      <c r="GP119" s="86">
        <f t="shared" si="392"/>
        <v>4.4394757783277623E-42</v>
      </c>
      <c r="GQ119" s="86">
        <f t="shared" si="393"/>
        <v>2.0770784691392929E-42</v>
      </c>
      <c r="GR119" s="86">
        <f t="shared" si="394"/>
        <v>9.5113972518163329E-41</v>
      </c>
      <c r="GS119" s="86">
        <f t="shared" si="395"/>
        <v>1.3834347664778125E-35</v>
      </c>
      <c r="GT119" s="86">
        <f t="shared" si="396"/>
        <v>3.5446349739089449E-42</v>
      </c>
      <c r="GU119" s="86">
        <f t="shared" si="397"/>
        <v>5.2853100650306298E-45</v>
      </c>
      <c r="GV119" s="86">
        <f t="shared" si="398"/>
        <v>4.3521860448895749E-41</v>
      </c>
      <c r="GW119" s="86">
        <f t="shared" si="399"/>
        <v>1.9887198296339384E-37</v>
      </c>
      <c r="GX119" s="86">
        <f t="shared" si="400"/>
        <v>9.3458861482620631E-36</v>
      </c>
      <c r="GY119" s="86">
        <f t="shared" si="401"/>
        <v>8.0173759407744372E-30</v>
      </c>
      <c r="GZ119" s="86">
        <f t="shared" si="402"/>
        <v>8.3111968877641578E-29</v>
      </c>
      <c r="HA119" s="86">
        <f t="shared" si="403"/>
        <v>2.4543347981032575E-35</v>
      </c>
      <c r="HC119" s="86">
        <f t="shared" si="326"/>
        <v>9.9999428425991705E-3</v>
      </c>
      <c r="HD119" s="86">
        <f t="shared" si="404"/>
        <v>7.055921821726202E-4</v>
      </c>
      <c r="HE119" s="86">
        <f t="shared" si="405"/>
        <v>1.2912581923796209E-3</v>
      </c>
      <c r="HF119" s="86">
        <f t="shared" si="406"/>
        <v>2.2419036410543101E-4</v>
      </c>
      <c r="HG119" s="86">
        <f t="shared" si="407"/>
        <v>1.2226794604938994E-4</v>
      </c>
      <c r="HH119" s="86">
        <f t="shared" si="408"/>
        <v>3.0736735367202846E-5</v>
      </c>
      <c r="HI119" s="86">
        <f t="shared" si="409"/>
        <v>4.5035475517119468E-6</v>
      </c>
      <c r="HJ119" s="86">
        <f t="shared" si="410"/>
        <v>1.1071877888217952E-7</v>
      </c>
      <c r="HK119" s="86">
        <f t="shared" si="411"/>
        <v>1.8655925554897044E-9</v>
      </c>
      <c r="HL119" s="86">
        <f t="shared" si="412"/>
        <v>1.7587257613028916E-4</v>
      </c>
      <c r="HM119" s="86">
        <f t="shared" si="413"/>
        <v>1.4854152627441165E-5</v>
      </c>
      <c r="HN119" s="86">
        <f t="shared" si="414"/>
        <v>5.7436443046153605E-4</v>
      </c>
      <c r="HO119" s="86">
        <f t="shared" si="415"/>
        <v>1.9624340349163089E-3</v>
      </c>
      <c r="HP119" s="86">
        <f t="shared" si="416"/>
        <v>8.6430104352843377E-3</v>
      </c>
      <c r="HQ119" s="86">
        <f t="shared" si="417"/>
        <v>4.9837381300315989E-4</v>
      </c>
      <c r="HS119" s="86">
        <f t="shared" si="327"/>
        <v>1.8449349655592902E-10</v>
      </c>
      <c r="HT119" s="86">
        <f t="shared" si="418"/>
        <v>8.2083507824906733E-9</v>
      </c>
      <c r="HU119" s="86">
        <f t="shared" si="419"/>
        <v>1.0404869500036179E-9</v>
      </c>
      <c r="HV119" s="86">
        <f t="shared" si="420"/>
        <v>6.8246863696762615E-11</v>
      </c>
      <c r="HW119" s="86">
        <f t="shared" si="421"/>
        <v>3.6679211618449689E-10</v>
      </c>
      <c r="HX119" s="86">
        <f t="shared" si="422"/>
        <v>3.4680788646892222E-11</v>
      </c>
      <c r="HY119" s="86">
        <f t="shared" si="423"/>
        <v>4.5443406555036433E-10</v>
      </c>
      <c r="HZ119" s="86">
        <f t="shared" si="424"/>
        <v>1.4895867240823285E-9</v>
      </c>
      <c r="IA119" s="86">
        <f t="shared" si="425"/>
        <v>1.8955243623285367E-9</v>
      </c>
      <c r="IB119" s="86">
        <f t="shared" si="426"/>
        <v>7.0144423826350075E-10</v>
      </c>
      <c r="IC119" s="86">
        <f t="shared" si="427"/>
        <v>3.6651671607398904E-11</v>
      </c>
      <c r="ID119" s="86">
        <f t="shared" si="428"/>
        <v>2.9274067641223388E-11</v>
      </c>
      <c r="IE119" s="86">
        <f t="shared" si="429"/>
        <v>1.9401344584036561E-12</v>
      </c>
      <c r="IF119" s="86">
        <f t="shared" si="430"/>
        <v>2.600686439543727E-11</v>
      </c>
      <c r="IG119" s="86">
        <f t="shared" si="431"/>
        <v>4.7724185721058231E-8</v>
      </c>
      <c r="II119" s="86">
        <f t="shared" si="328"/>
        <v>3.4638063111649167E-65</v>
      </c>
      <c r="IJ119" s="86">
        <f t="shared" si="329"/>
        <v>1.9373740081967527E-65</v>
      </c>
      <c r="IK119" s="86">
        <f t="shared" si="330"/>
        <v>1.2372040770033343E-63</v>
      </c>
      <c r="IL119" s="86">
        <f t="shared" si="331"/>
        <v>2.1467358318784098E-73</v>
      </c>
      <c r="IM119" s="86">
        <f t="shared" si="332"/>
        <v>4.8992234073493457E-68</v>
      </c>
      <c r="IN119" s="86">
        <f t="shared" si="333"/>
        <v>5.3777189437051045E-74</v>
      </c>
      <c r="IO119" s="86">
        <f t="shared" si="334"/>
        <v>6.7484893862938683E-66</v>
      </c>
      <c r="IP119" s="86">
        <f t="shared" si="335"/>
        <v>1.10328577659006E-63</v>
      </c>
      <c r="IQ119" s="86">
        <f t="shared" si="336"/>
        <v>2.0046274078064396E-63</v>
      </c>
      <c r="IR119" s="86">
        <f t="shared" si="337"/>
        <v>8.9702355906615553E-66</v>
      </c>
      <c r="IS119" s="86">
        <f t="shared" si="338"/>
        <v>4.276782843973783E-74</v>
      </c>
      <c r="IT119" s="86">
        <f t="shared" si="339"/>
        <v>8.0836358055713669E-73</v>
      </c>
      <c r="IU119" s="86">
        <f t="shared" si="340"/>
        <v>1.7549166694727584E-79</v>
      </c>
      <c r="IV119" s="86">
        <f t="shared" si="341"/>
        <v>1.3020182749417786E-55</v>
      </c>
      <c r="IW119" s="86">
        <f t="shared" si="342"/>
        <v>1.2931433296381633E-47</v>
      </c>
      <c r="IY119" s="86">
        <f t="shared" si="343"/>
        <v>9.9999430270926674E-3</v>
      </c>
      <c r="IZ119" s="86">
        <f t="shared" si="344"/>
        <v>7.056003905234027E-4</v>
      </c>
      <c r="JA119" s="86">
        <f t="shared" si="345"/>
        <v>1.291259232866571E-3</v>
      </c>
      <c r="JB119" s="86">
        <f t="shared" si="346"/>
        <v>2.2419043235229471E-4</v>
      </c>
      <c r="JC119" s="86">
        <f t="shared" si="347"/>
        <v>1.2226831284150612E-4</v>
      </c>
      <c r="JD119" s="86">
        <f t="shared" si="348"/>
        <v>3.0736770047991496E-5</v>
      </c>
      <c r="JE119" s="86">
        <f t="shared" si="349"/>
        <v>4.5040019857774969E-6</v>
      </c>
      <c r="JF119" s="86">
        <f t="shared" si="350"/>
        <v>1.1220836560626186E-7</v>
      </c>
      <c r="JG119" s="86">
        <f t="shared" si="351"/>
        <v>3.7611169178182411E-9</v>
      </c>
      <c r="JH119" s="86">
        <f t="shared" si="352"/>
        <v>1.7587327757452741E-4</v>
      </c>
      <c r="JI119" s="86">
        <f t="shared" si="353"/>
        <v>1.4854189279112771E-5</v>
      </c>
      <c r="JJ119" s="86">
        <f t="shared" si="354"/>
        <v>5.743644597356037E-4</v>
      </c>
      <c r="JK119" s="86">
        <f t="shared" si="355"/>
        <v>1.9624340368564431E-3</v>
      </c>
      <c r="JL119" s="86">
        <f t="shared" si="356"/>
        <v>8.6430104612912027E-3</v>
      </c>
      <c r="JM119" s="86">
        <f t="shared" si="357"/>
        <v>4.9842153718888092E-4</v>
      </c>
    </row>
    <row r="120" spans="2:273" x14ac:dyDescent="0.25">
      <c r="B120" s="2">
        <v>93</v>
      </c>
      <c r="C120" s="37">
        <v>104.712</v>
      </c>
      <c r="D120" s="37">
        <v>107.173</v>
      </c>
      <c r="E120" s="37">
        <v>105</v>
      </c>
      <c r="F120" s="37">
        <v>105.69799999999999</v>
      </c>
      <c r="G120" s="37">
        <v>105.66</v>
      </c>
      <c r="H120" s="37">
        <v>106.69799999999999</v>
      </c>
      <c r="I120" s="37">
        <v>105.47199999999999</v>
      </c>
      <c r="J120" s="37">
        <v>105.208</v>
      </c>
      <c r="K120" s="37">
        <v>105.849</v>
      </c>
      <c r="L120" s="37">
        <v>105.038</v>
      </c>
      <c r="M120" s="37">
        <v>104.736</v>
      </c>
      <c r="N120" s="37">
        <v>104.604</v>
      </c>
      <c r="O120" s="37">
        <v>106.208</v>
      </c>
      <c r="P120" s="37">
        <v>109.84</v>
      </c>
      <c r="Q120" s="37">
        <v>107.79600000000001</v>
      </c>
      <c r="S120" s="4">
        <f t="shared" si="229"/>
        <v>105.60076344653901</v>
      </c>
      <c r="T120" s="4">
        <f t="shared" si="230"/>
        <v>107.31647051657261</v>
      </c>
      <c r="U120" s="4">
        <f t="shared" si="231"/>
        <v>106.50237024684323</v>
      </c>
      <c r="V120" s="4">
        <f t="shared" si="232"/>
        <v>106.28012006286255</v>
      </c>
      <c r="W120" s="4">
        <f t="shared" si="233"/>
        <v>106.47996889275488</v>
      </c>
      <c r="X120" s="4">
        <f t="shared" si="234"/>
        <v>106.46932975333932</v>
      </c>
      <c r="Y120" s="4">
        <f t="shared" si="235"/>
        <v>105.28632661099826</v>
      </c>
      <c r="Z120" s="4">
        <f t="shared" si="236"/>
        <v>105.16007723377658</v>
      </c>
      <c r="AA120" s="4">
        <f t="shared" si="237"/>
        <v>105.56065950377908</v>
      </c>
      <c r="AB120" s="4">
        <f t="shared" si="238"/>
        <v>105.46246481787043</v>
      </c>
      <c r="AC120" s="4">
        <f t="shared" si="239"/>
        <v>104.81624463882089</v>
      </c>
      <c r="AD120" s="4">
        <f t="shared" si="240"/>
        <v>104.78334887758957</v>
      </c>
      <c r="AE120" s="4">
        <f t="shared" si="241"/>
        <v>106.38786840118631</v>
      </c>
      <c r="AF120" s="4">
        <f t="shared" si="242"/>
        <v>109.57908499071533</v>
      </c>
      <c r="AG120" s="4">
        <f t="shared" si="243"/>
        <v>110.07127697194579</v>
      </c>
      <c r="AI120" s="4">
        <f t="shared" si="244"/>
        <v>-0.88876344653900219</v>
      </c>
      <c r="AJ120" s="4">
        <f t="shared" si="245"/>
        <v>-0.14347051657260579</v>
      </c>
      <c r="AK120" s="4">
        <f t="shared" si="246"/>
        <v>-1.5023702468432276</v>
      </c>
      <c r="AL120" s="4">
        <f t="shared" si="247"/>
        <v>-0.58212006286255757</v>
      </c>
      <c r="AM120" s="4">
        <f t="shared" si="248"/>
        <v>-0.81996889275488627</v>
      </c>
      <c r="AN120" s="4">
        <f t="shared" si="249"/>
        <v>0.22867024666066982</v>
      </c>
      <c r="AO120" s="4">
        <f t="shared" si="250"/>
        <v>0.18567338900173525</v>
      </c>
      <c r="AP120" s="4">
        <f t="shared" si="251"/>
        <v>4.7922766223422286E-2</v>
      </c>
      <c r="AQ120" s="4">
        <f t="shared" si="252"/>
        <v>0.2883404962209255</v>
      </c>
      <c r="AR120" s="4">
        <f t="shared" si="253"/>
        <v>-0.42446481787042956</v>
      </c>
      <c r="AS120" s="4">
        <f t="shared" si="254"/>
        <v>-8.0244638820886394E-2</v>
      </c>
      <c r="AT120" s="4">
        <f t="shared" si="255"/>
        <v>-0.1793488775895753</v>
      </c>
      <c r="AU120" s="4">
        <f t="shared" si="256"/>
        <v>-0.17986840118631164</v>
      </c>
      <c r="AV120" s="4">
        <f t="shared" si="358"/>
        <v>0.26091500928467326</v>
      </c>
      <c r="AW120" s="4">
        <f t="shared" si="358"/>
        <v>-2.2752769719457859</v>
      </c>
      <c r="AY120" s="2">
        <f t="shared" si="308"/>
        <v>105.51936413610524</v>
      </c>
      <c r="AZ120" s="2">
        <f t="shared" si="359"/>
        <v>107.31378663832722</v>
      </c>
      <c r="BA120" s="2">
        <f t="shared" si="360"/>
        <v>106.49652959404948</v>
      </c>
      <c r="BB120" s="2">
        <f t="shared" si="361"/>
        <v>106.27958578794285</v>
      </c>
      <c r="BC120" s="2">
        <f t="shared" si="362"/>
        <v>106.47970531932975</v>
      </c>
      <c r="BD120" s="2">
        <f t="shared" si="363"/>
        <v>106.46928986031195</v>
      </c>
      <c r="BE120" s="2">
        <f t="shared" si="364"/>
        <v>105.28632243017094</v>
      </c>
      <c r="BF120" s="2">
        <f t="shared" si="365"/>
        <v>105.16007652042499</v>
      </c>
      <c r="BG120" s="2">
        <f t="shared" si="366"/>
        <v>105.56065848269547</v>
      </c>
      <c r="BH120" s="2">
        <f t="shared" si="367"/>
        <v>105.46213303493107</v>
      </c>
      <c r="BI120" s="2">
        <f t="shared" si="368"/>
        <v>104.81622976450714</v>
      </c>
      <c r="BJ120" s="2">
        <f t="shared" si="369"/>
        <v>104.78169424438335</v>
      </c>
      <c r="BK120" s="2">
        <f t="shared" si="370"/>
        <v>106.38005771045592</v>
      </c>
      <c r="BL120" s="2">
        <f t="shared" si="371"/>
        <v>109.53305747531911</v>
      </c>
      <c r="BM120" s="2">
        <f t="shared" si="372"/>
        <v>110.07055099924669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104.712</v>
      </c>
      <c r="CF120" s="2">
        <f t="shared" si="310"/>
        <v>107.173</v>
      </c>
      <c r="CG120" s="2">
        <f t="shared" si="311"/>
        <v>105</v>
      </c>
      <c r="CH120" s="2">
        <f t="shared" si="312"/>
        <v>105.69799999999999</v>
      </c>
      <c r="CI120" s="2">
        <f t="shared" si="313"/>
        <v>105.66</v>
      </c>
      <c r="CJ120" s="2">
        <f t="shared" si="314"/>
        <v>106.69799999999999</v>
      </c>
      <c r="CK120" s="2">
        <f t="shared" si="315"/>
        <v>105.47199999999999</v>
      </c>
      <c r="CL120" s="2">
        <f t="shared" si="316"/>
        <v>105.208</v>
      </c>
      <c r="CM120" s="2">
        <f t="shared" si="317"/>
        <v>105.849</v>
      </c>
      <c r="CN120" s="2">
        <f t="shared" si="318"/>
        <v>105.038</v>
      </c>
      <c r="CO120" s="2">
        <f t="shared" si="319"/>
        <v>104.736</v>
      </c>
      <c r="CP120" s="2">
        <f t="shared" si="320"/>
        <v>104.604</v>
      </c>
      <c r="CQ120" s="2">
        <f t="shared" si="321"/>
        <v>106.208</v>
      </c>
      <c r="CR120" s="2">
        <f t="shared" si="322"/>
        <v>109.84</v>
      </c>
      <c r="CS120" s="2">
        <f t="shared" si="323"/>
        <v>107.79600000000001</v>
      </c>
      <c r="CU120" s="2">
        <f t="shared" si="273"/>
        <v>104.712</v>
      </c>
      <c r="CV120" s="2">
        <f t="shared" si="274"/>
        <v>107.173</v>
      </c>
      <c r="CW120" s="2">
        <f t="shared" si="275"/>
        <v>105</v>
      </c>
      <c r="CX120" s="2">
        <f t="shared" si="276"/>
        <v>105.69799999999999</v>
      </c>
      <c r="CY120" s="2">
        <f t="shared" si="277"/>
        <v>105.66</v>
      </c>
      <c r="CZ120" s="2">
        <f t="shared" si="278"/>
        <v>106.69799999999999</v>
      </c>
      <c r="DA120" s="2">
        <f t="shared" si="279"/>
        <v>105.47199999999999</v>
      </c>
      <c r="DB120" s="2">
        <f t="shared" si="280"/>
        <v>105.208</v>
      </c>
      <c r="DC120" s="2">
        <f t="shared" si="281"/>
        <v>105.849</v>
      </c>
      <c r="DD120" s="2">
        <f t="shared" si="282"/>
        <v>105.038</v>
      </c>
      <c r="DE120" s="2">
        <f t="shared" si="283"/>
        <v>104.736</v>
      </c>
      <c r="DF120" s="2">
        <f t="shared" si="284"/>
        <v>104.604</v>
      </c>
      <c r="DG120" s="2">
        <f t="shared" si="285"/>
        <v>106.208</v>
      </c>
      <c r="DH120" s="2">
        <f t="shared" si="286"/>
        <v>109.84</v>
      </c>
      <c r="DI120" s="2">
        <f t="shared" si="287"/>
        <v>107.79600000000001</v>
      </c>
      <c r="DK120" s="2">
        <f t="shared" si="288"/>
        <v>120.21634091986728</v>
      </c>
      <c r="DL120" s="2">
        <f t="shared" si="373"/>
        <v>123.50959056199054</v>
      </c>
      <c r="DM120" s="2">
        <f t="shared" si="373"/>
        <v>122.0507168067227</v>
      </c>
      <c r="DN120" s="2">
        <f t="shared" si="373"/>
        <v>121.45163641456583</v>
      </c>
      <c r="DO120" s="2">
        <f t="shared" si="373"/>
        <v>120.19763445378149</v>
      </c>
      <c r="DP120" s="2">
        <f t="shared" si="373"/>
        <v>120.16213827349119</v>
      </c>
      <c r="DQ120" s="2">
        <f t="shared" si="373"/>
        <v>117.43109411764708</v>
      </c>
      <c r="DR120" s="2">
        <f t="shared" si="373"/>
        <v>119.36952484402855</v>
      </c>
      <c r="DS120" s="2">
        <f t="shared" si="373"/>
        <v>121.2273332111437</v>
      </c>
      <c r="DT120" s="2">
        <f t="shared" si="373"/>
        <v>119.50896167557931</v>
      </c>
      <c r="DU120" s="2">
        <f t="shared" si="373"/>
        <v>122.30667680481287</v>
      </c>
      <c r="DV120" s="2">
        <f t="shared" si="373"/>
        <v>123.8106303152493</v>
      </c>
      <c r="DW120" s="2">
        <f t="shared" si="373"/>
        <v>126.4764627896613</v>
      </c>
      <c r="DX120" s="2">
        <f t="shared" si="373"/>
        <v>127.4416806722689</v>
      </c>
      <c r="DY120" s="2">
        <f t="shared" si="373"/>
        <v>120.98809454949945</v>
      </c>
      <c r="EA120" s="2">
        <f t="shared" si="228"/>
        <v>105.3146724414501</v>
      </c>
      <c r="EB120" s="2">
        <f t="shared" si="290"/>
        <v>107.08077444721599</v>
      </c>
      <c r="EC120" s="2">
        <f t="shared" si="291"/>
        <v>106.25116939338697</v>
      </c>
      <c r="ED120" s="2">
        <f t="shared" si="292"/>
        <v>106.06056284658042</v>
      </c>
      <c r="EE120" s="2">
        <f t="shared" si="293"/>
        <v>106.26792384177668</v>
      </c>
      <c r="EF120" s="2">
        <f t="shared" si="294"/>
        <v>106.25896989847179</v>
      </c>
      <c r="EG120" s="2">
        <f t="shared" si="295"/>
        <v>105.10587587024774</v>
      </c>
      <c r="EH120" s="2">
        <f t="shared" si="296"/>
        <v>104.94621627955674</v>
      </c>
      <c r="EI120" s="2">
        <f t="shared" si="297"/>
        <v>105.31711540843125</v>
      </c>
      <c r="EJ120" s="2">
        <f t="shared" si="298"/>
        <v>105.2341916523781</v>
      </c>
      <c r="EK120" s="2">
        <f t="shared" si="299"/>
        <v>104.52311575164939</v>
      </c>
      <c r="EL120" s="2">
        <f t="shared" si="300"/>
        <v>104.46833317402475</v>
      </c>
      <c r="EM120" s="2">
        <f t="shared" si="301"/>
        <v>106.04497826287249</v>
      </c>
      <c r="EN120" s="2">
        <f t="shared" si="302"/>
        <v>109.25110156995406</v>
      </c>
      <c r="EO120" s="2">
        <f t="shared" si="303"/>
        <v>109.87123543721762</v>
      </c>
      <c r="EQ120" s="2">
        <f t="shared" si="304"/>
        <v>105.22030495706649</v>
      </c>
      <c r="ER120" s="2">
        <f t="shared" si="374"/>
        <v>106.55780159664565</v>
      </c>
      <c r="ES120" s="2">
        <f t="shared" si="374"/>
        <v>105.95699601229138</v>
      </c>
      <c r="ET120" s="2">
        <f t="shared" si="374"/>
        <v>105.62558630487577</v>
      </c>
      <c r="EU120" s="2">
        <f t="shared" si="374"/>
        <v>105.91447662619143</v>
      </c>
      <c r="EV120" s="2">
        <f t="shared" si="374"/>
        <v>106.10202078937027</v>
      </c>
      <c r="EW120" s="2">
        <f t="shared" si="374"/>
        <v>105.12283154684911</v>
      </c>
      <c r="EX120" s="2">
        <f t="shared" si="374"/>
        <v>104.93358048798081</v>
      </c>
      <c r="EY120" s="2">
        <f t="shared" si="374"/>
        <v>105.14019504652164</v>
      </c>
      <c r="EZ120" s="2">
        <f t="shared" si="374"/>
        <v>105.16334351422537</v>
      </c>
      <c r="FA120" s="2">
        <f t="shared" si="374"/>
        <v>104.34207612773923</v>
      </c>
      <c r="FB120" s="2">
        <f t="shared" si="374"/>
        <v>104.31327682497336</v>
      </c>
      <c r="FC120" s="2">
        <f t="shared" si="374"/>
        <v>105.72714367971086</v>
      </c>
      <c r="FD120" s="2">
        <f t="shared" si="374"/>
        <v>109.45119688893789</v>
      </c>
      <c r="FE120" s="2">
        <f t="shared" si="374"/>
        <v>109.8518803871836</v>
      </c>
      <c r="FG120" s="2">
        <f t="shared" si="306"/>
        <v>0.98621786529083266</v>
      </c>
      <c r="FH120" s="2">
        <f t="shared" si="375"/>
        <v>0.98556483333727929</v>
      </c>
      <c r="FI120" s="2">
        <f t="shared" si="375"/>
        <v>0.98433153587632638</v>
      </c>
      <c r="FJ120" s="2">
        <f t="shared" si="375"/>
        <v>0.98553749229771648</v>
      </c>
      <c r="FK120" s="2">
        <f t="shared" si="375"/>
        <v>0.98459067120930555</v>
      </c>
      <c r="FL120" s="2">
        <f t="shared" si="375"/>
        <v>0.98477533551313068</v>
      </c>
      <c r="FM120" s="2">
        <f t="shared" si="375"/>
        <v>0.98537286138040692</v>
      </c>
      <c r="FN120" s="2">
        <f t="shared" si="375"/>
        <v>0.98516255278764508</v>
      </c>
      <c r="FO120" s="2">
        <f t="shared" si="375"/>
        <v>0.98454028852433717</v>
      </c>
      <c r="FP120" s="2">
        <f t="shared" si="375"/>
        <v>0.98397685118389366</v>
      </c>
      <c r="FQ120" s="2">
        <f t="shared" si="375"/>
        <v>0.98342440504013873</v>
      </c>
      <c r="FR120" s="2">
        <f t="shared" si="375"/>
        <v>0.98373583320081293</v>
      </c>
      <c r="FS120" s="2">
        <f t="shared" si="375"/>
        <v>0.98348533548526429</v>
      </c>
      <c r="FT120" s="2">
        <f t="shared" si="375"/>
        <v>0.984566876333278</v>
      </c>
      <c r="FU120" s="2">
        <f t="shared" si="375"/>
        <v>0.98206122670442042</v>
      </c>
      <c r="FW120" s="2">
        <f t="shared" si="324"/>
        <v>7.2599975536738869E-3</v>
      </c>
      <c r="FX120" s="2">
        <f t="shared" si="376"/>
        <v>7.9172514829853064E-3</v>
      </c>
      <c r="FY120" s="2">
        <f t="shared" si="377"/>
        <v>7.4596863437012681E-3</v>
      </c>
      <c r="FZ120" s="2">
        <f t="shared" si="378"/>
        <v>8.208669476739228E-3</v>
      </c>
      <c r="GA120" s="2">
        <f t="shared" si="379"/>
        <v>8.108744672920937E-3</v>
      </c>
      <c r="GB120" s="2">
        <f t="shared" si="380"/>
        <v>8.6085991931029813E-3</v>
      </c>
      <c r="GC120" s="2">
        <f t="shared" si="381"/>
        <v>9.6654415862223939E-3</v>
      </c>
      <c r="GD120" s="2">
        <f t="shared" si="382"/>
        <v>1.1462565184786338E-2</v>
      </c>
      <c r="GE120" s="2">
        <f t="shared" si="383"/>
        <v>1.3702789517813034E-2</v>
      </c>
      <c r="GF120" s="2">
        <f t="shared" si="384"/>
        <v>1.1085426730532274E-2</v>
      </c>
      <c r="GG120" s="2">
        <f t="shared" si="385"/>
        <v>9.1642485087813103E-3</v>
      </c>
      <c r="GH120" s="2">
        <f t="shared" si="386"/>
        <v>7.9021377273865382E-3</v>
      </c>
      <c r="GI120" s="2">
        <f t="shared" si="387"/>
        <v>7.3612660121757292E-3</v>
      </c>
      <c r="GJ120" s="2">
        <f t="shared" si="388"/>
        <v>6.0893403999470542E-3</v>
      </c>
      <c r="GK120" s="2">
        <f t="shared" si="389"/>
        <v>5.5413623248133119E-3</v>
      </c>
      <c r="GM120" s="86">
        <f t="shared" si="325"/>
        <v>7.3436917845269715E-26</v>
      </c>
      <c r="GN120" s="86">
        <f t="shared" si="390"/>
        <v>3.3602601818875807E-40</v>
      </c>
      <c r="GO120" s="86">
        <f t="shared" si="391"/>
        <v>2.1305541647446536E-35</v>
      </c>
      <c r="GP120" s="86">
        <f t="shared" si="392"/>
        <v>5.9296350953334926E-45</v>
      </c>
      <c r="GQ120" s="86">
        <f t="shared" si="393"/>
        <v>2.468912856077166E-45</v>
      </c>
      <c r="GR120" s="86">
        <f t="shared" si="394"/>
        <v>1.5915785941292711E-43</v>
      </c>
      <c r="GS120" s="86">
        <f t="shared" si="395"/>
        <v>5.959003956958765E-38</v>
      </c>
      <c r="GT120" s="86">
        <f t="shared" si="396"/>
        <v>5.2573033748006737E-45</v>
      </c>
      <c r="GU120" s="86">
        <f t="shared" si="397"/>
        <v>5.0759850474519062E-48</v>
      </c>
      <c r="GV120" s="86">
        <f t="shared" si="398"/>
        <v>6.8668963316167058E-44</v>
      </c>
      <c r="GW120" s="86">
        <f t="shared" si="399"/>
        <v>5.5898633634926383E-40</v>
      </c>
      <c r="GX120" s="86">
        <f t="shared" si="400"/>
        <v>3.4075668053800213E-38</v>
      </c>
      <c r="GY120" s="86">
        <f t="shared" si="401"/>
        <v>7.8177136831033407E-32</v>
      </c>
      <c r="GZ120" s="86">
        <f t="shared" si="402"/>
        <v>9.92781859787179E-31</v>
      </c>
      <c r="HA120" s="86">
        <f t="shared" si="403"/>
        <v>1.0806149811633924E-37</v>
      </c>
      <c r="HC120" s="86">
        <f t="shared" si="326"/>
        <v>3.428398316807719E-3</v>
      </c>
      <c r="HD120" s="86">
        <f t="shared" si="404"/>
        <v>1.1047150560351837E-4</v>
      </c>
      <c r="HE120" s="86">
        <f t="shared" si="405"/>
        <v>2.0982942763447679E-4</v>
      </c>
      <c r="HF120" s="86">
        <f t="shared" si="406"/>
        <v>3.1534627600724347E-5</v>
      </c>
      <c r="HG120" s="86">
        <f t="shared" si="407"/>
        <v>1.4124465597587114E-5</v>
      </c>
      <c r="HH120" s="86">
        <f t="shared" si="408"/>
        <v>2.8331756599655796E-6</v>
      </c>
      <c r="HI120" s="86">
        <f t="shared" si="409"/>
        <v>3.140381965349706E-7</v>
      </c>
      <c r="HJ120" s="86">
        <f t="shared" si="410"/>
        <v>3.7903126825638788E-9</v>
      </c>
      <c r="HK120" s="86">
        <f t="shared" si="411"/>
        <v>3.2486651512282739E-11</v>
      </c>
      <c r="HL120" s="86">
        <f t="shared" si="412"/>
        <v>2.9934129047485786E-5</v>
      </c>
      <c r="HM120" s="86">
        <f t="shared" si="413"/>
        <v>1.2082566722517031E-6</v>
      </c>
      <c r="HN120" s="86">
        <f t="shared" si="414"/>
        <v>1.0189939263162058E-4</v>
      </c>
      <c r="HO120" s="86">
        <f t="shared" si="415"/>
        <v>4.3249997760989276E-4</v>
      </c>
      <c r="HP120" s="86">
        <f t="shared" si="416"/>
        <v>2.8731670515918018E-3</v>
      </c>
      <c r="HQ120" s="86">
        <f t="shared" si="417"/>
        <v>7.7878039738277734E-5</v>
      </c>
      <c r="HS120" s="86">
        <f t="shared" si="327"/>
        <v>7.7287267398417419E-10</v>
      </c>
      <c r="HT120" s="86">
        <f t="shared" si="418"/>
        <v>3.087745913086752E-8</v>
      </c>
      <c r="HU120" s="86">
        <f t="shared" si="419"/>
        <v>4.0707015729228966E-9</v>
      </c>
      <c r="HV120" s="86">
        <f t="shared" si="420"/>
        <v>3.3619487888506867E-10</v>
      </c>
      <c r="HW120" s="86">
        <f t="shared" si="421"/>
        <v>1.5989115507909942E-9</v>
      </c>
      <c r="HX120" s="86">
        <f t="shared" si="422"/>
        <v>1.7897184464404423E-10</v>
      </c>
      <c r="HY120" s="86">
        <f t="shared" si="423"/>
        <v>2.0250503798953503E-9</v>
      </c>
      <c r="HZ120" s="86">
        <f t="shared" si="424"/>
        <v>6.5343849860290049E-9</v>
      </c>
      <c r="IA120" s="86">
        <f t="shared" si="425"/>
        <v>8.7168694449164426E-9</v>
      </c>
      <c r="IB120" s="86">
        <f t="shared" si="426"/>
        <v>3.2096454614665792E-9</v>
      </c>
      <c r="IC120" s="86">
        <f t="shared" si="427"/>
        <v>1.930430043426328E-10</v>
      </c>
      <c r="ID120" s="86">
        <f t="shared" si="428"/>
        <v>1.4582300347479888E-10</v>
      </c>
      <c r="IE120" s="86">
        <f t="shared" si="429"/>
        <v>1.1152748825996217E-11</v>
      </c>
      <c r="IF120" s="86">
        <f t="shared" si="430"/>
        <v>1.1980091659739023E-10</v>
      </c>
      <c r="IG120" s="86">
        <f t="shared" si="431"/>
        <v>1.2554546712679046E-7</v>
      </c>
      <c r="II120" s="86">
        <f t="shared" si="328"/>
        <v>7.0348533143575875E-63</v>
      </c>
      <c r="IJ120" s="86">
        <f t="shared" si="329"/>
        <v>4.4135679076772139E-63</v>
      </c>
      <c r="IK120" s="86">
        <f t="shared" si="330"/>
        <v>2.269880820626719E-61</v>
      </c>
      <c r="IL120" s="86">
        <f t="shared" si="331"/>
        <v>1.006703875878745E-70</v>
      </c>
      <c r="IM120" s="86">
        <f t="shared" si="332"/>
        <v>1.4308977441934644E-65</v>
      </c>
      <c r="IN120" s="86">
        <f t="shared" si="333"/>
        <v>2.8219884139384303E-71</v>
      </c>
      <c r="IO120" s="86">
        <f t="shared" si="334"/>
        <v>2.0134281333320142E-63</v>
      </c>
      <c r="IP120" s="86">
        <f t="shared" si="335"/>
        <v>3.325072881740343E-61</v>
      </c>
      <c r="IQ120" s="86">
        <f t="shared" si="336"/>
        <v>7.4451407429126735E-61</v>
      </c>
      <c r="IR120" s="86">
        <f t="shared" si="337"/>
        <v>3.1381188691911312E-63</v>
      </c>
      <c r="IS120" s="86">
        <f t="shared" si="338"/>
        <v>2.4573182567992805E-71</v>
      </c>
      <c r="IT120" s="86">
        <f t="shared" si="339"/>
        <v>3.4422557501552748E-70</v>
      </c>
      <c r="IU120" s="86">
        <f t="shared" si="340"/>
        <v>1.1993499010763152E-76</v>
      </c>
      <c r="IV120" s="86">
        <f t="shared" si="341"/>
        <v>1.0197464929898603E-53</v>
      </c>
      <c r="IW120" s="86">
        <f t="shared" si="342"/>
        <v>4.9720943487074211E-46</v>
      </c>
      <c r="IY120" s="86">
        <f t="shared" si="343"/>
        <v>3.4283990896803928E-3</v>
      </c>
      <c r="IZ120" s="86">
        <f t="shared" si="344"/>
        <v>1.1050238306264923E-4</v>
      </c>
      <c r="JA120" s="86">
        <f t="shared" si="345"/>
        <v>2.0983349833604971E-4</v>
      </c>
      <c r="JB120" s="86">
        <f t="shared" si="346"/>
        <v>3.1534963795603229E-5</v>
      </c>
      <c r="JC120" s="86">
        <f t="shared" si="347"/>
        <v>1.4126064509137905E-5</v>
      </c>
      <c r="JD120" s="86">
        <f t="shared" si="348"/>
        <v>2.8333546318102236E-6</v>
      </c>
      <c r="JE120" s="86">
        <f t="shared" si="349"/>
        <v>3.1606324691486595E-7</v>
      </c>
      <c r="JF120" s="86">
        <f t="shared" si="350"/>
        <v>1.0324697668592885E-8</v>
      </c>
      <c r="JG120" s="86">
        <f t="shared" si="351"/>
        <v>8.7493560964287259E-9</v>
      </c>
      <c r="JH120" s="86">
        <f t="shared" si="352"/>
        <v>2.9937338692947252E-5</v>
      </c>
      <c r="JI120" s="86">
        <f t="shared" si="353"/>
        <v>1.2084497152560457E-6</v>
      </c>
      <c r="JJ120" s="86">
        <f t="shared" si="354"/>
        <v>1.0189953845462406E-4</v>
      </c>
      <c r="JK120" s="86">
        <f t="shared" si="355"/>
        <v>4.3249998876264157E-4</v>
      </c>
      <c r="JL120" s="86">
        <f t="shared" si="356"/>
        <v>2.8731671713927184E-3</v>
      </c>
      <c r="JM120" s="86">
        <f t="shared" si="357"/>
        <v>7.8003585205404526E-5</v>
      </c>
    </row>
    <row r="121" spans="2:273" x14ac:dyDescent="0.25">
      <c r="B121" s="2">
        <v>94</v>
      </c>
      <c r="C121" s="37">
        <v>104.36499999999999</v>
      </c>
      <c r="D121" s="37">
        <v>106.788</v>
      </c>
      <c r="E121" s="37">
        <v>105.70399999999999</v>
      </c>
      <c r="F121" s="37">
        <v>106</v>
      </c>
      <c r="G121" s="37">
        <v>106.13200000000001</v>
      </c>
      <c r="H121" s="37">
        <v>105.283</v>
      </c>
      <c r="I121" s="37">
        <v>105.264</v>
      </c>
      <c r="J121" s="37">
        <v>104.717</v>
      </c>
      <c r="K121" s="37">
        <v>104.58499999999999</v>
      </c>
      <c r="L121" s="37">
        <v>104.151</v>
      </c>
      <c r="M121" s="37">
        <v>104.604</v>
      </c>
      <c r="N121" s="37">
        <v>104.208</v>
      </c>
      <c r="O121" s="37">
        <v>105.509</v>
      </c>
      <c r="P121" s="37">
        <v>109.16</v>
      </c>
      <c r="Q121" s="37">
        <v>108.592</v>
      </c>
      <c r="S121" s="4">
        <f t="shared" si="229"/>
        <v>105.38255669282672</v>
      </c>
      <c r="T121" s="4">
        <f t="shared" si="230"/>
        <v>107.13776667738168</v>
      </c>
      <c r="U121" s="4">
        <f t="shared" si="231"/>
        <v>106.3286351218208</v>
      </c>
      <c r="V121" s="4">
        <f t="shared" si="232"/>
        <v>106.07610200164038</v>
      </c>
      <c r="W121" s="4">
        <f t="shared" si="233"/>
        <v>106.2934343468865</v>
      </c>
      <c r="X121" s="4">
        <f t="shared" si="234"/>
        <v>106.30417804328403</v>
      </c>
      <c r="Y121" s="4">
        <f t="shared" si="235"/>
        <v>105.14574194077667</v>
      </c>
      <c r="Z121" s="4">
        <f t="shared" si="236"/>
        <v>105.03039581631504</v>
      </c>
      <c r="AA121" s="4">
        <f t="shared" si="237"/>
        <v>105.40274395361672</v>
      </c>
      <c r="AB121" s="4">
        <f t="shared" si="238"/>
        <v>105.30525010721685</v>
      </c>
      <c r="AC121" s="4">
        <f t="shared" si="239"/>
        <v>104.64254351227903</v>
      </c>
      <c r="AD121" s="4">
        <f t="shared" si="240"/>
        <v>104.6055868458854</v>
      </c>
      <c r="AE121" s="4">
        <f t="shared" si="241"/>
        <v>106.19739827189552</v>
      </c>
      <c r="AF121" s="4">
        <f t="shared" si="242"/>
        <v>109.39095961165346</v>
      </c>
      <c r="AG121" s="4">
        <f t="shared" si="243"/>
        <v>109.89167677508991</v>
      </c>
      <c r="AI121" s="4">
        <f t="shared" si="244"/>
        <v>-1.0175566928267301</v>
      </c>
      <c r="AJ121" s="4">
        <f t="shared" si="245"/>
        <v>-0.34976667738168032</v>
      </c>
      <c r="AK121" s="4">
        <f t="shared" si="246"/>
        <v>-0.62463512182080194</v>
      </c>
      <c r="AL121" s="4">
        <f t="shared" si="247"/>
        <v>-7.6102001640379058E-2</v>
      </c>
      <c r="AM121" s="4">
        <f t="shared" si="248"/>
        <v>-0.1614343468864945</v>
      </c>
      <c r="AN121" s="4">
        <f t="shared" si="249"/>
        <v>-1.0211780432840243</v>
      </c>
      <c r="AO121" s="4">
        <f t="shared" si="250"/>
        <v>0.11825805922332222</v>
      </c>
      <c r="AP121" s="4">
        <f t="shared" si="251"/>
        <v>-0.31339581631503677</v>
      </c>
      <c r="AQ121" s="4">
        <f t="shared" si="252"/>
        <v>-0.81774395361672703</v>
      </c>
      <c r="AR121" s="4">
        <f t="shared" si="253"/>
        <v>-1.1542501072168534</v>
      </c>
      <c r="AS121" s="4">
        <f t="shared" si="254"/>
        <v>-3.8543512279034076E-2</v>
      </c>
      <c r="AT121" s="4">
        <f t="shared" si="255"/>
        <v>-0.3975868458853995</v>
      </c>
      <c r="AU121" s="4">
        <f t="shared" si="256"/>
        <v>-0.68839827189552238</v>
      </c>
      <c r="AV121" s="4">
        <f t="shared" si="358"/>
        <v>-0.23095961165346068</v>
      </c>
      <c r="AW121" s="4">
        <f t="shared" si="358"/>
        <v>-1.2996767750899068</v>
      </c>
      <c r="AY121" s="2">
        <f t="shared" si="308"/>
        <v>105.36346439977923</v>
      </c>
      <c r="AZ121" s="2">
        <f t="shared" si="359"/>
        <v>107.13750689544693</v>
      </c>
      <c r="BA121" s="2">
        <f t="shared" si="360"/>
        <v>106.32804911192254</v>
      </c>
      <c r="BB121" s="2">
        <f t="shared" si="361"/>
        <v>106.07605774701779</v>
      </c>
      <c r="BC121" s="2">
        <f t="shared" si="362"/>
        <v>106.29341605390393</v>
      </c>
      <c r="BD121" s="2">
        <f t="shared" si="363"/>
        <v>106.30417593072747</v>
      </c>
      <c r="BE121" s="2">
        <f t="shared" si="364"/>
        <v>105.14574103062428</v>
      </c>
      <c r="BF121" s="2">
        <f t="shared" si="365"/>
        <v>105.03039313651335</v>
      </c>
      <c r="BG121" s="2">
        <f t="shared" si="366"/>
        <v>105.40273972510309</v>
      </c>
      <c r="BH121" s="2">
        <f t="shared" si="367"/>
        <v>105.30521477085101</v>
      </c>
      <c r="BI121" s="2">
        <f t="shared" si="368"/>
        <v>104.64254271630233</v>
      </c>
      <c r="BJ121" s="2">
        <f t="shared" si="369"/>
        <v>104.60540819284013</v>
      </c>
      <c r="BK121" s="2">
        <f t="shared" si="370"/>
        <v>106.19633863237712</v>
      </c>
      <c r="BL121" s="2">
        <f t="shared" si="371"/>
        <v>109.3811283023674</v>
      </c>
      <c r="BM121" s="2">
        <f t="shared" si="372"/>
        <v>109.89142595955495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104.36499999999999</v>
      </c>
      <c r="CF121" s="2">
        <f t="shared" si="310"/>
        <v>106.788</v>
      </c>
      <c r="CG121" s="2">
        <f t="shared" si="311"/>
        <v>105.70399999999999</v>
      </c>
      <c r="CH121" s="2">
        <f t="shared" si="312"/>
        <v>106</v>
      </c>
      <c r="CI121" s="2">
        <f t="shared" si="313"/>
        <v>106.13200000000001</v>
      </c>
      <c r="CJ121" s="2">
        <f t="shared" si="314"/>
        <v>105.283</v>
      </c>
      <c r="CK121" s="2">
        <f t="shared" si="315"/>
        <v>105.264</v>
      </c>
      <c r="CL121" s="2">
        <f t="shared" si="316"/>
        <v>104.717</v>
      </c>
      <c r="CM121" s="2">
        <f t="shared" si="317"/>
        <v>104.58499999999999</v>
      </c>
      <c r="CN121" s="2">
        <f t="shared" si="318"/>
        <v>104.151</v>
      </c>
      <c r="CO121" s="2">
        <f t="shared" si="319"/>
        <v>104.604</v>
      </c>
      <c r="CP121" s="2">
        <f t="shared" si="320"/>
        <v>104.208</v>
      </c>
      <c r="CQ121" s="2">
        <f t="shared" si="321"/>
        <v>105.509</v>
      </c>
      <c r="CR121" s="2">
        <f t="shared" si="322"/>
        <v>109.16</v>
      </c>
      <c r="CS121" s="2">
        <f t="shared" si="323"/>
        <v>108.592</v>
      </c>
      <c r="CU121" s="2">
        <f t="shared" si="273"/>
        <v>104.36499999999999</v>
      </c>
      <c r="CV121" s="2">
        <f t="shared" si="274"/>
        <v>106.788</v>
      </c>
      <c r="CW121" s="2">
        <f t="shared" si="275"/>
        <v>105.70399999999999</v>
      </c>
      <c r="CX121" s="2">
        <f t="shared" si="276"/>
        <v>106</v>
      </c>
      <c r="CY121" s="2">
        <f t="shared" si="277"/>
        <v>106.13200000000001</v>
      </c>
      <c r="CZ121" s="2">
        <f t="shared" si="278"/>
        <v>105.283</v>
      </c>
      <c r="DA121" s="2">
        <f t="shared" si="279"/>
        <v>105.264</v>
      </c>
      <c r="DB121" s="2">
        <f t="shared" si="280"/>
        <v>104.717</v>
      </c>
      <c r="DC121" s="2">
        <f t="shared" si="281"/>
        <v>104.58499999999999</v>
      </c>
      <c r="DD121" s="2">
        <f t="shared" si="282"/>
        <v>104.151</v>
      </c>
      <c r="DE121" s="2">
        <f t="shared" si="283"/>
        <v>104.604</v>
      </c>
      <c r="DF121" s="2">
        <f t="shared" si="284"/>
        <v>104.208</v>
      </c>
      <c r="DG121" s="2">
        <f t="shared" si="285"/>
        <v>105.509</v>
      </c>
      <c r="DH121" s="2">
        <f t="shared" si="286"/>
        <v>109.16</v>
      </c>
      <c r="DI121" s="2">
        <f t="shared" si="287"/>
        <v>108.592</v>
      </c>
      <c r="DK121" s="2">
        <f t="shared" si="288"/>
        <v>120.24814366998581</v>
      </c>
      <c r="DL121" s="2">
        <f t="shared" si="373"/>
        <v>123.58331720291717</v>
      </c>
      <c r="DM121" s="2">
        <f t="shared" si="373"/>
        <v>122.11735630252102</v>
      </c>
      <c r="DN121" s="2">
        <f t="shared" si="373"/>
        <v>121.53399635854342</v>
      </c>
      <c r="DO121" s="2">
        <f t="shared" si="373"/>
        <v>120.26691708683471</v>
      </c>
      <c r="DP121" s="2">
        <f t="shared" si="373"/>
        <v>120.22531413292589</v>
      </c>
      <c r="DQ121" s="2">
        <f t="shared" si="373"/>
        <v>117.46289411764708</v>
      </c>
      <c r="DR121" s="2">
        <f t="shared" si="373"/>
        <v>119.42399108734406</v>
      </c>
      <c r="DS121" s="2">
        <f t="shared" si="373"/>
        <v>121.31742247067449</v>
      </c>
      <c r="DT121" s="2">
        <f t="shared" si="373"/>
        <v>119.56723573975044</v>
      </c>
      <c r="DU121" s="2">
        <f t="shared" si="373"/>
        <v>122.41653141711232</v>
      </c>
      <c r="DV121" s="2">
        <f t="shared" si="373"/>
        <v>123.92040377565986</v>
      </c>
      <c r="DW121" s="2">
        <f t="shared" si="373"/>
        <v>126.60673217468803</v>
      </c>
      <c r="DX121" s="2">
        <f t="shared" si="373"/>
        <v>127.53031932773108</v>
      </c>
      <c r="DY121" s="2">
        <f t="shared" si="373"/>
        <v>120.97690300333706</v>
      </c>
      <c r="EA121" s="2">
        <f t="shared" si="228"/>
        <v>105.17447018653466</v>
      </c>
      <c r="EB121" s="2">
        <f t="shared" si="290"/>
        <v>106.92212701560054</v>
      </c>
      <c r="EC121" s="2">
        <f t="shared" si="291"/>
        <v>106.10110850372917</v>
      </c>
      <c r="ED121" s="2">
        <f t="shared" si="292"/>
        <v>105.87285559149724</v>
      </c>
      <c r="EE121" s="2">
        <f t="shared" si="293"/>
        <v>106.0969244503853</v>
      </c>
      <c r="EF121" s="2">
        <f t="shared" si="294"/>
        <v>106.10927949011158</v>
      </c>
      <c r="EG121" s="2">
        <f t="shared" si="295"/>
        <v>104.97882352740426</v>
      </c>
      <c r="EH121" s="2">
        <f t="shared" si="296"/>
        <v>104.83283439775144</v>
      </c>
      <c r="EI121" s="2">
        <f t="shared" si="297"/>
        <v>105.17723962594184</v>
      </c>
      <c r="EJ121" s="2">
        <f t="shared" si="298"/>
        <v>105.09420960192782</v>
      </c>
      <c r="EK121" s="2">
        <f t="shared" si="299"/>
        <v>104.37101985155513</v>
      </c>
      <c r="EL121" s="2">
        <f t="shared" si="300"/>
        <v>104.31544162211006</v>
      </c>
      <c r="EM121" s="2">
        <f t="shared" si="301"/>
        <v>105.88619372319114</v>
      </c>
      <c r="EN121" s="2">
        <f t="shared" si="302"/>
        <v>109.12041981091164</v>
      </c>
      <c r="EO121" s="2">
        <f t="shared" si="303"/>
        <v>109.70686021332905</v>
      </c>
      <c r="EQ121" s="2">
        <f t="shared" si="304"/>
        <v>105.08600742556517</v>
      </c>
      <c r="ER121" s="2">
        <f t="shared" si="374"/>
        <v>106.43286171519139</v>
      </c>
      <c r="ES121" s="2">
        <f t="shared" si="374"/>
        <v>105.82650368042464</v>
      </c>
      <c r="ET121" s="2">
        <f t="shared" si="374"/>
        <v>105.46912774343255</v>
      </c>
      <c r="EU121" s="2">
        <f t="shared" si="374"/>
        <v>105.76865299449986</v>
      </c>
      <c r="EV121" s="2">
        <f t="shared" si="374"/>
        <v>105.96418283294281</v>
      </c>
      <c r="EW121" s="2">
        <f t="shared" si="374"/>
        <v>104.9943149671643</v>
      </c>
      <c r="EX121" s="2">
        <f t="shared" si="374"/>
        <v>104.82123468211621</v>
      </c>
      <c r="EY121" s="2">
        <f t="shared" si="374"/>
        <v>105.01881429751587</v>
      </c>
      <c r="EZ121" s="2">
        <f t="shared" si="374"/>
        <v>105.02898959658683</v>
      </c>
      <c r="FA121" s="2">
        <f t="shared" si="374"/>
        <v>104.20449927885797</v>
      </c>
      <c r="FB121" s="2">
        <f t="shared" si="374"/>
        <v>104.17077894466912</v>
      </c>
      <c r="FC121" s="2">
        <f t="shared" si="374"/>
        <v>105.58953996871541</v>
      </c>
      <c r="FD121" s="2">
        <f t="shared" si="374"/>
        <v>109.30528087137581</v>
      </c>
      <c r="FE121" s="2">
        <f t="shared" si="374"/>
        <v>109.68913275014235</v>
      </c>
      <c r="FG121" s="2">
        <f t="shared" si="306"/>
        <v>0.98741528253992483</v>
      </c>
      <c r="FH121" s="2">
        <f t="shared" si="375"/>
        <v>0.98681822886464798</v>
      </c>
      <c r="FI121" s="2">
        <f t="shared" si="375"/>
        <v>0.98569046296827634</v>
      </c>
      <c r="FJ121" s="2">
        <f t="shared" si="375"/>
        <v>0.98679323001648911</v>
      </c>
      <c r="FK121" s="2">
        <f t="shared" si="375"/>
        <v>0.98592744478672889</v>
      </c>
      <c r="FL121" s="2">
        <f t="shared" si="375"/>
        <v>0.98609631551091148</v>
      </c>
      <c r="FM121" s="2">
        <f t="shared" si="375"/>
        <v>0.98664269978875696</v>
      </c>
      <c r="FN121" s="2">
        <f t="shared" si="375"/>
        <v>0.98645039784052413</v>
      </c>
      <c r="FO121" s="2">
        <f t="shared" si="375"/>
        <v>0.98588137017175137</v>
      </c>
      <c r="FP121" s="2">
        <f t="shared" si="375"/>
        <v>0.98536608277458093</v>
      </c>
      <c r="FQ121" s="2">
        <f t="shared" si="375"/>
        <v>0.98486079761464085</v>
      </c>
      <c r="FR121" s="2">
        <f t="shared" si="375"/>
        <v>0.98514564595989029</v>
      </c>
      <c r="FS121" s="2">
        <f t="shared" si="375"/>
        <v>0.98491652898951743</v>
      </c>
      <c r="FT121" s="2">
        <f t="shared" si="375"/>
        <v>0.9859056845890779</v>
      </c>
      <c r="FU121" s="2">
        <f t="shared" si="375"/>
        <v>0.98361378001156963</v>
      </c>
      <c r="FW121" s="2">
        <f t="shared" si="324"/>
        <v>7.9548571893575462E-3</v>
      </c>
      <c r="FX121" s="2">
        <f t="shared" si="376"/>
        <v>8.6744677004910575E-3</v>
      </c>
      <c r="FY121" s="2">
        <f t="shared" si="377"/>
        <v>8.1735009811277591E-3</v>
      </c>
      <c r="FZ121" s="2">
        <f t="shared" si="378"/>
        <v>8.9935046260369248E-3</v>
      </c>
      <c r="GA121" s="2">
        <f t="shared" si="379"/>
        <v>8.8841115399380041E-3</v>
      </c>
      <c r="GB121" s="2">
        <f t="shared" si="380"/>
        <v>9.4313082158394151E-3</v>
      </c>
      <c r="GC121" s="2">
        <f t="shared" si="381"/>
        <v>1.0588072531491795E-2</v>
      </c>
      <c r="GD121" s="2">
        <f t="shared" si="382"/>
        <v>1.255456885481512E-2</v>
      </c>
      <c r="GE121" s="2">
        <f t="shared" si="383"/>
        <v>1.5004973051923083E-2</v>
      </c>
      <c r="GF121" s="2">
        <f t="shared" si="384"/>
        <v>1.2141942873095167E-2</v>
      </c>
      <c r="GG121" s="2">
        <f t="shared" si="385"/>
        <v>1.0039522228680035E-2</v>
      </c>
      <c r="GH121" s="2">
        <f t="shared" si="386"/>
        <v>8.6579210605652619E-3</v>
      </c>
      <c r="GI121" s="2">
        <f t="shared" si="387"/>
        <v>8.0657393768161501E-3</v>
      </c>
      <c r="GJ121" s="2">
        <f t="shared" si="388"/>
        <v>6.6729087197842599E-3</v>
      </c>
      <c r="GK121" s="2">
        <f t="shared" si="389"/>
        <v>6.0727363558822295E-3</v>
      </c>
      <c r="GM121" s="86">
        <f t="shared" si="325"/>
        <v>1.5320117578806446E-27</v>
      </c>
      <c r="GN121" s="86">
        <f t="shared" si="390"/>
        <v>7.1621029828604439E-43</v>
      </c>
      <c r="GO121" s="86">
        <f t="shared" si="391"/>
        <v>8.8899974219707554E-38</v>
      </c>
      <c r="GP121" s="86">
        <f t="shared" si="392"/>
        <v>6.3208822147477495E-48</v>
      </c>
      <c r="GQ121" s="86">
        <f t="shared" si="393"/>
        <v>2.3279432085733762E-48</v>
      </c>
      <c r="GR121" s="86">
        <f t="shared" si="394"/>
        <v>2.1426414253683404E-46</v>
      </c>
      <c r="GS121" s="86">
        <f t="shared" si="395"/>
        <v>2.1403369468178166E-40</v>
      </c>
      <c r="GT121" s="86">
        <f t="shared" si="396"/>
        <v>6.2697959185341956E-48</v>
      </c>
      <c r="GU121" s="86">
        <f t="shared" si="397"/>
        <v>3.864963113736805E-51</v>
      </c>
      <c r="GV121" s="86">
        <f t="shared" si="398"/>
        <v>8.6981162589801424E-47</v>
      </c>
      <c r="GW121" s="86">
        <f t="shared" si="399"/>
        <v>1.2858493916965505E-42</v>
      </c>
      <c r="GX121" s="86">
        <f t="shared" si="400"/>
        <v>1.0255095128691506E-40</v>
      </c>
      <c r="GY121" s="86">
        <f t="shared" si="401"/>
        <v>6.5123241762287908E-34</v>
      </c>
      <c r="GZ121" s="86">
        <f t="shared" si="402"/>
        <v>1.0214346890883843E-32</v>
      </c>
      <c r="HA121" s="86">
        <f t="shared" si="403"/>
        <v>3.9680313079415713E-40</v>
      </c>
      <c r="HC121" s="86">
        <f t="shared" si="326"/>
        <v>1.029799411783972E-3</v>
      </c>
      <c r="HD121" s="86">
        <f t="shared" si="404"/>
        <v>1.3634097845188983E-5</v>
      </c>
      <c r="HE121" s="86">
        <f t="shared" si="405"/>
        <v>2.6554402997478511E-5</v>
      </c>
      <c r="HF121" s="86">
        <f t="shared" si="406"/>
        <v>3.5320605924183714E-6</v>
      </c>
      <c r="HG121" s="86">
        <f t="shared" si="407"/>
        <v>1.2630043647965663E-6</v>
      </c>
      <c r="HH121" s="86">
        <f t="shared" si="408"/>
        <v>1.9966779975406547E-7</v>
      </c>
      <c r="HI121" s="86">
        <f t="shared" si="409"/>
        <v>1.6526734135163844E-8</v>
      </c>
      <c r="HJ121" s="86">
        <f t="shared" si="410"/>
        <v>9.2053666555012954E-11</v>
      </c>
      <c r="HK121" s="86">
        <f t="shared" si="411"/>
        <v>3.8256180827828823E-13</v>
      </c>
      <c r="HL121" s="86">
        <f t="shared" si="412"/>
        <v>4.2515143070099867E-6</v>
      </c>
      <c r="HM121" s="86">
        <f t="shared" si="413"/>
        <v>7.4512932737254756E-8</v>
      </c>
      <c r="HN121" s="86">
        <f t="shared" si="414"/>
        <v>1.4779975463019931E-5</v>
      </c>
      <c r="HO121" s="86">
        <f t="shared" si="415"/>
        <v>7.9093741350999791E-5</v>
      </c>
      <c r="HP121" s="86">
        <f t="shared" si="416"/>
        <v>8.3554579891734898E-4</v>
      </c>
      <c r="HQ121" s="86">
        <f t="shared" si="417"/>
        <v>9.7223450449443236E-6</v>
      </c>
      <c r="HS121" s="86">
        <f t="shared" si="327"/>
        <v>3.0837077778728686E-9</v>
      </c>
      <c r="HT121" s="86">
        <f t="shared" si="418"/>
        <v>1.1043939792010916E-7</v>
      </c>
      <c r="HU121" s="86">
        <f t="shared" si="419"/>
        <v>1.5179996721607931E-8</v>
      </c>
      <c r="HV121" s="86">
        <f t="shared" si="420"/>
        <v>1.5629594503836213E-9</v>
      </c>
      <c r="HW121" s="86">
        <f t="shared" si="421"/>
        <v>6.608705620978778E-9</v>
      </c>
      <c r="HX121" s="86">
        <f t="shared" si="422"/>
        <v>8.7015412213677408E-10</v>
      </c>
      <c r="HY121" s="86">
        <f t="shared" si="423"/>
        <v>8.5375194245679399E-9</v>
      </c>
      <c r="HZ121" s="86">
        <f t="shared" si="424"/>
        <v>2.7061276554061541E-8</v>
      </c>
      <c r="IA121" s="86">
        <f t="shared" si="425"/>
        <v>3.7671137242342692E-8</v>
      </c>
      <c r="IB121" s="86">
        <f t="shared" si="426"/>
        <v>1.3849635109022082E-8</v>
      </c>
      <c r="IC121" s="86">
        <f t="shared" si="427"/>
        <v>9.5632748955097507E-10</v>
      </c>
      <c r="ID121" s="86">
        <f t="shared" si="428"/>
        <v>6.8641600211539919E-10</v>
      </c>
      <c r="IE121" s="86">
        <f t="shared" si="429"/>
        <v>6.0360035238106537E-11</v>
      </c>
      <c r="IF121" s="86">
        <f t="shared" si="430"/>
        <v>5.244895818035993E-10</v>
      </c>
      <c r="IG121" s="86">
        <f t="shared" si="431"/>
        <v>3.2066732189153425E-7</v>
      </c>
      <c r="II121" s="86">
        <f t="shared" si="328"/>
        <v>1.2955006587356474E-60</v>
      </c>
      <c r="IJ121" s="86">
        <f t="shared" si="329"/>
        <v>9.0813307330339739E-61</v>
      </c>
      <c r="IK121" s="86">
        <f t="shared" si="330"/>
        <v>3.7812513478681251E-59</v>
      </c>
      <c r="IL121" s="86">
        <f t="shared" si="331"/>
        <v>4.2025409144187099E-68</v>
      </c>
      <c r="IM121" s="86">
        <f t="shared" si="332"/>
        <v>3.7549787351077422E-63</v>
      </c>
      <c r="IN121" s="86">
        <f t="shared" si="333"/>
        <v>1.3138884045629631E-68</v>
      </c>
      <c r="IO121" s="86">
        <f t="shared" si="334"/>
        <v>5.3734322034069308E-61</v>
      </c>
      <c r="IP121" s="86">
        <f t="shared" si="335"/>
        <v>8.9242379840622983E-59</v>
      </c>
      <c r="IQ121" s="86">
        <f t="shared" si="336"/>
        <v>2.4397543875016648E-58</v>
      </c>
      <c r="IR121" s="86">
        <f t="shared" si="337"/>
        <v>9.7555142998291877E-61</v>
      </c>
      <c r="IS121" s="86">
        <f t="shared" si="338"/>
        <v>1.2485207494511485E-68</v>
      </c>
      <c r="IT121" s="86">
        <f t="shared" si="339"/>
        <v>1.3084348341465614E-67</v>
      </c>
      <c r="IU121" s="86">
        <f t="shared" si="340"/>
        <v>7.2642877904828465E-74</v>
      </c>
      <c r="IV121" s="86">
        <f t="shared" si="341"/>
        <v>7.3912092915027082E-52</v>
      </c>
      <c r="IW121" s="86">
        <f t="shared" si="342"/>
        <v>1.7939866743213132E-44</v>
      </c>
      <c r="IY121" s="86">
        <f t="shared" si="343"/>
        <v>1.0298024954917499E-3</v>
      </c>
      <c r="IZ121" s="86">
        <f t="shared" si="344"/>
        <v>1.3744537243109091E-5</v>
      </c>
      <c r="JA121" s="86">
        <f t="shared" si="345"/>
        <v>2.6569582994200119E-5</v>
      </c>
      <c r="JB121" s="86">
        <f t="shared" si="346"/>
        <v>3.533623551868755E-6</v>
      </c>
      <c r="JC121" s="86">
        <f t="shared" si="347"/>
        <v>1.269613070417545E-6</v>
      </c>
      <c r="JD121" s="86">
        <f t="shared" si="348"/>
        <v>2.0053795387620223E-7</v>
      </c>
      <c r="JE121" s="86">
        <f t="shared" si="349"/>
        <v>2.5064253559731782E-8</v>
      </c>
      <c r="JF121" s="86">
        <f t="shared" si="350"/>
        <v>2.7153330220616555E-8</v>
      </c>
      <c r="JG121" s="86">
        <f t="shared" si="351"/>
        <v>3.7671519804150968E-8</v>
      </c>
      <c r="JH121" s="86">
        <f t="shared" si="352"/>
        <v>4.2653639421190087E-6</v>
      </c>
      <c r="JI121" s="86">
        <f t="shared" si="353"/>
        <v>7.5469260226805727E-8</v>
      </c>
      <c r="JJ121" s="86">
        <f t="shared" si="354"/>
        <v>1.4780661879022047E-5</v>
      </c>
      <c r="JK121" s="86">
        <f t="shared" si="355"/>
        <v>7.9093801711035025E-5</v>
      </c>
      <c r="JL121" s="86">
        <f t="shared" si="356"/>
        <v>8.3554632340693074E-4</v>
      </c>
      <c r="JM121" s="86">
        <f t="shared" si="357"/>
        <v>1.0043012366835858E-5</v>
      </c>
    </row>
    <row r="122" spans="2:273" x14ac:dyDescent="0.25">
      <c r="B122" s="2">
        <v>95</v>
      </c>
      <c r="C122" s="37">
        <v>105.11499999999999</v>
      </c>
      <c r="D122" s="37">
        <v>106.38500000000001</v>
      </c>
      <c r="E122" s="37">
        <v>106.98099999999999</v>
      </c>
      <c r="F122" s="37">
        <v>105.81100000000001</v>
      </c>
      <c r="G122" s="37">
        <v>105.792</v>
      </c>
      <c r="H122" s="37">
        <v>105.604</v>
      </c>
      <c r="I122" s="37">
        <v>104.491</v>
      </c>
      <c r="J122" s="37">
        <v>103.83</v>
      </c>
      <c r="K122" s="37">
        <v>104.58499999999999</v>
      </c>
      <c r="L122" s="37">
        <v>104.30200000000001</v>
      </c>
      <c r="M122" s="37">
        <v>103.81100000000001</v>
      </c>
      <c r="N122" s="37">
        <v>103.491</v>
      </c>
      <c r="O122" s="37">
        <v>105.226</v>
      </c>
      <c r="P122" s="37">
        <v>108.42</v>
      </c>
      <c r="Q122" s="37">
        <v>108.102</v>
      </c>
      <c r="S122" s="4">
        <f t="shared" si="229"/>
        <v>105.21256865186879</v>
      </c>
      <c r="T122" s="4">
        <f t="shared" si="230"/>
        <v>106.96250755322573</v>
      </c>
      <c r="U122" s="4">
        <f t="shared" si="231"/>
        <v>106.16092512400644</v>
      </c>
      <c r="V122" s="4">
        <f t="shared" si="232"/>
        <v>105.87359177326842</v>
      </c>
      <c r="W122" s="4">
        <f t="shared" si="233"/>
        <v>106.1081531816365</v>
      </c>
      <c r="X122" s="4">
        <f t="shared" si="234"/>
        <v>106.14013029091178</v>
      </c>
      <c r="Y122" s="4">
        <f t="shared" si="235"/>
        <v>105.00613412106993</v>
      </c>
      <c r="Z122" s="4">
        <f t="shared" si="236"/>
        <v>104.90191770894327</v>
      </c>
      <c r="AA122" s="4">
        <f t="shared" si="237"/>
        <v>105.24613121442289</v>
      </c>
      <c r="AB122" s="4">
        <f t="shared" si="238"/>
        <v>105.14950421849881</v>
      </c>
      <c r="AC122" s="4">
        <f t="shared" si="239"/>
        <v>104.47036339712781</v>
      </c>
      <c r="AD122" s="4">
        <f t="shared" si="240"/>
        <v>104.43079788315032</v>
      </c>
      <c r="AE122" s="4">
        <f t="shared" si="241"/>
        <v>106.0144891899332</v>
      </c>
      <c r="AF122" s="4">
        <f t="shared" si="242"/>
        <v>109.23252766707648</v>
      </c>
      <c r="AG122" s="4">
        <f t="shared" si="243"/>
        <v>109.71381043683876</v>
      </c>
      <c r="AI122" s="4">
        <f t="shared" si="244"/>
        <v>-9.7568651868797929E-2</v>
      </c>
      <c r="AJ122" s="4">
        <f t="shared" si="245"/>
        <v>-0.577507553225729</v>
      </c>
      <c r="AK122" s="4">
        <f t="shared" si="246"/>
        <v>0.820074875993555</v>
      </c>
      <c r="AL122" s="4">
        <f t="shared" si="247"/>
        <v>-6.2591773268408701E-2</v>
      </c>
      <c r="AM122" s="4">
        <f t="shared" si="248"/>
        <v>-0.3161531816364942</v>
      </c>
      <c r="AN122" s="4">
        <f t="shared" si="249"/>
        <v>-0.53613029091178532</v>
      </c>
      <c r="AO122" s="4">
        <f t="shared" si="250"/>
        <v>-0.51513412106993428</v>
      </c>
      <c r="AP122" s="4">
        <f t="shared" si="251"/>
        <v>-1.0719177089432748</v>
      </c>
      <c r="AQ122" s="4">
        <f t="shared" si="252"/>
        <v>-0.66113121442289469</v>
      </c>
      <c r="AR122" s="4">
        <f t="shared" si="253"/>
        <v>-0.84750421849879842</v>
      </c>
      <c r="AS122" s="4">
        <f t="shared" si="254"/>
        <v>-0.65936339712780523</v>
      </c>
      <c r="AT122" s="4">
        <f t="shared" si="255"/>
        <v>-0.93979788315031954</v>
      </c>
      <c r="AU122" s="4">
        <f t="shared" si="256"/>
        <v>-0.78848918993320183</v>
      </c>
      <c r="AV122" s="4">
        <f t="shared" si="358"/>
        <v>-0.8125276670764805</v>
      </c>
      <c r="AW122" s="4">
        <f t="shared" si="358"/>
        <v>-1.611810436838752</v>
      </c>
      <c r="AY122" s="2">
        <f t="shared" si="308"/>
        <v>105.20872309082266</v>
      </c>
      <c r="AZ122" s="2">
        <f t="shared" si="359"/>
        <v>106.96247910982754</v>
      </c>
      <c r="BA122" s="2">
        <f t="shared" si="360"/>
        <v>106.16087815853128</v>
      </c>
      <c r="BB122" s="2">
        <f t="shared" si="361"/>
        <v>105.87358857559798</v>
      </c>
      <c r="BC122" s="2">
        <f t="shared" si="362"/>
        <v>106.10815046935846</v>
      </c>
      <c r="BD122" s="2">
        <f t="shared" si="363"/>
        <v>106.14012989853893</v>
      </c>
      <c r="BE122" s="2">
        <f t="shared" si="364"/>
        <v>105.00613121599206</v>
      </c>
      <c r="BF122" s="2">
        <f t="shared" si="365"/>
        <v>104.90190766481464</v>
      </c>
      <c r="BG122" s="2">
        <f t="shared" si="366"/>
        <v>105.24611478136097</v>
      </c>
      <c r="BH122" s="2">
        <f t="shared" si="367"/>
        <v>105.14949476653253</v>
      </c>
      <c r="BI122" s="2">
        <f t="shared" si="368"/>
        <v>104.47036274974174</v>
      </c>
      <c r="BJ122" s="2">
        <f t="shared" si="369"/>
        <v>104.4307820775625</v>
      </c>
      <c r="BK122" s="2">
        <f t="shared" si="370"/>
        <v>106.01437293045484</v>
      </c>
      <c r="BL122" s="2">
        <f t="shared" si="371"/>
        <v>109.23073883051067</v>
      </c>
      <c r="BM122" s="2">
        <f t="shared" si="372"/>
        <v>109.71333772347921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105.11499999999999</v>
      </c>
      <c r="CF122" s="2">
        <f t="shared" si="310"/>
        <v>106.38500000000001</v>
      </c>
      <c r="CG122" s="2">
        <f t="shared" si="311"/>
        <v>106.98099999999999</v>
      </c>
      <c r="CH122" s="2">
        <f t="shared" si="312"/>
        <v>105.81100000000001</v>
      </c>
      <c r="CI122" s="2">
        <f t="shared" si="313"/>
        <v>105.792</v>
      </c>
      <c r="CJ122" s="2">
        <f t="shared" si="314"/>
        <v>105.604</v>
      </c>
      <c r="CK122" s="2">
        <f t="shared" si="315"/>
        <v>104.491</v>
      </c>
      <c r="CL122" s="2">
        <f t="shared" si="316"/>
        <v>103.83</v>
      </c>
      <c r="CM122" s="2">
        <f t="shared" si="317"/>
        <v>104.58499999999999</v>
      </c>
      <c r="CN122" s="2">
        <f t="shared" si="318"/>
        <v>104.30200000000001</v>
      </c>
      <c r="CO122" s="2">
        <f t="shared" si="319"/>
        <v>103.81100000000001</v>
      </c>
      <c r="CP122" s="2">
        <f t="shared" si="320"/>
        <v>103.491</v>
      </c>
      <c r="CQ122" s="2">
        <f t="shared" si="321"/>
        <v>105.226</v>
      </c>
      <c r="CR122" s="2">
        <f t="shared" si="322"/>
        <v>108.42</v>
      </c>
      <c r="CS122" s="2">
        <f t="shared" si="323"/>
        <v>108.102</v>
      </c>
      <c r="CU122" s="2">
        <f t="shared" si="273"/>
        <v>105.11499999999999</v>
      </c>
      <c r="CV122" s="2">
        <f t="shared" si="274"/>
        <v>106.38500000000001</v>
      </c>
      <c r="CW122" s="2">
        <f t="shared" si="275"/>
        <v>106.98099999999999</v>
      </c>
      <c r="CX122" s="2">
        <f t="shared" si="276"/>
        <v>105.81100000000001</v>
      </c>
      <c r="CY122" s="2">
        <f t="shared" si="277"/>
        <v>105.792</v>
      </c>
      <c r="CZ122" s="2">
        <f t="shared" si="278"/>
        <v>105.604</v>
      </c>
      <c r="DA122" s="2">
        <f t="shared" si="279"/>
        <v>104.491</v>
      </c>
      <c r="DB122" s="2">
        <f t="shared" si="280"/>
        <v>103.83</v>
      </c>
      <c r="DC122" s="2">
        <f t="shared" si="281"/>
        <v>104.58499999999999</v>
      </c>
      <c r="DD122" s="2">
        <f t="shared" si="282"/>
        <v>104.30200000000001</v>
      </c>
      <c r="DE122" s="2">
        <f t="shared" si="283"/>
        <v>103.81100000000001</v>
      </c>
      <c r="DF122" s="2">
        <f t="shared" si="284"/>
        <v>103.491</v>
      </c>
      <c r="DG122" s="2">
        <f t="shared" si="285"/>
        <v>105.226</v>
      </c>
      <c r="DH122" s="2">
        <f t="shared" si="286"/>
        <v>108.42</v>
      </c>
      <c r="DI122" s="2">
        <f t="shared" si="287"/>
        <v>108.102</v>
      </c>
      <c r="DK122" s="2">
        <f t="shared" si="288"/>
        <v>120.27994642010435</v>
      </c>
      <c r="DL122" s="2">
        <f t="shared" si="373"/>
        <v>123.65704384384381</v>
      </c>
      <c r="DM122" s="2">
        <f t="shared" si="373"/>
        <v>122.18399579831934</v>
      </c>
      <c r="DN122" s="2">
        <f t="shared" si="373"/>
        <v>121.61635630252101</v>
      </c>
      <c r="DO122" s="2">
        <f t="shared" si="373"/>
        <v>120.33619971988794</v>
      </c>
      <c r="DP122" s="2">
        <f t="shared" si="373"/>
        <v>120.28848999236057</v>
      </c>
      <c r="DQ122" s="2">
        <f t="shared" si="373"/>
        <v>117.49469411764707</v>
      </c>
      <c r="DR122" s="2">
        <f t="shared" si="373"/>
        <v>119.47845733065957</v>
      </c>
      <c r="DS122" s="2">
        <f t="shared" si="373"/>
        <v>121.40751173020527</v>
      </c>
      <c r="DT122" s="2">
        <f t="shared" si="373"/>
        <v>119.62550980392156</v>
      </c>
      <c r="DU122" s="2">
        <f t="shared" si="373"/>
        <v>122.5263860294118</v>
      </c>
      <c r="DV122" s="2">
        <f t="shared" si="373"/>
        <v>124.03017723607041</v>
      </c>
      <c r="DW122" s="2">
        <f t="shared" si="373"/>
        <v>126.73700155971477</v>
      </c>
      <c r="DX122" s="2">
        <f t="shared" si="373"/>
        <v>127.61895798319327</v>
      </c>
      <c r="DY122" s="2">
        <f t="shared" si="373"/>
        <v>120.96571145717465</v>
      </c>
      <c r="EA122" s="2">
        <f t="shared" si="228"/>
        <v>105.03426793161921</v>
      </c>
      <c r="EB122" s="2">
        <f t="shared" si="290"/>
        <v>106.7634795839851</v>
      </c>
      <c r="EC122" s="2">
        <f t="shared" si="291"/>
        <v>105.95104761407134</v>
      </c>
      <c r="ED122" s="2">
        <f t="shared" si="292"/>
        <v>105.68514833641407</v>
      </c>
      <c r="EE122" s="2">
        <f t="shared" si="293"/>
        <v>105.92592505899395</v>
      </c>
      <c r="EF122" s="2">
        <f t="shared" si="294"/>
        <v>105.95958908175136</v>
      </c>
      <c r="EG122" s="2">
        <f t="shared" si="295"/>
        <v>104.85177118456076</v>
      </c>
      <c r="EH122" s="2">
        <f t="shared" si="296"/>
        <v>104.71945251594614</v>
      </c>
      <c r="EI122" s="2">
        <f t="shared" si="297"/>
        <v>105.03736384345243</v>
      </c>
      <c r="EJ122" s="2">
        <f t="shared" si="298"/>
        <v>104.95422755147753</v>
      </c>
      <c r="EK122" s="2">
        <f t="shared" si="299"/>
        <v>104.21892395146088</v>
      </c>
      <c r="EL122" s="2">
        <f t="shared" si="300"/>
        <v>104.16255007019537</v>
      </c>
      <c r="EM122" s="2">
        <f t="shared" si="301"/>
        <v>105.72740918350979</v>
      </c>
      <c r="EN122" s="2">
        <f t="shared" si="302"/>
        <v>108.98973805186922</v>
      </c>
      <c r="EO122" s="2">
        <f t="shared" si="303"/>
        <v>109.54248498944048</v>
      </c>
      <c r="EQ122" s="2">
        <f t="shared" si="304"/>
        <v>104.95170989406387</v>
      </c>
      <c r="ER122" s="2">
        <f t="shared" si="374"/>
        <v>106.30792183373714</v>
      </c>
      <c r="ES122" s="2">
        <f t="shared" si="374"/>
        <v>105.69601134855787</v>
      </c>
      <c r="ET122" s="2">
        <f t="shared" si="374"/>
        <v>105.31266918198932</v>
      </c>
      <c r="EU122" s="2">
        <f t="shared" si="374"/>
        <v>105.62282936280829</v>
      </c>
      <c r="EV122" s="2">
        <f t="shared" si="374"/>
        <v>105.82634487651535</v>
      </c>
      <c r="EW122" s="2">
        <f t="shared" si="374"/>
        <v>104.86579838747947</v>
      </c>
      <c r="EX122" s="2">
        <f t="shared" si="374"/>
        <v>104.70888887625162</v>
      </c>
      <c r="EY122" s="2">
        <f t="shared" si="374"/>
        <v>104.89743354851012</v>
      </c>
      <c r="EZ122" s="2">
        <f t="shared" si="374"/>
        <v>104.89463567894829</v>
      </c>
      <c r="FA122" s="2">
        <f t="shared" si="374"/>
        <v>104.06692242997671</v>
      </c>
      <c r="FB122" s="2">
        <f t="shared" si="374"/>
        <v>104.02828106436489</v>
      </c>
      <c r="FC122" s="2">
        <f t="shared" si="374"/>
        <v>105.45193625771998</v>
      </c>
      <c r="FD122" s="2">
        <f t="shared" si="374"/>
        <v>109.15936485381374</v>
      </c>
      <c r="FE122" s="2">
        <f t="shared" si="374"/>
        <v>109.52638511310109</v>
      </c>
      <c r="FG122" s="2">
        <f t="shared" si="306"/>
        <v>0.98850987803896551</v>
      </c>
      <c r="FH122" s="2">
        <f t="shared" si="375"/>
        <v>0.98796412199370165</v>
      </c>
      <c r="FI122" s="2">
        <f t="shared" si="375"/>
        <v>0.98693309478762647</v>
      </c>
      <c r="FJ122" s="2">
        <f t="shared" si="375"/>
        <v>0.98794126974324192</v>
      </c>
      <c r="FK122" s="2">
        <f t="shared" si="375"/>
        <v>0.98714976553240774</v>
      </c>
      <c r="FL122" s="2">
        <f t="shared" si="375"/>
        <v>0.98730415728106791</v>
      </c>
      <c r="FM122" s="2">
        <f t="shared" si="375"/>
        <v>0.98780366309690903</v>
      </c>
      <c r="FN122" s="2">
        <f t="shared" si="375"/>
        <v>0.98762786567886374</v>
      </c>
      <c r="FO122" s="2">
        <f t="shared" si="375"/>
        <v>0.98710764055713818</v>
      </c>
      <c r="FP122" s="2">
        <f t="shared" si="375"/>
        <v>0.98663650167904082</v>
      </c>
      <c r="FQ122" s="2">
        <f t="shared" si="375"/>
        <v>0.98617446652977103</v>
      </c>
      <c r="FR122" s="2">
        <f t="shared" si="375"/>
        <v>0.98643493826772222</v>
      </c>
      <c r="FS122" s="2">
        <f t="shared" si="375"/>
        <v>0.98622542958204906</v>
      </c>
      <c r="FT122" s="2">
        <f t="shared" si="375"/>
        <v>0.98712987071994229</v>
      </c>
      <c r="FU122" s="2">
        <f t="shared" si="375"/>
        <v>0.98503401164666093</v>
      </c>
      <c r="FW122" s="2">
        <f t="shared" si="324"/>
        <v>8.715638468135823E-3</v>
      </c>
      <c r="FX122" s="2">
        <f t="shared" si="376"/>
        <v>9.5034113203486658E-3</v>
      </c>
      <c r="FY122" s="2">
        <f t="shared" si="377"/>
        <v>8.9550040125282691E-3</v>
      </c>
      <c r="FZ122" s="2">
        <f t="shared" si="378"/>
        <v>9.8526328254522257E-3</v>
      </c>
      <c r="GA122" s="2">
        <f t="shared" si="379"/>
        <v>9.7328923092490846E-3</v>
      </c>
      <c r="GB122" s="2">
        <f t="shared" si="380"/>
        <v>1.0331822733052111E-2</v>
      </c>
      <c r="GC122" s="2">
        <f t="shared" si="381"/>
        <v>1.1597743364750893E-2</v>
      </c>
      <c r="GD122" s="2">
        <f t="shared" si="382"/>
        <v>1.3749157452161128E-2</v>
      </c>
      <c r="GE122" s="2">
        <f t="shared" si="383"/>
        <v>1.6428842526362678E-2</v>
      </c>
      <c r="GF122" s="2">
        <f t="shared" si="384"/>
        <v>1.3297798142969683E-2</v>
      </c>
      <c r="GG122" s="2">
        <f t="shared" si="385"/>
        <v>1.0997465133758868E-2</v>
      </c>
      <c r="GH122" s="2">
        <f t="shared" si="386"/>
        <v>9.4852985911747945E-3</v>
      </c>
      <c r="GI122" s="2">
        <f t="shared" si="387"/>
        <v>8.8370306680984334E-3</v>
      </c>
      <c r="GJ122" s="2">
        <f t="shared" si="388"/>
        <v>7.3119915276361573E-3</v>
      </c>
      <c r="GK122" s="2">
        <f t="shared" si="389"/>
        <v>6.654724091151319E-3</v>
      </c>
      <c r="GM122" s="86">
        <f t="shared" si="325"/>
        <v>2.8129426978289227E-29</v>
      </c>
      <c r="GN122" s="86">
        <f t="shared" si="390"/>
        <v>1.2444086696450174E-45</v>
      </c>
      <c r="GO122" s="86">
        <f t="shared" si="391"/>
        <v>3.0837095060530154E-40</v>
      </c>
      <c r="GP122" s="86">
        <f t="shared" si="392"/>
        <v>5.3771346969476889E-51</v>
      </c>
      <c r="GQ122" s="86">
        <f t="shared" si="393"/>
        <v>1.7410927324897582E-51</v>
      </c>
      <c r="GR122" s="86">
        <f t="shared" si="394"/>
        <v>2.3204840726282654E-49</v>
      </c>
      <c r="GS122" s="86">
        <f t="shared" si="395"/>
        <v>6.4099686223398733E-43</v>
      </c>
      <c r="GT122" s="86">
        <f t="shared" si="396"/>
        <v>6.0119304375089841E-51</v>
      </c>
      <c r="GU122" s="86">
        <f t="shared" si="397"/>
        <v>2.3330117267449845E-54</v>
      </c>
      <c r="GV122" s="86">
        <f t="shared" si="398"/>
        <v>8.8444638840001221E-50</v>
      </c>
      <c r="GW122" s="86">
        <f t="shared" si="399"/>
        <v>2.4205280488407668E-45</v>
      </c>
      <c r="GX122" s="86">
        <f t="shared" si="400"/>
        <v>2.5472767605568638E-43</v>
      </c>
      <c r="GY122" s="86">
        <f t="shared" si="401"/>
        <v>4.6341629199508145E-36</v>
      </c>
      <c r="GZ122" s="86">
        <f t="shared" si="402"/>
        <v>9.0511756946639396E-35</v>
      </c>
      <c r="HA122" s="86">
        <f t="shared" si="403"/>
        <v>1.2151155246958704E-42</v>
      </c>
      <c r="HC122" s="86">
        <f t="shared" si="326"/>
        <v>2.709225217774395E-4</v>
      </c>
      <c r="HD122" s="86">
        <f t="shared" si="404"/>
        <v>1.3253545274548859E-6</v>
      </c>
      <c r="HE122" s="86">
        <f t="shared" si="405"/>
        <v>2.6138926055029375E-6</v>
      </c>
      <c r="HF122" s="86">
        <f t="shared" si="406"/>
        <v>3.1493578572300434E-7</v>
      </c>
      <c r="HG122" s="86">
        <f t="shared" si="407"/>
        <v>8.7375733517264054E-8</v>
      </c>
      <c r="HH122" s="86">
        <f t="shared" si="408"/>
        <v>1.0756136677776295E-8</v>
      </c>
      <c r="HI122" s="86">
        <f t="shared" si="409"/>
        <v>6.562591431126197E-10</v>
      </c>
      <c r="HJ122" s="86">
        <f t="shared" si="410"/>
        <v>1.5857817370716363E-12</v>
      </c>
      <c r="HK122" s="86">
        <f t="shared" si="411"/>
        <v>3.0462473283859829E-15</v>
      </c>
      <c r="HL122" s="86">
        <f t="shared" si="412"/>
        <v>5.0391085446718731E-7</v>
      </c>
      <c r="HM122" s="86">
        <f t="shared" si="413"/>
        <v>3.4832663870891708E-9</v>
      </c>
      <c r="HN122" s="86">
        <f t="shared" si="414"/>
        <v>1.7522249958911656E-6</v>
      </c>
      <c r="HO122" s="86">
        <f t="shared" si="415"/>
        <v>1.1999539143380758E-5</v>
      </c>
      <c r="HP122" s="86">
        <f t="shared" si="416"/>
        <v>2.1259097343123443E-4</v>
      </c>
      <c r="HQ122" s="86">
        <f t="shared" si="417"/>
        <v>9.6974493376913858E-7</v>
      </c>
      <c r="HS122" s="86">
        <f t="shared" si="327"/>
        <v>1.1719524607263661E-8</v>
      </c>
      <c r="HT122" s="86">
        <f t="shared" si="418"/>
        <v>3.7562039673860127E-7</v>
      </c>
      <c r="HU122" s="86">
        <f t="shared" si="419"/>
        <v>5.3961029400350978E-8</v>
      </c>
      <c r="HV122" s="86">
        <f t="shared" si="420"/>
        <v>6.8579350406055155E-9</v>
      </c>
      <c r="HW122" s="86">
        <f t="shared" si="421"/>
        <v>2.5902146010370806E-8</v>
      </c>
      <c r="HX122" s="86">
        <f t="shared" si="422"/>
        <v>3.986248040704848E-9</v>
      </c>
      <c r="HY122" s="86">
        <f t="shared" si="423"/>
        <v>3.4056624818490648E-8</v>
      </c>
      <c r="HZ122" s="86">
        <f t="shared" si="424"/>
        <v>1.0581474633766234E-7</v>
      </c>
      <c r="IA122" s="86">
        <f t="shared" si="425"/>
        <v>1.5301395868766277E-7</v>
      </c>
      <c r="IB122" s="86">
        <f t="shared" si="426"/>
        <v>5.6361891923846527E-8</v>
      </c>
      <c r="IC122" s="86">
        <f t="shared" si="427"/>
        <v>4.4565052230647263E-9</v>
      </c>
      <c r="ID122" s="86">
        <f t="shared" si="428"/>
        <v>3.0535463337113237E-9</v>
      </c>
      <c r="IE122" s="86">
        <f t="shared" si="429"/>
        <v>3.0758828415242311E-10</v>
      </c>
      <c r="IF122" s="86">
        <f t="shared" si="430"/>
        <v>2.182476287666772E-9</v>
      </c>
      <c r="IG122" s="86">
        <f t="shared" si="431"/>
        <v>7.9528407137575563E-7</v>
      </c>
      <c r="II122" s="86">
        <f t="shared" si="328"/>
        <v>2.1632514368462395E-58</v>
      </c>
      <c r="IJ122" s="86">
        <f t="shared" si="329"/>
        <v>1.6877124257700099E-58</v>
      </c>
      <c r="IK122" s="86">
        <f t="shared" si="330"/>
        <v>5.7193217969991406E-57</v>
      </c>
      <c r="IL122" s="86">
        <f t="shared" si="331"/>
        <v>1.5617637588439695E-65</v>
      </c>
      <c r="IM122" s="86">
        <f t="shared" si="332"/>
        <v>8.8538046123575324E-61</v>
      </c>
      <c r="IN122" s="86">
        <f t="shared" si="333"/>
        <v>5.4276790480323882E-66</v>
      </c>
      <c r="IO122" s="86">
        <f t="shared" si="334"/>
        <v>1.2828038426935213E-58</v>
      </c>
      <c r="IP122" s="86">
        <f t="shared" si="335"/>
        <v>2.1330719939094707E-56</v>
      </c>
      <c r="IQ122" s="86">
        <f t="shared" si="336"/>
        <v>7.0544284542428147E-56</v>
      </c>
      <c r="IR122" s="86">
        <f t="shared" si="337"/>
        <v>2.6949679132190713E-58</v>
      </c>
      <c r="IS122" s="86">
        <f t="shared" si="338"/>
        <v>5.6095345707188608E-66</v>
      </c>
      <c r="IT122" s="86">
        <f t="shared" si="339"/>
        <v>4.4395565165927649E-65</v>
      </c>
      <c r="IU122" s="86">
        <f t="shared" si="340"/>
        <v>3.8994524687493067E-71</v>
      </c>
      <c r="IV122" s="86">
        <f t="shared" si="341"/>
        <v>4.9578334892692695E-50</v>
      </c>
      <c r="IW122" s="86">
        <f t="shared" si="342"/>
        <v>6.0742256961519947E-43</v>
      </c>
      <c r="IY122" s="86">
        <f t="shared" si="343"/>
        <v>2.7093424130204678E-4</v>
      </c>
      <c r="IZ122" s="86">
        <f t="shared" si="344"/>
        <v>1.7009749241934871E-6</v>
      </c>
      <c r="JA122" s="86">
        <f t="shared" si="345"/>
        <v>2.6678536349032883E-6</v>
      </c>
      <c r="JB122" s="86">
        <f t="shared" si="346"/>
        <v>3.2179372076360986E-7</v>
      </c>
      <c r="JC122" s="86">
        <f t="shared" si="347"/>
        <v>1.1327787952763486E-7</v>
      </c>
      <c r="JD122" s="86">
        <f t="shared" si="348"/>
        <v>1.4742384718481143E-8</v>
      </c>
      <c r="JE122" s="86">
        <f t="shared" si="349"/>
        <v>3.4712883961603266E-8</v>
      </c>
      <c r="JF122" s="86">
        <f t="shared" si="350"/>
        <v>1.0581633211939942E-7</v>
      </c>
      <c r="JG122" s="86">
        <f t="shared" si="351"/>
        <v>1.530139617339101E-7</v>
      </c>
      <c r="JH122" s="86">
        <f t="shared" si="352"/>
        <v>5.602727463910338E-7</v>
      </c>
      <c r="JI122" s="86">
        <f t="shared" si="353"/>
        <v>7.9397716101538971E-9</v>
      </c>
      <c r="JJ122" s="86">
        <f t="shared" si="354"/>
        <v>1.7552785422248769E-6</v>
      </c>
      <c r="JK122" s="86">
        <f t="shared" si="355"/>
        <v>1.1999846731664911E-5</v>
      </c>
      <c r="JL122" s="86">
        <f t="shared" si="356"/>
        <v>2.125931559075221E-4</v>
      </c>
      <c r="JM122" s="86">
        <f t="shared" si="357"/>
        <v>1.7650290051448942E-6</v>
      </c>
    </row>
    <row r="123" spans="2:273" x14ac:dyDescent="0.25">
      <c r="B123" s="2">
        <v>96</v>
      </c>
      <c r="C123" s="37">
        <v>105.11499999999999</v>
      </c>
      <c r="D123" s="37">
        <v>106.096</v>
      </c>
      <c r="E123" s="37">
        <v>105.46299999999999</v>
      </c>
      <c r="F123" s="37">
        <v>105.604</v>
      </c>
      <c r="G123" s="37">
        <v>105.52800000000001</v>
      </c>
      <c r="H123" s="37">
        <v>105.925</v>
      </c>
      <c r="I123" s="37">
        <v>104.604</v>
      </c>
      <c r="J123" s="37">
        <v>104.774</v>
      </c>
      <c r="K123" s="37">
        <v>104.41500000000001</v>
      </c>
      <c r="L123" s="37">
        <v>104.792</v>
      </c>
      <c r="M123" s="37">
        <v>103.81100000000001</v>
      </c>
      <c r="N123" s="37">
        <v>104.453</v>
      </c>
      <c r="O123" s="37">
        <v>106.18899999999999</v>
      </c>
      <c r="P123" s="37">
        <v>109.14</v>
      </c>
      <c r="Q123" s="37">
        <v>108.163</v>
      </c>
      <c r="S123" s="4">
        <f t="shared" si="229"/>
        <v>105.05572540017863</v>
      </c>
      <c r="T123" s="4">
        <f t="shared" si="230"/>
        <v>106.78865897515429</v>
      </c>
      <c r="U123" s="4">
        <f t="shared" si="231"/>
        <v>105.99494509863661</v>
      </c>
      <c r="V123" s="4">
        <f t="shared" si="232"/>
        <v>105.67212568920419</v>
      </c>
      <c r="W123" s="4">
        <f t="shared" si="233"/>
        <v>105.92386131360132</v>
      </c>
      <c r="X123" s="4">
        <f t="shared" si="234"/>
        <v>105.97708988141936</v>
      </c>
      <c r="Y123" s="4">
        <f t="shared" si="235"/>
        <v>104.86743850047434</v>
      </c>
      <c r="Z123" s="4">
        <f t="shared" si="236"/>
        <v>104.77457369163535</v>
      </c>
      <c r="AA123" s="4">
        <f t="shared" si="237"/>
        <v>105.09076924232794</v>
      </c>
      <c r="AB123" s="4">
        <f t="shared" si="238"/>
        <v>104.99492257160681</v>
      </c>
      <c r="AC123" s="4">
        <f t="shared" si="239"/>
        <v>104.29960219217402</v>
      </c>
      <c r="AD123" s="4">
        <f t="shared" si="240"/>
        <v>104.2577133552567</v>
      </c>
      <c r="AE123" s="4">
        <f t="shared" si="241"/>
        <v>105.83406342227765</v>
      </c>
      <c r="AF123" s="4">
        <f t="shared" si="242"/>
        <v>109.0820623760947</v>
      </c>
      <c r="AG123" s="4">
        <f t="shared" si="243"/>
        <v>109.53731333572725</v>
      </c>
      <c r="AI123" s="4">
        <f t="shared" si="244"/>
        <v>5.9274599821364404E-2</v>
      </c>
      <c r="AJ123" s="4">
        <f t="shared" si="245"/>
        <v>-0.69265897515428776</v>
      </c>
      <c r="AK123" s="4">
        <f t="shared" si="246"/>
        <v>-0.5319450986366121</v>
      </c>
      <c r="AL123" s="4">
        <f t="shared" si="247"/>
        <v>-6.8125689204194373E-2</v>
      </c>
      <c r="AM123" s="4">
        <f t="shared" si="248"/>
        <v>-0.3958613136013156</v>
      </c>
      <c r="AN123" s="4">
        <f t="shared" si="249"/>
        <v>-5.2089881419362882E-2</v>
      </c>
      <c r="AO123" s="4">
        <f t="shared" si="250"/>
        <v>-0.26343850047433648</v>
      </c>
      <c r="AP123" s="4">
        <f t="shared" si="251"/>
        <v>-5.7369163535270218E-4</v>
      </c>
      <c r="AQ123" s="4">
        <f t="shared" si="252"/>
        <v>-0.6757692423279309</v>
      </c>
      <c r="AR123" s="4">
        <f t="shared" si="253"/>
        <v>-0.20292257160680549</v>
      </c>
      <c r="AS123" s="4">
        <f t="shared" si="254"/>
        <v>-0.48860219217401379</v>
      </c>
      <c r="AT123" s="4">
        <f t="shared" si="255"/>
        <v>0.19528664474330526</v>
      </c>
      <c r="AU123" s="4">
        <f t="shared" si="256"/>
        <v>0.35493657772234144</v>
      </c>
      <c r="AV123" s="4">
        <f t="shared" ref="AV123:AW138" si="432">IF(OR($B123 &lt; P$230, $B123 &gt; P$233), 0, P123-AF123)</f>
        <v>5.7937623905303326E-2</v>
      </c>
      <c r="AW123" s="4">
        <f t="shared" si="432"/>
        <v>-1.3743133357272512</v>
      </c>
      <c r="AY123" s="2">
        <f t="shared" si="308"/>
        <v>105.0550609516723</v>
      </c>
      <c r="AZ123" s="2">
        <f t="shared" si="359"/>
        <v>106.78862855357083</v>
      </c>
      <c r="BA123" s="2">
        <f t="shared" si="360"/>
        <v>105.99493539897074</v>
      </c>
      <c r="BB123" s="2">
        <f t="shared" si="361"/>
        <v>105.6721241008112</v>
      </c>
      <c r="BC123" s="2">
        <f t="shared" si="362"/>
        <v>105.92385484790499</v>
      </c>
      <c r="BD123" s="2">
        <f t="shared" si="363"/>
        <v>105.9770885750259</v>
      </c>
      <c r="BE123" s="2">
        <f t="shared" si="364"/>
        <v>104.86742799608361</v>
      </c>
      <c r="BF123" s="2">
        <f t="shared" si="365"/>
        <v>104.77453819518327</v>
      </c>
      <c r="BG123" s="2">
        <f t="shared" si="366"/>
        <v>105.09070932510866</v>
      </c>
      <c r="BH123" s="2">
        <f t="shared" si="367"/>
        <v>104.99489782880229</v>
      </c>
      <c r="BI123" s="2">
        <f t="shared" si="368"/>
        <v>104.29959955822856</v>
      </c>
      <c r="BJ123" s="2">
        <f t="shared" si="369"/>
        <v>104.25771052042003</v>
      </c>
      <c r="BK123" s="2">
        <f t="shared" si="370"/>
        <v>105.83405290693516</v>
      </c>
      <c r="BL123" s="2">
        <f t="shared" si="371"/>
        <v>109.08178253773278</v>
      </c>
      <c r="BM123" s="2">
        <f t="shared" si="372"/>
        <v>109.53622066341067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105.11499999999999</v>
      </c>
      <c r="CF123" s="2">
        <f t="shared" si="310"/>
        <v>106.096</v>
      </c>
      <c r="CG123" s="2">
        <f t="shared" si="311"/>
        <v>105.46299999999999</v>
      </c>
      <c r="CH123" s="2">
        <f t="shared" si="312"/>
        <v>105.604</v>
      </c>
      <c r="CI123" s="2">
        <f t="shared" si="313"/>
        <v>105.52800000000001</v>
      </c>
      <c r="CJ123" s="2">
        <f t="shared" si="314"/>
        <v>105.925</v>
      </c>
      <c r="CK123" s="2">
        <f t="shared" si="315"/>
        <v>104.604</v>
      </c>
      <c r="CL123" s="2">
        <f t="shared" si="316"/>
        <v>104.774</v>
      </c>
      <c r="CM123" s="2">
        <f t="shared" si="317"/>
        <v>104.41500000000001</v>
      </c>
      <c r="CN123" s="2">
        <f t="shared" si="318"/>
        <v>104.792</v>
      </c>
      <c r="CO123" s="2">
        <f t="shared" si="319"/>
        <v>103.81100000000001</v>
      </c>
      <c r="CP123" s="2">
        <f t="shared" si="320"/>
        <v>104.453</v>
      </c>
      <c r="CQ123" s="2">
        <f t="shared" si="321"/>
        <v>106.18899999999999</v>
      </c>
      <c r="CR123" s="2">
        <f t="shared" si="322"/>
        <v>109.14</v>
      </c>
      <c r="CS123" s="2">
        <f t="shared" si="323"/>
        <v>108.163</v>
      </c>
      <c r="CU123" s="2">
        <f t="shared" si="273"/>
        <v>105.11499999999999</v>
      </c>
      <c r="CV123" s="2">
        <f t="shared" si="274"/>
        <v>106.096</v>
      </c>
      <c r="CW123" s="2">
        <f t="shared" si="275"/>
        <v>105.46299999999999</v>
      </c>
      <c r="CX123" s="2">
        <f t="shared" si="276"/>
        <v>105.604</v>
      </c>
      <c r="CY123" s="2">
        <f t="shared" si="277"/>
        <v>105.52800000000001</v>
      </c>
      <c r="CZ123" s="2">
        <f t="shared" si="278"/>
        <v>105.925</v>
      </c>
      <c r="DA123" s="2">
        <f t="shared" si="279"/>
        <v>104.604</v>
      </c>
      <c r="DB123" s="2">
        <f t="shared" si="280"/>
        <v>104.774</v>
      </c>
      <c r="DC123" s="2">
        <f t="shared" si="281"/>
        <v>104.41500000000001</v>
      </c>
      <c r="DD123" s="2">
        <f t="shared" si="282"/>
        <v>104.792</v>
      </c>
      <c r="DE123" s="2">
        <f t="shared" si="283"/>
        <v>103.81100000000001</v>
      </c>
      <c r="DF123" s="2">
        <f t="shared" si="284"/>
        <v>104.453</v>
      </c>
      <c r="DG123" s="2">
        <f t="shared" si="285"/>
        <v>106.18899999999999</v>
      </c>
      <c r="DH123" s="2">
        <f t="shared" si="286"/>
        <v>109.14</v>
      </c>
      <c r="DI123" s="2">
        <f t="shared" si="287"/>
        <v>108.163</v>
      </c>
      <c r="DK123" s="2">
        <f t="shared" si="288"/>
        <v>120.3117491702229</v>
      </c>
      <c r="DL123" s="2">
        <f t="shared" ref="DL123:DY138" si="433">BP$228*$B123+BP$229</f>
        <v>123.73077048477046</v>
      </c>
      <c r="DM123" s="2">
        <f t="shared" si="433"/>
        <v>122.25063529411766</v>
      </c>
      <c r="DN123" s="2">
        <f t="shared" si="433"/>
        <v>121.69871624649861</v>
      </c>
      <c r="DO123" s="2">
        <f t="shared" si="433"/>
        <v>120.40548235294116</v>
      </c>
      <c r="DP123" s="2">
        <f t="shared" si="433"/>
        <v>120.35166585179525</v>
      </c>
      <c r="DQ123" s="2">
        <f t="shared" si="433"/>
        <v>117.52649411764708</v>
      </c>
      <c r="DR123" s="2">
        <f t="shared" si="433"/>
        <v>119.53292357397508</v>
      </c>
      <c r="DS123" s="2">
        <f t="shared" si="433"/>
        <v>121.49760098973607</v>
      </c>
      <c r="DT123" s="2">
        <f t="shared" si="433"/>
        <v>119.68378386809269</v>
      </c>
      <c r="DU123" s="2">
        <f t="shared" si="433"/>
        <v>122.63624064171125</v>
      </c>
      <c r="DV123" s="2">
        <f t="shared" si="433"/>
        <v>124.13995069648098</v>
      </c>
      <c r="DW123" s="2">
        <f t="shared" si="433"/>
        <v>126.86727094474152</v>
      </c>
      <c r="DX123" s="2">
        <f t="shared" si="433"/>
        <v>127.70759663865545</v>
      </c>
      <c r="DY123" s="2">
        <f t="shared" si="433"/>
        <v>120.95451991101224</v>
      </c>
      <c r="EA123" s="2">
        <f t="shared" si="228"/>
        <v>104.89406567670378</v>
      </c>
      <c r="EB123" s="2">
        <f t="shared" si="290"/>
        <v>106.60483215236967</v>
      </c>
      <c r="EC123" s="2">
        <f t="shared" si="291"/>
        <v>105.80098672441353</v>
      </c>
      <c r="ED123" s="2">
        <f t="shared" si="292"/>
        <v>105.49744108133089</v>
      </c>
      <c r="EE123" s="2">
        <f t="shared" si="293"/>
        <v>105.75492566760258</v>
      </c>
      <c r="EF123" s="2">
        <f t="shared" si="294"/>
        <v>105.80989867339115</v>
      </c>
      <c r="EG123" s="2">
        <f t="shared" si="295"/>
        <v>104.72471884171728</v>
      </c>
      <c r="EH123" s="2">
        <f t="shared" si="296"/>
        <v>104.60607063414085</v>
      </c>
      <c r="EI123" s="2">
        <f t="shared" si="297"/>
        <v>104.89748806096301</v>
      </c>
      <c r="EJ123" s="2">
        <f t="shared" si="298"/>
        <v>104.81424550102724</v>
      </c>
      <c r="EK123" s="2">
        <f t="shared" si="299"/>
        <v>104.06682805136663</v>
      </c>
      <c r="EL123" s="2">
        <f t="shared" si="300"/>
        <v>104.00965851828067</v>
      </c>
      <c r="EM123" s="2">
        <f t="shared" si="301"/>
        <v>105.56862464382846</v>
      </c>
      <c r="EN123" s="2">
        <f t="shared" si="302"/>
        <v>108.85905629282681</v>
      </c>
      <c r="EO123" s="2">
        <f t="shared" si="303"/>
        <v>109.3781097655519</v>
      </c>
      <c r="EQ123" s="2">
        <f t="shared" si="304"/>
        <v>104.81741236256255</v>
      </c>
      <c r="ER123" s="2">
        <f t="shared" ref="ER123:FE138" si="434">CV$228*$B123+CV$229</f>
        <v>106.18298195228289</v>
      </c>
      <c r="ES123" s="2">
        <f t="shared" si="434"/>
        <v>105.56551901669113</v>
      </c>
      <c r="ET123" s="2">
        <f t="shared" si="434"/>
        <v>105.1562106205461</v>
      </c>
      <c r="EU123" s="2">
        <f t="shared" si="434"/>
        <v>105.47700573111672</v>
      </c>
      <c r="EV123" s="2">
        <f t="shared" si="434"/>
        <v>105.68850692008789</v>
      </c>
      <c r="EW123" s="2">
        <f t="shared" si="434"/>
        <v>104.73728180779466</v>
      </c>
      <c r="EX123" s="2">
        <f t="shared" si="434"/>
        <v>104.59654307038703</v>
      </c>
      <c r="EY123" s="2">
        <f t="shared" si="434"/>
        <v>104.77605279950437</v>
      </c>
      <c r="EZ123" s="2">
        <f t="shared" si="434"/>
        <v>104.76028176130974</v>
      </c>
      <c r="FA123" s="2">
        <f t="shared" si="434"/>
        <v>103.92934558109545</v>
      </c>
      <c r="FB123" s="2">
        <f t="shared" si="434"/>
        <v>103.88578318406064</v>
      </c>
      <c r="FC123" s="2">
        <f t="shared" si="434"/>
        <v>105.31433254672453</v>
      </c>
      <c r="FD123" s="2">
        <f t="shared" si="434"/>
        <v>109.01344883625167</v>
      </c>
      <c r="FE123" s="2">
        <f t="shared" si="434"/>
        <v>109.36363747605984</v>
      </c>
      <c r="FG123" s="2">
        <f t="shared" si="306"/>
        <v>0.98951027905323752</v>
      </c>
      <c r="FH123" s="2">
        <f t="shared" ref="FH123:FU138" si="435">POWER(10,($B123-D$231)/D$229)/(1+POWER(10,($B123-D$231)/D$229))</f>
        <v>0.98901151169344514</v>
      </c>
      <c r="FI123" s="2">
        <f t="shared" si="435"/>
        <v>0.98806912333149222</v>
      </c>
      <c r="FJ123" s="2">
        <f t="shared" si="435"/>
        <v>0.98899062593764442</v>
      </c>
      <c r="FK123" s="2">
        <f t="shared" si="435"/>
        <v>0.98826718079749576</v>
      </c>
      <c r="FL123" s="2">
        <f t="shared" si="435"/>
        <v>0.98840830478290409</v>
      </c>
      <c r="FM123" s="2">
        <f t="shared" si="435"/>
        <v>0.98886485891799025</v>
      </c>
      <c r="FN123" s="2">
        <f t="shared" si="435"/>
        <v>0.98870418261143311</v>
      </c>
      <c r="FO123" s="2">
        <f t="shared" si="435"/>
        <v>0.98822867519497526</v>
      </c>
      <c r="FP123" s="2">
        <f t="shared" si="435"/>
        <v>0.98779799703979754</v>
      </c>
      <c r="FQ123" s="2">
        <f t="shared" si="435"/>
        <v>0.98737560607685948</v>
      </c>
      <c r="FR123" s="2">
        <f t="shared" si="435"/>
        <v>0.98761373268255459</v>
      </c>
      <c r="FS123" s="2">
        <f t="shared" si="435"/>
        <v>0.98742219801323028</v>
      </c>
      <c r="FT123" s="2">
        <f t="shared" si="435"/>
        <v>0.9882489953805077</v>
      </c>
      <c r="FU123" s="2">
        <f t="shared" si="435"/>
        <v>0.98633285889702471</v>
      </c>
      <c r="FW123" s="2">
        <f t="shared" si="324"/>
        <v>9.5484785254471398E-3</v>
      </c>
      <c r="FX123" s="2">
        <f t="shared" si="376"/>
        <v>1.0410737987776003E-2</v>
      </c>
      <c r="FY123" s="2">
        <f t="shared" si="377"/>
        <v>9.810490748687983E-3</v>
      </c>
      <c r="FZ123" s="2">
        <f t="shared" si="378"/>
        <v>1.0792937687078709E-2</v>
      </c>
      <c r="GA123" s="2">
        <f t="shared" si="379"/>
        <v>1.0661892558584228E-2</v>
      </c>
      <c r="GB123" s="2">
        <f t="shared" si="380"/>
        <v>1.1317337280974621E-2</v>
      </c>
      <c r="GC123" s="2">
        <f t="shared" si="381"/>
        <v>1.2702459568968363E-2</v>
      </c>
      <c r="GD123" s="2">
        <f t="shared" si="382"/>
        <v>1.5055680093687003E-2</v>
      </c>
      <c r="GE123" s="2">
        <f t="shared" si="383"/>
        <v>1.7985360370556654E-2</v>
      </c>
      <c r="GF123" s="2">
        <f t="shared" si="384"/>
        <v>1.4562063356572738E-2</v>
      </c>
      <c r="GG123" s="2">
        <f t="shared" si="385"/>
        <v>1.2045700056359817E-2</v>
      </c>
      <c r="GH123" s="2">
        <f t="shared" si="386"/>
        <v>1.0390914109073467E-2</v>
      </c>
      <c r="GI123" s="2">
        <f t="shared" si="387"/>
        <v>9.6813573070724471E-3</v>
      </c>
      <c r="GJ123" s="2">
        <f t="shared" si="388"/>
        <v>8.011787383031474E-3</v>
      </c>
      <c r="GK123" s="2">
        <f t="shared" si="389"/>
        <v>7.2920780922785117E-3</v>
      </c>
      <c r="GM123" s="86">
        <f t="shared" si="325"/>
        <v>4.5455257767149168E-31</v>
      </c>
      <c r="GN123" s="86">
        <f t="shared" si="390"/>
        <v>1.7624324640961955E-48</v>
      </c>
      <c r="GO123" s="86">
        <f t="shared" si="391"/>
        <v>8.8915827827573319E-43</v>
      </c>
      <c r="GP123" s="86">
        <f t="shared" si="392"/>
        <v>3.6502301276184908E-54</v>
      </c>
      <c r="GQ123" s="86">
        <f t="shared" si="393"/>
        <v>1.0328236681907087E-54</v>
      </c>
      <c r="GR123" s="86">
        <f t="shared" si="394"/>
        <v>2.0215666081598192E-52</v>
      </c>
      <c r="GS123" s="86">
        <f t="shared" si="395"/>
        <v>1.6005497575618072E-45</v>
      </c>
      <c r="GT123" s="86">
        <f t="shared" si="396"/>
        <v>4.6346666940494785E-54</v>
      </c>
      <c r="GU123" s="86">
        <f t="shared" si="397"/>
        <v>1.1163720563679671E-57</v>
      </c>
      <c r="GV123" s="86">
        <f t="shared" si="398"/>
        <v>7.2189160828343134E-53</v>
      </c>
      <c r="GW123" s="86">
        <f t="shared" si="399"/>
        <v>3.7284963204565288E-48</v>
      </c>
      <c r="GX123" s="86">
        <f t="shared" si="400"/>
        <v>5.2218704804246649E-46</v>
      </c>
      <c r="GY123" s="86">
        <f t="shared" si="401"/>
        <v>2.8168164117955411E-38</v>
      </c>
      <c r="GZ123" s="86">
        <f t="shared" si="402"/>
        <v>6.9073368427837267E-37</v>
      </c>
      <c r="HA123" s="86">
        <f t="shared" si="403"/>
        <v>3.1029329715858084E-45</v>
      </c>
      <c r="HC123" s="86">
        <f t="shared" si="326"/>
        <v>6.242038228150558E-5</v>
      </c>
      <c r="HD123" s="86">
        <f t="shared" si="404"/>
        <v>1.014334682264353E-7</v>
      </c>
      <c r="HE123" s="86">
        <f t="shared" si="405"/>
        <v>1.9998883669079652E-7</v>
      </c>
      <c r="HF123" s="86">
        <f t="shared" si="406"/>
        <v>2.2353117846553463E-8</v>
      </c>
      <c r="HG123" s="86">
        <f t="shared" si="407"/>
        <v>4.6754979675316642E-9</v>
      </c>
      <c r="HH123" s="86">
        <f t="shared" si="408"/>
        <v>4.4288161740973582E-10</v>
      </c>
      <c r="HI123" s="86">
        <f t="shared" si="409"/>
        <v>1.9661390137161051E-11</v>
      </c>
      <c r="HJ123" s="86">
        <f t="shared" si="410"/>
        <v>1.9375391421006784E-14</v>
      </c>
      <c r="HK123" s="86">
        <f t="shared" si="411"/>
        <v>1.6400991367176603E-17</v>
      </c>
      <c r="HL123" s="86">
        <f t="shared" si="412"/>
        <v>4.9847136117341453E-8</v>
      </c>
      <c r="HM123" s="86">
        <f t="shared" si="413"/>
        <v>1.2342592636654929E-10</v>
      </c>
      <c r="HN123" s="86">
        <f t="shared" si="414"/>
        <v>1.6978462972382633E-7</v>
      </c>
      <c r="HO123" s="86">
        <f t="shared" si="415"/>
        <v>1.5102456885475902E-6</v>
      </c>
      <c r="HP123" s="86">
        <f t="shared" si="416"/>
        <v>4.7335303034254902E-5</v>
      </c>
      <c r="HQ123" s="86">
        <f t="shared" si="417"/>
        <v>7.7294122975222923E-8</v>
      </c>
      <c r="HS123" s="86">
        <f t="shared" si="327"/>
        <v>4.2428208832596483E-8</v>
      </c>
      <c r="HT123" s="86">
        <f t="shared" si="418"/>
        <v>1.2149762314371934E-6</v>
      </c>
      <c r="HU123" s="86">
        <f t="shared" si="419"/>
        <v>1.8286682946744001E-7</v>
      </c>
      <c r="HV123" s="86">
        <f t="shared" si="420"/>
        <v>2.8403589271004097E-8</v>
      </c>
      <c r="HW123" s="86">
        <f t="shared" si="421"/>
        <v>9.6277874404201426E-8</v>
      </c>
      <c r="HX123" s="86">
        <f t="shared" si="422"/>
        <v>1.7208160524587048E-8</v>
      </c>
      <c r="HY123" s="86">
        <f t="shared" si="423"/>
        <v>1.2855627626509352E-7</v>
      </c>
      <c r="HZ123" s="86">
        <f t="shared" si="424"/>
        <v>3.9070933536967149E-7</v>
      </c>
      <c r="IA123" s="86">
        <f t="shared" si="425"/>
        <v>5.8424010820484588E-7</v>
      </c>
      <c r="IB123" s="86">
        <f t="shared" si="426"/>
        <v>2.1634796536319437E-7</v>
      </c>
      <c r="IC123" s="86">
        <f t="shared" si="427"/>
        <v>1.9537319740633986E-8</v>
      </c>
      <c r="ID123" s="86">
        <f t="shared" si="428"/>
        <v>1.2838627791782527E-8</v>
      </c>
      <c r="IE123" s="86">
        <f t="shared" si="429"/>
        <v>1.4759842019478774E-9</v>
      </c>
      <c r="IF123" s="86">
        <f t="shared" si="430"/>
        <v>8.6324199729366462E-9</v>
      </c>
      <c r="IG123" s="86">
        <f t="shared" si="431"/>
        <v>1.9152631180392167E-6</v>
      </c>
      <c r="II123" s="86">
        <f t="shared" si="328"/>
        <v>3.2754357313021316E-56</v>
      </c>
      <c r="IJ123" s="86">
        <f t="shared" si="329"/>
        <v>2.8329764621426378E-56</v>
      </c>
      <c r="IK123" s="86">
        <f t="shared" si="330"/>
        <v>7.8548167530455163E-55</v>
      </c>
      <c r="IL123" s="86">
        <f t="shared" si="331"/>
        <v>5.1667610706190357E-63</v>
      </c>
      <c r="IM123" s="86">
        <f t="shared" si="332"/>
        <v>1.8757819389456287E-58</v>
      </c>
      <c r="IN123" s="86">
        <f t="shared" si="333"/>
        <v>1.9894312523552205E-63</v>
      </c>
      <c r="IO123" s="86">
        <f t="shared" si="334"/>
        <v>2.7394838217791391E-56</v>
      </c>
      <c r="IP123" s="86">
        <f t="shared" si="335"/>
        <v>4.5405904610645466E-54</v>
      </c>
      <c r="IQ123" s="86">
        <f t="shared" si="336"/>
        <v>1.7998206884270478E-53</v>
      </c>
      <c r="IR123" s="86">
        <f t="shared" si="337"/>
        <v>6.6158790091169133E-56</v>
      </c>
      <c r="IS123" s="86">
        <f t="shared" si="338"/>
        <v>2.2287510226567136E-63</v>
      </c>
      <c r="IT123" s="86">
        <f t="shared" si="339"/>
        <v>1.3446582341160409E-62</v>
      </c>
      <c r="IU123" s="86">
        <f t="shared" si="340"/>
        <v>1.8551700360942224E-68</v>
      </c>
      <c r="IV123" s="86">
        <f t="shared" si="341"/>
        <v>3.0777038203654965E-48</v>
      </c>
      <c r="IW123" s="86">
        <f t="shared" si="342"/>
        <v>1.9300095329790926E-41</v>
      </c>
      <c r="IY123" s="86">
        <f t="shared" si="343"/>
        <v>6.2462810490338173E-5</v>
      </c>
      <c r="IZ123" s="86">
        <f t="shared" si="344"/>
        <v>1.3164096996636286E-6</v>
      </c>
      <c r="JA123" s="86">
        <f t="shared" si="345"/>
        <v>3.8285566615823653E-7</v>
      </c>
      <c r="JB123" s="86">
        <f t="shared" si="346"/>
        <v>5.0756707117557564E-8</v>
      </c>
      <c r="JC123" s="86">
        <f t="shared" si="347"/>
        <v>1.0095337237173309E-7</v>
      </c>
      <c r="JD123" s="86">
        <f t="shared" si="348"/>
        <v>1.7651042141996782E-8</v>
      </c>
      <c r="JE123" s="86">
        <f t="shared" si="349"/>
        <v>1.2857593765523068E-7</v>
      </c>
      <c r="JF123" s="86">
        <f t="shared" si="350"/>
        <v>3.9070935474506291E-7</v>
      </c>
      <c r="JG123" s="86">
        <f t="shared" si="351"/>
        <v>5.8424010822124688E-7</v>
      </c>
      <c r="JH123" s="86">
        <f t="shared" si="352"/>
        <v>2.6619510148053582E-7</v>
      </c>
      <c r="JI123" s="86">
        <f t="shared" si="353"/>
        <v>1.9660745667000536E-8</v>
      </c>
      <c r="JJ123" s="86">
        <f t="shared" si="354"/>
        <v>1.8262325751560885E-7</v>
      </c>
      <c r="JK123" s="86">
        <f t="shared" si="355"/>
        <v>1.5117216727495381E-6</v>
      </c>
      <c r="JL123" s="86">
        <f t="shared" si="356"/>
        <v>4.7343935454227837E-5</v>
      </c>
      <c r="JM123" s="86">
        <f t="shared" si="357"/>
        <v>1.9925572410144398E-6</v>
      </c>
    </row>
    <row r="124" spans="2:273" x14ac:dyDescent="0.25">
      <c r="B124" s="2">
        <v>97</v>
      </c>
      <c r="C124" s="37">
        <v>104.712</v>
      </c>
      <c r="D124" s="37">
        <v>106.19199999999999</v>
      </c>
      <c r="E124" s="37">
        <v>105.426</v>
      </c>
      <c r="F124" s="37">
        <v>105.52800000000001</v>
      </c>
      <c r="G124" s="37">
        <v>105.358</v>
      </c>
      <c r="H124" s="37">
        <v>106.13200000000001</v>
      </c>
      <c r="I124" s="37">
        <v>104</v>
      </c>
      <c r="J124" s="37">
        <v>104.09399999999999</v>
      </c>
      <c r="K124" s="37">
        <v>104.038</v>
      </c>
      <c r="L124" s="37">
        <v>104.52800000000001</v>
      </c>
      <c r="M124" s="37">
        <v>103.792</v>
      </c>
      <c r="N124" s="37">
        <v>103.377</v>
      </c>
      <c r="O124" s="37">
        <v>105.038</v>
      </c>
      <c r="P124" s="37">
        <v>108.46</v>
      </c>
      <c r="Q124" s="37">
        <v>108.673</v>
      </c>
      <c r="S124" s="4">
        <f t="shared" si="229"/>
        <v>104.90250235015247</v>
      </c>
      <c r="T124" s="4">
        <f t="shared" si="230"/>
        <v>106.61597162691788</v>
      </c>
      <c r="U124" s="4">
        <f t="shared" si="231"/>
        <v>105.83016631318768</v>
      </c>
      <c r="V124" s="4">
        <f t="shared" si="232"/>
        <v>105.47161833162639</v>
      </c>
      <c r="W124" s="4">
        <f t="shared" si="233"/>
        <v>105.74049980189994</v>
      </c>
      <c r="X124" s="4">
        <f t="shared" si="234"/>
        <v>105.81499711429134</v>
      </c>
      <c r="Y124" s="4">
        <f t="shared" si="235"/>
        <v>104.72960587581051</v>
      </c>
      <c r="Z124" s="4">
        <f t="shared" si="236"/>
        <v>104.64832595974873</v>
      </c>
      <c r="AA124" s="4">
        <f t="shared" si="237"/>
        <v>104.93665863665048</v>
      </c>
      <c r="AB124" s="4">
        <f t="shared" si="238"/>
        <v>104.84143780937586</v>
      </c>
      <c r="AC124" s="4">
        <f t="shared" si="239"/>
        <v>104.13017795256827</v>
      </c>
      <c r="AD124" s="4">
        <f t="shared" si="240"/>
        <v>104.08610072167376</v>
      </c>
      <c r="AE124" s="4">
        <f t="shared" si="241"/>
        <v>105.65527841600701</v>
      </c>
      <c r="AF124" s="4">
        <f t="shared" si="242"/>
        <v>108.9342068827233</v>
      </c>
      <c r="AG124" s="4">
        <f t="shared" si="243"/>
        <v>109.36248080934807</v>
      </c>
      <c r="AI124" s="4">
        <f t="shared" si="244"/>
        <v>-0.19050235015247097</v>
      </c>
      <c r="AJ124" s="4">
        <f t="shared" si="245"/>
        <v>-0.42397162691788992</v>
      </c>
      <c r="AK124" s="4">
        <f t="shared" si="246"/>
        <v>-0.40416631318767315</v>
      </c>
      <c r="AL124" s="4">
        <f t="shared" si="247"/>
        <v>5.6381668373617799E-2</v>
      </c>
      <c r="AM124" s="4">
        <f t="shared" si="248"/>
        <v>-0.38249980189993948</v>
      </c>
      <c r="AN124" s="4">
        <f t="shared" si="249"/>
        <v>0.31700288570866064</v>
      </c>
      <c r="AO124" s="4">
        <f t="shared" si="250"/>
        <v>-0.72960587581050618</v>
      </c>
      <c r="AP124" s="4">
        <f t="shared" si="251"/>
        <v>-0.55432595974873777</v>
      </c>
      <c r="AQ124" s="4">
        <f t="shared" si="252"/>
        <v>-0.89865863665048096</v>
      </c>
      <c r="AR124" s="4">
        <f t="shared" si="253"/>
        <v>-0.31343780937585564</v>
      </c>
      <c r="AS124" s="4">
        <f t="shared" si="254"/>
        <v>-0.3381779525682731</v>
      </c>
      <c r="AT124" s="4">
        <f t="shared" si="255"/>
        <v>-0.7091007216737637</v>
      </c>
      <c r="AU124" s="4">
        <f t="shared" si="256"/>
        <v>-0.61727841600701083</v>
      </c>
      <c r="AV124" s="4">
        <f t="shared" si="432"/>
        <v>-0.47420688272330835</v>
      </c>
      <c r="AW124" s="4">
        <f t="shared" si="432"/>
        <v>-0.6894808093480691</v>
      </c>
      <c r="AY124" s="2">
        <f t="shared" si="308"/>
        <v>104.90240365422611</v>
      </c>
      <c r="AZ124" s="2">
        <f t="shared" si="359"/>
        <v>106.61588523709273</v>
      </c>
      <c r="BA124" s="2">
        <f t="shared" si="360"/>
        <v>105.83014420673506</v>
      </c>
      <c r="BB124" s="2">
        <f t="shared" si="361"/>
        <v>105.47161290056803</v>
      </c>
      <c r="BC124" s="2">
        <f t="shared" si="362"/>
        <v>105.7404780619991</v>
      </c>
      <c r="BD124" s="2">
        <f t="shared" si="363"/>
        <v>105.81499202759144</v>
      </c>
      <c r="BE124" s="2">
        <f t="shared" si="364"/>
        <v>104.729569937083</v>
      </c>
      <c r="BF124" s="2">
        <f t="shared" si="365"/>
        <v>104.6482077072703</v>
      </c>
      <c r="BG124" s="2">
        <f t="shared" si="366"/>
        <v>104.93645366820371</v>
      </c>
      <c r="BH124" s="2">
        <f t="shared" si="367"/>
        <v>104.84135280711303</v>
      </c>
      <c r="BI124" s="2">
        <f t="shared" si="368"/>
        <v>104.13016754689454</v>
      </c>
      <c r="BJ124" s="2">
        <f t="shared" si="369"/>
        <v>104.08609386595398</v>
      </c>
      <c r="BK124" s="2">
        <f t="shared" si="370"/>
        <v>105.65527669779648</v>
      </c>
      <c r="BL124" s="2">
        <f t="shared" si="371"/>
        <v>108.93415866498584</v>
      </c>
      <c r="BM124" s="2">
        <f t="shared" si="372"/>
        <v>109.36001241437728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104.712</v>
      </c>
      <c r="CF124" s="2">
        <f t="shared" si="310"/>
        <v>106.19199999999999</v>
      </c>
      <c r="CG124" s="2">
        <f t="shared" si="311"/>
        <v>105.426</v>
      </c>
      <c r="CH124" s="2">
        <f t="shared" si="312"/>
        <v>105.52800000000001</v>
      </c>
      <c r="CI124" s="2">
        <f t="shared" si="313"/>
        <v>105.358</v>
      </c>
      <c r="CJ124" s="2">
        <f t="shared" si="314"/>
        <v>106.13200000000001</v>
      </c>
      <c r="CK124" s="2">
        <f t="shared" si="315"/>
        <v>104</v>
      </c>
      <c r="CL124" s="2">
        <f t="shared" si="316"/>
        <v>104.09399999999999</v>
      </c>
      <c r="CM124" s="2">
        <f t="shared" si="317"/>
        <v>104.038</v>
      </c>
      <c r="CN124" s="2">
        <f t="shared" si="318"/>
        <v>104.52800000000001</v>
      </c>
      <c r="CO124" s="2">
        <f t="shared" si="319"/>
        <v>103.792</v>
      </c>
      <c r="CP124" s="2">
        <f t="shared" si="320"/>
        <v>103.377</v>
      </c>
      <c r="CQ124" s="2">
        <f t="shared" si="321"/>
        <v>105.038</v>
      </c>
      <c r="CR124" s="2">
        <f t="shared" si="322"/>
        <v>108.46</v>
      </c>
      <c r="CS124" s="2">
        <f t="shared" si="323"/>
        <v>108.673</v>
      </c>
      <c r="CU124" s="2">
        <f t="shared" si="273"/>
        <v>104.712</v>
      </c>
      <c r="CV124" s="2">
        <f t="shared" si="274"/>
        <v>106.19199999999999</v>
      </c>
      <c r="CW124" s="2">
        <f t="shared" si="275"/>
        <v>105.426</v>
      </c>
      <c r="CX124" s="2">
        <f t="shared" si="276"/>
        <v>105.52800000000001</v>
      </c>
      <c r="CY124" s="2">
        <f t="shared" si="277"/>
        <v>105.358</v>
      </c>
      <c r="CZ124" s="2">
        <f t="shared" si="278"/>
        <v>106.13200000000001</v>
      </c>
      <c r="DA124" s="2">
        <f t="shared" si="279"/>
        <v>104</v>
      </c>
      <c r="DB124" s="2">
        <f t="shared" si="280"/>
        <v>104.09399999999999</v>
      </c>
      <c r="DC124" s="2">
        <f t="shared" si="281"/>
        <v>104.038</v>
      </c>
      <c r="DD124" s="2">
        <f t="shared" si="282"/>
        <v>104.52800000000001</v>
      </c>
      <c r="DE124" s="2">
        <f t="shared" si="283"/>
        <v>103.792</v>
      </c>
      <c r="DF124" s="2">
        <f t="shared" si="284"/>
        <v>103.377</v>
      </c>
      <c r="DG124" s="2">
        <f t="shared" si="285"/>
        <v>105.038</v>
      </c>
      <c r="DH124" s="2">
        <f t="shared" si="286"/>
        <v>108.46</v>
      </c>
      <c r="DI124" s="2">
        <f t="shared" si="287"/>
        <v>108.673</v>
      </c>
      <c r="DK124" s="2">
        <f t="shared" si="288"/>
        <v>120.34355192034144</v>
      </c>
      <c r="DL124" s="2">
        <f t="shared" si="433"/>
        <v>123.8044971256971</v>
      </c>
      <c r="DM124" s="2">
        <f t="shared" si="433"/>
        <v>122.31727478991598</v>
      </c>
      <c r="DN124" s="2">
        <f t="shared" si="433"/>
        <v>121.7810761904762</v>
      </c>
      <c r="DO124" s="2">
        <f t="shared" si="433"/>
        <v>120.47476498599438</v>
      </c>
      <c r="DP124" s="2">
        <f t="shared" si="433"/>
        <v>120.41484171122994</v>
      </c>
      <c r="DQ124" s="2">
        <f t="shared" si="433"/>
        <v>117.55829411764708</v>
      </c>
      <c r="DR124" s="2">
        <f t="shared" si="433"/>
        <v>119.58738981729059</v>
      </c>
      <c r="DS124" s="2">
        <f t="shared" si="433"/>
        <v>121.58769024926687</v>
      </c>
      <c r="DT124" s="2">
        <f t="shared" si="433"/>
        <v>119.7420579322638</v>
      </c>
      <c r="DU124" s="2">
        <f t="shared" si="433"/>
        <v>122.74609525401073</v>
      </c>
      <c r="DV124" s="2">
        <f t="shared" si="433"/>
        <v>124.24972415689153</v>
      </c>
      <c r="DW124" s="2">
        <f t="shared" si="433"/>
        <v>126.99754032976826</v>
      </c>
      <c r="DX124" s="2">
        <f t="shared" si="433"/>
        <v>127.79623529411764</v>
      </c>
      <c r="DY124" s="2">
        <f t="shared" si="433"/>
        <v>120.94332836484985</v>
      </c>
      <c r="EA124" s="2">
        <f t="shared" si="228"/>
        <v>104.75386342178834</v>
      </c>
      <c r="EB124" s="2">
        <f t="shared" si="290"/>
        <v>106.44618472075422</v>
      </c>
      <c r="EC124" s="2">
        <f t="shared" si="291"/>
        <v>105.65092583475572</v>
      </c>
      <c r="ED124" s="2">
        <f t="shared" si="292"/>
        <v>105.30973382624771</v>
      </c>
      <c r="EE124" s="2">
        <f t="shared" si="293"/>
        <v>105.58392627621123</v>
      </c>
      <c r="EF124" s="2">
        <f t="shared" si="294"/>
        <v>105.66020826503093</v>
      </c>
      <c r="EG124" s="2">
        <f t="shared" si="295"/>
        <v>104.59766649887378</v>
      </c>
      <c r="EH124" s="2">
        <f t="shared" si="296"/>
        <v>104.49268875233555</v>
      </c>
      <c r="EI124" s="2">
        <f t="shared" si="297"/>
        <v>104.7576122784736</v>
      </c>
      <c r="EJ124" s="2">
        <f t="shared" si="298"/>
        <v>104.67426345057696</v>
      </c>
      <c r="EK124" s="2">
        <f t="shared" si="299"/>
        <v>103.91473215127239</v>
      </c>
      <c r="EL124" s="2">
        <f t="shared" si="300"/>
        <v>103.856766966366</v>
      </c>
      <c r="EM124" s="2">
        <f t="shared" si="301"/>
        <v>105.40984010414709</v>
      </c>
      <c r="EN124" s="2">
        <f t="shared" si="302"/>
        <v>108.7283745337844</v>
      </c>
      <c r="EO124" s="2">
        <f t="shared" si="303"/>
        <v>109.21373454166331</v>
      </c>
      <c r="EQ124" s="2">
        <f t="shared" si="304"/>
        <v>104.68311483106125</v>
      </c>
      <c r="ER124" s="2">
        <f t="shared" si="434"/>
        <v>106.05804207082865</v>
      </c>
      <c r="ES124" s="2">
        <f t="shared" si="434"/>
        <v>105.43502668482438</v>
      </c>
      <c r="ET124" s="2">
        <f t="shared" si="434"/>
        <v>104.99975205910289</v>
      </c>
      <c r="EU124" s="2">
        <f t="shared" si="434"/>
        <v>105.33118209942515</v>
      </c>
      <c r="EV124" s="2">
        <f t="shared" si="434"/>
        <v>105.55066896366044</v>
      </c>
      <c r="EW124" s="2">
        <f t="shared" si="434"/>
        <v>104.60876522810983</v>
      </c>
      <c r="EX124" s="2">
        <f t="shared" si="434"/>
        <v>104.48419726452244</v>
      </c>
      <c r="EY124" s="2">
        <f t="shared" si="434"/>
        <v>104.6546720504986</v>
      </c>
      <c r="EZ124" s="2">
        <f t="shared" si="434"/>
        <v>104.62592784367121</v>
      </c>
      <c r="FA124" s="2">
        <f t="shared" si="434"/>
        <v>103.79176873221419</v>
      </c>
      <c r="FB124" s="2">
        <f t="shared" si="434"/>
        <v>103.74328530375641</v>
      </c>
      <c r="FC124" s="2">
        <f t="shared" si="434"/>
        <v>105.17672883572909</v>
      </c>
      <c r="FD124" s="2">
        <f t="shared" si="434"/>
        <v>108.8675328186896</v>
      </c>
      <c r="FE124" s="2">
        <f t="shared" si="434"/>
        <v>109.20088983901859</v>
      </c>
      <c r="FG124" s="2">
        <f t="shared" si="306"/>
        <v>0.99042442271173248</v>
      </c>
      <c r="FH124" s="2">
        <f t="shared" si="435"/>
        <v>0.98996868059593257</v>
      </c>
      <c r="FI124" s="2">
        <f t="shared" si="435"/>
        <v>0.98910747631656903</v>
      </c>
      <c r="FJ124" s="2">
        <f t="shared" si="435"/>
        <v>0.98994959563779117</v>
      </c>
      <c r="FK124" s="2">
        <f t="shared" si="435"/>
        <v>0.98928848356021504</v>
      </c>
      <c r="FL124" s="2">
        <f t="shared" si="435"/>
        <v>0.98941745471687859</v>
      </c>
      <c r="FM124" s="2">
        <f t="shared" si="435"/>
        <v>0.98983467093353183</v>
      </c>
      <c r="FN124" s="2">
        <f t="shared" si="435"/>
        <v>0.98968784275128185</v>
      </c>
      <c r="FO124" s="2">
        <f t="shared" si="435"/>
        <v>0.98925329329362932</v>
      </c>
      <c r="FP124" s="2">
        <f t="shared" si="435"/>
        <v>0.98885968030105464</v>
      </c>
      <c r="FQ124" s="2">
        <f t="shared" si="435"/>
        <v>0.98847361227706831</v>
      </c>
      <c r="FR124" s="2">
        <f t="shared" si="435"/>
        <v>0.98869126504037874</v>
      </c>
      <c r="FS124" s="2">
        <f t="shared" si="435"/>
        <v>0.98851619901265197</v>
      </c>
      <c r="FT124" s="2">
        <f t="shared" si="435"/>
        <v>0.98927186393905586</v>
      </c>
      <c r="FU124" s="2">
        <f t="shared" si="435"/>
        <v>0.98752041171397054</v>
      </c>
      <c r="FW124" s="2">
        <f t="shared" si="324"/>
        <v>1.0460062490893233E-2</v>
      </c>
      <c r="FX124" s="2">
        <f t="shared" si="376"/>
        <v>1.1403693234710955E-2</v>
      </c>
      <c r="FY124" s="2">
        <f t="shared" si="377"/>
        <v>1.0746817353425697E-2</v>
      </c>
      <c r="FZ124" s="2">
        <f t="shared" si="378"/>
        <v>1.1821910889495841E-2</v>
      </c>
      <c r="GA124" s="2">
        <f t="shared" si="379"/>
        <v>1.1678519725691887E-2</v>
      </c>
      <c r="GB124" s="2">
        <f t="shared" si="380"/>
        <v>1.2395679019017189E-2</v>
      </c>
      <c r="GC124" s="2">
        <f t="shared" si="381"/>
        <v>1.3910921975407312E-2</v>
      </c>
      <c r="GD124" s="2">
        <f t="shared" si="382"/>
        <v>1.6484280793544352E-2</v>
      </c>
      <c r="GE124" s="2">
        <f t="shared" si="383"/>
        <v>1.9686395758134193E-2</v>
      </c>
      <c r="GF124" s="2">
        <f t="shared" si="384"/>
        <v>1.594458407069773E-2</v>
      </c>
      <c r="GG124" s="2">
        <f t="shared" si="385"/>
        <v>1.3192515820950703E-2</v>
      </c>
      <c r="GH124" s="2">
        <f t="shared" si="386"/>
        <v>1.1382000341388539E-2</v>
      </c>
      <c r="GI124" s="2">
        <f t="shared" si="387"/>
        <v>1.0605491244409557E-2</v>
      </c>
      <c r="GJ124" s="2">
        <f t="shared" si="388"/>
        <v>8.7779651371657809E-3</v>
      </c>
      <c r="GK124" s="2">
        <f t="shared" si="389"/>
        <v>7.9899834673295284E-3</v>
      </c>
      <c r="GM124" s="86">
        <f t="shared" si="325"/>
        <v>6.4640885227016467E-33</v>
      </c>
      <c r="GN124" s="86">
        <f t="shared" si="390"/>
        <v>2.0345270106037884E-51</v>
      </c>
      <c r="GO124" s="86">
        <f t="shared" si="391"/>
        <v>2.1310419400472271E-45</v>
      </c>
      <c r="GP124" s="86">
        <f t="shared" si="392"/>
        <v>1.9772457393163379E-57</v>
      </c>
      <c r="GQ124" s="86">
        <f t="shared" si="393"/>
        <v>4.8591411716366581E-58</v>
      </c>
      <c r="GR124" s="86">
        <f t="shared" si="394"/>
        <v>1.4166185683742975E-55</v>
      </c>
      <c r="GS124" s="86">
        <f t="shared" si="395"/>
        <v>3.3319494785507329E-48</v>
      </c>
      <c r="GT124" s="86">
        <f t="shared" si="396"/>
        <v>2.8723884397986298E-57</v>
      </c>
      <c r="GU124" s="86">
        <f t="shared" si="397"/>
        <v>4.2344560015678347E-61</v>
      </c>
      <c r="GV124" s="86">
        <f t="shared" si="398"/>
        <v>4.7293518424168485E-56</v>
      </c>
      <c r="GW124" s="86">
        <f t="shared" si="399"/>
        <v>4.6993282401016725E-51</v>
      </c>
      <c r="GX124" s="86">
        <f t="shared" si="400"/>
        <v>8.8341420387258704E-49</v>
      </c>
      <c r="GY124" s="86">
        <f t="shared" si="401"/>
        <v>1.462422984390702E-40</v>
      </c>
      <c r="GZ124" s="86">
        <f t="shared" si="402"/>
        <v>4.5394516695570353E-39</v>
      </c>
      <c r="HA124" s="86">
        <f t="shared" si="403"/>
        <v>6.6071744707602336E-48</v>
      </c>
      <c r="HC124" s="86">
        <f t="shared" si="326"/>
        <v>1.2595349211465009E-5</v>
      </c>
      <c r="HD124" s="86">
        <f t="shared" si="404"/>
        <v>6.1106675179063609E-9</v>
      </c>
      <c r="HE124" s="86">
        <f t="shared" si="405"/>
        <v>1.1888311311972818E-8</v>
      </c>
      <c r="HF124" s="86">
        <f t="shared" si="406"/>
        <v>1.2629416278488457E-9</v>
      </c>
      <c r="HG124" s="86">
        <f t="shared" si="407"/>
        <v>1.9349902727770365E-10</v>
      </c>
      <c r="HH124" s="86">
        <f t="shared" si="408"/>
        <v>1.3938003940892924E-11</v>
      </c>
      <c r="HI124" s="86">
        <f t="shared" si="409"/>
        <v>4.4442015846777015E-13</v>
      </c>
      <c r="HJ124" s="86">
        <f t="shared" si="410"/>
        <v>1.6789709420852622E-16</v>
      </c>
      <c r="HK124" s="86">
        <f t="shared" si="411"/>
        <v>5.9701444304918273E-20</v>
      </c>
      <c r="HL124" s="86">
        <f t="shared" si="412"/>
        <v>4.115669357500303E-9</v>
      </c>
      <c r="HM124" s="86">
        <f t="shared" si="413"/>
        <v>3.3150636155479557E-12</v>
      </c>
      <c r="HN124" s="86">
        <f t="shared" si="414"/>
        <v>1.3446686383560095E-8</v>
      </c>
      <c r="HO124" s="86">
        <f t="shared" si="415"/>
        <v>1.5769834409089798E-7</v>
      </c>
      <c r="HP124" s="86">
        <f t="shared" si="416"/>
        <v>9.2257411087626804E-6</v>
      </c>
      <c r="HQ124" s="86">
        <f t="shared" si="417"/>
        <v>4.9237796271548059E-9</v>
      </c>
      <c r="HS124" s="86">
        <f t="shared" si="327"/>
        <v>1.4633473308230225E-7</v>
      </c>
      <c r="HT124" s="86">
        <f t="shared" si="418"/>
        <v>3.7379748708444264E-6</v>
      </c>
      <c r="HU124" s="86">
        <f t="shared" si="419"/>
        <v>5.9085374431607665E-7</v>
      </c>
      <c r="HV124" s="86">
        <f t="shared" si="420"/>
        <v>1.1105481527664532E-7</v>
      </c>
      <c r="HW124" s="86">
        <f t="shared" si="421"/>
        <v>3.3942000349683704E-7</v>
      </c>
      <c r="HX124" s="86">
        <f t="shared" si="422"/>
        <v>7.0009484953690023E-8</v>
      </c>
      <c r="HY124" s="86">
        <f t="shared" si="423"/>
        <v>4.5926123994189062E-7</v>
      </c>
      <c r="HZ124" s="86">
        <f t="shared" si="424"/>
        <v>1.362488402629367E-6</v>
      </c>
      <c r="IA124" s="86">
        <f t="shared" si="425"/>
        <v>2.0973038356457011E-6</v>
      </c>
      <c r="IB124" s="86">
        <f t="shared" si="426"/>
        <v>7.8343036896401712E-7</v>
      </c>
      <c r="IC124" s="86">
        <f t="shared" si="427"/>
        <v>8.0588158594164242E-8</v>
      </c>
      <c r="ID124" s="86">
        <f t="shared" si="428"/>
        <v>5.102409340197063E-8</v>
      </c>
      <c r="IE124" s="86">
        <f t="shared" si="429"/>
        <v>6.6700364310254251E-9</v>
      </c>
      <c r="IF124" s="86">
        <f t="shared" si="430"/>
        <v>3.245815318700682E-8</v>
      </c>
      <c r="IG124" s="86">
        <f t="shared" si="431"/>
        <v>4.4791951549226665E-6</v>
      </c>
      <c r="II124" s="86">
        <f t="shared" si="328"/>
        <v>4.4970754868304363E-54</v>
      </c>
      <c r="IJ124" s="86">
        <f t="shared" si="329"/>
        <v>4.2952624782944686E-54</v>
      </c>
      <c r="IK124" s="86">
        <f t="shared" si="330"/>
        <v>9.7952724592713914E-53</v>
      </c>
      <c r="IL124" s="86">
        <f t="shared" si="331"/>
        <v>1.5216960729876574E-60</v>
      </c>
      <c r="IM124" s="86">
        <f t="shared" si="332"/>
        <v>3.5708491920777567E-56</v>
      </c>
      <c r="IN124" s="86">
        <f t="shared" si="333"/>
        <v>6.4700835666303958E-61</v>
      </c>
      <c r="IO124" s="86">
        <f t="shared" si="334"/>
        <v>5.2334111515750658E-54</v>
      </c>
      <c r="IP124" s="86">
        <f t="shared" si="335"/>
        <v>8.6079586588303906E-52</v>
      </c>
      <c r="IQ124" s="86">
        <f t="shared" si="336"/>
        <v>4.0518942011504777E-51</v>
      </c>
      <c r="IR124" s="86">
        <f t="shared" si="337"/>
        <v>1.4433126563808571E-53</v>
      </c>
      <c r="IS124" s="86">
        <f t="shared" si="338"/>
        <v>7.830821559441152E-61</v>
      </c>
      <c r="IT124" s="86">
        <f t="shared" si="339"/>
        <v>3.6355972074044779E-60</v>
      </c>
      <c r="IU124" s="86">
        <f t="shared" si="340"/>
        <v>7.822394528500355E-66</v>
      </c>
      <c r="IV124" s="86">
        <f t="shared" si="341"/>
        <v>1.7681770511082442E-46</v>
      </c>
      <c r="IW124" s="86">
        <f t="shared" si="342"/>
        <v>5.7547972647443929E-40</v>
      </c>
      <c r="IY124" s="86">
        <f t="shared" si="343"/>
        <v>1.2741683944547311E-5</v>
      </c>
      <c r="IZ124" s="86">
        <f t="shared" si="344"/>
        <v>3.7440855383623329E-6</v>
      </c>
      <c r="JA124" s="86">
        <f t="shared" si="345"/>
        <v>6.0274205562804947E-7</v>
      </c>
      <c r="JB124" s="86">
        <f t="shared" si="346"/>
        <v>1.1231775690449416E-7</v>
      </c>
      <c r="JC124" s="86">
        <f t="shared" si="347"/>
        <v>3.3961350252411472E-7</v>
      </c>
      <c r="JD124" s="86">
        <f t="shared" si="348"/>
        <v>7.0023422957630913E-8</v>
      </c>
      <c r="JE124" s="86">
        <f t="shared" si="349"/>
        <v>4.5926168436204911E-7</v>
      </c>
      <c r="JF124" s="86">
        <f t="shared" si="350"/>
        <v>1.3624884027972642E-6</v>
      </c>
      <c r="JG124" s="86">
        <f t="shared" si="351"/>
        <v>2.0973038356457608E-6</v>
      </c>
      <c r="JH124" s="86">
        <f t="shared" si="352"/>
        <v>7.8754603832151741E-7</v>
      </c>
      <c r="JI124" s="86">
        <f t="shared" si="353"/>
        <v>8.0591473657779786E-8</v>
      </c>
      <c r="JJ124" s="86">
        <f t="shared" si="354"/>
        <v>6.447077978553072E-8</v>
      </c>
      <c r="JK124" s="86">
        <f t="shared" si="355"/>
        <v>1.6436838052192342E-7</v>
      </c>
      <c r="JL124" s="86">
        <f t="shared" si="356"/>
        <v>9.2581992619496869E-6</v>
      </c>
      <c r="JM124" s="86">
        <f t="shared" si="357"/>
        <v>4.4841189345498212E-6</v>
      </c>
    </row>
    <row r="125" spans="2:273" x14ac:dyDescent="0.25">
      <c r="B125" s="2">
        <v>98</v>
      </c>
      <c r="C125" s="37">
        <v>104.5</v>
      </c>
      <c r="D125" s="37">
        <v>106.712</v>
      </c>
      <c r="E125" s="37">
        <v>104.72199999999999</v>
      </c>
      <c r="F125" s="37">
        <v>105.264</v>
      </c>
      <c r="G125" s="37">
        <v>105.90600000000001</v>
      </c>
      <c r="H125" s="37">
        <v>105.69799999999999</v>
      </c>
      <c r="I125" s="37">
        <v>104.47199999999999</v>
      </c>
      <c r="J125" s="37">
        <v>104.509</v>
      </c>
      <c r="K125" s="37">
        <v>104.566</v>
      </c>
      <c r="L125" s="37">
        <v>103.755</v>
      </c>
      <c r="M125" s="37">
        <v>103.09399999999999</v>
      </c>
      <c r="N125" s="37">
        <v>103.736</v>
      </c>
      <c r="O125" s="37">
        <v>105.58499999999999</v>
      </c>
      <c r="P125" s="37">
        <v>107.46</v>
      </c>
      <c r="Q125" s="37">
        <v>109.61199999999999</v>
      </c>
      <c r="S125" s="4">
        <f t="shared" si="229"/>
        <v>104.75069520823756</v>
      </c>
      <c r="T125" s="4">
        <f t="shared" si="230"/>
        <v>106.44442516711672</v>
      </c>
      <c r="U125" s="4">
        <f t="shared" si="231"/>
        <v>105.66649759820827</v>
      </c>
      <c r="V125" s="4">
        <f t="shared" si="232"/>
        <v>105.27202567045656</v>
      </c>
      <c r="W125" s="4">
        <f t="shared" si="233"/>
        <v>105.5580413420564</v>
      </c>
      <c r="X125" s="4">
        <f t="shared" si="234"/>
        <v>105.65380229315556</v>
      </c>
      <c r="Y125" s="4">
        <f t="shared" si="235"/>
        <v>104.59261523162522</v>
      </c>
      <c r="Z125" s="4">
        <f t="shared" si="236"/>
        <v>104.52321525605527</v>
      </c>
      <c r="AA125" s="4">
        <f t="shared" si="237"/>
        <v>104.78394065839187</v>
      </c>
      <c r="AB125" s="4">
        <f t="shared" si="238"/>
        <v>104.68906954731152</v>
      </c>
      <c r="AC125" s="4">
        <f t="shared" si="239"/>
        <v>103.96202450465897</v>
      </c>
      <c r="AD125" s="4">
        <f t="shared" si="240"/>
        <v>103.91586261124642</v>
      </c>
      <c r="AE125" s="4">
        <f t="shared" si="241"/>
        <v>105.47795234540051</v>
      </c>
      <c r="AF125" s="4">
        <f t="shared" si="242"/>
        <v>108.78781684300453</v>
      </c>
      <c r="AG125" s="4">
        <f t="shared" si="243"/>
        <v>109.19006400057613</v>
      </c>
      <c r="AI125" s="4">
        <f t="shared" si="244"/>
        <v>-0.25069520823755909</v>
      </c>
      <c r="AJ125" s="4">
        <f t="shared" si="245"/>
        <v>0.26757483288328388</v>
      </c>
      <c r="AK125" s="4">
        <f t="shared" si="246"/>
        <v>-0.94449759820827239</v>
      </c>
      <c r="AL125" s="4">
        <f t="shared" si="247"/>
        <v>-8.025670456561329E-3</v>
      </c>
      <c r="AM125" s="4">
        <f t="shared" si="248"/>
        <v>0.34795865794360736</v>
      </c>
      <c r="AN125" s="4">
        <f t="shared" si="249"/>
        <v>4.4197706844428808E-2</v>
      </c>
      <c r="AO125" s="4">
        <f t="shared" si="250"/>
        <v>-0.12061523162522292</v>
      </c>
      <c r="AP125" s="4">
        <f t="shared" si="251"/>
        <v>-1.4215256055265968E-2</v>
      </c>
      <c r="AQ125" s="4">
        <f t="shared" si="252"/>
        <v>-0.21794065839186771</v>
      </c>
      <c r="AR125" s="4">
        <f t="shared" si="253"/>
        <v>-0.93406954731152325</v>
      </c>
      <c r="AS125" s="4">
        <f t="shared" si="254"/>
        <v>-0.86802450465897607</v>
      </c>
      <c r="AT125" s="4">
        <f t="shared" si="255"/>
        <v>-0.17986261124642056</v>
      </c>
      <c r="AU125" s="4">
        <f t="shared" si="256"/>
        <v>0.10704765459948362</v>
      </c>
      <c r="AV125" s="4">
        <f t="shared" si="432"/>
        <v>-1.3278168430045412</v>
      </c>
      <c r="AW125" s="4">
        <f t="shared" si="432"/>
        <v>0.42193599942386584</v>
      </c>
      <c r="AY125" s="2">
        <f t="shared" si="308"/>
        <v>104.75068162617333</v>
      </c>
      <c r="AZ125" s="2">
        <f t="shared" si="359"/>
        <v>106.44418393085122</v>
      </c>
      <c r="BA125" s="2">
        <f t="shared" si="360"/>
        <v>105.66643264406306</v>
      </c>
      <c r="BB125" s="2">
        <f t="shared" si="361"/>
        <v>105.27200650287719</v>
      </c>
      <c r="BC125" s="2">
        <f t="shared" si="362"/>
        <v>105.55797175101783</v>
      </c>
      <c r="BD125" s="2">
        <f t="shared" si="363"/>
        <v>105.65378362644083</v>
      </c>
      <c r="BE125" s="2">
        <f t="shared" si="364"/>
        <v>104.59249906095677</v>
      </c>
      <c r="BF125" s="2">
        <f t="shared" si="365"/>
        <v>104.52284390229364</v>
      </c>
      <c r="BG125" s="2">
        <f t="shared" si="366"/>
        <v>104.78328281188632</v>
      </c>
      <c r="BH125" s="2">
        <f t="shared" si="367"/>
        <v>104.68879256716718</v>
      </c>
      <c r="BI125" s="2">
        <f t="shared" si="368"/>
        <v>103.9619858838464</v>
      </c>
      <c r="BJ125" s="2">
        <f t="shared" si="369"/>
        <v>103.91583812778369</v>
      </c>
      <c r="BK125" s="2">
        <f t="shared" si="370"/>
        <v>105.47794828606689</v>
      </c>
      <c r="BL125" s="2">
        <f t="shared" si="371"/>
        <v>108.78777199985495</v>
      </c>
      <c r="BM125" s="2">
        <f t="shared" si="372"/>
        <v>109.18465385984123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104.5</v>
      </c>
      <c r="CF125" s="2">
        <f t="shared" si="310"/>
        <v>106.712</v>
      </c>
      <c r="CG125" s="2">
        <f t="shared" si="311"/>
        <v>104.72199999999999</v>
      </c>
      <c r="CH125" s="2">
        <f t="shared" si="312"/>
        <v>105.264</v>
      </c>
      <c r="CI125" s="2">
        <f t="shared" si="313"/>
        <v>105.90600000000001</v>
      </c>
      <c r="CJ125" s="2">
        <f t="shared" si="314"/>
        <v>105.69799999999999</v>
      </c>
      <c r="CK125" s="2">
        <f t="shared" si="315"/>
        <v>104.47199999999999</v>
      </c>
      <c r="CL125" s="2">
        <f t="shared" si="316"/>
        <v>104.509</v>
      </c>
      <c r="CM125" s="2">
        <f t="shared" si="317"/>
        <v>104.566</v>
      </c>
      <c r="CN125" s="2">
        <f t="shared" si="318"/>
        <v>103.755</v>
      </c>
      <c r="CO125" s="2">
        <f t="shared" si="319"/>
        <v>103.09399999999999</v>
      </c>
      <c r="CP125" s="2">
        <f t="shared" si="320"/>
        <v>103.736</v>
      </c>
      <c r="CQ125" s="2">
        <f t="shared" si="321"/>
        <v>105.58499999999999</v>
      </c>
      <c r="CR125" s="2">
        <f t="shared" si="322"/>
        <v>107.46</v>
      </c>
      <c r="CS125" s="2">
        <f t="shared" si="323"/>
        <v>109.61199999999999</v>
      </c>
      <c r="CU125" s="2">
        <f t="shared" si="273"/>
        <v>104.5</v>
      </c>
      <c r="CV125" s="2">
        <f t="shared" si="274"/>
        <v>106.712</v>
      </c>
      <c r="CW125" s="2">
        <f t="shared" si="275"/>
        <v>104.72199999999999</v>
      </c>
      <c r="CX125" s="2">
        <f t="shared" si="276"/>
        <v>105.264</v>
      </c>
      <c r="CY125" s="2">
        <f t="shared" si="277"/>
        <v>105.90600000000001</v>
      </c>
      <c r="CZ125" s="2">
        <f t="shared" si="278"/>
        <v>105.69799999999999</v>
      </c>
      <c r="DA125" s="2">
        <f t="shared" si="279"/>
        <v>104.47199999999999</v>
      </c>
      <c r="DB125" s="2">
        <f t="shared" si="280"/>
        <v>104.509</v>
      </c>
      <c r="DC125" s="2">
        <f t="shared" si="281"/>
        <v>104.566</v>
      </c>
      <c r="DD125" s="2">
        <f t="shared" si="282"/>
        <v>103.755</v>
      </c>
      <c r="DE125" s="2">
        <f t="shared" si="283"/>
        <v>103.09399999999999</v>
      </c>
      <c r="DF125" s="2">
        <f t="shared" si="284"/>
        <v>103.736</v>
      </c>
      <c r="DG125" s="2">
        <f t="shared" si="285"/>
        <v>105.58499999999999</v>
      </c>
      <c r="DH125" s="2">
        <f t="shared" si="286"/>
        <v>107.46</v>
      </c>
      <c r="DI125" s="2">
        <f t="shared" si="287"/>
        <v>109.61199999999999</v>
      </c>
      <c r="DK125" s="2">
        <f t="shared" si="288"/>
        <v>120.37535467045997</v>
      </c>
      <c r="DL125" s="2">
        <f t="shared" si="433"/>
        <v>123.87822376662373</v>
      </c>
      <c r="DM125" s="2">
        <f t="shared" si="433"/>
        <v>122.3839142857143</v>
      </c>
      <c r="DN125" s="2">
        <f t="shared" si="433"/>
        <v>121.86343613445378</v>
      </c>
      <c r="DO125" s="2">
        <f t="shared" si="433"/>
        <v>120.5440476190476</v>
      </c>
      <c r="DP125" s="2">
        <f t="shared" si="433"/>
        <v>120.47801757066462</v>
      </c>
      <c r="DQ125" s="2">
        <f t="shared" si="433"/>
        <v>117.59009411764707</v>
      </c>
      <c r="DR125" s="2">
        <f t="shared" si="433"/>
        <v>119.64185606060609</v>
      </c>
      <c r="DS125" s="2">
        <f t="shared" si="433"/>
        <v>121.67777950879766</v>
      </c>
      <c r="DT125" s="2">
        <f t="shared" si="433"/>
        <v>119.80033199643493</v>
      </c>
      <c r="DU125" s="2">
        <f t="shared" si="433"/>
        <v>122.85594986631018</v>
      </c>
      <c r="DV125" s="2">
        <f t="shared" si="433"/>
        <v>124.35949761730208</v>
      </c>
      <c r="DW125" s="2">
        <f t="shared" si="433"/>
        <v>127.12780971479499</v>
      </c>
      <c r="DX125" s="2">
        <f t="shared" si="433"/>
        <v>127.88487394957983</v>
      </c>
      <c r="DY125" s="2">
        <f t="shared" si="433"/>
        <v>120.93213681868744</v>
      </c>
      <c r="EA125" s="2">
        <f t="shared" si="228"/>
        <v>104.6136611668729</v>
      </c>
      <c r="EB125" s="2">
        <f t="shared" si="290"/>
        <v>106.28753728913878</v>
      </c>
      <c r="EC125" s="2">
        <f t="shared" si="291"/>
        <v>105.5008649450979</v>
      </c>
      <c r="ED125" s="2">
        <f t="shared" si="292"/>
        <v>105.12202657116453</v>
      </c>
      <c r="EE125" s="2">
        <f t="shared" si="293"/>
        <v>105.41292688481987</v>
      </c>
      <c r="EF125" s="2">
        <f t="shared" si="294"/>
        <v>105.51051785667072</v>
      </c>
      <c r="EG125" s="2">
        <f t="shared" si="295"/>
        <v>104.47061415603029</v>
      </c>
      <c r="EH125" s="2">
        <f t="shared" si="296"/>
        <v>104.37930687053026</v>
      </c>
      <c r="EI125" s="2">
        <f t="shared" si="297"/>
        <v>104.61773649598419</v>
      </c>
      <c r="EJ125" s="2">
        <f t="shared" si="298"/>
        <v>104.53428140012667</v>
      </c>
      <c r="EK125" s="2">
        <f t="shared" si="299"/>
        <v>103.76263625117814</v>
      </c>
      <c r="EL125" s="2">
        <f t="shared" si="300"/>
        <v>103.7038754144513</v>
      </c>
      <c r="EM125" s="2">
        <f t="shared" si="301"/>
        <v>105.25105556446576</v>
      </c>
      <c r="EN125" s="2">
        <f t="shared" si="302"/>
        <v>108.59769277474199</v>
      </c>
      <c r="EO125" s="2">
        <f t="shared" si="303"/>
        <v>109.04935931777474</v>
      </c>
      <c r="EQ125" s="2">
        <f t="shared" si="304"/>
        <v>104.54881729955993</v>
      </c>
      <c r="ER125" s="2">
        <f t="shared" si="434"/>
        <v>105.9331021893744</v>
      </c>
      <c r="ES125" s="2">
        <f t="shared" si="434"/>
        <v>105.30453435295763</v>
      </c>
      <c r="ET125" s="2">
        <f t="shared" si="434"/>
        <v>104.84329349765966</v>
      </c>
      <c r="EU125" s="2">
        <f t="shared" si="434"/>
        <v>105.18535846773358</v>
      </c>
      <c r="EV125" s="2">
        <f t="shared" si="434"/>
        <v>105.41283100723298</v>
      </c>
      <c r="EW125" s="2">
        <f t="shared" si="434"/>
        <v>104.48024864842502</v>
      </c>
      <c r="EX125" s="2">
        <f t="shared" si="434"/>
        <v>104.37185145865784</v>
      </c>
      <c r="EY125" s="2">
        <f t="shared" si="434"/>
        <v>104.53329130149285</v>
      </c>
      <c r="EZ125" s="2">
        <f t="shared" si="434"/>
        <v>104.49157392603266</v>
      </c>
      <c r="FA125" s="2">
        <f t="shared" si="434"/>
        <v>103.65419188333294</v>
      </c>
      <c r="FB125" s="2">
        <f t="shared" si="434"/>
        <v>103.60078742345218</v>
      </c>
      <c r="FC125" s="2">
        <f t="shared" si="434"/>
        <v>105.03912512473366</v>
      </c>
      <c r="FD125" s="2">
        <f t="shared" si="434"/>
        <v>108.72161680112751</v>
      </c>
      <c r="FE125" s="2">
        <f t="shared" si="434"/>
        <v>109.03814220197732</v>
      </c>
      <c r="FG125" s="2">
        <f t="shared" si="306"/>
        <v>0.99125960552679526</v>
      </c>
      <c r="FH125" s="2">
        <f t="shared" si="435"/>
        <v>0.99084324578538263</v>
      </c>
      <c r="FI125" s="2">
        <f t="shared" si="435"/>
        <v>0.99005637011908387</v>
      </c>
      <c r="FJ125" s="2">
        <f t="shared" si="435"/>
        <v>0.99082580930048325</v>
      </c>
      <c r="FK125" s="2">
        <f t="shared" si="435"/>
        <v>0.99022176494043601</v>
      </c>
      <c r="FL125" s="2">
        <f t="shared" si="435"/>
        <v>0.99033960872747018</v>
      </c>
      <c r="FM125" s="2">
        <f t="shared" si="435"/>
        <v>0.99072081003848489</v>
      </c>
      <c r="FN125" s="2">
        <f t="shared" si="435"/>
        <v>0.99058665954168301</v>
      </c>
      <c r="FO125" s="2">
        <f t="shared" si="435"/>
        <v>0.99018961035373976</v>
      </c>
      <c r="FP125" s="2">
        <f t="shared" si="435"/>
        <v>0.98982993870814107</v>
      </c>
      <c r="FQ125" s="2">
        <f t="shared" si="435"/>
        <v>0.98947713720027985</v>
      </c>
      <c r="FR125" s="2">
        <f t="shared" si="435"/>
        <v>0.98967603831964623</v>
      </c>
      <c r="FS125" s="2">
        <f t="shared" si="435"/>
        <v>0.98951605552072985</v>
      </c>
      <c r="FT125" s="2">
        <f t="shared" si="435"/>
        <v>0.99020657903173936</v>
      </c>
      <c r="FU125" s="2">
        <f t="shared" si="435"/>
        <v>0.98860596878569507</v>
      </c>
      <c r="FW125" s="2">
        <f t="shared" si="324"/>
        <v>1.1457667740372057E-2</v>
      </c>
      <c r="FX125" s="2">
        <f t="shared" si="376"/>
        <v>1.2490159217363263E-2</v>
      </c>
      <c r="FY125" s="2">
        <f t="shared" si="377"/>
        <v>1.1771445875918447E-2</v>
      </c>
      <c r="FZ125" s="2">
        <f t="shared" si="378"/>
        <v>1.2947699941969612E-2</v>
      </c>
      <c r="GA125" s="2">
        <f t="shared" si="379"/>
        <v>1.2790830525687916E-2</v>
      </c>
      <c r="GB125" s="2">
        <f t="shared" si="380"/>
        <v>1.3575356828401589E-2</v>
      </c>
      <c r="GC125" s="2">
        <f t="shared" si="381"/>
        <v>1.523257897999776E-2</v>
      </c>
      <c r="GD125" s="2">
        <f t="shared" si="382"/>
        <v>1.8045954657982696E-2</v>
      </c>
      <c r="GE125" s="2">
        <f t="shared" si="383"/>
        <v>2.1544783530770675E-2</v>
      </c>
      <c r="GF125" s="2">
        <f t="shared" si="384"/>
        <v>1.7456036077586515E-2</v>
      </c>
      <c r="GG125" s="2">
        <f t="shared" si="385"/>
        <v>1.4446918055251331E-2</v>
      </c>
      <c r="GH125" s="2">
        <f t="shared" si="386"/>
        <v>1.2466425635567394E-2</v>
      </c>
      <c r="GI125" s="2">
        <f t="shared" si="387"/>
        <v>1.1616803610942377E-2</v>
      </c>
      <c r="GJ125" s="2">
        <f t="shared" si="388"/>
        <v>9.6167031642685682E-3</v>
      </c>
      <c r="GK125" s="2">
        <f t="shared" si="389"/>
        <v>8.7540944852685099E-3</v>
      </c>
      <c r="GM125" s="86">
        <f t="shared" si="325"/>
        <v>8.0892424366236791E-35</v>
      </c>
      <c r="GN125" s="86">
        <f t="shared" si="390"/>
        <v>1.9142233832726672E-54</v>
      </c>
      <c r="GO125" s="86">
        <f t="shared" si="391"/>
        <v>4.2451005273836656E-48</v>
      </c>
      <c r="GP125" s="86">
        <f t="shared" si="392"/>
        <v>8.5457304667962627E-61</v>
      </c>
      <c r="GQ125" s="86">
        <f t="shared" si="393"/>
        <v>1.8130024640650229E-61</v>
      </c>
      <c r="GR125" s="86">
        <f t="shared" si="394"/>
        <v>7.984548602450984E-59</v>
      </c>
      <c r="GS125" s="86">
        <f t="shared" si="395"/>
        <v>5.7825843395497961E-51</v>
      </c>
      <c r="GT125" s="86">
        <f t="shared" si="396"/>
        <v>1.4310869611134917E-60</v>
      </c>
      <c r="GU125" s="86">
        <f t="shared" si="397"/>
        <v>1.2730958135263281E-64</v>
      </c>
      <c r="GV125" s="86">
        <f t="shared" si="398"/>
        <v>2.4867808206445963E-59</v>
      </c>
      <c r="GW125" s="86">
        <f t="shared" si="399"/>
        <v>4.8461105995526368E-54</v>
      </c>
      <c r="GX125" s="86">
        <f t="shared" si="400"/>
        <v>1.2332976903169946E-51</v>
      </c>
      <c r="GY125" s="86">
        <f t="shared" si="401"/>
        <v>6.4847319244319758E-43</v>
      </c>
      <c r="GZ125" s="86">
        <f t="shared" si="402"/>
        <v>2.5689826050303712E-41</v>
      </c>
      <c r="HA125" s="86">
        <f t="shared" si="403"/>
        <v>1.1730753671339225E-50</v>
      </c>
      <c r="HC125" s="86">
        <f t="shared" si="326"/>
        <v>2.2260602764892857E-6</v>
      </c>
      <c r="HD125" s="86">
        <f t="shared" si="404"/>
        <v>2.8975049159808267E-10</v>
      </c>
      <c r="HE125" s="86">
        <f t="shared" si="405"/>
        <v>5.4897017059450065E-10</v>
      </c>
      <c r="HF125" s="86">
        <f t="shared" si="406"/>
        <v>5.680305072838986E-11</v>
      </c>
      <c r="HG125" s="86">
        <f t="shared" si="407"/>
        <v>6.1934822528723625E-12</v>
      </c>
      <c r="HH125" s="86">
        <f t="shared" si="408"/>
        <v>3.3527012305144153E-13</v>
      </c>
      <c r="HI125" s="86">
        <f t="shared" si="409"/>
        <v>7.5788792994523703E-15</v>
      </c>
      <c r="HJ125" s="86">
        <f t="shared" si="410"/>
        <v>1.031802635466599E-18</v>
      </c>
      <c r="HK125" s="86">
        <f t="shared" si="411"/>
        <v>1.4691365959376387E-22</v>
      </c>
      <c r="HL125" s="86">
        <f t="shared" si="412"/>
        <v>2.8364310730788089E-10</v>
      </c>
      <c r="HM125" s="86">
        <f t="shared" si="413"/>
        <v>6.7489866195949196E-14</v>
      </c>
      <c r="HN125" s="86">
        <f t="shared" si="414"/>
        <v>8.7049154424033461E-10</v>
      </c>
      <c r="HO125" s="86">
        <f t="shared" si="415"/>
        <v>1.3663006314287753E-8</v>
      </c>
      <c r="HP125" s="86">
        <f t="shared" si="416"/>
        <v>1.574295774445878E-6</v>
      </c>
      <c r="HQ125" s="86">
        <f t="shared" si="417"/>
        <v>2.5069096463005603E-10</v>
      </c>
      <c r="HS125" s="86">
        <f t="shared" si="327"/>
        <v>4.8087525934078259E-7</v>
      </c>
      <c r="HT125" s="86">
        <f t="shared" si="418"/>
        <v>1.0940016288571805E-5</v>
      </c>
      <c r="HU125" s="86">
        <f t="shared" si="419"/>
        <v>1.8203894448393089E-6</v>
      </c>
      <c r="HV125" s="86">
        <f t="shared" si="420"/>
        <v>4.0996016069704125E-7</v>
      </c>
      <c r="HW125" s="86">
        <f t="shared" si="421"/>
        <v>1.1350703546938305E-6</v>
      </c>
      <c r="HX125" s="86">
        <f t="shared" si="422"/>
        <v>2.6846497926514145E-7</v>
      </c>
      <c r="HY125" s="86">
        <f t="shared" si="423"/>
        <v>1.5529599487928097E-6</v>
      </c>
      <c r="HZ125" s="86">
        <f t="shared" si="424"/>
        <v>4.4879957668439694E-6</v>
      </c>
      <c r="IA125" s="86">
        <f t="shared" si="425"/>
        <v>7.0798118477198211E-6</v>
      </c>
      <c r="IB125" s="86">
        <f t="shared" si="426"/>
        <v>2.6766762244462147E-6</v>
      </c>
      <c r="IC125" s="86">
        <f t="shared" si="427"/>
        <v>3.1280390999855786E-7</v>
      </c>
      <c r="ID125" s="86">
        <f t="shared" si="428"/>
        <v>1.9170136279930285E-7</v>
      </c>
      <c r="IE125" s="86">
        <f t="shared" si="429"/>
        <v>2.8389444808331323E-8</v>
      </c>
      <c r="IF125" s="86">
        <f t="shared" si="430"/>
        <v>1.1602859145979651E-7</v>
      </c>
      <c r="IG125" s="86">
        <f t="shared" si="431"/>
        <v>1.0173398529106491E-5</v>
      </c>
      <c r="II125" s="86">
        <f t="shared" si="328"/>
        <v>5.5988258032582693E-52</v>
      </c>
      <c r="IJ125" s="86">
        <f t="shared" si="329"/>
        <v>5.8822806098180444E-52</v>
      </c>
      <c r="IK125" s="86">
        <f t="shared" si="330"/>
        <v>1.109156177681586E-50</v>
      </c>
      <c r="IL125" s="86">
        <f t="shared" si="331"/>
        <v>3.9898010483238238E-58</v>
      </c>
      <c r="IM125" s="86">
        <f t="shared" si="332"/>
        <v>6.1080783989741843E-54</v>
      </c>
      <c r="IN125" s="86">
        <f t="shared" si="333"/>
        <v>1.8670869264107262E-58</v>
      </c>
      <c r="IO125" s="86">
        <f t="shared" si="334"/>
        <v>8.9436892392331098E-52</v>
      </c>
      <c r="IP125" s="86">
        <f t="shared" si="335"/>
        <v>1.4533766349469595E-49</v>
      </c>
      <c r="IQ125" s="86">
        <f t="shared" si="336"/>
        <v>8.049313669801175E-49</v>
      </c>
      <c r="IR125" s="86">
        <f t="shared" si="337"/>
        <v>2.7982153187945594E-51</v>
      </c>
      <c r="IS125" s="86">
        <f t="shared" si="338"/>
        <v>2.4331674290157517E-58</v>
      </c>
      <c r="IT125" s="86">
        <f t="shared" si="339"/>
        <v>8.7748199790002029E-58</v>
      </c>
      <c r="IU125" s="86">
        <f t="shared" si="340"/>
        <v>2.9233337753953191E-63</v>
      </c>
      <c r="IV125" s="86">
        <f t="shared" si="341"/>
        <v>9.4014452568644489E-45</v>
      </c>
      <c r="IW125" s="86">
        <f t="shared" si="342"/>
        <v>1.6103050868841824E-38</v>
      </c>
      <c r="IY125" s="86">
        <f t="shared" si="343"/>
        <v>2.7069355358300683E-6</v>
      </c>
      <c r="IZ125" s="86">
        <f t="shared" si="344"/>
        <v>1.0940306039063403E-5</v>
      </c>
      <c r="JA125" s="86">
        <f t="shared" si="345"/>
        <v>1.8209384150099034E-6</v>
      </c>
      <c r="JB125" s="86">
        <f t="shared" si="346"/>
        <v>4.1001696374776964E-7</v>
      </c>
      <c r="JC125" s="86">
        <f t="shared" si="347"/>
        <v>1.1350765481760833E-6</v>
      </c>
      <c r="JD125" s="86">
        <f t="shared" si="348"/>
        <v>2.6846531453526449E-7</v>
      </c>
      <c r="JE125" s="86">
        <f t="shared" si="349"/>
        <v>1.5529599563716891E-6</v>
      </c>
      <c r="JF125" s="86">
        <f t="shared" si="350"/>
        <v>4.4879957668450011E-6</v>
      </c>
      <c r="JG125" s="86">
        <f t="shared" si="351"/>
        <v>7.0798118477198211E-6</v>
      </c>
      <c r="JH125" s="86">
        <f t="shared" si="352"/>
        <v>2.6769598675535226E-6</v>
      </c>
      <c r="JI125" s="86">
        <f t="shared" si="353"/>
        <v>3.1280397748842405E-7</v>
      </c>
      <c r="JJ125" s="86">
        <f t="shared" si="354"/>
        <v>1.9257185434354318E-7</v>
      </c>
      <c r="JK125" s="86">
        <f t="shared" si="355"/>
        <v>4.2052451122619077E-8</v>
      </c>
      <c r="JL125" s="86">
        <f t="shared" si="356"/>
        <v>1.6903243659056744E-6</v>
      </c>
      <c r="JM125" s="86">
        <f t="shared" si="357"/>
        <v>1.0173649220071121E-5</v>
      </c>
    </row>
    <row r="126" spans="2:273" x14ac:dyDescent="0.25">
      <c r="B126" s="2">
        <v>99</v>
      </c>
      <c r="C126" s="37">
        <v>103.654</v>
      </c>
      <c r="D126" s="37">
        <v>106.25</v>
      </c>
      <c r="E126" s="37">
        <v>105.852</v>
      </c>
      <c r="F126" s="37">
        <v>104.038</v>
      </c>
      <c r="G126" s="37">
        <v>104.377</v>
      </c>
      <c r="H126" s="37">
        <v>104.925</v>
      </c>
      <c r="I126" s="37">
        <v>103.58499999999999</v>
      </c>
      <c r="J126" s="37">
        <v>104.208</v>
      </c>
      <c r="K126" s="37">
        <v>105.01900000000001</v>
      </c>
      <c r="L126" s="37">
        <v>104.453</v>
      </c>
      <c r="M126" s="37">
        <v>103.887</v>
      </c>
      <c r="N126" s="37">
        <v>103.377</v>
      </c>
      <c r="O126" s="37">
        <v>105.075</v>
      </c>
      <c r="P126" s="37">
        <v>108.5</v>
      </c>
      <c r="Q126" s="37">
        <v>108.735</v>
      </c>
      <c r="S126" s="4">
        <f t="shared" si="229"/>
        <v>104.59983457771</v>
      </c>
      <c r="T126" s="4">
        <f t="shared" si="230"/>
        <v>106.27410409690457</v>
      </c>
      <c r="U126" s="4">
        <f t="shared" si="231"/>
        <v>105.50391604562662</v>
      </c>
      <c r="V126" s="4">
        <f t="shared" si="232"/>
        <v>105.07332337364376</v>
      </c>
      <c r="W126" s="4">
        <f t="shared" si="233"/>
        <v>105.37650142315536</v>
      </c>
      <c r="X126" s="4">
        <f t="shared" si="234"/>
        <v>105.49347451875549</v>
      </c>
      <c r="Y126" s="4">
        <f t="shared" si="235"/>
        <v>104.45651551659277</v>
      </c>
      <c r="Z126" s="4">
        <f t="shared" si="236"/>
        <v>104.39947832518669</v>
      </c>
      <c r="AA126" s="4">
        <f t="shared" si="237"/>
        <v>104.63311738173599</v>
      </c>
      <c r="AB126" s="4">
        <f t="shared" si="238"/>
        <v>104.53800388682038</v>
      </c>
      <c r="AC126" s="4">
        <f t="shared" si="239"/>
        <v>103.79511315492128</v>
      </c>
      <c r="AD126" s="4">
        <f t="shared" si="240"/>
        <v>103.74693810413518</v>
      </c>
      <c r="AE126" s="4">
        <f t="shared" si="241"/>
        <v>105.30199290599828</v>
      </c>
      <c r="AF126" s="4">
        <f t="shared" si="242"/>
        <v>108.6426660583885</v>
      </c>
      <c r="AG126" s="4">
        <f t="shared" si="243"/>
        <v>109.02159182917747</v>
      </c>
      <c r="AI126" s="4">
        <f t="shared" si="244"/>
        <v>-0.94583457771000212</v>
      </c>
      <c r="AJ126" s="4">
        <f t="shared" si="245"/>
        <v>-2.4104096904565608E-2</v>
      </c>
      <c r="AK126" s="4">
        <f t="shared" si="246"/>
        <v>0.34808395437337936</v>
      </c>
      <c r="AL126" s="4">
        <f t="shared" si="247"/>
        <v>-1.035323373643763</v>
      </c>
      <c r="AM126" s="4">
        <f t="shared" si="248"/>
        <v>-0.99950142315536539</v>
      </c>
      <c r="AN126" s="4">
        <f t="shared" si="249"/>
        <v>-0.56847451875549382</v>
      </c>
      <c r="AO126" s="4">
        <f t="shared" si="250"/>
        <v>-0.8715155165927797</v>
      </c>
      <c r="AP126" s="4">
        <f t="shared" si="251"/>
        <v>-0.19147832518669361</v>
      </c>
      <c r="AQ126" s="4">
        <f t="shared" si="252"/>
        <v>0.38588261826402004</v>
      </c>
      <c r="AR126" s="4">
        <f t="shared" si="253"/>
        <v>-8.5003886820373964E-2</v>
      </c>
      <c r="AS126" s="4">
        <f t="shared" si="254"/>
        <v>9.1886845078718693E-2</v>
      </c>
      <c r="AT126" s="4">
        <f t="shared" si="255"/>
        <v>-0.36993810413518702</v>
      </c>
      <c r="AU126" s="4">
        <f t="shared" si="256"/>
        <v>-0.22699290599827293</v>
      </c>
      <c r="AV126" s="4">
        <f t="shared" si="432"/>
        <v>-0.14266605838849955</v>
      </c>
      <c r="AW126" s="4">
        <f t="shared" si="432"/>
        <v>-0.28659182917746762</v>
      </c>
      <c r="AY126" s="2">
        <f t="shared" si="308"/>
        <v>104.59982986852128</v>
      </c>
      <c r="AZ126" s="2">
        <f t="shared" si="359"/>
        <v>106.2734641697553</v>
      </c>
      <c r="BA126" s="2">
        <f t="shared" si="360"/>
        <v>105.50373341911127</v>
      </c>
      <c r="BB126" s="2">
        <f t="shared" si="361"/>
        <v>105.07325955388926</v>
      </c>
      <c r="BC126" s="2">
        <f t="shared" si="362"/>
        <v>105.37629046605899</v>
      </c>
      <c r="BD126" s="2">
        <f t="shared" si="363"/>
        <v>105.49341006490685</v>
      </c>
      <c r="BE126" s="2">
        <f t="shared" si="364"/>
        <v>104.45616072887393</v>
      </c>
      <c r="BF126" s="2">
        <f t="shared" si="365"/>
        <v>104.39837902152911</v>
      </c>
      <c r="BG126" s="2">
        <f t="shared" si="366"/>
        <v>104.63113647359953</v>
      </c>
      <c r="BH126" s="2">
        <f t="shared" si="367"/>
        <v>104.53715393892635</v>
      </c>
      <c r="BI126" s="2">
        <f t="shared" si="368"/>
        <v>103.79497851403849</v>
      </c>
      <c r="BJ126" s="2">
        <f t="shared" si="369"/>
        <v>103.74685490108649</v>
      </c>
      <c r="BK126" s="2">
        <f t="shared" si="370"/>
        <v>105.30197747662044</v>
      </c>
      <c r="BL126" s="2">
        <f t="shared" si="371"/>
        <v>108.64253263489655</v>
      </c>
      <c r="BM126" s="2">
        <f t="shared" si="372"/>
        <v>109.01008909069994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103.654</v>
      </c>
      <c r="CF126" s="2">
        <f t="shared" si="310"/>
        <v>106.25</v>
      </c>
      <c r="CG126" s="2">
        <f t="shared" si="311"/>
        <v>105.852</v>
      </c>
      <c r="CH126" s="2">
        <f t="shared" si="312"/>
        <v>104.038</v>
      </c>
      <c r="CI126" s="2">
        <f t="shared" si="313"/>
        <v>104.377</v>
      </c>
      <c r="CJ126" s="2">
        <f t="shared" si="314"/>
        <v>104.925</v>
      </c>
      <c r="CK126" s="2">
        <f t="shared" si="315"/>
        <v>103.58499999999999</v>
      </c>
      <c r="CL126" s="2">
        <f t="shared" si="316"/>
        <v>104.208</v>
      </c>
      <c r="CM126" s="2">
        <f t="shared" si="317"/>
        <v>105.01900000000001</v>
      </c>
      <c r="CN126" s="2">
        <f t="shared" si="318"/>
        <v>104.453</v>
      </c>
      <c r="CO126" s="2">
        <f t="shared" si="319"/>
        <v>103.887</v>
      </c>
      <c r="CP126" s="2">
        <f t="shared" si="320"/>
        <v>103.377</v>
      </c>
      <c r="CQ126" s="2">
        <f t="shared" si="321"/>
        <v>105.075</v>
      </c>
      <c r="CR126" s="2">
        <f t="shared" si="322"/>
        <v>108.5</v>
      </c>
      <c r="CS126" s="2">
        <f t="shared" si="323"/>
        <v>108.735</v>
      </c>
      <c r="CU126" s="2">
        <f t="shared" si="273"/>
        <v>103.654</v>
      </c>
      <c r="CV126" s="2">
        <f t="shared" si="274"/>
        <v>106.25</v>
      </c>
      <c r="CW126" s="2">
        <f t="shared" si="275"/>
        <v>105.852</v>
      </c>
      <c r="CX126" s="2">
        <f t="shared" si="276"/>
        <v>104.038</v>
      </c>
      <c r="CY126" s="2">
        <f t="shared" si="277"/>
        <v>104.377</v>
      </c>
      <c r="CZ126" s="2">
        <f t="shared" si="278"/>
        <v>104.925</v>
      </c>
      <c r="DA126" s="2">
        <f t="shared" si="279"/>
        <v>103.58499999999999</v>
      </c>
      <c r="DB126" s="2">
        <f t="shared" si="280"/>
        <v>104.208</v>
      </c>
      <c r="DC126" s="2">
        <f t="shared" si="281"/>
        <v>105.01900000000001</v>
      </c>
      <c r="DD126" s="2">
        <f t="shared" si="282"/>
        <v>104.453</v>
      </c>
      <c r="DE126" s="2">
        <f t="shared" si="283"/>
        <v>103.887</v>
      </c>
      <c r="DF126" s="2">
        <f t="shared" si="284"/>
        <v>103.377</v>
      </c>
      <c r="DG126" s="2">
        <f t="shared" si="285"/>
        <v>105.075</v>
      </c>
      <c r="DH126" s="2">
        <f t="shared" si="286"/>
        <v>108.5</v>
      </c>
      <c r="DI126" s="2">
        <f t="shared" si="287"/>
        <v>108.735</v>
      </c>
      <c r="DK126" s="2">
        <f t="shared" si="288"/>
        <v>120.40715742057851</v>
      </c>
      <c r="DL126" s="2">
        <f t="shared" si="433"/>
        <v>123.95195040755038</v>
      </c>
      <c r="DM126" s="2">
        <f t="shared" si="433"/>
        <v>122.45055378151262</v>
      </c>
      <c r="DN126" s="2">
        <f t="shared" si="433"/>
        <v>121.94579607843137</v>
      </c>
      <c r="DO126" s="2">
        <f t="shared" si="433"/>
        <v>120.61333025210082</v>
      </c>
      <c r="DP126" s="2">
        <f t="shared" si="433"/>
        <v>120.5411934300993</v>
      </c>
      <c r="DQ126" s="2">
        <f t="shared" si="433"/>
        <v>117.62189411764707</v>
      </c>
      <c r="DR126" s="2">
        <f t="shared" si="433"/>
        <v>119.6963223039216</v>
      </c>
      <c r="DS126" s="2">
        <f t="shared" si="433"/>
        <v>121.76786876832844</v>
      </c>
      <c r="DT126" s="2">
        <f t="shared" si="433"/>
        <v>119.85860606060605</v>
      </c>
      <c r="DU126" s="2">
        <f t="shared" si="433"/>
        <v>122.96580447860966</v>
      </c>
      <c r="DV126" s="2">
        <f t="shared" si="433"/>
        <v>124.46927107771265</v>
      </c>
      <c r="DW126" s="2">
        <f t="shared" si="433"/>
        <v>127.25807909982173</v>
      </c>
      <c r="DX126" s="2">
        <f t="shared" si="433"/>
        <v>127.973512605042</v>
      </c>
      <c r="DY126" s="2">
        <f t="shared" si="433"/>
        <v>120.92094527252505</v>
      </c>
      <c r="EA126" s="2">
        <f t="shared" si="228"/>
        <v>104.47345891195745</v>
      </c>
      <c r="EB126" s="2">
        <f t="shared" si="290"/>
        <v>106.12888985752335</v>
      </c>
      <c r="EC126" s="2">
        <f t="shared" si="291"/>
        <v>105.35080405544009</v>
      </c>
      <c r="ED126" s="2">
        <f t="shared" si="292"/>
        <v>104.93431931608134</v>
      </c>
      <c r="EE126" s="2">
        <f t="shared" si="293"/>
        <v>105.24192749342851</v>
      </c>
      <c r="EF126" s="2">
        <f t="shared" si="294"/>
        <v>105.3608274483105</v>
      </c>
      <c r="EG126" s="2">
        <f t="shared" si="295"/>
        <v>104.3435618131868</v>
      </c>
      <c r="EH126" s="2">
        <f t="shared" si="296"/>
        <v>104.26592498872496</v>
      </c>
      <c r="EI126" s="2">
        <f t="shared" si="297"/>
        <v>104.47786071349478</v>
      </c>
      <c r="EJ126" s="2">
        <f t="shared" si="298"/>
        <v>104.3942993496764</v>
      </c>
      <c r="EK126" s="2">
        <f t="shared" si="299"/>
        <v>103.61054035108388</v>
      </c>
      <c r="EL126" s="2">
        <f t="shared" si="300"/>
        <v>103.55098386253661</v>
      </c>
      <c r="EM126" s="2">
        <f t="shared" si="301"/>
        <v>105.09227102478441</v>
      </c>
      <c r="EN126" s="2">
        <f t="shared" si="302"/>
        <v>108.46701101569957</v>
      </c>
      <c r="EO126" s="2">
        <f t="shared" si="303"/>
        <v>108.88498409388616</v>
      </c>
      <c r="EQ126" s="2">
        <f t="shared" si="304"/>
        <v>104.41451976805863</v>
      </c>
      <c r="ER126" s="2">
        <f t="shared" si="434"/>
        <v>105.80816230792014</v>
      </c>
      <c r="ES126" s="2">
        <f t="shared" si="434"/>
        <v>105.17404202109088</v>
      </c>
      <c r="ET126" s="2">
        <f t="shared" si="434"/>
        <v>104.68683493621644</v>
      </c>
      <c r="EU126" s="2">
        <f t="shared" si="434"/>
        <v>105.03953483604201</v>
      </c>
      <c r="EV126" s="2">
        <f t="shared" si="434"/>
        <v>105.27499305080552</v>
      </c>
      <c r="EW126" s="2">
        <f t="shared" si="434"/>
        <v>104.35173206874019</v>
      </c>
      <c r="EX126" s="2">
        <f t="shared" si="434"/>
        <v>104.25950565279325</v>
      </c>
      <c r="EY126" s="2">
        <f t="shared" si="434"/>
        <v>104.4119105524871</v>
      </c>
      <c r="EZ126" s="2">
        <f t="shared" si="434"/>
        <v>104.35722000839411</v>
      </c>
      <c r="FA126" s="2">
        <f t="shared" si="434"/>
        <v>103.51661503445168</v>
      </c>
      <c r="FB126" s="2">
        <f t="shared" si="434"/>
        <v>103.45828954314793</v>
      </c>
      <c r="FC126" s="2">
        <f t="shared" si="434"/>
        <v>104.90152141373821</v>
      </c>
      <c r="FD126" s="2">
        <f t="shared" si="434"/>
        <v>108.57570078356544</v>
      </c>
      <c r="FE126" s="2">
        <f t="shared" si="434"/>
        <v>108.87539456493607</v>
      </c>
      <c r="FG126" s="2">
        <f t="shared" si="306"/>
        <v>0.99202253034759214</v>
      </c>
      <c r="FH126" s="2">
        <f t="shared" si="435"/>
        <v>0.99164220706999373</v>
      </c>
      <c r="FI126" s="2">
        <f t="shared" si="435"/>
        <v>0.99092336032676287</v>
      </c>
      <c r="FJ126" s="2">
        <f t="shared" si="435"/>
        <v>0.99162627912655488</v>
      </c>
      <c r="FK126" s="2">
        <f t="shared" si="435"/>
        <v>0.99107446429514157</v>
      </c>
      <c r="FL126" s="2">
        <f t="shared" si="435"/>
        <v>0.99118212316601872</v>
      </c>
      <c r="FM126" s="2">
        <f t="shared" si="435"/>
        <v>0.99153036298590869</v>
      </c>
      <c r="FN126" s="2">
        <f t="shared" si="435"/>
        <v>0.99140781480168649</v>
      </c>
      <c r="FO126" s="2">
        <f t="shared" si="435"/>
        <v>0.99104508835337568</v>
      </c>
      <c r="FP126" s="2">
        <f t="shared" si="435"/>
        <v>0.99071648646495092</v>
      </c>
      <c r="FQ126" s="2">
        <f t="shared" si="435"/>
        <v>0.99039414102127721</v>
      </c>
      <c r="FR126" s="2">
        <f t="shared" si="435"/>
        <v>0.99057587419742821</v>
      </c>
      <c r="FS126" s="2">
        <f t="shared" si="435"/>
        <v>0.99042970064840063</v>
      </c>
      <c r="FT126" s="2">
        <f t="shared" si="435"/>
        <v>0.99106059070046215</v>
      </c>
      <c r="FU126" s="2">
        <f t="shared" si="435"/>
        <v>0.98959809158238166</v>
      </c>
      <c r="FW126" s="2">
        <f t="shared" si="324"/>
        <v>1.2549210768698551E-2</v>
      </c>
      <c r="FX126" s="2">
        <f t="shared" si="376"/>
        <v>1.367870402641836E-2</v>
      </c>
      <c r="FY126" s="2">
        <f t="shared" si="377"/>
        <v>1.2892491893442722E-2</v>
      </c>
      <c r="FZ126" s="2">
        <f t="shared" si="378"/>
        <v>1.4179158486751098E-2</v>
      </c>
      <c r="GA126" s="2">
        <f t="shared" si="379"/>
        <v>1.4007580919262165E-2</v>
      </c>
      <c r="GB126" s="2">
        <f t="shared" si="380"/>
        <v>1.4865612888409678E-2</v>
      </c>
      <c r="GC126" s="2">
        <f t="shared" si="381"/>
        <v>1.6677681006749715E-2</v>
      </c>
      <c r="GD126" s="2">
        <f t="shared" si="382"/>
        <v>1.9752605711641967E-2</v>
      </c>
      <c r="GE126" s="2">
        <f t="shared" si="383"/>
        <v>2.3574383624668304E-2</v>
      </c>
      <c r="GF126" s="2">
        <f t="shared" si="384"/>
        <v>1.9107982683045178E-2</v>
      </c>
      <c r="GG126" s="2">
        <f t="shared" si="385"/>
        <v>1.581868237034529E-2</v>
      </c>
      <c r="GH126" s="2">
        <f t="shared" si="386"/>
        <v>1.3652743216651241E-2</v>
      </c>
      <c r="GI126" s="2">
        <f t="shared" si="387"/>
        <v>1.2723311984075829E-2</v>
      </c>
      <c r="GJ126" s="2">
        <f t="shared" si="388"/>
        <v>1.0534731191897916E-2</v>
      </c>
      <c r="GK126" s="2">
        <f t="shared" si="389"/>
        <v>9.5905737305556071E-3</v>
      </c>
      <c r="GM126" s="86">
        <f t="shared" si="325"/>
        <v>8.9076890580065661E-37</v>
      </c>
      <c r="GN126" s="86">
        <f t="shared" si="390"/>
        <v>1.4678393812091734E-57</v>
      </c>
      <c r="GO126" s="86">
        <f t="shared" si="391"/>
        <v>7.0282111151067455E-51</v>
      </c>
      <c r="GP126" s="86">
        <f t="shared" si="392"/>
        <v>2.9468961279161459E-64</v>
      </c>
      <c r="GQ126" s="86">
        <f t="shared" si="393"/>
        <v>5.3644012952979899E-65</v>
      </c>
      <c r="GR126" s="86">
        <f t="shared" si="394"/>
        <v>3.6195902725883701E-62</v>
      </c>
      <c r="GS126" s="86">
        <f t="shared" si="395"/>
        <v>8.3660417252704938E-54</v>
      </c>
      <c r="GT126" s="86">
        <f t="shared" si="396"/>
        <v>5.7314822245672745E-64</v>
      </c>
      <c r="GU126" s="86">
        <f t="shared" si="397"/>
        <v>3.0337466220172194E-68</v>
      </c>
      <c r="GV126" s="86">
        <f t="shared" si="398"/>
        <v>1.0494424958253413E-62</v>
      </c>
      <c r="GW126" s="86">
        <f t="shared" si="399"/>
        <v>4.088700153379317E-57</v>
      </c>
      <c r="GX126" s="86">
        <f t="shared" si="400"/>
        <v>1.4207431361933987E-54</v>
      </c>
      <c r="GY126" s="86">
        <f t="shared" si="401"/>
        <v>2.4558103104094009E-45</v>
      </c>
      <c r="GZ126" s="86">
        <f t="shared" si="402"/>
        <v>1.2518826511452428E-43</v>
      </c>
      <c r="HA126" s="86">
        <f t="shared" si="403"/>
        <v>1.7365320212154348E-53</v>
      </c>
      <c r="HC126" s="86">
        <f t="shared" si="326"/>
        <v>3.4462986258498346E-7</v>
      </c>
      <c r="HD126" s="86">
        <f t="shared" si="404"/>
        <v>1.0813891104319726E-11</v>
      </c>
      <c r="HE126" s="86">
        <f t="shared" si="405"/>
        <v>1.9690555188828214E-11</v>
      </c>
      <c r="HF126" s="86">
        <f t="shared" si="406"/>
        <v>2.0337932317347828E-12</v>
      </c>
      <c r="HG126" s="86">
        <f t="shared" si="407"/>
        <v>1.5331782822411971E-13</v>
      </c>
      <c r="HH126" s="86">
        <f t="shared" si="408"/>
        <v>6.1639137151494447E-15</v>
      </c>
      <c r="HI126" s="86">
        <f t="shared" si="409"/>
        <v>9.7505234789963998E-17</v>
      </c>
      <c r="HJ126" s="86">
        <f t="shared" si="410"/>
        <v>4.4964751658030564E-21</v>
      </c>
      <c r="HK126" s="86">
        <f t="shared" si="411"/>
        <v>2.4436445562055458E-25</v>
      </c>
      <c r="HL126" s="86">
        <f t="shared" si="412"/>
        <v>1.6316562331248755E-11</v>
      </c>
      <c r="HM126" s="86">
        <f t="shared" si="413"/>
        <v>1.0414165304272241E-15</v>
      </c>
      <c r="HN126" s="86">
        <f t="shared" si="414"/>
        <v>4.6063843361078757E-11</v>
      </c>
      <c r="HO126" s="86">
        <f t="shared" si="415"/>
        <v>9.8227828030766717E-10</v>
      </c>
      <c r="HP126" s="86">
        <f t="shared" si="416"/>
        <v>2.3523529189155845E-7</v>
      </c>
      <c r="HQ126" s="86">
        <f t="shared" si="417"/>
        <v>1.0201141263789749E-11</v>
      </c>
      <c r="HS126" s="86">
        <f t="shared" si="327"/>
        <v>1.5057704006385943E-6</v>
      </c>
      <c r="HT126" s="86">
        <f t="shared" si="418"/>
        <v>3.0463728342612973E-5</v>
      </c>
      <c r="HU126" s="86">
        <f t="shared" si="419"/>
        <v>5.3486253631343857E-6</v>
      </c>
      <c r="HV126" s="86">
        <f t="shared" si="420"/>
        <v>1.4290528343923385E-6</v>
      </c>
      <c r="HW126" s="86">
        <f t="shared" si="421"/>
        <v>3.6011645181054596E-6</v>
      </c>
      <c r="HX126" s="86">
        <f t="shared" si="422"/>
        <v>9.7048606086650211E-7</v>
      </c>
      <c r="HY126" s="86">
        <f t="shared" si="423"/>
        <v>4.9711946002408604E-6</v>
      </c>
      <c r="HZ126" s="86">
        <f t="shared" si="424"/>
        <v>1.3966590225014061E-5</v>
      </c>
      <c r="IA126" s="86">
        <f t="shared" si="425"/>
        <v>2.2478312837355231E-5</v>
      </c>
      <c r="IB126" s="86">
        <f t="shared" si="426"/>
        <v>8.6300829813815576E-6</v>
      </c>
      <c r="IC126" s="86">
        <f t="shared" si="427"/>
        <v>1.1427042609177793E-6</v>
      </c>
      <c r="ID126" s="86">
        <f t="shared" si="428"/>
        <v>6.8096480028813342E-7</v>
      </c>
      <c r="IE126" s="86">
        <f t="shared" si="429"/>
        <v>1.1382056321343524E-7</v>
      </c>
      <c r="IF126" s="86">
        <f t="shared" si="430"/>
        <v>3.9436864212308474E-7</v>
      </c>
      <c r="IG126" s="86">
        <f t="shared" si="431"/>
        <v>2.2441839307895879E-5</v>
      </c>
      <c r="II126" s="86">
        <f t="shared" si="328"/>
        <v>6.3208646250274114E-50</v>
      </c>
      <c r="IJ126" s="86">
        <f t="shared" si="329"/>
        <v>7.276433386805385E-50</v>
      </c>
      <c r="IK126" s="86">
        <f t="shared" si="330"/>
        <v>1.1404383094531064E-48</v>
      </c>
      <c r="IL126" s="86">
        <f t="shared" si="331"/>
        <v>9.3131386944861552E-56</v>
      </c>
      <c r="IM126" s="86">
        <f t="shared" si="332"/>
        <v>9.3883499730171814E-52</v>
      </c>
      <c r="IN126" s="86">
        <f t="shared" si="333"/>
        <v>4.7808032732057584E-56</v>
      </c>
      <c r="IO126" s="86">
        <f t="shared" si="334"/>
        <v>1.3673286155162676E-49</v>
      </c>
      <c r="IP126" s="86">
        <f t="shared" si="335"/>
        <v>2.1855265883134777E-47</v>
      </c>
      <c r="IQ126" s="86">
        <f t="shared" si="336"/>
        <v>1.4110509275263279E-46</v>
      </c>
      <c r="IR126" s="86">
        <f t="shared" si="337"/>
        <v>4.8212451708859272E-49</v>
      </c>
      <c r="IS126" s="86">
        <f t="shared" si="338"/>
        <v>6.6859620496971746E-56</v>
      </c>
      <c r="IT126" s="86">
        <f t="shared" si="339"/>
        <v>1.8906311443991531E-55</v>
      </c>
      <c r="IU126" s="86">
        <f t="shared" si="340"/>
        <v>9.6829343889232099E-61</v>
      </c>
      <c r="IV126" s="86">
        <f t="shared" si="341"/>
        <v>4.6263628140184316E-43</v>
      </c>
      <c r="IW126" s="86">
        <f t="shared" si="342"/>
        <v>4.2286300478187917E-37</v>
      </c>
      <c r="IY126" s="86">
        <f t="shared" si="343"/>
        <v>1.8504002632235776E-6</v>
      </c>
      <c r="IZ126" s="86">
        <f t="shared" si="344"/>
        <v>3.0463739156504076E-5</v>
      </c>
      <c r="JA126" s="86">
        <f t="shared" si="345"/>
        <v>5.3486450536895744E-6</v>
      </c>
      <c r="JB126" s="86">
        <f t="shared" si="346"/>
        <v>1.4290548681855703E-6</v>
      </c>
      <c r="JC126" s="86">
        <f t="shared" si="347"/>
        <v>3.601164671423288E-6</v>
      </c>
      <c r="JD126" s="86">
        <f t="shared" si="348"/>
        <v>9.7048606703041592E-7</v>
      </c>
      <c r="JE126" s="86">
        <f t="shared" si="349"/>
        <v>4.9711946003383658E-6</v>
      </c>
      <c r="JF126" s="86">
        <f t="shared" si="350"/>
        <v>1.3966590225014066E-5</v>
      </c>
      <c r="JG126" s="86">
        <f t="shared" si="351"/>
        <v>2.2478312837355231E-5</v>
      </c>
      <c r="JH126" s="86">
        <f t="shared" si="352"/>
        <v>8.6300992979438895E-6</v>
      </c>
      <c r="JI126" s="86">
        <f t="shared" si="353"/>
        <v>1.142704261959196E-6</v>
      </c>
      <c r="JJ126" s="86">
        <f t="shared" si="354"/>
        <v>6.810108641314945E-7</v>
      </c>
      <c r="JK126" s="86">
        <f t="shared" si="355"/>
        <v>1.1480284149374291E-7</v>
      </c>
      <c r="JL126" s="86">
        <f t="shared" si="356"/>
        <v>6.2960393401464324E-7</v>
      </c>
      <c r="JM126" s="86">
        <f t="shared" si="357"/>
        <v>2.2441849509037141E-5</v>
      </c>
    </row>
    <row r="127" spans="2:273" x14ac:dyDescent="0.25">
      <c r="B127" s="2">
        <v>100</v>
      </c>
      <c r="C127" s="37">
        <v>103.962</v>
      </c>
      <c r="D127" s="37">
        <v>106.30800000000001</v>
      </c>
      <c r="E127" s="37">
        <v>105.03700000000001</v>
      </c>
      <c r="F127" s="37">
        <v>104.642</v>
      </c>
      <c r="G127" s="37">
        <v>105.453</v>
      </c>
      <c r="H127" s="37">
        <v>105.208</v>
      </c>
      <c r="I127" s="37">
        <v>104.038</v>
      </c>
      <c r="J127" s="37">
        <v>104.547</v>
      </c>
      <c r="K127" s="37">
        <v>105.377</v>
      </c>
      <c r="L127" s="37">
        <v>104.47199999999999</v>
      </c>
      <c r="M127" s="37">
        <v>103.623</v>
      </c>
      <c r="N127" s="37">
        <v>103.679</v>
      </c>
      <c r="O127" s="37">
        <v>105.17</v>
      </c>
      <c r="P127" s="37">
        <v>108.08</v>
      </c>
      <c r="Q127" s="37">
        <v>108.673</v>
      </c>
      <c r="S127" s="4">
        <f t="shared" si="229"/>
        <v>104.4497974825771</v>
      </c>
      <c r="T127" s="4">
        <f t="shared" si="230"/>
        <v>106.10528199465486</v>
      </c>
      <c r="U127" s="4">
        <f t="shared" si="231"/>
        <v>105.34247268746208</v>
      </c>
      <c r="V127" s="4">
        <f t="shared" si="232"/>
        <v>104.87553023562239</v>
      </c>
      <c r="W127" s="4">
        <f t="shared" si="233"/>
        <v>105.19599735327454</v>
      </c>
      <c r="X127" s="4">
        <f t="shared" si="234"/>
        <v>105.33403075833699</v>
      </c>
      <c r="Y127" s="4">
        <f t="shared" si="235"/>
        <v>104.32152722732872</v>
      </c>
      <c r="Z127" s="4">
        <f t="shared" si="236"/>
        <v>104.27781726349068</v>
      </c>
      <c r="AA127" s="4">
        <f t="shared" si="237"/>
        <v>104.48555546419558</v>
      </c>
      <c r="AB127" s="4">
        <f t="shared" si="238"/>
        <v>104.38883355373248</v>
      </c>
      <c r="AC127" s="4">
        <f t="shared" si="239"/>
        <v>103.62951504014714</v>
      </c>
      <c r="AD127" s="4">
        <f t="shared" si="240"/>
        <v>103.57932813799435</v>
      </c>
      <c r="AE127" s="4">
        <f t="shared" si="241"/>
        <v>105.12733555749406</v>
      </c>
      <c r="AF127" s="4">
        <f t="shared" si="242"/>
        <v>108.49876770082517</v>
      </c>
      <c r="AG127" s="4">
        <f t="shared" si="243"/>
        <v>108.85998953696611</v>
      </c>
      <c r="AI127" s="4">
        <f t="shared" si="244"/>
        <v>-0.48779748257709343</v>
      </c>
      <c r="AJ127" s="4">
        <f t="shared" si="245"/>
        <v>0.20271800534514739</v>
      </c>
      <c r="AK127" s="4">
        <f t="shared" si="246"/>
        <v>-0.30547268746207124</v>
      </c>
      <c r="AL127" s="4">
        <f t="shared" si="247"/>
        <v>-0.23353023562239628</v>
      </c>
      <c r="AM127" s="4">
        <f t="shared" si="248"/>
        <v>0.2570026467254678</v>
      </c>
      <c r="AN127" s="4">
        <f t="shared" si="249"/>
        <v>-0.12603075833699506</v>
      </c>
      <c r="AO127" s="4">
        <f t="shared" si="250"/>
        <v>-0.28352722732871882</v>
      </c>
      <c r="AP127" s="4">
        <f t="shared" si="251"/>
        <v>0.26918273650932178</v>
      </c>
      <c r="AQ127" s="4">
        <f t="shared" si="252"/>
        <v>0.89144453580441052</v>
      </c>
      <c r="AR127" s="4">
        <f t="shared" si="253"/>
        <v>8.3166446267512129E-2</v>
      </c>
      <c r="AS127" s="4">
        <f t="shared" si="254"/>
        <v>-6.5150401471356645E-3</v>
      </c>
      <c r="AT127" s="4">
        <f t="shared" si="255"/>
        <v>9.9671862005649814E-2</v>
      </c>
      <c r="AU127" s="4">
        <f t="shared" si="256"/>
        <v>4.2664442505937927E-2</v>
      </c>
      <c r="AV127" s="4">
        <f t="shared" si="432"/>
        <v>-0.41876770082517112</v>
      </c>
      <c r="AW127" s="4">
        <f t="shared" si="432"/>
        <v>-0.18698953696610943</v>
      </c>
      <c r="AY127" s="2">
        <f t="shared" si="308"/>
        <v>104.44978776837975</v>
      </c>
      <c r="AZ127" s="2">
        <f t="shared" si="359"/>
        <v>106.10367024646001</v>
      </c>
      <c r="BA127" s="2">
        <f t="shared" si="360"/>
        <v>105.34198382636491</v>
      </c>
      <c r="BB127" s="2">
        <f t="shared" si="361"/>
        <v>104.87532996143827</v>
      </c>
      <c r="BC127" s="2">
        <f t="shared" si="362"/>
        <v>105.19539178938535</v>
      </c>
      <c r="BD127" s="2">
        <f t="shared" si="363"/>
        <v>105.33382135909284</v>
      </c>
      <c r="BE127" s="2">
        <f t="shared" si="364"/>
        <v>104.32050351260669</v>
      </c>
      <c r="BF127" s="2">
        <f t="shared" si="365"/>
        <v>104.27474965600898</v>
      </c>
      <c r="BG127" s="2">
        <f t="shared" si="366"/>
        <v>104.47995909572255</v>
      </c>
      <c r="BH127" s="2">
        <f t="shared" si="367"/>
        <v>104.38637764481132</v>
      </c>
      <c r="BI127" s="2">
        <f t="shared" si="368"/>
        <v>103.62907414384041</v>
      </c>
      <c r="BJ127" s="2">
        <f t="shared" si="369"/>
        <v>103.57906124919606</v>
      </c>
      <c r="BK127" s="2">
        <f t="shared" si="370"/>
        <v>105.1272798415651</v>
      </c>
      <c r="BL127" s="2">
        <f t="shared" si="371"/>
        <v>108.49835570661411</v>
      </c>
      <c r="BM127" s="2">
        <f t="shared" si="372"/>
        <v>108.83626534289992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103.962</v>
      </c>
      <c r="CF127" s="2">
        <f t="shared" si="310"/>
        <v>106.30800000000001</v>
      </c>
      <c r="CG127" s="2">
        <f t="shared" si="311"/>
        <v>105.03700000000001</v>
      </c>
      <c r="CH127" s="2">
        <f t="shared" si="312"/>
        <v>104.642</v>
      </c>
      <c r="CI127" s="2">
        <f t="shared" si="313"/>
        <v>105.453</v>
      </c>
      <c r="CJ127" s="2">
        <f t="shared" si="314"/>
        <v>105.208</v>
      </c>
      <c r="CK127" s="2">
        <f t="shared" si="315"/>
        <v>104.038</v>
      </c>
      <c r="CL127" s="2">
        <f t="shared" si="316"/>
        <v>104.547</v>
      </c>
      <c r="CM127" s="2">
        <f t="shared" si="317"/>
        <v>105.377</v>
      </c>
      <c r="CN127" s="2">
        <f t="shared" si="318"/>
        <v>104.47199999999999</v>
      </c>
      <c r="CO127" s="2">
        <f t="shared" si="319"/>
        <v>103.623</v>
      </c>
      <c r="CP127" s="2">
        <f t="shared" si="320"/>
        <v>103.679</v>
      </c>
      <c r="CQ127" s="2">
        <f t="shared" si="321"/>
        <v>105.17</v>
      </c>
      <c r="CR127" s="2">
        <f t="shared" si="322"/>
        <v>108.08</v>
      </c>
      <c r="CS127" s="2">
        <f t="shared" si="323"/>
        <v>108.673</v>
      </c>
      <c r="CU127" s="2">
        <f t="shared" si="273"/>
        <v>103.962</v>
      </c>
      <c r="CV127" s="2">
        <f t="shared" si="274"/>
        <v>106.30800000000001</v>
      </c>
      <c r="CW127" s="2">
        <f t="shared" si="275"/>
        <v>105.03700000000001</v>
      </c>
      <c r="CX127" s="2">
        <f t="shared" si="276"/>
        <v>104.642</v>
      </c>
      <c r="CY127" s="2">
        <f t="shared" si="277"/>
        <v>105.453</v>
      </c>
      <c r="CZ127" s="2">
        <f t="shared" si="278"/>
        <v>105.208</v>
      </c>
      <c r="DA127" s="2">
        <f t="shared" si="279"/>
        <v>104.038</v>
      </c>
      <c r="DB127" s="2">
        <f t="shared" si="280"/>
        <v>104.547</v>
      </c>
      <c r="DC127" s="2">
        <f t="shared" si="281"/>
        <v>105.377</v>
      </c>
      <c r="DD127" s="2">
        <f t="shared" si="282"/>
        <v>104.47199999999999</v>
      </c>
      <c r="DE127" s="2">
        <f t="shared" si="283"/>
        <v>103.623</v>
      </c>
      <c r="DF127" s="2">
        <f t="shared" si="284"/>
        <v>103.679</v>
      </c>
      <c r="DG127" s="2">
        <f t="shared" si="285"/>
        <v>105.17</v>
      </c>
      <c r="DH127" s="2">
        <f t="shared" si="286"/>
        <v>108.08</v>
      </c>
      <c r="DI127" s="2">
        <f t="shared" si="287"/>
        <v>108.673</v>
      </c>
      <c r="DK127" s="2">
        <f t="shared" si="288"/>
        <v>120.43896017069706</v>
      </c>
      <c r="DL127" s="2">
        <f t="shared" si="433"/>
        <v>124.02567704847702</v>
      </c>
      <c r="DM127" s="2">
        <f t="shared" si="433"/>
        <v>122.51719327731094</v>
      </c>
      <c r="DN127" s="2">
        <f t="shared" si="433"/>
        <v>122.02815602240896</v>
      </c>
      <c r="DO127" s="2">
        <f t="shared" si="433"/>
        <v>120.68261288515404</v>
      </c>
      <c r="DP127" s="2">
        <f t="shared" si="433"/>
        <v>120.60436928953398</v>
      </c>
      <c r="DQ127" s="2">
        <f t="shared" si="433"/>
        <v>117.65369411764708</v>
      </c>
      <c r="DR127" s="2">
        <f t="shared" si="433"/>
        <v>119.75078854723711</v>
      </c>
      <c r="DS127" s="2">
        <f t="shared" si="433"/>
        <v>121.85795802785924</v>
      </c>
      <c r="DT127" s="2">
        <f t="shared" si="433"/>
        <v>119.91688012477718</v>
      </c>
      <c r="DU127" s="2">
        <f t="shared" si="433"/>
        <v>123.07565909090911</v>
      </c>
      <c r="DV127" s="2">
        <f t="shared" si="433"/>
        <v>124.5790445381232</v>
      </c>
      <c r="DW127" s="2">
        <f t="shared" si="433"/>
        <v>127.38834848484846</v>
      </c>
      <c r="DX127" s="2">
        <f t="shared" si="433"/>
        <v>128.06215126050418</v>
      </c>
      <c r="DY127" s="2">
        <f t="shared" si="433"/>
        <v>120.90975372636264</v>
      </c>
      <c r="EA127" s="2">
        <f t="shared" si="228"/>
        <v>104.33325665704201</v>
      </c>
      <c r="EB127" s="2">
        <f t="shared" si="290"/>
        <v>105.9702424259079</v>
      </c>
      <c r="EC127" s="2">
        <f t="shared" si="291"/>
        <v>105.20074316578227</v>
      </c>
      <c r="ED127" s="2">
        <f t="shared" si="292"/>
        <v>104.74661206099816</v>
      </c>
      <c r="EE127" s="2">
        <f t="shared" si="293"/>
        <v>105.07092810203714</v>
      </c>
      <c r="EF127" s="2">
        <f t="shared" si="294"/>
        <v>105.21113703995029</v>
      </c>
      <c r="EG127" s="2">
        <f t="shared" si="295"/>
        <v>104.21650947034331</v>
      </c>
      <c r="EH127" s="2">
        <f t="shared" si="296"/>
        <v>104.15254310691967</v>
      </c>
      <c r="EI127" s="2">
        <f t="shared" si="297"/>
        <v>104.33798493100537</v>
      </c>
      <c r="EJ127" s="2">
        <f t="shared" si="298"/>
        <v>104.25431729922612</v>
      </c>
      <c r="EK127" s="2">
        <f t="shared" si="299"/>
        <v>103.45844445098963</v>
      </c>
      <c r="EL127" s="2">
        <f t="shared" si="300"/>
        <v>103.39809231062192</v>
      </c>
      <c r="EM127" s="2">
        <f t="shared" si="301"/>
        <v>104.93348648510306</v>
      </c>
      <c r="EN127" s="2">
        <f t="shared" si="302"/>
        <v>108.33632925665715</v>
      </c>
      <c r="EO127" s="2">
        <f t="shared" si="303"/>
        <v>108.72060886999759</v>
      </c>
      <c r="EQ127" s="2">
        <f t="shared" si="304"/>
        <v>104.28022223655731</v>
      </c>
      <c r="ER127" s="2">
        <f t="shared" si="434"/>
        <v>105.6832224264659</v>
      </c>
      <c r="ES127" s="2">
        <f t="shared" si="434"/>
        <v>105.04354968922414</v>
      </c>
      <c r="ET127" s="2">
        <f t="shared" si="434"/>
        <v>104.53037637477323</v>
      </c>
      <c r="EU127" s="2">
        <f t="shared" si="434"/>
        <v>104.89371120435044</v>
      </c>
      <c r="EV127" s="2">
        <f t="shared" si="434"/>
        <v>105.13715509437806</v>
      </c>
      <c r="EW127" s="2">
        <f t="shared" si="434"/>
        <v>104.22321548905538</v>
      </c>
      <c r="EX127" s="2">
        <f t="shared" si="434"/>
        <v>104.14715984692867</v>
      </c>
      <c r="EY127" s="2">
        <f t="shared" si="434"/>
        <v>104.29052980348133</v>
      </c>
      <c r="EZ127" s="2">
        <f t="shared" si="434"/>
        <v>104.22286609075557</v>
      </c>
      <c r="FA127" s="2">
        <f t="shared" si="434"/>
        <v>103.37903818557042</v>
      </c>
      <c r="FB127" s="2">
        <f t="shared" si="434"/>
        <v>103.31579166284369</v>
      </c>
      <c r="FC127" s="2">
        <f t="shared" si="434"/>
        <v>104.76391770274276</v>
      </c>
      <c r="FD127" s="2">
        <f t="shared" si="434"/>
        <v>108.42978476600337</v>
      </c>
      <c r="FE127" s="2">
        <f t="shared" si="434"/>
        <v>108.71264692789481</v>
      </c>
      <c r="FG127" s="2">
        <f t="shared" si="306"/>
        <v>0.99271935069395134</v>
      </c>
      <c r="FH127" s="2">
        <f t="shared" si="435"/>
        <v>0.99237199265487119</v>
      </c>
      <c r="FI127" s="2">
        <f t="shared" si="435"/>
        <v>0.99171538976302864</v>
      </c>
      <c r="FJ127" s="2">
        <f t="shared" si="435"/>
        <v>0.99235744478843846</v>
      </c>
      <c r="FK127" s="2">
        <f t="shared" si="435"/>
        <v>0.99185341676775185</v>
      </c>
      <c r="FL127" s="2">
        <f t="shared" si="435"/>
        <v>0.99195175629544463</v>
      </c>
      <c r="FM127" s="2">
        <f t="shared" si="435"/>
        <v>0.99226983844111261</v>
      </c>
      <c r="FN127" s="2">
        <f t="shared" si="435"/>
        <v>0.99215790519142588</v>
      </c>
      <c r="FO127" s="2">
        <f t="shared" si="435"/>
        <v>0.99182658339048491</v>
      </c>
      <c r="FP127" s="2">
        <f t="shared" si="435"/>
        <v>0.99152641339167691</v>
      </c>
      <c r="FQ127" s="2">
        <f t="shared" si="435"/>
        <v>0.99123194162658412</v>
      </c>
      <c r="FR127" s="2">
        <f t="shared" si="435"/>
        <v>0.99139796212684894</v>
      </c>
      <c r="FS127" s="2">
        <f t="shared" si="435"/>
        <v>0.99126442718152741</v>
      </c>
      <c r="FT127" s="2">
        <f t="shared" si="435"/>
        <v>0.9918407439862339</v>
      </c>
      <c r="FU127" s="2">
        <f t="shared" si="435"/>
        <v>0.99050465611036154</v>
      </c>
      <c r="FW127" s="2">
        <f t="shared" si="324"/>
        <v>1.3743296630873982E-2</v>
      </c>
      <c r="FX127" s="2">
        <f t="shared" si="376"/>
        <v>1.4978633463460587E-2</v>
      </c>
      <c r="FY127" s="2">
        <f t="shared" si="377"/>
        <v>1.411877469681239E-2</v>
      </c>
      <c r="FZ127" s="2">
        <f t="shared" si="378"/>
        <v>1.5525899006746143E-2</v>
      </c>
      <c r="GA127" s="2">
        <f t="shared" si="379"/>
        <v>1.5338278508172629E-2</v>
      </c>
      <c r="GB127" s="2">
        <f t="shared" si="380"/>
        <v>1.6276476559430191E-2</v>
      </c>
      <c r="GC127" s="2">
        <f t="shared" si="381"/>
        <v>1.8257336936189288E-2</v>
      </c>
      <c r="GD127" s="2">
        <f t="shared" si="382"/>
        <v>2.1617105852684847E-2</v>
      </c>
      <c r="GE127" s="2">
        <f t="shared" si="383"/>
        <v>2.5790140175897563E-2</v>
      </c>
      <c r="GF127" s="2">
        <f t="shared" si="384"/>
        <v>2.091293331427288E-2</v>
      </c>
      <c r="GG127" s="2">
        <f t="shared" si="385"/>
        <v>1.7318409682345475E-2</v>
      </c>
      <c r="GH127" s="2">
        <f t="shared" si="386"/>
        <v>1.495024291366857E-2</v>
      </c>
      <c r="GI127" s="2">
        <f t="shared" si="387"/>
        <v>1.3933730210255157E-2</v>
      </c>
      <c r="GJ127" s="2">
        <f t="shared" si="388"/>
        <v>1.1539374758333266E-2</v>
      </c>
      <c r="GK127" s="2">
        <f t="shared" si="389"/>
        <v>1.0506133855354689E-2</v>
      </c>
      <c r="GM127" s="86">
        <f t="shared" si="325"/>
        <v>8.6309732936210727E-39</v>
      </c>
      <c r="GN127" s="86">
        <f t="shared" si="390"/>
        <v>9.172791487841672E-61</v>
      </c>
      <c r="GO127" s="86">
        <f t="shared" si="391"/>
        <v>9.6703466429137954E-54</v>
      </c>
      <c r="GP127" s="86">
        <f t="shared" si="392"/>
        <v>8.1075233794544485E-68</v>
      </c>
      <c r="GQ127" s="86">
        <f t="shared" si="393"/>
        <v>1.2586596403286311E-68</v>
      </c>
      <c r="GR127" s="86">
        <f t="shared" si="394"/>
        <v>1.3196561665198487E-65</v>
      </c>
      <c r="GS127" s="86">
        <f t="shared" si="395"/>
        <v>1.0089607544488962E-56</v>
      </c>
      <c r="GT127" s="86">
        <f t="shared" si="396"/>
        <v>1.8451319468034606E-67</v>
      </c>
      <c r="GU127" s="86">
        <f t="shared" si="397"/>
        <v>5.7297255917599997E-72</v>
      </c>
      <c r="GV127" s="86">
        <f t="shared" si="398"/>
        <v>3.554231674223216E-66</v>
      </c>
      <c r="GW127" s="86">
        <f t="shared" si="399"/>
        <v>2.8222288605145785E-60</v>
      </c>
      <c r="GX127" s="86">
        <f t="shared" si="400"/>
        <v>1.3504791439093807E-57</v>
      </c>
      <c r="GY127" s="86">
        <f t="shared" si="401"/>
        <v>7.9425919317922724E-48</v>
      </c>
      <c r="GZ127" s="86">
        <f t="shared" si="402"/>
        <v>5.2528145375436078E-46</v>
      </c>
      <c r="HA127" s="86">
        <f t="shared" si="403"/>
        <v>2.1432260977290553E-56</v>
      </c>
      <c r="HC127" s="86">
        <f t="shared" si="326"/>
        <v>4.6740861031366868E-8</v>
      </c>
      <c r="HD127" s="86">
        <f t="shared" si="404"/>
        <v>3.1765828935482631E-13</v>
      </c>
      <c r="HE127" s="86">
        <f t="shared" si="405"/>
        <v>5.4857482395290235E-13</v>
      </c>
      <c r="HF127" s="86">
        <f t="shared" si="406"/>
        <v>5.7966022424468472E-14</v>
      </c>
      <c r="HG127" s="86">
        <f t="shared" si="407"/>
        <v>2.9352179113852251E-15</v>
      </c>
      <c r="HH127" s="86">
        <f t="shared" si="408"/>
        <v>8.6606923250196506E-17</v>
      </c>
      <c r="HI127" s="86">
        <f t="shared" si="409"/>
        <v>9.4629629124488621E-19</v>
      </c>
      <c r="HJ127" s="86">
        <f t="shared" si="410"/>
        <v>1.3893641926424494E-23</v>
      </c>
      <c r="HK127" s="86">
        <f t="shared" si="411"/>
        <v>2.7468488217420562E-28</v>
      </c>
      <c r="HL127" s="86">
        <f t="shared" si="412"/>
        <v>7.8339249849561897E-13</v>
      </c>
      <c r="HM127" s="86">
        <f t="shared" si="413"/>
        <v>1.2178871435861627E-17</v>
      </c>
      <c r="HN127" s="86">
        <f t="shared" si="414"/>
        <v>1.9924957719530788E-12</v>
      </c>
      <c r="HO127" s="86">
        <f t="shared" si="415"/>
        <v>5.8600045114555574E-11</v>
      </c>
      <c r="HP127" s="86">
        <f t="shared" si="416"/>
        <v>3.0780523561918103E-8</v>
      </c>
      <c r="HQ127" s="86">
        <f t="shared" si="417"/>
        <v>3.3172092387646013E-13</v>
      </c>
      <c r="HS127" s="86">
        <f t="shared" si="327"/>
        <v>4.4934592645857638E-6</v>
      </c>
      <c r="HT127" s="86">
        <f t="shared" si="418"/>
        <v>8.0725503051280506E-5</v>
      </c>
      <c r="HU127" s="86">
        <f t="shared" si="419"/>
        <v>1.4989047929973946E-5</v>
      </c>
      <c r="HV127" s="86">
        <f t="shared" si="420"/>
        <v>4.7046471742257996E-6</v>
      </c>
      <c r="HW127" s="86">
        <f t="shared" si="421"/>
        <v>1.0840905092790642E-5</v>
      </c>
      <c r="HX127" s="86">
        <f t="shared" si="422"/>
        <v>3.3077448881867791E-6</v>
      </c>
      <c r="HY127" s="86">
        <f t="shared" si="423"/>
        <v>1.5067300882115411E-5</v>
      </c>
      <c r="HZ127" s="86">
        <f t="shared" si="424"/>
        <v>4.1070911555587101E-5</v>
      </c>
      <c r="IA127" s="86">
        <f t="shared" si="425"/>
        <v>6.714147788970742E-5</v>
      </c>
      <c r="IB127" s="86">
        <f t="shared" si="426"/>
        <v>2.6262936856340763E-5</v>
      </c>
      <c r="IC127" s="86">
        <f t="shared" si="427"/>
        <v>3.9294378432254829E-6</v>
      </c>
      <c r="ID127" s="86">
        <f t="shared" si="428"/>
        <v>2.2873709560373025E-6</v>
      </c>
      <c r="IE127" s="86">
        <f t="shared" si="429"/>
        <v>4.2991118306921357E-7</v>
      </c>
      <c r="IF127" s="86">
        <f t="shared" si="430"/>
        <v>1.2746386123041047E-6</v>
      </c>
      <c r="IG127" s="86">
        <f t="shared" si="431"/>
        <v>4.8085249121443477E-5</v>
      </c>
      <c r="II127" s="86">
        <f t="shared" si="328"/>
        <v>6.4710728437760311E-48</v>
      </c>
      <c r="IJ127" s="86">
        <f t="shared" si="329"/>
        <v>8.1304791622581432E-48</v>
      </c>
      <c r="IK127" s="86">
        <f t="shared" si="330"/>
        <v>1.0647838306513585E-46</v>
      </c>
      <c r="IL127" s="86">
        <f t="shared" si="331"/>
        <v>1.9353995530468769E-53</v>
      </c>
      <c r="IM127" s="86">
        <f t="shared" si="332"/>
        <v>1.2966824632068451E-49</v>
      </c>
      <c r="IN127" s="86">
        <f t="shared" si="333"/>
        <v>1.0862440361436361E-53</v>
      </c>
      <c r="IO127" s="86">
        <f t="shared" si="334"/>
        <v>1.8700906575085016E-47</v>
      </c>
      <c r="IP127" s="86">
        <f t="shared" si="335"/>
        <v>2.9271458657445773E-45</v>
      </c>
      <c r="IQ127" s="86">
        <f t="shared" si="336"/>
        <v>2.1828384909954697E-44</v>
      </c>
      <c r="IR127" s="86">
        <f t="shared" si="337"/>
        <v>7.3825240034240741E-47</v>
      </c>
      <c r="IS127" s="86">
        <f t="shared" si="338"/>
        <v>1.6247702817430058E-53</v>
      </c>
      <c r="IT127" s="86">
        <f t="shared" si="339"/>
        <v>3.6365498391674569E-53</v>
      </c>
      <c r="IU127" s="86">
        <f t="shared" si="340"/>
        <v>2.8427137053817908E-58</v>
      </c>
      <c r="IV127" s="86">
        <f t="shared" si="341"/>
        <v>2.1070147146489606E-41</v>
      </c>
      <c r="IW127" s="86">
        <f t="shared" si="342"/>
        <v>1.04210330099121E-35</v>
      </c>
      <c r="IY127" s="86">
        <f t="shared" si="343"/>
        <v>4.5402001256171309E-6</v>
      </c>
      <c r="IZ127" s="86">
        <f t="shared" si="344"/>
        <v>8.07255033689388E-5</v>
      </c>
      <c r="JA127" s="86">
        <f t="shared" si="345"/>
        <v>1.498904847854877E-5</v>
      </c>
      <c r="JB127" s="86">
        <f t="shared" si="346"/>
        <v>4.7046472321918217E-6</v>
      </c>
      <c r="JC127" s="86">
        <f t="shared" si="347"/>
        <v>1.084090509572586E-5</v>
      </c>
      <c r="JD127" s="86">
        <f t="shared" si="348"/>
        <v>3.3077448882733861E-6</v>
      </c>
      <c r="JE127" s="86">
        <f t="shared" si="349"/>
        <v>1.5067300882116358E-5</v>
      </c>
      <c r="JF127" s="86">
        <f t="shared" si="350"/>
        <v>4.1070911555587101E-5</v>
      </c>
      <c r="JG127" s="86">
        <f t="shared" si="351"/>
        <v>6.714147788970742E-5</v>
      </c>
      <c r="JH127" s="86">
        <f t="shared" si="352"/>
        <v>2.6262937639733262E-5</v>
      </c>
      <c r="JI127" s="86">
        <f t="shared" si="353"/>
        <v>3.9294378432376615E-6</v>
      </c>
      <c r="JJ127" s="86">
        <f t="shared" si="354"/>
        <v>2.2873729485330743E-6</v>
      </c>
      <c r="JK127" s="86">
        <f t="shared" si="355"/>
        <v>4.2996978311432815E-7</v>
      </c>
      <c r="JL127" s="86">
        <f t="shared" si="356"/>
        <v>1.3054191358660227E-6</v>
      </c>
      <c r="JM127" s="86">
        <f t="shared" si="357"/>
        <v>4.8085249453164401E-5</v>
      </c>
    </row>
    <row r="128" spans="2:273" x14ac:dyDescent="0.25">
      <c r="B128" s="2">
        <v>101</v>
      </c>
      <c r="C128" s="37">
        <v>104.288</v>
      </c>
      <c r="D128" s="37">
        <v>106.404</v>
      </c>
      <c r="E128" s="37">
        <v>105.148</v>
      </c>
      <c r="F128" s="37">
        <v>104.377</v>
      </c>
      <c r="G128" s="37">
        <v>105.41500000000001</v>
      </c>
      <c r="H128" s="37">
        <v>105.491</v>
      </c>
      <c r="I128" s="37">
        <v>104.58499999999999</v>
      </c>
      <c r="J128" s="37">
        <v>103.717</v>
      </c>
      <c r="K128" s="37">
        <v>103.849</v>
      </c>
      <c r="L128" s="37">
        <v>104.434</v>
      </c>
      <c r="M128" s="37">
        <v>103.038</v>
      </c>
      <c r="N128" s="37">
        <v>103.547</v>
      </c>
      <c r="O128" s="37">
        <v>104.66</v>
      </c>
      <c r="P128" s="37">
        <v>107.96</v>
      </c>
      <c r="Q128" s="37">
        <v>108.633</v>
      </c>
      <c r="S128" s="4">
        <f t="shared" si="229"/>
        <v>104.3005249719084</v>
      </c>
      <c r="T128" s="4">
        <f t="shared" si="230"/>
        <v>105.93860544809428</v>
      </c>
      <c r="U128" s="4">
        <f t="shared" si="231"/>
        <v>105.18237147028397</v>
      </c>
      <c r="V128" s="4">
        <f t="shared" si="232"/>
        <v>104.6787713630214</v>
      </c>
      <c r="W128" s="4">
        <f t="shared" si="233"/>
        <v>105.01688251328311</v>
      </c>
      <c r="X128" s="4">
        <f t="shared" si="234"/>
        <v>105.17561093001446</v>
      </c>
      <c r="Y128" s="4">
        <f t="shared" si="235"/>
        <v>104.1882698501056</v>
      </c>
      <c r="Z128" s="4">
        <f t="shared" si="236"/>
        <v>104.15996581979213</v>
      </c>
      <c r="AA128" s="4">
        <f t="shared" si="237"/>
        <v>104.34453357487384</v>
      </c>
      <c r="AB128" s="4">
        <f t="shared" si="238"/>
        <v>104.24309023403143</v>
      </c>
      <c r="AC128" s="4">
        <f t="shared" si="239"/>
        <v>103.46556232896656</v>
      </c>
      <c r="AD128" s="4">
        <f t="shared" si="240"/>
        <v>103.41318755628535</v>
      </c>
      <c r="AE128" s="4">
        <f t="shared" si="241"/>
        <v>104.95396586397506</v>
      </c>
      <c r="AF128" s="4">
        <f t="shared" si="242"/>
        <v>108.35637217307222</v>
      </c>
      <c r="AG128" s="4">
        <f t="shared" si="243"/>
        <v>108.71059854418034</v>
      </c>
      <c r="AI128" s="4">
        <f t="shared" si="244"/>
        <v>-1.2524971908405291E-2</v>
      </c>
      <c r="AJ128" s="4">
        <f t="shared" si="245"/>
        <v>0.46539455190571744</v>
      </c>
      <c r="AK128" s="4">
        <f t="shared" si="246"/>
        <v>-3.4371470283971917E-2</v>
      </c>
      <c r="AL128" s="4">
        <f t="shared" si="247"/>
        <v>-0.30177136302140184</v>
      </c>
      <c r="AM128" s="4">
        <f t="shared" si="248"/>
        <v>0.39811748671689884</v>
      </c>
      <c r="AN128" s="4">
        <f t="shared" si="249"/>
        <v>0.31538906998554239</v>
      </c>
      <c r="AO128" s="4">
        <f t="shared" si="250"/>
        <v>0.39673014989439537</v>
      </c>
      <c r="AP128" s="4">
        <f t="shared" si="251"/>
        <v>-0.44296581979213556</v>
      </c>
      <c r="AQ128" s="4">
        <f t="shared" si="252"/>
        <v>-0.49553357487383209</v>
      </c>
      <c r="AR128" s="4">
        <f t="shared" si="253"/>
        <v>0.1909097659685699</v>
      </c>
      <c r="AS128" s="4">
        <f t="shared" si="254"/>
        <v>-0.42756232896655888</v>
      </c>
      <c r="AT128" s="4">
        <f t="shared" si="255"/>
        <v>0.13381244371464618</v>
      </c>
      <c r="AU128" s="4">
        <f t="shared" si="256"/>
        <v>-0.29396586397506042</v>
      </c>
      <c r="AV128" s="4">
        <f t="shared" si="432"/>
        <v>-0.39637217307222272</v>
      </c>
      <c r="AW128" s="4">
        <f t="shared" si="432"/>
        <v>-7.7598544180347062E-2</v>
      </c>
      <c r="AY128" s="2">
        <f t="shared" si="308"/>
        <v>104.30049891038138</v>
      </c>
      <c r="AZ128" s="2">
        <f t="shared" si="359"/>
        <v>105.9347511989378</v>
      </c>
      <c r="BA128" s="2">
        <f t="shared" si="360"/>
        <v>105.18112567582106</v>
      </c>
      <c r="BB128" s="2">
        <f t="shared" si="361"/>
        <v>104.67817902008871</v>
      </c>
      <c r="BC128" s="2">
        <f t="shared" si="362"/>
        <v>105.01523643429645</v>
      </c>
      <c r="BD128" s="2">
        <f t="shared" si="363"/>
        <v>105.17497083176622</v>
      </c>
      <c r="BE128" s="2">
        <f t="shared" si="364"/>
        <v>104.18547905726176</v>
      </c>
      <c r="BF128" s="2">
        <f t="shared" si="365"/>
        <v>104.15189655116295</v>
      </c>
      <c r="BG128" s="2">
        <f t="shared" si="366"/>
        <v>104.32969984150013</v>
      </c>
      <c r="BH128" s="2">
        <f t="shared" si="367"/>
        <v>104.23640821306542</v>
      </c>
      <c r="BI128" s="2">
        <f t="shared" si="368"/>
        <v>103.464206203296</v>
      </c>
      <c r="BJ128" s="2">
        <f t="shared" si="369"/>
        <v>103.41237957122671</v>
      </c>
      <c r="BK128" s="2">
        <f t="shared" si="370"/>
        <v>104.9537766441204</v>
      </c>
      <c r="BL128" s="2">
        <f t="shared" si="371"/>
        <v>108.35516112002622</v>
      </c>
      <c r="BM128" s="2">
        <f t="shared" si="372"/>
        <v>108.66313291832957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104.288</v>
      </c>
      <c r="CF128" s="2">
        <f t="shared" si="310"/>
        <v>106.404</v>
      </c>
      <c r="CG128" s="2">
        <f t="shared" si="311"/>
        <v>105.148</v>
      </c>
      <c r="CH128" s="2">
        <f t="shared" si="312"/>
        <v>104.377</v>
      </c>
      <c r="CI128" s="2">
        <f t="shared" si="313"/>
        <v>105.41500000000001</v>
      </c>
      <c r="CJ128" s="2">
        <f t="shared" si="314"/>
        <v>105.491</v>
      </c>
      <c r="CK128" s="2">
        <f t="shared" si="315"/>
        <v>104.58499999999999</v>
      </c>
      <c r="CL128" s="2">
        <f t="shared" si="316"/>
        <v>103.717</v>
      </c>
      <c r="CM128" s="2">
        <f t="shared" si="317"/>
        <v>103.849</v>
      </c>
      <c r="CN128" s="2">
        <f t="shared" si="318"/>
        <v>104.434</v>
      </c>
      <c r="CO128" s="2">
        <f t="shared" si="319"/>
        <v>103.038</v>
      </c>
      <c r="CP128" s="2">
        <f t="shared" si="320"/>
        <v>103.547</v>
      </c>
      <c r="CQ128" s="2">
        <f t="shared" si="321"/>
        <v>104.66</v>
      </c>
      <c r="CR128" s="2">
        <f t="shared" si="322"/>
        <v>107.96</v>
      </c>
      <c r="CS128" s="2">
        <f t="shared" si="323"/>
        <v>108.633</v>
      </c>
      <c r="CU128" s="2">
        <f t="shared" si="273"/>
        <v>104.288</v>
      </c>
      <c r="CV128" s="2">
        <f t="shared" si="274"/>
        <v>106.404</v>
      </c>
      <c r="CW128" s="2">
        <f t="shared" si="275"/>
        <v>105.148</v>
      </c>
      <c r="CX128" s="2">
        <f t="shared" si="276"/>
        <v>104.377</v>
      </c>
      <c r="CY128" s="2">
        <f t="shared" si="277"/>
        <v>105.41500000000001</v>
      </c>
      <c r="CZ128" s="2">
        <f t="shared" si="278"/>
        <v>105.491</v>
      </c>
      <c r="DA128" s="2">
        <f t="shared" si="279"/>
        <v>104.58499999999999</v>
      </c>
      <c r="DB128" s="2">
        <f t="shared" si="280"/>
        <v>103.717</v>
      </c>
      <c r="DC128" s="2">
        <f t="shared" si="281"/>
        <v>103.849</v>
      </c>
      <c r="DD128" s="2">
        <f t="shared" si="282"/>
        <v>104.434</v>
      </c>
      <c r="DE128" s="2">
        <f t="shared" si="283"/>
        <v>103.038</v>
      </c>
      <c r="DF128" s="2">
        <f t="shared" si="284"/>
        <v>103.547</v>
      </c>
      <c r="DG128" s="2">
        <f t="shared" si="285"/>
        <v>104.66</v>
      </c>
      <c r="DH128" s="2">
        <f t="shared" si="286"/>
        <v>107.96</v>
      </c>
      <c r="DI128" s="2">
        <f t="shared" si="287"/>
        <v>108.633</v>
      </c>
      <c r="DK128" s="2">
        <f t="shared" si="288"/>
        <v>120.47076292081559</v>
      </c>
      <c r="DL128" s="2">
        <f t="shared" si="433"/>
        <v>124.09940368940366</v>
      </c>
      <c r="DM128" s="2">
        <f t="shared" si="433"/>
        <v>122.58383277310926</v>
      </c>
      <c r="DN128" s="2">
        <f t="shared" si="433"/>
        <v>122.11051596638656</v>
      </c>
      <c r="DO128" s="2">
        <f t="shared" si="433"/>
        <v>120.75189551820726</v>
      </c>
      <c r="DP128" s="2">
        <f t="shared" si="433"/>
        <v>120.66754514896867</v>
      </c>
      <c r="DQ128" s="2">
        <f t="shared" si="433"/>
        <v>117.68549411764708</v>
      </c>
      <c r="DR128" s="2">
        <f t="shared" si="433"/>
        <v>119.80525479055262</v>
      </c>
      <c r="DS128" s="2">
        <f t="shared" si="433"/>
        <v>121.94804728739003</v>
      </c>
      <c r="DT128" s="2">
        <f t="shared" si="433"/>
        <v>119.9751541889483</v>
      </c>
      <c r="DU128" s="2">
        <f t="shared" si="433"/>
        <v>123.18551370320858</v>
      </c>
      <c r="DV128" s="2">
        <f t="shared" si="433"/>
        <v>124.68881799853376</v>
      </c>
      <c r="DW128" s="2">
        <f t="shared" si="433"/>
        <v>127.5186178698752</v>
      </c>
      <c r="DX128" s="2">
        <f t="shared" si="433"/>
        <v>128.15078991596639</v>
      </c>
      <c r="DY128" s="2">
        <f t="shared" si="433"/>
        <v>120.89856218020023</v>
      </c>
      <c r="EA128" s="2">
        <f t="shared" si="228"/>
        <v>104.19305440212658</v>
      </c>
      <c r="EB128" s="2">
        <f t="shared" si="290"/>
        <v>105.81159499429246</v>
      </c>
      <c r="EC128" s="2">
        <f t="shared" si="291"/>
        <v>105.05068227612446</v>
      </c>
      <c r="ED128" s="2">
        <f t="shared" si="292"/>
        <v>104.55890480591499</v>
      </c>
      <c r="EE128" s="2">
        <f t="shared" si="293"/>
        <v>104.89992871064578</v>
      </c>
      <c r="EF128" s="2">
        <f t="shared" si="294"/>
        <v>105.06144663159007</v>
      </c>
      <c r="EG128" s="2">
        <f t="shared" si="295"/>
        <v>104.08945712749981</v>
      </c>
      <c r="EH128" s="2">
        <f t="shared" si="296"/>
        <v>104.03916122511437</v>
      </c>
      <c r="EI128" s="2">
        <f t="shared" si="297"/>
        <v>104.19810914851595</v>
      </c>
      <c r="EJ128" s="2">
        <f t="shared" si="298"/>
        <v>104.11433524877583</v>
      </c>
      <c r="EK128" s="2">
        <f t="shared" si="299"/>
        <v>103.30634855089538</v>
      </c>
      <c r="EL128" s="2">
        <f t="shared" si="300"/>
        <v>103.24520075870723</v>
      </c>
      <c r="EM128" s="2">
        <f t="shared" si="301"/>
        <v>104.77470194542171</v>
      </c>
      <c r="EN128" s="2">
        <f t="shared" si="302"/>
        <v>108.20564749761473</v>
      </c>
      <c r="EO128" s="2">
        <f t="shared" si="303"/>
        <v>108.55623364610901</v>
      </c>
      <c r="EQ128" s="2">
        <f t="shared" si="304"/>
        <v>104.14592470505599</v>
      </c>
      <c r="ER128" s="2">
        <f t="shared" si="434"/>
        <v>105.55828254501165</v>
      </c>
      <c r="ES128" s="2">
        <f t="shared" si="434"/>
        <v>104.91305735735737</v>
      </c>
      <c r="ET128" s="2">
        <f t="shared" si="434"/>
        <v>104.37391781333</v>
      </c>
      <c r="EU128" s="2">
        <f t="shared" si="434"/>
        <v>104.74788757265887</v>
      </c>
      <c r="EV128" s="2">
        <f t="shared" si="434"/>
        <v>104.9993171379506</v>
      </c>
      <c r="EW128" s="2">
        <f t="shared" si="434"/>
        <v>104.09469890937055</v>
      </c>
      <c r="EX128" s="2">
        <f t="shared" si="434"/>
        <v>104.03481404106408</v>
      </c>
      <c r="EY128" s="2">
        <f t="shared" si="434"/>
        <v>104.16914905447558</v>
      </c>
      <c r="EZ128" s="2">
        <f t="shared" si="434"/>
        <v>104.08851217311702</v>
      </c>
      <c r="FA128" s="2">
        <f t="shared" si="434"/>
        <v>103.24146133668916</v>
      </c>
      <c r="FB128" s="2">
        <f t="shared" si="434"/>
        <v>103.17329378253945</v>
      </c>
      <c r="FC128" s="2">
        <f t="shared" si="434"/>
        <v>104.62631399174732</v>
      </c>
      <c r="FD128" s="2">
        <f t="shared" si="434"/>
        <v>108.28386874844129</v>
      </c>
      <c r="FE128" s="2">
        <f t="shared" si="434"/>
        <v>108.54989929085356</v>
      </c>
      <c r="FG128" s="2">
        <f t="shared" si="306"/>
        <v>0.9933557124636706</v>
      </c>
      <c r="FH128" s="2">
        <f t="shared" si="435"/>
        <v>0.99303850218678358</v>
      </c>
      <c r="FI128" s="2">
        <f t="shared" si="435"/>
        <v>0.9924388339074014</v>
      </c>
      <c r="FJ128" s="2">
        <f t="shared" si="435"/>
        <v>0.99302521652971065</v>
      </c>
      <c r="FK128" s="2">
        <f t="shared" si="435"/>
        <v>0.99256489822558247</v>
      </c>
      <c r="FL128" s="2">
        <f t="shared" si="435"/>
        <v>0.99265471287830054</v>
      </c>
      <c r="FM128" s="2">
        <f t="shared" si="435"/>
        <v>0.99294521040907235</v>
      </c>
      <c r="FN128" s="2">
        <f t="shared" si="435"/>
        <v>0.99284298605328447</v>
      </c>
      <c r="FO128" s="2">
        <f t="shared" si="435"/>
        <v>0.99254039071492151</v>
      </c>
      <c r="FP128" s="2">
        <f t="shared" si="435"/>
        <v>0.99226623099230959</v>
      </c>
      <c r="FQ128" s="2">
        <f t="shared" si="435"/>
        <v>0.99199726165795066</v>
      </c>
      <c r="FR128" s="2">
        <f t="shared" si="435"/>
        <v>0.99214890583515358</v>
      </c>
      <c r="FS128" s="2">
        <f t="shared" si="435"/>
        <v>0.99202693451864299</v>
      </c>
      <c r="FT128" s="2">
        <f t="shared" si="435"/>
        <v>0.99255332391133144</v>
      </c>
      <c r="FU128" s="2">
        <f t="shared" si="435"/>
        <v>0.99133290219876014</v>
      </c>
      <c r="FW128" s="2">
        <f t="shared" si="324"/>
        <v>1.5049270842248918E-2</v>
      </c>
      <c r="FX128" s="2">
        <f t="shared" si="376"/>
        <v>1.6400045106310747E-2</v>
      </c>
      <c r="FY128" s="2">
        <f t="shared" si="377"/>
        <v>1.5459869889025894E-2</v>
      </c>
      <c r="FZ128" s="2">
        <f t="shared" si="378"/>
        <v>1.6998347728968369E-2</v>
      </c>
      <c r="GA128" s="2">
        <f t="shared" si="379"/>
        <v>1.6793237159665408E-2</v>
      </c>
      <c r="GB128" s="2">
        <f t="shared" si="380"/>
        <v>1.7818820316690423E-2</v>
      </c>
      <c r="GC128" s="2">
        <f t="shared" si="381"/>
        <v>1.9983572108154126E-2</v>
      </c>
      <c r="GD128" s="2">
        <f t="shared" si="382"/>
        <v>2.3653354283262568E-2</v>
      </c>
      <c r="GE128" s="2">
        <f t="shared" si="383"/>
        <v>2.8208139275406167E-2</v>
      </c>
      <c r="GF128" s="2">
        <f t="shared" si="384"/>
        <v>2.2884402862255192E-2</v>
      </c>
      <c r="GG128" s="2">
        <f t="shared" si="385"/>
        <v>1.8957583350781428E-2</v>
      </c>
      <c r="GH128" s="2">
        <f t="shared" si="386"/>
        <v>1.636900517947884E-2</v>
      </c>
      <c r="GI128" s="2">
        <f t="shared" si="387"/>
        <v>1.5257520663816783E-2</v>
      </c>
      <c r="GJ128" s="2">
        <f t="shared" si="388"/>
        <v>1.2638602288212404E-2</v>
      </c>
      <c r="GK128" s="2">
        <f t="shared" si="389"/>
        <v>1.1508081958488995E-2</v>
      </c>
      <c r="GM128" s="86">
        <f t="shared" si="325"/>
        <v>7.3582473965733209E-41</v>
      </c>
      <c r="GN128" s="86">
        <f t="shared" si="390"/>
        <v>4.6713610410386511E-64</v>
      </c>
      <c r="GO128" s="86">
        <f t="shared" si="391"/>
        <v>1.1057601217855137E-56</v>
      </c>
      <c r="GP128" s="86">
        <f t="shared" si="392"/>
        <v>1.7795144058037416E-71</v>
      </c>
      <c r="GQ128" s="86">
        <f t="shared" si="393"/>
        <v>2.3417541887542681E-72</v>
      </c>
      <c r="GR128" s="86">
        <f t="shared" si="394"/>
        <v>3.8693387491424461E-69</v>
      </c>
      <c r="GS128" s="86">
        <f t="shared" si="395"/>
        <v>1.0143033162180685E-59</v>
      </c>
      <c r="GT128" s="86">
        <f t="shared" si="396"/>
        <v>4.7745273242082702E-71</v>
      </c>
      <c r="GU128" s="86">
        <f t="shared" si="397"/>
        <v>8.5764513435823084E-76</v>
      </c>
      <c r="GV128" s="86">
        <f t="shared" si="398"/>
        <v>9.6600858392173273E-70</v>
      </c>
      <c r="GW128" s="86">
        <f t="shared" si="399"/>
        <v>1.5936625648389827E-63</v>
      </c>
      <c r="GX128" s="86">
        <f t="shared" si="400"/>
        <v>1.0591731271383049E-60</v>
      </c>
      <c r="GY128" s="86">
        <f t="shared" si="401"/>
        <v>2.193697251328238E-50</v>
      </c>
      <c r="GZ128" s="86">
        <f t="shared" si="402"/>
        <v>1.8977074016700204E-48</v>
      </c>
      <c r="HA128" s="86">
        <f t="shared" si="403"/>
        <v>2.2052838353889975E-59</v>
      </c>
      <c r="HC128" s="86">
        <f t="shared" si="326"/>
        <v>5.5538137547579138E-9</v>
      </c>
      <c r="HD128" s="86">
        <f t="shared" si="404"/>
        <v>7.3442803602228937E-15</v>
      </c>
      <c r="HE128" s="86">
        <f t="shared" si="405"/>
        <v>1.1870652528835113E-14</v>
      </c>
      <c r="HF128" s="86">
        <f t="shared" si="406"/>
        <v>1.3150326423719745E-15</v>
      </c>
      <c r="HG128" s="86">
        <f t="shared" si="407"/>
        <v>4.3456247047634585E-17</v>
      </c>
      <c r="HH128" s="86">
        <f t="shared" si="408"/>
        <v>9.2988982248048446E-19</v>
      </c>
      <c r="HI128" s="86">
        <f t="shared" si="409"/>
        <v>6.9271129904764841E-21</v>
      </c>
      <c r="HJ128" s="86">
        <f t="shared" si="410"/>
        <v>3.043420485434262E-26</v>
      </c>
      <c r="HK128" s="86">
        <f t="shared" si="411"/>
        <v>2.0862496888704499E-31</v>
      </c>
      <c r="HL128" s="86">
        <f t="shared" si="412"/>
        <v>3.1388820892241812E-14</v>
      </c>
      <c r="HM128" s="86">
        <f t="shared" si="413"/>
        <v>1.0792591252294143E-19</v>
      </c>
      <c r="HN128" s="86">
        <f t="shared" si="414"/>
        <v>7.044512364549718E-14</v>
      </c>
      <c r="HO128" s="86">
        <f t="shared" si="415"/>
        <v>2.9007943919305319E-12</v>
      </c>
      <c r="HP128" s="86">
        <f t="shared" si="416"/>
        <v>3.5269513996507488E-9</v>
      </c>
      <c r="HQ128" s="86">
        <f t="shared" si="417"/>
        <v>8.6184111120670232E-15</v>
      </c>
      <c r="HS128" s="86">
        <f t="shared" si="327"/>
        <v>1.2780833990397908E-5</v>
      </c>
      <c r="HT128" s="86">
        <f t="shared" si="418"/>
        <v>2.0360582346664918E-4</v>
      </c>
      <c r="HU128" s="86">
        <f t="shared" si="419"/>
        <v>4.0070744185538897E-5</v>
      </c>
      <c r="HV128" s="86">
        <f t="shared" si="420"/>
        <v>1.4630407115439476E-5</v>
      </c>
      <c r="HW128" s="86">
        <f t="shared" si="421"/>
        <v>3.0971790709250495E-5</v>
      </c>
      <c r="HX128" s="86">
        <f t="shared" si="422"/>
        <v>1.0631502596687371E-5</v>
      </c>
      <c r="HY128" s="86">
        <f t="shared" si="423"/>
        <v>4.3248176122802835E-5</v>
      </c>
      <c r="HZ128" s="86">
        <f t="shared" si="424"/>
        <v>1.1415200367729249E-4</v>
      </c>
      <c r="IA128" s="86">
        <f t="shared" si="425"/>
        <v>1.8872145896701466E-4</v>
      </c>
      <c r="IB128" s="86">
        <f t="shared" si="426"/>
        <v>7.5453177922775197E-5</v>
      </c>
      <c r="IC128" s="86">
        <f t="shared" si="427"/>
        <v>1.2721710397371097E-5</v>
      </c>
      <c r="ID128" s="86">
        <f t="shared" si="428"/>
        <v>7.2666041534684678E-6</v>
      </c>
      <c r="IE128" s="86">
        <f t="shared" si="429"/>
        <v>1.5300196344886997E-6</v>
      </c>
      <c r="IF128" s="86">
        <f t="shared" si="430"/>
        <v>3.918104799259336E-6</v>
      </c>
      <c r="IG128" s="86">
        <f t="shared" si="431"/>
        <v>1.0008392114654951E-4</v>
      </c>
      <c r="II128" s="86">
        <f t="shared" si="328"/>
        <v>6.0076460542296734E-46</v>
      </c>
      <c r="IJ128" s="86">
        <f t="shared" si="329"/>
        <v>8.2062921800639534E-46</v>
      </c>
      <c r="IK128" s="86">
        <f t="shared" si="330"/>
        <v>9.027547409279877E-45</v>
      </c>
      <c r="IL128" s="86">
        <f t="shared" si="331"/>
        <v>3.5808299604527478E-51</v>
      </c>
      <c r="IM128" s="86">
        <f t="shared" si="332"/>
        <v>1.6093346223078338E-47</v>
      </c>
      <c r="IN128" s="86">
        <f t="shared" si="333"/>
        <v>2.1900458376143717E-51</v>
      </c>
      <c r="IO128" s="86">
        <f t="shared" si="334"/>
        <v>2.2882095553945834E-45</v>
      </c>
      <c r="IP128" s="86">
        <f t="shared" si="335"/>
        <v>3.4918385342491356E-43</v>
      </c>
      <c r="IQ128" s="86">
        <f t="shared" si="336"/>
        <v>2.979946589234637E-42</v>
      </c>
      <c r="IR128" s="86">
        <f t="shared" si="337"/>
        <v>1.0046828358299099E-44</v>
      </c>
      <c r="IS128" s="86">
        <f t="shared" si="338"/>
        <v>3.4919311355087903E-51</v>
      </c>
      <c r="IT128" s="86">
        <f t="shared" si="339"/>
        <v>6.2444608474200623E-51</v>
      </c>
      <c r="IU128" s="86">
        <f t="shared" si="340"/>
        <v>7.3971588863045452E-56</v>
      </c>
      <c r="IV128" s="86">
        <f t="shared" si="341"/>
        <v>8.8814786902338434E-40</v>
      </c>
      <c r="IW128" s="86">
        <f t="shared" si="342"/>
        <v>2.4101714021320395E-34</v>
      </c>
      <c r="IY128" s="86">
        <f t="shared" si="343"/>
        <v>1.2786387804152666E-5</v>
      </c>
      <c r="IZ128" s="86">
        <f t="shared" si="344"/>
        <v>2.0360582347399346E-4</v>
      </c>
      <c r="JA128" s="86">
        <f t="shared" si="345"/>
        <v>4.0070744197409549E-5</v>
      </c>
      <c r="JB128" s="86">
        <f t="shared" si="346"/>
        <v>1.4630407116754509E-5</v>
      </c>
      <c r="JC128" s="86">
        <f t="shared" si="347"/>
        <v>3.0971790709293952E-5</v>
      </c>
      <c r="JD128" s="86">
        <f t="shared" si="348"/>
        <v>1.0631502596688301E-5</v>
      </c>
      <c r="JE128" s="86">
        <f t="shared" si="349"/>
        <v>4.3248176122802842E-5</v>
      </c>
      <c r="JF128" s="86">
        <f t="shared" si="350"/>
        <v>1.1415200367729249E-4</v>
      </c>
      <c r="JG128" s="86">
        <f t="shared" si="351"/>
        <v>1.8872145896701466E-4</v>
      </c>
      <c r="JH128" s="86">
        <f t="shared" si="352"/>
        <v>7.5453177954164016E-5</v>
      </c>
      <c r="JI128" s="86">
        <f t="shared" si="353"/>
        <v>1.2721710397371205E-5</v>
      </c>
      <c r="JJ128" s="86">
        <f t="shared" si="354"/>
        <v>7.2666042239135917E-6</v>
      </c>
      <c r="JK128" s="86">
        <f t="shared" si="355"/>
        <v>1.5300225352830916E-6</v>
      </c>
      <c r="JL128" s="86">
        <f t="shared" si="356"/>
        <v>3.9216317506589866E-6</v>
      </c>
      <c r="JM128" s="86">
        <f t="shared" si="357"/>
        <v>1.0008392115516791E-4</v>
      </c>
    </row>
    <row r="129" spans="2:273" x14ac:dyDescent="0.25">
      <c r="B129" s="2">
        <v>102</v>
      </c>
      <c r="C129" s="37">
        <v>103.80800000000001</v>
      </c>
      <c r="D129" s="37">
        <v>105.654</v>
      </c>
      <c r="E129" s="37">
        <v>105.51900000000001</v>
      </c>
      <c r="F129" s="37">
        <v>104.283</v>
      </c>
      <c r="G129" s="37">
        <v>104.943</v>
      </c>
      <c r="H129" s="37">
        <v>105.66</v>
      </c>
      <c r="I129" s="37">
        <v>103.52800000000001</v>
      </c>
      <c r="J129" s="37">
        <v>104.075</v>
      </c>
      <c r="K129" s="37">
        <v>103.925</v>
      </c>
      <c r="L129" s="37">
        <v>104.623</v>
      </c>
      <c r="M129" s="37">
        <v>104</v>
      </c>
      <c r="N129" s="37">
        <v>103.491</v>
      </c>
      <c r="O129" s="37">
        <v>105.226</v>
      </c>
      <c r="P129" s="37">
        <v>107.3</v>
      </c>
      <c r="Q129" s="37">
        <v>108.143</v>
      </c>
      <c r="S129" s="4">
        <f t="shared" si="229"/>
        <v>104.1519782252535</v>
      </c>
      <c r="T129" s="4">
        <f t="shared" si="230"/>
        <v>105.77541180916791</v>
      </c>
      <c r="U129" s="4">
        <f t="shared" si="231"/>
        <v>105.02412757681186</v>
      </c>
      <c r="V129" s="4">
        <f t="shared" si="232"/>
        <v>104.48342272352781</v>
      </c>
      <c r="W129" s="4">
        <f t="shared" si="233"/>
        <v>104.84002540640591</v>
      </c>
      <c r="X129" s="4">
        <f t="shared" si="234"/>
        <v>105.01865612568392</v>
      </c>
      <c r="Y129" s="4">
        <f t="shared" si="235"/>
        <v>104.05823004515499</v>
      </c>
      <c r="Z129" s="4">
        <f t="shared" si="236"/>
        <v>104.04977319959301</v>
      </c>
      <c r="AA129" s="4">
        <f t="shared" si="237"/>
        <v>104.21720157872299</v>
      </c>
      <c r="AB129" s="4">
        <f t="shared" si="238"/>
        <v>104.10431290550692</v>
      </c>
      <c r="AC129" s="4">
        <f t="shared" si="239"/>
        <v>103.30423081868149</v>
      </c>
      <c r="AD129" s="4">
        <f t="shared" si="240"/>
        <v>103.24904610479416</v>
      </c>
      <c r="AE129" s="4">
        <f t="shared" si="241"/>
        <v>104.78199905392346</v>
      </c>
      <c r="AF129" s="4">
        <f t="shared" si="242"/>
        <v>108.21625307232109</v>
      </c>
      <c r="AG129" s="4">
        <f t="shared" si="243"/>
        <v>108.58276733025168</v>
      </c>
      <c r="AI129" s="4">
        <f t="shared" si="244"/>
        <v>-0.34397822525349397</v>
      </c>
      <c r="AJ129" s="4">
        <f t="shared" si="245"/>
        <v>-0.12141180916790972</v>
      </c>
      <c r="AK129" s="4">
        <f t="shared" si="246"/>
        <v>0.4948724231881414</v>
      </c>
      <c r="AL129" s="4">
        <f t="shared" si="247"/>
        <v>-0.20042272352780799</v>
      </c>
      <c r="AM129" s="4">
        <f t="shared" si="248"/>
        <v>0.10297459359408379</v>
      </c>
      <c r="AN129" s="4">
        <f t="shared" si="249"/>
        <v>0.6413438743160782</v>
      </c>
      <c r="AO129" s="4">
        <f t="shared" si="250"/>
        <v>-0.53023004515497973</v>
      </c>
      <c r="AP129" s="4">
        <f t="shared" si="251"/>
        <v>2.522680040699754E-2</v>
      </c>
      <c r="AQ129" s="4">
        <f t="shared" si="252"/>
        <v>-0.29220157872299524</v>
      </c>
      <c r="AR129" s="4">
        <f t="shared" si="253"/>
        <v>0.51868709449308881</v>
      </c>
      <c r="AS129" s="4">
        <f t="shared" si="254"/>
        <v>0.69576918131851073</v>
      </c>
      <c r="AT129" s="4">
        <f t="shared" si="255"/>
        <v>0.24195389520583888</v>
      </c>
      <c r="AU129" s="4">
        <f t="shared" si="256"/>
        <v>0.44400094607654239</v>
      </c>
      <c r="AV129" s="4">
        <f t="shared" si="432"/>
        <v>-0.91625307232109776</v>
      </c>
      <c r="AW129" s="4">
        <f t="shared" si="432"/>
        <v>-0.43976733025168357</v>
      </c>
      <c r="AY129" s="2">
        <f t="shared" si="308"/>
        <v>104.15191088952079</v>
      </c>
      <c r="AZ129" s="2">
        <f t="shared" si="359"/>
        <v>105.76666079697303</v>
      </c>
      <c r="BA129" s="2">
        <f t="shared" si="360"/>
        <v>105.02110521568893</v>
      </c>
      <c r="BB129" s="2">
        <f t="shared" si="361"/>
        <v>104.48177152297859</v>
      </c>
      <c r="BC129" s="2">
        <f t="shared" si="362"/>
        <v>104.83578833051824</v>
      </c>
      <c r="BD129" s="2">
        <f t="shared" si="363"/>
        <v>105.01681508476338</v>
      </c>
      <c r="BE129" s="2">
        <f t="shared" si="364"/>
        <v>104.05104193815225</v>
      </c>
      <c r="BF129" s="2">
        <f t="shared" si="365"/>
        <v>104.02976440947992</v>
      </c>
      <c r="BG129" s="2">
        <f t="shared" si="366"/>
        <v>104.18031258253681</v>
      </c>
      <c r="BH129" s="2">
        <f t="shared" si="367"/>
        <v>104.08719388050476</v>
      </c>
      <c r="BI129" s="2">
        <f t="shared" si="368"/>
        <v>103.30031279209459</v>
      </c>
      <c r="BJ129" s="2">
        <f t="shared" si="369"/>
        <v>103.24673745661622</v>
      </c>
      <c r="BK129" s="2">
        <f t="shared" si="370"/>
        <v>104.78139474778735</v>
      </c>
      <c r="BL129" s="2">
        <f t="shared" si="371"/>
        <v>108.21287326290458</v>
      </c>
      <c r="BM129" s="2">
        <f t="shared" si="372"/>
        <v>108.4906450929889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103.80800000000001</v>
      </c>
      <c r="CF129" s="2">
        <f t="shared" si="310"/>
        <v>105.654</v>
      </c>
      <c r="CG129" s="2">
        <f t="shared" si="311"/>
        <v>105.51900000000001</v>
      </c>
      <c r="CH129" s="2">
        <f t="shared" si="312"/>
        <v>104.283</v>
      </c>
      <c r="CI129" s="2">
        <f t="shared" si="313"/>
        <v>104.943</v>
      </c>
      <c r="CJ129" s="2">
        <f t="shared" si="314"/>
        <v>105.66</v>
      </c>
      <c r="CK129" s="2">
        <f t="shared" si="315"/>
        <v>103.52800000000001</v>
      </c>
      <c r="CL129" s="2">
        <f t="shared" si="316"/>
        <v>104.075</v>
      </c>
      <c r="CM129" s="2">
        <f t="shared" si="317"/>
        <v>103.925</v>
      </c>
      <c r="CN129" s="2">
        <f t="shared" si="318"/>
        <v>104.623</v>
      </c>
      <c r="CO129" s="2">
        <f t="shared" si="319"/>
        <v>104</v>
      </c>
      <c r="CP129" s="2">
        <f t="shared" si="320"/>
        <v>103.491</v>
      </c>
      <c r="CQ129" s="2">
        <f t="shared" si="321"/>
        <v>105.226</v>
      </c>
      <c r="CR129" s="2">
        <f t="shared" si="322"/>
        <v>107.3</v>
      </c>
      <c r="CS129" s="2">
        <f t="shared" si="323"/>
        <v>108.143</v>
      </c>
      <c r="CU129" s="2">
        <f t="shared" si="273"/>
        <v>103.80800000000001</v>
      </c>
      <c r="CV129" s="2">
        <f t="shared" si="274"/>
        <v>105.654</v>
      </c>
      <c r="CW129" s="2">
        <f t="shared" si="275"/>
        <v>105.51900000000001</v>
      </c>
      <c r="CX129" s="2">
        <f t="shared" si="276"/>
        <v>104.283</v>
      </c>
      <c r="CY129" s="2">
        <f t="shared" si="277"/>
        <v>104.943</v>
      </c>
      <c r="CZ129" s="2">
        <f t="shared" si="278"/>
        <v>105.66</v>
      </c>
      <c r="DA129" s="2">
        <f t="shared" si="279"/>
        <v>103.52800000000001</v>
      </c>
      <c r="DB129" s="2">
        <f t="shared" si="280"/>
        <v>104.075</v>
      </c>
      <c r="DC129" s="2">
        <f t="shared" si="281"/>
        <v>103.925</v>
      </c>
      <c r="DD129" s="2">
        <f t="shared" si="282"/>
        <v>104.623</v>
      </c>
      <c r="DE129" s="2">
        <f t="shared" si="283"/>
        <v>104</v>
      </c>
      <c r="DF129" s="2">
        <f t="shared" si="284"/>
        <v>103.491</v>
      </c>
      <c r="DG129" s="2">
        <f t="shared" si="285"/>
        <v>105.226</v>
      </c>
      <c r="DH129" s="2">
        <f t="shared" si="286"/>
        <v>107.3</v>
      </c>
      <c r="DI129" s="2">
        <f t="shared" si="287"/>
        <v>108.143</v>
      </c>
      <c r="DK129" s="2">
        <f t="shared" si="288"/>
        <v>120.50256567093413</v>
      </c>
      <c r="DL129" s="2">
        <f t="shared" si="433"/>
        <v>124.17313033033031</v>
      </c>
      <c r="DM129" s="2">
        <f t="shared" si="433"/>
        <v>122.65047226890758</v>
      </c>
      <c r="DN129" s="2">
        <f t="shared" si="433"/>
        <v>122.19287591036415</v>
      </c>
      <c r="DO129" s="2">
        <f t="shared" si="433"/>
        <v>120.82117815126048</v>
      </c>
      <c r="DP129" s="2">
        <f t="shared" si="433"/>
        <v>120.73072100840335</v>
      </c>
      <c r="DQ129" s="2">
        <f t="shared" si="433"/>
        <v>117.71729411764707</v>
      </c>
      <c r="DR129" s="2">
        <f t="shared" si="433"/>
        <v>119.85972103386813</v>
      </c>
      <c r="DS129" s="2">
        <f t="shared" si="433"/>
        <v>122.03813654692082</v>
      </c>
      <c r="DT129" s="2">
        <f t="shared" si="433"/>
        <v>120.03342825311942</v>
      </c>
      <c r="DU129" s="2">
        <f t="shared" si="433"/>
        <v>123.29536831550804</v>
      </c>
      <c r="DV129" s="2">
        <f t="shared" si="433"/>
        <v>124.79859145894432</v>
      </c>
      <c r="DW129" s="2">
        <f t="shared" si="433"/>
        <v>127.64888725490195</v>
      </c>
      <c r="DX129" s="2">
        <f t="shared" si="433"/>
        <v>128.23942857142856</v>
      </c>
      <c r="DY129" s="2">
        <f t="shared" si="433"/>
        <v>120.88737063403784</v>
      </c>
      <c r="EA129" s="2">
        <f t="shared" si="228"/>
        <v>104.05285214721113</v>
      </c>
      <c r="EB129" s="2">
        <f t="shared" si="290"/>
        <v>105.65294756267703</v>
      </c>
      <c r="EC129" s="2">
        <f t="shared" si="291"/>
        <v>104.90062138646664</v>
      </c>
      <c r="ED129" s="2">
        <f t="shared" si="292"/>
        <v>104.37119755083181</v>
      </c>
      <c r="EE129" s="2">
        <f t="shared" si="293"/>
        <v>104.72892931925442</v>
      </c>
      <c r="EF129" s="2">
        <f t="shared" si="294"/>
        <v>104.91175622322986</v>
      </c>
      <c r="EG129" s="2">
        <f t="shared" si="295"/>
        <v>103.96240478465633</v>
      </c>
      <c r="EH129" s="2">
        <f t="shared" si="296"/>
        <v>103.92577934330907</v>
      </c>
      <c r="EI129" s="2">
        <f t="shared" si="297"/>
        <v>104.05823336602654</v>
      </c>
      <c r="EJ129" s="2">
        <f t="shared" si="298"/>
        <v>103.97435319832555</v>
      </c>
      <c r="EK129" s="2">
        <f t="shared" si="299"/>
        <v>103.15425265080113</v>
      </c>
      <c r="EL129" s="2">
        <f t="shared" si="300"/>
        <v>103.09230920679254</v>
      </c>
      <c r="EM129" s="2">
        <f t="shared" si="301"/>
        <v>104.61591740574036</v>
      </c>
      <c r="EN129" s="2">
        <f t="shared" si="302"/>
        <v>108.07496573857233</v>
      </c>
      <c r="EO129" s="2">
        <f t="shared" si="303"/>
        <v>108.39185842222044</v>
      </c>
      <c r="EQ129" s="2">
        <f t="shared" si="304"/>
        <v>104.01162717355469</v>
      </c>
      <c r="ER129" s="2">
        <f t="shared" si="434"/>
        <v>105.4333426635574</v>
      </c>
      <c r="ES129" s="2">
        <f t="shared" si="434"/>
        <v>104.78256502549063</v>
      </c>
      <c r="ET129" s="2">
        <f t="shared" si="434"/>
        <v>104.21745925188678</v>
      </c>
      <c r="EU129" s="2">
        <f t="shared" si="434"/>
        <v>104.6020639409673</v>
      </c>
      <c r="EV129" s="2">
        <f t="shared" si="434"/>
        <v>104.86147918152314</v>
      </c>
      <c r="EW129" s="2">
        <f t="shared" si="434"/>
        <v>103.96618232968574</v>
      </c>
      <c r="EX129" s="2">
        <f t="shared" si="434"/>
        <v>103.92246823519949</v>
      </c>
      <c r="EY129" s="2">
        <f t="shared" si="434"/>
        <v>104.04776830546983</v>
      </c>
      <c r="EZ129" s="2">
        <f t="shared" si="434"/>
        <v>103.95415825547848</v>
      </c>
      <c r="FA129" s="2">
        <f t="shared" si="434"/>
        <v>103.1038844878079</v>
      </c>
      <c r="FB129" s="2">
        <f t="shared" si="434"/>
        <v>103.03079590223521</v>
      </c>
      <c r="FC129" s="2">
        <f t="shared" si="434"/>
        <v>104.48871028075189</v>
      </c>
      <c r="FD129" s="2">
        <f t="shared" si="434"/>
        <v>108.13795273087922</v>
      </c>
      <c r="FE129" s="2">
        <f t="shared" si="434"/>
        <v>108.38715165381231</v>
      </c>
      <c r="FG129" s="2">
        <f t="shared" si="306"/>
        <v>0.99393679304298466</v>
      </c>
      <c r="FH129" s="2">
        <f t="shared" si="435"/>
        <v>0.99364714718292124</v>
      </c>
      <c r="FI129" s="2">
        <f t="shared" si="435"/>
        <v>0.9930995436872545</v>
      </c>
      <c r="FJ129" s="2">
        <f t="shared" si="435"/>
        <v>0.99363501564802936</v>
      </c>
      <c r="FK129" s="2">
        <f t="shared" si="435"/>
        <v>0.99321466756878485</v>
      </c>
      <c r="FL129" s="2">
        <f t="shared" si="435"/>
        <v>0.99329668613721533</v>
      </c>
      <c r="FM129" s="2">
        <f t="shared" si="435"/>
        <v>0.99356195904187006</v>
      </c>
      <c r="FN129" s="2">
        <f t="shared" si="435"/>
        <v>0.99346861262957809</v>
      </c>
      <c r="FO129" s="2">
        <f t="shared" si="435"/>
        <v>0.99319228713182739</v>
      </c>
      <c r="FP129" s="2">
        <f t="shared" si="435"/>
        <v>0.99294191589547931</v>
      </c>
      <c r="FQ129" s="2">
        <f t="shared" si="435"/>
        <v>0.99269627293721896</v>
      </c>
      <c r="FR129" s="2">
        <f t="shared" si="435"/>
        <v>0.99283476719788821</v>
      </c>
      <c r="FS129" s="2">
        <f t="shared" si="435"/>
        <v>0.99272337298889457</v>
      </c>
      <c r="FT129" s="2">
        <f t="shared" si="435"/>
        <v>0.993204097832877</v>
      </c>
      <c r="FU129" s="2">
        <f t="shared" si="435"/>
        <v>0.99208948021278964</v>
      </c>
      <c r="FW129" s="2">
        <f t="shared" si="324"/>
        <v>1.6477273556187295E-2</v>
      </c>
      <c r="FX129" s="2">
        <f t="shared" si="376"/>
        <v>1.7953884399261304E-2</v>
      </c>
      <c r="FY129" s="2">
        <f t="shared" si="377"/>
        <v>1.6926164191504271E-2</v>
      </c>
      <c r="FZ129" s="2">
        <f t="shared" si="378"/>
        <v>1.860780142054947E-2</v>
      </c>
      <c r="GA129" s="2">
        <f t="shared" si="379"/>
        <v>1.8383633570211274E-2</v>
      </c>
      <c r="GB129" s="2">
        <f t="shared" si="380"/>
        <v>1.950441737520215E-2</v>
      </c>
      <c r="GC129" s="2">
        <f t="shared" si="381"/>
        <v>2.1869387378267741E-2</v>
      </c>
      <c r="GD129" s="2">
        <f t="shared" si="382"/>
        <v>2.5876336584433338E-2</v>
      </c>
      <c r="GE129" s="2">
        <f t="shared" si="383"/>
        <v>3.0845664107605694E-2</v>
      </c>
      <c r="GF129" s="2">
        <f t="shared" si="384"/>
        <v>2.503697099625761E-2</v>
      </c>
      <c r="GG129" s="2">
        <f t="shared" si="385"/>
        <v>2.0748627691659822E-2</v>
      </c>
      <c r="GH129" s="2">
        <f t="shared" si="386"/>
        <v>1.791995714204157E-2</v>
      </c>
      <c r="GI129" s="2">
        <f t="shared" si="387"/>
        <v>1.6704948748641677E-2</v>
      </c>
      <c r="GJ129" s="2">
        <f t="shared" si="388"/>
        <v>1.3841074730498669E-2</v>
      </c>
      <c r="GK129" s="2">
        <f t="shared" si="389"/>
        <v>1.2604366583531874E-2</v>
      </c>
      <c r="GM129" s="86">
        <f t="shared" si="325"/>
        <v>5.5194090556776607E-43</v>
      </c>
      <c r="GN129" s="86">
        <f t="shared" si="390"/>
        <v>1.938596977339723E-67</v>
      </c>
      <c r="GO129" s="86">
        <f t="shared" si="391"/>
        <v>1.0507130298433508E-59</v>
      </c>
      <c r="GP129" s="86">
        <f t="shared" si="392"/>
        <v>3.1159341080261282E-75</v>
      </c>
      <c r="GQ129" s="86">
        <f t="shared" si="393"/>
        <v>3.4546450796603594E-76</v>
      </c>
      <c r="GR129" s="86">
        <f t="shared" si="394"/>
        <v>9.1236980721046817E-73</v>
      </c>
      <c r="GS129" s="86">
        <f t="shared" si="395"/>
        <v>8.4993387784567898E-63</v>
      </c>
      <c r="GT129" s="86">
        <f t="shared" si="396"/>
        <v>9.930246576081988E-75</v>
      </c>
      <c r="GU129" s="86">
        <f t="shared" si="397"/>
        <v>1.0173842184064695E-79</v>
      </c>
      <c r="GV129" s="86">
        <f t="shared" si="398"/>
        <v>2.1069197190479081E-73</v>
      </c>
      <c r="GW129" s="86">
        <f t="shared" si="399"/>
        <v>7.3617524995485619E-67</v>
      </c>
      <c r="GX129" s="86">
        <f t="shared" si="400"/>
        <v>6.8538761014060011E-64</v>
      </c>
      <c r="GY129" s="86">
        <f t="shared" si="401"/>
        <v>5.1739455452770517E-53</v>
      </c>
      <c r="GZ129" s="86">
        <f t="shared" si="402"/>
        <v>5.902815753251141E-51</v>
      </c>
      <c r="HA129" s="86">
        <f t="shared" si="403"/>
        <v>1.8917188723558433E-62</v>
      </c>
      <c r="HC129" s="86">
        <f t="shared" si="326"/>
        <v>5.7815090359222195E-10</v>
      </c>
      <c r="HD129" s="86">
        <f t="shared" si="404"/>
        <v>1.3363701225502441E-16</v>
      </c>
      <c r="HE129" s="86">
        <f t="shared" si="405"/>
        <v>1.9950793328442804E-16</v>
      </c>
      <c r="HF129" s="86">
        <f t="shared" si="406"/>
        <v>2.3743429573710016E-17</v>
      </c>
      <c r="HG129" s="86">
        <f t="shared" si="407"/>
        <v>4.9749384788496266E-19</v>
      </c>
      <c r="HH129" s="86">
        <f t="shared" si="408"/>
        <v>7.6282904366331389E-21</v>
      </c>
      <c r="HI129" s="86">
        <f t="shared" si="409"/>
        <v>3.8242064125162202E-23</v>
      </c>
      <c r="HJ129" s="86">
        <f t="shared" si="410"/>
        <v>4.7253613493998616E-29</v>
      </c>
      <c r="HK129" s="86">
        <f t="shared" si="411"/>
        <v>1.0703932604398645E-34</v>
      </c>
      <c r="HL129" s="86">
        <f t="shared" si="412"/>
        <v>1.0494281077924508E-15</v>
      </c>
      <c r="HM129" s="86">
        <f t="shared" si="413"/>
        <v>7.2461440060775825E-22</v>
      </c>
      <c r="HN129" s="86">
        <f t="shared" si="414"/>
        <v>2.0355280592388468E-15</v>
      </c>
      <c r="HO129" s="86">
        <f t="shared" si="415"/>
        <v>1.1913776874102621E-13</v>
      </c>
      <c r="HP129" s="86">
        <f t="shared" si="416"/>
        <v>3.5386524840828382E-10</v>
      </c>
      <c r="HQ129" s="86">
        <f t="shared" si="417"/>
        <v>1.7885934380003748E-16</v>
      </c>
      <c r="HS129" s="86">
        <f t="shared" si="327"/>
        <v>3.4654656336406655E-5</v>
      </c>
      <c r="HT129" s="86">
        <f t="shared" si="418"/>
        <v>4.8890227165279188E-4</v>
      </c>
      <c r="HU129" s="86">
        <f t="shared" si="419"/>
        <v>1.0220634472436161E-4</v>
      </c>
      <c r="HV129" s="86">
        <f t="shared" si="420"/>
        <v>4.2985782536187111E-5</v>
      </c>
      <c r="HW129" s="86">
        <f t="shared" si="421"/>
        <v>8.3990583890862337E-5</v>
      </c>
      <c r="HX129" s="86">
        <f t="shared" si="422"/>
        <v>3.2230444427228663E-5</v>
      </c>
      <c r="HY129" s="86">
        <f t="shared" si="423"/>
        <v>1.1758503201784835E-4</v>
      </c>
      <c r="HZ129" s="86">
        <f t="shared" si="424"/>
        <v>2.9995131507671712E-4</v>
      </c>
      <c r="IA129" s="86">
        <f t="shared" si="425"/>
        <v>4.9933260710697419E-4</v>
      </c>
      <c r="IB129" s="86">
        <f t="shared" si="426"/>
        <v>2.0470459889866034E-4</v>
      </c>
      <c r="IC129" s="86">
        <f t="shared" si="427"/>
        <v>3.8785882909290623E-5</v>
      </c>
      <c r="ID129" s="86">
        <f t="shared" si="428"/>
        <v>2.1836780171840416E-5</v>
      </c>
      <c r="IE129" s="86">
        <f t="shared" si="429"/>
        <v>5.1315634118701397E-6</v>
      </c>
      <c r="IF129" s="86">
        <f t="shared" si="430"/>
        <v>1.145599533562043E-5</v>
      </c>
      <c r="IG129" s="86">
        <f t="shared" si="431"/>
        <v>2.0237526364582501E-4</v>
      </c>
      <c r="II129" s="86">
        <f t="shared" si="328"/>
        <v>5.0578871408421402E-44</v>
      </c>
      <c r="IJ129" s="86">
        <f t="shared" si="329"/>
        <v>7.4820414080940116E-44</v>
      </c>
      <c r="IK129" s="86">
        <f t="shared" si="330"/>
        <v>6.9503302418557935E-43</v>
      </c>
      <c r="IL129" s="86">
        <f t="shared" si="331"/>
        <v>5.8985409913285076E-49</v>
      </c>
      <c r="IM129" s="86">
        <f t="shared" si="332"/>
        <v>1.7948850770494153E-45</v>
      </c>
      <c r="IN129" s="86">
        <f t="shared" si="333"/>
        <v>3.9182122205969909E-49</v>
      </c>
      <c r="IO129" s="86">
        <f t="shared" si="334"/>
        <v>2.5048562397250258E-43</v>
      </c>
      <c r="IP129" s="86">
        <f t="shared" si="335"/>
        <v>3.7102009718124109E-41</v>
      </c>
      <c r="IQ129" s="86">
        <f t="shared" si="336"/>
        <v>3.5901879212550722E-40</v>
      </c>
      <c r="IR129" s="86">
        <f t="shared" si="337"/>
        <v>1.2151873616432859E-42</v>
      </c>
      <c r="IS129" s="86">
        <f t="shared" si="338"/>
        <v>6.6373568112856233E-49</v>
      </c>
      <c r="IT129" s="86">
        <f t="shared" si="339"/>
        <v>9.572648266806617E-49</v>
      </c>
      <c r="IU129" s="86">
        <f t="shared" si="340"/>
        <v>1.7061261125492593E-53</v>
      </c>
      <c r="IV129" s="86">
        <f t="shared" si="341"/>
        <v>3.4649762650942943E-38</v>
      </c>
      <c r="IW129" s="86">
        <f t="shared" si="342"/>
        <v>5.2314017911098678E-33</v>
      </c>
      <c r="IY129" s="86">
        <f t="shared" si="343"/>
        <v>3.4655234487310245E-5</v>
      </c>
      <c r="IZ129" s="86">
        <f t="shared" si="344"/>
        <v>4.8890227165292557E-4</v>
      </c>
      <c r="JA129" s="86">
        <f t="shared" si="345"/>
        <v>1.0220634472456112E-4</v>
      </c>
      <c r="JB129" s="86">
        <f t="shared" si="346"/>
        <v>4.2985782536210855E-5</v>
      </c>
      <c r="JC129" s="86">
        <f t="shared" si="347"/>
        <v>8.3990583890862839E-5</v>
      </c>
      <c r="JD129" s="86">
        <f t="shared" si="348"/>
        <v>3.2230444427228669E-5</v>
      </c>
      <c r="JE129" s="86">
        <f t="shared" si="349"/>
        <v>1.1758503201784835E-4</v>
      </c>
      <c r="JF129" s="86">
        <f t="shared" si="350"/>
        <v>2.9995131507671712E-4</v>
      </c>
      <c r="JG129" s="86">
        <f t="shared" si="351"/>
        <v>4.9933260710697419E-4</v>
      </c>
      <c r="JH129" s="86">
        <f t="shared" si="352"/>
        <v>2.0470459889970977E-4</v>
      </c>
      <c r="JI129" s="86">
        <f t="shared" si="353"/>
        <v>3.8785882909290623E-5</v>
      </c>
      <c r="JJ129" s="86">
        <f t="shared" si="354"/>
        <v>2.1836780173875945E-5</v>
      </c>
      <c r="JK129" s="86">
        <f t="shared" si="355"/>
        <v>5.131563531007908E-6</v>
      </c>
      <c r="JL129" s="86">
        <f t="shared" si="356"/>
        <v>1.1456349200868839E-5</v>
      </c>
      <c r="JM129" s="86">
        <f t="shared" si="357"/>
        <v>2.0237526364600387E-4</v>
      </c>
    </row>
    <row r="130" spans="2:273" x14ac:dyDescent="0.25">
      <c r="B130" s="2">
        <v>103</v>
      </c>
      <c r="C130" s="37">
        <v>104.38500000000001</v>
      </c>
      <c r="D130" s="37">
        <v>106.38500000000001</v>
      </c>
      <c r="E130" s="37">
        <v>105.093</v>
      </c>
      <c r="F130" s="37">
        <v>104.491</v>
      </c>
      <c r="G130" s="37">
        <v>104.66</v>
      </c>
      <c r="H130" s="37">
        <v>104.52800000000001</v>
      </c>
      <c r="I130" s="37">
        <v>104.358</v>
      </c>
      <c r="J130" s="37">
        <v>104.358</v>
      </c>
      <c r="K130" s="37">
        <v>104.18899999999999</v>
      </c>
      <c r="L130" s="37">
        <v>103.98099999999999</v>
      </c>
      <c r="M130" s="37">
        <v>103.604</v>
      </c>
      <c r="N130" s="37">
        <v>103.623</v>
      </c>
      <c r="O130" s="37">
        <v>104.679</v>
      </c>
      <c r="P130" s="37">
        <v>108.36</v>
      </c>
      <c r="Q130" s="37">
        <v>108.245</v>
      </c>
      <c r="S130" s="4">
        <f t="shared" si="229"/>
        <v>104.00414070041329</v>
      </c>
      <c r="T130" s="4">
        <f t="shared" si="230"/>
        <v>105.61822235304032</v>
      </c>
      <c r="U130" s="4">
        <f t="shared" si="231"/>
        <v>104.86885353366111</v>
      </c>
      <c r="V130" s="4">
        <f t="shared" si="232"/>
        <v>104.29041401753567</v>
      </c>
      <c r="W130" s="4">
        <f t="shared" si="233"/>
        <v>104.66734247256524</v>
      </c>
      <c r="X130" s="4">
        <f t="shared" si="234"/>
        <v>104.86429621358499</v>
      </c>
      <c r="Y130" s="4">
        <f t="shared" si="235"/>
        <v>103.93464152536491</v>
      </c>
      <c r="Z130" s="4">
        <f t="shared" si="236"/>
        <v>103.95507087344113</v>
      </c>
      <c r="AA130" s="4">
        <f t="shared" si="237"/>
        <v>104.11782461362178</v>
      </c>
      <c r="AB130" s="4">
        <f t="shared" si="238"/>
        <v>103.97998418517396</v>
      </c>
      <c r="AC130" s="4">
        <f t="shared" si="239"/>
        <v>103.1479691974971</v>
      </c>
      <c r="AD130" s="4">
        <f t="shared" si="240"/>
        <v>103.08829330937304</v>
      </c>
      <c r="AE130" s="4">
        <f t="shared" si="241"/>
        <v>104.61188140417819</v>
      </c>
      <c r="AF130" s="4">
        <f t="shared" si="242"/>
        <v>108.08037534947761</v>
      </c>
      <c r="AG130" s="4">
        <f t="shared" si="243"/>
        <v>108.49219721640536</v>
      </c>
      <c r="AI130" s="4">
        <f t="shared" si="244"/>
        <v>0.38085929958671727</v>
      </c>
      <c r="AJ130" s="4">
        <f t="shared" si="245"/>
        <v>0.76677764695968165</v>
      </c>
      <c r="AK130" s="4">
        <f t="shared" si="246"/>
        <v>0.2241464663388939</v>
      </c>
      <c r="AL130" s="4">
        <f t="shared" si="247"/>
        <v>0.20058598246433235</v>
      </c>
      <c r="AM130" s="4">
        <f t="shared" si="248"/>
        <v>-7.3424725652415646E-3</v>
      </c>
      <c r="AN130" s="4">
        <f t="shared" si="249"/>
        <v>-0.33629621358498696</v>
      </c>
      <c r="AO130" s="4">
        <f t="shared" si="250"/>
        <v>0.42335847463509424</v>
      </c>
      <c r="AP130" s="4">
        <f t="shared" si="251"/>
        <v>0.40292912655887392</v>
      </c>
      <c r="AQ130" s="4">
        <f t="shared" si="252"/>
        <v>7.1175386378214966E-2</v>
      </c>
      <c r="AR130" s="4">
        <f t="shared" si="253"/>
        <v>1.015814826033079E-3</v>
      </c>
      <c r="AS130" s="4">
        <f t="shared" si="254"/>
        <v>0.45603080250289452</v>
      </c>
      <c r="AT130" s="4">
        <f t="shared" si="255"/>
        <v>0.53470669062696174</v>
      </c>
      <c r="AU130" s="4">
        <f t="shared" si="256"/>
        <v>6.7118595821810345E-2</v>
      </c>
      <c r="AV130" s="4">
        <f t="shared" si="432"/>
        <v>0.27962465052239338</v>
      </c>
      <c r="AW130" s="4">
        <f t="shared" si="432"/>
        <v>-0.24719721640535397</v>
      </c>
      <c r="AY130" s="2">
        <f t="shared" si="308"/>
        <v>104.00397512768052</v>
      </c>
      <c r="AZ130" s="2">
        <f t="shared" si="359"/>
        <v>105.59935753154787</v>
      </c>
      <c r="BA130" s="2">
        <f t="shared" si="360"/>
        <v>104.86187305264563</v>
      </c>
      <c r="BB130" s="2">
        <f t="shared" si="361"/>
        <v>104.28607586507744</v>
      </c>
      <c r="BC130" s="2">
        <f t="shared" si="362"/>
        <v>104.65701469955371</v>
      </c>
      <c r="BD130" s="2">
        <f t="shared" si="363"/>
        <v>104.8593139635539</v>
      </c>
      <c r="BE130" s="2">
        <f t="shared" si="364"/>
        <v>103.91714951415065</v>
      </c>
      <c r="BF130" s="2">
        <f t="shared" si="365"/>
        <v>103.90830169370052</v>
      </c>
      <c r="BG130" s="2">
        <f t="shared" si="366"/>
        <v>104.03175588135596</v>
      </c>
      <c r="BH130" s="2">
        <f t="shared" si="367"/>
        <v>103.93868648820765</v>
      </c>
      <c r="BI130" s="2">
        <f t="shared" si="368"/>
        <v>103.13733661438594</v>
      </c>
      <c r="BJ130" s="2">
        <f t="shared" si="369"/>
        <v>103.08206753157407</v>
      </c>
      <c r="BK130" s="2">
        <f t="shared" si="370"/>
        <v>104.6100665166296</v>
      </c>
      <c r="BL130" s="2">
        <f t="shared" si="371"/>
        <v>108.07142071299904</v>
      </c>
      <c r="BM130" s="2">
        <f t="shared" si="372"/>
        <v>108.31875801584134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104.38500000000001</v>
      </c>
      <c r="CF130" s="2">
        <f t="shared" si="310"/>
        <v>106.38500000000001</v>
      </c>
      <c r="CG130" s="2">
        <f t="shared" si="311"/>
        <v>105.093</v>
      </c>
      <c r="CH130" s="2">
        <f t="shared" si="312"/>
        <v>104.491</v>
      </c>
      <c r="CI130" s="2">
        <f t="shared" si="313"/>
        <v>104.66</v>
      </c>
      <c r="CJ130" s="2">
        <f t="shared" si="314"/>
        <v>104.52800000000001</v>
      </c>
      <c r="CK130" s="2">
        <f t="shared" si="315"/>
        <v>104.358</v>
      </c>
      <c r="CL130" s="2">
        <f t="shared" si="316"/>
        <v>104.358</v>
      </c>
      <c r="CM130" s="2">
        <f t="shared" si="317"/>
        <v>104.18899999999999</v>
      </c>
      <c r="CN130" s="2">
        <f t="shared" si="318"/>
        <v>103.98099999999999</v>
      </c>
      <c r="CO130" s="2">
        <f t="shared" si="319"/>
        <v>103.604</v>
      </c>
      <c r="CP130" s="2">
        <f t="shared" si="320"/>
        <v>103.623</v>
      </c>
      <c r="CQ130" s="2">
        <f t="shared" si="321"/>
        <v>104.679</v>
      </c>
      <c r="CR130" s="2">
        <f t="shared" si="322"/>
        <v>108.36</v>
      </c>
      <c r="CS130" s="2">
        <f t="shared" si="323"/>
        <v>108.245</v>
      </c>
      <c r="CU130" s="2">
        <f t="shared" si="273"/>
        <v>104.38500000000001</v>
      </c>
      <c r="CV130" s="2">
        <f t="shared" si="274"/>
        <v>106.38500000000001</v>
      </c>
      <c r="CW130" s="2">
        <f t="shared" si="275"/>
        <v>105.093</v>
      </c>
      <c r="CX130" s="2">
        <f t="shared" si="276"/>
        <v>104.491</v>
      </c>
      <c r="CY130" s="2">
        <f t="shared" si="277"/>
        <v>104.66</v>
      </c>
      <c r="CZ130" s="2">
        <f t="shared" si="278"/>
        <v>104.52800000000001</v>
      </c>
      <c r="DA130" s="2">
        <f t="shared" si="279"/>
        <v>104.358</v>
      </c>
      <c r="DB130" s="2">
        <f t="shared" si="280"/>
        <v>104.358</v>
      </c>
      <c r="DC130" s="2">
        <f t="shared" si="281"/>
        <v>104.18899999999999</v>
      </c>
      <c r="DD130" s="2">
        <f t="shared" si="282"/>
        <v>103.98099999999999</v>
      </c>
      <c r="DE130" s="2">
        <f t="shared" si="283"/>
        <v>103.604</v>
      </c>
      <c r="DF130" s="2">
        <f t="shared" si="284"/>
        <v>103.623</v>
      </c>
      <c r="DG130" s="2">
        <f t="shared" si="285"/>
        <v>104.679</v>
      </c>
      <c r="DH130" s="2">
        <f t="shared" si="286"/>
        <v>108.36</v>
      </c>
      <c r="DI130" s="2">
        <f t="shared" si="287"/>
        <v>108.245</v>
      </c>
      <c r="DK130" s="2">
        <f t="shared" si="288"/>
        <v>120.53436842105268</v>
      </c>
      <c r="DL130" s="2">
        <f t="shared" si="433"/>
        <v>124.24685697125695</v>
      </c>
      <c r="DM130" s="2">
        <f t="shared" si="433"/>
        <v>122.71711176470589</v>
      </c>
      <c r="DN130" s="2">
        <f t="shared" si="433"/>
        <v>122.27523585434174</v>
      </c>
      <c r="DO130" s="2">
        <f t="shared" si="433"/>
        <v>120.8904607843137</v>
      </c>
      <c r="DP130" s="2">
        <f t="shared" si="433"/>
        <v>120.79389686783803</v>
      </c>
      <c r="DQ130" s="2">
        <f t="shared" si="433"/>
        <v>117.74909411764708</v>
      </c>
      <c r="DR130" s="2">
        <f t="shared" si="433"/>
        <v>119.91418727718363</v>
      </c>
      <c r="DS130" s="2">
        <f t="shared" si="433"/>
        <v>122.12822580645161</v>
      </c>
      <c r="DT130" s="2">
        <f t="shared" si="433"/>
        <v>120.09170231729055</v>
      </c>
      <c r="DU130" s="2">
        <f t="shared" si="433"/>
        <v>123.40522292780751</v>
      </c>
      <c r="DV130" s="2">
        <f t="shared" si="433"/>
        <v>124.90836491935488</v>
      </c>
      <c r="DW130" s="2">
        <f t="shared" si="433"/>
        <v>127.77915663992869</v>
      </c>
      <c r="DX130" s="2">
        <f t="shared" si="433"/>
        <v>128.32806722689074</v>
      </c>
      <c r="DY130" s="2">
        <f t="shared" si="433"/>
        <v>120.87617908787543</v>
      </c>
      <c r="EA130" s="2">
        <f t="shared" si="228"/>
        <v>103.91264989229569</v>
      </c>
      <c r="EB130" s="2">
        <f t="shared" si="290"/>
        <v>105.49430013106158</v>
      </c>
      <c r="EC130" s="2">
        <f t="shared" si="291"/>
        <v>104.75056049680883</v>
      </c>
      <c r="ED130" s="2">
        <f t="shared" si="292"/>
        <v>104.18349029574863</v>
      </c>
      <c r="EE130" s="2">
        <f t="shared" si="293"/>
        <v>104.55792992786306</v>
      </c>
      <c r="EF130" s="2">
        <f t="shared" si="294"/>
        <v>104.76206581486966</v>
      </c>
      <c r="EG130" s="2">
        <f t="shared" si="295"/>
        <v>103.83535244181283</v>
      </c>
      <c r="EH130" s="2">
        <f t="shared" si="296"/>
        <v>103.81239746150378</v>
      </c>
      <c r="EI130" s="2">
        <f t="shared" si="297"/>
        <v>103.91835758353713</v>
      </c>
      <c r="EJ130" s="2">
        <f t="shared" si="298"/>
        <v>103.83437114787526</v>
      </c>
      <c r="EK130" s="2">
        <f t="shared" si="299"/>
        <v>103.00215675070689</v>
      </c>
      <c r="EL130" s="2">
        <f t="shared" si="300"/>
        <v>102.93941765487784</v>
      </c>
      <c r="EM130" s="2">
        <f t="shared" si="301"/>
        <v>104.45713286605901</v>
      </c>
      <c r="EN130" s="2">
        <f t="shared" si="302"/>
        <v>107.94428397952991</v>
      </c>
      <c r="EO130" s="2">
        <f t="shared" si="303"/>
        <v>108.22748319833185</v>
      </c>
      <c r="EQ130" s="2">
        <f t="shared" si="304"/>
        <v>103.87732964205337</v>
      </c>
      <c r="ER130" s="2">
        <f t="shared" si="434"/>
        <v>105.30840278210314</v>
      </c>
      <c r="ES130" s="2">
        <f t="shared" si="434"/>
        <v>104.65207269362388</v>
      </c>
      <c r="ET130" s="2">
        <f t="shared" si="434"/>
        <v>104.06100069044356</v>
      </c>
      <c r="EU130" s="2">
        <f t="shared" si="434"/>
        <v>104.45624030927573</v>
      </c>
      <c r="EV130" s="2">
        <f t="shared" si="434"/>
        <v>104.72364122509569</v>
      </c>
      <c r="EW130" s="2">
        <f t="shared" si="434"/>
        <v>103.83766575000091</v>
      </c>
      <c r="EX130" s="2">
        <f t="shared" si="434"/>
        <v>103.8101224293349</v>
      </c>
      <c r="EY130" s="2">
        <f t="shared" si="434"/>
        <v>103.92638755646408</v>
      </c>
      <c r="EZ130" s="2">
        <f t="shared" si="434"/>
        <v>103.81980433783994</v>
      </c>
      <c r="FA130" s="2">
        <f t="shared" si="434"/>
        <v>102.96630763892664</v>
      </c>
      <c r="FB130" s="2">
        <f t="shared" si="434"/>
        <v>102.88829802193098</v>
      </c>
      <c r="FC130" s="2">
        <f t="shared" si="434"/>
        <v>104.35110656975644</v>
      </c>
      <c r="FD130" s="2">
        <f t="shared" si="434"/>
        <v>107.99203671331715</v>
      </c>
      <c r="FE130" s="2">
        <f t="shared" si="434"/>
        <v>108.22440401677105</v>
      </c>
      <c r="FG130" s="2">
        <f t="shared" si="306"/>
        <v>0.99446733787811625</v>
      </c>
      <c r="FH130" s="2">
        <f t="shared" si="435"/>
        <v>0.99420288888814345</v>
      </c>
      <c r="FI130" s="2">
        <f t="shared" si="435"/>
        <v>0.99370288565658316</v>
      </c>
      <c r="FJ130" s="2">
        <f t="shared" si="435"/>
        <v>0.99419181240535492</v>
      </c>
      <c r="FK130" s="2">
        <f t="shared" si="435"/>
        <v>0.99380800643285194</v>
      </c>
      <c r="FL130" s="2">
        <f t="shared" si="435"/>
        <v>0.99388289711427147</v>
      </c>
      <c r="FM130" s="2">
        <f t="shared" si="435"/>
        <v>0.99412510886644545</v>
      </c>
      <c r="FN130" s="2">
        <f t="shared" si="435"/>
        <v>0.9940398786923248</v>
      </c>
      <c r="FO130" s="2">
        <f t="shared" si="435"/>
        <v>0.99378757079721469</v>
      </c>
      <c r="FP130" s="2">
        <f t="shared" si="435"/>
        <v>0.99355895067519318</v>
      </c>
      <c r="FQ130" s="2">
        <f t="shared" si="435"/>
        <v>0.9933346382642334</v>
      </c>
      <c r="FR130" s="2">
        <f t="shared" si="435"/>
        <v>0.99346110748935312</v>
      </c>
      <c r="FS130" s="2">
        <f t="shared" si="435"/>
        <v>0.9933593855435352</v>
      </c>
      <c r="FT130" s="2">
        <f t="shared" si="435"/>
        <v>0.99379835518933057</v>
      </c>
      <c r="FU130" s="2">
        <f t="shared" si="435"/>
        <v>0.99278049514499189</v>
      </c>
      <c r="FW130" s="2">
        <f t="shared" si="324"/>
        <v>1.8038295750241594E-2</v>
      </c>
      <c r="FX130" s="2">
        <f t="shared" si="376"/>
        <v>1.9652002399213862E-2</v>
      </c>
      <c r="FY130" s="2">
        <f t="shared" si="377"/>
        <v>1.8528912159506972E-2</v>
      </c>
      <c r="FZ130" s="2">
        <f t="shared" si="378"/>
        <v>2.0366485661163794E-2</v>
      </c>
      <c r="GA130" s="2">
        <f t="shared" si="379"/>
        <v>2.0121565368768631E-2</v>
      </c>
      <c r="GB130" s="2">
        <f t="shared" si="380"/>
        <v>2.1346000522445695E-2</v>
      </c>
      <c r="GC130" s="2">
        <f t="shared" si="381"/>
        <v>2.3928818553289322E-2</v>
      </c>
      <c r="GD130" s="2">
        <f t="shared" si="382"/>
        <v>2.8302182398107723E-2</v>
      </c>
      <c r="GE130" s="2">
        <f t="shared" si="383"/>
        <v>3.3721245936165219E-2</v>
      </c>
      <c r="GF130" s="2">
        <f t="shared" si="384"/>
        <v>2.7386340492422227E-2</v>
      </c>
      <c r="GG130" s="2">
        <f t="shared" si="385"/>
        <v>2.2704967283431011E-2</v>
      </c>
      <c r="GH130" s="2">
        <f t="shared" si="386"/>
        <v>1.9614930320515124E-2</v>
      </c>
      <c r="GI130" s="2">
        <f t="shared" si="387"/>
        <v>1.8287139358807318E-2</v>
      </c>
      <c r="GJ130" s="2">
        <f t="shared" si="388"/>
        <v>1.5156197643953826E-2</v>
      </c>
      <c r="GK130" s="2">
        <f t="shared" si="389"/>
        <v>1.3803627281684289E-2</v>
      </c>
      <c r="GM130" s="86">
        <f t="shared" si="325"/>
        <v>3.6424975093565994E-45</v>
      </c>
      <c r="GN130" s="86">
        <f t="shared" si="390"/>
        <v>6.555688792584701E-71</v>
      </c>
      <c r="GO130" s="86">
        <f t="shared" si="391"/>
        <v>8.2965133658212848E-63</v>
      </c>
      <c r="GP130" s="86">
        <f t="shared" si="392"/>
        <v>4.3524446506915745E-79</v>
      </c>
      <c r="GQ130" s="86">
        <f t="shared" si="393"/>
        <v>4.0409097131992219E-80</v>
      </c>
      <c r="GR130" s="86">
        <f t="shared" si="394"/>
        <v>1.7300078958624196E-76</v>
      </c>
      <c r="GS130" s="86">
        <f t="shared" si="395"/>
        <v>5.9362434892529061E-66</v>
      </c>
      <c r="GT130" s="86">
        <f t="shared" si="396"/>
        <v>1.6599758258946962E-78</v>
      </c>
      <c r="GU130" s="86">
        <f t="shared" si="397"/>
        <v>9.5642598932093633E-84</v>
      </c>
      <c r="GV130" s="86">
        <f t="shared" si="398"/>
        <v>3.6874959629330508E-77</v>
      </c>
      <c r="GW130" s="86">
        <f t="shared" si="399"/>
        <v>2.7818359191438209E-70</v>
      </c>
      <c r="GX130" s="86">
        <f t="shared" si="400"/>
        <v>3.6591522165052051E-67</v>
      </c>
      <c r="GY130" s="86">
        <f t="shared" si="401"/>
        <v>1.0420358556807858E-55</v>
      </c>
      <c r="GZ130" s="86">
        <f t="shared" si="402"/>
        <v>1.5807646970647086E-53</v>
      </c>
      <c r="HA130" s="86">
        <f t="shared" si="403"/>
        <v>1.3527879958200004E-65</v>
      </c>
      <c r="HC130" s="86">
        <f t="shared" si="326"/>
        <v>5.272697906435119E-11</v>
      </c>
      <c r="HD130" s="86">
        <f t="shared" si="404"/>
        <v>1.9136242926565854E-18</v>
      </c>
      <c r="HE130" s="86">
        <f t="shared" si="405"/>
        <v>2.6041618278080868E-18</v>
      </c>
      <c r="HF130" s="86">
        <f t="shared" si="406"/>
        <v>3.4113745499942297E-19</v>
      </c>
      <c r="HG130" s="86">
        <f t="shared" si="407"/>
        <v>4.4034570999660511E-21</v>
      </c>
      <c r="HH130" s="86">
        <f t="shared" si="408"/>
        <v>4.7804042270255053E-23</v>
      </c>
      <c r="HI130" s="86">
        <f t="shared" si="409"/>
        <v>1.5919332892173558E-25</v>
      </c>
      <c r="HJ130" s="86">
        <f t="shared" si="410"/>
        <v>5.1994408965488354E-32</v>
      </c>
      <c r="HK130" s="86">
        <f t="shared" si="411"/>
        <v>3.7091794693999673E-38</v>
      </c>
      <c r="HL130" s="86">
        <f t="shared" si="412"/>
        <v>2.9271312682008684E-17</v>
      </c>
      <c r="HM130" s="86">
        <f t="shared" si="413"/>
        <v>3.6852748943271971E-24</v>
      </c>
      <c r="HN130" s="86">
        <f t="shared" si="414"/>
        <v>4.8063830982807757E-17</v>
      </c>
      <c r="HO130" s="86">
        <f t="shared" si="415"/>
        <v>4.0591629925841937E-15</v>
      </c>
      <c r="HP130" s="86">
        <f t="shared" si="416"/>
        <v>3.1083977527351802E-11</v>
      </c>
      <c r="HQ130" s="86">
        <f t="shared" si="417"/>
        <v>2.9642826331741516E-18</v>
      </c>
      <c r="HS130" s="86">
        <f t="shared" si="327"/>
        <v>8.9590890376390754E-5</v>
      </c>
      <c r="HT130" s="86">
        <f t="shared" si="418"/>
        <v>1.1179452343224009E-3</v>
      </c>
      <c r="HU130" s="86">
        <f t="shared" si="419"/>
        <v>2.4877706579344848E-4</v>
      </c>
      <c r="HV130" s="86">
        <f t="shared" si="420"/>
        <v>1.1935278386718186E-4</v>
      </c>
      <c r="HW130" s="86">
        <f t="shared" si="421"/>
        <v>2.1624933017570897E-4</v>
      </c>
      <c r="HX130" s="86">
        <f t="shared" si="422"/>
        <v>9.2182369763725789E-5</v>
      </c>
      <c r="HY130" s="86">
        <f t="shared" si="423"/>
        <v>3.0289707483912697E-4</v>
      </c>
      <c r="HZ130" s="86">
        <f t="shared" si="424"/>
        <v>7.4535765990164861E-4</v>
      </c>
      <c r="IA130" s="86">
        <f t="shared" si="425"/>
        <v>1.2440906741203437E-3</v>
      </c>
      <c r="IB130" s="86">
        <f t="shared" si="426"/>
        <v>5.2458854211280114E-4</v>
      </c>
      <c r="IC130" s="86">
        <f t="shared" si="427"/>
        <v>1.113838947562778E-4</v>
      </c>
      <c r="ID130" s="86">
        <f t="shared" si="428"/>
        <v>6.2086516651476661E-5</v>
      </c>
      <c r="IE130" s="86">
        <f t="shared" si="429"/>
        <v>1.6222598800225589E-5</v>
      </c>
      <c r="IF130" s="86">
        <f t="shared" si="430"/>
        <v>3.1866068437254402E-5</v>
      </c>
      <c r="IG130" s="86">
        <f t="shared" si="431"/>
        <v>3.9759140181003656E-4</v>
      </c>
      <c r="II130" s="86">
        <f t="shared" si="328"/>
        <v>3.8617106893310849E-42</v>
      </c>
      <c r="IJ130" s="86">
        <f t="shared" si="329"/>
        <v>6.1623333726316036E-42</v>
      </c>
      <c r="IK130" s="86">
        <f t="shared" si="330"/>
        <v>4.8593441565817285E-41</v>
      </c>
      <c r="IL130" s="86">
        <f t="shared" si="331"/>
        <v>8.650940541796585E-47</v>
      </c>
      <c r="IM130" s="86">
        <f t="shared" si="332"/>
        <v>1.7989304073921303E-43</v>
      </c>
      <c r="IN130" s="86">
        <f t="shared" si="333"/>
        <v>6.2207393590622989E-47</v>
      </c>
      <c r="IO130" s="86">
        <f t="shared" si="334"/>
        <v>2.4532111810404985E-41</v>
      </c>
      <c r="IP130" s="86">
        <f t="shared" si="335"/>
        <v>3.511454694701243E-39</v>
      </c>
      <c r="IQ130" s="86">
        <f t="shared" si="336"/>
        <v>3.8173558628046104E-38</v>
      </c>
      <c r="IR130" s="86">
        <f t="shared" si="337"/>
        <v>1.3063519284404847E-40</v>
      </c>
      <c r="IS130" s="86">
        <f t="shared" si="338"/>
        <v>1.1158127235916397E-46</v>
      </c>
      <c r="IT130" s="86">
        <f t="shared" si="339"/>
        <v>1.3101188809396558E-46</v>
      </c>
      <c r="IU130" s="86">
        <f t="shared" si="340"/>
        <v>3.488035664584872E-51</v>
      </c>
      <c r="IV130" s="86">
        <f t="shared" si="341"/>
        <v>1.2511818607167632E-36</v>
      </c>
      <c r="IW130" s="86">
        <f t="shared" si="342"/>
        <v>1.0656842513006628E-31</v>
      </c>
      <c r="IY130" s="86">
        <f t="shared" si="343"/>
        <v>8.9590943103369814E-5</v>
      </c>
      <c r="IZ130" s="86">
        <f t="shared" si="344"/>
        <v>1.1179452343224028E-3</v>
      </c>
      <c r="JA130" s="86">
        <f t="shared" si="345"/>
        <v>2.4877706579345108E-4</v>
      </c>
      <c r="JB130" s="86">
        <f t="shared" si="346"/>
        <v>1.193527838671822E-4</v>
      </c>
      <c r="JC130" s="86">
        <f t="shared" si="347"/>
        <v>2.1624933017570897E-4</v>
      </c>
      <c r="JD130" s="86">
        <f t="shared" si="348"/>
        <v>9.2182369763725789E-5</v>
      </c>
      <c r="JE130" s="86">
        <f t="shared" si="349"/>
        <v>3.0289707483912697E-4</v>
      </c>
      <c r="JF130" s="86">
        <f t="shared" si="350"/>
        <v>7.4535765990164861E-4</v>
      </c>
      <c r="JG130" s="86">
        <f t="shared" si="351"/>
        <v>1.2440906741203437E-3</v>
      </c>
      <c r="JH130" s="86">
        <f t="shared" si="352"/>
        <v>5.2458854211283041E-4</v>
      </c>
      <c r="JI130" s="86">
        <f t="shared" si="353"/>
        <v>1.113838947562778E-4</v>
      </c>
      <c r="JJ130" s="86">
        <f t="shared" si="354"/>
        <v>6.2086516651524719E-5</v>
      </c>
      <c r="JK130" s="86">
        <f t="shared" si="355"/>
        <v>1.622259880428475E-5</v>
      </c>
      <c r="JL130" s="86">
        <f t="shared" si="356"/>
        <v>3.1866099521231929E-5</v>
      </c>
      <c r="JM130" s="86">
        <f t="shared" si="357"/>
        <v>3.9759140181003954E-4</v>
      </c>
    </row>
    <row r="131" spans="2:273" x14ac:dyDescent="0.25">
      <c r="B131" s="2">
        <v>104</v>
      </c>
      <c r="C131" s="37">
        <v>105.19199999999999</v>
      </c>
      <c r="D131" s="37">
        <v>106.577</v>
      </c>
      <c r="E131" s="37">
        <v>105.556</v>
      </c>
      <c r="F131" s="37">
        <v>104.264</v>
      </c>
      <c r="G131" s="37">
        <v>105.13200000000001</v>
      </c>
      <c r="H131" s="37">
        <v>104.566</v>
      </c>
      <c r="I131" s="37">
        <v>103.717</v>
      </c>
      <c r="J131" s="37">
        <v>104.491</v>
      </c>
      <c r="K131" s="37">
        <v>104.774</v>
      </c>
      <c r="L131" s="37">
        <v>104.34</v>
      </c>
      <c r="M131" s="37">
        <v>102.90600000000001</v>
      </c>
      <c r="N131" s="37">
        <v>103.038</v>
      </c>
      <c r="O131" s="37">
        <v>104.396</v>
      </c>
      <c r="P131" s="37">
        <v>108.36</v>
      </c>
      <c r="Q131" s="37">
        <v>108.837</v>
      </c>
      <c r="S131" s="4">
        <f t="shared" si="229"/>
        <v>103.85703402171822</v>
      </c>
      <c r="T131" s="4">
        <f t="shared" si="230"/>
        <v>105.47141667352801</v>
      </c>
      <c r="U131" s="4">
        <f t="shared" si="231"/>
        <v>104.71873248277747</v>
      </c>
      <c r="V131" s="4">
        <f t="shared" si="232"/>
        <v>104.10180621657521</v>
      </c>
      <c r="W131" s="4">
        <f t="shared" si="233"/>
        <v>104.50272424352188</v>
      </c>
      <c r="X131" s="4">
        <f t="shared" si="234"/>
        <v>104.71511675548595</v>
      </c>
      <c r="Y131" s="4">
        <f t="shared" si="235"/>
        <v>103.8239781840434</v>
      </c>
      <c r="Z131" s="4">
        <f t="shared" si="236"/>
        <v>103.890511131606</v>
      </c>
      <c r="AA131" s="4">
        <f t="shared" si="237"/>
        <v>104.07239958907525</v>
      </c>
      <c r="AB131" s="4">
        <f t="shared" si="238"/>
        <v>103.88465118236169</v>
      </c>
      <c r="AC131" s="4">
        <f t="shared" si="239"/>
        <v>103.00232770669345</v>
      </c>
      <c r="AD131" s="4">
        <f t="shared" si="240"/>
        <v>102.93415298287644</v>
      </c>
      <c r="AE131" s="4">
        <f t="shared" si="241"/>
        <v>104.44485531324719</v>
      </c>
      <c r="AF131" s="4">
        <f t="shared" si="242"/>
        <v>107.9532591184465</v>
      </c>
      <c r="AG131" s="4">
        <f t="shared" si="243"/>
        <v>108.46418858569363</v>
      </c>
      <c r="AI131" s="4">
        <f t="shared" si="244"/>
        <v>1.3349659782817724</v>
      </c>
      <c r="AJ131" s="4">
        <f t="shared" si="245"/>
        <v>1.1055833264719865</v>
      </c>
      <c r="AK131" s="4">
        <f t="shared" si="246"/>
        <v>0.83726751722252857</v>
      </c>
      <c r="AL131" s="4">
        <f t="shared" si="247"/>
        <v>0.16219378342478308</v>
      </c>
      <c r="AM131" s="4">
        <f t="shared" si="248"/>
        <v>0.62927575647812262</v>
      </c>
      <c r="AN131" s="4">
        <f t="shared" si="249"/>
        <v>-0.14911675548594872</v>
      </c>
      <c r="AO131" s="4">
        <f t="shared" si="250"/>
        <v>-0.10697818404339898</v>
      </c>
      <c r="AP131" s="4">
        <f t="shared" si="251"/>
        <v>0.60048886839399529</v>
      </c>
      <c r="AQ131" s="4">
        <f t="shared" si="252"/>
        <v>0.70160041092475467</v>
      </c>
      <c r="AR131" s="4">
        <f t="shared" si="253"/>
        <v>0.45534881763830981</v>
      </c>
      <c r="AS131" s="4">
        <f t="shared" si="254"/>
        <v>-9.6327706693443815E-2</v>
      </c>
      <c r="AT131" s="4">
        <f t="shared" si="255"/>
        <v>0.10384701712355593</v>
      </c>
      <c r="AU131" s="4">
        <f t="shared" si="256"/>
        <v>-4.8855313247187837E-2</v>
      </c>
      <c r="AV131" s="4">
        <f t="shared" si="432"/>
        <v>0.40674088155350319</v>
      </c>
      <c r="AW131" s="4">
        <f t="shared" si="432"/>
        <v>0.37281141430636922</v>
      </c>
      <c r="AY131" s="2">
        <f t="shared" si="308"/>
        <v>103.8566466956641</v>
      </c>
      <c r="AZ131" s="2">
        <f t="shared" si="359"/>
        <v>105.43280461045541</v>
      </c>
      <c r="BA131" s="2">
        <f t="shared" si="360"/>
        <v>104.70338407304689</v>
      </c>
      <c r="BB131" s="2">
        <f t="shared" si="361"/>
        <v>104.09106414183344</v>
      </c>
      <c r="BC131" s="2">
        <f t="shared" si="362"/>
        <v>104.47888612382678</v>
      </c>
      <c r="BD131" s="2">
        <f t="shared" si="363"/>
        <v>104.70243051705533</v>
      </c>
      <c r="BE131" s="2">
        <f t="shared" si="364"/>
        <v>103.78376177945823</v>
      </c>
      <c r="BF131" s="2">
        <f t="shared" si="365"/>
        <v>103.78746043255705</v>
      </c>
      <c r="BG131" s="2">
        <f t="shared" si="366"/>
        <v>103.88399297169266</v>
      </c>
      <c r="BH131" s="2">
        <f t="shared" si="367"/>
        <v>103.79084137308992</v>
      </c>
      <c r="BI131" s="2">
        <f t="shared" si="368"/>
        <v>102.97522490676272</v>
      </c>
      <c r="BJ131" s="2">
        <f t="shared" si="369"/>
        <v>102.91830730161831</v>
      </c>
      <c r="BK131" s="2">
        <f t="shared" si="370"/>
        <v>104.43972971159836</v>
      </c>
      <c r="BL131" s="2">
        <f t="shared" si="371"/>
        <v>107.93073594092249</v>
      </c>
      <c r="BM131" s="2">
        <f t="shared" si="372"/>
        <v>108.1474306012292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105.19199999999999</v>
      </c>
      <c r="CF131" s="2">
        <f t="shared" si="310"/>
        <v>106.577</v>
      </c>
      <c r="CG131" s="2">
        <f t="shared" si="311"/>
        <v>105.556</v>
      </c>
      <c r="CH131" s="2">
        <f t="shared" si="312"/>
        <v>104.264</v>
      </c>
      <c r="CI131" s="2">
        <f t="shared" si="313"/>
        <v>105.13200000000001</v>
      </c>
      <c r="CJ131" s="2">
        <f t="shared" si="314"/>
        <v>104.566</v>
      </c>
      <c r="CK131" s="2">
        <f t="shared" si="315"/>
        <v>103.717</v>
      </c>
      <c r="CL131" s="2">
        <f t="shared" si="316"/>
        <v>104.491</v>
      </c>
      <c r="CM131" s="2">
        <f t="shared" si="317"/>
        <v>104.774</v>
      </c>
      <c r="CN131" s="2">
        <f t="shared" si="318"/>
        <v>104.34</v>
      </c>
      <c r="CO131" s="2">
        <f t="shared" si="319"/>
        <v>102.90600000000001</v>
      </c>
      <c r="CP131" s="2">
        <f t="shared" si="320"/>
        <v>103.038</v>
      </c>
      <c r="CQ131" s="2">
        <f t="shared" si="321"/>
        <v>104.396</v>
      </c>
      <c r="CR131" s="2">
        <f t="shared" si="322"/>
        <v>108.36</v>
      </c>
      <c r="CS131" s="2">
        <f t="shared" si="323"/>
        <v>108.837</v>
      </c>
      <c r="CU131" s="2">
        <f t="shared" si="273"/>
        <v>105.19199999999999</v>
      </c>
      <c r="CV131" s="2">
        <f t="shared" si="274"/>
        <v>106.577</v>
      </c>
      <c r="CW131" s="2">
        <f t="shared" si="275"/>
        <v>105.556</v>
      </c>
      <c r="CX131" s="2">
        <f t="shared" si="276"/>
        <v>104.264</v>
      </c>
      <c r="CY131" s="2">
        <f t="shared" si="277"/>
        <v>105.13200000000001</v>
      </c>
      <c r="CZ131" s="2">
        <f t="shared" si="278"/>
        <v>104.566</v>
      </c>
      <c r="DA131" s="2">
        <f t="shared" si="279"/>
        <v>103.717</v>
      </c>
      <c r="DB131" s="2">
        <f t="shared" si="280"/>
        <v>104.491</v>
      </c>
      <c r="DC131" s="2">
        <f t="shared" si="281"/>
        <v>104.774</v>
      </c>
      <c r="DD131" s="2">
        <f t="shared" si="282"/>
        <v>104.34</v>
      </c>
      <c r="DE131" s="2">
        <f t="shared" si="283"/>
        <v>102.90600000000001</v>
      </c>
      <c r="DF131" s="2">
        <f t="shared" si="284"/>
        <v>103.038</v>
      </c>
      <c r="DG131" s="2">
        <f t="shared" si="285"/>
        <v>104.396</v>
      </c>
      <c r="DH131" s="2">
        <f t="shared" si="286"/>
        <v>108.36</v>
      </c>
      <c r="DI131" s="2">
        <f t="shared" si="287"/>
        <v>108.837</v>
      </c>
      <c r="DK131" s="2">
        <f t="shared" si="288"/>
        <v>120.56617117117121</v>
      </c>
      <c r="DL131" s="2">
        <f t="shared" si="433"/>
        <v>124.32058361218358</v>
      </c>
      <c r="DM131" s="2">
        <f t="shared" si="433"/>
        <v>122.78375126050422</v>
      </c>
      <c r="DN131" s="2">
        <f t="shared" si="433"/>
        <v>122.35759579831932</v>
      </c>
      <c r="DO131" s="2">
        <f t="shared" si="433"/>
        <v>120.95974341736692</v>
      </c>
      <c r="DP131" s="2">
        <f t="shared" si="433"/>
        <v>120.85707272727271</v>
      </c>
      <c r="DQ131" s="2">
        <f t="shared" si="433"/>
        <v>117.78089411764708</v>
      </c>
      <c r="DR131" s="2">
        <f t="shared" si="433"/>
        <v>119.96865352049915</v>
      </c>
      <c r="DS131" s="2">
        <f t="shared" si="433"/>
        <v>122.21831506598241</v>
      </c>
      <c r="DT131" s="2">
        <f t="shared" si="433"/>
        <v>120.14997638146167</v>
      </c>
      <c r="DU131" s="2">
        <f t="shared" si="433"/>
        <v>123.51507754010697</v>
      </c>
      <c r="DV131" s="2">
        <f t="shared" si="433"/>
        <v>125.01813837976543</v>
      </c>
      <c r="DW131" s="2">
        <f t="shared" si="433"/>
        <v>127.90942602495542</v>
      </c>
      <c r="DX131" s="2">
        <f t="shared" si="433"/>
        <v>128.41670588235294</v>
      </c>
      <c r="DY131" s="2">
        <f t="shared" si="433"/>
        <v>120.86498754171302</v>
      </c>
      <c r="EA131" s="2">
        <f t="shared" si="228"/>
        <v>103.77244763738025</v>
      </c>
      <c r="EB131" s="2">
        <f t="shared" si="290"/>
        <v>105.33565269944614</v>
      </c>
      <c r="EC131" s="2">
        <f t="shared" si="291"/>
        <v>104.60049960715102</v>
      </c>
      <c r="ED131" s="2">
        <f t="shared" si="292"/>
        <v>103.99578304066546</v>
      </c>
      <c r="EE131" s="2">
        <f t="shared" si="293"/>
        <v>104.3869305364717</v>
      </c>
      <c r="EF131" s="2">
        <f t="shared" si="294"/>
        <v>104.61237540650944</v>
      </c>
      <c r="EG131" s="2">
        <f t="shared" si="295"/>
        <v>103.70830009896935</v>
      </c>
      <c r="EH131" s="2">
        <f t="shared" si="296"/>
        <v>103.69901557969848</v>
      </c>
      <c r="EI131" s="2">
        <f t="shared" si="297"/>
        <v>103.77848180104772</v>
      </c>
      <c r="EJ131" s="2">
        <f t="shared" si="298"/>
        <v>103.69438909742499</v>
      </c>
      <c r="EK131" s="2">
        <f t="shared" si="299"/>
        <v>102.85006085061264</v>
      </c>
      <c r="EL131" s="2">
        <f t="shared" si="300"/>
        <v>102.78652610296317</v>
      </c>
      <c r="EM131" s="2">
        <f t="shared" si="301"/>
        <v>104.29834832637766</v>
      </c>
      <c r="EN131" s="2">
        <f t="shared" si="302"/>
        <v>107.8136022204875</v>
      </c>
      <c r="EO131" s="2">
        <f t="shared" si="303"/>
        <v>108.06310797444328</v>
      </c>
      <c r="EQ131" s="2">
        <f t="shared" si="304"/>
        <v>103.74303211055206</v>
      </c>
      <c r="ER131" s="2">
        <f t="shared" si="434"/>
        <v>105.18346290064891</v>
      </c>
      <c r="ES131" s="2">
        <f t="shared" si="434"/>
        <v>104.52158036175713</v>
      </c>
      <c r="ET131" s="2">
        <f t="shared" si="434"/>
        <v>103.90454212900033</v>
      </c>
      <c r="EU131" s="2">
        <f t="shared" si="434"/>
        <v>104.31041667758416</v>
      </c>
      <c r="EV131" s="2">
        <f t="shared" si="434"/>
        <v>104.58580326866823</v>
      </c>
      <c r="EW131" s="2">
        <f t="shared" si="434"/>
        <v>103.7091491703161</v>
      </c>
      <c r="EX131" s="2">
        <f t="shared" si="434"/>
        <v>103.6977766234703</v>
      </c>
      <c r="EY131" s="2">
        <f t="shared" si="434"/>
        <v>103.80500680745831</v>
      </c>
      <c r="EZ131" s="2">
        <f t="shared" si="434"/>
        <v>103.68545042020139</v>
      </c>
      <c r="FA131" s="2">
        <f t="shared" si="434"/>
        <v>102.82873079004538</v>
      </c>
      <c r="FB131" s="2">
        <f t="shared" si="434"/>
        <v>102.74580014162673</v>
      </c>
      <c r="FC131" s="2">
        <f t="shared" si="434"/>
        <v>104.213502858761</v>
      </c>
      <c r="FD131" s="2">
        <f t="shared" si="434"/>
        <v>107.84612069575508</v>
      </c>
      <c r="FE131" s="2">
        <f t="shared" si="434"/>
        <v>108.0616563797298</v>
      </c>
      <c r="FG131" s="2">
        <f t="shared" si="306"/>
        <v>0.99495169458710131</v>
      </c>
      <c r="FH131" s="2">
        <f t="shared" si="435"/>
        <v>0.99471027362985287</v>
      </c>
      <c r="FI131" s="2">
        <f t="shared" si="435"/>
        <v>0.99425377960895567</v>
      </c>
      <c r="FJ131" s="2">
        <f t="shared" si="435"/>
        <v>0.9947001614341513</v>
      </c>
      <c r="FK131" s="2">
        <f t="shared" si="435"/>
        <v>0.99434975633679501</v>
      </c>
      <c r="FL131" s="2">
        <f t="shared" si="435"/>
        <v>0.99441813148483638</v>
      </c>
      <c r="FM131" s="2">
        <f t="shared" si="435"/>
        <v>0.99463926449863715</v>
      </c>
      <c r="FN131" s="2">
        <f t="shared" si="435"/>
        <v>0.99456145264750295</v>
      </c>
      <c r="FO131" s="2">
        <f t="shared" si="435"/>
        <v>0.99433109845690981</v>
      </c>
      <c r="FP131" s="2">
        <f t="shared" si="435"/>
        <v>0.9941223620916082</v>
      </c>
      <c r="FQ131" s="2">
        <f t="shared" si="435"/>
        <v>0.99391755061636533</v>
      </c>
      <c r="FR131" s="2">
        <f t="shared" si="435"/>
        <v>0.99403302604451516</v>
      </c>
      <c r="FS131" s="2">
        <f t="shared" si="435"/>
        <v>0.99394014685084708</v>
      </c>
      <c r="FT131" s="2">
        <f t="shared" si="435"/>
        <v>0.99434094469155943</v>
      </c>
      <c r="FU131" s="2">
        <f t="shared" si="435"/>
        <v>0.99341154808129384</v>
      </c>
      <c r="FW131" s="2">
        <f t="shared" si="324"/>
        <v>1.9744237045853423E-2</v>
      </c>
      <c r="FX131" s="2">
        <f t="shared" si="376"/>
        <v>2.1507214682872169E-2</v>
      </c>
      <c r="FY131" s="2">
        <f t="shared" si="377"/>
        <v>2.0280294396359245E-2</v>
      </c>
      <c r="FZ131" s="2">
        <f t="shared" si="378"/>
        <v>2.2287614040866474E-2</v>
      </c>
      <c r="GA131" s="2">
        <f t="shared" si="379"/>
        <v>2.2020110228025355E-2</v>
      </c>
      <c r="GB131" s="2">
        <f t="shared" si="380"/>
        <v>2.3357321527944903E-2</v>
      </c>
      <c r="GC131" s="2">
        <f t="shared" si="381"/>
        <v>2.6176995349550772E-2</v>
      </c>
      <c r="GD131" s="2">
        <f t="shared" si="382"/>
        <v>3.0948220440487204E-2</v>
      </c>
      <c r="GE131" s="2">
        <f t="shared" si="383"/>
        <v>3.6854709095880449E-2</v>
      </c>
      <c r="GF131" s="2">
        <f t="shared" si="384"/>
        <v>2.9949393392210356E-2</v>
      </c>
      <c r="GG131" s="2">
        <f t="shared" si="385"/>
        <v>2.4841086319118223E-2</v>
      </c>
      <c r="GH131" s="2">
        <f t="shared" si="386"/>
        <v>2.146671951420167E-2</v>
      </c>
      <c r="GI131" s="2">
        <f t="shared" si="387"/>
        <v>2.0016134905426444E-2</v>
      </c>
      <c r="GJ131" s="2">
        <f t="shared" si="388"/>
        <v>1.6594175542491332E-2</v>
      </c>
      <c r="GK131" s="2">
        <f t="shared" si="389"/>
        <v>1.5115246626561859E-2</v>
      </c>
      <c r="GM131" s="86">
        <f t="shared" si="325"/>
        <v>2.1148541652407574E-47</v>
      </c>
      <c r="GN131" s="86">
        <f t="shared" si="390"/>
        <v>1.8064314359025444E-74</v>
      </c>
      <c r="GO131" s="86">
        <f t="shared" si="391"/>
        <v>5.4435297460041872E-66</v>
      </c>
      <c r="GP131" s="86">
        <f t="shared" si="392"/>
        <v>4.8497837569240688E-83</v>
      </c>
      <c r="GQ131" s="86">
        <f t="shared" si="393"/>
        <v>3.7476069561713896E-84</v>
      </c>
      <c r="GR131" s="86">
        <f t="shared" si="394"/>
        <v>2.637875168913779E-80</v>
      </c>
      <c r="GS131" s="86">
        <f t="shared" si="395"/>
        <v>3.4556848598011387E-69</v>
      </c>
      <c r="GT131" s="86">
        <f t="shared" si="396"/>
        <v>2.2301907986218452E-82</v>
      </c>
      <c r="GU131" s="86">
        <f t="shared" si="397"/>
        <v>7.1251372966568128E-88</v>
      </c>
      <c r="GV131" s="86">
        <f t="shared" si="398"/>
        <v>5.1786624958296788E-81</v>
      </c>
      <c r="GW131" s="86">
        <f t="shared" si="399"/>
        <v>8.5987067597718858E-74</v>
      </c>
      <c r="GX131" s="86">
        <f t="shared" si="400"/>
        <v>1.6117046549424808E-70</v>
      </c>
      <c r="GY131" s="86">
        <f t="shared" si="401"/>
        <v>1.79202944229354E-58</v>
      </c>
      <c r="GZ131" s="86">
        <f t="shared" si="402"/>
        <v>3.6445134058631369E-56</v>
      </c>
      <c r="HA131" s="86">
        <f t="shared" si="403"/>
        <v>8.0643695424881294E-69</v>
      </c>
      <c r="HC131" s="86">
        <f t="shared" si="326"/>
        <v>4.2124765546128856E-12</v>
      </c>
      <c r="HD131" s="86">
        <f t="shared" si="404"/>
        <v>2.1562108082610408E-20</v>
      </c>
      <c r="HE131" s="86">
        <f t="shared" si="405"/>
        <v>2.6397443104596535E-20</v>
      </c>
      <c r="HF131" s="86">
        <f t="shared" si="406"/>
        <v>3.8996205050367194E-21</v>
      </c>
      <c r="HG131" s="86">
        <f t="shared" si="407"/>
        <v>3.0130648625224043E-23</v>
      </c>
      <c r="HH131" s="86">
        <f t="shared" si="408"/>
        <v>2.288044341028724E-25</v>
      </c>
      <c r="HI131" s="86">
        <f t="shared" si="409"/>
        <v>4.9960890608478069E-28</v>
      </c>
      <c r="HJ131" s="86">
        <f t="shared" si="410"/>
        <v>4.053667240750082E-35</v>
      </c>
      <c r="HK131" s="86">
        <f t="shared" si="411"/>
        <v>8.6793196606082348E-42</v>
      </c>
      <c r="HL131" s="86">
        <f t="shared" si="412"/>
        <v>6.8103678731269706E-19</v>
      </c>
      <c r="HM131" s="86">
        <f t="shared" si="413"/>
        <v>1.4194870337853247E-26</v>
      </c>
      <c r="HN131" s="86">
        <f t="shared" si="414"/>
        <v>9.2727503728528125E-19</v>
      </c>
      <c r="HO131" s="86">
        <f t="shared" si="415"/>
        <v>1.1471186042896851E-16</v>
      </c>
      <c r="HP131" s="86">
        <f t="shared" si="416"/>
        <v>2.3901693204753008E-12</v>
      </c>
      <c r="HQ131" s="86">
        <f t="shared" si="417"/>
        <v>3.9223429787595814E-20</v>
      </c>
      <c r="HS131" s="86">
        <f t="shared" si="327"/>
        <v>2.2087736148597504E-4</v>
      </c>
      <c r="HT131" s="86">
        <f t="shared" si="418"/>
        <v>2.4350930702092205E-3</v>
      </c>
      <c r="HU131" s="86">
        <f t="shared" si="419"/>
        <v>5.7799040594424557E-4</v>
      </c>
      <c r="HV131" s="86">
        <f t="shared" si="420"/>
        <v>3.1325173694489743E-4</v>
      </c>
      <c r="HW131" s="86">
        <f t="shared" si="421"/>
        <v>5.2874720832855177E-4</v>
      </c>
      <c r="HX131" s="86">
        <f t="shared" si="422"/>
        <v>2.4880218839225428E-4</v>
      </c>
      <c r="HY131" s="86">
        <f t="shared" si="423"/>
        <v>7.3946659172548636E-4</v>
      </c>
      <c r="HZ131" s="86">
        <f t="shared" si="424"/>
        <v>1.7521560929667068E-3</v>
      </c>
      <c r="IA131" s="86">
        <f t="shared" si="425"/>
        <v>2.9200263159712731E-3</v>
      </c>
      <c r="IB131" s="86">
        <f t="shared" si="426"/>
        <v>1.2702659060980887E-3</v>
      </c>
      <c r="IC131" s="86">
        <f t="shared" si="427"/>
        <v>3.0137984206266331E-4</v>
      </c>
      <c r="ID131" s="86">
        <f t="shared" si="428"/>
        <v>1.6705474096845443E-4</v>
      </c>
      <c r="IE131" s="86">
        <f t="shared" si="429"/>
        <v>4.8350809193913512E-5</v>
      </c>
      <c r="IF131" s="86">
        <f t="shared" si="430"/>
        <v>8.4341782949590711E-5</v>
      </c>
      <c r="IG131" s="86">
        <f t="shared" si="431"/>
        <v>7.5902026527426491E-4</v>
      </c>
      <c r="II131" s="86">
        <f t="shared" si="328"/>
        <v>2.6739039386544052E-40</v>
      </c>
      <c r="IJ131" s="86">
        <f t="shared" si="329"/>
        <v>4.5849281752173039E-40</v>
      </c>
      <c r="IK131" s="86">
        <f t="shared" si="330"/>
        <v>3.085292034421909E-39</v>
      </c>
      <c r="IL131" s="86">
        <f t="shared" si="331"/>
        <v>1.1296672794866725E-44</v>
      </c>
      <c r="IM131" s="86">
        <f t="shared" si="332"/>
        <v>1.6202798542070411E-41</v>
      </c>
      <c r="IN131" s="86">
        <f t="shared" si="333"/>
        <v>8.7644856794112004E-45</v>
      </c>
      <c r="IO131" s="86">
        <f t="shared" si="334"/>
        <v>2.1496326008555363E-39</v>
      </c>
      <c r="IP131" s="86">
        <f t="shared" si="335"/>
        <v>2.96030794372149E-37</v>
      </c>
      <c r="IQ131" s="86">
        <f t="shared" si="336"/>
        <v>3.5822922207979237E-36</v>
      </c>
      <c r="IR131" s="86">
        <f t="shared" si="337"/>
        <v>1.2482262271324681E-38</v>
      </c>
      <c r="IS131" s="86">
        <f t="shared" si="338"/>
        <v>1.6590739323111795E-44</v>
      </c>
      <c r="IT131" s="86">
        <f t="shared" si="339"/>
        <v>1.6008149223107955E-44</v>
      </c>
      <c r="IU131" s="86">
        <f t="shared" si="340"/>
        <v>6.3209765686445873E-49</v>
      </c>
      <c r="IV131" s="86">
        <f t="shared" si="341"/>
        <v>4.1817129988282764E-35</v>
      </c>
      <c r="IW131" s="86">
        <f t="shared" si="342"/>
        <v>2.0374507978382959E-30</v>
      </c>
      <c r="IY131" s="86">
        <f t="shared" si="343"/>
        <v>2.208773656984516E-4</v>
      </c>
      <c r="IZ131" s="86">
        <f t="shared" si="344"/>
        <v>2.4350930702092205E-3</v>
      </c>
      <c r="JA131" s="86">
        <f t="shared" si="345"/>
        <v>5.7799040594424557E-4</v>
      </c>
      <c r="JB131" s="86">
        <f t="shared" si="346"/>
        <v>3.1325173694489743E-4</v>
      </c>
      <c r="JC131" s="86">
        <f t="shared" si="347"/>
        <v>5.2874720832855177E-4</v>
      </c>
      <c r="JD131" s="86">
        <f t="shared" si="348"/>
        <v>2.4880218839225428E-4</v>
      </c>
      <c r="JE131" s="86">
        <f t="shared" si="349"/>
        <v>7.3946659172548636E-4</v>
      </c>
      <c r="JF131" s="86">
        <f t="shared" si="350"/>
        <v>1.7521560929667068E-3</v>
      </c>
      <c r="JG131" s="86">
        <f t="shared" si="351"/>
        <v>2.9200263159712731E-3</v>
      </c>
      <c r="JH131" s="86">
        <f t="shared" si="352"/>
        <v>1.2702659060980894E-3</v>
      </c>
      <c r="JI131" s="86">
        <f t="shared" si="353"/>
        <v>3.0137984206266331E-4</v>
      </c>
      <c r="JJ131" s="86">
        <f t="shared" si="354"/>
        <v>1.6705474096845535E-4</v>
      </c>
      <c r="JK131" s="86">
        <f t="shared" si="355"/>
        <v>4.835080919402822E-5</v>
      </c>
      <c r="JL131" s="86">
        <f t="shared" si="356"/>
        <v>8.4341785339760031E-5</v>
      </c>
      <c r="JM131" s="86">
        <f t="shared" si="357"/>
        <v>7.5902026527426491E-4</v>
      </c>
    </row>
    <row r="132" spans="2:273" x14ac:dyDescent="0.25">
      <c r="B132" s="2">
        <v>105</v>
      </c>
      <c r="C132" s="37">
        <v>104.11499999999999</v>
      </c>
      <c r="D132" s="37">
        <v>105.212</v>
      </c>
      <c r="E132" s="37">
        <v>104.907</v>
      </c>
      <c r="F132" s="37">
        <v>104.623</v>
      </c>
      <c r="G132" s="37">
        <v>104.34</v>
      </c>
      <c r="H132" s="37">
        <v>104.755</v>
      </c>
      <c r="I132" s="37">
        <v>103.41500000000001</v>
      </c>
      <c r="J132" s="37">
        <v>103.736</v>
      </c>
      <c r="K132" s="37">
        <v>103.81100000000001</v>
      </c>
      <c r="L132" s="37">
        <v>103.47199999999999</v>
      </c>
      <c r="M132" s="37">
        <v>103.81100000000001</v>
      </c>
      <c r="N132" s="37">
        <v>103.547</v>
      </c>
      <c r="O132" s="37">
        <v>104.604</v>
      </c>
      <c r="P132" s="37">
        <v>108.64</v>
      </c>
      <c r="Q132" s="37">
        <v>109.184</v>
      </c>
      <c r="S132" s="4">
        <f t="shared" si="229"/>
        <v>103.71074613814325</v>
      </c>
      <c r="T132" s="4">
        <f t="shared" si="230"/>
        <v>105.34200586534828</v>
      </c>
      <c r="U132" s="4">
        <f t="shared" si="231"/>
        <v>104.57772512847039</v>
      </c>
      <c r="V132" s="4">
        <f t="shared" si="232"/>
        <v>103.92178199070263</v>
      </c>
      <c r="W132" s="4">
        <f t="shared" si="233"/>
        <v>104.35347954645754</v>
      </c>
      <c r="X132" s="4">
        <f t="shared" si="234"/>
        <v>104.57652478976136</v>
      </c>
      <c r="Y132" s="4">
        <f t="shared" si="235"/>
        <v>103.73819968385976</v>
      </c>
      <c r="Z132" s="4">
        <f t="shared" si="236"/>
        <v>103.88123573676323</v>
      </c>
      <c r="AA132" s="4">
        <f t="shared" si="237"/>
        <v>104.12393639820117</v>
      </c>
      <c r="AB132" s="4">
        <f t="shared" si="238"/>
        <v>103.84427053811319</v>
      </c>
      <c r="AC132" s="4">
        <f t="shared" si="239"/>
        <v>102.87882171233014</v>
      </c>
      <c r="AD132" s="4">
        <f t="shared" si="240"/>
        <v>102.79346257537532</v>
      </c>
      <c r="AE132" s="4">
        <f t="shared" si="241"/>
        <v>104.28394002808336</v>
      </c>
      <c r="AF132" s="4">
        <f t="shared" si="242"/>
        <v>107.84453703067925</v>
      </c>
      <c r="AG132" s="4">
        <f t="shared" si="243"/>
        <v>108.5378085716159</v>
      </c>
      <c r="AI132" s="4">
        <f t="shared" si="244"/>
        <v>0.40425386185674483</v>
      </c>
      <c r="AJ132" s="4">
        <f t="shared" si="245"/>
        <v>-0.13000586534828074</v>
      </c>
      <c r="AK132" s="4">
        <f t="shared" si="246"/>
        <v>0.32927487152960566</v>
      </c>
      <c r="AL132" s="4">
        <f t="shared" si="247"/>
        <v>0.70121800929737788</v>
      </c>
      <c r="AM132" s="4">
        <f t="shared" si="248"/>
        <v>-1.347954645753191E-2</v>
      </c>
      <c r="AN132" s="4">
        <f t="shared" si="249"/>
        <v>0.17847521023863067</v>
      </c>
      <c r="AO132" s="4">
        <f t="shared" si="250"/>
        <v>-0.32319968385975528</v>
      </c>
      <c r="AP132" s="4">
        <f t="shared" si="251"/>
        <v>-0.14523573676322599</v>
      </c>
      <c r="AQ132" s="4">
        <f t="shared" si="252"/>
        <v>-0.3129363982011597</v>
      </c>
      <c r="AR132" s="4">
        <f t="shared" si="253"/>
        <v>-0.37227053811319877</v>
      </c>
      <c r="AS132" s="4">
        <f t="shared" si="254"/>
        <v>0.93217828766987054</v>
      </c>
      <c r="AT132" s="4">
        <f t="shared" si="255"/>
        <v>0.75353742462468176</v>
      </c>
      <c r="AU132" s="4">
        <f t="shared" si="256"/>
        <v>0.32005997191663482</v>
      </c>
      <c r="AV132" s="4">
        <f t="shared" si="432"/>
        <v>0.79546296932075222</v>
      </c>
      <c r="AW132" s="4">
        <f t="shared" si="432"/>
        <v>0.64619142838409971</v>
      </c>
      <c r="AY132" s="2">
        <f t="shared" si="308"/>
        <v>103.70988414217132</v>
      </c>
      <c r="AZ132" s="2">
        <f t="shared" si="359"/>
        <v>105.26696996288021</v>
      </c>
      <c r="BA132" s="2">
        <f t="shared" si="360"/>
        <v>104.54559736791327</v>
      </c>
      <c r="BB132" s="2">
        <f t="shared" si="361"/>
        <v>103.89671224656614</v>
      </c>
      <c r="BC132" s="2">
        <f t="shared" si="362"/>
        <v>104.30137661286999</v>
      </c>
      <c r="BD132" s="2">
        <f t="shared" si="363"/>
        <v>104.54613095527741</v>
      </c>
      <c r="BE132" s="2">
        <f t="shared" si="364"/>
        <v>103.65084121538013</v>
      </c>
      <c r="BF132" s="2">
        <f t="shared" si="365"/>
        <v>103.66719603065306</v>
      </c>
      <c r="BG132" s="2">
        <f t="shared" si="366"/>
        <v>103.73699173837664</v>
      </c>
      <c r="BH132" s="2">
        <f t="shared" si="367"/>
        <v>103.64361725776912</v>
      </c>
      <c r="BI132" s="2">
        <f t="shared" si="368"/>
        <v>102.81392936299127</v>
      </c>
      <c r="BJ132" s="2">
        <f t="shared" si="369"/>
        <v>102.75539899366835</v>
      </c>
      <c r="BK132" s="2">
        <f t="shared" si="370"/>
        <v>104.27032738703221</v>
      </c>
      <c r="BL132" s="2">
        <f t="shared" si="371"/>
        <v>107.79075501081978</v>
      </c>
      <c r="BM132" s="2">
        <f t="shared" si="372"/>
        <v>107.97662441727273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104.11499999999999</v>
      </c>
      <c r="CF132" s="2">
        <f t="shared" si="310"/>
        <v>105.212</v>
      </c>
      <c r="CG132" s="2">
        <f t="shared" si="311"/>
        <v>104.907</v>
      </c>
      <c r="CH132" s="2">
        <f t="shared" si="312"/>
        <v>104.623</v>
      </c>
      <c r="CI132" s="2">
        <f t="shared" si="313"/>
        <v>104.34</v>
      </c>
      <c r="CJ132" s="2">
        <f t="shared" si="314"/>
        <v>104.755</v>
      </c>
      <c r="CK132" s="2">
        <f t="shared" si="315"/>
        <v>103.41500000000001</v>
      </c>
      <c r="CL132" s="2">
        <f t="shared" si="316"/>
        <v>103.736</v>
      </c>
      <c r="CM132" s="2">
        <f t="shared" si="317"/>
        <v>103.81100000000001</v>
      </c>
      <c r="CN132" s="2">
        <f t="shared" si="318"/>
        <v>103.47199999999999</v>
      </c>
      <c r="CO132" s="2">
        <f t="shared" si="319"/>
        <v>103.81100000000001</v>
      </c>
      <c r="CP132" s="2">
        <f t="shared" si="320"/>
        <v>103.547</v>
      </c>
      <c r="CQ132" s="2">
        <f t="shared" si="321"/>
        <v>104.604</v>
      </c>
      <c r="CR132" s="2">
        <f t="shared" si="322"/>
        <v>108.64</v>
      </c>
      <c r="CS132" s="2">
        <f t="shared" si="323"/>
        <v>109.184</v>
      </c>
      <c r="CU132" s="2">
        <f t="shared" si="273"/>
        <v>104.11499999999999</v>
      </c>
      <c r="CV132" s="2">
        <f t="shared" si="274"/>
        <v>105.212</v>
      </c>
      <c r="CW132" s="2">
        <f t="shared" si="275"/>
        <v>104.907</v>
      </c>
      <c r="CX132" s="2">
        <f t="shared" si="276"/>
        <v>104.623</v>
      </c>
      <c r="CY132" s="2">
        <f t="shared" si="277"/>
        <v>104.34</v>
      </c>
      <c r="CZ132" s="2">
        <f t="shared" si="278"/>
        <v>104.755</v>
      </c>
      <c r="DA132" s="2">
        <f t="shared" si="279"/>
        <v>103.41500000000001</v>
      </c>
      <c r="DB132" s="2">
        <f t="shared" si="280"/>
        <v>103.736</v>
      </c>
      <c r="DC132" s="2">
        <f t="shared" si="281"/>
        <v>103.81100000000001</v>
      </c>
      <c r="DD132" s="2">
        <f t="shared" si="282"/>
        <v>103.47199999999999</v>
      </c>
      <c r="DE132" s="2">
        <f t="shared" si="283"/>
        <v>103.81100000000001</v>
      </c>
      <c r="DF132" s="2">
        <f t="shared" si="284"/>
        <v>103.547</v>
      </c>
      <c r="DG132" s="2">
        <f t="shared" si="285"/>
        <v>104.604</v>
      </c>
      <c r="DH132" s="2">
        <f t="shared" si="286"/>
        <v>108.64</v>
      </c>
      <c r="DI132" s="2">
        <f t="shared" si="287"/>
        <v>109.184</v>
      </c>
      <c r="DK132" s="2">
        <f t="shared" si="288"/>
        <v>120.59797392128975</v>
      </c>
      <c r="DL132" s="2">
        <f t="shared" si="433"/>
        <v>124.39431025311022</v>
      </c>
      <c r="DM132" s="2">
        <f t="shared" si="433"/>
        <v>122.85039075630253</v>
      </c>
      <c r="DN132" s="2">
        <f t="shared" si="433"/>
        <v>122.43995574229692</v>
      </c>
      <c r="DO132" s="2">
        <f t="shared" si="433"/>
        <v>121.02902605042016</v>
      </c>
      <c r="DP132" s="2">
        <f t="shared" si="433"/>
        <v>120.9202485867074</v>
      </c>
      <c r="DQ132" s="2">
        <f t="shared" si="433"/>
        <v>117.81269411764707</v>
      </c>
      <c r="DR132" s="2">
        <f t="shared" si="433"/>
        <v>120.02311976381465</v>
      </c>
      <c r="DS132" s="2">
        <f t="shared" si="433"/>
        <v>122.30840432551319</v>
      </c>
      <c r="DT132" s="2">
        <f t="shared" si="433"/>
        <v>120.2082504456328</v>
      </c>
      <c r="DU132" s="2">
        <f t="shared" si="433"/>
        <v>123.62493215240644</v>
      </c>
      <c r="DV132" s="2">
        <f t="shared" si="433"/>
        <v>125.12791184017598</v>
      </c>
      <c r="DW132" s="2">
        <f t="shared" si="433"/>
        <v>128.03969540998216</v>
      </c>
      <c r="DX132" s="2">
        <f t="shared" si="433"/>
        <v>128.50534453781512</v>
      </c>
      <c r="DY132" s="2">
        <f t="shared" si="433"/>
        <v>120.85379599555063</v>
      </c>
      <c r="EA132" s="2">
        <f t="shared" si="228"/>
        <v>103.63224538246482</v>
      </c>
      <c r="EB132" s="2">
        <f t="shared" si="290"/>
        <v>105.17700526783071</v>
      </c>
      <c r="EC132" s="2">
        <f t="shared" si="291"/>
        <v>104.4504387174932</v>
      </c>
      <c r="ED132" s="2">
        <f t="shared" si="292"/>
        <v>103.80807578558228</v>
      </c>
      <c r="EE132" s="2">
        <f t="shared" si="293"/>
        <v>104.21593114508033</v>
      </c>
      <c r="EF132" s="2">
        <f t="shared" si="294"/>
        <v>104.46268499814923</v>
      </c>
      <c r="EG132" s="2">
        <f t="shared" si="295"/>
        <v>103.58124775612585</v>
      </c>
      <c r="EH132" s="2">
        <f t="shared" si="296"/>
        <v>103.58563369789319</v>
      </c>
      <c r="EI132" s="2">
        <f t="shared" si="297"/>
        <v>103.63860601855831</v>
      </c>
      <c r="EJ132" s="2">
        <f t="shared" si="298"/>
        <v>103.5544070469747</v>
      </c>
      <c r="EK132" s="2">
        <f t="shared" si="299"/>
        <v>102.69796495051838</v>
      </c>
      <c r="EL132" s="2">
        <f t="shared" si="300"/>
        <v>102.63363455104847</v>
      </c>
      <c r="EM132" s="2">
        <f t="shared" si="301"/>
        <v>104.13956378669631</v>
      </c>
      <c r="EN132" s="2">
        <f t="shared" si="302"/>
        <v>107.68292046144508</v>
      </c>
      <c r="EO132" s="2">
        <f t="shared" si="303"/>
        <v>107.8987327505547</v>
      </c>
      <c r="EQ132" s="2">
        <f t="shared" si="304"/>
        <v>103.60873457905075</v>
      </c>
      <c r="ER132" s="2">
        <f t="shared" si="434"/>
        <v>105.05852301919465</v>
      </c>
      <c r="ES132" s="2">
        <f t="shared" si="434"/>
        <v>104.39108802989037</v>
      </c>
      <c r="ET132" s="2">
        <f t="shared" si="434"/>
        <v>103.74808356755712</v>
      </c>
      <c r="EU132" s="2">
        <f t="shared" si="434"/>
        <v>104.16459304589259</v>
      </c>
      <c r="EV132" s="2">
        <f t="shared" si="434"/>
        <v>104.44796531224077</v>
      </c>
      <c r="EW132" s="2">
        <f t="shared" si="434"/>
        <v>103.58063259063127</v>
      </c>
      <c r="EX132" s="2">
        <f t="shared" si="434"/>
        <v>103.58543081760571</v>
      </c>
      <c r="EY132" s="2">
        <f t="shared" si="434"/>
        <v>103.68362605845256</v>
      </c>
      <c r="EZ132" s="2">
        <f t="shared" si="434"/>
        <v>103.55109650256284</v>
      </c>
      <c r="FA132" s="2">
        <f t="shared" si="434"/>
        <v>102.69115394116412</v>
      </c>
      <c r="FB132" s="2">
        <f t="shared" si="434"/>
        <v>102.6033022613225</v>
      </c>
      <c r="FC132" s="2">
        <f t="shared" si="434"/>
        <v>104.07589914776555</v>
      </c>
      <c r="FD132" s="2">
        <f t="shared" si="434"/>
        <v>107.700204678193</v>
      </c>
      <c r="FE132" s="2">
        <f t="shared" si="434"/>
        <v>107.89890874268855</v>
      </c>
      <c r="FG132" s="2">
        <f t="shared" si="306"/>
        <v>0.99539384470658221</v>
      </c>
      <c r="FH132" s="2">
        <f t="shared" si="435"/>
        <v>0.99517346575793886</v>
      </c>
      <c r="FI132" s="2">
        <f t="shared" si="435"/>
        <v>0.99475673369580797</v>
      </c>
      <c r="FJ132" s="2">
        <f t="shared" si="435"/>
        <v>0.99516423472668336</v>
      </c>
      <c r="FK132" s="2">
        <f t="shared" si="435"/>
        <v>0.99484435335184995</v>
      </c>
      <c r="FL132" s="2">
        <f t="shared" si="435"/>
        <v>0.99490677390325288</v>
      </c>
      <c r="FM132" s="2">
        <f t="shared" si="435"/>
        <v>0.99510864392863818</v>
      </c>
      <c r="FN132" s="2">
        <f t="shared" si="435"/>
        <v>0.99503761119629575</v>
      </c>
      <c r="FO132" s="2">
        <f t="shared" si="435"/>
        <v>0.99482732020300868</v>
      </c>
      <c r="FP132" s="2">
        <f t="shared" si="435"/>
        <v>0.99463675681770192</v>
      </c>
      <c r="FQ132" s="2">
        <f t="shared" si="435"/>
        <v>0.99444976980672606</v>
      </c>
      <c r="FR132" s="2">
        <f t="shared" si="435"/>
        <v>0.99455519639448831</v>
      </c>
      <c r="FS132" s="2">
        <f t="shared" si="435"/>
        <v>0.99447039985257046</v>
      </c>
      <c r="FT132" s="2">
        <f t="shared" si="435"/>
        <v>0.99483630903300657</v>
      </c>
      <c r="FU132" s="2">
        <f t="shared" si="435"/>
        <v>0.99398777507449876</v>
      </c>
      <c r="FW132" s="2">
        <f t="shared" si="324"/>
        <v>2.1607964659586153E-2</v>
      </c>
      <c r="FX132" s="2">
        <f t="shared" si="376"/>
        <v>2.3533360770697082E-2</v>
      </c>
      <c r="FY132" s="2">
        <f t="shared" si="377"/>
        <v>2.2193476722360717E-2</v>
      </c>
      <c r="FZ132" s="2">
        <f t="shared" si="378"/>
        <v>2.4385447572799382E-2</v>
      </c>
      <c r="GA132" s="2">
        <f t="shared" si="379"/>
        <v>2.4093385295997249E-2</v>
      </c>
      <c r="GB132" s="2">
        <f t="shared" si="380"/>
        <v>2.5553210325388161E-2</v>
      </c>
      <c r="GC132" s="2">
        <f t="shared" si="381"/>
        <v>2.8630198808208527E-2</v>
      </c>
      <c r="GD132" s="2">
        <f t="shared" si="382"/>
        <v>3.3833029299913088E-2</v>
      </c>
      <c r="GE132" s="2">
        <f t="shared" si="383"/>
        <v>4.0267207810355733E-2</v>
      </c>
      <c r="GF132" s="2">
        <f t="shared" si="384"/>
        <v>3.2744243547343441E-2</v>
      </c>
      <c r="GG132" s="2">
        <f t="shared" si="385"/>
        <v>2.7172587064906169E-2</v>
      </c>
      <c r="GH132" s="2">
        <f t="shared" si="386"/>
        <v>2.3489142223430674E-2</v>
      </c>
      <c r="GI132" s="2">
        <f t="shared" si="387"/>
        <v>2.1904954386434364E-2</v>
      </c>
      <c r="GJ132" s="2">
        <f t="shared" si="388"/>
        <v>1.8166068223842303E-2</v>
      </c>
      <c r="GK132" s="2">
        <f t="shared" si="389"/>
        <v>1.6549404495659496E-2</v>
      </c>
      <c r="GM132" s="86">
        <f t="shared" si="325"/>
        <v>1.0802469578796962E-49</v>
      </c>
      <c r="GN132" s="86">
        <f t="shared" si="390"/>
        <v>4.0558667382049485E-78</v>
      </c>
      <c r="GO132" s="86">
        <f t="shared" si="391"/>
        <v>2.9677363842020932E-69</v>
      </c>
      <c r="GP132" s="86">
        <f t="shared" si="392"/>
        <v>4.3106475836207083E-87</v>
      </c>
      <c r="GQ132" s="86">
        <f t="shared" si="393"/>
        <v>2.7555908782225029E-88</v>
      </c>
      <c r="GR132" s="86">
        <f t="shared" si="394"/>
        <v>3.2342703411691538E-84</v>
      </c>
      <c r="GS132" s="86">
        <f t="shared" si="395"/>
        <v>1.6766404583612983E-72</v>
      </c>
      <c r="GT132" s="86">
        <f t="shared" si="396"/>
        <v>2.4080649827469916E-86</v>
      </c>
      <c r="GU132" s="86">
        <f t="shared" si="397"/>
        <v>4.2062787340179182E-92</v>
      </c>
      <c r="GV132" s="86">
        <f t="shared" si="398"/>
        <v>5.8357016816061863E-85</v>
      </c>
      <c r="GW132" s="86">
        <f t="shared" si="399"/>
        <v>2.1740672809870014E-77</v>
      </c>
      <c r="GX132" s="86">
        <f t="shared" si="400"/>
        <v>5.8564985838305502E-74</v>
      </c>
      <c r="GY132" s="86">
        <f t="shared" si="401"/>
        <v>2.6314571406054253E-61</v>
      </c>
      <c r="GZ132" s="86">
        <f t="shared" si="402"/>
        <v>7.2337494756864547E-59</v>
      </c>
      <c r="HA132" s="86">
        <f t="shared" si="403"/>
        <v>4.0074312545045441E-72</v>
      </c>
      <c r="HC132" s="86">
        <f t="shared" si="326"/>
        <v>2.9479121035894107E-13</v>
      </c>
      <c r="HD132" s="86">
        <f t="shared" si="404"/>
        <v>1.9114990972960702E-22</v>
      </c>
      <c r="HE132" s="86">
        <f t="shared" si="405"/>
        <v>2.0777618239952177E-22</v>
      </c>
      <c r="HF132" s="86">
        <f t="shared" si="406"/>
        <v>3.5460724446537935E-23</v>
      </c>
      <c r="HG132" s="86">
        <f t="shared" si="407"/>
        <v>1.5935476742891881E-25</v>
      </c>
      <c r="HH132" s="86">
        <f t="shared" si="408"/>
        <v>8.3627178759632079E-28</v>
      </c>
      <c r="HI132" s="86">
        <f t="shared" si="409"/>
        <v>1.1819107278020445E-30</v>
      </c>
      <c r="HJ132" s="86">
        <f t="shared" si="410"/>
        <v>2.2388933227095928E-38</v>
      </c>
      <c r="HK132" s="86">
        <f t="shared" si="411"/>
        <v>1.3711618571749926E-45</v>
      </c>
      <c r="HL132" s="86">
        <f t="shared" si="412"/>
        <v>1.3214958558588539E-20</v>
      </c>
      <c r="HM132" s="86">
        <f t="shared" si="413"/>
        <v>4.1400933754093874E-29</v>
      </c>
      <c r="HN132" s="86">
        <f t="shared" si="414"/>
        <v>1.4614277658246617E-20</v>
      </c>
      <c r="HO132" s="86">
        <f t="shared" si="415"/>
        <v>2.6883771711539694E-18</v>
      </c>
      <c r="HP132" s="86">
        <f t="shared" si="416"/>
        <v>1.608576478976979E-13</v>
      </c>
      <c r="HQ132" s="86">
        <f t="shared" si="417"/>
        <v>4.1427577389425816E-22</v>
      </c>
      <c r="HS132" s="86">
        <f t="shared" si="327"/>
        <v>5.1942134234480078E-4</v>
      </c>
      <c r="HT132" s="86">
        <f t="shared" si="418"/>
        <v>5.0542358971728584E-3</v>
      </c>
      <c r="HU132" s="86">
        <f t="shared" si="419"/>
        <v>1.2820856803257496E-3</v>
      </c>
      <c r="HV132" s="86">
        <f t="shared" si="420"/>
        <v>7.7738771430503476E-4</v>
      </c>
      <c r="HW132" s="86">
        <f t="shared" si="421"/>
        <v>1.228103238680711E-3</v>
      </c>
      <c r="HX132" s="86">
        <f t="shared" si="422"/>
        <v>6.338937033143659E-4</v>
      </c>
      <c r="HY132" s="86">
        <f t="shared" si="423"/>
        <v>1.7114391637933052E-3</v>
      </c>
      <c r="HZ132" s="86">
        <f t="shared" si="424"/>
        <v>3.8980239953970031E-3</v>
      </c>
      <c r="IA132" s="86">
        <f t="shared" si="425"/>
        <v>6.4595411559856255E-3</v>
      </c>
      <c r="IB132" s="86">
        <f t="shared" si="426"/>
        <v>2.9075026204727506E-3</v>
      </c>
      <c r="IC132" s="86">
        <f t="shared" si="427"/>
        <v>7.6858062796251612E-4</v>
      </c>
      <c r="ID132" s="86">
        <f t="shared" si="428"/>
        <v>4.2548886002865204E-4</v>
      </c>
      <c r="IE132" s="86">
        <f t="shared" si="429"/>
        <v>1.3589611168148439E-4</v>
      </c>
      <c r="IF132" s="86">
        <f t="shared" si="430"/>
        <v>2.1245424745599354E-4</v>
      </c>
      <c r="IG132" s="86">
        <f t="shared" si="431"/>
        <v>1.4081930181483392E-3</v>
      </c>
      <c r="II132" s="86">
        <f t="shared" si="328"/>
        <v>1.679104248582474E-38</v>
      </c>
      <c r="IJ132" s="86">
        <f t="shared" si="329"/>
        <v>3.0817200798349475E-38</v>
      </c>
      <c r="IK132" s="86">
        <f t="shared" si="330"/>
        <v>1.7789831029807092E-37</v>
      </c>
      <c r="IL132" s="86">
        <f t="shared" si="331"/>
        <v>1.3134625812606579E-42</v>
      </c>
      <c r="IM132" s="86">
        <f t="shared" si="332"/>
        <v>1.3115200353097321E-39</v>
      </c>
      <c r="IN132" s="86">
        <f t="shared" si="333"/>
        <v>1.0958550780287707E-42</v>
      </c>
      <c r="IO132" s="86">
        <f t="shared" si="334"/>
        <v>1.685325014259641E-37</v>
      </c>
      <c r="IP132" s="86">
        <f t="shared" si="335"/>
        <v>2.2231143552453918E-35</v>
      </c>
      <c r="IQ132" s="86">
        <f t="shared" si="336"/>
        <v>2.9670831384645251E-34</v>
      </c>
      <c r="IR132" s="86">
        <f t="shared" si="337"/>
        <v>1.0601250578915371E-36</v>
      </c>
      <c r="IS132" s="86">
        <f t="shared" si="338"/>
        <v>2.1818804248828908E-42</v>
      </c>
      <c r="IT132" s="86">
        <f t="shared" si="339"/>
        <v>1.7463627227267179E-42</v>
      </c>
      <c r="IU132" s="86">
        <f t="shared" si="340"/>
        <v>1.0153867180167266E-46</v>
      </c>
      <c r="IV132" s="86">
        <f t="shared" si="341"/>
        <v>1.2936314976271334E-33</v>
      </c>
      <c r="IW132" s="86">
        <f t="shared" si="342"/>
        <v>3.6559656155360961E-29</v>
      </c>
      <c r="IY132" s="86">
        <f t="shared" si="343"/>
        <v>5.1942134263959199E-4</v>
      </c>
      <c r="IZ132" s="86">
        <f t="shared" si="344"/>
        <v>5.0542358971728584E-3</v>
      </c>
      <c r="JA132" s="86">
        <f t="shared" si="345"/>
        <v>1.2820856803257496E-3</v>
      </c>
      <c r="JB132" s="86">
        <f t="shared" si="346"/>
        <v>7.7738771430503476E-4</v>
      </c>
      <c r="JC132" s="86">
        <f t="shared" si="347"/>
        <v>1.228103238680711E-3</v>
      </c>
      <c r="JD132" s="86">
        <f t="shared" si="348"/>
        <v>6.338937033143659E-4</v>
      </c>
      <c r="JE132" s="86">
        <f t="shared" si="349"/>
        <v>1.7114391637933052E-3</v>
      </c>
      <c r="JF132" s="86">
        <f t="shared" si="350"/>
        <v>3.8980239953970031E-3</v>
      </c>
      <c r="JG132" s="86">
        <f t="shared" si="351"/>
        <v>6.4595411559856255E-3</v>
      </c>
      <c r="JH132" s="86">
        <f t="shared" si="352"/>
        <v>2.9075026204727506E-3</v>
      </c>
      <c r="JI132" s="86">
        <f t="shared" si="353"/>
        <v>7.6858062796251612E-4</v>
      </c>
      <c r="JJ132" s="86">
        <f t="shared" si="354"/>
        <v>4.2548886002865204E-4</v>
      </c>
      <c r="JK132" s="86">
        <f t="shared" si="355"/>
        <v>1.3589611168148707E-4</v>
      </c>
      <c r="JL132" s="86">
        <f t="shared" si="356"/>
        <v>2.124542476168512E-4</v>
      </c>
      <c r="JM132" s="86">
        <f t="shared" si="357"/>
        <v>1.4081930181483392E-3</v>
      </c>
    </row>
    <row r="133" spans="2:273" x14ac:dyDescent="0.25">
      <c r="B133" s="2">
        <v>106</v>
      </c>
      <c r="C133" s="37">
        <v>104.01900000000001</v>
      </c>
      <c r="D133" s="37">
        <v>105.5</v>
      </c>
      <c r="E133" s="37">
        <v>104.96299999999999</v>
      </c>
      <c r="F133" s="37">
        <v>104.245</v>
      </c>
      <c r="G133" s="37">
        <v>104.245</v>
      </c>
      <c r="H133" s="37">
        <v>103.736</v>
      </c>
      <c r="I133" s="37">
        <v>103.52800000000001</v>
      </c>
      <c r="J133" s="37">
        <v>103.491</v>
      </c>
      <c r="K133" s="37">
        <v>104.34</v>
      </c>
      <c r="L133" s="37">
        <v>104.679</v>
      </c>
      <c r="M133" s="37">
        <v>102.13200000000001</v>
      </c>
      <c r="N133" s="37">
        <v>101.98099999999999</v>
      </c>
      <c r="O133" s="37">
        <v>104.34</v>
      </c>
      <c r="P133" s="37">
        <v>107.88</v>
      </c>
      <c r="Q133" s="37">
        <v>109.20399999999999</v>
      </c>
      <c r="S133" s="4">
        <f t="shared" si="229"/>
        <v>103.56547437882743</v>
      </c>
      <c r="T133" s="4">
        <f t="shared" si="230"/>
        <v>105.24027541423982</v>
      </c>
      <c r="U133" s="4">
        <f t="shared" si="231"/>
        <v>104.45249924119878</v>
      </c>
      <c r="V133" s="4">
        <f t="shared" si="232"/>
        <v>103.75814291990031</v>
      </c>
      <c r="W133" s="4">
        <f t="shared" si="233"/>
        <v>104.23230300599508</v>
      </c>
      <c r="X133" s="4">
        <f t="shared" si="234"/>
        <v>104.45889924832682</v>
      </c>
      <c r="Y133" s="4">
        <f t="shared" si="235"/>
        <v>103.69763808030062</v>
      </c>
      <c r="Z133" s="4">
        <f t="shared" si="236"/>
        <v>103.96653995272091</v>
      </c>
      <c r="AA133" s="4">
        <f t="shared" si="237"/>
        <v>104.33631760799152</v>
      </c>
      <c r="AB133" s="4">
        <f t="shared" si="238"/>
        <v>103.90110481681312</v>
      </c>
      <c r="AC133" s="4">
        <f t="shared" si="239"/>
        <v>102.79934688277061</v>
      </c>
      <c r="AD133" s="4">
        <f t="shared" si="240"/>
        <v>102.67958523341433</v>
      </c>
      <c r="AE133" s="4">
        <f t="shared" si="241"/>
        <v>104.13580492790354</v>
      </c>
      <c r="AF133" s="4">
        <f t="shared" si="242"/>
        <v>107.77333577582296</v>
      </c>
      <c r="AG133" s="4">
        <f t="shared" si="243"/>
        <v>108.77075585978146</v>
      </c>
      <c r="AI133" s="4">
        <f t="shared" si="244"/>
        <v>0.45352562117257378</v>
      </c>
      <c r="AJ133" s="4">
        <f t="shared" si="245"/>
        <v>0.25972458576018198</v>
      </c>
      <c r="AK133" s="4">
        <f t="shared" si="246"/>
        <v>0.51050075880121426</v>
      </c>
      <c r="AL133" s="4">
        <f t="shared" si="247"/>
        <v>0.4868570800996963</v>
      </c>
      <c r="AM133" s="4">
        <f t="shared" si="248"/>
        <v>1.269699400492641E-2</v>
      </c>
      <c r="AN133" s="4">
        <f t="shared" si="249"/>
        <v>-0.72289924832681152</v>
      </c>
      <c r="AO133" s="4">
        <f t="shared" si="250"/>
        <v>-0.169638080300615</v>
      </c>
      <c r="AP133" s="4">
        <f t="shared" si="251"/>
        <v>-0.47553995272090788</v>
      </c>
      <c r="AQ133" s="4">
        <f t="shared" si="252"/>
        <v>3.6823920084856354E-3</v>
      </c>
      <c r="AR133" s="4">
        <f t="shared" si="253"/>
        <v>0.77789518318688522</v>
      </c>
      <c r="AS133" s="4">
        <f t="shared" si="254"/>
        <v>-0.66734688277060172</v>
      </c>
      <c r="AT133" s="4">
        <f t="shared" si="255"/>
        <v>-0.69858523341433454</v>
      </c>
      <c r="AU133" s="4">
        <f t="shared" si="256"/>
        <v>0.20419507209646781</v>
      </c>
      <c r="AV133" s="4">
        <f t="shared" si="432"/>
        <v>0.10666422417703814</v>
      </c>
      <c r="AW133" s="4">
        <f t="shared" si="432"/>
        <v>0.43324414021853386</v>
      </c>
      <c r="AY133" s="2">
        <f t="shared" si="308"/>
        <v>103.56364933081376</v>
      </c>
      <c r="AZ133" s="2">
        <f t="shared" si="359"/>
        <v>105.10182625511149</v>
      </c>
      <c r="BA133" s="2">
        <f t="shared" si="360"/>
        <v>104.38847616397976</v>
      </c>
      <c r="BB133" s="2">
        <f t="shared" si="361"/>
        <v>103.70299996935097</v>
      </c>
      <c r="BC133" s="2">
        <f t="shared" si="362"/>
        <v>104.12446366924402</v>
      </c>
      <c r="BD133" s="2">
        <f t="shared" si="363"/>
        <v>104.39038460689976</v>
      </c>
      <c r="BE133" s="2">
        <f t="shared" si="364"/>
        <v>103.51835264340205</v>
      </c>
      <c r="BF133" s="2">
        <f t="shared" si="365"/>
        <v>103.54746708370941</v>
      </c>
      <c r="BG133" s="2">
        <f t="shared" si="366"/>
        <v>103.59072469786032</v>
      </c>
      <c r="BH133" s="2">
        <f t="shared" si="367"/>
        <v>103.49697614062769</v>
      </c>
      <c r="BI133" s="2">
        <f t="shared" si="368"/>
        <v>102.65340605838654</v>
      </c>
      <c r="BJ133" s="2">
        <f t="shared" si="369"/>
        <v>102.59328940052109</v>
      </c>
      <c r="BK133" s="2">
        <f t="shared" si="370"/>
        <v>104.10180779073373</v>
      </c>
      <c r="BL133" s="2">
        <f t="shared" si="371"/>
        <v>107.65141728049581</v>
      </c>
      <c r="BM133" s="2">
        <f t="shared" si="372"/>
        <v>107.80630357226941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104.01900000000001</v>
      </c>
      <c r="CF133" s="2" t="str">
        <f t="shared" si="310"/>
        <v/>
      </c>
      <c r="CG133" s="2">
        <f t="shared" si="311"/>
        <v>104.96299999999999</v>
      </c>
      <c r="CH133" s="2">
        <f t="shared" si="312"/>
        <v>104.245</v>
      </c>
      <c r="CI133" s="2">
        <f t="shared" si="313"/>
        <v>104.245</v>
      </c>
      <c r="CJ133" s="2">
        <f t="shared" si="314"/>
        <v>103.736</v>
      </c>
      <c r="CK133" s="2">
        <f t="shared" si="315"/>
        <v>103.52800000000001</v>
      </c>
      <c r="CL133" s="2">
        <f t="shared" si="316"/>
        <v>103.491</v>
      </c>
      <c r="CM133" s="2" t="str">
        <f t="shared" si="317"/>
        <v/>
      </c>
      <c r="CN133" s="2">
        <f t="shared" si="318"/>
        <v>104.679</v>
      </c>
      <c r="CO133" s="2">
        <f t="shared" si="319"/>
        <v>102.13200000000001</v>
      </c>
      <c r="CP133" s="2">
        <f t="shared" si="320"/>
        <v>101.98099999999999</v>
      </c>
      <c r="CQ133" s="2">
        <f t="shared" si="321"/>
        <v>104.34</v>
      </c>
      <c r="CR133" s="2">
        <f t="shared" si="322"/>
        <v>107.88</v>
      </c>
      <c r="CS133" s="2">
        <f t="shared" si="323"/>
        <v>109.20399999999999</v>
      </c>
      <c r="CU133" s="2">
        <f t="shared" si="273"/>
        <v>104.01900000000001</v>
      </c>
      <c r="CV133" s="2" t="str">
        <f t="shared" si="274"/>
        <v/>
      </c>
      <c r="CW133" s="2">
        <f t="shared" si="275"/>
        <v>104.96299999999999</v>
      </c>
      <c r="CX133" s="2">
        <f t="shared" si="276"/>
        <v>104.245</v>
      </c>
      <c r="CY133" s="2">
        <f t="shared" si="277"/>
        <v>104.245</v>
      </c>
      <c r="CZ133" s="2">
        <f t="shared" si="278"/>
        <v>103.736</v>
      </c>
      <c r="DA133" s="2">
        <f t="shared" si="279"/>
        <v>103.52800000000001</v>
      </c>
      <c r="DB133" s="2">
        <f t="shared" si="280"/>
        <v>103.491</v>
      </c>
      <c r="DC133" s="2" t="str">
        <f t="shared" si="281"/>
        <v/>
      </c>
      <c r="DD133" s="2">
        <f t="shared" si="282"/>
        <v>104.679</v>
      </c>
      <c r="DE133" s="2">
        <f t="shared" si="283"/>
        <v>102.13200000000001</v>
      </c>
      <c r="DF133" s="2">
        <f t="shared" si="284"/>
        <v>101.98099999999999</v>
      </c>
      <c r="DG133" s="2">
        <f t="shared" si="285"/>
        <v>104.34</v>
      </c>
      <c r="DH133" s="2">
        <f t="shared" si="286"/>
        <v>107.88</v>
      </c>
      <c r="DI133" s="2">
        <f t="shared" si="287"/>
        <v>109.20399999999999</v>
      </c>
      <c r="DK133" s="2">
        <f t="shared" si="288"/>
        <v>120.62977667140829</v>
      </c>
      <c r="DL133" s="2">
        <f t="shared" si="433"/>
        <v>124.46803689403687</v>
      </c>
      <c r="DM133" s="2">
        <f t="shared" si="433"/>
        <v>122.91703025210086</v>
      </c>
      <c r="DN133" s="2">
        <f t="shared" si="433"/>
        <v>122.52231568627451</v>
      </c>
      <c r="DO133" s="2">
        <f t="shared" si="433"/>
        <v>121.09830868347338</v>
      </c>
      <c r="DP133" s="2">
        <f t="shared" si="433"/>
        <v>120.98342444614208</v>
      </c>
      <c r="DQ133" s="2">
        <f t="shared" si="433"/>
        <v>117.84449411764707</v>
      </c>
      <c r="DR133" s="2">
        <f t="shared" si="433"/>
        <v>120.07758600713015</v>
      </c>
      <c r="DS133" s="2">
        <f t="shared" si="433"/>
        <v>122.39849358504399</v>
      </c>
      <c r="DT133" s="2">
        <f t="shared" si="433"/>
        <v>120.26652450980392</v>
      </c>
      <c r="DU133" s="2">
        <f t="shared" si="433"/>
        <v>123.73478676470592</v>
      </c>
      <c r="DV133" s="2">
        <f t="shared" si="433"/>
        <v>125.23768530058655</v>
      </c>
      <c r="DW133" s="2">
        <f t="shared" si="433"/>
        <v>128.16996479500889</v>
      </c>
      <c r="DX133" s="2">
        <f t="shared" si="433"/>
        <v>128.5939831932773</v>
      </c>
      <c r="DY133" s="2">
        <f t="shared" si="433"/>
        <v>120.84260444938822</v>
      </c>
      <c r="EA133" s="2">
        <f t="shared" si="228"/>
        <v>103.49204312754937</v>
      </c>
      <c r="EB133" s="2">
        <f t="shared" si="290"/>
        <v>105.01835783621527</v>
      </c>
      <c r="EC133" s="2">
        <f t="shared" si="291"/>
        <v>104.30037782783539</v>
      </c>
      <c r="ED133" s="2">
        <f t="shared" si="292"/>
        <v>103.62036853049909</v>
      </c>
      <c r="EE133" s="2">
        <f t="shared" si="293"/>
        <v>104.04493175368897</v>
      </c>
      <c r="EF133" s="2">
        <f t="shared" si="294"/>
        <v>104.31299458978901</v>
      </c>
      <c r="EG133" s="2">
        <f t="shared" si="295"/>
        <v>103.45419541328235</v>
      </c>
      <c r="EH133" s="2">
        <f t="shared" si="296"/>
        <v>103.47225181608789</v>
      </c>
      <c r="EI133" s="2">
        <f t="shared" si="297"/>
        <v>103.49873023606889</v>
      </c>
      <c r="EJ133" s="2">
        <f t="shared" si="298"/>
        <v>103.41442499652442</v>
      </c>
      <c r="EK133" s="2">
        <f t="shared" si="299"/>
        <v>102.54586905042413</v>
      </c>
      <c r="EL133" s="2">
        <f t="shared" si="300"/>
        <v>102.48074299913378</v>
      </c>
      <c r="EM133" s="2">
        <f t="shared" si="301"/>
        <v>103.98077924701496</v>
      </c>
      <c r="EN133" s="2">
        <f t="shared" si="302"/>
        <v>107.55223870240266</v>
      </c>
      <c r="EO133" s="2">
        <f t="shared" si="303"/>
        <v>107.73435752666613</v>
      </c>
      <c r="EQ133" s="2">
        <f t="shared" si="304"/>
        <v>103.47443704754943</v>
      </c>
      <c r="ER133" s="2">
        <f t="shared" si="434"/>
        <v>104.9335831377404</v>
      </c>
      <c r="ES133" s="2">
        <f t="shared" si="434"/>
        <v>104.26059569802362</v>
      </c>
      <c r="ET133" s="2">
        <f t="shared" si="434"/>
        <v>103.5916250061139</v>
      </c>
      <c r="EU133" s="2">
        <f t="shared" si="434"/>
        <v>104.01876941420102</v>
      </c>
      <c r="EV133" s="2">
        <f t="shared" si="434"/>
        <v>104.31012735581331</v>
      </c>
      <c r="EW133" s="2">
        <f t="shared" si="434"/>
        <v>103.45211601094644</v>
      </c>
      <c r="EX133" s="2">
        <f t="shared" si="434"/>
        <v>103.47308501174112</v>
      </c>
      <c r="EY133" s="2">
        <f t="shared" si="434"/>
        <v>103.56224530944681</v>
      </c>
      <c r="EZ133" s="2">
        <f t="shared" si="434"/>
        <v>103.41674258492431</v>
      </c>
      <c r="FA133" s="2">
        <f t="shared" si="434"/>
        <v>102.55357709228286</v>
      </c>
      <c r="FB133" s="2">
        <f t="shared" si="434"/>
        <v>102.46080438101826</v>
      </c>
      <c r="FC133" s="2">
        <f t="shared" si="434"/>
        <v>103.93829543677012</v>
      </c>
      <c r="FD133" s="2">
        <f t="shared" si="434"/>
        <v>107.55428866063093</v>
      </c>
      <c r="FE133" s="2">
        <f t="shared" si="434"/>
        <v>107.73616110564728</v>
      </c>
      <c r="FG133" s="2">
        <f t="shared" si="306"/>
        <v>0.99579743317903524</v>
      </c>
      <c r="FH133" s="2">
        <f t="shared" si="435"/>
        <v>0.99559627827029784</v>
      </c>
      <c r="FI133" s="2">
        <f t="shared" si="435"/>
        <v>0.9952158771389894</v>
      </c>
      <c r="FJ133" s="2">
        <f t="shared" si="435"/>
        <v>0.99558785230769198</v>
      </c>
      <c r="FK133" s="2">
        <f t="shared" si="435"/>
        <v>0.99529586038229834</v>
      </c>
      <c r="FL133" s="2">
        <f t="shared" si="435"/>
        <v>0.99535283997380186</v>
      </c>
      <c r="FM133" s="2">
        <f t="shared" si="435"/>
        <v>0.99553710947676155</v>
      </c>
      <c r="FN133" s="2">
        <f t="shared" si="435"/>
        <v>0.99547227065036392</v>
      </c>
      <c r="FO133" s="2">
        <f t="shared" si="435"/>
        <v>0.99528031183891985</v>
      </c>
      <c r="FP133" s="2">
        <f t="shared" si="435"/>
        <v>0.99510635473688591</v>
      </c>
      <c r="FQ133" s="2">
        <f t="shared" si="435"/>
        <v>0.99493565667962314</v>
      </c>
      <c r="FR133" s="2">
        <f t="shared" si="435"/>
        <v>0.99503189995786345</v>
      </c>
      <c r="FS133" s="2">
        <f t="shared" si="435"/>
        <v>0.9949544898611371</v>
      </c>
      <c r="FT133" s="2">
        <f t="shared" si="435"/>
        <v>0.99528851721030587</v>
      </c>
      <c r="FU133" s="2">
        <f t="shared" si="435"/>
        <v>0.99451388348537195</v>
      </c>
      <c r="FW133" s="2">
        <f t="shared" si="324"/>
        <v>2.3643372833150624E-2</v>
      </c>
      <c r="FX133" s="2">
        <f t="shared" si="376"/>
        <v>2.5745363247528252E-2</v>
      </c>
      <c r="FY133" s="2">
        <f t="shared" si="377"/>
        <v>2.4282669595921073E-2</v>
      </c>
      <c r="FZ133" s="2">
        <f t="shared" si="378"/>
        <v>2.6675353423242048E-2</v>
      </c>
      <c r="GA133" s="2">
        <f t="shared" si="379"/>
        <v>2.6356606077217296E-2</v>
      </c>
      <c r="GB133" s="2">
        <f t="shared" si="380"/>
        <v>2.7949632960643088E-2</v>
      </c>
      <c r="GC133" s="2">
        <f t="shared" si="381"/>
        <v>3.1305915858715644E-2</v>
      </c>
      <c r="GD133" s="2">
        <f t="shared" si="382"/>
        <v>3.6976482165991711E-2</v>
      </c>
      <c r="GE133" s="2">
        <f t="shared" si="383"/>
        <v>4.3981252283543576E-2</v>
      </c>
      <c r="GF133" s="2">
        <f t="shared" si="384"/>
        <v>3.5790283814575129E-2</v>
      </c>
      <c r="GG133" s="2">
        <f t="shared" si="385"/>
        <v>2.9716246262004233E-2</v>
      </c>
      <c r="GH133" s="2">
        <f t="shared" si="386"/>
        <v>2.5697097786249817E-2</v>
      </c>
      <c r="GI133" s="2">
        <f t="shared" si="387"/>
        <v>2.3967652821502452E-2</v>
      </c>
      <c r="GJ133" s="2">
        <f t="shared" si="388"/>
        <v>1.988384869742622E-2</v>
      </c>
      <c r="GK133" s="2">
        <f t="shared" si="389"/>
        <v>1.8117134344835251E-2</v>
      </c>
      <c r="GM133" s="86">
        <f t="shared" si="325"/>
        <v>4.8541705532268636E-52</v>
      </c>
      <c r="GN133" s="86">
        <f t="shared" si="390"/>
        <v>7.4198057102427584E-82</v>
      </c>
      <c r="GO133" s="86">
        <f t="shared" si="391"/>
        <v>1.3443644082309959E-72</v>
      </c>
      <c r="GP133" s="86">
        <f t="shared" si="392"/>
        <v>3.0561981277398298E-91</v>
      </c>
      <c r="GQ133" s="86">
        <f t="shared" si="393"/>
        <v>1.6063819970970089E-92</v>
      </c>
      <c r="GR133" s="86">
        <f t="shared" si="394"/>
        <v>3.188615711456051E-88</v>
      </c>
      <c r="GS133" s="86">
        <f t="shared" si="395"/>
        <v>6.7798100588946547E-76</v>
      </c>
      <c r="GT133" s="86">
        <f t="shared" si="396"/>
        <v>2.0896260949086916E-90</v>
      </c>
      <c r="GU133" s="86">
        <f t="shared" si="397"/>
        <v>1.9676783839420257E-96</v>
      </c>
      <c r="GV133" s="86">
        <f t="shared" si="398"/>
        <v>5.2764985385268127E-89</v>
      </c>
      <c r="GW133" s="86">
        <f t="shared" si="399"/>
        <v>4.4961297421444072E-81</v>
      </c>
      <c r="GX133" s="86">
        <f t="shared" si="400"/>
        <v>1.7556016627539873E-77</v>
      </c>
      <c r="GY133" s="86">
        <f t="shared" si="401"/>
        <v>3.2993171140930059E-64</v>
      </c>
      <c r="GZ133" s="86">
        <f t="shared" si="402"/>
        <v>1.2360245796720506E-61</v>
      </c>
      <c r="HA133" s="86">
        <f t="shared" si="403"/>
        <v>1.6599883144997553E-75</v>
      </c>
      <c r="HC133" s="86">
        <f t="shared" si="326"/>
        <v>1.8068236001140151E-14</v>
      </c>
      <c r="HD133" s="86">
        <f t="shared" si="404"/>
        <v>1.333042642465782E-24</v>
      </c>
      <c r="HE133" s="86">
        <f t="shared" si="405"/>
        <v>1.2697444094503412E-24</v>
      </c>
      <c r="HF133" s="86">
        <f t="shared" si="406"/>
        <v>2.5646696893891981E-25</v>
      </c>
      <c r="HG133" s="86">
        <f t="shared" si="407"/>
        <v>6.5132136539697079E-28</v>
      </c>
      <c r="HH133" s="86">
        <f t="shared" si="408"/>
        <v>2.333659126570344E-30</v>
      </c>
      <c r="HI133" s="86">
        <f t="shared" si="409"/>
        <v>2.1072614840406508E-33</v>
      </c>
      <c r="HJ133" s="86">
        <f t="shared" si="410"/>
        <v>8.7587303624131966E-42</v>
      </c>
      <c r="HK133" s="86">
        <f t="shared" si="411"/>
        <v>1.4622293886175726E-49</v>
      </c>
      <c r="HL133" s="86">
        <f t="shared" si="412"/>
        <v>2.138253661894694E-22</v>
      </c>
      <c r="HM133" s="86">
        <f t="shared" si="413"/>
        <v>9.1417377610368163E-32</v>
      </c>
      <c r="HN133" s="86">
        <f t="shared" si="414"/>
        <v>1.8812830314812564E-22</v>
      </c>
      <c r="HO133" s="86">
        <f t="shared" si="415"/>
        <v>5.224043115513703E-20</v>
      </c>
      <c r="HP133" s="86">
        <f t="shared" si="416"/>
        <v>9.4733264185733611E-15</v>
      </c>
      <c r="HQ133" s="86">
        <f t="shared" si="417"/>
        <v>3.4918820096379724E-24</v>
      </c>
      <c r="HS133" s="86">
        <f t="shared" si="327"/>
        <v>1.1654090666857954E-3</v>
      </c>
      <c r="HT133" s="86">
        <f t="shared" si="418"/>
        <v>1.0000226691174386E-2</v>
      </c>
      <c r="HU133" s="86">
        <f t="shared" si="419"/>
        <v>2.7159548292748962E-3</v>
      </c>
      <c r="HV133" s="86">
        <f t="shared" si="420"/>
        <v>1.8247951551804476E-3</v>
      </c>
      <c r="HW133" s="86">
        <f t="shared" si="421"/>
        <v>2.7105481837951385E-3</v>
      </c>
      <c r="HX133" s="86">
        <f t="shared" si="422"/>
        <v>1.5250533598571857E-3</v>
      </c>
      <c r="HY133" s="86">
        <f t="shared" si="423"/>
        <v>3.7564983148491299E-3</v>
      </c>
      <c r="HZ133" s="86">
        <f t="shared" si="424"/>
        <v>8.210607621567903E-3</v>
      </c>
      <c r="IA133" s="86">
        <f t="shared" si="425"/>
        <v>1.3475254915236724E-2</v>
      </c>
      <c r="IB133" s="86">
        <f t="shared" si="426"/>
        <v>6.293403345353432E-3</v>
      </c>
      <c r="IC133" s="86">
        <f t="shared" si="427"/>
        <v>1.8480321642282936E-3</v>
      </c>
      <c r="ID133" s="86">
        <f t="shared" si="428"/>
        <v>1.0261639581673845E-3</v>
      </c>
      <c r="IE133" s="86">
        <f t="shared" si="429"/>
        <v>3.6029040407845113E-4</v>
      </c>
      <c r="IF133" s="86">
        <f t="shared" si="430"/>
        <v>5.09445009668783E-4</v>
      </c>
      <c r="IG133" s="86">
        <f t="shared" si="431"/>
        <v>2.5393636579728383E-3</v>
      </c>
      <c r="II133" s="86">
        <f t="shared" si="328"/>
        <v>9.5628283881249995E-37</v>
      </c>
      <c r="IJ133" s="86">
        <f t="shared" si="329"/>
        <v>1.8712808506284706E-36</v>
      </c>
      <c r="IK133" s="86">
        <f t="shared" si="330"/>
        <v>9.3157014012073016E-36</v>
      </c>
      <c r="IL133" s="86">
        <f t="shared" si="331"/>
        <v>1.3598063359296712E-40</v>
      </c>
      <c r="IM133" s="86">
        <f t="shared" si="332"/>
        <v>9.5407198528636554E-38</v>
      </c>
      <c r="IN133" s="86">
        <f t="shared" si="333"/>
        <v>1.2160035039055111E-40</v>
      </c>
      <c r="IO133" s="86">
        <f t="shared" si="334"/>
        <v>1.1822440695294725E-35</v>
      </c>
      <c r="IP133" s="86">
        <f t="shared" si="335"/>
        <v>1.4872291640718434E-33</v>
      </c>
      <c r="IQ133" s="86">
        <f t="shared" si="336"/>
        <v>2.1691404344874142E-32</v>
      </c>
      <c r="IR133" s="86">
        <f t="shared" si="337"/>
        <v>8.0032657905628977E-35</v>
      </c>
      <c r="IS133" s="86">
        <f t="shared" si="338"/>
        <v>2.5380510673578028E-40</v>
      </c>
      <c r="IT133" s="86">
        <f t="shared" si="339"/>
        <v>1.7009932334759202E-40</v>
      </c>
      <c r="IU133" s="86">
        <f t="shared" si="340"/>
        <v>1.4458862143687765E-44</v>
      </c>
      <c r="IV133" s="86">
        <f t="shared" si="341"/>
        <v>3.7042396769105163E-32</v>
      </c>
      <c r="IW133" s="86">
        <f t="shared" si="342"/>
        <v>6.1571860917381786E-28</v>
      </c>
      <c r="IY133" s="86">
        <f t="shared" si="343"/>
        <v>1.1654090667038636E-3</v>
      </c>
      <c r="IZ133" s="86">
        <f t="shared" si="344"/>
        <v>1.0000226691174386E-2</v>
      </c>
      <c r="JA133" s="86">
        <f t="shared" si="345"/>
        <v>2.7159548292748962E-3</v>
      </c>
      <c r="JB133" s="86">
        <f t="shared" si="346"/>
        <v>1.8247951551804476E-3</v>
      </c>
      <c r="JC133" s="86">
        <f t="shared" si="347"/>
        <v>2.7105481837951385E-3</v>
      </c>
      <c r="JD133" s="86">
        <f t="shared" si="348"/>
        <v>1.5250533598571857E-3</v>
      </c>
      <c r="JE133" s="86">
        <f t="shared" si="349"/>
        <v>3.7564983148491299E-3</v>
      </c>
      <c r="JF133" s="86">
        <f t="shared" si="350"/>
        <v>8.210607621567903E-3</v>
      </c>
      <c r="JG133" s="86">
        <f t="shared" si="351"/>
        <v>1.3475254915236724E-2</v>
      </c>
      <c r="JH133" s="86">
        <f t="shared" si="352"/>
        <v>6.293403345353432E-3</v>
      </c>
      <c r="JI133" s="86">
        <f t="shared" si="353"/>
        <v>1.8480321642282936E-3</v>
      </c>
      <c r="JJ133" s="86">
        <f t="shared" si="354"/>
        <v>1.0261639581673845E-3</v>
      </c>
      <c r="JK133" s="86">
        <f t="shared" si="355"/>
        <v>3.6029040407845118E-4</v>
      </c>
      <c r="JL133" s="86">
        <f t="shared" si="356"/>
        <v>5.0944500967825632E-4</v>
      </c>
      <c r="JM133" s="86">
        <f t="shared" si="357"/>
        <v>2.5393636579728383E-3</v>
      </c>
    </row>
    <row r="134" spans="2:273" x14ac:dyDescent="0.25">
      <c r="B134" s="2">
        <v>107</v>
      </c>
      <c r="C134" s="37">
        <v>103.577</v>
      </c>
      <c r="D134" s="37">
        <v>104.788</v>
      </c>
      <c r="E134" s="37">
        <v>104.648</v>
      </c>
      <c r="F134" s="37">
        <v>103.01900000000001</v>
      </c>
      <c r="G134" s="37">
        <v>104.434</v>
      </c>
      <c r="H134" s="37">
        <v>103.86799999999999</v>
      </c>
      <c r="I134" s="37">
        <v>103.34</v>
      </c>
      <c r="J134" s="37">
        <v>103.83</v>
      </c>
      <c r="K134" s="37">
        <v>104.679</v>
      </c>
      <c r="L134" s="37">
        <v>103.774</v>
      </c>
      <c r="M134" s="37">
        <v>103.264</v>
      </c>
      <c r="N134" s="37">
        <v>102.83</v>
      </c>
      <c r="O134" s="37">
        <v>103.18899999999999</v>
      </c>
      <c r="P134" s="37">
        <v>107.66</v>
      </c>
      <c r="Q134" s="37">
        <v>108.93899999999999</v>
      </c>
      <c r="S134" s="4">
        <f t="shared" si="229"/>
        <v>103.42158335680537</v>
      </c>
      <c r="T134" s="4">
        <f t="shared" si="230"/>
        <v>105.17989050858939</v>
      </c>
      <c r="U134" s="4">
        <f t="shared" si="231"/>
        <v>104.35344727429333</v>
      </c>
      <c r="V134" s="4">
        <f t="shared" si="232"/>
        <v>103.62422746555092</v>
      </c>
      <c r="W134" s="4">
        <f t="shared" si="233"/>
        <v>104.15948550868846</v>
      </c>
      <c r="X134" s="4">
        <f t="shared" si="234"/>
        <v>104.38048425642268</v>
      </c>
      <c r="Y134" s="4">
        <f t="shared" si="235"/>
        <v>103.73389759556802</v>
      </c>
      <c r="Z134" s="4">
        <f t="shared" si="236"/>
        <v>104.20168767328187</v>
      </c>
      <c r="AA134" s="4">
        <f t="shared" si="237"/>
        <v>104.79302508950225</v>
      </c>
      <c r="AB134" s="4">
        <f t="shared" si="238"/>
        <v>104.11730341904011</v>
      </c>
      <c r="AC134" s="4">
        <f t="shared" si="239"/>
        <v>102.80190860715942</v>
      </c>
      <c r="AD134" s="4">
        <f t="shared" si="240"/>
        <v>102.61658062717746</v>
      </c>
      <c r="AE134" s="4">
        <f t="shared" si="241"/>
        <v>104.01396871673909</v>
      </c>
      <c r="AF134" s="4">
        <f t="shared" si="242"/>
        <v>107.77504143398627</v>
      </c>
      <c r="AG134" s="4">
        <f t="shared" si="243"/>
        <v>109.2443144825327</v>
      </c>
      <c r="AI134" s="4">
        <f t="shared" si="244"/>
        <v>0.15541664319462711</v>
      </c>
      <c r="AJ134" s="4">
        <f t="shared" si="245"/>
        <v>-0.39189050858939822</v>
      </c>
      <c r="AK134" s="4">
        <f t="shared" si="246"/>
        <v>0.2945527257066658</v>
      </c>
      <c r="AL134" s="4">
        <f t="shared" si="247"/>
        <v>-0.60522746555091089</v>
      </c>
      <c r="AM134" s="4">
        <f t="shared" si="248"/>
        <v>0.27451449131153538</v>
      </c>
      <c r="AN134" s="4">
        <f t="shared" si="249"/>
        <v>-0.51248425642268103</v>
      </c>
      <c r="AO134" s="4">
        <f t="shared" si="250"/>
        <v>-0.39389759556802062</v>
      </c>
      <c r="AP134" s="4">
        <f t="shared" si="251"/>
        <v>-0.37168767328186902</v>
      </c>
      <c r="AQ134" s="4">
        <f t="shared" si="252"/>
        <v>-0.11402508950224899</v>
      </c>
      <c r="AR134" s="4">
        <f t="shared" si="253"/>
        <v>-0.34330341904011163</v>
      </c>
      <c r="AS134" s="4">
        <f t="shared" si="254"/>
        <v>0.46209139284057699</v>
      </c>
      <c r="AT134" s="4">
        <f t="shared" si="255"/>
        <v>0.21341937282254264</v>
      </c>
      <c r="AU134" s="4">
        <f t="shared" si="256"/>
        <v>-0.82496871673909311</v>
      </c>
      <c r="AV134" s="4">
        <f t="shared" si="432"/>
        <v>-0.11504143398627775</v>
      </c>
      <c r="AW134" s="4">
        <f t="shared" si="432"/>
        <v>-0.3053144825327081</v>
      </c>
      <c r="AY134" s="2">
        <f t="shared" si="308"/>
        <v>103.41790728597485</v>
      </c>
      <c r="AZ134" s="2">
        <f t="shared" si="359"/>
        <v>104.9373509189827</v>
      </c>
      <c r="BA134" s="2">
        <f t="shared" si="360"/>
        <v>104.23198776259787</v>
      </c>
      <c r="BB134" s="2">
        <f t="shared" si="361"/>
        <v>103.50991109953013</v>
      </c>
      <c r="BC134" s="2">
        <f t="shared" si="362"/>
        <v>103.94812835632183</v>
      </c>
      <c r="BD134" s="2">
        <f t="shared" si="363"/>
        <v>104.23516387844239</v>
      </c>
      <c r="BE134" s="2">
        <f t="shared" si="364"/>
        <v>103.38626308061914</v>
      </c>
      <c r="BF134" s="2">
        <f t="shared" si="365"/>
        <v>103.42823520008979</v>
      </c>
      <c r="BG134" s="2">
        <f t="shared" si="366"/>
        <v>103.44516897963973</v>
      </c>
      <c r="BH134" s="2">
        <f t="shared" si="367"/>
        <v>103.35088318753299</v>
      </c>
      <c r="BI134" s="2">
        <f t="shared" si="368"/>
        <v>102.49361537608451</v>
      </c>
      <c r="BJ134" s="2">
        <f t="shared" si="369"/>
        <v>102.43192972996329</v>
      </c>
      <c r="BK134" s="2">
        <f t="shared" si="370"/>
        <v>103.93412427035098</v>
      </c>
      <c r="BL134" s="2">
        <f t="shared" si="371"/>
        <v>107.51266510231335</v>
      </c>
      <c r="BM134" s="2">
        <f t="shared" si="372"/>
        <v>107.63643460075858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103.577</v>
      </c>
      <c r="CF134" s="2" t="str">
        <f t="shared" si="310"/>
        <v/>
      </c>
      <c r="CG134" s="2">
        <f t="shared" si="311"/>
        <v>104.648</v>
      </c>
      <c r="CH134" s="2">
        <f t="shared" si="312"/>
        <v>103.01900000000001</v>
      </c>
      <c r="CI134" s="2">
        <f t="shared" si="313"/>
        <v>104.434</v>
      </c>
      <c r="CJ134" s="2">
        <f t="shared" si="314"/>
        <v>103.86799999999999</v>
      </c>
      <c r="CK134" s="2">
        <f t="shared" si="315"/>
        <v>103.34</v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>
        <f t="shared" si="319"/>
        <v>103.264</v>
      </c>
      <c r="CP134" s="2">
        <f t="shared" si="320"/>
        <v>102.83</v>
      </c>
      <c r="CQ134" s="2">
        <f t="shared" si="321"/>
        <v>103.18899999999999</v>
      </c>
      <c r="CR134" s="2">
        <f t="shared" si="322"/>
        <v>107.66</v>
      </c>
      <c r="CS134" s="2">
        <f t="shared" si="323"/>
        <v>108.93899999999999</v>
      </c>
      <c r="CU134" s="2">
        <f t="shared" si="273"/>
        <v>103.577</v>
      </c>
      <c r="CV134" s="2" t="str">
        <f t="shared" si="274"/>
        <v/>
      </c>
      <c r="CW134" s="2">
        <f t="shared" si="275"/>
        <v>104.648</v>
      </c>
      <c r="CX134" s="2">
        <f t="shared" si="276"/>
        <v>103.01900000000001</v>
      </c>
      <c r="CY134" s="2">
        <f t="shared" si="277"/>
        <v>104.434</v>
      </c>
      <c r="CZ134" s="2">
        <f t="shared" si="278"/>
        <v>103.86799999999999</v>
      </c>
      <c r="DA134" s="2">
        <f t="shared" si="279"/>
        <v>103.34</v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>
        <f t="shared" si="283"/>
        <v>103.264</v>
      </c>
      <c r="DF134" s="2">
        <f t="shared" si="284"/>
        <v>102.83</v>
      </c>
      <c r="DG134" s="2">
        <f t="shared" si="285"/>
        <v>103.18899999999999</v>
      </c>
      <c r="DH134" s="2">
        <f t="shared" si="286"/>
        <v>107.66</v>
      </c>
      <c r="DI134" s="2">
        <f t="shared" si="287"/>
        <v>108.93899999999999</v>
      </c>
      <c r="DK134" s="2">
        <f t="shared" si="288"/>
        <v>120.66157942152684</v>
      </c>
      <c r="DL134" s="2">
        <f t="shared" si="433"/>
        <v>124.54176353496351</v>
      </c>
      <c r="DM134" s="2">
        <f t="shared" si="433"/>
        <v>122.98366974789917</v>
      </c>
      <c r="DN134" s="2">
        <f t="shared" si="433"/>
        <v>122.6046756302521</v>
      </c>
      <c r="DO134" s="2">
        <f t="shared" si="433"/>
        <v>121.1675913165266</v>
      </c>
      <c r="DP134" s="2">
        <f t="shared" si="433"/>
        <v>121.04660030557676</v>
      </c>
      <c r="DQ134" s="2">
        <f t="shared" si="433"/>
        <v>117.87629411764708</v>
      </c>
      <c r="DR134" s="2">
        <f t="shared" si="433"/>
        <v>120.13205225044567</v>
      </c>
      <c r="DS134" s="2">
        <f t="shared" si="433"/>
        <v>122.48858284457478</v>
      </c>
      <c r="DT134" s="2">
        <f t="shared" si="433"/>
        <v>120.32479857397504</v>
      </c>
      <c r="DU134" s="2">
        <f t="shared" si="433"/>
        <v>123.84464137700537</v>
      </c>
      <c r="DV134" s="2">
        <f t="shared" si="433"/>
        <v>125.3474587609971</v>
      </c>
      <c r="DW134" s="2">
        <f t="shared" si="433"/>
        <v>128.30023418003563</v>
      </c>
      <c r="DX134" s="2">
        <f t="shared" si="433"/>
        <v>128.68262184873947</v>
      </c>
      <c r="DY134" s="2">
        <f t="shared" si="433"/>
        <v>120.83141290322583</v>
      </c>
      <c r="EA134" s="2">
        <f t="shared" si="228"/>
        <v>103.35184087263393</v>
      </c>
      <c r="EB134" s="2">
        <f t="shared" si="290"/>
        <v>104.85971040459982</v>
      </c>
      <c r="EC134" s="2">
        <f t="shared" si="291"/>
        <v>104.15031693817757</v>
      </c>
      <c r="ED134" s="2">
        <f t="shared" si="292"/>
        <v>103.43266127541591</v>
      </c>
      <c r="EE134" s="2">
        <f t="shared" si="293"/>
        <v>103.87393236229761</v>
      </c>
      <c r="EF134" s="2">
        <f t="shared" si="294"/>
        <v>104.1633041814288</v>
      </c>
      <c r="EG134" s="2">
        <f t="shared" si="295"/>
        <v>103.32714307043886</v>
      </c>
      <c r="EH134" s="2">
        <f t="shared" si="296"/>
        <v>103.35886993428259</v>
      </c>
      <c r="EI134" s="2">
        <f t="shared" si="297"/>
        <v>103.35885445357948</v>
      </c>
      <c r="EJ134" s="2">
        <f t="shared" si="298"/>
        <v>103.27444294607413</v>
      </c>
      <c r="EK134" s="2">
        <f t="shared" si="299"/>
        <v>102.39377315032988</v>
      </c>
      <c r="EL134" s="2">
        <f t="shared" si="300"/>
        <v>102.32785144721909</v>
      </c>
      <c r="EM134" s="2">
        <f t="shared" si="301"/>
        <v>103.82199470733363</v>
      </c>
      <c r="EN134" s="2">
        <f t="shared" si="302"/>
        <v>107.42155694336026</v>
      </c>
      <c r="EO134" s="2">
        <f t="shared" si="303"/>
        <v>107.56998230277755</v>
      </c>
      <c r="EQ134" s="2">
        <f t="shared" si="304"/>
        <v>103.34013951604813</v>
      </c>
      <c r="ER134" s="2">
        <f t="shared" si="434"/>
        <v>104.80864325628616</v>
      </c>
      <c r="ES134" s="2">
        <f t="shared" si="434"/>
        <v>104.13010336615687</v>
      </c>
      <c r="ET134" s="2">
        <f t="shared" si="434"/>
        <v>103.43516644467067</v>
      </c>
      <c r="EU134" s="2">
        <f t="shared" si="434"/>
        <v>103.87294578250945</v>
      </c>
      <c r="EV134" s="2">
        <f t="shared" si="434"/>
        <v>104.17228939938585</v>
      </c>
      <c r="EW134" s="2">
        <f t="shared" si="434"/>
        <v>103.32359943126163</v>
      </c>
      <c r="EX134" s="2">
        <f t="shared" si="434"/>
        <v>103.36073920587653</v>
      </c>
      <c r="EY134" s="2">
        <f t="shared" si="434"/>
        <v>103.44086456044104</v>
      </c>
      <c r="EZ134" s="2">
        <f t="shared" si="434"/>
        <v>103.28238866728576</v>
      </c>
      <c r="FA134" s="2">
        <f t="shared" si="434"/>
        <v>102.41600024340161</v>
      </c>
      <c r="FB134" s="2">
        <f t="shared" si="434"/>
        <v>102.31830650071402</v>
      </c>
      <c r="FC134" s="2">
        <f t="shared" si="434"/>
        <v>103.80069172577467</v>
      </c>
      <c r="FD134" s="2">
        <f t="shared" si="434"/>
        <v>107.40837264306886</v>
      </c>
      <c r="FE134" s="2">
        <f t="shared" si="434"/>
        <v>107.57341346860603</v>
      </c>
      <c r="FG134" s="2">
        <f t="shared" si="306"/>
        <v>0.99616579569283958</v>
      </c>
      <c r="FH134" s="2">
        <f t="shared" si="435"/>
        <v>0.99598220123322745</v>
      </c>
      <c r="FI134" s="2">
        <f t="shared" si="435"/>
        <v>0.995634990639089</v>
      </c>
      <c r="FJ134" s="2">
        <f t="shared" si="435"/>
        <v>0.99597451069960152</v>
      </c>
      <c r="FK134" s="2">
        <f t="shared" si="435"/>
        <v>0.99570799716176916</v>
      </c>
      <c r="FL134" s="2">
        <f t="shared" si="435"/>
        <v>0.99576000595154868</v>
      </c>
      <c r="FM134" s="2">
        <f t="shared" si="435"/>
        <v>0.99592819652776543</v>
      </c>
      <c r="FN134" s="2">
        <f t="shared" si="435"/>
        <v>0.99586901600818434</v>
      </c>
      <c r="FO134" s="2">
        <f t="shared" si="435"/>
        <v>0.99569380495600945</v>
      </c>
      <c r="FP134" s="2">
        <f t="shared" si="435"/>
        <v>0.99553501991039484</v>
      </c>
      <c r="FQ134" s="2">
        <f t="shared" si="435"/>
        <v>0.99537920493750198</v>
      </c>
      <c r="FR134" s="2">
        <f t="shared" si="435"/>
        <v>0.99546705738477936</v>
      </c>
      <c r="FS134" s="2">
        <f t="shared" si="435"/>
        <v>0.99539639629248033</v>
      </c>
      <c r="FT134" s="2">
        <f t="shared" si="435"/>
        <v>0.99570129455754208</v>
      </c>
      <c r="FU134" s="2">
        <f t="shared" si="435"/>
        <v>0.99499418587216448</v>
      </c>
      <c r="FW134" s="2">
        <f t="shared" si="324"/>
        <v>2.5865441912242115E-2</v>
      </c>
      <c r="FX134" s="2">
        <f t="shared" si="376"/>
        <v>2.8159285554949093E-2</v>
      </c>
      <c r="FY134" s="2">
        <f t="shared" si="377"/>
        <v>2.6563186898841382E-2</v>
      </c>
      <c r="FZ134" s="2">
        <f t="shared" si="378"/>
        <v>2.917386184448462E-2</v>
      </c>
      <c r="GA134" s="2">
        <f t="shared" si="379"/>
        <v>2.8826143679915282E-2</v>
      </c>
      <c r="GB134" s="2">
        <f t="shared" si="380"/>
        <v>3.0563747065452066E-2</v>
      </c>
      <c r="GC134" s="2">
        <f t="shared" si="381"/>
        <v>3.4222889445964209E-2</v>
      </c>
      <c r="GD134" s="2">
        <f t="shared" si="382"/>
        <v>4.0399783296477206E-2</v>
      </c>
      <c r="GE134" s="2">
        <f t="shared" si="383"/>
        <v>4.8020721113037831E-2</v>
      </c>
      <c r="GF134" s="2">
        <f t="shared" si="384"/>
        <v>3.9108225835739412E-2</v>
      </c>
      <c r="GG134" s="2">
        <f t="shared" si="385"/>
        <v>3.2490068052449202E-2</v>
      </c>
      <c r="GH134" s="2">
        <f t="shared" si="386"/>
        <v>2.8106625210597286E-2</v>
      </c>
      <c r="GI134" s="2">
        <f t="shared" si="387"/>
        <v>2.6219380192761734E-2</v>
      </c>
      <c r="GJ134" s="2">
        <f t="shared" si="388"/>
        <v>2.1760462198557162E-2</v>
      </c>
      <c r="GK134" s="2">
        <f t="shared" si="389"/>
        <v>1.9830381095206649E-2</v>
      </c>
      <c r="GM134" s="86">
        <f t="shared" si="325"/>
        <v>1.9188678685084108E-54</v>
      </c>
      <c r="GN134" s="86">
        <f t="shared" si="390"/>
        <v>1.1059526166743626E-85</v>
      </c>
      <c r="GO134" s="86">
        <f t="shared" si="391"/>
        <v>5.0599213502563144E-76</v>
      </c>
      <c r="GP134" s="86">
        <f t="shared" si="392"/>
        <v>1.7283352356707017E-95</v>
      </c>
      <c r="GQ134" s="86">
        <f t="shared" si="393"/>
        <v>7.424115776259376E-97</v>
      </c>
      <c r="GR134" s="86">
        <f t="shared" si="394"/>
        <v>2.5276708486609755E-92</v>
      </c>
      <c r="GS134" s="86">
        <f t="shared" si="395"/>
        <v>2.2848413648224735E-79</v>
      </c>
      <c r="GT134" s="86">
        <f t="shared" si="396"/>
        <v>1.4572438295723134E-94</v>
      </c>
      <c r="GU134" s="86">
        <f t="shared" si="397"/>
        <v>7.2937443673444043E-101</v>
      </c>
      <c r="GV134" s="86">
        <f t="shared" si="398"/>
        <v>3.8279345231954641E-93</v>
      </c>
      <c r="GW134" s="86">
        <f t="shared" si="399"/>
        <v>7.6053522943936598E-85</v>
      </c>
      <c r="GX134" s="86">
        <f t="shared" si="400"/>
        <v>4.3414807518639974E-81</v>
      </c>
      <c r="GY134" s="86">
        <f t="shared" si="401"/>
        <v>3.5319712032233923E-67</v>
      </c>
      <c r="GZ134" s="86">
        <f t="shared" si="402"/>
        <v>1.8181069438210227E-64</v>
      </c>
      <c r="HA134" s="86">
        <f t="shared" si="403"/>
        <v>5.7316065022243593E-79</v>
      </c>
      <c r="HC134" s="86">
        <f t="shared" si="326"/>
        <v>9.6981465523906255E-16</v>
      </c>
      <c r="HD134" s="86">
        <f t="shared" si="404"/>
        <v>7.3120304815608734E-27</v>
      </c>
      <c r="HE134" s="86">
        <f t="shared" si="405"/>
        <v>6.0237351208315073E-27</v>
      </c>
      <c r="HF134" s="86">
        <f t="shared" si="406"/>
        <v>1.4750387660029831E-27</v>
      </c>
      <c r="HG134" s="86">
        <f t="shared" si="407"/>
        <v>2.0569909826943839E-30</v>
      </c>
      <c r="HH134" s="86">
        <f t="shared" si="408"/>
        <v>4.9712193328380747E-33</v>
      </c>
      <c r="HI134" s="86">
        <f t="shared" si="409"/>
        <v>2.8311682781681711E-36</v>
      </c>
      <c r="HJ134" s="86">
        <f t="shared" si="410"/>
        <v>2.4266406321221767E-45</v>
      </c>
      <c r="HK134" s="86">
        <f t="shared" si="411"/>
        <v>1.0524497900397878E-53</v>
      </c>
      <c r="HL134" s="86">
        <f t="shared" si="412"/>
        <v>2.88460815752314E-24</v>
      </c>
      <c r="HM134" s="86">
        <f t="shared" si="413"/>
        <v>1.5279729947080784E-34</v>
      </c>
      <c r="HN134" s="86">
        <f t="shared" si="414"/>
        <v>1.9777466664083168E-24</v>
      </c>
      <c r="HO134" s="86">
        <f t="shared" si="415"/>
        <v>8.4156006509914757E-22</v>
      </c>
      <c r="HP134" s="86">
        <f t="shared" si="416"/>
        <v>4.8813535062079008E-16</v>
      </c>
      <c r="HQ134" s="86">
        <f t="shared" si="417"/>
        <v>2.3484023891483966E-26</v>
      </c>
      <c r="HS134" s="86">
        <f t="shared" si="327"/>
        <v>2.4954595311763752E-3</v>
      </c>
      <c r="HT134" s="86">
        <f t="shared" si="418"/>
        <v>1.8869932811067008E-2</v>
      </c>
      <c r="HU134" s="86">
        <f t="shared" si="419"/>
        <v>5.4963835149168137E-3</v>
      </c>
      <c r="HV134" s="86">
        <f t="shared" si="420"/>
        <v>4.0531646715835333E-3</v>
      </c>
      <c r="HW134" s="86">
        <f t="shared" si="421"/>
        <v>5.6869254681708933E-3</v>
      </c>
      <c r="HX134" s="86">
        <f t="shared" si="422"/>
        <v>3.4660375891107775E-3</v>
      </c>
      <c r="HY134" s="86">
        <f t="shared" si="423"/>
        <v>7.8228862691191395E-3</v>
      </c>
      <c r="HZ134" s="86">
        <f t="shared" si="424"/>
        <v>1.6382847994696415E-2</v>
      </c>
      <c r="IA134" s="86">
        <f t="shared" si="425"/>
        <v>2.6525553617512115E-2</v>
      </c>
      <c r="IB134" s="86">
        <f t="shared" si="426"/>
        <v>1.2888739488718996E-2</v>
      </c>
      <c r="IC134" s="86">
        <f t="shared" si="427"/>
        <v>4.1914173706009928E-3</v>
      </c>
      <c r="ID134" s="86">
        <f t="shared" si="428"/>
        <v>2.344201327868901E-3</v>
      </c>
      <c r="IE134" s="86">
        <f t="shared" si="429"/>
        <v>9.0132389153482577E-4</v>
      </c>
      <c r="IF134" s="86">
        <f t="shared" si="430"/>
        <v>1.1631916435548421E-3</v>
      </c>
      <c r="IG134" s="86">
        <f t="shared" si="431"/>
        <v>4.4515331382448458E-3</v>
      </c>
      <c r="II134" s="86">
        <f t="shared" si="328"/>
        <v>4.9395085940311245E-35</v>
      </c>
      <c r="IJ134" s="86">
        <f t="shared" si="329"/>
        <v>1.0265558640956221E-34</v>
      </c>
      <c r="IK134" s="86">
        <f t="shared" si="330"/>
        <v>4.4303655614310486E-34</v>
      </c>
      <c r="IL134" s="86">
        <f t="shared" si="331"/>
        <v>1.2535503966033667E-38</v>
      </c>
      <c r="IM134" s="86">
        <f t="shared" si="332"/>
        <v>6.2376594179051211E-36</v>
      </c>
      <c r="IN134" s="86">
        <f t="shared" si="333"/>
        <v>1.1975268518211074E-38</v>
      </c>
      <c r="IO134" s="86">
        <f t="shared" si="334"/>
        <v>7.4207820846755013E-34</v>
      </c>
      <c r="IP134" s="86">
        <f t="shared" si="335"/>
        <v>8.8634449350070952E-32</v>
      </c>
      <c r="IQ134" s="86">
        <f t="shared" si="336"/>
        <v>1.399765850557154E-30</v>
      </c>
      <c r="IR134" s="86">
        <f t="shared" si="337"/>
        <v>5.3708205994757793E-33</v>
      </c>
      <c r="IS134" s="86">
        <f t="shared" si="338"/>
        <v>2.6114903832043583E-38</v>
      </c>
      <c r="IT134" s="86">
        <f t="shared" si="339"/>
        <v>1.4793069458281424E-38</v>
      </c>
      <c r="IU134" s="86">
        <f t="shared" si="340"/>
        <v>1.825173794412484E-42</v>
      </c>
      <c r="IV134" s="86">
        <f t="shared" si="341"/>
        <v>9.8181560669483102E-31</v>
      </c>
      <c r="IW134" s="86">
        <f t="shared" si="342"/>
        <v>9.7327833245751794E-27</v>
      </c>
      <c r="IY134" s="86">
        <f t="shared" si="343"/>
        <v>2.4954595311773449E-3</v>
      </c>
      <c r="IZ134" s="86">
        <f t="shared" si="344"/>
        <v>1.8869932811067008E-2</v>
      </c>
      <c r="JA134" s="86">
        <f t="shared" si="345"/>
        <v>5.4963835149168137E-3</v>
      </c>
      <c r="JB134" s="86">
        <f t="shared" si="346"/>
        <v>4.0531646715835333E-3</v>
      </c>
      <c r="JC134" s="86">
        <f t="shared" si="347"/>
        <v>5.6869254681708933E-3</v>
      </c>
      <c r="JD134" s="86">
        <f t="shared" si="348"/>
        <v>3.4660375891107775E-3</v>
      </c>
      <c r="JE134" s="86">
        <f t="shared" si="349"/>
        <v>7.8228862691191395E-3</v>
      </c>
      <c r="JF134" s="86">
        <f t="shared" si="350"/>
        <v>1.6382847994696415E-2</v>
      </c>
      <c r="JG134" s="86">
        <f t="shared" si="351"/>
        <v>2.6525553617512115E-2</v>
      </c>
      <c r="JH134" s="86">
        <f t="shared" si="352"/>
        <v>1.2888739488718996E-2</v>
      </c>
      <c r="JI134" s="86">
        <f t="shared" si="353"/>
        <v>4.1914173706009928E-3</v>
      </c>
      <c r="JJ134" s="86">
        <f t="shared" si="354"/>
        <v>2.344201327868901E-3</v>
      </c>
      <c r="JK134" s="86">
        <f t="shared" si="355"/>
        <v>9.0132389153482577E-4</v>
      </c>
      <c r="JL134" s="86">
        <f t="shared" si="356"/>
        <v>1.1631916435553302E-3</v>
      </c>
      <c r="JM134" s="86">
        <f t="shared" si="357"/>
        <v>4.4515331382448458E-3</v>
      </c>
    </row>
    <row r="135" spans="2:273" x14ac:dyDescent="0.25">
      <c r="B135" s="2">
        <v>108</v>
      </c>
      <c r="C135" s="37">
        <v>104.36499999999999</v>
      </c>
      <c r="D135" s="37">
        <v>104.962</v>
      </c>
      <c r="E135" s="37">
        <v>104.53700000000001</v>
      </c>
      <c r="F135" s="37">
        <v>103.491</v>
      </c>
      <c r="G135" s="37">
        <v>104.245</v>
      </c>
      <c r="H135" s="37">
        <v>103.83</v>
      </c>
      <c r="I135" s="37">
        <v>103</v>
      </c>
      <c r="J135" s="37">
        <v>104.226</v>
      </c>
      <c r="K135" s="37">
        <v>105.113</v>
      </c>
      <c r="L135" s="37">
        <v>104.736</v>
      </c>
      <c r="M135" s="37">
        <v>101.925</v>
      </c>
      <c r="N135" s="37">
        <v>101.566</v>
      </c>
      <c r="O135" s="37">
        <v>103.113</v>
      </c>
      <c r="P135" s="37">
        <v>107.7</v>
      </c>
      <c r="Q135" s="37">
        <v>110.34699999999999</v>
      </c>
      <c r="S135" s="4">
        <f t="shared" si="229"/>
        <v>103.27967028353324</v>
      </c>
      <c r="T135" s="4">
        <f t="shared" si="230"/>
        <v>105.17691742655281</v>
      </c>
      <c r="U135" s="4">
        <f t="shared" si="231"/>
        <v>104.2954671156448</v>
      </c>
      <c r="V135" s="4">
        <f t="shared" si="232"/>
        <v>103.54079315484621</v>
      </c>
      <c r="W135" s="4">
        <f t="shared" si="233"/>
        <v>104.16462112353581</v>
      </c>
      <c r="X135" s="4">
        <f t="shared" si="234"/>
        <v>104.3704552765592</v>
      </c>
      <c r="Y135" s="4">
        <f t="shared" si="235"/>
        <v>103.89139021199119</v>
      </c>
      <c r="Z135" s="4">
        <f t="shared" si="236"/>
        <v>104.65504642524341</v>
      </c>
      <c r="AA135" s="4">
        <f t="shared" si="237"/>
        <v>105.58598250281027</v>
      </c>
      <c r="AB135" s="4">
        <f t="shared" si="238"/>
        <v>104.57391370597523</v>
      </c>
      <c r="AC135" s="4">
        <f t="shared" si="239"/>
        <v>102.94624453925137</v>
      </c>
      <c r="AD135" s="4">
        <f t="shared" si="240"/>
        <v>102.64417713953779</v>
      </c>
      <c r="AE135" s="4">
        <f t="shared" si="241"/>
        <v>103.94357463883136</v>
      </c>
      <c r="AF135" s="4">
        <f t="shared" si="242"/>
        <v>107.9104802622355</v>
      </c>
      <c r="AG135" s="4">
        <f t="shared" si="243"/>
        <v>110.06728895932311</v>
      </c>
      <c r="AI135" s="4">
        <f t="shared" si="244"/>
        <v>1.0853297164667595</v>
      </c>
      <c r="AJ135" s="4">
        <f t="shared" si="245"/>
        <v>-0.21491742655280177</v>
      </c>
      <c r="AK135" s="4">
        <f t="shared" si="246"/>
        <v>0.24153288435520892</v>
      </c>
      <c r="AL135" s="4">
        <f t="shared" si="247"/>
        <v>-4.9793154846213383E-2</v>
      </c>
      <c r="AM135" s="4">
        <f t="shared" si="248"/>
        <v>8.0378876464195059E-2</v>
      </c>
      <c r="AN135" s="4">
        <f t="shared" si="249"/>
        <v>-0.54045527655920012</v>
      </c>
      <c r="AO135" s="4">
        <f t="shared" si="250"/>
        <v>-0.89139021199119384</v>
      </c>
      <c r="AP135" s="4">
        <f t="shared" si="251"/>
        <v>-0.42904642524341341</v>
      </c>
      <c r="AQ135" s="4">
        <f t="shared" si="252"/>
        <v>-0.4729825028102681</v>
      </c>
      <c r="AR135" s="4">
        <f t="shared" si="253"/>
        <v>0.1620862940247747</v>
      </c>
      <c r="AS135" s="4">
        <f t="shared" si="254"/>
        <v>-1.02124453925137</v>
      </c>
      <c r="AT135" s="4">
        <f t="shared" si="255"/>
        <v>-1.0781771395377859</v>
      </c>
      <c r="AU135" s="4">
        <f t="shared" si="256"/>
        <v>-0.83057463883136506</v>
      </c>
      <c r="AV135" s="4">
        <f t="shared" si="432"/>
        <v>-0.21048026223549243</v>
      </c>
      <c r="AW135" s="4">
        <f t="shared" si="432"/>
        <v>0.27971104067688657</v>
      </c>
      <c r="AY135" s="2">
        <f t="shared" si="308"/>
        <v>103.27262604805929</v>
      </c>
      <c r="AZ135" s="2">
        <f t="shared" si="359"/>
        <v>104.77352619405048</v>
      </c>
      <c r="BA135" s="2">
        <f t="shared" si="360"/>
        <v>104.0761034878051</v>
      </c>
      <c r="BB135" s="2">
        <f t="shared" si="361"/>
        <v>103.31743353335669</v>
      </c>
      <c r="BC135" s="2">
        <f t="shared" si="362"/>
        <v>103.77235536951142</v>
      </c>
      <c r="BD135" s="2">
        <f t="shared" si="363"/>
        <v>104.0804442162618</v>
      </c>
      <c r="BE135" s="2">
        <f t="shared" si="364"/>
        <v>103.25454159836438</v>
      </c>
      <c r="BF135" s="2">
        <f t="shared" si="365"/>
        <v>103.30946482924878</v>
      </c>
      <c r="BG135" s="2">
        <f t="shared" si="366"/>
        <v>103.30030630799573</v>
      </c>
      <c r="BH135" s="2">
        <f t="shared" si="367"/>
        <v>103.20530662625669</v>
      </c>
      <c r="BI135" s="2">
        <f t="shared" si="368"/>
        <v>102.33452193685613</v>
      </c>
      <c r="BJ135" s="2">
        <f t="shared" si="369"/>
        <v>102.27127546025012</v>
      </c>
      <c r="BK135" s="2">
        <f t="shared" si="370"/>
        <v>103.76723518816181</v>
      </c>
      <c r="BL135" s="2">
        <f t="shared" si="371"/>
        <v>107.37444352588908</v>
      </c>
      <c r="BM135" s="2">
        <f t="shared" si="372"/>
        <v>107.46698635060956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104.36499999999999</v>
      </c>
      <c r="CF135" s="2" t="str">
        <f t="shared" si="310"/>
        <v/>
      </c>
      <c r="CG135" s="2" t="str">
        <f t="shared" si="311"/>
        <v/>
      </c>
      <c r="CH135" s="2">
        <f t="shared" si="312"/>
        <v>103.491</v>
      </c>
      <c r="CI135" s="2" t="str">
        <f t="shared" si="313"/>
        <v/>
      </c>
      <c r="CJ135" s="2">
        <f t="shared" si="314"/>
        <v>103.83</v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>
        <f t="shared" si="319"/>
        <v>101.925</v>
      </c>
      <c r="CP135" s="2">
        <f t="shared" si="320"/>
        <v>101.566</v>
      </c>
      <c r="CQ135" s="2">
        <f t="shared" si="321"/>
        <v>103.113</v>
      </c>
      <c r="CR135" s="2">
        <f t="shared" si="322"/>
        <v>107.7</v>
      </c>
      <c r="CS135" s="2">
        <f t="shared" si="323"/>
        <v>110.34699999999999</v>
      </c>
      <c r="CU135" s="2">
        <f t="shared" si="273"/>
        <v>104.36499999999999</v>
      </c>
      <c r="CV135" s="2" t="str">
        <f t="shared" si="274"/>
        <v/>
      </c>
      <c r="CW135" s="2" t="str">
        <f t="shared" si="275"/>
        <v/>
      </c>
      <c r="CX135" s="2">
        <f t="shared" si="276"/>
        <v>103.491</v>
      </c>
      <c r="CY135" s="2" t="str">
        <f t="shared" si="277"/>
        <v/>
      </c>
      <c r="CZ135" s="2">
        <f t="shared" si="278"/>
        <v>103.83</v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>
        <f t="shared" si="283"/>
        <v>101.925</v>
      </c>
      <c r="DF135" s="2">
        <f t="shared" si="284"/>
        <v>101.566</v>
      </c>
      <c r="DG135" s="2">
        <f t="shared" si="285"/>
        <v>103.113</v>
      </c>
      <c r="DH135" s="2">
        <f t="shared" si="286"/>
        <v>107.7</v>
      </c>
      <c r="DI135" s="2">
        <f t="shared" si="287"/>
        <v>110.34699999999999</v>
      </c>
      <c r="DK135" s="2">
        <f t="shared" si="288"/>
        <v>120.69338217164537</v>
      </c>
      <c r="DL135" s="2">
        <f t="shared" si="433"/>
        <v>124.61549017589014</v>
      </c>
      <c r="DM135" s="2">
        <f t="shared" si="433"/>
        <v>123.0503092436975</v>
      </c>
      <c r="DN135" s="2">
        <f t="shared" si="433"/>
        <v>122.6870355742297</v>
      </c>
      <c r="DO135" s="2">
        <f t="shared" si="433"/>
        <v>121.23687394957982</v>
      </c>
      <c r="DP135" s="2">
        <f t="shared" si="433"/>
        <v>121.10977616501145</v>
      </c>
      <c r="DQ135" s="2">
        <f t="shared" si="433"/>
        <v>117.90809411764708</v>
      </c>
      <c r="DR135" s="2">
        <f t="shared" si="433"/>
        <v>120.18651849376117</v>
      </c>
      <c r="DS135" s="2">
        <f t="shared" si="433"/>
        <v>122.57867210410558</v>
      </c>
      <c r="DT135" s="2">
        <f t="shared" si="433"/>
        <v>120.38307263814616</v>
      </c>
      <c r="DU135" s="2">
        <f t="shared" si="433"/>
        <v>123.95449598930485</v>
      </c>
      <c r="DV135" s="2">
        <f t="shared" si="433"/>
        <v>125.45723222140765</v>
      </c>
      <c r="DW135" s="2">
        <f t="shared" si="433"/>
        <v>128.43050356506237</v>
      </c>
      <c r="DX135" s="2">
        <f t="shared" si="433"/>
        <v>128.77126050420168</v>
      </c>
      <c r="DY135" s="2">
        <f t="shared" si="433"/>
        <v>120.82022135706342</v>
      </c>
      <c r="EA135" s="2">
        <f t="shared" si="228"/>
        <v>103.21163861771849</v>
      </c>
      <c r="EB135" s="2">
        <f t="shared" si="290"/>
        <v>104.70106297298439</v>
      </c>
      <c r="EC135" s="2">
        <f t="shared" si="291"/>
        <v>104.00025604851976</v>
      </c>
      <c r="ED135" s="2">
        <f t="shared" si="292"/>
        <v>103.24495402033273</v>
      </c>
      <c r="EE135" s="2">
        <f t="shared" si="293"/>
        <v>103.70293297090625</v>
      </c>
      <c r="EF135" s="2">
        <f t="shared" si="294"/>
        <v>104.01361377306858</v>
      </c>
      <c r="EG135" s="2">
        <f t="shared" si="295"/>
        <v>103.20009072759537</v>
      </c>
      <c r="EH135" s="2">
        <f t="shared" si="296"/>
        <v>103.2454880524773</v>
      </c>
      <c r="EI135" s="2">
        <f t="shared" si="297"/>
        <v>103.21897867109007</v>
      </c>
      <c r="EJ135" s="2">
        <f t="shared" si="298"/>
        <v>103.13446089562385</v>
      </c>
      <c r="EK135" s="2">
        <f t="shared" si="299"/>
        <v>102.24167725023563</v>
      </c>
      <c r="EL135" s="2">
        <f t="shared" si="300"/>
        <v>102.1749598953044</v>
      </c>
      <c r="EM135" s="2">
        <f t="shared" si="301"/>
        <v>103.66321016765227</v>
      </c>
      <c r="EN135" s="2">
        <f t="shared" si="302"/>
        <v>107.29087518431784</v>
      </c>
      <c r="EO135" s="2">
        <f t="shared" si="303"/>
        <v>107.40560707888898</v>
      </c>
      <c r="EQ135" s="2">
        <f t="shared" si="304"/>
        <v>103.20584198454681</v>
      </c>
      <c r="ER135" s="2">
        <f t="shared" si="434"/>
        <v>104.68370337483191</v>
      </c>
      <c r="ES135" s="2">
        <f t="shared" si="434"/>
        <v>103.99961103429013</v>
      </c>
      <c r="ET135" s="2">
        <f t="shared" si="434"/>
        <v>103.27870788322745</v>
      </c>
      <c r="EU135" s="2">
        <f t="shared" si="434"/>
        <v>103.72712215081788</v>
      </c>
      <c r="EV135" s="2">
        <f t="shared" si="434"/>
        <v>104.03445144295839</v>
      </c>
      <c r="EW135" s="2">
        <f t="shared" si="434"/>
        <v>103.1950828515768</v>
      </c>
      <c r="EX135" s="2">
        <f t="shared" si="434"/>
        <v>103.24839340001193</v>
      </c>
      <c r="EY135" s="2">
        <f t="shared" si="434"/>
        <v>103.31948381143529</v>
      </c>
      <c r="EZ135" s="2">
        <f t="shared" si="434"/>
        <v>103.14803474964721</v>
      </c>
      <c r="FA135" s="2">
        <f t="shared" si="434"/>
        <v>102.27842339452035</v>
      </c>
      <c r="FB135" s="2">
        <f t="shared" si="434"/>
        <v>102.17580862040978</v>
      </c>
      <c r="FC135" s="2">
        <f t="shared" si="434"/>
        <v>103.66308801477923</v>
      </c>
      <c r="FD135" s="2">
        <f t="shared" si="434"/>
        <v>107.26245662550679</v>
      </c>
      <c r="FE135" s="2">
        <f t="shared" si="434"/>
        <v>107.41066583156478</v>
      </c>
      <c r="FG135" s="2">
        <f t="shared" si="306"/>
        <v>0.99650198399143519</v>
      </c>
      <c r="FH135" s="2">
        <f t="shared" si="435"/>
        <v>0.99633442811133066</v>
      </c>
      <c r="FI135" s="2">
        <f t="shared" si="435"/>
        <v>0.99601753458949105</v>
      </c>
      <c r="FJ135" s="2">
        <f t="shared" si="435"/>
        <v>0.99632740929481034</v>
      </c>
      <c r="FK135" s="2">
        <f t="shared" si="435"/>
        <v>0.99608416807612921</v>
      </c>
      <c r="FL135" s="2">
        <f t="shared" si="435"/>
        <v>0.99613163628494983</v>
      </c>
      <c r="FM135" s="2">
        <f t="shared" si="435"/>
        <v>0.99628514015778302</v>
      </c>
      <c r="FN135" s="2">
        <f t="shared" si="435"/>
        <v>0.9962311279057926</v>
      </c>
      <c r="FO135" s="2">
        <f t="shared" si="435"/>
        <v>0.99607121483274241</v>
      </c>
      <c r="FP135" s="2">
        <f t="shared" si="435"/>
        <v>0.99592628932266758</v>
      </c>
      <c r="FQ135" s="2">
        <f t="shared" si="435"/>
        <v>0.99578407070453645</v>
      </c>
      <c r="FR135" s="2">
        <f t="shared" si="435"/>
        <v>0.99586425766066955</v>
      </c>
      <c r="FS135" s="2">
        <f t="shared" si="435"/>
        <v>0.99579976213994381</v>
      </c>
      <c r="FT135" s="2">
        <f t="shared" si="435"/>
        <v>0.99607805060516574</v>
      </c>
      <c r="FU135" s="2">
        <f t="shared" si="435"/>
        <v>0.99543263152444506</v>
      </c>
      <c r="FW135" s="2">
        <f t="shared" si="324"/>
        <v>2.8290296037804114E-2</v>
      </c>
      <c r="FX135" s="2">
        <f t="shared" si="376"/>
        <v>3.0792387194204743E-2</v>
      </c>
      <c r="FY135" s="2">
        <f t="shared" si="377"/>
        <v>2.9051502982124444E-2</v>
      </c>
      <c r="FZ135" s="2">
        <f t="shared" si="378"/>
        <v>3.1898719946729499E-2</v>
      </c>
      <c r="GA135" s="2">
        <f t="shared" si="379"/>
        <v>3.1519579100755327E-2</v>
      </c>
      <c r="GB135" s="2">
        <f t="shared" si="380"/>
        <v>3.3413953349815909E-2</v>
      </c>
      <c r="GC135" s="2">
        <f t="shared" si="381"/>
        <v>3.7401162326037074E-2</v>
      </c>
      <c r="GD135" s="2">
        <f t="shared" si="382"/>
        <v>4.4125493655550539E-2</v>
      </c>
      <c r="GE135" s="2">
        <f t="shared" si="383"/>
        <v>5.2410856651522092E-2</v>
      </c>
      <c r="GF135" s="2">
        <f t="shared" si="384"/>
        <v>4.2720129977250422E-2</v>
      </c>
      <c r="GG135" s="2">
        <f t="shared" si="385"/>
        <v>3.5513331719217722E-2</v>
      </c>
      <c r="GH135" s="2">
        <f t="shared" si="386"/>
        <v>3.0734958446041946E-2</v>
      </c>
      <c r="GI135" s="2">
        <f t="shared" si="387"/>
        <v>2.8676438820981739E-2</v>
      </c>
      <c r="GJ135" s="2">
        <f t="shared" si="388"/>
        <v>2.3809885623402131E-2</v>
      </c>
      <c r="GK135" s="2">
        <f t="shared" si="389"/>
        <v>2.170206012376389E-2</v>
      </c>
      <c r="GM135" s="86">
        <f t="shared" si="325"/>
        <v>6.6727157672234809E-57</v>
      </c>
      <c r="GN135" s="86">
        <f t="shared" si="390"/>
        <v>1.3430892790804965E-89</v>
      </c>
      <c r="GO135" s="86">
        <f t="shared" si="391"/>
        <v>1.5823207304440156E-79</v>
      </c>
      <c r="GP135" s="86">
        <f t="shared" si="392"/>
        <v>7.7959916077920076E-100</v>
      </c>
      <c r="GQ135" s="86">
        <f t="shared" si="393"/>
        <v>2.7201425859694574E-101</v>
      </c>
      <c r="GR135" s="86">
        <f t="shared" si="394"/>
        <v>1.6110936183750035E-96</v>
      </c>
      <c r="GS135" s="86">
        <f t="shared" si="395"/>
        <v>6.4171973851086392E-83</v>
      </c>
      <c r="GT135" s="86">
        <f t="shared" si="396"/>
        <v>8.1667434816997407E-99</v>
      </c>
      <c r="GU135" s="86">
        <f t="shared" si="397"/>
        <v>2.1422844710258196E-105</v>
      </c>
      <c r="GV135" s="86">
        <f t="shared" si="398"/>
        <v>2.2281198570496216E-97</v>
      </c>
      <c r="GW135" s="86">
        <f t="shared" si="399"/>
        <v>1.0522135173557134E-88</v>
      </c>
      <c r="GX135" s="86">
        <f t="shared" si="400"/>
        <v>8.8565196629044284E-85</v>
      </c>
      <c r="GY135" s="86">
        <f t="shared" si="401"/>
        <v>3.2282344581263703E-70</v>
      </c>
      <c r="GZ135" s="86">
        <f t="shared" si="402"/>
        <v>2.302131312924423E-67</v>
      </c>
      <c r="HA135" s="86">
        <f t="shared" si="403"/>
        <v>1.6495667858418288E-82</v>
      </c>
      <c r="HC135" s="86">
        <f t="shared" si="326"/>
        <v>4.5580570784415774E-17</v>
      </c>
      <c r="HD135" s="86">
        <f t="shared" si="404"/>
        <v>3.1542319596257519E-29</v>
      </c>
      <c r="HE135" s="86">
        <f t="shared" si="405"/>
        <v>2.2181211554036488E-29</v>
      </c>
      <c r="HF135" s="86">
        <f t="shared" si="406"/>
        <v>6.7452475636450578E-30</v>
      </c>
      <c r="HG135" s="86">
        <f t="shared" si="407"/>
        <v>5.0189458414119862E-33</v>
      </c>
      <c r="HH135" s="86">
        <f t="shared" si="408"/>
        <v>8.0827326148978884E-36</v>
      </c>
      <c r="HI135" s="86">
        <f t="shared" si="409"/>
        <v>2.8659306961840568E-39</v>
      </c>
      <c r="HJ135" s="86">
        <f t="shared" si="410"/>
        <v>4.760649871299692E-49</v>
      </c>
      <c r="HK135" s="86">
        <f t="shared" si="411"/>
        <v>5.1119688742509442E-58</v>
      </c>
      <c r="HL135" s="86">
        <f t="shared" si="412"/>
        <v>3.2440673691122433E-26</v>
      </c>
      <c r="HM135" s="86">
        <f t="shared" si="413"/>
        <v>1.9328826101168908E-37</v>
      </c>
      <c r="HN135" s="86">
        <f t="shared" si="414"/>
        <v>1.6977066634500811E-26</v>
      </c>
      <c r="HO135" s="86">
        <f t="shared" si="415"/>
        <v>1.1237166417860115E-23</v>
      </c>
      <c r="HP135" s="86">
        <f t="shared" si="416"/>
        <v>2.2003337257617067E-17</v>
      </c>
      <c r="HQ135" s="86">
        <f t="shared" si="417"/>
        <v>1.2599519422802124E-28</v>
      </c>
      <c r="HS135" s="86">
        <f t="shared" si="327"/>
        <v>5.1012530830824142E-3</v>
      </c>
      <c r="HT135" s="86">
        <f t="shared" si="418"/>
        <v>3.3973747795002132E-2</v>
      </c>
      <c r="HU135" s="86">
        <f t="shared" si="419"/>
        <v>1.063015906298231E-2</v>
      </c>
      <c r="HV135" s="86">
        <f t="shared" si="420"/>
        <v>8.5226712804476797E-3</v>
      </c>
      <c r="HW135" s="86">
        <f t="shared" si="421"/>
        <v>1.1347037520048543E-2</v>
      </c>
      <c r="HX135" s="86">
        <f t="shared" si="422"/>
        <v>7.4449414281876963E-3</v>
      </c>
      <c r="HY135" s="86">
        <f t="shared" si="423"/>
        <v>1.5464034047973037E-2</v>
      </c>
      <c r="HZ135" s="86">
        <f t="shared" si="424"/>
        <v>3.0983804545434774E-2</v>
      </c>
      <c r="IA135" s="86">
        <f t="shared" si="425"/>
        <v>4.930116463440963E-2</v>
      </c>
      <c r="IB135" s="86">
        <f t="shared" si="426"/>
        <v>2.4988642529187383E-2</v>
      </c>
      <c r="IC135" s="86">
        <f t="shared" si="427"/>
        <v>8.971383585240059E-3</v>
      </c>
      <c r="ID135" s="86">
        <f t="shared" si="428"/>
        <v>5.0745271188278526E-3</v>
      </c>
      <c r="IE135" s="86">
        <f t="shared" si="429"/>
        <v>2.1283973142249687E-3</v>
      </c>
      <c r="IF135" s="86">
        <f t="shared" si="430"/>
        <v>2.5295938451273315E-3</v>
      </c>
      <c r="IG135" s="86">
        <f t="shared" si="431"/>
        <v>7.5873807994182949E-3</v>
      </c>
      <c r="II135" s="86">
        <f t="shared" si="328"/>
        <v>2.3141020908787726E-33</v>
      </c>
      <c r="IJ135" s="86">
        <f t="shared" si="329"/>
        <v>5.0878895900191903E-33</v>
      </c>
      <c r="IK135" s="86">
        <f t="shared" si="330"/>
        <v>1.9136248123824507E-32</v>
      </c>
      <c r="IL135" s="86">
        <f t="shared" si="331"/>
        <v>1.029025429824583E-36</v>
      </c>
      <c r="IM135" s="86">
        <f t="shared" si="332"/>
        <v>3.6653076843756883E-34</v>
      </c>
      <c r="IN135" s="86">
        <f t="shared" si="333"/>
        <v>1.0466927265554826E-36</v>
      </c>
      <c r="IO135" s="86">
        <f t="shared" si="334"/>
        <v>4.1679976371173221E-32</v>
      </c>
      <c r="IP135" s="86">
        <f t="shared" si="335"/>
        <v>4.7060290568496118E-30</v>
      </c>
      <c r="IQ135" s="86">
        <f t="shared" si="336"/>
        <v>7.9736137790037928E-29</v>
      </c>
      <c r="IR135" s="86">
        <f t="shared" si="337"/>
        <v>3.2040230543428185E-31</v>
      </c>
      <c r="IS135" s="86">
        <f t="shared" si="338"/>
        <v>2.3768992306398138E-36</v>
      </c>
      <c r="IT135" s="86">
        <f t="shared" si="339"/>
        <v>1.1487230065511354E-36</v>
      </c>
      <c r="IU135" s="86">
        <f t="shared" si="340"/>
        <v>2.0424659740686082E-40</v>
      </c>
      <c r="IV135" s="86">
        <f t="shared" si="341"/>
        <v>2.408873877022931E-29</v>
      </c>
      <c r="IW135" s="86">
        <f t="shared" si="342"/>
        <v>1.4440307892644352E-25</v>
      </c>
      <c r="IY135" s="86">
        <f t="shared" si="343"/>
        <v>5.1012530830824602E-3</v>
      </c>
      <c r="IZ135" s="86">
        <f t="shared" si="344"/>
        <v>3.3973747795002132E-2</v>
      </c>
      <c r="JA135" s="86">
        <f t="shared" si="345"/>
        <v>1.063015906298231E-2</v>
      </c>
      <c r="JB135" s="86">
        <f t="shared" si="346"/>
        <v>8.5226712804476797E-3</v>
      </c>
      <c r="JC135" s="86">
        <f t="shared" si="347"/>
        <v>1.1347037520048543E-2</v>
      </c>
      <c r="JD135" s="86">
        <f t="shared" si="348"/>
        <v>7.4449414281876963E-3</v>
      </c>
      <c r="JE135" s="86">
        <f t="shared" si="349"/>
        <v>1.5464034047973037E-2</v>
      </c>
      <c r="JF135" s="86">
        <f t="shared" si="350"/>
        <v>3.0983804545434774E-2</v>
      </c>
      <c r="JG135" s="86">
        <f t="shared" si="351"/>
        <v>4.930116463440963E-2</v>
      </c>
      <c r="JH135" s="86">
        <f t="shared" si="352"/>
        <v>2.4988642529187383E-2</v>
      </c>
      <c r="JI135" s="86">
        <f t="shared" si="353"/>
        <v>8.971383585240059E-3</v>
      </c>
      <c r="JJ135" s="86">
        <f t="shared" si="354"/>
        <v>5.0745271188278526E-3</v>
      </c>
      <c r="JK135" s="86">
        <f t="shared" si="355"/>
        <v>2.1283973142249687E-3</v>
      </c>
      <c r="JL135" s="86">
        <f t="shared" si="356"/>
        <v>2.5295938451273536E-3</v>
      </c>
      <c r="JM135" s="86">
        <f t="shared" si="357"/>
        <v>7.5873807994182949E-3</v>
      </c>
    </row>
    <row r="136" spans="2:273" x14ac:dyDescent="0.25">
      <c r="B136" s="2">
        <v>109</v>
      </c>
      <c r="C136" s="37">
        <v>102.88500000000001</v>
      </c>
      <c r="D136" s="37">
        <v>104.23099999999999</v>
      </c>
      <c r="E136" s="37">
        <v>104.72199999999999</v>
      </c>
      <c r="F136" s="37">
        <v>103.604</v>
      </c>
      <c r="G136" s="37">
        <v>104.34</v>
      </c>
      <c r="H136" s="37">
        <v>103.81100000000001</v>
      </c>
      <c r="I136" s="37">
        <v>103.962</v>
      </c>
      <c r="J136" s="37">
        <v>105.151</v>
      </c>
      <c r="K136" s="37">
        <v>106.717</v>
      </c>
      <c r="L136" s="37">
        <v>105.41500000000001</v>
      </c>
      <c r="M136" s="37">
        <v>103.17</v>
      </c>
      <c r="N136" s="37">
        <v>102.736</v>
      </c>
      <c r="O136" s="37">
        <v>102.792</v>
      </c>
      <c r="P136" s="37">
        <v>107.48</v>
      </c>
      <c r="Q136" s="37">
        <v>110.91800000000001</v>
      </c>
      <c r="S136" s="4">
        <f t="shared" si="229"/>
        <v>103.14061827070758</v>
      </c>
      <c r="T136" s="4">
        <f t="shared" si="230"/>
        <v>105.24719544741312</v>
      </c>
      <c r="U136" s="4">
        <f t="shared" si="231"/>
        <v>104.29796371671731</v>
      </c>
      <c r="V136" s="4">
        <f t="shared" si="232"/>
        <v>103.53687533890879</v>
      </c>
      <c r="W136" s="4">
        <f t="shared" si="233"/>
        <v>104.28651779290975</v>
      </c>
      <c r="X136" s="4">
        <f t="shared" si="234"/>
        <v>104.47076333823094</v>
      </c>
      <c r="Y136" s="4">
        <f t="shared" si="235"/>
        <v>104.22538701169823</v>
      </c>
      <c r="Z136" s="4">
        <f t="shared" si="236"/>
        <v>105.39730581446017</v>
      </c>
      <c r="AA136" s="4">
        <f t="shared" si="237"/>
        <v>106.78996080977622</v>
      </c>
      <c r="AB136" s="4">
        <f t="shared" si="238"/>
        <v>105.36116982758284</v>
      </c>
      <c r="AC136" s="4">
        <f t="shared" si="239"/>
        <v>103.31619846944851</v>
      </c>
      <c r="AD136" s="4">
        <f t="shared" si="240"/>
        <v>102.82203766735554</v>
      </c>
      <c r="AE136" s="4">
        <f t="shared" si="241"/>
        <v>103.96733608045639</v>
      </c>
      <c r="AF136" s="4">
        <f t="shared" si="242"/>
        <v>108.27627817440249</v>
      </c>
      <c r="AG136" s="4">
        <f t="shared" si="243"/>
        <v>111.3772828599641</v>
      </c>
      <c r="AI136" s="4">
        <f t="shared" si="244"/>
        <v>-0.25561827070757204</v>
      </c>
      <c r="AJ136" s="4">
        <f t="shared" si="245"/>
        <v>-1.016195447413125</v>
      </c>
      <c r="AK136" s="4">
        <f t="shared" si="246"/>
        <v>0.42403628328268894</v>
      </c>
      <c r="AL136" s="4">
        <f t="shared" si="247"/>
        <v>6.7124661091213511E-2</v>
      </c>
      <c r="AM136" s="4">
        <f t="shared" si="248"/>
        <v>5.3482207090254974E-2</v>
      </c>
      <c r="AN136" s="4">
        <f t="shared" si="249"/>
        <v>-0.65976333823093114</v>
      </c>
      <c r="AO136" s="4">
        <f t="shared" si="250"/>
        <v>-0.26338701169822798</v>
      </c>
      <c r="AP136" s="4">
        <f t="shared" si="251"/>
        <v>-0.24630581446017175</v>
      </c>
      <c r="AQ136" s="4">
        <f t="shared" si="252"/>
        <v>-7.2960809776219548E-2</v>
      </c>
      <c r="AR136" s="4">
        <f t="shared" si="253"/>
        <v>5.383017241716459E-2</v>
      </c>
      <c r="AS136" s="4">
        <f t="shared" si="254"/>
        <v>-0.14619846944850678</v>
      </c>
      <c r="AT136" s="4">
        <f t="shared" si="255"/>
        <v>-8.6037667355540748E-2</v>
      </c>
      <c r="AU136" s="4">
        <f t="shared" si="256"/>
        <v>-1.1753360804563897</v>
      </c>
      <c r="AV136" s="4">
        <f t="shared" si="432"/>
        <v>-0.79627817440248805</v>
      </c>
      <c r="AW136" s="4">
        <f t="shared" si="432"/>
        <v>-0.45928285996409102</v>
      </c>
      <c r="AY136" s="2">
        <f t="shared" si="308"/>
        <v>103.1277765384428</v>
      </c>
      <c r="AZ136" s="2">
        <f t="shared" si="359"/>
        <v>104.61033918391568</v>
      </c>
      <c r="BA136" s="2">
        <f t="shared" si="360"/>
        <v>103.92079864441068</v>
      </c>
      <c r="BB136" s="2">
        <f t="shared" si="361"/>
        <v>103.12555938762074</v>
      </c>
      <c r="BC136" s="2">
        <f t="shared" si="362"/>
        <v>103.59713311191697</v>
      </c>
      <c r="BD136" s="2">
        <f t="shared" si="363"/>
        <v>103.92620407219168</v>
      </c>
      <c r="BE136" s="2">
        <f t="shared" si="364"/>
        <v>103.12315918472081</v>
      </c>
      <c r="BF136" s="2">
        <f t="shared" si="365"/>
        <v>103.19112309751347</v>
      </c>
      <c r="BG136" s="2">
        <f t="shared" si="366"/>
        <v>103.15612298263751</v>
      </c>
      <c r="BH136" s="2">
        <f t="shared" si="367"/>
        <v>103.06021764424678</v>
      </c>
      <c r="BI136" s="2">
        <f t="shared" si="368"/>
        <v>102.17609453351534</v>
      </c>
      <c r="BJ136" s="2">
        <f t="shared" si="369"/>
        <v>102.11128620319867</v>
      </c>
      <c r="BK136" s="2">
        <f t="shared" si="370"/>
        <v>103.60110384575438</v>
      </c>
      <c r="BL136" s="2">
        <f t="shared" si="371"/>
        <v>107.23670000341234</v>
      </c>
      <c r="BM136" s="2">
        <f t="shared" si="372"/>
        <v>107.29792987222598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102.88500000000001</v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>
        <f t="shared" si="321"/>
        <v>102.792</v>
      </c>
      <c r="CR136" s="2">
        <f t="shared" si="322"/>
        <v>107.48</v>
      </c>
      <c r="CS136" s="2" t="str">
        <f t="shared" si="323"/>
        <v/>
      </c>
      <c r="CU136" s="2">
        <f t="shared" si="273"/>
        <v>102.88500000000001</v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>
        <f t="shared" si="285"/>
        <v>102.792</v>
      </c>
      <c r="DH136" s="2">
        <f t="shared" si="286"/>
        <v>107.48</v>
      </c>
      <c r="DI136" s="2" t="str">
        <f t="shared" si="287"/>
        <v/>
      </c>
      <c r="DK136" s="2">
        <f t="shared" si="288"/>
        <v>120.72518492176391</v>
      </c>
      <c r="DL136" s="2">
        <f t="shared" si="433"/>
        <v>124.68921681681678</v>
      </c>
      <c r="DM136" s="2">
        <f t="shared" si="433"/>
        <v>123.11694873949581</v>
      </c>
      <c r="DN136" s="2">
        <f t="shared" si="433"/>
        <v>122.76939551820729</v>
      </c>
      <c r="DO136" s="2">
        <f t="shared" si="433"/>
        <v>121.30615658263304</v>
      </c>
      <c r="DP136" s="2">
        <f t="shared" si="433"/>
        <v>121.17295202444613</v>
      </c>
      <c r="DQ136" s="2">
        <f t="shared" si="433"/>
        <v>117.93989411764707</v>
      </c>
      <c r="DR136" s="2">
        <f t="shared" si="433"/>
        <v>120.24098473707669</v>
      </c>
      <c r="DS136" s="2">
        <f t="shared" si="433"/>
        <v>122.66876136363636</v>
      </c>
      <c r="DT136" s="2">
        <f t="shared" si="433"/>
        <v>120.44134670231729</v>
      </c>
      <c r="DU136" s="2">
        <f t="shared" si="433"/>
        <v>124.0643506016043</v>
      </c>
      <c r="DV136" s="2">
        <f t="shared" si="433"/>
        <v>125.56700568181822</v>
      </c>
      <c r="DW136" s="2">
        <f t="shared" si="433"/>
        <v>128.5607729500891</v>
      </c>
      <c r="DX136" s="2">
        <f t="shared" si="433"/>
        <v>128.85989915966385</v>
      </c>
      <c r="DY136" s="2">
        <f t="shared" si="433"/>
        <v>120.80902981090101</v>
      </c>
      <c r="EA136" s="2">
        <f t="shared" si="228"/>
        <v>103.07143636280304</v>
      </c>
      <c r="EB136" s="2">
        <f t="shared" si="290"/>
        <v>104.54241554136894</v>
      </c>
      <c r="EC136" s="2">
        <f t="shared" si="291"/>
        <v>103.85019515886194</v>
      </c>
      <c r="ED136" s="2">
        <f t="shared" si="292"/>
        <v>103.05724676524956</v>
      </c>
      <c r="EE136" s="2">
        <f t="shared" si="293"/>
        <v>103.53193357951488</v>
      </c>
      <c r="EF136" s="2">
        <f t="shared" si="294"/>
        <v>103.86392336470837</v>
      </c>
      <c r="EG136" s="2">
        <f t="shared" si="295"/>
        <v>103.07303838475188</v>
      </c>
      <c r="EH136" s="2">
        <f t="shared" si="296"/>
        <v>103.132106170672</v>
      </c>
      <c r="EI136" s="2">
        <f t="shared" si="297"/>
        <v>103.07910288860066</v>
      </c>
      <c r="EJ136" s="2">
        <f t="shared" si="298"/>
        <v>102.99447884517356</v>
      </c>
      <c r="EK136" s="2">
        <f t="shared" si="299"/>
        <v>102.08958135014137</v>
      </c>
      <c r="EL136" s="2">
        <f t="shared" si="300"/>
        <v>102.02206834338971</v>
      </c>
      <c r="EM136" s="2">
        <f t="shared" si="301"/>
        <v>103.50442562797093</v>
      </c>
      <c r="EN136" s="2">
        <f t="shared" si="302"/>
        <v>107.16019342527542</v>
      </c>
      <c r="EO136" s="2">
        <f t="shared" si="303"/>
        <v>107.24123185500039</v>
      </c>
      <c r="EQ136" s="2">
        <f t="shared" si="304"/>
        <v>103.0715444530455</v>
      </c>
      <c r="ER136" s="2">
        <f t="shared" si="434"/>
        <v>104.55876349337765</v>
      </c>
      <c r="ES136" s="2">
        <f t="shared" si="434"/>
        <v>103.86911870242338</v>
      </c>
      <c r="ET136" s="2">
        <f t="shared" si="434"/>
        <v>103.12224932178424</v>
      </c>
      <c r="EU136" s="2">
        <f t="shared" si="434"/>
        <v>103.58129851912631</v>
      </c>
      <c r="EV136" s="2">
        <f t="shared" si="434"/>
        <v>103.89661348653092</v>
      </c>
      <c r="EW136" s="2">
        <f t="shared" si="434"/>
        <v>103.06656627189199</v>
      </c>
      <c r="EX136" s="2">
        <f t="shared" si="434"/>
        <v>103.13604759414734</v>
      </c>
      <c r="EY136" s="2">
        <f t="shared" si="434"/>
        <v>103.19810306242954</v>
      </c>
      <c r="EZ136" s="2">
        <f t="shared" si="434"/>
        <v>103.01368083200867</v>
      </c>
      <c r="FA136" s="2">
        <f t="shared" si="434"/>
        <v>102.14084654563909</v>
      </c>
      <c r="FB136" s="2">
        <f t="shared" si="434"/>
        <v>102.03331074010555</v>
      </c>
      <c r="FC136" s="2">
        <f t="shared" si="434"/>
        <v>103.52548430378378</v>
      </c>
      <c r="FD136" s="2">
        <f t="shared" si="434"/>
        <v>107.11654060794471</v>
      </c>
      <c r="FE136" s="2">
        <f t="shared" si="434"/>
        <v>107.24791819452352</v>
      </c>
      <c r="FG136" s="2">
        <f t="shared" si="306"/>
        <v>0.99680878926919947</v>
      </c>
      <c r="FH136" s="2">
        <f t="shared" si="435"/>
        <v>0.99665588012412609</v>
      </c>
      <c r="FI136" s="2">
        <f t="shared" si="435"/>
        <v>0.99636667521115074</v>
      </c>
      <c r="FJ136" s="2">
        <f t="shared" si="435"/>
        <v>0.99664947475223509</v>
      </c>
      <c r="FK136" s="2">
        <f t="shared" si="435"/>
        <v>0.99642748792856961</v>
      </c>
      <c r="FL136" s="2">
        <f t="shared" si="435"/>
        <v>0.99647080911621577</v>
      </c>
      <c r="FM136" s="2">
        <f t="shared" si="435"/>
        <v>0.99661089977083184</v>
      </c>
      <c r="FN136" s="2">
        <f t="shared" si="435"/>
        <v>0.99656160755860623</v>
      </c>
      <c r="FO136" s="2">
        <f t="shared" si="435"/>
        <v>0.99641566627180866</v>
      </c>
      <c r="FP136" s="2">
        <f t="shared" si="435"/>
        <v>0.9962833995187389</v>
      </c>
      <c r="FQ136" s="2">
        <f t="shared" si="435"/>
        <v>0.99615359993909025</v>
      </c>
      <c r="FR136" s="2">
        <f t="shared" si="435"/>
        <v>0.99622678508296358</v>
      </c>
      <c r="FS136" s="2">
        <f t="shared" si="435"/>
        <v>0.99616792130172338</v>
      </c>
      <c r="FT136" s="2">
        <f t="shared" si="435"/>
        <v>0.9964219048791122</v>
      </c>
      <c r="FU136" s="2">
        <f t="shared" si="435"/>
        <v>0.99583283574749837</v>
      </c>
      <c r="FW136" s="2">
        <f t="shared" si="324"/>
        <v>3.0935258175379961E-2</v>
      </c>
      <c r="FX136" s="2">
        <f t="shared" si="376"/>
        <v>3.3663174808862446E-2</v>
      </c>
      <c r="FY136" s="2">
        <f t="shared" si="377"/>
        <v>3.1765306620986505E-2</v>
      </c>
      <c r="FZ136" s="2">
        <f t="shared" si="378"/>
        <v>3.4868940662045926E-2</v>
      </c>
      <c r="GA136" s="2">
        <f t="shared" si="379"/>
        <v>3.4455752940128072E-2</v>
      </c>
      <c r="GB136" s="2">
        <f t="shared" si="380"/>
        <v>3.6519941304876402E-2</v>
      </c>
      <c r="GC136" s="2">
        <f t="shared" si="381"/>
        <v>4.0862112290793139E-2</v>
      </c>
      <c r="GD136" s="2">
        <f t="shared" si="382"/>
        <v>4.8177542756044044E-2</v>
      </c>
      <c r="GE136" s="2">
        <f t="shared" si="383"/>
        <v>5.7178239510859229E-2</v>
      </c>
      <c r="GF136" s="2">
        <f t="shared" si="384"/>
        <v>4.6649422611853432E-2</v>
      </c>
      <c r="GG136" s="2">
        <f t="shared" si="385"/>
        <v>3.8806632206133139E-2</v>
      </c>
      <c r="GH136" s="2">
        <f t="shared" si="386"/>
        <v>3.3600577570269477E-2</v>
      </c>
      <c r="GI136" s="2">
        <f t="shared" si="387"/>
        <v>3.1356337863934047E-2</v>
      </c>
      <c r="GJ136" s="2">
        <f t="shared" si="388"/>
        <v>2.6047186539682039E-2</v>
      </c>
      <c r="GK136" s="2">
        <f t="shared" si="389"/>
        <v>2.3746116697043969E-2</v>
      </c>
      <c r="GM136" s="86">
        <f t="shared" si="325"/>
        <v>2.0411637075145573E-59</v>
      </c>
      <c r="GN136" s="86">
        <f t="shared" si="390"/>
        <v>1.3288855208787744E-93</v>
      </c>
      <c r="GO136" s="86">
        <f t="shared" si="391"/>
        <v>4.1111082373782058E-83</v>
      </c>
      <c r="GP136" s="86">
        <f t="shared" si="392"/>
        <v>2.8047989967508211E-104</v>
      </c>
      <c r="GQ136" s="86">
        <f t="shared" si="393"/>
        <v>7.900954278450621E-106</v>
      </c>
      <c r="GR136" s="86">
        <f t="shared" si="394"/>
        <v>8.2564449395536599E-101</v>
      </c>
      <c r="GS136" s="86">
        <f t="shared" si="395"/>
        <v>1.502021306705435E-86</v>
      </c>
      <c r="GT136" s="86">
        <f t="shared" si="396"/>
        <v>3.6779777553030233E-103</v>
      </c>
      <c r="GU136" s="86">
        <f t="shared" si="397"/>
        <v>4.9856799852979936E-110</v>
      </c>
      <c r="GV136" s="86">
        <f t="shared" si="398"/>
        <v>1.0405383468461446E-101</v>
      </c>
      <c r="GW136" s="86">
        <f t="shared" si="399"/>
        <v>1.190645686253592E-92</v>
      </c>
      <c r="GX136" s="86">
        <f t="shared" si="400"/>
        <v>1.4903616711206442E-88</v>
      </c>
      <c r="GY136" s="86">
        <f t="shared" si="401"/>
        <v>2.5191728864983775E-73</v>
      </c>
      <c r="GZ136" s="86">
        <f t="shared" si="402"/>
        <v>2.5092818642560334E-70</v>
      </c>
      <c r="HA136" s="86">
        <f t="shared" si="403"/>
        <v>3.957091686990611E-86</v>
      </c>
      <c r="HC136" s="86">
        <f t="shared" si="326"/>
        <v>1.8755812902313181E-18</v>
      </c>
      <c r="HD136" s="86">
        <f t="shared" si="404"/>
        <v>1.0699196084784992E-31</v>
      </c>
      <c r="HE136" s="86">
        <f t="shared" si="405"/>
        <v>6.3389307588790012E-32</v>
      </c>
      <c r="HF136" s="86">
        <f t="shared" si="406"/>
        <v>2.452191992676022E-32</v>
      </c>
      <c r="HG136" s="86">
        <f t="shared" si="407"/>
        <v>9.4596740886417716E-36</v>
      </c>
      <c r="HH136" s="86">
        <f t="shared" si="408"/>
        <v>1.0029134458451189E-38</v>
      </c>
      <c r="HI136" s="86">
        <f t="shared" si="409"/>
        <v>2.1855609774122097E-42</v>
      </c>
      <c r="HJ136" s="86">
        <f t="shared" si="410"/>
        <v>6.612551936738484E-53</v>
      </c>
      <c r="HK136" s="86">
        <f t="shared" si="411"/>
        <v>1.6754202765114352E-62</v>
      </c>
      <c r="HL136" s="86">
        <f t="shared" si="412"/>
        <v>3.040989360584236E-28</v>
      </c>
      <c r="HM136" s="86">
        <f t="shared" si="413"/>
        <v>1.8502863602070068E-40</v>
      </c>
      <c r="HN136" s="86">
        <f t="shared" si="414"/>
        <v>1.1897909933849021E-28</v>
      </c>
      <c r="HO136" s="86">
        <f t="shared" si="415"/>
        <v>1.2435368690885608E-25</v>
      </c>
      <c r="HP136" s="86">
        <f t="shared" si="416"/>
        <v>8.6753334356046004E-19</v>
      </c>
      <c r="HQ136" s="86">
        <f t="shared" si="417"/>
        <v>5.3918477183588086E-31</v>
      </c>
      <c r="HS136" s="86">
        <f t="shared" si="327"/>
        <v>9.9590451926414233E-3</v>
      </c>
      <c r="HT136" s="86">
        <f t="shared" si="418"/>
        <v>5.8386253516014203E-2</v>
      </c>
      <c r="HU136" s="86">
        <f t="shared" si="419"/>
        <v>1.965576443682213E-2</v>
      </c>
      <c r="HV136" s="86">
        <f t="shared" si="420"/>
        <v>1.6974042098628402E-2</v>
      </c>
      <c r="HW136" s="86">
        <f t="shared" si="421"/>
        <v>2.1541829401061013E-2</v>
      </c>
      <c r="HX136" s="86">
        <f t="shared" si="422"/>
        <v>1.512166582811162E-2</v>
      </c>
      <c r="HY136" s="86">
        <f t="shared" si="423"/>
        <v>2.9032428217458234E-2</v>
      </c>
      <c r="HZ136" s="86">
        <f t="shared" si="424"/>
        <v>5.557035741034292E-2</v>
      </c>
      <c r="IA136" s="86">
        <f t="shared" si="425"/>
        <v>8.6548101760771476E-2</v>
      </c>
      <c r="IB136" s="86">
        <f t="shared" si="426"/>
        <v>4.5891835144546228E-2</v>
      </c>
      <c r="IC136" s="86">
        <f t="shared" si="427"/>
        <v>1.8132316605798945E-2</v>
      </c>
      <c r="ID136" s="86">
        <f t="shared" si="428"/>
        <v>1.0414005664284498E-2</v>
      </c>
      <c r="IE136" s="86">
        <f t="shared" si="429"/>
        <v>4.7462880176415206E-3</v>
      </c>
      <c r="IF136" s="86">
        <f t="shared" si="430"/>
        <v>5.2411150136075901E-3</v>
      </c>
      <c r="IG136" s="86">
        <f t="shared" si="431"/>
        <v>1.257637665213537E-2</v>
      </c>
      <c r="II136" s="86">
        <f t="shared" si="328"/>
        <v>9.8332328073523176E-32</v>
      </c>
      <c r="IJ136" s="86">
        <f t="shared" si="329"/>
        <v>2.2783420768394213E-31</v>
      </c>
      <c r="IK136" s="86">
        <f t="shared" si="330"/>
        <v>7.5072552647075345E-31</v>
      </c>
      <c r="IL136" s="86">
        <f t="shared" si="331"/>
        <v>7.5222070383087433E-35</v>
      </c>
      <c r="IM136" s="86">
        <f t="shared" si="332"/>
        <v>1.9358090879475877E-32</v>
      </c>
      <c r="IN136" s="86">
        <f t="shared" si="333"/>
        <v>8.1199361713762521E-35</v>
      </c>
      <c r="IO136" s="86">
        <f t="shared" si="334"/>
        <v>2.0948744664015058E-30</v>
      </c>
      <c r="IP136" s="86">
        <f t="shared" si="335"/>
        <v>2.226150216027278E-28</v>
      </c>
      <c r="IQ136" s="86">
        <f t="shared" si="336"/>
        <v>4.0096951600686482E-27</v>
      </c>
      <c r="IR136" s="86">
        <f t="shared" si="337"/>
        <v>1.6992295530815906E-29</v>
      </c>
      <c r="IS136" s="86">
        <f t="shared" si="338"/>
        <v>1.9137457198422009E-34</v>
      </c>
      <c r="IT136" s="86">
        <f t="shared" si="339"/>
        <v>7.9650489678269664E-35</v>
      </c>
      <c r="IU136" s="86">
        <f t="shared" si="340"/>
        <v>2.0262823187894124E-38</v>
      </c>
      <c r="IV136" s="86">
        <f t="shared" si="341"/>
        <v>5.470955373749355E-28</v>
      </c>
      <c r="IW136" s="86">
        <f t="shared" si="342"/>
        <v>2.010995905666375E-24</v>
      </c>
      <c r="IY136" s="86">
        <f t="shared" si="343"/>
        <v>9.9590451926414251E-3</v>
      </c>
      <c r="IZ136" s="86">
        <f t="shared" si="344"/>
        <v>5.8386253516014203E-2</v>
      </c>
      <c r="JA136" s="86">
        <f t="shared" si="345"/>
        <v>1.965576443682213E-2</v>
      </c>
      <c r="JB136" s="86">
        <f t="shared" si="346"/>
        <v>1.6974042098628402E-2</v>
      </c>
      <c r="JC136" s="86">
        <f t="shared" si="347"/>
        <v>2.1541829401061013E-2</v>
      </c>
      <c r="JD136" s="86">
        <f t="shared" si="348"/>
        <v>1.512166582811162E-2</v>
      </c>
      <c r="JE136" s="86">
        <f t="shared" si="349"/>
        <v>2.9032428217458234E-2</v>
      </c>
      <c r="JF136" s="86">
        <f t="shared" si="350"/>
        <v>5.557035741034292E-2</v>
      </c>
      <c r="JG136" s="86">
        <f t="shared" si="351"/>
        <v>8.6548101760771476E-2</v>
      </c>
      <c r="JH136" s="86">
        <f t="shared" si="352"/>
        <v>4.5891835144546228E-2</v>
      </c>
      <c r="JI136" s="86">
        <f t="shared" si="353"/>
        <v>1.8132316605798945E-2</v>
      </c>
      <c r="JJ136" s="86">
        <f t="shared" si="354"/>
        <v>1.0414005664284498E-2</v>
      </c>
      <c r="JK136" s="86">
        <f t="shared" si="355"/>
        <v>4.7462880176415206E-3</v>
      </c>
      <c r="JL136" s="86">
        <f t="shared" si="356"/>
        <v>5.2411150136075909E-3</v>
      </c>
      <c r="JM136" s="86">
        <f t="shared" si="357"/>
        <v>1.257637665213537E-2</v>
      </c>
    </row>
    <row r="137" spans="2:273" x14ac:dyDescent="0.25">
      <c r="B137" s="2">
        <v>110</v>
      </c>
      <c r="C137" s="37">
        <v>102.173</v>
      </c>
      <c r="D137" s="37">
        <v>104.423</v>
      </c>
      <c r="E137" s="37">
        <v>104.37</v>
      </c>
      <c r="F137" s="37">
        <v>103.208</v>
      </c>
      <c r="G137" s="37">
        <v>103.943</v>
      </c>
      <c r="H137" s="37">
        <v>104.283</v>
      </c>
      <c r="I137" s="37">
        <v>104.075</v>
      </c>
      <c r="J137" s="37">
        <v>106.283</v>
      </c>
      <c r="K137" s="37">
        <v>108.66</v>
      </c>
      <c r="L137" s="37">
        <v>105.83</v>
      </c>
      <c r="M137" s="37">
        <v>104.113</v>
      </c>
      <c r="N137" s="37">
        <v>102.774</v>
      </c>
      <c r="O137" s="37">
        <v>103.774</v>
      </c>
      <c r="P137" s="37">
        <v>109.3</v>
      </c>
      <c r="Q137" s="37">
        <v>111.592</v>
      </c>
      <c r="S137" s="4">
        <f t="shared" si="229"/>
        <v>103.00560392851567</v>
      </c>
      <c r="T137" s="4">
        <f t="shared" si="230"/>
        <v>105.40157246435773</v>
      </c>
      <c r="U137" s="4">
        <f t="shared" si="231"/>
        <v>104.38337474163137</v>
      </c>
      <c r="V137" s="4">
        <f t="shared" si="232"/>
        <v>103.64812846453485</v>
      </c>
      <c r="W137" s="4">
        <f t="shared" si="233"/>
        <v>104.5696339682757</v>
      </c>
      <c r="X137" s="4">
        <f t="shared" si="234"/>
        <v>104.73448918480329</v>
      </c>
      <c r="Y137" s="4">
        <f t="shared" si="235"/>
        <v>104.79413335546926</v>
      </c>
      <c r="Z137" s="4">
        <f t="shared" si="236"/>
        <v>106.47988333173632</v>
      </c>
      <c r="AA137" s="4">
        <f t="shared" si="237"/>
        <v>108.41839750514771</v>
      </c>
      <c r="AB137" s="4">
        <f t="shared" si="238"/>
        <v>106.55605696108958</v>
      </c>
      <c r="AC137" s="4">
        <f t="shared" si="239"/>
        <v>104.01407685316009</v>
      </c>
      <c r="AD137" s="4">
        <f t="shared" si="240"/>
        <v>103.23047205208006</v>
      </c>
      <c r="AE137" s="4">
        <f t="shared" si="241"/>
        <v>104.15096052882765</v>
      </c>
      <c r="AF137" s="4">
        <f t="shared" si="242"/>
        <v>109.01300088461274</v>
      </c>
      <c r="AG137" s="4">
        <f t="shared" si="243"/>
        <v>113.33727625535607</v>
      </c>
      <c r="AI137" s="4">
        <f t="shared" si="244"/>
        <v>-0.83260392851566678</v>
      </c>
      <c r="AJ137" s="4">
        <f t="shared" si="245"/>
        <v>-0.97857246435772538</v>
      </c>
      <c r="AK137" s="4">
        <f t="shared" si="246"/>
        <v>-1.337474163136676E-2</v>
      </c>
      <c r="AL137" s="4">
        <f t="shared" si="247"/>
        <v>-0.4401284645348511</v>
      </c>
      <c r="AM137" s="4">
        <f t="shared" si="248"/>
        <v>-0.62663396827569784</v>
      </c>
      <c r="AN137" s="4">
        <f t="shared" si="249"/>
        <v>-0.45148918480329314</v>
      </c>
      <c r="AO137" s="4">
        <f t="shared" si="250"/>
        <v>-0.71913335546925339</v>
      </c>
      <c r="AP137" s="4">
        <f t="shared" si="251"/>
        <v>-0.19688333173631634</v>
      </c>
      <c r="AQ137" s="4">
        <f t="shared" si="252"/>
        <v>0.24160249485228746</v>
      </c>
      <c r="AR137" s="4">
        <f t="shared" si="253"/>
        <v>-0.72605696108958284</v>
      </c>
      <c r="AS137" s="4">
        <f t="shared" si="254"/>
        <v>9.8923146839908327E-2</v>
      </c>
      <c r="AT137" s="4">
        <f t="shared" si="255"/>
        <v>-0.45647205208005914</v>
      </c>
      <c r="AU137" s="4">
        <f t="shared" si="256"/>
        <v>-0.3769605288276523</v>
      </c>
      <c r="AV137" s="4">
        <f t="shared" si="432"/>
        <v>0.28699911538726042</v>
      </c>
      <c r="AW137" s="4">
        <f t="shared" si="432"/>
        <v>-1.7452762553560746</v>
      </c>
      <c r="AY137" s="2">
        <f t="shared" si="308"/>
        <v>102.98333243421938</v>
      </c>
      <c r="AZ137" s="2">
        <f t="shared" si="359"/>
        <v>104.44778192643696</v>
      </c>
      <c r="BA137" s="2">
        <f t="shared" si="360"/>
        <v>103.76605248647974</v>
      </c>
      <c r="BB137" s="2">
        <f t="shared" si="361"/>
        <v>102.93428511940138</v>
      </c>
      <c r="BC137" s="2">
        <f t="shared" si="362"/>
        <v>103.42245377483431</v>
      </c>
      <c r="BD137" s="2">
        <f t="shared" si="363"/>
        <v>103.77242487323507</v>
      </c>
      <c r="BE137" s="2">
        <f t="shared" si="364"/>
        <v>102.99208861147137</v>
      </c>
      <c r="BF137" s="2">
        <f t="shared" si="365"/>
        <v>103.07317965140919</v>
      </c>
      <c r="BG137" s="2">
        <f t="shared" si="366"/>
        <v>103.01260985595729</v>
      </c>
      <c r="BH137" s="2">
        <f t="shared" si="367"/>
        <v>102.91559029003359</v>
      </c>
      <c r="BI137" s="2">
        <f t="shared" si="368"/>
        <v>102.01830607039111</v>
      </c>
      <c r="BJ137" s="2">
        <f t="shared" si="369"/>
        <v>101.95192557569305</v>
      </c>
      <c r="BK137" s="2">
        <f t="shared" si="370"/>
        <v>103.43569841950669</v>
      </c>
      <c r="BL137" s="2">
        <f t="shared" si="371"/>
        <v>107.09938409828072</v>
      </c>
      <c r="BM137" s="2">
        <f t="shared" si="372"/>
        <v>107.1292383107274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120.75698767188246</v>
      </c>
      <c r="DL137" s="2">
        <f t="shared" si="433"/>
        <v>124.76294345774343</v>
      </c>
      <c r="DM137" s="2">
        <f t="shared" si="433"/>
        <v>123.18358823529414</v>
      </c>
      <c r="DN137" s="2">
        <f t="shared" si="433"/>
        <v>122.85175546218488</v>
      </c>
      <c r="DO137" s="2">
        <f t="shared" si="433"/>
        <v>121.37543921568626</v>
      </c>
      <c r="DP137" s="2">
        <f t="shared" si="433"/>
        <v>121.23612788388081</v>
      </c>
      <c r="DQ137" s="2">
        <f t="shared" si="433"/>
        <v>117.97169411764708</v>
      </c>
      <c r="DR137" s="2">
        <f t="shared" si="433"/>
        <v>120.29545098039219</v>
      </c>
      <c r="DS137" s="2">
        <f t="shared" si="433"/>
        <v>122.75885062316715</v>
      </c>
      <c r="DT137" s="2">
        <f t="shared" si="433"/>
        <v>120.49962076648841</v>
      </c>
      <c r="DU137" s="2">
        <f t="shared" si="433"/>
        <v>124.17420521390378</v>
      </c>
      <c r="DV137" s="2">
        <f t="shared" si="433"/>
        <v>125.67677914222877</v>
      </c>
      <c r="DW137" s="2">
        <f t="shared" si="433"/>
        <v>128.69104233511584</v>
      </c>
      <c r="DX137" s="2">
        <f t="shared" si="433"/>
        <v>128.94853781512603</v>
      </c>
      <c r="DY137" s="2">
        <f t="shared" si="433"/>
        <v>120.79783826473862</v>
      </c>
      <c r="EA137" s="2">
        <f t="shared" si="228"/>
        <v>102.9312341078876</v>
      </c>
      <c r="EB137" s="2">
        <f t="shared" si="290"/>
        <v>104.3837681097535</v>
      </c>
      <c r="EC137" s="2">
        <f t="shared" si="291"/>
        <v>103.70013426920413</v>
      </c>
      <c r="ED137" s="2">
        <f t="shared" si="292"/>
        <v>102.86953951016638</v>
      </c>
      <c r="EE137" s="2">
        <f t="shared" si="293"/>
        <v>103.36093418812352</v>
      </c>
      <c r="EF137" s="2">
        <f t="shared" si="294"/>
        <v>103.71423295634816</v>
      </c>
      <c r="EG137" s="2">
        <f t="shared" si="295"/>
        <v>102.94598604190838</v>
      </c>
      <c r="EH137" s="2">
        <f t="shared" si="296"/>
        <v>103.01872428886671</v>
      </c>
      <c r="EI137" s="2">
        <f t="shared" si="297"/>
        <v>102.93922710611125</v>
      </c>
      <c r="EJ137" s="2">
        <f t="shared" si="298"/>
        <v>102.85449679472327</v>
      </c>
      <c r="EK137" s="2">
        <f t="shared" si="299"/>
        <v>101.93748545004712</v>
      </c>
      <c r="EL137" s="2">
        <f t="shared" si="300"/>
        <v>101.86917679147501</v>
      </c>
      <c r="EM137" s="2">
        <f t="shared" si="301"/>
        <v>103.34564108828958</v>
      </c>
      <c r="EN137" s="2">
        <f t="shared" si="302"/>
        <v>107.02951166623301</v>
      </c>
      <c r="EO137" s="2">
        <f t="shared" si="303"/>
        <v>107.07685663111182</v>
      </c>
      <c r="EQ137" s="2">
        <f t="shared" si="304"/>
        <v>102.93724692154419</v>
      </c>
      <c r="ER137" s="2">
        <f t="shared" si="434"/>
        <v>104.4338236119234</v>
      </c>
      <c r="ES137" s="2">
        <f t="shared" si="434"/>
        <v>103.73862637055663</v>
      </c>
      <c r="ET137" s="2">
        <f t="shared" si="434"/>
        <v>102.96579076034102</v>
      </c>
      <c r="EU137" s="2">
        <f t="shared" si="434"/>
        <v>103.43547488743474</v>
      </c>
      <c r="EV137" s="2">
        <f t="shared" si="434"/>
        <v>103.75877553010346</v>
      </c>
      <c r="EW137" s="2">
        <f t="shared" si="434"/>
        <v>102.93804969220716</v>
      </c>
      <c r="EX137" s="2">
        <f t="shared" si="434"/>
        <v>103.02370178828275</v>
      </c>
      <c r="EY137" s="2">
        <f t="shared" si="434"/>
        <v>103.07672231342377</v>
      </c>
      <c r="EZ137" s="2">
        <f t="shared" si="434"/>
        <v>102.87932691437013</v>
      </c>
      <c r="FA137" s="2">
        <f t="shared" si="434"/>
        <v>102.00326969675783</v>
      </c>
      <c r="FB137" s="2">
        <f t="shared" si="434"/>
        <v>101.8908128598013</v>
      </c>
      <c r="FC137" s="2">
        <f t="shared" si="434"/>
        <v>103.38788059278835</v>
      </c>
      <c r="FD137" s="2">
        <f t="shared" si="434"/>
        <v>106.97062459038264</v>
      </c>
      <c r="FE137" s="2">
        <f t="shared" si="434"/>
        <v>107.08517055748227</v>
      </c>
      <c r="FG137" s="2">
        <f t="shared" si="306"/>
        <v>0.99708876377113276</v>
      </c>
      <c r="FH137" s="2">
        <f t="shared" si="435"/>
        <v>0.99694922874694114</v>
      </c>
      <c r="FI137" s="2">
        <f t="shared" si="435"/>
        <v>0.99668530872541328</v>
      </c>
      <c r="FJ137" s="2">
        <f t="shared" si="435"/>
        <v>0.99694338353569545</v>
      </c>
      <c r="FK137" s="2">
        <f t="shared" si="435"/>
        <v>0.99674080576438784</v>
      </c>
      <c r="FL137" s="2">
        <f t="shared" si="435"/>
        <v>0.9967803398570183</v>
      </c>
      <c r="FM137" s="2">
        <f t="shared" si="435"/>
        <v>0.99690818186253793</v>
      </c>
      <c r="FN137" s="2">
        <f t="shared" si="435"/>
        <v>0.99686319981199289</v>
      </c>
      <c r="FO137" s="2">
        <f t="shared" si="435"/>
        <v>0.9967300174927094</v>
      </c>
      <c r="FP137" s="2">
        <f t="shared" si="435"/>
        <v>0.99660931125061181</v>
      </c>
      <c r="FQ137" s="2">
        <f t="shared" si="435"/>
        <v>0.99649085381120606</v>
      </c>
      <c r="FR137" s="2">
        <f t="shared" si="435"/>
        <v>0.99655764422739579</v>
      </c>
      <c r="FS137" s="2">
        <f t="shared" si="435"/>
        <v>0.99650392387810682</v>
      </c>
      <c r="FT137" s="2">
        <f t="shared" si="435"/>
        <v>0.99673571075761469</v>
      </c>
      <c r="FU137" s="2">
        <f t="shared" si="435"/>
        <v>0.99619810701016598</v>
      </c>
      <c r="FW137" s="2">
        <f t="shared" si="324"/>
        <v>3.3818900936823625E-2</v>
      </c>
      <c r="FX137" s="2">
        <f t="shared" si="376"/>
        <v>3.6791447312313506E-2</v>
      </c>
      <c r="FY137" s="2">
        <f t="shared" si="377"/>
        <v>3.4723550246178528E-2</v>
      </c>
      <c r="FZ137" s="2">
        <f t="shared" si="378"/>
        <v>3.810484493561575E-2</v>
      </c>
      <c r="GA137" s="2">
        <f t="shared" si="379"/>
        <v>3.7654808627842998E-2</v>
      </c>
      <c r="GB137" s="2">
        <f t="shared" si="380"/>
        <v>3.9902726972462978E-2</v>
      </c>
      <c r="GC137" s="2">
        <f t="shared" si="381"/>
        <v>4.4628476204740072E-2</v>
      </c>
      <c r="GD137" s="2">
        <f t="shared" si="382"/>
        <v>5.2581223316055886E-2</v>
      </c>
      <c r="GE137" s="2">
        <f t="shared" si="383"/>
        <v>6.2350737976591776E-2</v>
      </c>
      <c r="GF137" s="2">
        <f t="shared" si="384"/>
        <v>5.0920897509977192E-2</v>
      </c>
      <c r="GG137" s="2">
        <f t="shared" si="385"/>
        <v>4.2391911024604892E-2</v>
      </c>
      <c r="GH137" s="2">
        <f t="shared" si="386"/>
        <v>3.6723254062127661E-2</v>
      </c>
      <c r="GI137" s="2">
        <f t="shared" si="387"/>
        <v>3.4277843347097034E-2</v>
      </c>
      <c r="GJ137" s="2">
        <f t="shared" si="388"/>
        <v>2.8488580719322521E-2</v>
      </c>
      <c r="GK137" s="2">
        <f t="shared" si="389"/>
        <v>2.5977585008620678E-2</v>
      </c>
      <c r="GM137" s="86">
        <f t="shared" si="325"/>
        <v>5.492391343130442E-62</v>
      </c>
      <c r="GN137" s="86">
        <f t="shared" si="390"/>
        <v>1.071211381403735E-97</v>
      </c>
      <c r="GO137" s="86">
        <f t="shared" si="391"/>
        <v>8.8741602515782117E-87</v>
      </c>
      <c r="GP137" s="86">
        <f t="shared" si="392"/>
        <v>8.0484057174138231E-109</v>
      </c>
      <c r="GQ137" s="86">
        <f t="shared" si="393"/>
        <v>1.8192774697061966E-110</v>
      </c>
      <c r="GR137" s="86">
        <f t="shared" si="394"/>
        <v>3.4019523040701742E-105</v>
      </c>
      <c r="GS137" s="86">
        <f t="shared" si="395"/>
        <v>2.9298087173741785E-90</v>
      </c>
      <c r="GT137" s="86">
        <f t="shared" si="396"/>
        <v>1.3310789882178525E-107</v>
      </c>
      <c r="GU137" s="86">
        <f t="shared" si="397"/>
        <v>9.1935532992972484E-115</v>
      </c>
      <c r="GV137" s="86">
        <f t="shared" si="398"/>
        <v>3.898646668339106E-106</v>
      </c>
      <c r="GW137" s="86">
        <f t="shared" si="399"/>
        <v>1.1019098260450068E-96</v>
      </c>
      <c r="GX137" s="86">
        <f t="shared" si="400"/>
        <v>2.0687800419966543E-92</v>
      </c>
      <c r="GY137" s="86">
        <f t="shared" si="401"/>
        <v>1.6783659613646939E-76</v>
      </c>
      <c r="GZ137" s="86">
        <f t="shared" si="402"/>
        <v>2.3543360093011929E-73</v>
      </c>
      <c r="HA137" s="86">
        <f t="shared" si="403"/>
        <v>7.9119961911100443E-90</v>
      </c>
      <c r="HC137" s="86">
        <f t="shared" si="326"/>
        <v>6.7562618483480643E-20</v>
      </c>
      <c r="HD137" s="86">
        <f t="shared" si="404"/>
        <v>2.8533455982748753E-34</v>
      </c>
      <c r="HE137" s="86">
        <f t="shared" si="405"/>
        <v>1.4057298591396623E-34</v>
      </c>
      <c r="HF137" s="86">
        <f t="shared" si="406"/>
        <v>7.0862792388567738E-35</v>
      </c>
      <c r="HG137" s="86">
        <f t="shared" si="407"/>
        <v>1.3771098463226895E-38</v>
      </c>
      <c r="HH137" s="86">
        <f t="shared" si="408"/>
        <v>9.4956471375780243E-42</v>
      </c>
      <c r="HI137" s="86">
        <f t="shared" si="409"/>
        <v>1.2554720577763207E-45</v>
      </c>
      <c r="HJ137" s="86">
        <f t="shared" si="410"/>
        <v>6.5022695708464733E-57</v>
      </c>
      <c r="HK137" s="86">
        <f t="shared" si="411"/>
        <v>3.7047700515299202E-67</v>
      </c>
      <c r="HL137" s="86">
        <f t="shared" si="412"/>
        <v>2.3758202076954189E-30</v>
      </c>
      <c r="HM137" s="86">
        <f t="shared" si="413"/>
        <v>1.3401787908571253E-43</v>
      </c>
      <c r="HN137" s="86">
        <f t="shared" si="414"/>
        <v>6.8067593113084517E-31</v>
      </c>
      <c r="HO137" s="86">
        <f t="shared" si="415"/>
        <v>1.1403366806127935E-27</v>
      </c>
      <c r="HP137" s="86">
        <f t="shared" si="416"/>
        <v>2.9914197141560143E-20</v>
      </c>
      <c r="HQ137" s="86">
        <f t="shared" si="417"/>
        <v>1.8401970083907059E-33</v>
      </c>
      <c r="HS137" s="86">
        <f t="shared" si="327"/>
        <v>1.8576075413396956E-2</v>
      </c>
      <c r="HT137" s="86">
        <f t="shared" si="418"/>
        <v>9.5785857597327426E-2</v>
      </c>
      <c r="HU137" s="86">
        <f t="shared" si="419"/>
        <v>3.4763105946609134E-2</v>
      </c>
      <c r="HV137" s="86">
        <f t="shared" si="420"/>
        <v>3.2038525105164466E-2</v>
      </c>
      <c r="HW137" s="86">
        <f t="shared" si="421"/>
        <v>3.8931382257279261E-2</v>
      </c>
      <c r="HX137" s="86">
        <f t="shared" si="422"/>
        <v>2.9060684388639926E-2</v>
      </c>
      <c r="HY137" s="86">
        <f t="shared" si="423"/>
        <v>5.1793225821828569E-2</v>
      </c>
      <c r="HZ137" s="86">
        <f t="shared" si="424"/>
        <v>9.4533064568658037E-2</v>
      </c>
      <c r="IA137" s="86">
        <f t="shared" si="425"/>
        <v>0.14338127829218014</v>
      </c>
      <c r="IB137" s="86">
        <f t="shared" si="426"/>
        <v>7.9862928971301553E-2</v>
      </c>
      <c r="IC137" s="86">
        <f t="shared" si="427"/>
        <v>3.4626975200682093E-2</v>
      </c>
      <c r="ID137" s="86">
        <f t="shared" si="428"/>
        <v>2.0271607079341617E-2</v>
      </c>
      <c r="IE137" s="86">
        <f t="shared" si="429"/>
        <v>1.0000000185335662E-2</v>
      </c>
      <c r="IF137" s="86">
        <f t="shared" si="430"/>
        <v>1.0348667569402991E-2</v>
      </c>
      <c r="IG137" s="86">
        <f t="shared" si="431"/>
        <v>2.0276499742723914E-2</v>
      </c>
      <c r="II137" s="86">
        <f t="shared" si="328"/>
        <v>3.790005612147768E-30</v>
      </c>
      <c r="IJ137" s="86">
        <f t="shared" si="329"/>
        <v>9.2181161256648463E-30</v>
      </c>
      <c r="IK137" s="86">
        <f t="shared" si="330"/>
        <v>2.6750242418188516E-29</v>
      </c>
      <c r="IL137" s="86">
        <f t="shared" si="331"/>
        <v>4.8968391884333604E-33</v>
      </c>
      <c r="IM137" s="86">
        <f t="shared" si="332"/>
        <v>9.1895479446342663E-31</v>
      </c>
      <c r="IN137" s="86">
        <f t="shared" si="333"/>
        <v>5.5911704455382546E-33</v>
      </c>
      <c r="IO137" s="86">
        <f t="shared" si="334"/>
        <v>9.4223718132330278E-29</v>
      </c>
      <c r="IP137" s="86">
        <f t="shared" si="335"/>
        <v>9.3826235069716003E-27</v>
      </c>
      <c r="IQ137" s="86">
        <f t="shared" si="336"/>
        <v>1.780124273645388E-25</v>
      </c>
      <c r="IR137" s="86">
        <f t="shared" si="337"/>
        <v>8.0118250182283097E-28</v>
      </c>
      <c r="IS137" s="86">
        <f t="shared" si="338"/>
        <v>1.3630979637793988E-32</v>
      </c>
      <c r="IT137" s="86">
        <f t="shared" si="339"/>
        <v>4.9316659687075734E-33</v>
      </c>
      <c r="IU137" s="86">
        <f t="shared" si="340"/>
        <v>1.7821929117453096E-36</v>
      </c>
      <c r="IV137" s="86">
        <f t="shared" si="341"/>
        <v>1.1502435686139405E-26</v>
      </c>
      <c r="IW137" s="86">
        <f t="shared" si="342"/>
        <v>2.6287707641499486E-23</v>
      </c>
      <c r="IY137" s="86">
        <f t="shared" si="343"/>
        <v>1.8576075413396956E-2</v>
      </c>
      <c r="IZ137" s="86">
        <f t="shared" si="344"/>
        <v>9.5785857597327426E-2</v>
      </c>
      <c r="JA137" s="86">
        <f t="shared" si="345"/>
        <v>3.4763105946609134E-2</v>
      </c>
      <c r="JB137" s="86">
        <f t="shared" si="346"/>
        <v>3.2038525105164466E-2</v>
      </c>
      <c r="JC137" s="86">
        <f t="shared" si="347"/>
        <v>3.8931382257279261E-2</v>
      </c>
      <c r="JD137" s="86">
        <f t="shared" si="348"/>
        <v>2.9060684388639926E-2</v>
      </c>
      <c r="JE137" s="86">
        <f t="shared" si="349"/>
        <v>5.1793225821828569E-2</v>
      </c>
      <c r="JF137" s="86">
        <f t="shared" si="350"/>
        <v>9.4533064568658037E-2</v>
      </c>
      <c r="JG137" s="86">
        <f t="shared" si="351"/>
        <v>0.14338127829218014</v>
      </c>
      <c r="JH137" s="86">
        <f t="shared" si="352"/>
        <v>7.9862928971301553E-2</v>
      </c>
      <c r="JI137" s="86">
        <f t="shared" si="353"/>
        <v>3.4626975200682093E-2</v>
      </c>
      <c r="JJ137" s="86">
        <f t="shared" si="354"/>
        <v>2.0271607079341617E-2</v>
      </c>
      <c r="JK137" s="86">
        <f t="shared" si="355"/>
        <v>1.0000000185335662E-2</v>
      </c>
      <c r="JL137" s="86">
        <f t="shared" si="356"/>
        <v>1.0348667569402991E-2</v>
      </c>
      <c r="JM137" s="86">
        <f t="shared" si="357"/>
        <v>2.0276499742723914E-2</v>
      </c>
    </row>
    <row r="138" spans="2:273" x14ac:dyDescent="0.25">
      <c r="B138" s="2">
        <v>111</v>
      </c>
      <c r="C138" s="37">
        <v>103.01900000000001</v>
      </c>
      <c r="D138" s="37">
        <v>105.98099999999999</v>
      </c>
      <c r="E138" s="37">
        <v>104.46299999999999</v>
      </c>
      <c r="F138" s="37">
        <v>103.057</v>
      </c>
      <c r="G138" s="37">
        <v>104.509</v>
      </c>
      <c r="H138" s="37">
        <v>105.245</v>
      </c>
      <c r="I138" s="37">
        <v>106</v>
      </c>
      <c r="J138" s="37">
        <v>107.491</v>
      </c>
      <c r="K138" s="37">
        <v>110.151</v>
      </c>
      <c r="L138" s="37">
        <v>108.509</v>
      </c>
      <c r="M138" s="37">
        <v>105.491</v>
      </c>
      <c r="N138" s="37">
        <v>103.83</v>
      </c>
      <c r="O138" s="37">
        <v>103.83</v>
      </c>
      <c r="P138" s="37">
        <v>109.38</v>
      </c>
      <c r="Q138" s="37">
        <v>114.98</v>
      </c>
      <c r="S138" s="4">
        <f t="shared" si="229"/>
        <v>102.87601462776206</v>
      </c>
      <c r="T138" s="4">
        <f t="shared" si="230"/>
        <v>105.6384948099489</v>
      </c>
      <c r="U138" s="4">
        <f t="shared" si="231"/>
        <v>104.57352058549937</v>
      </c>
      <c r="V138" s="4">
        <f t="shared" si="232"/>
        <v>103.91096627653685</v>
      </c>
      <c r="W138" s="4">
        <f t="shared" si="233"/>
        <v>105.05537292225523</v>
      </c>
      <c r="X138" s="4">
        <f t="shared" si="234"/>
        <v>105.21799394393591</v>
      </c>
      <c r="Y138" s="4">
        <f t="shared" si="235"/>
        <v>105.64281422359629</v>
      </c>
      <c r="Z138" s="4">
        <f t="shared" si="236"/>
        <v>107.89969140514238</v>
      </c>
      <c r="AA138" s="4">
        <f t="shared" si="237"/>
        <v>110.35615262724394</v>
      </c>
      <c r="AB138" s="4">
        <f t="shared" si="238"/>
        <v>108.18357701058233</v>
      </c>
      <c r="AC138" s="4">
        <f t="shared" si="239"/>
        <v>105.1416673633434</v>
      </c>
      <c r="AD138" s="4">
        <f t="shared" si="240"/>
        <v>103.96367940600945</v>
      </c>
      <c r="AE138" s="4">
        <f t="shared" si="241"/>
        <v>104.58461371920237</v>
      </c>
      <c r="AF138" s="4">
        <f t="shared" si="242"/>
        <v>110.3048043493238</v>
      </c>
      <c r="AG138" s="4">
        <f t="shared" si="243"/>
        <v>116.1253637579136</v>
      </c>
      <c r="AI138" s="4">
        <f t="shared" si="244"/>
        <v>0.14298537223794483</v>
      </c>
      <c r="AJ138" s="4">
        <f t="shared" si="245"/>
        <v>0.34250519005109936</v>
      </c>
      <c r="AK138" s="4">
        <f t="shared" si="246"/>
        <v>-0.11052058549937271</v>
      </c>
      <c r="AL138" s="4">
        <f t="shared" si="247"/>
        <v>-0.85396627653685186</v>
      </c>
      <c r="AM138" s="4">
        <f t="shared" si="248"/>
        <v>-0.54637292225523026</v>
      </c>
      <c r="AN138" s="4">
        <f t="shared" si="249"/>
        <v>2.7006056064095674E-2</v>
      </c>
      <c r="AO138" s="4">
        <f t="shared" si="250"/>
        <v>0.35718577640371052</v>
      </c>
      <c r="AP138" s="4">
        <f t="shared" si="251"/>
        <v>-0.40869140514237756</v>
      </c>
      <c r="AQ138" s="4">
        <f t="shared" si="252"/>
        <v>-0.20515262724394745</v>
      </c>
      <c r="AR138" s="4">
        <f t="shared" si="253"/>
        <v>0.32542298941767456</v>
      </c>
      <c r="AS138" s="4">
        <f t="shared" si="254"/>
        <v>0.34933263665659808</v>
      </c>
      <c r="AT138" s="4">
        <f t="shared" si="255"/>
        <v>-0.13367940600944905</v>
      </c>
      <c r="AU138" s="4">
        <f t="shared" si="256"/>
        <v>-0.75461371920236786</v>
      </c>
      <c r="AV138" s="4">
        <f t="shared" si="432"/>
        <v>-0.92480434932380717</v>
      </c>
      <c r="AW138" s="4">
        <f t="shared" si="432"/>
        <v>-1.1453637579136</v>
      </c>
      <c r="AY138" s="2">
        <f t="shared" si="308"/>
        <v>102.83927005264212</v>
      </c>
      <c r="AZ138" s="2">
        <f t="shared" si="359"/>
        <v>104.28585147687113</v>
      </c>
      <c r="BA138" s="2">
        <f t="shared" si="360"/>
        <v>103.61184819611626</v>
      </c>
      <c r="BB138" s="2">
        <f t="shared" si="361"/>
        <v>102.74361165132655</v>
      </c>
      <c r="BC138" s="2">
        <f t="shared" si="362"/>
        <v>103.24831342283181</v>
      </c>
      <c r="BD138" s="2">
        <f t="shared" si="363"/>
        <v>103.61909099529692</v>
      </c>
      <c r="BE138" s="2">
        <f t="shared" si="364"/>
        <v>102.86130430594277</v>
      </c>
      <c r="BF138" s="2">
        <f t="shared" si="365"/>
        <v>102.95560650856642</v>
      </c>
      <c r="BG138" s="2">
        <f t="shared" si="366"/>
        <v>102.8697623037022</v>
      </c>
      <c r="BH138" s="2">
        <f t="shared" si="367"/>
        <v>102.77140137819751</v>
      </c>
      <c r="BI138" s="2">
        <f t="shared" si="368"/>
        <v>101.861133507749</v>
      </c>
      <c r="BJ138" s="2">
        <f t="shared" si="369"/>
        <v>101.79316107996608</v>
      </c>
      <c r="BK138" s="2">
        <f t="shared" si="370"/>
        <v>103.27099190717412</v>
      </c>
      <c r="BL138" s="2">
        <f t="shared" si="371"/>
        <v>106.96244719768964</v>
      </c>
      <c r="BM138" s="2">
        <f t="shared" si="372"/>
        <v>106.96088680176852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120.78879042200099</v>
      </c>
      <c r="DL138" s="2">
        <f t="shared" si="433"/>
        <v>124.83667009867007</v>
      </c>
      <c r="DM138" s="2">
        <f t="shared" si="433"/>
        <v>123.25022773109245</v>
      </c>
      <c r="DN138" s="2">
        <f t="shared" si="433"/>
        <v>122.93411540616246</v>
      </c>
      <c r="DO138" s="2">
        <f t="shared" si="433"/>
        <v>121.44472184873948</v>
      </c>
      <c r="DP138" s="2">
        <f t="shared" si="433"/>
        <v>121.29930374331549</v>
      </c>
      <c r="DQ138" s="2">
        <f t="shared" si="433"/>
        <v>118.00349411764708</v>
      </c>
      <c r="DR138" s="2">
        <f t="shared" si="433"/>
        <v>120.34991722370769</v>
      </c>
      <c r="DS138" s="2">
        <f t="shared" si="433"/>
        <v>122.84893988269795</v>
      </c>
      <c r="DT138" s="2">
        <f t="shared" si="433"/>
        <v>120.55789483065954</v>
      </c>
      <c r="DU138" s="2">
        <f t="shared" si="433"/>
        <v>124.28405982620323</v>
      </c>
      <c r="DV138" s="2">
        <f t="shared" si="433"/>
        <v>125.78655260263933</v>
      </c>
      <c r="DW138" s="2">
        <f t="shared" si="433"/>
        <v>128.82131172014257</v>
      </c>
      <c r="DX138" s="2">
        <f t="shared" si="433"/>
        <v>129.03717647058824</v>
      </c>
      <c r="DY138" s="2">
        <f t="shared" si="433"/>
        <v>120.78664671857621</v>
      </c>
      <c r="EA138" s="2">
        <f t="shared" si="228"/>
        <v>102.79103185297217</v>
      </c>
      <c r="EB138" s="2">
        <f t="shared" si="290"/>
        <v>104.22512067813807</v>
      </c>
      <c r="EC138" s="2">
        <f t="shared" si="291"/>
        <v>103.5500733795463</v>
      </c>
      <c r="ED138" s="2">
        <f t="shared" si="292"/>
        <v>102.68183225508319</v>
      </c>
      <c r="EE138" s="2">
        <f t="shared" si="293"/>
        <v>103.18993479673216</v>
      </c>
      <c r="EF138" s="2">
        <f t="shared" si="294"/>
        <v>103.56454254798794</v>
      </c>
      <c r="EG138" s="2">
        <f t="shared" si="295"/>
        <v>102.8189336990649</v>
      </c>
      <c r="EH138" s="2">
        <f t="shared" si="296"/>
        <v>102.90534240706141</v>
      </c>
      <c r="EI138" s="2">
        <f t="shared" si="297"/>
        <v>102.79935132362183</v>
      </c>
      <c r="EJ138" s="2">
        <f t="shared" si="298"/>
        <v>102.714514744273</v>
      </c>
      <c r="EK138" s="2">
        <f t="shared" si="299"/>
        <v>101.78538954995287</v>
      </c>
      <c r="EL138" s="2">
        <f t="shared" si="300"/>
        <v>101.71628523956034</v>
      </c>
      <c r="EM138" s="2">
        <f t="shared" si="301"/>
        <v>103.18685654860823</v>
      </c>
      <c r="EN138" s="2">
        <f t="shared" si="302"/>
        <v>106.89882990719059</v>
      </c>
      <c r="EO138" s="2">
        <f t="shared" si="303"/>
        <v>106.91248140722324</v>
      </c>
      <c r="EQ138" s="2">
        <f t="shared" si="304"/>
        <v>102.80294939004288</v>
      </c>
      <c r="ER138" s="2">
        <f t="shared" si="434"/>
        <v>104.30888373046916</v>
      </c>
      <c r="ES138" s="2">
        <f t="shared" si="434"/>
        <v>103.60813403868987</v>
      </c>
      <c r="ET138" s="2">
        <f t="shared" si="434"/>
        <v>102.80933219889781</v>
      </c>
      <c r="EU138" s="2">
        <f t="shared" si="434"/>
        <v>103.28965125574317</v>
      </c>
      <c r="EV138" s="2">
        <f t="shared" si="434"/>
        <v>103.620937573676</v>
      </c>
      <c r="EW138" s="2">
        <f t="shared" si="434"/>
        <v>102.80953311252235</v>
      </c>
      <c r="EX138" s="2">
        <f t="shared" si="434"/>
        <v>102.91135598241817</v>
      </c>
      <c r="EY138" s="2">
        <f t="shared" si="434"/>
        <v>102.95534156441802</v>
      </c>
      <c r="EZ138" s="2">
        <f t="shared" si="434"/>
        <v>102.74497299673158</v>
      </c>
      <c r="FA138" s="2">
        <f t="shared" si="434"/>
        <v>101.86569284787657</v>
      </c>
      <c r="FB138" s="2">
        <f t="shared" si="434"/>
        <v>101.74831497949707</v>
      </c>
      <c r="FC138" s="2">
        <f t="shared" si="434"/>
        <v>103.2502768817929</v>
      </c>
      <c r="FD138" s="2">
        <f t="shared" si="434"/>
        <v>106.82470857282057</v>
      </c>
      <c r="FE138" s="2">
        <f t="shared" si="434"/>
        <v>106.92242292044102</v>
      </c>
      <c r="FG138" s="2">
        <f t="shared" si="306"/>
        <v>0.99734424071139871</v>
      </c>
      <c r="FH138" s="2">
        <f t="shared" si="435"/>
        <v>0.99721691647233957</v>
      </c>
      <c r="FI138" s="2">
        <f t="shared" si="435"/>
        <v>0.99697608368239021</v>
      </c>
      <c r="FJ138" s="2">
        <f t="shared" si="435"/>
        <v>0.99721158271043242</v>
      </c>
      <c r="FK138" s="2">
        <f t="shared" si="435"/>
        <v>0.99702672687282579</v>
      </c>
      <c r="FL138" s="2">
        <f t="shared" si="435"/>
        <v>0.99706280295675365</v>
      </c>
      <c r="FM138" s="2">
        <f t="shared" si="435"/>
        <v>0.99717946102761046</v>
      </c>
      <c r="FN138" s="2">
        <f t="shared" si="435"/>
        <v>0.99713841441738726</v>
      </c>
      <c r="FO138" s="2">
        <f t="shared" si="435"/>
        <v>0.99701688219719498</v>
      </c>
      <c r="FP138" s="2">
        <f t="shared" si="435"/>
        <v>0.9969067322502444</v>
      </c>
      <c r="FQ138" s="2">
        <f t="shared" si="435"/>
        <v>0.996798632162744</v>
      </c>
      <c r="FR138" s="2">
        <f t="shared" si="435"/>
        <v>0.9968595830215824</v>
      </c>
      <c r="FS138" s="2">
        <f t="shared" si="435"/>
        <v>0.99681055955614573</v>
      </c>
      <c r="FT138" s="2">
        <f t="shared" si="435"/>
        <v>0.99702207750308625</v>
      </c>
      <c r="FU138" s="2">
        <f t="shared" si="435"/>
        <v>0.99653147207260129</v>
      </c>
      <c r="FW138" s="2">
        <f t="shared" si="324"/>
        <v>3.6961091342753868E-2</v>
      </c>
      <c r="FX138" s="2">
        <f t="shared" si="376"/>
        <v>4.0198332886740289E-2</v>
      </c>
      <c r="FY138" s="2">
        <f t="shared" si="377"/>
        <v>3.7946492502563108E-2</v>
      </c>
      <c r="FZ138" s="2">
        <f t="shared" si="378"/>
        <v>4.1628094827803726E-2</v>
      </c>
      <c r="GA138" s="2">
        <f t="shared" si="379"/>
        <v>4.1138226891806635E-2</v>
      </c>
      <c r="GB138" s="2">
        <f t="shared" si="380"/>
        <v>4.3584680268979235E-2</v>
      </c>
      <c r="GC138" s="2">
        <f t="shared" si="381"/>
        <v>4.872435983337229E-2</v>
      </c>
      <c r="GD138" s="2">
        <f t="shared" si="382"/>
        <v>5.7363164908365655E-2</v>
      </c>
      <c r="GE138" s="2">
        <f t="shared" si="383"/>
        <v>6.7957427700357148E-2</v>
      </c>
      <c r="GF138" s="2">
        <f t="shared" si="384"/>
        <v>5.5560697678083713E-2</v>
      </c>
      <c r="GG138" s="2">
        <f t="shared" si="385"/>
        <v>4.6292474765300781E-2</v>
      </c>
      <c r="GH138" s="2">
        <f t="shared" si="386"/>
        <v>4.0124087995275837E-2</v>
      </c>
      <c r="GI138" s="2">
        <f t="shared" si="387"/>
        <v>3.7461021825722071E-2</v>
      </c>
      <c r="GJ138" s="2">
        <f t="shared" si="388"/>
        <v>3.1151486898756436E-2</v>
      </c>
      <c r="GK138" s="2">
        <f t="shared" si="389"/>
        <v>2.8412645773292788E-2</v>
      </c>
      <c r="GM138" s="86">
        <f t="shared" si="325"/>
        <v>1.3000045640127553E-64</v>
      </c>
      <c r="GN138" s="86">
        <f t="shared" si="390"/>
        <v>7.0349157034358325E-102</v>
      </c>
      <c r="GO138" s="86">
        <f t="shared" si="391"/>
        <v>1.591440924248505E-90</v>
      </c>
      <c r="GP138" s="86">
        <f t="shared" si="392"/>
        <v>1.8419889994012794E-113</v>
      </c>
      <c r="GQ138" s="86">
        <f t="shared" si="393"/>
        <v>3.3207869308358123E-115</v>
      </c>
      <c r="GR138" s="86">
        <f t="shared" si="394"/>
        <v>1.1269833919070185E-109</v>
      </c>
      <c r="GS138" s="86">
        <f t="shared" si="395"/>
        <v>4.7624079492529084E-94</v>
      </c>
      <c r="GT138" s="86">
        <f t="shared" si="396"/>
        <v>3.8710137196202915E-112</v>
      </c>
      <c r="GU138" s="86">
        <f t="shared" si="397"/>
        <v>1.3432157393711169E-119</v>
      </c>
      <c r="GV138" s="86">
        <f t="shared" si="398"/>
        <v>1.1719180544255685E-110</v>
      </c>
      <c r="GW138" s="86">
        <f t="shared" si="399"/>
        <v>8.3403777051536542E-101</v>
      </c>
      <c r="GX138" s="86">
        <f t="shared" si="400"/>
        <v>2.3687667733598356E-96</v>
      </c>
      <c r="GY138" s="86">
        <f t="shared" si="401"/>
        <v>9.5464633097053963E-80</v>
      </c>
      <c r="GZ138" s="86">
        <f t="shared" si="402"/>
        <v>1.9014223651614929E-76</v>
      </c>
      <c r="HA138" s="86">
        <f t="shared" si="403"/>
        <v>1.3185342004796304E-93</v>
      </c>
      <c r="HC138" s="86">
        <f t="shared" si="326"/>
        <v>2.1303154538328356E-21</v>
      </c>
      <c r="HD138" s="86">
        <f t="shared" si="404"/>
        <v>5.9820676792509805E-37</v>
      </c>
      <c r="HE138" s="86">
        <f t="shared" si="405"/>
        <v>2.4187439200613156E-37</v>
      </c>
      <c r="HF138" s="86">
        <f t="shared" si="406"/>
        <v>1.6275696785777619E-37</v>
      </c>
      <c r="HG138" s="86">
        <f t="shared" si="407"/>
        <v>1.5482451572868357E-41</v>
      </c>
      <c r="HH138" s="86">
        <f t="shared" si="408"/>
        <v>6.8595055863900393E-45</v>
      </c>
      <c r="HI138" s="86">
        <f t="shared" si="409"/>
        <v>5.4319093086089911E-49</v>
      </c>
      <c r="HJ138" s="86">
        <f t="shared" si="410"/>
        <v>4.5259490987173718E-61</v>
      </c>
      <c r="HK138" s="86">
        <f t="shared" si="411"/>
        <v>5.5266071187204065E-72</v>
      </c>
      <c r="HL138" s="86">
        <f t="shared" si="412"/>
        <v>1.5468285830290796E-32</v>
      </c>
      <c r="HM138" s="86">
        <f t="shared" si="413"/>
        <v>7.3439359933079056E-47</v>
      </c>
      <c r="HN138" s="86">
        <f t="shared" si="414"/>
        <v>3.1785018138250765E-33</v>
      </c>
      <c r="HO138" s="86">
        <f t="shared" si="415"/>
        <v>8.6641897220400687E-30</v>
      </c>
      <c r="HP138" s="86">
        <f t="shared" si="416"/>
        <v>9.0201046664402477E-22</v>
      </c>
      <c r="HQ138" s="86">
        <f t="shared" si="417"/>
        <v>5.0081964212093019E-36</v>
      </c>
      <c r="HS138" s="86">
        <f t="shared" si="327"/>
        <v>3.311924327506667E-2</v>
      </c>
      <c r="HT138" s="86">
        <f t="shared" si="418"/>
        <v>0.1498621912377964</v>
      </c>
      <c r="HU138" s="86">
        <f t="shared" si="419"/>
        <v>5.8828865754670528E-2</v>
      </c>
      <c r="HV138" s="86">
        <f t="shared" si="420"/>
        <v>5.7341186214789293E-2</v>
      </c>
      <c r="HW138" s="86">
        <f t="shared" si="421"/>
        <v>6.7005163496870426E-2</v>
      </c>
      <c r="HX138" s="86">
        <f t="shared" si="422"/>
        <v>5.2872370894052091E-2</v>
      </c>
      <c r="HY138" s="86">
        <f t="shared" si="423"/>
        <v>8.7819090561648869E-2</v>
      </c>
      <c r="HZ138" s="86">
        <f t="shared" si="424"/>
        <v>0.152363217164666</v>
      </c>
      <c r="IA138" s="86">
        <f t="shared" si="425"/>
        <v>0.22330045428779355</v>
      </c>
      <c r="IB138" s="86">
        <f t="shared" si="426"/>
        <v>0.13162308921653157</v>
      </c>
      <c r="IC138" s="86">
        <f t="shared" si="427"/>
        <v>6.2514580343586063E-2</v>
      </c>
      <c r="ID138" s="86">
        <f t="shared" si="428"/>
        <v>3.7449783550412563E-2</v>
      </c>
      <c r="IE138" s="86">
        <f t="shared" si="429"/>
        <v>1.9917579899412133E-2</v>
      </c>
      <c r="IF138" s="86">
        <f t="shared" si="430"/>
        <v>1.9475820975098493E-2</v>
      </c>
      <c r="IG138" s="86">
        <f t="shared" si="431"/>
        <v>3.1805602964385393E-2</v>
      </c>
      <c r="II138" s="86">
        <f t="shared" si="328"/>
        <v>1.3250398202321404E-28</v>
      </c>
      <c r="IJ138" s="86">
        <f t="shared" si="329"/>
        <v>3.369958006820794E-28</v>
      </c>
      <c r="IK138" s="86">
        <f t="shared" si="330"/>
        <v>8.6578998305945811E-28</v>
      </c>
      <c r="IL138" s="86">
        <f t="shared" si="331"/>
        <v>2.8389363292475816E-31</v>
      </c>
      <c r="IM138" s="86">
        <f t="shared" si="332"/>
        <v>3.9212347171520914E-29</v>
      </c>
      <c r="IN138" s="86">
        <f t="shared" si="333"/>
        <v>3.4173403077676197E-31</v>
      </c>
      <c r="IO138" s="86">
        <f t="shared" si="334"/>
        <v>3.7927541117930158E-27</v>
      </c>
      <c r="IP138" s="86">
        <f t="shared" si="335"/>
        <v>3.5236123846312002E-25</v>
      </c>
      <c r="IQ138" s="86">
        <f t="shared" si="336"/>
        <v>6.9775168418318872E-24</v>
      </c>
      <c r="IR138" s="86">
        <f t="shared" si="337"/>
        <v>3.3585920003395966E-26</v>
      </c>
      <c r="IS138" s="86">
        <f t="shared" si="338"/>
        <v>8.5893257240674649E-31</v>
      </c>
      <c r="IT138" s="86">
        <f t="shared" si="339"/>
        <v>2.7267679499622949E-31</v>
      </c>
      <c r="IU138" s="86">
        <f t="shared" si="340"/>
        <v>1.3897459653084806E-34</v>
      </c>
      <c r="IV138" s="86">
        <f t="shared" si="341"/>
        <v>2.2387596516645109E-25</v>
      </c>
      <c r="IW138" s="86">
        <f t="shared" si="342"/>
        <v>3.2256208856415093E-22</v>
      </c>
      <c r="IY138" s="86">
        <f t="shared" si="343"/>
        <v>3.311924327506667E-2</v>
      </c>
      <c r="IZ138" s="86">
        <f t="shared" si="344"/>
        <v>0.1498621912377964</v>
      </c>
      <c r="JA138" s="86">
        <f t="shared" si="345"/>
        <v>5.8828865754670528E-2</v>
      </c>
      <c r="JB138" s="86">
        <f t="shared" si="346"/>
        <v>5.7341186214789293E-2</v>
      </c>
      <c r="JC138" s="86">
        <f t="shared" si="347"/>
        <v>6.7005163496870426E-2</v>
      </c>
      <c r="JD138" s="86">
        <f t="shared" si="348"/>
        <v>5.2872370894052091E-2</v>
      </c>
      <c r="JE138" s="86">
        <f t="shared" si="349"/>
        <v>8.7819090561648869E-2</v>
      </c>
      <c r="JF138" s="86">
        <f t="shared" si="350"/>
        <v>0.152363217164666</v>
      </c>
      <c r="JG138" s="86">
        <f t="shared" si="351"/>
        <v>0.22330045428779355</v>
      </c>
      <c r="JH138" s="86">
        <f t="shared" si="352"/>
        <v>0.13162308921653157</v>
      </c>
      <c r="JI138" s="86">
        <f t="shared" si="353"/>
        <v>6.2514580343586063E-2</v>
      </c>
      <c r="JJ138" s="86">
        <f t="shared" si="354"/>
        <v>3.7449783550412563E-2</v>
      </c>
      <c r="JK138" s="86">
        <f t="shared" si="355"/>
        <v>1.9917579899412133E-2</v>
      </c>
      <c r="JL138" s="86">
        <f t="shared" si="356"/>
        <v>1.9475820975098493E-2</v>
      </c>
      <c r="JM138" s="86">
        <f t="shared" si="357"/>
        <v>3.1805602964385393E-2</v>
      </c>
    </row>
    <row r="139" spans="2:273" x14ac:dyDescent="0.25">
      <c r="B139" s="2">
        <v>112</v>
      </c>
      <c r="C139" s="37">
        <v>103.404</v>
      </c>
      <c r="D139" s="37">
        <v>105.404</v>
      </c>
      <c r="E139" s="37">
        <v>104.333</v>
      </c>
      <c r="F139" s="37">
        <v>104.377</v>
      </c>
      <c r="G139" s="37">
        <v>105.69799999999999</v>
      </c>
      <c r="H139" s="37">
        <v>105.52800000000001</v>
      </c>
      <c r="I139" s="37">
        <v>106.792</v>
      </c>
      <c r="J139" s="37">
        <v>109.509</v>
      </c>
      <c r="K139" s="37">
        <v>113.18899999999999</v>
      </c>
      <c r="L139" s="37">
        <v>110.057</v>
      </c>
      <c r="M139" s="37">
        <v>107.321</v>
      </c>
      <c r="N139" s="37">
        <v>105.245</v>
      </c>
      <c r="O139" s="37">
        <v>104.396</v>
      </c>
      <c r="P139" s="37">
        <v>111.42</v>
      </c>
      <c r="Q139" s="37">
        <v>119.20399999999999</v>
      </c>
      <c r="S139" s="4">
        <f t="shared" si="229"/>
        <v>102.75322941716558</v>
      </c>
      <c r="T139" s="4">
        <f t="shared" si="230"/>
        <v>105.93344663296988</v>
      </c>
      <c r="U139" s="4">
        <f t="shared" si="231"/>
        <v>104.88318091667742</v>
      </c>
      <c r="V139" s="4">
        <f t="shared" si="232"/>
        <v>104.35100531676785</v>
      </c>
      <c r="W139" s="4">
        <f t="shared" si="233"/>
        <v>105.76679339194423</v>
      </c>
      <c r="X139" s="4">
        <f t="shared" si="234"/>
        <v>105.96437646846933</v>
      </c>
      <c r="Y139" s="4">
        <f t="shared" si="235"/>
        <v>106.77727755529507</v>
      </c>
      <c r="Z139" s="4">
        <f t="shared" si="236"/>
        <v>109.54745608377974</v>
      </c>
      <c r="AA139" s="4">
        <f t="shared" si="237"/>
        <v>112.27641862680548</v>
      </c>
      <c r="AB139" s="4">
        <f t="shared" si="238"/>
        <v>110.15764559931999</v>
      </c>
      <c r="AC139" s="4">
        <f t="shared" si="239"/>
        <v>106.76321082864226</v>
      </c>
      <c r="AD139" s="4">
        <f t="shared" si="240"/>
        <v>105.11145935338961</v>
      </c>
      <c r="AE139" s="4">
        <f t="shared" si="241"/>
        <v>105.37548755584655</v>
      </c>
      <c r="AF139" s="4">
        <f t="shared" si="242"/>
        <v>112.36142779575201</v>
      </c>
      <c r="AG139" s="4">
        <f t="shared" si="243"/>
        <v>119.91584123636154</v>
      </c>
      <c r="AI139" s="4">
        <f t="shared" si="244"/>
        <v>0.65077058283441147</v>
      </c>
      <c r="AJ139" s="4">
        <f t="shared" si="245"/>
        <v>-0.52944663296987926</v>
      </c>
      <c r="AK139" s="4">
        <f t="shared" si="246"/>
        <v>-0.55018091667741942</v>
      </c>
      <c r="AL139" s="4">
        <f t="shared" si="247"/>
        <v>2.5994683232141824E-2</v>
      </c>
      <c r="AM139" s="4">
        <f t="shared" si="248"/>
        <v>-6.8793391944240057E-2</v>
      </c>
      <c r="AN139" s="4">
        <f t="shared" si="249"/>
        <v>-0.43637646846931943</v>
      </c>
      <c r="AO139" s="4">
        <f t="shared" si="250"/>
        <v>1.4722444704929671E-2</v>
      </c>
      <c r="AP139" s="4">
        <f t="shared" si="251"/>
        <v>-3.8456083779735195E-2</v>
      </c>
      <c r="AQ139" s="4">
        <f t="shared" si="252"/>
        <v>0.91258137319451293</v>
      </c>
      <c r="AR139" s="4">
        <f t="shared" si="253"/>
        <v>-0.10064559931998929</v>
      </c>
      <c r="AS139" s="4">
        <f t="shared" si="254"/>
        <v>0.55778917135774009</v>
      </c>
      <c r="AT139" s="4">
        <f t="shared" si="255"/>
        <v>0.13354064661039899</v>
      </c>
      <c r="AU139" s="4">
        <f t="shared" si="256"/>
        <v>-0.97948755584654634</v>
      </c>
      <c r="AV139" s="4">
        <f t="shared" ref="AV139:AW154" si="436">IF(OR($B139 &lt; P$230, $B139 &gt; P$233), 0, P139-AF139)</f>
        <v>-0.94142779575200564</v>
      </c>
      <c r="AW139" s="4">
        <f t="shared" si="436"/>
        <v>-0.7118412363615505</v>
      </c>
      <c r="AY139" s="2">
        <f t="shared" si="308"/>
        <v>102.69556824495959</v>
      </c>
      <c r="AZ139" s="2">
        <f t="shared" si="359"/>
        <v>104.12455000218539</v>
      </c>
      <c r="BA139" s="2">
        <f t="shared" si="360"/>
        <v>103.45817287193971</v>
      </c>
      <c r="BB139" s="2">
        <f t="shared" si="361"/>
        <v>102.55354450088267</v>
      </c>
      <c r="BC139" s="2">
        <f t="shared" si="362"/>
        <v>103.07471208247109</v>
      </c>
      <c r="BD139" s="2">
        <f t="shared" si="363"/>
        <v>103.46618974051623</v>
      </c>
      <c r="BE139" s="2">
        <f t="shared" si="364"/>
        <v>102.73078222812875</v>
      </c>
      <c r="BF139" s="2">
        <f t="shared" si="365"/>
        <v>102.83837791609386</v>
      </c>
      <c r="BG139" s="2">
        <f t="shared" si="366"/>
        <v>102.72758018494088</v>
      </c>
      <c r="BH139" s="2">
        <f t="shared" si="367"/>
        <v>102.62763039747666</v>
      </c>
      <c r="BI139" s="2">
        <f t="shared" si="368"/>
        <v>101.70455781044822</v>
      </c>
      <c r="BJ139" s="2">
        <f t="shared" si="369"/>
        <v>101.63496399259928</v>
      </c>
      <c r="BK139" s="2">
        <f t="shared" si="370"/>
        <v>103.10696208528624</v>
      </c>
      <c r="BL139" s="2">
        <f t="shared" si="371"/>
        <v>106.82584222982742</v>
      </c>
      <c r="BM139" s="2">
        <f t="shared" si="372"/>
        <v>106.79285237148051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120.82059317211953</v>
      </c>
      <c r="DL139" s="2">
        <f t="shared" ref="DL139:DY154" si="437">BP$228*$B139+BP$229</f>
        <v>124.91039673959671</v>
      </c>
      <c r="DM139" s="2">
        <f t="shared" si="437"/>
        <v>123.31686722689076</v>
      </c>
      <c r="DN139" s="2">
        <f t="shared" si="437"/>
        <v>123.01647535014006</v>
      </c>
      <c r="DO139" s="2">
        <f t="shared" si="437"/>
        <v>121.5140044817927</v>
      </c>
      <c r="DP139" s="2">
        <f t="shared" si="437"/>
        <v>121.36247960275017</v>
      </c>
      <c r="DQ139" s="2">
        <f t="shared" si="437"/>
        <v>118.03529411764708</v>
      </c>
      <c r="DR139" s="2">
        <f t="shared" si="437"/>
        <v>120.40438346702321</v>
      </c>
      <c r="DS139" s="2">
        <f t="shared" si="437"/>
        <v>122.93902914222875</v>
      </c>
      <c r="DT139" s="2">
        <f t="shared" si="437"/>
        <v>120.61616889483065</v>
      </c>
      <c r="DU139" s="2">
        <f t="shared" si="437"/>
        <v>124.3939144385027</v>
      </c>
      <c r="DV139" s="2">
        <f t="shared" si="437"/>
        <v>125.89632606304988</v>
      </c>
      <c r="DW139" s="2">
        <f t="shared" si="437"/>
        <v>128.95158110516934</v>
      </c>
      <c r="DX139" s="2">
        <f t="shared" si="437"/>
        <v>129.12581512605041</v>
      </c>
      <c r="DY139" s="2">
        <f t="shared" si="437"/>
        <v>120.77545517241381</v>
      </c>
      <c r="EA139" s="2">
        <f t="shared" si="228"/>
        <v>102.65082959805673</v>
      </c>
      <c r="EB139" s="2">
        <f t="shared" si="290"/>
        <v>104.06647324652263</v>
      </c>
      <c r="EC139" s="2">
        <f t="shared" si="291"/>
        <v>103.4000124898885</v>
      </c>
      <c r="ED139" s="2">
        <f t="shared" si="292"/>
        <v>102.49412500000003</v>
      </c>
      <c r="EE139" s="2">
        <f t="shared" si="293"/>
        <v>103.0189354053408</v>
      </c>
      <c r="EF139" s="2">
        <f t="shared" si="294"/>
        <v>103.41485213962773</v>
      </c>
      <c r="EG139" s="2">
        <f t="shared" si="295"/>
        <v>102.6918813562214</v>
      </c>
      <c r="EH139" s="2">
        <f t="shared" si="296"/>
        <v>102.79196052525612</v>
      </c>
      <c r="EI139" s="2">
        <f t="shared" si="297"/>
        <v>102.65947554113242</v>
      </c>
      <c r="EJ139" s="2">
        <f t="shared" si="298"/>
        <v>102.57453269382272</v>
      </c>
      <c r="EK139" s="2">
        <f t="shared" si="299"/>
        <v>101.63329364985863</v>
      </c>
      <c r="EL139" s="2">
        <f t="shared" si="300"/>
        <v>101.56339368764564</v>
      </c>
      <c r="EM139" s="2">
        <f t="shared" si="301"/>
        <v>103.02807200892688</v>
      </c>
      <c r="EN139" s="2">
        <f t="shared" si="302"/>
        <v>106.76814814814819</v>
      </c>
      <c r="EO139" s="2">
        <f t="shared" si="303"/>
        <v>106.74810618333467</v>
      </c>
      <c r="EQ139" s="2">
        <f t="shared" si="304"/>
        <v>102.66865185854157</v>
      </c>
      <c r="ER139" s="2">
        <f t="shared" ref="ER139:FE154" si="438">CV$228*$B139+CV$229</f>
        <v>104.18394384901491</v>
      </c>
      <c r="ES139" s="2">
        <f t="shared" si="438"/>
        <v>103.47764170682312</v>
      </c>
      <c r="ET139" s="2">
        <f t="shared" si="438"/>
        <v>102.65287363745458</v>
      </c>
      <c r="EU139" s="2">
        <f t="shared" si="438"/>
        <v>103.1438276240516</v>
      </c>
      <c r="EV139" s="2">
        <f t="shared" si="438"/>
        <v>103.48309961724856</v>
      </c>
      <c r="EW139" s="2">
        <f t="shared" si="438"/>
        <v>102.68101653283752</v>
      </c>
      <c r="EX139" s="2">
        <f t="shared" si="438"/>
        <v>102.79901017655358</v>
      </c>
      <c r="EY139" s="2">
        <f t="shared" si="438"/>
        <v>102.83396081541227</v>
      </c>
      <c r="EZ139" s="2">
        <f t="shared" si="438"/>
        <v>102.61061907909304</v>
      </c>
      <c r="FA139" s="2">
        <f t="shared" si="438"/>
        <v>101.72811599899531</v>
      </c>
      <c r="FB139" s="2">
        <f t="shared" si="438"/>
        <v>101.60581709919282</v>
      </c>
      <c r="FC139" s="2">
        <f t="shared" si="438"/>
        <v>103.11267317079746</v>
      </c>
      <c r="FD139" s="2">
        <f t="shared" si="438"/>
        <v>106.6787925552585</v>
      </c>
      <c r="FE139" s="2">
        <f t="shared" si="438"/>
        <v>106.75967528339976</v>
      </c>
      <c r="FG139" s="2">
        <f t="shared" si="306"/>
        <v>0.99757735262260727</v>
      </c>
      <c r="FH139" s="2">
        <f t="shared" ref="FH139:FU154" si="439">POWER(10,($B139-D$231)/D$229)/(1+POWER(10,($B139-D$231)/D$229))</f>
        <v>0.99746117594570138</v>
      </c>
      <c r="FI139" s="2">
        <f t="shared" si="439"/>
        <v>0.9972414215609422</v>
      </c>
      <c r="FJ139" s="2">
        <f t="shared" si="439"/>
        <v>0.99745630911144367</v>
      </c>
      <c r="FK139" s="2">
        <f t="shared" si="439"/>
        <v>0.99728763308159174</v>
      </c>
      <c r="FL139" s="2">
        <f t="shared" si="439"/>
        <v>0.99732055197866276</v>
      </c>
      <c r="FM139" s="2">
        <f t="shared" si="439"/>
        <v>0.99742699932513501</v>
      </c>
      <c r="FN139" s="2">
        <f t="shared" si="439"/>
        <v>0.9973895456484918</v>
      </c>
      <c r="FO139" s="2">
        <f t="shared" si="439"/>
        <v>0.99727864992326953</v>
      </c>
      <c r="FP139" s="2">
        <f t="shared" si="439"/>
        <v>0.99717813824569879</v>
      </c>
      <c r="FQ139" s="2">
        <f t="shared" si="439"/>
        <v>0.99707949516729977</v>
      </c>
      <c r="FR139" s="2">
        <f t="shared" si="439"/>
        <v>0.99713511404269473</v>
      </c>
      <c r="FS139" s="2">
        <f t="shared" si="439"/>
        <v>0.99709037919883581</v>
      </c>
      <c r="FT139" s="2">
        <f t="shared" si="439"/>
        <v>0.9972833905847398</v>
      </c>
      <c r="FU139" s="2">
        <f t="shared" si="439"/>
        <v>0.99683569921159298</v>
      </c>
      <c r="FW139" s="2">
        <f t="shared" si="324"/>
        <v>4.0383027333907952E-2</v>
      </c>
      <c r="FX139" s="2">
        <f t="shared" si="376"/>
        <v>4.3906315309078889E-2</v>
      </c>
      <c r="FY139" s="2">
        <f t="shared" si="377"/>
        <v>4.1455731835741284E-2</v>
      </c>
      <c r="FZ139" s="2">
        <f t="shared" si="378"/>
        <v>4.5461714827558369E-2</v>
      </c>
      <c r="GA139" s="2">
        <f t="shared" si="379"/>
        <v>4.492884882320837E-2</v>
      </c>
      <c r="GB139" s="2">
        <f t="shared" si="380"/>
        <v>4.7589538953812134E-2</v>
      </c>
      <c r="GC139" s="2">
        <f t="shared" si="381"/>
        <v>5.3175230018056817E-2</v>
      </c>
      <c r="GD139" s="2">
        <f t="shared" si="382"/>
        <v>6.2551282354911156E-2</v>
      </c>
      <c r="GE139" s="2">
        <f t="shared" si="383"/>
        <v>7.4028476691660877E-2</v>
      </c>
      <c r="GF139" s="2">
        <f t="shared" si="384"/>
        <v>6.0596273550925013E-2</v>
      </c>
      <c r="GG139" s="2">
        <f t="shared" si="385"/>
        <v>5.0532998019182263E-2</v>
      </c>
      <c r="GH139" s="2">
        <f t="shared" si="386"/>
        <v>4.3825534616040371E-2</v>
      </c>
      <c r="GI139" s="2">
        <f t="shared" si="387"/>
        <v>4.0927275431963554E-2</v>
      </c>
      <c r="GJ139" s="2">
        <f t="shared" si="388"/>
        <v>3.4054577198523416E-2</v>
      </c>
      <c r="GK139" s="2">
        <f t="shared" si="389"/>
        <v>3.1068681091324327E-2</v>
      </c>
      <c r="GM139" s="86">
        <f t="shared" si="325"/>
        <v>2.7065740804946204E-67</v>
      </c>
      <c r="GN139" s="86">
        <f t="shared" si="390"/>
        <v>3.7638339972624332E-106</v>
      </c>
      <c r="GO139" s="86">
        <f t="shared" si="391"/>
        <v>2.3710470678508252E-94</v>
      </c>
      <c r="GP139" s="86">
        <f t="shared" si="392"/>
        <v>3.3622121091411015E-118</v>
      </c>
      <c r="GQ139" s="86">
        <f t="shared" si="393"/>
        <v>4.8050451060681565E-120</v>
      </c>
      <c r="GR139" s="86">
        <f t="shared" si="394"/>
        <v>3.0016002408658916E-114</v>
      </c>
      <c r="GS139" s="86">
        <f t="shared" si="395"/>
        <v>6.4510477448883074E-98</v>
      </c>
      <c r="GT139" s="86">
        <f t="shared" si="396"/>
        <v>9.046151639888754E-117</v>
      </c>
      <c r="GU139" s="86">
        <f t="shared" si="397"/>
        <v>1.5549042982746158E-124</v>
      </c>
      <c r="GV139" s="86">
        <f t="shared" si="398"/>
        <v>2.8261815681542936E-115</v>
      </c>
      <c r="GW139" s="86">
        <f t="shared" si="399"/>
        <v>5.1628959072992393E-105</v>
      </c>
      <c r="GX139" s="86">
        <f t="shared" si="400"/>
        <v>2.2372135463223994E-100</v>
      </c>
      <c r="GY139" s="86">
        <f t="shared" si="401"/>
        <v>4.6357222269211697E-83</v>
      </c>
      <c r="GZ139" s="86">
        <f t="shared" si="402"/>
        <v>1.321818834527048E-79</v>
      </c>
      <c r="HA139" s="86">
        <f t="shared" si="403"/>
        <v>1.8314043289575445E-97</v>
      </c>
      <c r="HC139" s="86">
        <f t="shared" si="326"/>
        <v>5.8790088950206E-23</v>
      </c>
      <c r="HD139" s="86">
        <f t="shared" si="404"/>
        <v>9.8581250283938082E-40</v>
      </c>
      <c r="HE139" s="86">
        <f t="shared" si="405"/>
        <v>3.2287238922035951E-40</v>
      </c>
      <c r="HF139" s="86">
        <f t="shared" si="406"/>
        <v>2.970801283298705E-40</v>
      </c>
      <c r="HG139" s="86">
        <f t="shared" si="407"/>
        <v>1.3441390920001689E-44</v>
      </c>
      <c r="HH139" s="86">
        <f t="shared" si="408"/>
        <v>3.7802828495204036E-48</v>
      </c>
      <c r="HI139" s="86">
        <f t="shared" si="409"/>
        <v>1.7699384380254556E-52</v>
      </c>
      <c r="HJ139" s="86">
        <f t="shared" si="410"/>
        <v>2.2297867616930171E-65</v>
      </c>
      <c r="HK139" s="86">
        <f t="shared" si="411"/>
        <v>5.5613198327125147E-77</v>
      </c>
      <c r="HL139" s="86">
        <f t="shared" si="412"/>
        <v>8.3919189377569915E-35</v>
      </c>
      <c r="HM139" s="86">
        <f t="shared" si="413"/>
        <v>3.0443474131496086E-50</v>
      </c>
      <c r="HN139" s="86">
        <f t="shared" si="414"/>
        <v>1.211357218289846E-35</v>
      </c>
      <c r="HO139" s="86">
        <f t="shared" si="415"/>
        <v>5.4537618749026438E-32</v>
      </c>
      <c r="HP139" s="86">
        <f t="shared" si="416"/>
        <v>2.3781718278430217E-23</v>
      </c>
      <c r="HQ139" s="86">
        <f t="shared" si="417"/>
        <v>1.0867797737608158E-38</v>
      </c>
      <c r="HS139" s="86">
        <f t="shared" si="327"/>
        <v>5.6463891502522949E-2</v>
      </c>
      <c r="HT139" s="86">
        <f t="shared" si="418"/>
        <v>0.22288323046261099</v>
      </c>
      <c r="HU139" s="86">
        <f t="shared" si="419"/>
        <v>9.5263791625142522E-2</v>
      </c>
      <c r="HV139" s="86">
        <f t="shared" si="420"/>
        <v>9.7323874547906461E-2</v>
      </c>
      <c r="HW139" s="86">
        <f t="shared" si="421"/>
        <v>0.10981275762952285</v>
      </c>
      <c r="HX139" s="86">
        <f t="shared" si="422"/>
        <v>9.1089484713713656E-2</v>
      </c>
      <c r="HY139" s="86">
        <f t="shared" si="423"/>
        <v>0.14141228556262767</v>
      </c>
      <c r="HZ139" s="86">
        <f t="shared" si="424"/>
        <v>0.23174046641098264</v>
      </c>
      <c r="IA139" s="86">
        <f t="shared" si="425"/>
        <v>0.32392703596760519</v>
      </c>
      <c r="IB139" s="86">
        <f t="shared" si="426"/>
        <v>0.20484707156313639</v>
      </c>
      <c r="IC139" s="86">
        <f t="shared" si="427"/>
        <v>0.10669678134044575</v>
      </c>
      <c r="ID139" s="86">
        <f t="shared" si="428"/>
        <v>6.5690030035830432E-2</v>
      </c>
      <c r="IE139" s="86">
        <f t="shared" si="429"/>
        <v>3.7525733636063659E-2</v>
      </c>
      <c r="IF139" s="86">
        <f t="shared" si="430"/>
        <v>3.4930034775553738E-2</v>
      </c>
      <c r="IG139" s="86">
        <f t="shared" si="431"/>
        <v>4.8549675863605209E-2</v>
      </c>
      <c r="II139" s="86">
        <f t="shared" si="328"/>
        <v>4.2022376280478985E-27</v>
      </c>
      <c r="IJ139" s="86">
        <f t="shared" si="329"/>
        <v>1.1132284987144312E-26</v>
      </c>
      <c r="IK139" s="86">
        <f t="shared" si="330"/>
        <v>2.5453827152556775E-26</v>
      </c>
      <c r="IL139" s="86">
        <f t="shared" si="331"/>
        <v>1.4658315605163147E-29</v>
      </c>
      <c r="IM139" s="86">
        <f t="shared" si="332"/>
        <v>1.5040682923450009E-27</v>
      </c>
      <c r="IN139" s="86">
        <f t="shared" si="333"/>
        <v>1.854083802433442E-29</v>
      </c>
      <c r="IO139" s="86">
        <f t="shared" si="334"/>
        <v>1.3663551468060918E-25</v>
      </c>
      <c r="IP139" s="86">
        <f t="shared" si="335"/>
        <v>1.1791582242440744E-23</v>
      </c>
      <c r="IQ139" s="86">
        <f t="shared" si="336"/>
        <v>2.4148735140029067E-22</v>
      </c>
      <c r="IR139" s="86">
        <f t="shared" si="337"/>
        <v>1.2518574203039417E-24</v>
      </c>
      <c r="IS139" s="86">
        <f t="shared" si="338"/>
        <v>4.7885247792135629E-29</v>
      </c>
      <c r="IT139" s="86">
        <f t="shared" si="339"/>
        <v>1.3463894609955533E-29</v>
      </c>
      <c r="IU139" s="86">
        <f t="shared" si="340"/>
        <v>9.6085916615384297E-33</v>
      </c>
      <c r="IV139" s="86">
        <f t="shared" si="341"/>
        <v>4.0339513558708954E-24</v>
      </c>
      <c r="IW139" s="86">
        <f t="shared" si="342"/>
        <v>3.7154051535743832E-21</v>
      </c>
      <c r="IY139" s="86">
        <f t="shared" si="343"/>
        <v>5.6463891502522949E-2</v>
      </c>
      <c r="IZ139" s="86">
        <f t="shared" si="344"/>
        <v>0.22288323046261099</v>
      </c>
      <c r="JA139" s="86">
        <f t="shared" si="345"/>
        <v>9.5263791625142522E-2</v>
      </c>
      <c r="JB139" s="86">
        <f t="shared" si="346"/>
        <v>9.7323874547906461E-2</v>
      </c>
      <c r="JC139" s="86">
        <f t="shared" si="347"/>
        <v>0.10981275762952285</v>
      </c>
      <c r="JD139" s="86">
        <f t="shared" si="348"/>
        <v>9.1089484713713656E-2</v>
      </c>
      <c r="JE139" s="86">
        <f t="shared" si="349"/>
        <v>0.14141228556262767</v>
      </c>
      <c r="JF139" s="86">
        <f t="shared" si="350"/>
        <v>0.23174046641098264</v>
      </c>
      <c r="JG139" s="86">
        <f t="shared" si="351"/>
        <v>0.32392703596760519</v>
      </c>
      <c r="JH139" s="86">
        <f t="shared" si="352"/>
        <v>0.20484707156313639</v>
      </c>
      <c r="JI139" s="86">
        <f t="shared" si="353"/>
        <v>0.10669678134044575</v>
      </c>
      <c r="JJ139" s="86">
        <f t="shared" si="354"/>
        <v>6.5690030035830432E-2</v>
      </c>
      <c r="JK139" s="86">
        <f t="shared" si="355"/>
        <v>3.7525733636063659E-2</v>
      </c>
      <c r="JL139" s="86">
        <f t="shared" si="356"/>
        <v>3.4930034775553738E-2</v>
      </c>
      <c r="JM139" s="86">
        <f t="shared" si="357"/>
        <v>4.8549675863605209E-2</v>
      </c>
    </row>
    <row r="140" spans="2:273" x14ac:dyDescent="0.25">
      <c r="B140" s="2">
        <v>113</v>
      </c>
      <c r="C140" s="37">
        <v>102.346</v>
      </c>
      <c r="D140" s="37">
        <v>106.25</v>
      </c>
      <c r="E140" s="37">
        <v>104.926</v>
      </c>
      <c r="F140" s="37">
        <v>104.604</v>
      </c>
      <c r="G140" s="37">
        <v>105.47199999999999</v>
      </c>
      <c r="H140" s="37">
        <v>106.90600000000001</v>
      </c>
      <c r="I140" s="37">
        <v>108.453</v>
      </c>
      <c r="J140" s="37">
        <v>111.736</v>
      </c>
      <c r="K140" s="37">
        <v>114</v>
      </c>
      <c r="L140" s="37">
        <v>112.66</v>
      </c>
      <c r="M140" s="37">
        <v>109.58499999999999</v>
      </c>
      <c r="N140" s="37">
        <v>107.075</v>
      </c>
      <c r="O140" s="37">
        <v>106.642</v>
      </c>
      <c r="P140" s="37">
        <v>115.96</v>
      </c>
      <c r="Q140" s="37">
        <v>124.449</v>
      </c>
      <c r="S140" s="4">
        <f t="shared" si="229"/>
        <v>102.6382240854594</v>
      </c>
      <c r="T140" s="4">
        <f t="shared" si="230"/>
        <v>106.22669005667497</v>
      </c>
      <c r="U140" s="4">
        <f t="shared" si="231"/>
        <v>105.31025702590314</v>
      </c>
      <c r="V140" s="4">
        <f t="shared" si="232"/>
        <v>104.96432562987719</v>
      </c>
      <c r="W140" s="4">
        <f t="shared" si="233"/>
        <v>106.68511098300397</v>
      </c>
      <c r="X140" s="4">
        <f t="shared" si="234"/>
        <v>106.97588720847739</v>
      </c>
      <c r="Y140" s="4">
        <f t="shared" si="235"/>
        <v>108.1251892691201</v>
      </c>
      <c r="Z140" s="4">
        <f t="shared" si="236"/>
        <v>111.14772518046193</v>
      </c>
      <c r="AA140" s="4">
        <f t="shared" si="237"/>
        <v>113.60593970316167</v>
      </c>
      <c r="AB140" s="4">
        <f t="shared" si="238"/>
        <v>112.20428161222063</v>
      </c>
      <c r="AC140" s="4">
        <f t="shared" si="239"/>
        <v>108.84548124114131</v>
      </c>
      <c r="AD140" s="4">
        <f t="shared" si="240"/>
        <v>106.72586891724966</v>
      </c>
      <c r="AE140" s="4">
        <f t="shared" si="241"/>
        <v>106.62621640586468</v>
      </c>
      <c r="AF140" s="4">
        <f t="shared" si="242"/>
        <v>115.37186223782874</v>
      </c>
      <c r="AG140" s="4">
        <f t="shared" si="243"/>
        <v>124.85037411643795</v>
      </c>
      <c r="AI140" s="4">
        <f t="shared" si="244"/>
        <v>-0.29222408545939516</v>
      </c>
      <c r="AJ140" s="4">
        <f t="shared" si="245"/>
        <v>2.3309943325031668E-2</v>
      </c>
      <c r="AK140" s="4">
        <f t="shared" si="246"/>
        <v>-0.38425702590313904</v>
      </c>
      <c r="AL140" s="4">
        <f t="shared" si="247"/>
        <v>-0.3603256298771953</v>
      </c>
      <c r="AM140" s="4">
        <f t="shared" si="248"/>
        <v>-1.2131109830039719</v>
      </c>
      <c r="AN140" s="4">
        <f t="shared" si="249"/>
        <v>-6.9887208477382501E-2</v>
      </c>
      <c r="AO140" s="4">
        <f t="shared" si="250"/>
        <v>0.32781073087990364</v>
      </c>
      <c r="AP140" s="4">
        <f t="shared" si="251"/>
        <v>0.58827481953807137</v>
      </c>
      <c r="AQ140" s="4">
        <f t="shared" si="252"/>
        <v>0.3940602968383331</v>
      </c>
      <c r="AR140" s="4">
        <f t="shared" si="253"/>
        <v>0.45571838777937046</v>
      </c>
      <c r="AS140" s="4">
        <f t="shared" si="254"/>
        <v>0.73951875885867935</v>
      </c>
      <c r="AT140" s="4">
        <f t="shared" si="255"/>
        <v>0.34913108275034688</v>
      </c>
      <c r="AU140" s="4">
        <f t="shared" si="256"/>
        <v>1.5783594135314161E-2</v>
      </c>
      <c r="AV140" s="4">
        <f t="shared" si="436"/>
        <v>0.58813776217125735</v>
      </c>
      <c r="AW140" s="4">
        <f t="shared" si="436"/>
        <v>-0.40137411643794962</v>
      </c>
      <c r="AY140" s="2">
        <f t="shared" si="308"/>
        <v>102.55220829915575</v>
      </c>
      <c r="AZ140" s="2">
        <f t="shared" si="359"/>
        <v>103.96388488390372</v>
      </c>
      <c r="BA140" s="2">
        <f t="shared" si="360"/>
        <v>103.30501752610515</v>
      </c>
      <c r="BB140" s="2">
        <f t="shared" si="361"/>
        <v>102.36409391139422</v>
      </c>
      <c r="BC140" s="2">
        <f t="shared" si="362"/>
        <v>102.90165383295945</v>
      </c>
      <c r="BD140" s="2">
        <f t="shared" si="363"/>
        <v>103.31371131730555</v>
      </c>
      <c r="BE140" s="2">
        <f t="shared" si="364"/>
        <v>102.60049975343347</v>
      </c>
      <c r="BF140" s="2">
        <f t="shared" si="365"/>
        <v>102.72147021617059</v>
      </c>
      <c r="BG140" s="2">
        <f t="shared" si="366"/>
        <v>102.58606778626347</v>
      </c>
      <c r="BH140" s="2">
        <f t="shared" si="367"/>
        <v>102.48425942125306</v>
      </c>
      <c r="BI140" s="2">
        <f t="shared" si="368"/>
        <v>101.54856389950446</v>
      </c>
      <c r="BJ140" s="2">
        <f t="shared" si="369"/>
        <v>101.47730926176122</v>
      </c>
      <c r="BK140" s="2">
        <f t="shared" si="370"/>
        <v>102.94359147641467</v>
      </c>
      <c r="BL140" s="2">
        <f t="shared" si="371"/>
        <v>106.68952338641292</v>
      </c>
      <c r="BM140" s="2">
        <f t="shared" si="372"/>
        <v>106.62511384086378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120.85239592223807</v>
      </c>
      <c r="DL140" s="2">
        <f t="shared" si="437"/>
        <v>124.98412338052336</v>
      </c>
      <c r="DM140" s="2">
        <f t="shared" si="437"/>
        <v>123.38350672268909</v>
      </c>
      <c r="DN140" s="2">
        <f t="shared" si="437"/>
        <v>123.09883529411765</v>
      </c>
      <c r="DO140" s="2">
        <f t="shared" si="437"/>
        <v>121.58328711484592</v>
      </c>
      <c r="DP140" s="2">
        <f t="shared" si="437"/>
        <v>121.42565546218486</v>
      </c>
      <c r="DQ140" s="2">
        <f t="shared" si="437"/>
        <v>118.06709411764707</v>
      </c>
      <c r="DR140" s="2">
        <f t="shared" si="437"/>
        <v>120.45884971033871</v>
      </c>
      <c r="DS140" s="2">
        <f t="shared" si="437"/>
        <v>123.02911840175953</v>
      </c>
      <c r="DT140" s="2">
        <f t="shared" si="437"/>
        <v>120.67444295900178</v>
      </c>
      <c r="DU140" s="2">
        <f t="shared" si="437"/>
        <v>124.50376905080216</v>
      </c>
      <c r="DV140" s="2">
        <f t="shared" si="437"/>
        <v>126.00609952346045</v>
      </c>
      <c r="DW140" s="2">
        <f t="shared" si="437"/>
        <v>129.08185049019608</v>
      </c>
      <c r="DX140" s="2">
        <f t="shared" si="437"/>
        <v>129.21445378151259</v>
      </c>
      <c r="DY140" s="2">
        <f t="shared" si="437"/>
        <v>120.76426362625141</v>
      </c>
      <c r="EA140" s="2">
        <f t="shared" si="228"/>
        <v>102.51062734314129</v>
      </c>
      <c r="EB140" s="2">
        <f t="shared" si="290"/>
        <v>103.90782581490718</v>
      </c>
      <c r="EC140" s="2">
        <f t="shared" si="291"/>
        <v>103.24995160023067</v>
      </c>
      <c r="ED140" s="2">
        <f t="shared" si="292"/>
        <v>102.30641774491684</v>
      </c>
      <c r="EE140" s="2">
        <f t="shared" si="293"/>
        <v>102.84793601394944</v>
      </c>
      <c r="EF140" s="2">
        <f t="shared" si="294"/>
        <v>103.26516173126751</v>
      </c>
      <c r="EG140" s="2">
        <f t="shared" si="295"/>
        <v>102.56482901337792</v>
      </c>
      <c r="EH140" s="2">
        <f t="shared" si="296"/>
        <v>102.67857864345082</v>
      </c>
      <c r="EI140" s="2">
        <f t="shared" si="297"/>
        <v>102.51959975864301</v>
      </c>
      <c r="EJ140" s="2">
        <f t="shared" si="298"/>
        <v>102.43455064337243</v>
      </c>
      <c r="EK140" s="2">
        <f t="shared" si="299"/>
        <v>101.48119774976438</v>
      </c>
      <c r="EL140" s="2">
        <f t="shared" si="300"/>
        <v>101.41050213573095</v>
      </c>
      <c r="EM140" s="2">
        <f t="shared" si="301"/>
        <v>102.86928746924553</v>
      </c>
      <c r="EN140" s="2">
        <f t="shared" si="302"/>
        <v>106.63746638910577</v>
      </c>
      <c r="EO140" s="2">
        <f t="shared" si="303"/>
        <v>106.58373095944609</v>
      </c>
      <c r="EQ140" s="2">
        <f t="shared" si="304"/>
        <v>102.53435432704026</v>
      </c>
      <c r="ER140" s="2">
        <f t="shared" si="438"/>
        <v>104.05900396756066</v>
      </c>
      <c r="ES140" s="2">
        <f t="shared" si="438"/>
        <v>103.34714937495637</v>
      </c>
      <c r="ET140" s="2">
        <f t="shared" si="438"/>
        <v>102.49641507601136</v>
      </c>
      <c r="EU140" s="2">
        <f t="shared" si="438"/>
        <v>102.99800399236003</v>
      </c>
      <c r="EV140" s="2">
        <f t="shared" si="438"/>
        <v>103.34526166082109</v>
      </c>
      <c r="EW140" s="2">
        <f t="shared" si="438"/>
        <v>102.5524999531527</v>
      </c>
      <c r="EX140" s="2">
        <f t="shared" si="438"/>
        <v>102.68666437068899</v>
      </c>
      <c r="EY140" s="2">
        <f t="shared" si="438"/>
        <v>102.7125800664065</v>
      </c>
      <c r="EZ140" s="2">
        <f t="shared" si="438"/>
        <v>102.47626516145449</v>
      </c>
      <c r="FA140" s="2">
        <f t="shared" si="438"/>
        <v>101.59053915011405</v>
      </c>
      <c r="FB140" s="2">
        <f t="shared" si="438"/>
        <v>101.46331921888859</v>
      </c>
      <c r="FC140" s="2">
        <f t="shared" si="438"/>
        <v>102.97506945980201</v>
      </c>
      <c r="FD140" s="2">
        <f t="shared" si="438"/>
        <v>106.53287653769641</v>
      </c>
      <c r="FE140" s="2">
        <f t="shared" si="438"/>
        <v>106.59692764635851</v>
      </c>
      <c r="FG140" s="2">
        <f t="shared" si="306"/>
        <v>0.99779004824373718</v>
      </c>
      <c r="FH140" s="2">
        <f t="shared" si="439"/>
        <v>0.99768404758497375</v>
      </c>
      <c r="FI140" s="2">
        <f t="shared" si="439"/>
        <v>0.99748353575357795</v>
      </c>
      <c r="FJ140" s="2">
        <f t="shared" si="439"/>
        <v>0.99767960699373937</v>
      </c>
      <c r="FK140" s="2">
        <f t="shared" si="439"/>
        <v>0.99752570145676112</v>
      </c>
      <c r="FL140" s="2">
        <f t="shared" si="439"/>
        <v>0.99755573809604003</v>
      </c>
      <c r="FM140" s="2">
        <f t="shared" si="439"/>
        <v>0.99765286411227827</v>
      </c>
      <c r="FN140" s="2">
        <f t="shared" si="439"/>
        <v>0.99761869036875361</v>
      </c>
      <c r="FO140" s="2">
        <f t="shared" si="439"/>
        <v>0.99751750480057944</v>
      </c>
      <c r="FP140" s="2">
        <f t="shared" si="439"/>
        <v>0.9974257923345331</v>
      </c>
      <c r="FQ140" s="2">
        <f t="shared" si="439"/>
        <v>0.99733578330504502</v>
      </c>
      <c r="FR140" s="2">
        <f t="shared" si="439"/>
        <v>0.9973865341537953</v>
      </c>
      <c r="FS140" s="2">
        <f t="shared" si="439"/>
        <v>0.99734571475384115</v>
      </c>
      <c r="FT140" s="2">
        <f t="shared" si="439"/>
        <v>0.99752183040469999</v>
      </c>
      <c r="FU140" s="2">
        <f t="shared" si="439"/>
        <v>0.99711331966041161</v>
      </c>
      <c r="FW140" s="2">
        <f t="shared" si="324"/>
        <v>4.4107263466854368E-2</v>
      </c>
      <c r="FX140" s="2">
        <f t="shared" si="376"/>
        <v>4.7939246659854128E-2</v>
      </c>
      <c r="FY140" s="2">
        <f t="shared" si="377"/>
        <v>4.5274228425875834E-2</v>
      </c>
      <c r="FZ140" s="2">
        <f t="shared" si="378"/>
        <v>4.9630098268447276E-2</v>
      </c>
      <c r="GA140" s="2">
        <f t="shared" si="379"/>
        <v>4.9050884485634071E-2</v>
      </c>
      <c r="GB140" s="2">
        <f t="shared" si="380"/>
        <v>5.1942405912715289E-2</v>
      </c>
      <c r="GC140" s="2">
        <f t="shared" si="381"/>
        <v>5.8007885320276203E-2</v>
      </c>
      <c r="GD140" s="2">
        <f t="shared" si="382"/>
        <v>6.8174694219796619E-2</v>
      </c>
      <c r="GE140" s="2">
        <f t="shared" si="383"/>
        <v>8.0594990373630646E-2</v>
      </c>
      <c r="GF140" s="2">
        <f t="shared" si="384"/>
        <v>6.605631303288248E-2</v>
      </c>
      <c r="GG140" s="2">
        <f t="shared" si="385"/>
        <v>5.5139507083161475E-2</v>
      </c>
      <c r="GH140" s="2">
        <f t="shared" si="386"/>
        <v>4.7851417369960833E-2</v>
      </c>
      <c r="GI140" s="2">
        <f t="shared" si="387"/>
        <v>4.4699365683459572E-2</v>
      </c>
      <c r="GJ140" s="2">
        <f t="shared" si="388"/>
        <v>3.7217821325219495E-2</v>
      </c>
      <c r="GK140" s="2">
        <f t="shared" si="389"/>
        <v>3.3964325023053708E-2</v>
      </c>
      <c r="GM140" s="86">
        <f t="shared" si="325"/>
        <v>4.9565438945728523E-70</v>
      </c>
      <c r="GN140" s="86">
        <f t="shared" si="390"/>
        <v>1.6405221553257121E-110</v>
      </c>
      <c r="GO140" s="86">
        <f t="shared" si="391"/>
        <v>2.9347306337955085E-98</v>
      </c>
      <c r="GP140" s="86">
        <f t="shared" si="392"/>
        <v>4.8945912545873542E-123</v>
      </c>
      <c r="GQ140" s="86">
        <f t="shared" si="393"/>
        <v>5.5113821675574841E-125</v>
      </c>
      <c r="GR140" s="86">
        <f t="shared" si="394"/>
        <v>6.4272707042101528E-119</v>
      </c>
      <c r="GS140" s="86">
        <f t="shared" si="395"/>
        <v>7.281869582104973E-102</v>
      </c>
      <c r="GT140" s="86">
        <f t="shared" si="396"/>
        <v>1.6986889988199439E-121</v>
      </c>
      <c r="GU140" s="86">
        <f t="shared" si="397"/>
        <v>1.4260990343519694E-129</v>
      </c>
      <c r="GV140" s="86">
        <f t="shared" si="398"/>
        <v>5.4678258933773615E-120</v>
      </c>
      <c r="GW140" s="86">
        <f t="shared" si="399"/>
        <v>2.6137336917182924E-109</v>
      </c>
      <c r="GX140" s="86">
        <f t="shared" si="400"/>
        <v>1.7428581337355245E-104</v>
      </c>
      <c r="GY140" s="86">
        <f t="shared" si="401"/>
        <v>1.9217803066800712E-86</v>
      </c>
      <c r="GZ140" s="86">
        <f t="shared" si="402"/>
        <v>7.9093530911606561E-83</v>
      </c>
      <c r="HA140" s="86">
        <f t="shared" si="403"/>
        <v>2.1201040898599756E-101</v>
      </c>
      <c r="HC140" s="86">
        <f t="shared" si="326"/>
        <v>1.4198632670988134E-24</v>
      </c>
      <c r="HD140" s="86">
        <f t="shared" si="404"/>
        <v>1.2768501821729346E-42</v>
      </c>
      <c r="HE140" s="86">
        <f t="shared" si="405"/>
        <v>3.34333367643325E-43</v>
      </c>
      <c r="HF140" s="86">
        <f t="shared" si="406"/>
        <v>4.3090329133155837E-43</v>
      </c>
      <c r="HG140" s="86">
        <f t="shared" si="407"/>
        <v>9.010334269258496E-48</v>
      </c>
      <c r="HH140" s="86">
        <f t="shared" si="408"/>
        <v>1.5892032296308276E-51</v>
      </c>
      <c r="HI140" s="86">
        <f t="shared" si="409"/>
        <v>4.3429698375252469E-56</v>
      </c>
      <c r="HJ140" s="86">
        <f t="shared" si="410"/>
        <v>7.7748136216128814E-70</v>
      </c>
      <c r="HK140" s="86">
        <f t="shared" si="411"/>
        <v>3.774721102508018E-82</v>
      </c>
      <c r="HL140" s="86">
        <f t="shared" si="412"/>
        <v>3.7934567805269716E-37</v>
      </c>
      <c r="HM140" s="86">
        <f t="shared" si="413"/>
        <v>9.5459648379249854E-54</v>
      </c>
      <c r="HN140" s="86">
        <f t="shared" si="414"/>
        <v>3.7674658429900045E-38</v>
      </c>
      <c r="HO140" s="86">
        <f t="shared" si="415"/>
        <v>2.8437753211452237E-34</v>
      </c>
      <c r="HP140" s="86">
        <f t="shared" si="416"/>
        <v>5.4818999876230811E-25</v>
      </c>
      <c r="HQ140" s="86">
        <f t="shared" si="417"/>
        <v>1.8801936235013809E-41</v>
      </c>
      <c r="HS140" s="86">
        <f t="shared" si="327"/>
        <v>9.2059296404828711E-2</v>
      </c>
      <c r="HT140" s="86">
        <f t="shared" si="418"/>
        <v>0.31292684178331437</v>
      </c>
      <c r="HU140" s="86">
        <f t="shared" si="419"/>
        <v>0.14748290188490551</v>
      </c>
      <c r="HV140" s="86">
        <f t="shared" si="420"/>
        <v>0.15645963698208756</v>
      </c>
      <c r="HW140" s="86">
        <f t="shared" si="421"/>
        <v>0.17109686039075295</v>
      </c>
      <c r="HX140" s="86">
        <f t="shared" si="422"/>
        <v>0.14845399890583416</v>
      </c>
      <c r="HY140" s="86">
        <f t="shared" si="423"/>
        <v>0.21556421279568724</v>
      </c>
      <c r="HZ140" s="86">
        <f t="shared" si="424"/>
        <v>0.32969459036040066</v>
      </c>
      <c r="IA140" s="86">
        <f t="shared" si="425"/>
        <v>0.43074957599907687</v>
      </c>
      <c r="IB140" s="86">
        <f t="shared" si="426"/>
        <v>0.29885162448843922</v>
      </c>
      <c r="IC140" s="86">
        <f t="shared" si="427"/>
        <v>0.17185642354786596</v>
      </c>
      <c r="ID140" s="86">
        <f t="shared" si="428"/>
        <v>0.10939489557991859</v>
      </c>
      <c r="IE140" s="86">
        <f t="shared" si="429"/>
        <v>6.6910611991287616E-2</v>
      </c>
      <c r="IF140" s="86">
        <f t="shared" si="430"/>
        <v>5.9663481725856511E-2</v>
      </c>
      <c r="IG140" s="86">
        <f t="shared" si="431"/>
        <v>7.21301470780112E-2</v>
      </c>
      <c r="II140" s="86">
        <f t="shared" si="328"/>
        <v>1.2089637512198133E-25</v>
      </c>
      <c r="IJ140" s="86">
        <f t="shared" si="329"/>
        <v>3.3230859568342877E-25</v>
      </c>
      <c r="IK140" s="86">
        <f t="shared" si="330"/>
        <v>6.797795312305466E-25</v>
      </c>
      <c r="IL140" s="86">
        <f t="shared" si="331"/>
        <v>6.7409651571859275E-28</v>
      </c>
      <c r="IM140" s="86">
        <f t="shared" si="332"/>
        <v>5.1861946584884955E-26</v>
      </c>
      <c r="IN140" s="86">
        <f t="shared" si="333"/>
        <v>8.9299312923574354E-28</v>
      </c>
      <c r="IO140" s="86">
        <f t="shared" si="334"/>
        <v>4.4056609622116574E-24</v>
      </c>
      <c r="IP140" s="86">
        <f t="shared" si="335"/>
        <v>3.5164499981341407E-22</v>
      </c>
      <c r="IQ140" s="86">
        <f t="shared" si="336"/>
        <v>7.3801426366382156E-21</v>
      </c>
      <c r="IR140" s="86">
        <f t="shared" si="337"/>
        <v>4.1490811150034522E-23</v>
      </c>
      <c r="IS140" s="86">
        <f t="shared" si="338"/>
        <v>2.3619921311869281E-27</v>
      </c>
      <c r="IT140" s="86">
        <f t="shared" si="339"/>
        <v>5.9371969248863181E-28</v>
      </c>
      <c r="IU140" s="86">
        <f t="shared" si="340"/>
        <v>5.890427106057288E-31</v>
      </c>
      <c r="IV140" s="86">
        <f t="shared" si="341"/>
        <v>6.7293794096876512E-23</v>
      </c>
      <c r="IW140" s="86">
        <f t="shared" si="342"/>
        <v>4.0174033346225137E-20</v>
      </c>
      <c r="IY140" s="86">
        <f t="shared" si="343"/>
        <v>9.2059296404828711E-2</v>
      </c>
      <c r="IZ140" s="86">
        <f t="shared" si="344"/>
        <v>0.31292684178331437</v>
      </c>
      <c r="JA140" s="86">
        <f t="shared" si="345"/>
        <v>0.14748290188490551</v>
      </c>
      <c r="JB140" s="86">
        <f t="shared" si="346"/>
        <v>0.15645963698208756</v>
      </c>
      <c r="JC140" s="86">
        <f t="shared" si="347"/>
        <v>0.17109686039075295</v>
      </c>
      <c r="JD140" s="86">
        <f t="shared" si="348"/>
        <v>0.14845399890583416</v>
      </c>
      <c r="JE140" s="86">
        <f t="shared" si="349"/>
        <v>0.21556421279568724</v>
      </c>
      <c r="JF140" s="86">
        <f t="shared" si="350"/>
        <v>0.32969459036040066</v>
      </c>
      <c r="JG140" s="86">
        <f t="shared" si="351"/>
        <v>0.43074957599907687</v>
      </c>
      <c r="JH140" s="86">
        <f t="shared" si="352"/>
        <v>0.29885162448843922</v>
      </c>
      <c r="JI140" s="86">
        <f t="shared" si="353"/>
        <v>0.17185642354786596</v>
      </c>
      <c r="JJ140" s="86">
        <f t="shared" si="354"/>
        <v>0.10939489557991859</v>
      </c>
      <c r="JK140" s="86">
        <f t="shared" si="355"/>
        <v>6.6910611991287616E-2</v>
      </c>
      <c r="JL140" s="86">
        <f t="shared" si="356"/>
        <v>5.9663481725856511E-2</v>
      </c>
      <c r="JM140" s="86">
        <f t="shared" si="357"/>
        <v>7.21301470780112E-2</v>
      </c>
    </row>
    <row r="141" spans="2:273" x14ac:dyDescent="0.25">
      <c r="B141" s="2">
        <v>114</v>
      </c>
      <c r="C141" s="37">
        <v>102.36499999999999</v>
      </c>
      <c r="D141" s="37">
        <v>106.288</v>
      </c>
      <c r="E141" s="37">
        <v>106.03700000000001</v>
      </c>
      <c r="F141" s="37">
        <v>106.038</v>
      </c>
      <c r="G141" s="37">
        <v>107.925</v>
      </c>
      <c r="H141" s="37">
        <v>108.30200000000001</v>
      </c>
      <c r="I141" s="37">
        <v>109.887</v>
      </c>
      <c r="J141" s="37">
        <v>112.377</v>
      </c>
      <c r="K141" s="37">
        <v>113.58499999999999</v>
      </c>
      <c r="L141" s="37">
        <v>113.962</v>
      </c>
      <c r="M141" s="37">
        <v>111.09399999999999</v>
      </c>
      <c r="N141" s="37">
        <v>108.755</v>
      </c>
      <c r="O141" s="37">
        <v>109.226</v>
      </c>
      <c r="P141" s="37">
        <v>119.82</v>
      </c>
      <c r="Q141" s="37">
        <v>131.143</v>
      </c>
      <c r="S141" s="4">
        <f t="shared" si="229"/>
        <v>102.53095952183962</v>
      </c>
      <c r="T141" s="4">
        <f t="shared" si="230"/>
        <v>106.41805627742991</v>
      </c>
      <c r="U141" s="4">
        <f t="shared" si="231"/>
        <v>105.82187415150111</v>
      </c>
      <c r="V141" s="4">
        <f t="shared" si="232"/>
        <v>105.69016158336441</v>
      </c>
      <c r="W141" s="4">
        <f t="shared" si="233"/>
        <v>107.71712646304499</v>
      </c>
      <c r="X141" s="4">
        <f t="shared" si="234"/>
        <v>108.17284454353518</v>
      </c>
      <c r="Y141" s="4">
        <f t="shared" si="235"/>
        <v>109.4882635605603</v>
      </c>
      <c r="Z141" s="4">
        <f t="shared" si="236"/>
        <v>112.24151020379334</v>
      </c>
      <c r="AA141" s="4">
        <f t="shared" si="237"/>
        <v>113.68288679897395</v>
      </c>
      <c r="AB141" s="4">
        <f t="shared" si="238"/>
        <v>113.81062985919408</v>
      </c>
      <c r="AC141" s="4">
        <f t="shared" si="239"/>
        <v>111.17179107969186</v>
      </c>
      <c r="AD141" s="4">
        <f t="shared" si="240"/>
        <v>108.76898699675213</v>
      </c>
      <c r="AE141" s="4">
        <f t="shared" si="241"/>
        <v>108.39454634232514</v>
      </c>
      <c r="AF141" s="4">
        <f t="shared" si="242"/>
        <v>119.4218017750414</v>
      </c>
      <c r="AG141" s="4">
        <f t="shared" si="243"/>
        <v>130.9980227558535</v>
      </c>
      <c r="AI141" s="4">
        <f t="shared" si="244"/>
        <v>-0.16595952183962481</v>
      </c>
      <c r="AJ141" s="4">
        <f t="shared" si="245"/>
        <v>-0.13005627742991521</v>
      </c>
      <c r="AK141" s="4">
        <f t="shared" si="246"/>
        <v>0.21512584849890004</v>
      </c>
      <c r="AL141" s="4">
        <f t="shared" si="247"/>
        <v>0.34783841663558235</v>
      </c>
      <c r="AM141" s="4">
        <f t="shared" si="248"/>
        <v>0.20787353695500599</v>
      </c>
      <c r="AN141" s="4">
        <f t="shared" si="249"/>
        <v>0.1291554564648294</v>
      </c>
      <c r="AO141" s="4">
        <f t="shared" si="250"/>
        <v>0.39873643943970194</v>
      </c>
      <c r="AP141" s="4">
        <f t="shared" si="251"/>
        <v>0.13548979620665591</v>
      </c>
      <c r="AQ141" s="4">
        <f t="shared" si="252"/>
        <v>-9.7886798973959799E-2</v>
      </c>
      <c r="AR141" s="4">
        <f t="shared" si="253"/>
        <v>0.15137014080592337</v>
      </c>
      <c r="AS141" s="4">
        <f t="shared" si="254"/>
        <v>-7.7791079691863274E-2</v>
      </c>
      <c r="AT141" s="4">
        <f t="shared" si="255"/>
        <v>-1.398699675213777E-2</v>
      </c>
      <c r="AU141" s="4">
        <f t="shared" si="256"/>
        <v>0.83145365767485657</v>
      </c>
      <c r="AV141" s="4">
        <f t="shared" si="436"/>
        <v>0.39819822495859114</v>
      </c>
      <c r="AW141" s="4">
        <f t="shared" si="436"/>
        <v>0.14497724414650293</v>
      </c>
      <c r="AY141" s="2">
        <f t="shared" si="308"/>
        <v>102.40917385090563</v>
      </c>
      <c r="AZ141" s="2">
        <f t="shared" si="359"/>
        <v>103.80386882586517</v>
      </c>
      <c r="BA141" s="2">
        <f t="shared" si="360"/>
        <v>103.1523770881299</v>
      </c>
      <c r="BB141" s="2">
        <f t="shared" si="361"/>
        <v>102.1752749812736</v>
      </c>
      <c r="BC141" s="2">
        <f t="shared" si="362"/>
        <v>102.72914689619378</v>
      </c>
      <c r="BD141" s="2">
        <f t="shared" si="363"/>
        <v>103.16164882173234</v>
      </c>
      <c r="BE141" s="2">
        <f t="shared" si="364"/>
        <v>102.47043556135201</v>
      </c>
      <c r="BF141" s="2">
        <f t="shared" si="365"/>
        <v>102.60486171849233</v>
      </c>
      <c r="BG141" s="2">
        <f t="shared" si="366"/>
        <v>102.4452337442231</v>
      </c>
      <c r="BH141" s="2">
        <f t="shared" si="367"/>
        <v>102.34127301931716</v>
      </c>
      <c r="BI141" s="2">
        <f t="shared" si="368"/>
        <v>101.39314060458416</v>
      </c>
      <c r="BJ141" s="2">
        <f t="shared" si="369"/>
        <v>101.32017541177538</v>
      </c>
      <c r="BK141" s="2">
        <f t="shared" si="370"/>
        <v>102.78086732469784</v>
      </c>
      <c r="BL141" s="2">
        <f t="shared" si="371"/>
        <v>106.5534458514733</v>
      </c>
      <c r="BM141" s="2">
        <f t="shared" si="372"/>
        <v>106.45765173482518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120.8841986723566</v>
      </c>
      <c r="DL141" s="2">
        <f t="shared" si="437"/>
        <v>125.05785002144999</v>
      </c>
      <c r="DM141" s="2">
        <f t="shared" si="437"/>
        <v>123.4501462184874</v>
      </c>
      <c r="DN141" s="2">
        <f t="shared" si="437"/>
        <v>123.18119523809524</v>
      </c>
      <c r="DO141" s="2">
        <f t="shared" si="437"/>
        <v>121.65256974789914</v>
      </c>
      <c r="DP141" s="2">
        <f t="shared" si="437"/>
        <v>121.48883132161954</v>
      </c>
      <c r="DQ141" s="2">
        <f t="shared" si="437"/>
        <v>118.09889411764708</v>
      </c>
      <c r="DR141" s="2">
        <f t="shared" si="437"/>
        <v>120.51331595365423</v>
      </c>
      <c r="DS141" s="2">
        <f t="shared" si="437"/>
        <v>123.11920766129032</v>
      </c>
      <c r="DT141" s="2">
        <f t="shared" si="437"/>
        <v>120.7327170231729</v>
      </c>
      <c r="DU141" s="2">
        <f t="shared" si="437"/>
        <v>124.61362366310163</v>
      </c>
      <c r="DV141" s="2">
        <f t="shared" si="437"/>
        <v>126.115872983871</v>
      </c>
      <c r="DW141" s="2">
        <f t="shared" si="437"/>
        <v>129.21211987522281</v>
      </c>
      <c r="DX141" s="2">
        <f t="shared" si="437"/>
        <v>129.30309243697479</v>
      </c>
      <c r="DY141" s="2">
        <f t="shared" si="437"/>
        <v>120.753072080089</v>
      </c>
      <c r="EA141" s="2">
        <f t="shared" si="228"/>
        <v>102.37042508822584</v>
      </c>
      <c r="EB141" s="2">
        <f t="shared" si="290"/>
        <v>103.74917838329175</v>
      </c>
      <c r="EC141" s="2">
        <f t="shared" si="291"/>
        <v>103.09989071057286</v>
      </c>
      <c r="ED141" s="2">
        <f t="shared" si="292"/>
        <v>102.11871048983366</v>
      </c>
      <c r="EE141" s="2">
        <f t="shared" si="293"/>
        <v>102.67693662255807</v>
      </c>
      <c r="EF141" s="2">
        <f t="shared" si="294"/>
        <v>103.1154713229073</v>
      </c>
      <c r="EG141" s="2">
        <f t="shared" si="295"/>
        <v>102.43777667053442</v>
      </c>
      <c r="EH141" s="2">
        <f t="shared" si="296"/>
        <v>102.56519676164552</v>
      </c>
      <c r="EI141" s="2">
        <f t="shared" si="297"/>
        <v>102.3797239761536</v>
      </c>
      <c r="EJ141" s="2">
        <f t="shared" si="298"/>
        <v>102.29456859292215</v>
      </c>
      <c r="EK141" s="2">
        <f t="shared" si="299"/>
        <v>101.32910184967012</v>
      </c>
      <c r="EL141" s="2">
        <f t="shared" si="300"/>
        <v>101.25761058381626</v>
      </c>
      <c r="EM141" s="2">
        <f t="shared" si="301"/>
        <v>102.71050292956419</v>
      </c>
      <c r="EN141" s="2">
        <f t="shared" si="302"/>
        <v>106.50678463006335</v>
      </c>
      <c r="EO141" s="2">
        <f t="shared" si="303"/>
        <v>106.4193557355575</v>
      </c>
      <c r="EQ141" s="2">
        <f t="shared" si="304"/>
        <v>102.40005679553894</v>
      </c>
      <c r="ER141" s="2">
        <f t="shared" si="438"/>
        <v>103.93406408610642</v>
      </c>
      <c r="ES141" s="2">
        <f t="shared" si="438"/>
        <v>103.21665704308963</v>
      </c>
      <c r="ET141" s="2">
        <f t="shared" si="438"/>
        <v>102.33995651456814</v>
      </c>
      <c r="EU141" s="2">
        <f t="shared" si="438"/>
        <v>102.85218036066846</v>
      </c>
      <c r="EV141" s="2">
        <f t="shared" si="438"/>
        <v>103.20742370439363</v>
      </c>
      <c r="EW141" s="2">
        <f t="shared" si="438"/>
        <v>102.42398337346788</v>
      </c>
      <c r="EX141" s="2">
        <f t="shared" si="438"/>
        <v>102.5743185648244</v>
      </c>
      <c r="EY141" s="2">
        <f t="shared" si="438"/>
        <v>102.59119931740075</v>
      </c>
      <c r="EZ141" s="2">
        <f t="shared" si="438"/>
        <v>102.34191124381594</v>
      </c>
      <c r="FA141" s="2">
        <f t="shared" si="438"/>
        <v>101.45296230123279</v>
      </c>
      <c r="FB141" s="2">
        <f t="shared" si="438"/>
        <v>101.32082133858435</v>
      </c>
      <c r="FC141" s="2">
        <f t="shared" si="438"/>
        <v>102.83746574880658</v>
      </c>
      <c r="FD141" s="2">
        <f t="shared" si="438"/>
        <v>106.38696052013435</v>
      </c>
      <c r="FE141" s="2">
        <f t="shared" si="438"/>
        <v>106.43418000931725</v>
      </c>
      <c r="FG141" s="2">
        <f t="shared" si="306"/>
        <v>0.99798410805001614</v>
      </c>
      <c r="FH141" s="2">
        <f t="shared" si="439"/>
        <v>0.99788739579030494</v>
      </c>
      <c r="FI141" s="2">
        <f t="shared" si="439"/>
        <v>0.9977044490458995</v>
      </c>
      <c r="FJ141" s="2">
        <f t="shared" si="439"/>
        <v>0.99788334427032443</v>
      </c>
      <c r="FK141" s="2">
        <f t="shared" si="439"/>
        <v>0.99774292151692978</v>
      </c>
      <c r="FL141" s="2">
        <f t="shared" si="439"/>
        <v>0.99777032711684244</v>
      </c>
      <c r="FM141" s="2">
        <f t="shared" si="439"/>
        <v>0.99785894445277656</v>
      </c>
      <c r="FN141" s="2">
        <f t="shared" si="439"/>
        <v>0.99782776465719514</v>
      </c>
      <c r="FO141" s="2">
        <f t="shared" si="439"/>
        <v>0.99773544281620996</v>
      </c>
      <c r="FP141" s="2">
        <f t="shared" si="439"/>
        <v>0.99765176282505141</v>
      </c>
      <c r="FQ141" s="2">
        <f t="shared" si="439"/>
        <v>0.99756963576449964</v>
      </c>
      <c r="FR141" s="2">
        <f t="shared" si="439"/>
        <v>0.99761594259008091</v>
      </c>
      <c r="FS141" s="2">
        <f t="shared" si="439"/>
        <v>0.99757869759362494</v>
      </c>
      <c r="FT141" s="2">
        <f t="shared" si="439"/>
        <v>0.99773938953654984</v>
      </c>
      <c r="FU141" s="2">
        <f t="shared" si="439"/>
        <v>0.99736664737797953</v>
      </c>
      <c r="FW141" s="2">
        <f t="shared" si="324"/>
        <v>4.8157722828552407E-2</v>
      </c>
      <c r="FX141" s="2">
        <f t="shared" si="376"/>
        <v>5.2322343049591852E-2</v>
      </c>
      <c r="FY141" s="2">
        <f t="shared" si="377"/>
        <v>4.9426311379725599E-2</v>
      </c>
      <c r="FZ141" s="2">
        <f t="shared" si="378"/>
        <v>5.4158995311701361E-2</v>
      </c>
      <c r="GA141" s="2">
        <f t="shared" si="379"/>
        <v>5.3529903590343035E-2</v>
      </c>
      <c r="GB141" s="2">
        <f t="shared" si="380"/>
        <v>5.6669725995140509E-2</v>
      </c>
      <c r="GC141" s="2">
        <f t="shared" si="381"/>
        <v>6.3250400834076195E-2</v>
      </c>
      <c r="GD141" s="2">
        <f t="shared" si="382"/>
        <v>7.4263606410886612E-2</v>
      </c>
      <c r="GE141" s="2">
        <f t="shared" si="383"/>
        <v>8.7688811342561401E-2</v>
      </c>
      <c r="GF141" s="2">
        <f t="shared" si="384"/>
        <v>7.1970638516102733E-2</v>
      </c>
      <c r="GG141" s="2">
        <f t="shared" si="385"/>
        <v>6.0139340394510681E-2</v>
      </c>
      <c r="GH141" s="2">
        <f t="shared" si="386"/>
        <v>5.2226924020694079E-2</v>
      </c>
      <c r="GI141" s="2">
        <f t="shared" si="387"/>
        <v>4.8801423025038301E-2</v>
      </c>
      <c r="GJ141" s="2">
        <f t="shared" si="388"/>
        <v>4.0662522335994426E-2</v>
      </c>
      <c r="GK141" s="2">
        <f t="shared" si="389"/>
        <v>3.7119508006630074E-2</v>
      </c>
      <c r="GM141" s="86">
        <f t="shared" si="325"/>
        <v>7.9838946651782783E-73</v>
      </c>
      <c r="GN141" s="86">
        <f t="shared" si="390"/>
        <v>5.8251418957763064E-115</v>
      </c>
      <c r="GO141" s="86">
        <f t="shared" si="391"/>
        <v>3.0176386074541361E-102</v>
      </c>
      <c r="GP141" s="86">
        <f t="shared" si="392"/>
        <v>5.682687737919441E-128</v>
      </c>
      <c r="GQ141" s="86">
        <f t="shared" si="393"/>
        <v>5.0109821997719182E-130</v>
      </c>
      <c r="GR141" s="86">
        <f t="shared" si="394"/>
        <v>1.1064493873708794E-123</v>
      </c>
      <c r="GS141" s="86">
        <f t="shared" si="395"/>
        <v>6.8494797860109053E-106</v>
      </c>
      <c r="GT141" s="86">
        <f t="shared" si="396"/>
        <v>2.5631130591715848E-126</v>
      </c>
      <c r="GU141" s="86">
        <f t="shared" si="397"/>
        <v>1.0362794371802438E-134</v>
      </c>
      <c r="GV141" s="86">
        <f t="shared" si="398"/>
        <v>8.486603367743296E-125</v>
      </c>
      <c r="GW141" s="86">
        <f t="shared" si="399"/>
        <v>1.082137387977797E-113</v>
      </c>
      <c r="GX141" s="86">
        <f t="shared" si="400"/>
        <v>1.119898996942177E-108</v>
      </c>
      <c r="GY141" s="86">
        <f t="shared" si="401"/>
        <v>6.8013377166398277E-90</v>
      </c>
      <c r="GZ141" s="86">
        <f t="shared" si="402"/>
        <v>4.0736022832082391E-86</v>
      </c>
      <c r="HA141" s="86">
        <f t="shared" si="403"/>
        <v>2.045517858555613E-105</v>
      </c>
      <c r="HC141" s="86">
        <f t="shared" si="326"/>
        <v>3.0007792297107062E-26</v>
      </c>
      <c r="HD141" s="86">
        <f t="shared" si="404"/>
        <v>1.2997167712319055E-45</v>
      </c>
      <c r="HE141" s="86">
        <f t="shared" si="405"/>
        <v>2.6853137586183475E-46</v>
      </c>
      <c r="HF141" s="86">
        <f t="shared" si="406"/>
        <v>4.9661704851917778E-46</v>
      </c>
      <c r="HG141" s="86">
        <f t="shared" si="407"/>
        <v>4.6632915076541061E-51</v>
      </c>
      <c r="HH141" s="86">
        <f t="shared" si="408"/>
        <v>5.0959187816917129E-55</v>
      </c>
      <c r="HI141" s="86">
        <f t="shared" si="409"/>
        <v>8.0242563900977636E-60</v>
      </c>
      <c r="HJ141" s="86">
        <f t="shared" si="410"/>
        <v>1.9184790232573115E-74</v>
      </c>
      <c r="HK141" s="86">
        <f t="shared" si="411"/>
        <v>1.728019264440237E-87</v>
      </c>
      <c r="HL141" s="86">
        <f t="shared" si="412"/>
        <v>1.428668281252354E-39</v>
      </c>
      <c r="HM141" s="86">
        <f t="shared" si="413"/>
        <v>2.2639696890498503E-57</v>
      </c>
      <c r="HN141" s="86">
        <f t="shared" si="414"/>
        <v>9.5613058559442059E-41</v>
      </c>
      <c r="HO141" s="86">
        <f t="shared" si="415"/>
        <v>1.2282504526865356E-36</v>
      </c>
      <c r="HP141" s="86">
        <f t="shared" si="416"/>
        <v>1.1046837225619066E-26</v>
      </c>
      <c r="HQ141" s="86">
        <f t="shared" si="417"/>
        <v>2.5931422163735894E-44</v>
      </c>
      <c r="HS141" s="86">
        <f t="shared" si="327"/>
        <v>0.14342339072327084</v>
      </c>
      <c r="HT141" s="86">
        <f t="shared" si="418"/>
        <v>0.41002020575253212</v>
      </c>
      <c r="HU141" s="86">
        <f t="shared" si="419"/>
        <v>0.21765445153790317</v>
      </c>
      <c r="HV141" s="86">
        <f t="shared" si="420"/>
        <v>0.23723349136968511</v>
      </c>
      <c r="HW141" s="86">
        <f t="shared" si="421"/>
        <v>0.25228613425691915</v>
      </c>
      <c r="HX141" s="86">
        <f t="shared" si="422"/>
        <v>0.22798024462517522</v>
      </c>
      <c r="HY141" s="86">
        <f t="shared" si="423"/>
        <v>0.30877110200777913</v>
      </c>
      <c r="HZ141" s="86">
        <f t="shared" si="424"/>
        <v>0.43234957000103391</v>
      </c>
      <c r="IA141" s="86">
        <f t="shared" si="425"/>
        <v>0.51388724461762469</v>
      </c>
      <c r="IB141" s="86">
        <f t="shared" si="426"/>
        <v>0.4033175410506098</v>
      </c>
      <c r="IC141" s="86">
        <f t="shared" si="427"/>
        <v>0.25978766856795266</v>
      </c>
      <c r="ID141" s="86">
        <f t="shared" si="428"/>
        <v>0.17266499894921808</v>
      </c>
      <c r="IE141" s="86">
        <f t="shared" si="429"/>
        <v>0.11289529402705303</v>
      </c>
      <c r="IF141" s="86">
        <f t="shared" si="430"/>
        <v>9.6913200672205921E-2</v>
      </c>
      <c r="IG141" s="86">
        <f t="shared" si="431"/>
        <v>0.10430217295388607</v>
      </c>
      <c r="II141" s="86">
        <f t="shared" si="328"/>
        <v>3.1553444977321864E-24</v>
      </c>
      <c r="IJ141" s="86">
        <f t="shared" si="329"/>
        <v>8.9643287639698742E-24</v>
      </c>
      <c r="IK141" s="86">
        <f t="shared" si="330"/>
        <v>1.6492167834088077E-23</v>
      </c>
      <c r="IL141" s="86">
        <f t="shared" si="331"/>
        <v>2.7611657966026483E-26</v>
      </c>
      <c r="IM141" s="86">
        <f t="shared" si="332"/>
        <v>1.6076400358206999E-24</v>
      </c>
      <c r="IN141" s="86">
        <f t="shared" si="333"/>
        <v>3.8182855713104207E-26</v>
      </c>
      <c r="IO141" s="86">
        <f t="shared" si="334"/>
        <v>1.2715200484577328E-22</v>
      </c>
      <c r="IP141" s="86">
        <f t="shared" si="335"/>
        <v>9.3457845514636632E-21</v>
      </c>
      <c r="IQ141" s="86">
        <f t="shared" si="336"/>
        <v>1.9918131313878408E-19</v>
      </c>
      <c r="IR141" s="86">
        <f t="shared" si="337"/>
        <v>1.2228644985737842E-21</v>
      </c>
      <c r="IS141" s="86">
        <f t="shared" si="338"/>
        <v>1.0308954797933384E-25</v>
      </c>
      <c r="IT141" s="86">
        <f t="shared" si="339"/>
        <v>2.3383115470619862E-26</v>
      </c>
      <c r="IU141" s="86">
        <f t="shared" si="340"/>
        <v>3.2019704784047027E-29</v>
      </c>
      <c r="IV141" s="86">
        <f t="shared" si="341"/>
        <v>1.039339517969175E-21</v>
      </c>
      <c r="IW141" s="86">
        <f t="shared" si="342"/>
        <v>4.0779913983542811E-19</v>
      </c>
      <c r="IY141" s="86">
        <f t="shared" si="343"/>
        <v>0.14342339072327084</v>
      </c>
      <c r="IZ141" s="86">
        <f t="shared" si="344"/>
        <v>0.41002020575253212</v>
      </c>
      <c r="JA141" s="86">
        <f t="shared" si="345"/>
        <v>0.21765445153790317</v>
      </c>
      <c r="JB141" s="86">
        <f t="shared" si="346"/>
        <v>0.23723349136968511</v>
      </c>
      <c r="JC141" s="86">
        <f t="shared" si="347"/>
        <v>0.25228613425691915</v>
      </c>
      <c r="JD141" s="86">
        <f t="shared" si="348"/>
        <v>0.22798024462517522</v>
      </c>
      <c r="JE141" s="86">
        <f t="shared" si="349"/>
        <v>0.30877110200777913</v>
      </c>
      <c r="JF141" s="86">
        <f t="shared" si="350"/>
        <v>0.43234957000103391</v>
      </c>
      <c r="JG141" s="86">
        <f t="shared" si="351"/>
        <v>0.51388724461762469</v>
      </c>
      <c r="JH141" s="86">
        <f t="shared" si="352"/>
        <v>0.4033175410506098</v>
      </c>
      <c r="JI141" s="86">
        <f t="shared" si="353"/>
        <v>0.25978766856795266</v>
      </c>
      <c r="JJ141" s="86">
        <f t="shared" si="354"/>
        <v>0.17266499894921808</v>
      </c>
      <c r="JK141" s="86">
        <f t="shared" si="355"/>
        <v>0.11289529402705303</v>
      </c>
      <c r="JL141" s="86">
        <f t="shared" si="356"/>
        <v>9.6913200672205921E-2</v>
      </c>
      <c r="JM141" s="86">
        <f t="shared" si="357"/>
        <v>0.10430217295388607</v>
      </c>
    </row>
    <row r="142" spans="2:273" x14ac:dyDescent="0.25">
      <c r="B142" s="2">
        <v>115</v>
      </c>
      <c r="C142" s="37">
        <v>102.827</v>
      </c>
      <c r="D142" s="37">
        <v>106.48099999999999</v>
      </c>
      <c r="E142" s="37">
        <v>105.574</v>
      </c>
      <c r="F142" s="37">
        <v>107</v>
      </c>
      <c r="G142" s="37">
        <v>108.34</v>
      </c>
      <c r="H142" s="37">
        <v>109.396</v>
      </c>
      <c r="I142" s="37">
        <v>110.208</v>
      </c>
      <c r="J142" s="37">
        <v>112.41500000000001</v>
      </c>
      <c r="K142" s="37">
        <v>111.86799999999999</v>
      </c>
      <c r="L142" s="37">
        <v>114.792</v>
      </c>
      <c r="M142" s="37">
        <v>113.774</v>
      </c>
      <c r="N142" s="37">
        <v>111.736</v>
      </c>
      <c r="O142" s="37">
        <v>110.491</v>
      </c>
      <c r="P142" s="37">
        <v>125.14</v>
      </c>
      <c r="Q142" s="37">
        <v>140.12200000000001</v>
      </c>
      <c r="S142" s="4">
        <f t="shared" si="229"/>
        <v>102.42950933285776</v>
      </c>
      <c r="T142" s="4">
        <f t="shared" si="230"/>
        <v>106.3870202370548</v>
      </c>
      <c r="U142" s="4">
        <f t="shared" si="231"/>
        <v>106.33812915524258</v>
      </c>
      <c r="V142" s="4">
        <f t="shared" si="232"/>
        <v>106.38002426502524</v>
      </c>
      <c r="W142" s="4">
        <f t="shared" si="233"/>
        <v>108.66252625034016</v>
      </c>
      <c r="X142" s="4">
        <f t="shared" si="234"/>
        <v>109.34461235975569</v>
      </c>
      <c r="Y142" s="4">
        <f t="shared" si="235"/>
        <v>110.51707360775384</v>
      </c>
      <c r="Z142" s="4">
        <f t="shared" si="236"/>
        <v>112.31302059215768</v>
      </c>
      <c r="AA142" s="4">
        <f t="shared" si="237"/>
        <v>112.17110248250448</v>
      </c>
      <c r="AB142" s="4">
        <f t="shared" si="238"/>
        <v>114.31776894706746</v>
      </c>
      <c r="AC142" s="4">
        <f t="shared" si="239"/>
        <v>113.25523225609844</v>
      </c>
      <c r="AD142" s="4">
        <f t="shared" si="240"/>
        <v>111.03965445168726</v>
      </c>
      <c r="AE142" s="4">
        <f t="shared" si="241"/>
        <v>110.6293162087064</v>
      </c>
      <c r="AF142" s="4">
        <f t="shared" si="242"/>
        <v>124.37934889164953</v>
      </c>
      <c r="AG142" s="4">
        <f t="shared" si="243"/>
        <v>138.30161280705141</v>
      </c>
      <c r="AI142" s="4">
        <f t="shared" si="244"/>
        <v>0.39749066714223602</v>
      </c>
      <c r="AJ142" s="4">
        <f t="shared" si="245"/>
        <v>9.3979762945195944E-2</v>
      </c>
      <c r="AK142" s="4">
        <f t="shared" si="246"/>
        <v>-0.76412915524258551</v>
      </c>
      <c r="AL142" s="4">
        <f t="shared" si="247"/>
        <v>0.61997573497475855</v>
      </c>
      <c r="AM142" s="4">
        <f t="shared" si="248"/>
        <v>-0.32252625034016091</v>
      </c>
      <c r="AN142" s="4">
        <f t="shared" si="249"/>
        <v>5.1387640244314525E-2</v>
      </c>
      <c r="AO142" s="4">
        <f t="shared" si="250"/>
        <v>-0.30907360775384518</v>
      </c>
      <c r="AP142" s="4">
        <f t="shared" si="251"/>
        <v>0.10197940784232173</v>
      </c>
      <c r="AQ142" s="4">
        <f t="shared" si="252"/>
        <v>-0.30310248250448524</v>
      </c>
      <c r="AR142" s="4">
        <f t="shared" si="253"/>
        <v>0.47423105293253798</v>
      </c>
      <c r="AS142" s="4">
        <f t="shared" si="254"/>
        <v>0.51876774390156299</v>
      </c>
      <c r="AT142" s="4">
        <f t="shared" si="255"/>
        <v>0.69634554831274897</v>
      </c>
      <c r="AU142" s="4">
        <f t="shared" si="256"/>
        <v>-0.13831620870639938</v>
      </c>
      <c r="AV142" s="4">
        <f t="shared" si="436"/>
        <v>0.76065110835047278</v>
      </c>
      <c r="AW142" s="4">
        <f t="shared" si="436"/>
        <v>1.8203871929486013</v>
      </c>
      <c r="AY142" s="2">
        <f t="shared" si="308"/>
        <v>102.26645080185402</v>
      </c>
      <c r="AZ142" s="2">
        <f t="shared" si="359"/>
        <v>103.64451996217652</v>
      </c>
      <c r="BA142" s="2">
        <f t="shared" si="360"/>
        <v>103.00025041314603</v>
      </c>
      <c r="BB142" s="2">
        <f t="shared" si="361"/>
        <v>101.9871077870217</v>
      </c>
      <c r="BC142" s="2">
        <f t="shared" si="362"/>
        <v>102.55720372274379</v>
      </c>
      <c r="BD142" s="2">
        <f t="shared" si="363"/>
        <v>103.00999821837459</v>
      </c>
      <c r="BE142" s="2">
        <f t="shared" si="364"/>
        <v>102.34056953040098</v>
      </c>
      <c r="BF142" s="2">
        <f t="shared" si="365"/>
        <v>102.48853257910444</v>
      </c>
      <c r="BG142" s="2">
        <f t="shared" si="366"/>
        <v>102.30509093914037</v>
      </c>
      <c r="BH142" s="2">
        <f t="shared" si="367"/>
        <v>102.1986581694802</v>
      </c>
      <c r="BI142" s="2">
        <f t="shared" si="368"/>
        <v>101.23828061478737</v>
      </c>
      <c r="BJ142" s="2">
        <f t="shared" si="369"/>
        <v>101.16354445366764</v>
      </c>
      <c r="BK142" s="2">
        <f t="shared" si="370"/>
        <v>102.61878157727899</v>
      </c>
      <c r="BL142" s="2">
        <f t="shared" si="371"/>
        <v>106.41756553749013</v>
      </c>
      <c r="BM142" s="2">
        <f t="shared" si="372"/>
        <v>106.29044819592845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120.91600142247515</v>
      </c>
      <c r="DL142" s="2">
        <f t="shared" si="437"/>
        <v>125.13157666237663</v>
      </c>
      <c r="DM142" s="2">
        <f t="shared" si="437"/>
        <v>123.51678571428573</v>
      </c>
      <c r="DN142" s="2">
        <f t="shared" si="437"/>
        <v>123.26355518207284</v>
      </c>
      <c r="DO142" s="2">
        <f t="shared" si="437"/>
        <v>121.72185238095237</v>
      </c>
      <c r="DP142" s="2">
        <f t="shared" si="437"/>
        <v>121.55200718105422</v>
      </c>
      <c r="DQ142" s="2">
        <f t="shared" si="437"/>
        <v>118.13069411764708</v>
      </c>
      <c r="DR142" s="2">
        <f t="shared" si="437"/>
        <v>120.56778219696973</v>
      </c>
      <c r="DS142" s="2">
        <f t="shared" si="437"/>
        <v>123.20929692082112</v>
      </c>
      <c r="DT142" s="2">
        <f t="shared" si="437"/>
        <v>120.79099108734403</v>
      </c>
      <c r="DU142" s="2">
        <f t="shared" si="437"/>
        <v>124.72347827540109</v>
      </c>
      <c r="DV142" s="2">
        <f t="shared" si="437"/>
        <v>126.22564644428155</v>
      </c>
      <c r="DW142" s="2">
        <f t="shared" si="437"/>
        <v>129.34238926024955</v>
      </c>
      <c r="DX142" s="2">
        <f t="shared" si="437"/>
        <v>129.39173109243697</v>
      </c>
      <c r="DY142" s="2">
        <f t="shared" si="437"/>
        <v>120.7418805339266</v>
      </c>
      <c r="EA142" s="2">
        <f t="shared" si="228"/>
        <v>102.23022283331041</v>
      </c>
      <c r="EB142" s="2">
        <f t="shared" si="290"/>
        <v>103.5905309516763</v>
      </c>
      <c r="EC142" s="2">
        <f t="shared" si="291"/>
        <v>102.94982982091506</v>
      </c>
      <c r="ED142" s="2">
        <f t="shared" si="292"/>
        <v>101.93100323475048</v>
      </c>
      <c r="EE142" s="2">
        <f t="shared" si="293"/>
        <v>102.50593723116671</v>
      </c>
      <c r="EF142" s="2">
        <f t="shared" si="294"/>
        <v>102.96578091454708</v>
      </c>
      <c r="EG142" s="2">
        <f t="shared" si="295"/>
        <v>102.31072432769093</v>
      </c>
      <c r="EH142" s="2">
        <f t="shared" si="296"/>
        <v>102.45181487984023</v>
      </c>
      <c r="EI142" s="2">
        <f t="shared" si="297"/>
        <v>102.23984819366419</v>
      </c>
      <c r="EJ142" s="2">
        <f t="shared" si="298"/>
        <v>102.15458654247186</v>
      </c>
      <c r="EK142" s="2">
        <f t="shared" si="299"/>
        <v>101.17700594957587</v>
      </c>
      <c r="EL142" s="2">
        <f t="shared" si="300"/>
        <v>101.10471903190157</v>
      </c>
      <c r="EM142" s="2">
        <f t="shared" si="301"/>
        <v>102.55171838988284</v>
      </c>
      <c r="EN142" s="2">
        <f t="shared" si="302"/>
        <v>106.37610287102093</v>
      </c>
      <c r="EO142" s="2">
        <f t="shared" si="303"/>
        <v>106.25498051166893</v>
      </c>
      <c r="EQ142" s="2">
        <f t="shared" si="304"/>
        <v>102.26575926403763</v>
      </c>
      <c r="ER142" s="2">
        <f t="shared" si="438"/>
        <v>103.80912420465216</v>
      </c>
      <c r="ES142" s="2">
        <f t="shared" si="438"/>
        <v>103.08616471122286</v>
      </c>
      <c r="ET142" s="2">
        <f t="shared" si="438"/>
        <v>102.18349795312491</v>
      </c>
      <c r="EU142" s="2">
        <f t="shared" si="438"/>
        <v>102.70635672897689</v>
      </c>
      <c r="EV142" s="2">
        <f t="shared" si="438"/>
        <v>103.06958574796617</v>
      </c>
      <c r="EW142" s="2">
        <f t="shared" si="438"/>
        <v>102.29546679378305</v>
      </c>
      <c r="EX142" s="2">
        <f t="shared" si="438"/>
        <v>102.4619727589598</v>
      </c>
      <c r="EY142" s="2">
        <f t="shared" si="438"/>
        <v>102.469818568395</v>
      </c>
      <c r="EZ142" s="2">
        <f t="shared" si="438"/>
        <v>102.20755732617741</v>
      </c>
      <c r="FA142" s="2">
        <f t="shared" si="438"/>
        <v>101.31538545235153</v>
      </c>
      <c r="FB142" s="2">
        <f t="shared" si="438"/>
        <v>101.17832345828012</v>
      </c>
      <c r="FC142" s="2">
        <f t="shared" si="438"/>
        <v>102.69986203781113</v>
      </c>
      <c r="FD142" s="2">
        <f t="shared" si="438"/>
        <v>106.24104450257227</v>
      </c>
      <c r="FE142" s="2">
        <f t="shared" si="438"/>
        <v>106.271432372276</v>
      </c>
      <c r="FG142" s="2">
        <f t="shared" si="306"/>
        <v>0.9981611585231206</v>
      </c>
      <c r="FH142" s="2">
        <f t="shared" si="439"/>
        <v>0.99807292384448831</v>
      </c>
      <c r="FI142" s="2">
        <f t="shared" si="439"/>
        <v>0.99790600969586307</v>
      </c>
      <c r="FJ142" s="2">
        <f t="shared" si="439"/>
        <v>0.99806922743893844</v>
      </c>
      <c r="FK142" s="2">
        <f t="shared" si="439"/>
        <v>0.99794111106603001</v>
      </c>
      <c r="FL142" s="2">
        <f t="shared" si="439"/>
        <v>0.99796611514048084</v>
      </c>
      <c r="FM142" s="2">
        <f t="shared" si="439"/>
        <v>0.99804696620185596</v>
      </c>
      <c r="FN142" s="2">
        <f t="shared" si="439"/>
        <v>0.99801851909501405</v>
      </c>
      <c r="FO142" s="2">
        <f t="shared" si="439"/>
        <v>0.99793428769546766</v>
      </c>
      <c r="FP142" s="2">
        <f t="shared" si="439"/>
        <v>0.99785793965180591</v>
      </c>
      <c r="FQ142" s="2">
        <f t="shared" si="439"/>
        <v>0.99778300737928161</v>
      </c>
      <c r="FR142" s="2">
        <f t="shared" si="439"/>
        <v>0.9978252576021619</v>
      </c>
      <c r="FS142" s="2">
        <f t="shared" si="439"/>
        <v>0.99779127539485846</v>
      </c>
      <c r="FT142" s="2">
        <f t="shared" si="439"/>
        <v>0.9979378885808039</v>
      </c>
      <c r="FU142" s="2">
        <f t="shared" si="439"/>
        <v>0.99759779725891307</v>
      </c>
      <c r="FW142" s="2">
        <f t="shared" si="324"/>
        <v>5.2559691782217921E-2</v>
      </c>
      <c r="FX142" s="2">
        <f t="shared" si="376"/>
        <v>5.7082159565668512E-2</v>
      </c>
      <c r="FY142" s="2">
        <f t="shared" si="377"/>
        <v>5.3937667665562551E-2</v>
      </c>
      <c r="FZ142" s="2">
        <f t="shared" si="378"/>
        <v>5.907547852856581E-2</v>
      </c>
      <c r="GA142" s="2">
        <f t="shared" si="379"/>
        <v>5.8392804327655479E-2</v>
      </c>
      <c r="GB142" s="2">
        <f t="shared" si="380"/>
        <v>6.1799238216362455E-2</v>
      </c>
      <c r="GC142" s="2">
        <f t="shared" si="381"/>
        <v>6.893204247218665E-2</v>
      </c>
      <c r="GD142" s="2">
        <f t="shared" si="382"/>
        <v>8.0849155647313847E-2</v>
      </c>
      <c r="GE142" s="2">
        <f t="shared" si="383"/>
        <v>9.5342268528784552E-2</v>
      </c>
      <c r="GF142" s="2">
        <f t="shared" si="384"/>
        <v>7.8370065712512052E-2</v>
      </c>
      <c r="GG142" s="2">
        <f t="shared" si="385"/>
        <v>6.5561081223860479E-2</v>
      </c>
      <c r="GH142" s="2">
        <f t="shared" si="386"/>
        <v>5.6978582073179802E-2</v>
      </c>
      <c r="GI142" s="2">
        <f t="shared" si="387"/>
        <v>5.3258938650866117E-2</v>
      </c>
      <c r="GJ142" s="2">
        <f t="shared" si="388"/>
        <v>4.4411341370706001E-2</v>
      </c>
      <c r="GK142" s="2">
        <f t="shared" si="389"/>
        <v>4.0555492909782567E-2</v>
      </c>
      <c r="GM142" s="86">
        <f t="shared" si="325"/>
        <v>1.1311512139382811E-75</v>
      </c>
      <c r="GN142" s="86">
        <f t="shared" si="390"/>
        <v>1.6849879767263902E-119</v>
      </c>
      <c r="GO142" s="86">
        <f t="shared" si="391"/>
        <v>2.5776862597000772E-106</v>
      </c>
      <c r="GP142" s="86">
        <f t="shared" si="392"/>
        <v>5.2617523940460947E-133</v>
      </c>
      <c r="GQ142" s="86">
        <f t="shared" si="393"/>
        <v>3.6114164420660924E-135</v>
      </c>
      <c r="GR142" s="86">
        <f t="shared" si="394"/>
        <v>1.5313024071054664E-128</v>
      </c>
      <c r="GS142" s="86">
        <f t="shared" si="395"/>
        <v>5.3686834861808139E-110</v>
      </c>
      <c r="GT142" s="86">
        <f t="shared" si="396"/>
        <v>3.107555919271446E-131</v>
      </c>
      <c r="GU142" s="86">
        <f t="shared" si="397"/>
        <v>5.9659373800993321E-140</v>
      </c>
      <c r="GV142" s="86">
        <f t="shared" si="398"/>
        <v>1.0566982006327212E-129</v>
      </c>
      <c r="GW142" s="86">
        <f t="shared" si="399"/>
        <v>3.6639519378458888E-118</v>
      </c>
      <c r="GX142" s="86">
        <f t="shared" si="400"/>
        <v>5.9354148047498744E-113</v>
      </c>
      <c r="GY142" s="86">
        <f t="shared" si="401"/>
        <v>2.0548610228826927E-93</v>
      </c>
      <c r="GZ142" s="86">
        <f t="shared" si="402"/>
        <v>1.8058358430035861E-89</v>
      </c>
      <c r="HA142" s="86">
        <f t="shared" si="403"/>
        <v>1.6448107828343268E-109</v>
      </c>
      <c r="HC142" s="86">
        <f t="shared" si="326"/>
        <v>5.5492313143586364E-28</v>
      </c>
      <c r="HD142" s="86">
        <f t="shared" si="404"/>
        <v>1.0396444563946605E-48</v>
      </c>
      <c r="HE142" s="86">
        <f t="shared" si="405"/>
        <v>1.6727815681770306E-49</v>
      </c>
      <c r="HF142" s="86">
        <f t="shared" si="406"/>
        <v>4.5474287910553586E-49</v>
      </c>
      <c r="HG142" s="86">
        <f t="shared" si="407"/>
        <v>1.8632256175669962E-54</v>
      </c>
      <c r="HH142" s="86">
        <f t="shared" si="408"/>
        <v>1.2462957274345222E-58</v>
      </c>
      <c r="HI142" s="86">
        <f t="shared" si="409"/>
        <v>1.1163016397911657E-63</v>
      </c>
      <c r="HJ142" s="86">
        <f t="shared" si="410"/>
        <v>3.3499241719257877E-79</v>
      </c>
      <c r="HK142" s="86">
        <f t="shared" si="411"/>
        <v>5.3350788334087054E-93</v>
      </c>
      <c r="HL142" s="86">
        <f t="shared" si="412"/>
        <v>4.4825037017289767E-42</v>
      </c>
      <c r="HM142" s="86">
        <f t="shared" si="413"/>
        <v>4.0608292466053747E-61</v>
      </c>
      <c r="HN142" s="86">
        <f t="shared" si="414"/>
        <v>1.9798978832006072E-43</v>
      </c>
      <c r="HO142" s="86">
        <f t="shared" si="415"/>
        <v>4.393761032477895E-39</v>
      </c>
      <c r="HP142" s="86">
        <f t="shared" si="416"/>
        <v>1.9459425585242906E-28</v>
      </c>
      <c r="HQ142" s="86">
        <f t="shared" si="417"/>
        <v>2.8508765589321955E-47</v>
      </c>
      <c r="HS142" s="86">
        <f t="shared" si="327"/>
        <v>0.21292067110840784</v>
      </c>
      <c r="HT142" s="86">
        <f t="shared" si="418"/>
        <v>0.4937263308440607</v>
      </c>
      <c r="HU142" s="86">
        <f t="shared" si="419"/>
        <v>0.30430659156435763</v>
      </c>
      <c r="HV142" s="86">
        <f t="shared" si="420"/>
        <v>0.33615385809933945</v>
      </c>
      <c r="HW142" s="86">
        <f t="shared" si="421"/>
        <v>0.34887311507725083</v>
      </c>
      <c r="HX142" s="86">
        <f t="shared" si="422"/>
        <v>0.32695618314390262</v>
      </c>
      <c r="HY142" s="86">
        <f t="shared" si="423"/>
        <v>0.41030856502890317</v>
      </c>
      <c r="HZ142" s="86">
        <f t="shared" si="424"/>
        <v>0.51258842274132355</v>
      </c>
      <c r="IA142" s="86">
        <f t="shared" si="425"/>
        <v>0.5372239287700501</v>
      </c>
      <c r="IB142" s="86">
        <f t="shared" si="426"/>
        <v>0.49416453303537083</v>
      </c>
      <c r="IC142" s="86">
        <f t="shared" si="427"/>
        <v>0.36435965291584205</v>
      </c>
      <c r="ID142" s="86">
        <f t="shared" si="428"/>
        <v>0.25700173948133226</v>
      </c>
      <c r="IE142" s="86">
        <f t="shared" si="429"/>
        <v>0.17988665944619892</v>
      </c>
      <c r="IF142" s="86">
        <f t="shared" si="430"/>
        <v>0.14931636419266983</v>
      </c>
      <c r="IG142" s="86">
        <f t="shared" si="431"/>
        <v>0.14673329709165198</v>
      </c>
      <c r="II142" s="86">
        <f t="shared" si="328"/>
        <v>7.4714085027627853E-23</v>
      </c>
      <c r="IJ142" s="86">
        <f t="shared" si="329"/>
        <v>2.1854260140426883E-22</v>
      </c>
      <c r="IK142" s="86">
        <f t="shared" si="330"/>
        <v>3.634994988522188E-22</v>
      </c>
      <c r="IL142" s="86">
        <f t="shared" si="331"/>
        <v>1.0074419308749734E-24</v>
      </c>
      <c r="IM142" s="86">
        <f t="shared" si="332"/>
        <v>4.4803460572219108E-23</v>
      </c>
      <c r="IN142" s="86">
        <f t="shared" si="333"/>
        <v>1.4494933034347941E-24</v>
      </c>
      <c r="IO142" s="86">
        <f t="shared" si="334"/>
        <v>3.284945663486457E-21</v>
      </c>
      <c r="IP142" s="86">
        <f t="shared" si="335"/>
        <v>2.2138024188958318E-19</v>
      </c>
      <c r="IQ142" s="86">
        <f t="shared" si="336"/>
        <v>4.7477189419066873E-18</v>
      </c>
      <c r="IR142" s="86">
        <f t="shared" si="337"/>
        <v>3.2052829992746074E-20</v>
      </c>
      <c r="IS142" s="86">
        <f t="shared" si="338"/>
        <v>3.9814199822837821E-24</v>
      </c>
      <c r="IT142" s="86">
        <f t="shared" si="339"/>
        <v>8.2254045742742977E-25</v>
      </c>
      <c r="IU142" s="86">
        <f t="shared" si="340"/>
        <v>1.5434547515887905E-27</v>
      </c>
      <c r="IV142" s="86">
        <f t="shared" si="341"/>
        <v>1.4862648718874865E-20</v>
      </c>
      <c r="IW142" s="86">
        <f t="shared" si="342"/>
        <v>3.8862000917794005E-18</v>
      </c>
      <c r="IY142" s="86">
        <f t="shared" si="343"/>
        <v>0.21292067110840784</v>
      </c>
      <c r="IZ142" s="86">
        <f t="shared" si="344"/>
        <v>0.4937263308440607</v>
      </c>
      <c r="JA142" s="86">
        <f t="shared" si="345"/>
        <v>0.30430659156435763</v>
      </c>
      <c r="JB142" s="86">
        <f t="shared" si="346"/>
        <v>0.33615385809933945</v>
      </c>
      <c r="JC142" s="86">
        <f t="shared" si="347"/>
        <v>0.34887311507725083</v>
      </c>
      <c r="JD142" s="86">
        <f t="shared" si="348"/>
        <v>0.32695618314390262</v>
      </c>
      <c r="JE142" s="86">
        <f t="shared" si="349"/>
        <v>0.41030856502890317</v>
      </c>
      <c r="JF142" s="86">
        <f t="shared" si="350"/>
        <v>0.51258842274132355</v>
      </c>
      <c r="JG142" s="86">
        <f t="shared" si="351"/>
        <v>0.5372239287700501</v>
      </c>
      <c r="JH142" s="86">
        <f t="shared" si="352"/>
        <v>0.49416453303537083</v>
      </c>
      <c r="JI142" s="86">
        <f t="shared" si="353"/>
        <v>0.36435965291584205</v>
      </c>
      <c r="JJ142" s="86">
        <f t="shared" si="354"/>
        <v>0.25700173948133226</v>
      </c>
      <c r="JK142" s="86">
        <f t="shared" si="355"/>
        <v>0.17988665944619892</v>
      </c>
      <c r="JL142" s="86">
        <f t="shared" si="356"/>
        <v>0.14931636419266983</v>
      </c>
      <c r="JM142" s="86">
        <f t="shared" si="357"/>
        <v>0.14673329709165198</v>
      </c>
    </row>
    <row r="143" spans="2:273" x14ac:dyDescent="0.25">
      <c r="B143" s="2">
        <v>116</v>
      </c>
      <c r="C143" s="37">
        <v>102.712</v>
      </c>
      <c r="D143" s="37">
        <v>105.577</v>
      </c>
      <c r="E143" s="37">
        <v>106.833</v>
      </c>
      <c r="F143" s="37">
        <v>107.245</v>
      </c>
      <c r="G143" s="37">
        <v>110.283</v>
      </c>
      <c r="H143" s="37">
        <v>109.717</v>
      </c>
      <c r="I143" s="37">
        <v>110.925</v>
      </c>
      <c r="J143" s="37">
        <v>110.887</v>
      </c>
      <c r="K143" s="37">
        <v>109.887</v>
      </c>
      <c r="L143" s="37">
        <v>112.83</v>
      </c>
      <c r="M143" s="37">
        <v>113.86799999999999</v>
      </c>
      <c r="N143" s="37">
        <v>113.41500000000001</v>
      </c>
      <c r="O143" s="37">
        <v>113.547</v>
      </c>
      <c r="P143" s="37">
        <v>130.26</v>
      </c>
      <c r="Q143" s="37">
        <v>148.06100000000001</v>
      </c>
      <c r="S143" s="4">
        <f t="shared" si="229"/>
        <v>102.3290155521112</v>
      </c>
      <c r="T143" s="4">
        <f t="shared" si="230"/>
        <v>106.04928847166194</v>
      </c>
      <c r="U143" s="4">
        <f t="shared" si="231"/>
        <v>106.72399371292389</v>
      </c>
      <c r="V143" s="4">
        <f t="shared" si="232"/>
        <v>106.79160846424141</v>
      </c>
      <c r="W143" s="4">
        <f t="shared" si="233"/>
        <v>109.21717986693795</v>
      </c>
      <c r="X143" s="4">
        <f t="shared" si="234"/>
        <v>110.13250759939847</v>
      </c>
      <c r="Y143" s="4">
        <f t="shared" si="235"/>
        <v>110.78212434765783</v>
      </c>
      <c r="Z143" s="4">
        <f t="shared" si="236"/>
        <v>111.09610860609129</v>
      </c>
      <c r="AA143" s="4">
        <f t="shared" si="237"/>
        <v>109.44162319447733</v>
      </c>
      <c r="AB143" s="4">
        <f t="shared" si="238"/>
        <v>113.25575492052147</v>
      </c>
      <c r="AC143" s="4">
        <f t="shared" si="239"/>
        <v>114.36129520665345</v>
      </c>
      <c r="AD143" s="4">
        <f t="shared" si="240"/>
        <v>113.10056761811808</v>
      </c>
      <c r="AE143" s="4">
        <f t="shared" si="241"/>
        <v>113.08068533295138</v>
      </c>
      <c r="AF143" s="4">
        <f t="shared" si="242"/>
        <v>129.7811838166941</v>
      </c>
      <c r="AG143" s="4">
        <f t="shared" si="243"/>
        <v>146.50651989087746</v>
      </c>
      <c r="AI143" s="4">
        <f t="shared" si="244"/>
        <v>0.38298444788880204</v>
      </c>
      <c r="AJ143" s="4">
        <f t="shared" si="245"/>
        <v>-0.47228847166194043</v>
      </c>
      <c r="AK143" s="4">
        <f t="shared" si="246"/>
        <v>0.10900628707611304</v>
      </c>
      <c r="AL143" s="4">
        <f t="shared" si="247"/>
        <v>0.45339153575859825</v>
      </c>
      <c r="AM143" s="4">
        <f t="shared" si="248"/>
        <v>1.0658201330620471</v>
      </c>
      <c r="AN143" s="4">
        <f t="shared" si="249"/>
        <v>-0.41550759939846671</v>
      </c>
      <c r="AO143" s="4">
        <f t="shared" si="250"/>
        <v>0.1428756523421697</v>
      </c>
      <c r="AP143" s="4">
        <f t="shared" si="251"/>
        <v>-0.20910860609129145</v>
      </c>
      <c r="AQ143" s="4">
        <f t="shared" si="252"/>
        <v>0.44537680552267034</v>
      </c>
      <c r="AR143" s="4">
        <f t="shared" si="253"/>
        <v>-0.42575492052147013</v>
      </c>
      <c r="AS143" s="4">
        <f t="shared" si="254"/>
        <v>-0.49329520665345683</v>
      </c>
      <c r="AT143" s="4">
        <f t="shared" si="255"/>
        <v>0.31443238188192879</v>
      </c>
      <c r="AU143" s="4">
        <f t="shared" si="256"/>
        <v>0.46631466704862135</v>
      </c>
      <c r="AV143" s="4">
        <f t="shared" si="436"/>
        <v>0.47881618330589504</v>
      </c>
      <c r="AW143" s="4">
        <f t="shared" si="436"/>
        <v>1.5544801091225509</v>
      </c>
      <c r="AY143" s="2">
        <f t="shared" si="308"/>
        <v>102.12402724410836</v>
      </c>
      <c r="AZ143" s="2">
        <f t="shared" si="359"/>
        <v>103.485861959434</v>
      </c>
      <c r="BA143" s="2">
        <f t="shared" si="360"/>
        <v>102.84864029149894</v>
      </c>
      <c r="BB143" s="2">
        <f t="shared" si="361"/>
        <v>101.79961749424103</v>
      </c>
      <c r="BC143" s="2">
        <f t="shared" si="362"/>
        <v>102.38584106933529</v>
      </c>
      <c r="BD143" s="2">
        <f t="shared" si="363"/>
        <v>102.85875831825543</v>
      </c>
      <c r="BE143" s="2">
        <f t="shared" si="364"/>
        <v>102.210882639625</v>
      </c>
      <c r="BF143" s="2">
        <f t="shared" si="365"/>
        <v>102.37246468506302</v>
      </c>
      <c r="BG143" s="2">
        <f t="shared" si="366"/>
        <v>102.16565635259231</v>
      </c>
      <c r="BH143" s="2">
        <f t="shared" si="367"/>
        <v>102.05640416728072</v>
      </c>
      <c r="BI143" s="2">
        <f t="shared" si="368"/>
        <v>101.08398042438152</v>
      </c>
      <c r="BJ143" s="2">
        <f t="shared" si="369"/>
        <v>101.00740179988517</v>
      </c>
      <c r="BK143" s="2">
        <f t="shared" si="370"/>
        <v>102.45733086853141</v>
      </c>
      <c r="BL143" s="2">
        <f t="shared" si="371"/>
        <v>106.28183883035017</v>
      </c>
      <c r="BM143" s="2">
        <f t="shared" si="372"/>
        <v>106.12348690281353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120.94780417259369</v>
      </c>
      <c r="DL143" s="2">
        <f t="shared" si="437"/>
        <v>125.20530330330328</v>
      </c>
      <c r="DM143" s="2">
        <f t="shared" si="437"/>
        <v>123.58342521008404</v>
      </c>
      <c r="DN143" s="2">
        <f t="shared" si="437"/>
        <v>123.34591512605041</v>
      </c>
      <c r="DO143" s="2">
        <f t="shared" si="437"/>
        <v>121.79113501400559</v>
      </c>
      <c r="DP143" s="2">
        <f t="shared" si="437"/>
        <v>121.61518304048892</v>
      </c>
      <c r="DQ143" s="2">
        <f t="shared" si="437"/>
        <v>118.16249411764707</v>
      </c>
      <c r="DR143" s="2">
        <f t="shared" si="437"/>
        <v>120.62224844028523</v>
      </c>
      <c r="DS143" s="2">
        <f t="shared" si="437"/>
        <v>123.2993861803519</v>
      </c>
      <c r="DT143" s="2">
        <f t="shared" si="437"/>
        <v>120.84926515151514</v>
      </c>
      <c r="DU143" s="2">
        <f t="shared" si="437"/>
        <v>124.83333288770056</v>
      </c>
      <c r="DV143" s="2">
        <f t="shared" si="437"/>
        <v>126.33541990469212</v>
      </c>
      <c r="DW143" s="2">
        <f t="shared" si="437"/>
        <v>129.47265864527628</v>
      </c>
      <c r="DX143" s="2">
        <f t="shared" si="437"/>
        <v>129.48036974789915</v>
      </c>
      <c r="DY143" s="2">
        <f t="shared" si="437"/>
        <v>120.7306889877642</v>
      </c>
      <c r="EA143" s="2">
        <f t="shared" si="228"/>
        <v>102.09002057839496</v>
      </c>
      <c r="EB143" s="2">
        <f t="shared" si="290"/>
        <v>103.43188352006086</v>
      </c>
      <c r="EC143" s="2">
        <f t="shared" si="291"/>
        <v>102.79976893125723</v>
      </c>
      <c r="ED143" s="2">
        <f t="shared" si="292"/>
        <v>101.74329597966729</v>
      </c>
      <c r="EE143" s="2">
        <f t="shared" si="293"/>
        <v>102.33493783977535</v>
      </c>
      <c r="EF143" s="2">
        <f t="shared" si="294"/>
        <v>102.81609050618687</v>
      </c>
      <c r="EG143" s="2">
        <f t="shared" si="295"/>
        <v>102.18367198484744</v>
      </c>
      <c r="EH143" s="2">
        <f t="shared" si="296"/>
        <v>102.33843299803493</v>
      </c>
      <c r="EI143" s="2">
        <f t="shared" si="297"/>
        <v>102.09997241117478</v>
      </c>
      <c r="EJ143" s="2">
        <f t="shared" si="298"/>
        <v>102.01460449202158</v>
      </c>
      <c r="EK143" s="2">
        <f t="shared" si="299"/>
        <v>101.02491004948162</v>
      </c>
      <c r="EL143" s="2">
        <f t="shared" si="300"/>
        <v>100.95182747998687</v>
      </c>
      <c r="EM143" s="2">
        <f t="shared" si="301"/>
        <v>102.39293385020149</v>
      </c>
      <c r="EN143" s="2">
        <f t="shared" si="302"/>
        <v>106.24542111197852</v>
      </c>
      <c r="EO143" s="2">
        <f t="shared" si="303"/>
        <v>106.09060528778036</v>
      </c>
      <c r="EQ143" s="2">
        <f t="shared" si="304"/>
        <v>102.13146173253632</v>
      </c>
      <c r="ER143" s="2">
        <f t="shared" si="438"/>
        <v>103.68418432319791</v>
      </c>
      <c r="ES143" s="2">
        <f t="shared" si="438"/>
        <v>102.95567237935612</v>
      </c>
      <c r="ET143" s="2">
        <f t="shared" si="438"/>
        <v>102.0270393916817</v>
      </c>
      <c r="EU143" s="2">
        <f t="shared" si="438"/>
        <v>102.56053309728532</v>
      </c>
      <c r="EV143" s="2">
        <f t="shared" si="438"/>
        <v>102.93174779153871</v>
      </c>
      <c r="EW143" s="2">
        <f t="shared" si="438"/>
        <v>102.16695021409824</v>
      </c>
      <c r="EX143" s="2">
        <f t="shared" si="438"/>
        <v>102.34962695309521</v>
      </c>
      <c r="EY143" s="2">
        <f t="shared" si="438"/>
        <v>102.34843781938923</v>
      </c>
      <c r="EZ143" s="2">
        <f t="shared" si="438"/>
        <v>102.07320340853886</v>
      </c>
      <c r="FA143" s="2">
        <f t="shared" si="438"/>
        <v>101.17780860347028</v>
      </c>
      <c r="FB143" s="2">
        <f t="shared" si="438"/>
        <v>101.03582557797587</v>
      </c>
      <c r="FC143" s="2">
        <f t="shared" si="438"/>
        <v>102.56225832681569</v>
      </c>
      <c r="FD143" s="2">
        <f t="shared" si="438"/>
        <v>106.09512848501019</v>
      </c>
      <c r="FE143" s="2">
        <f t="shared" si="438"/>
        <v>106.10868473523475</v>
      </c>
      <c r="FG143" s="2">
        <f t="shared" si="306"/>
        <v>0.99832268525485957</v>
      </c>
      <c r="FH143" s="2">
        <f t="shared" si="439"/>
        <v>0.9982421876000509</v>
      </c>
      <c r="FI143" s="2">
        <f t="shared" si="439"/>
        <v>0.99808990621330285</v>
      </c>
      <c r="FJ143" s="2">
        <f t="shared" si="439"/>
        <v>0.99823881529349412</v>
      </c>
      <c r="FK143" s="2">
        <f t="shared" si="439"/>
        <v>0.99812193074433364</v>
      </c>
      <c r="FL143" s="2">
        <f t="shared" si="439"/>
        <v>0.99814474294564515</v>
      </c>
      <c r="FM143" s="2">
        <f t="shared" si="439"/>
        <v>0.99821850586417094</v>
      </c>
      <c r="FN143" s="2">
        <f t="shared" si="439"/>
        <v>0.99819255281035224</v>
      </c>
      <c r="FO143" s="2">
        <f t="shared" si="439"/>
        <v>0.99811570549735695</v>
      </c>
      <c r="FP143" s="2">
        <f t="shared" si="439"/>
        <v>0.99804604946702402</v>
      </c>
      <c r="FQ143" s="2">
        <f t="shared" si="439"/>
        <v>0.99797768420332111</v>
      </c>
      <c r="FR143" s="2">
        <f t="shared" si="439"/>
        <v>0.99801623175885634</v>
      </c>
      <c r="FS143" s="2">
        <f t="shared" si="439"/>
        <v>0.99798522766039766</v>
      </c>
      <c r="FT143" s="2">
        <f t="shared" si="439"/>
        <v>0.99811899073691779</v>
      </c>
      <c r="FU143" s="2">
        <f t="shared" si="439"/>
        <v>0.99780870189193172</v>
      </c>
      <c r="FW143" s="2">
        <f t="shared" si="324"/>
        <v>5.7339793724934494E-2</v>
      </c>
      <c r="FX143" s="2">
        <f t="shared" si="376"/>
        <v>6.2246540215459396E-2</v>
      </c>
      <c r="FY143" s="2">
        <f t="shared" si="377"/>
        <v>5.8835308843457494E-2</v>
      </c>
      <c r="FZ143" s="2">
        <f t="shared" si="378"/>
        <v>6.4407881694668476E-2</v>
      </c>
      <c r="GA143" s="2">
        <f t="shared" si="379"/>
        <v>6.3667756021905525E-2</v>
      </c>
      <c r="GB143" s="2">
        <f t="shared" si="380"/>
        <v>6.7359898731092951E-2</v>
      </c>
      <c r="GC143" s="2">
        <f t="shared" si="381"/>
        <v>7.5083145697406747E-2</v>
      </c>
      <c r="GD143" s="2">
        <f t="shared" si="382"/>
        <v>8.7963207431254187E-2</v>
      </c>
      <c r="GE143" s="2">
        <f t="shared" si="383"/>
        <v>0.10358787075421524</v>
      </c>
      <c r="GF143" s="2">
        <f t="shared" si="384"/>
        <v>8.5286218963178353E-2</v>
      </c>
      <c r="GG143" s="2">
        <f t="shared" si="385"/>
        <v>7.1434457784095212E-2</v>
      </c>
      <c r="GH143" s="2">
        <f t="shared" si="386"/>
        <v>6.2134209285676388E-2</v>
      </c>
      <c r="GI143" s="2">
        <f t="shared" si="387"/>
        <v>5.8098734722067086E-2</v>
      </c>
      <c r="GJ143" s="2">
        <f t="shared" si="388"/>
        <v>4.8488308353920415E-2</v>
      </c>
      <c r="GK143" s="2">
        <f t="shared" si="389"/>
        <v>4.4294900132350552E-2</v>
      </c>
      <c r="GM143" s="86">
        <f t="shared" si="325"/>
        <v>1.4095814121647187E-78</v>
      </c>
      <c r="GN143" s="86">
        <f t="shared" si="390"/>
        <v>3.9705119155695187E-124</v>
      </c>
      <c r="GO143" s="86">
        <f t="shared" si="391"/>
        <v>1.829153171469062E-110</v>
      </c>
      <c r="GP143" s="86">
        <f t="shared" si="392"/>
        <v>3.8854370133415928E-138</v>
      </c>
      <c r="GQ143" s="86">
        <f t="shared" si="393"/>
        <v>2.0630899152045232E-140</v>
      </c>
      <c r="GR143" s="86">
        <f t="shared" si="394"/>
        <v>1.7037601088862532E-133</v>
      </c>
      <c r="GS143" s="86">
        <f t="shared" si="395"/>
        <v>3.5064477253170615E-114</v>
      </c>
      <c r="GT143" s="86">
        <f t="shared" si="396"/>
        <v>3.0273402339651589E-136</v>
      </c>
      <c r="GU143" s="86">
        <f t="shared" si="397"/>
        <v>2.7211277243010493E-145</v>
      </c>
      <c r="GV143" s="86">
        <f t="shared" si="398"/>
        <v>1.0555030053836306E-134</v>
      </c>
      <c r="GW143" s="86">
        <f t="shared" si="399"/>
        <v>1.014511609378067E-122</v>
      </c>
      <c r="GX143" s="86">
        <f t="shared" si="400"/>
        <v>2.5946110690364525E-117</v>
      </c>
      <c r="GY143" s="86">
        <f t="shared" si="401"/>
        <v>5.299827198909824E-97</v>
      </c>
      <c r="GZ143" s="86">
        <f t="shared" si="402"/>
        <v>6.8902283841824633E-93</v>
      </c>
      <c r="HA143" s="86">
        <f t="shared" si="403"/>
        <v>1.1022725510956342E-113</v>
      </c>
      <c r="HC143" s="86">
        <f t="shared" si="326"/>
        <v>8.9786696787566593E-30</v>
      </c>
      <c r="HD143" s="86">
        <f t="shared" si="404"/>
        <v>6.5345512650949161E-52</v>
      </c>
      <c r="HE143" s="86">
        <f t="shared" si="405"/>
        <v>8.0812417281104712E-53</v>
      </c>
      <c r="HF143" s="86">
        <f t="shared" si="406"/>
        <v>3.3081301058134877E-52</v>
      </c>
      <c r="HG143" s="86">
        <f t="shared" si="407"/>
        <v>5.7468373778479084E-58</v>
      </c>
      <c r="HH143" s="86">
        <f t="shared" si="408"/>
        <v>2.3245874077362743E-62</v>
      </c>
      <c r="HI143" s="86">
        <f t="shared" si="409"/>
        <v>1.1692013962205822E-67</v>
      </c>
      <c r="HJ143" s="86">
        <f t="shared" si="410"/>
        <v>4.139013594520633E-84</v>
      </c>
      <c r="HK143" s="86">
        <f t="shared" si="411"/>
        <v>1.1108003209699647E-98</v>
      </c>
      <c r="HL143" s="86">
        <f t="shared" si="412"/>
        <v>1.1715912265348244E-44</v>
      </c>
      <c r="HM143" s="86">
        <f t="shared" si="413"/>
        <v>5.5083724393251532E-65</v>
      </c>
      <c r="HN143" s="86">
        <f t="shared" si="414"/>
        <v>3.3449990709143305E-46</v>
      </c>
      <c r="HO143" s="86">
        <f t="shared" si="415"/>
        <v>1.30170423794557E-41</v>
      </c>
      <c r="HP143" s="86">
        <f t="shared" si="416"/>
        <v>2.9962402801626896E-30</v>
      </c>
      <c r="HQ143" s="86">
        <f t="shared" si="417"/>
        <v>2.4982024349615636E-50</v>
      </c>
      <c r="HS143" s="86">
        <f t="shared" si="327"/>
        <v>0.299376217686465</v>
      </c>
      <c r="HT143" s="86">
        <f t="shared" si="418"/>
        <v>0.5370238706557795</v>
      </c>
      <c r="HU143" s="86">
        <f t="shared" si="419"/>
        <v>0.39894149878557117</v>
      </c>
      <c r="HV143" s="86">
        <f t="shared" si="420"/>
        <v>0.43846593377482374</v>
      </c>
      <c r="HW143" s="86">
        <f t="shared" si="421"/>
        <v>0.4461404260464148</v>
      </c>
      <c r="HX143" s="86">
        <f t="shared" si="422"/>
        <v>0.43130162686202583</v>
      </c>
      <c r="HY143" s="86">
        <f t="shared" si="423"/>
        <v>0.4970390137921647</v>
      </c>
      <c r="HZ143" s="86">
        <f t="shared" si="424"/>
        <v>0.53801105112267278</v>
      </c>
      <c r="IA143" s="86">
        <f t="shared" si="425"/>
        <v>0.48158558970193477</v>
      </c>
      <c r="IB143" s="86">
        <f t="shared" si="426"/>
        <v>0.53803364897605965</v>
      </c>
      <c r="IC143" s="86">
        <f t="shared" si="427"/>
        <v>0.46572688987956445</v>
      </c>
      <c r="ID143" s="86">
        <f t="shared" si="428"/>
        <v>0.35710643274500237</v>
      </c>
      <c r="IE143" s="86">
        <f t="shared" si="429"/>
        <v>0.26908806677245067</v>
      </c>
      <c r="IF143" s="86">
        <f t="shared" si="430"/>
        <v>0.2173903337742247</v>
      </c>
      <c r="IG143" s="86">
        <f t="shared" si="431"/>
        <v>0.20057368866961303</v>
      </c>
      <c r="II143" s="86">
        <f t="shared" si="328"/>
        <v>1.605104627602167E-21</v>
      </c>
      <c r="IJ143" s="86">
        <f t="shared" si="329"/>
        <v>4.8152795864677185E-21</v>
      </c>
      <c r="IK143" s="86">
        <f t="shared" si="330"/>
        <v>7.2789646426524617E-21</v>
      </c>
      <c r="IL143" s="86">
        <f t="shared" si="331"/>
        <v>3.2743986132633984E-23</v>
      </c>
      <c r="IM143" s="86">
        <f t="shared" si="332"/>
        <v>1.1226463151074456E-21</v>
      </c>
      <c r="IN143" s="86">
        <f t="shared" si="333"/>
        <v>4.8856208998495197E-23</v>
      </c>
      <c r="IO143" s="86">
        <f t="shared" si="334"/>
        <v>7.5972477329289819E-20</v>
      </c>
      <c r="IP143" s="86">
        <f t="shared" si="335"/>
        <v>4.6742149679641635E-18</v>
      </c>
      <c r="IQ143" s="86">
        <f t="shared" si="336"/>
        <v>9.9957466723931425E-17</v>
      </c>
      <c r="IR143" s="86">
        <f t="shared" si="337"/>
        <v>7.4722372341080043E-19</v>
      </c>
      <c r="IS143" s="86">
        <f t="shared" si="338"/>
        <v>1.3607508334308022E-22</v>
      </c>
      <c r="IT143" s="86">
        <f t="shared" si="339"/>
        <v>2.5844726551599986E-23</v>
      </c>
      <c r="IU143" s="86">
        <f t="shared" si="340"/>
        <v>6.5978288360772051E-26</v>
      </c>
      <c r="IV143" s="86">
        <f t="shared" si="341"/>
        <v>1.9679368190425774E-19</v>
      </c>
      <c r="IW143" s="86">
        <f t="shared" si="342"/>
        <v>3.4769593405440158E-17</v>
      </c>
      <c r="IY143" s="86">
        <f t="shared" si="343"/>
        <v>0.299376217686465</v>
      </c>
      <c r="IZ143" s="86">
        <f t="shared" si="344"/>
        <v>0.5370238706557795</v>
      </c>
      <c r="JA143" s="86">
        <f t="shared" si="345"/>
        <v>0.39894149878557117</v>
      </c>
      <c r="JB143" s="86">
        <f t="shared" si="346"/>
        <v>0.43846593377482374</v>
      </c>
      <c r="JC143" s="86">
        <f t="shared" si="347"/>
        <v>0.4461404260464148</v>
      </c>
      <c r="JD143" s="86">
        <f t="shared" si="348"/>
        <v>0.43130162686202583</v>
      </c>
      <c r="JE143" s="86">
        <f t="shared" si="349"/>
        <v>0.4970390137921647</v>
      </c>
      <c r="JF143" s="86">
        <f t="shared" si="350"/>
        <v>0.53801105112267278</v>
      </c>
      <c r="JG143" s="86">
        <f t="shared" si="351"/>
        <v>0.48158558970193488</v>
      </c>
      <c r="JH143" s="86">
        <f t="shared" si="352"/>
        <v>0.53803364897605965</v>
      </c>
      <c r="JI143" s="86">
        <f t="shared" si="353"/>
        <v>0.46572688987956445</v>
      </c>
      <c r="JJ143" s="86">
        <f t="shared" si="354"/>
        <v>0.35710643274500237</v>
      </c>
      <c r="JK143" s="86">
        <f t="shared" si="355"/>
        <v>0.26908806677245067</v>
      </c>
      <c r="JL143" s="86">
        <f t="shared" si="356"/>
        <v>0.2173903337742247</v>
      </c>
      <c r="JM143" s="86">
        <f t="shared" si="357"/>
        <v>0.20057368866961306</v>
      </c>
    </row>
    <row r="144" spans="2:273" x14ac:dyDescent="0.25">
      <c r="B144" s="2">
        <v>117</v>
      </c>
      <c r="C144" s="37">
        <v>102.5</v>
      </c>
      <c r="D144" s="37">
        <v>106.19199999999999</v>
      </c>
      <c r="E144" s="37">
        <v>107.20399999999999</v>
      </c>
      <c r="F144" s="37">
        <v>105.943</v>
      </c>
      <c r="G144" s="37">
        <v>108.18899999999999</v>
      </c>
      <c r="H144" s="37">
        <v>111.208</v>
      </c>
      <c r="I144" s="37">
        <v>110.038</v>
      </c>
      <c r="J144" s="37">
        <v>108.792</v>
      </c>
      <c r="K144" s="37">
        <v>106.717</v>
      </c>
      <c r="L144" s="37">
        <v>110.30200000000001</v>
      </c>
      <c r="M144" s="37">
        <v>112.623</v>
      </c>
      <c r="N144" s="37">
        <v>113.943</v>
      </c>
      <c r="O144" s="37">
        <v>115.30200000000001</v>
      </c>
      <c r="P144" s="37">
        <v>134.96</v>
      </c>
      <c r="Q144" s="37">
        <v>157.30600000000001</v>
      </c>
      <c r="S144" s="4">
        <f t="shared" si="229"/>
        <v>102.22110261417943</v>
      </c>
      <c r="T144" s="4">
        <f t="shared" si="230"/>
        <v>105.42313519547012</v>
      </c>
      <c r="U144" s="4">
        <f t="shared" si="231"/>
        <v>106.81200616794031</v>
      </c>
      <c r="V144" s="4">
        <f t="shared" si="232"/>
        <v>106.66072215806516</v>
      </c>
      <c r="W144" s="4">
        <f t="shared" si="233"/>
        <v>109.06846995393302</v>
      </c>
      <c r="X144" s="4">
        <f t="shared" si="234"/>
        <v>110.12831828908892</v>
      </c>
      <c r="Y144" s="4">
        <f t="shared" si="235"/>
        <v>109.9913437492621</v>
      </c>
      <c r="Z144" s="4">
        <f t="shared" si="236"/>
        <v>108.85621857944408</v>
      </c>
      <c r="AA144" s="4">
        <f t="shared" si="237"/>
        <v>106.44147072964275</v>
      </c>
      <c r="AB144" s="4">
        <f t="shared" si="238"/>
        <v>110.75753144187092</v>
      </c>
      <c r="AC144" s="4">
        <f t="shared" si="239"/>
        <v>113.8024920385449</v>
      </c>
      <c r="AD144" s="4">
        <f t="shared" si="240"/>
        <v>114.29308982773962</v>
      </c>
      <c r="AE144" s="4">
        <f t="shared" si="241"/>
        <v>115.21637534892432</v>
      </c>
      <c r="AF144" s="4">
        <f t="shared" si="242"/>
        <v>134.79025495201091</v>
      </c>
      <c r="AG144" s="4">
        <f t="shared" si="243"/>
        <v>155.07326436772507</v>
      </c>
      <c r="AI144" s="4">
        <f t="shared" si="244"/>
        <v>0.27889738582057078</v>
      </c>
      <c r="AJ144" s="4">
        <f t="shared" si="245"/>
        <v>0.76886480452986916</v>
      </c>
      <c r="AK144" s="4">
        <f t="shared" si="246"/>
        <v>0.39199383205968275</v>
      </c>
      <c r="AL144" s="4">
        <f t="shared" si="247"/>
        <v>-0.7177221580651576</v>
      </c>
      <c r="AM144" s="4">
        <f t="shared" si="248"/>
        <v>-0.87946995393302529</v>
      </c>
      <c r="AN144" s="4">
        <f t="shared" si="249"/>
        <v>1.0796817109110748</v>
      </c>
      <c r="AO144" s="4">
        <f t="shared" si="250"/>
        <v>4.6656250737896698E-2</v>
      </c>
      <c r="AP144" s="4">
        <f t="shared" si="251"/>
        <v>-6.4218579444073498E-2</v>
      </c>
      <c r="AQ144" s="4">
        <f t="shared" si="252"/>
        <v>0.27552927035725361</v>
      </c>
      <c r="AR144" s="4">
        <f t="shared" si="253"/>
        <v>-0.45553144187091732</v>
      </c>
      <c r="AS144" s="4">
        <f t="shared" si="254"/>
        <v>-1.1794920385448933</v>
      </c>
      <c r="AT144" s="4">
        <f t="shared" si="255"/>
        <v>-0.35008982773962316</v>
      </c>
      <c r="AU144" s="4">
        <f t="shared" si="256"/>
        <v>8.5624651075690394E-2</v>
      </c>
      <c r="AV144" s="4">
        <f t="shared" si="436"/>
        <v>0.16974504798909607</v>
      </c>
      <c r="AW144" s="4">
        <f t="shared" si="436"/>
        <v>2.2327356322749381</v>
      </c>
      <c r="AY144" s="2">
        <f t="shared" si="308"/>
        <v>101.98189338961075</v>
      </c>
      <c r="AZ144" s="2">
        <f t="shared" si="359"/>
        <v>103.32792410597128</v>
      </c>
      <c r="BA144" s="2">
        <f t="shared" si="360"/>
        <v>102.69755345585344</v>
      </c>
      <c r="BB144" s="2">
        <f t="shared" si="361"/>
        <v>101.61283444961278</v>
      </c>
      <c r="BC144" s="2">
        <f t="shared" si="362"/>
        <v>102.21508006233282</v>
      </c>
      <c r="BD144" s="2">
        <f t="shared" si="363"/>
        <v>102.70793075091075</v>
      </c>
      <c r="BE144" s="2">
        <f t="shared" si="364"/>
        <v>102.08135687702898</v>
      </c>
      <c r="BF144" s="2">
        <f t="shared" si="365"/>
        <v>102.25664154428716</v>
      </c>
      <c r="BG144" s="2">
        <f t="shared" si="366"/>
        <v>102.02695088025381</v>
      </c>
      <c r="BH144" s="2">
        <f t="shared" si="367"/>
        <v>101.9145025317261</v>
      </c>
      <c r="BI144" s="2">
        <f t="shared" si="368"/>
        <v>100.93024026943864</v>
      </c>
      <c r="BJ144" s="2">
        <f t="shared" si="369"/>
        <v>100.85173618090388</v>
      </c>
      <c r="BK144" s="2">
        <f t="shared" si="370"/>
        <v>102.2965165031021</v>
      </c>
      <c r="BL144" s="2">
        <f t="shared" si="371"/>
        <v>106.14622234491802</v>
      </c>
      <c r="BM144" s="2">
        <f t="shared" si="372"/>
        <v>105.95675299313667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120.97960692271224</v>
      </c>
      <c r="DL144" s="2">
        <f t="shared" si="437"/>
        <v>125.27902994422992</v>
      </c>
      <c r="DM144" s="2">
        <f t="shared" si="437"/>
        <v>123.65006470588237</v>
      </c>
      <c r="DN144" s="2">
        <f t="shared" si="437"/>
        <v>123.42827507002801</v>
      </c>
      <c r="DO144" s="2">
        <f t="shared" si="437"/>
        <v>121.86041764705881</v>
      </c>
      <c r="DP144" s="2">
        <f t="shared" si="437"/>
        <v>121.67835889992359</v>
      </c>
      <c r="DQ144" s="2">
        <f t="shared" si="437"/>
        <v>118.19429411764708</v>
      </c>
      <c r="DR144" s="2">
        <f t="shared" si="437"/>
        <v>120.67671468360075</v>
      </c>
      <c r="DS144" s="2">
        <f t="shared" si="437"/>
        <v>123.3894754398827</v>
      </c>
      <c r="DT144" s="2">
        <f t="shared" si="437"/>
        <v>120.90753921568627</v>
      </c>
      <c r="DU144" s="2">
        <f t="shared" si="437"/>
        <v>124.94318750000002</v>
      </c>
      <c r="DV144" s="2">
        <f t="shared" si="437"/>
        <v>126.44519336510267</v>
      </c>
      <c r="DW144" s="2">
        <f t="shared" si="437"/>
        <v>129.60292803030302</v>
      </c>
      <c r="DX144" s="2">
        <f t="shared" si="437"/>
        <v>129.56900840336132</v>
      </c>
      <c r="DY144" s="2">
        <f t="shared" si="437"/>
        <v>120.71949744160179</v>
      </c>
      <c r="EA144" s="2">
        <f t="shared" si="228"/>
        <v>101.94981832347952</v>
      </c>
      <c r="EB144" s="2">
        <f t="shared" si="290"/>
        <v>103.27323608844543</v>
      </c>
      <c r="EC144" s="2">
        <f t="shared" si="291"/>
        <v>102.64970804159942</v>
      </c>
      <c r="ED144" s="2">
        <f t="shared" si="292"/>
        <v>101.55558872458413</v>
      </c>
      <c r="EE144" s="2">
        <f t="shared" si="293"/>
        <v>102.16393844838399</v>
      </c>
      <c r="EF144" s="2">
        <f t="shared" si="294"/>
        <v>102.66640009782665</v>
      </c>
      <c r="EG144" s="2">
        <f t="shared" si="295"/>
        <v>102.05661964200395</v>
      </c>
      <c r="EH144" s="2">
        <f t="shared" si="296"/>
        <v>102.22505111622964</v>
      </c>
      <c r="EI144" s="2">
        <f t="shared" si="297"/>
        <v>101.96009662868536</v>
      </c>
      <c r="EJ144" s="2">
        <f t="shared" si="298"/>
        <v>101.87462244157129</v>
      </c>
      <c r="EK144" s="2">
        <f t="shared" si="299"/>
        <v>100.87281414938737</v>
      </c>
      <c r="EL144" s="2">
        <f t="shared" si="300"/>
        <v>100.79893592807218</v>
      </c>
      <c r="EM144" s="2">
        <f t="shared" si="301"/>
        <v>102.23414931052014</v>
      </c>
      <c r="EN144" s="2">
        <f t="shared" si="302"/>
        <v>106.1147393529361</v>
      </c>
      <c r="EO144" s="2">
        <f t="shared" si="303"/>
        <v>105.92623006389178</v>
      </c>
      <c r="EQ144" s="2">
        <f t="shared" si="304"/>
        <v>101.99716420103501</v>
      </c>
      <c r="ER144" s="2">
        <f t="shared" si="438"/>
        <v>103.55924444174366</v>
      </c>
      <c r="ES144" s="2">
        <f t="shared" si="438"/>
        <v>102.82518004748937</v>
      </c>
      <c r="ET144" s="2">
        <f t="shared" si="438"/>
        <v>101.87058083023848</v>
      </c>
      <c r="EU144" s="2">
        <f t="shared" si="438"/>
        <v>102.41470946559375</v>
      </c>
      <c r="EV144" s="2">
        <f t="shared" si="438"/>
        <v>102.79390983511125</v>
      </c>
      <c r="EW144" s="2">
        <f t="shared" si="438"/>
        <v>102.03843363441342</v>
      </c>
      <c r="EX144" s="2">
        <f t="shared" si="438"/>
        <v>102.23728114723062</v>
      </c>
      <c r="EY144" s="2">
        <f t="shared" si="438"/>
        <v>102.22705707038348</v>
      </c>
      <c r="EZ144" s="2">
        <f t="shared" si="438"/>
        <v>101.93884949090031</v>
      </c>
      <c r="FA144" s="2">
        <f t="shared" si="438"/>
        <v>101.04023175458902</v>
      </c>
      <c r="FB144" s="2">
        <f t="shared" si="438"/>
        <v>100.89332769767164</v>
      </c>
      <c r="FC144" s="2">
        <f t="shared" si="438"/>
        <v>102.42465461582026</v>
      </c>
      <c r="FD144" s="2">
        <f t="shared" si="438"/>
        <v>105.94921246744812</v>
      </c>
      <c r="FE144" s="2">
        <f t="shared" si="438"/>
        <v>105.94593709819348</v>
      </c>
      <c r="FG144" s="2">
        <f t="shared" si="306"/>
        <v>0.99847004497221725</v>
      </c>
      <c r="FH144" s="2">
        <f t="shared" si="439"/>
        <v>0.99839660804356334</v>
      </c>
      <c r="FI144" s="2">
        <f t="shared" si="439"/>
        <v>0.99825768093505096</v>
      </c>
      <c r="FJ144" s="2">
        <f t="shared" si="439"/>
        <v>0.99839353151090582</v>
      </c>
      <c r="FK144" s="2">
        <f t="shared" si="439"/>
        <v>0.99828689739201504</v>
      </c>
      <c r="FL144" s="2">
        <f t="shared" si="439"/>
        <v>0.99830770920283785</v>
      </c>
      <c r="FM144" s="2">
        <f t="shared" si="439"/>
        <v>0.99837500331611251</v>
      </c>
      <c r="FN144" s="2">
        <f t="shared" si="439"/>
        <v>0.99835132637341273</v>
      </c>
      <c r="FO144" s="2">
        <f t="shared" si="439"/>
        <v>0.99828121801930958</v>
      </c>
      <c r="FP144" s="2">
        <f t="shared" si="439"/>
        <v>0.99821766950457491</v>
      </c>
      <c r="FQ144" s="2">
        <f t="shared" si="439"/>
        <v>0.99815529782307411</v>
      </c>
      <c r="FR144" s="2">
        <f t="shared" si="439"/>
        <v>0.99819046600696315</v>
      </c>
      <c r="FS144" s="2">
        <f t="shared" si="439"/>
        <v>0.99816217998215762</v>
      </c>
      <c r="FT144" s="2">
        <f t="shared" si="439"/>
        <v>0.99828421518629595</v>
      </c>
      <c r="FU144" s="2">
        <f t="shared" si="439"/>
        <v>0.9980011269695106</v>
      </c>
      <c r="FW144" s="2">
        <f t="shared" si="324"/>
        <v>6.2525937611226379E-2</v>
      </c>
      <c r="FX144" s="2">
        <f t="shared" si="376"/>
        <v>6.7844538240625904E-2</v>
      </c>
      <c r="FY144" s="2">
        <f t="shared" si="377"/>
        <v>6.4147511222766934E-2</v>
      </c>
      <c r="FZ144" s="2">
        <f t="shared" si="378"/>
        <v>7.0185707025611138E-2</v>
      </c>
      <c r="GA144" s="2">
        <f t="shared" si="379"/>
        <v>6.9384110887464212E-2</v>
      </c>
      <c r="GB144" s="2">
        <f t="shared" si="380"/>
        <v>7.3381769632157368E-2</v>
      </c>
      <c r="GC144" s="2">
        <f t="shared" si="381"/>
        <v>8.1734953432760937E-2</v>
      </c>
      <c r="GD144" s="2">
        <f t="shared" si="382"/>
        <v>9.5638103227901616E-2</v>
      </c>
      <c r="GE144" s="2">
        <f t="shared" si="383"/>
        <v>0.11245794028280902</v>
      </c>
      <c r="GF144" s="2">
        <f t="shared" si="384"/>
        <v>9.2751297679896622E-2</v>
      </c>
      <c r="GG144" s="2">
        <f t="shared" si="385"/>
        <v>7.7790205613612495E-2</v>
      </c>
      <c r="GH144" s="2">
        <f t="shared" si="386"/>
        <v>6.7722834653453481E-2</v>
      </c>
      <c r="GI144" s="2">
        <f t="shared" si="387"/>
        <v>6.3348908671219145E-2</v>
      </c>
      <c r="GJ144" s="2">
        <f t="shared" si="388"/>
        <v>5.2918815245687124E-2</v>
      </c>
      <c r="GK144" s="2">
        <f t="shared" si="389"/>
        <v>4.8361718774122618E-2</v>
      </c>
      <c r="GM144" s="86">
        <f t="shared" si="325"/>
        <v>1.5449600498023162E-81</v>
      </c>
      <c r="GN144" s="86">
        <f t="shared" si="390"/>
        <v>7.6216583342585575E-129</v>
      </c>
      <c r="GO144" s="86">
        <f t="shared" si="391"/>
        <v>1.0782538027585654E-114</v>
      </c>
      <c r="GP144" s="86">
        <f t="shared" si="392"/>
        <v>2.2881060269577406E-143</v>
      </c>
      <c r="GQ144" s="86">
        <f t="shared" si="393"/>
        <v>9.3419701914606181E-146</v>
      </c>
      <c r="GR144" s="86">
        <f t="shared" si="394"/>
        <v>1.5239403427291631E-138</v>
      </c>
      <c r="GS144" s="86">
        <f t="shared" si="395"/>
        <v>1.908316773749288E-118</v>
      </c>
      <c r="GT144" s="86">
        <f t="shared" si="396"/>
        <v>2.3696747430093649E-141</v>
      </c>
      <c r="GU144" s="86">
        <f t="shared" si="397"/>
        <v>9.8329027420955373E-151</v>
      </c>
      <c r="GV144" s="86">
        <f t="shared" si="398"/>
        <v>8.4577216914403601E-140</v>
      </c>
      <c r="GW144" s="86">
        <f t="shared" si="399"/>
        <v>2.2971962921625909E-127</v>
      </c>
      <c r="GX144" s="86">
        <f t="shared" si="400"/>
        <v>9.354839842401612E-122</v>
      </c>
      <c r="GY144" s="86">
        <f t="shared" si="401"/>
        <v>1.1668797088998747E-100</v>
      </c>
      <c r="GZ144" s="86">
        <f t="shared" si="402"/>
        <v>2.2627612937176798E-96</v>
      </c>
      <c r="HA144" s="86">
        <f t="shared" si="403"/>
        <v>6.1562544890200466E-118</v>
      </c>
      <c r="HC144" s="86">
        <f t="shared" si="326"/>
        <v>1.2709935868078734E-31</v>
      </c>
      <c r="HD144" s="86">
        <f t="shared" si="404"/>
        <v>3.2270962645482845E-55</v>
      </c>
      <c r="HE144" s="86">
        <f t="shared" si="405"/>
        <v>3.0274744995559727E-56</v>
      </c>
      <c r="HF144" s="86">
        <f t="shared" si="406"/>
        <v>1.9118080061438491E-55</v>
      </c>
      <c r="HG144" s="86">
        <f t="shared" si="407"/>
        <v>1.3682172697360484E-61</v>
      </c>
      <c r="HH144" s="86">
        <f t="shared" si="408"/>
        <v>3.3065117705825959E-66</v>
      </c>
      <c r="HI144" s="86">
        <f t="shared" si="409"/>
        <v>9.219401906765125E-72</v>
      </c>
      <c r="HJ144" s="86">
        <f t="shared" si="410"/>
        <v>3.6184130517448784E-89</v>
      </c>
      <c r="HK144" s="86">
        <f t="shared" si="411"/>
        <v>1.5595906029114549E-104</v>
      </c>
      <c r="HL144" s="86">
        <f t="shared" si="412"/>
        <v>2.5507817179801266E-47</v>
      </c>
      <c r="HM144" s="86">
        <f t="shared" si="413"/>
        <v>5.6502803894655639E-69</v>
      </c>
      <c r="HN144" s="86">
        <f t="shared" si="414"/>
        <v>4.610515357019068E-49</v>
      </c>
      <c r="HO144" s="86">
        <f t="shared" si="415"/>
        <v>3.193640198820965E-44</v>
      </c>
      <c r="HP144" s="86">
        <f t="shared" si="416"/>
        <v>4.0322728333674045E-32</v>
      </c>
      <c r="HQ144" s="86">
        <f t="shared" si="417"/>
        <v>1.7447999589881378E-53</v>
      </c>
      <c r="HS144" s="86">
        <f t="shared" si="327"/>
        <v>0.39460645129158567</v>
      </c>
      <c r="HT144" s="86">
        <f t="shared" si="418"/>
        <v>0.51889334882667393</v>
      </c>
      <c r="HU144" s="86">
        <f t="shared" si="419"/>
        <v>0.48363641825059722</v>
      </c>
      <c r="HV144" s="86">
        <f t="shared" si="420"/>
        <v>0.51622804992870319</v>
      </c>
      <c r="HW144" s="86">
        <f t="shared" si="421"/>
        <v>0.51837667086945594</v>
      </c>
      <c r="HX144" s="86">
        <f t="shared" si="422"/>
        <v>0.51286581340358672</v>
      </c>
      <c r="HY144" s="86">
        <f t="shared" si="423"/>
        <v>0.53814561025538654</v>
      </c>
      <c r="HZ144" s="86">
        <f t="shared" si="424"/>
        <v>0.49028973635666739</v>
      </c>
      <c r="IA144" s="86">
        <f t="shared" si="425"/>
        <v>0.36378968945249418</v>
      </c>
      <c r="IB144" s="86">
        <f t="shared" si="426"/>
        <v>0.50987756810174933</v>
      </c>
      <c r="IC144" s="86">
        <f t="shared" si="427"/>
        <v>0.53064183203006521</v>
      </c>
      <c r="ID144" s="86">
        <f t="shared" si="428"/>
        <v>0.45602859316330641</v>
      </c>
      <c r="IE144" s="86">
        <f t="shared" si="429"/>
        <v>0.37346014487076351</v>
      </c>
      <c r="IF144" s="86">
        <f t="shared" si="430"/>
        <v>0.29762015810042941</v>
      </c>
      <c r="IG144" s="86">
        <f t="shared" si="431"/>
        <v>0.26570142405153685</v>
      </c>
      <c r="II144" s="86">
        <f t="shared" si="328"/>
        <v>3.128772378876603E-20</v>
      </c>
      <c r="IJ144" s="86">
        <f t="shared" si="329"/>
        <v>9.5896038277386812E-20</v>
      </c>
      <c r="IK144" s="86">
        <f t="shared" si="330"/>
        <v>1.3243415785276164E-19</v>
      </c>
      <c r="IL144" s="86">
        <f t="shared" si="331"/>
        <v>9.4810434665809107E-22</v>
      </c>
      <c r="IM144" s="86">
        <f t="shared" si="332"/>
        <v>2.5293611440778581E-20</v>
      </c>
      <c r="IN144" s="86">
        <f t="shared" si="333"/>
        <v>1.4622096700357149E-21</v>
      </c>
      <c r="IO144" s="86">
        <f t="shared" si="334"/>
        <v>1.5730401961020728E-18</v>
      </c>
      <c r="IP144" s="86">
        <f t="shared" si="335"/>
        <v>8.7975557242937521E-17</v>
      </c>
      <c r="IQ144" s="86">
        <f t="shared" si="336"/>
        <v>1.8590113678579732E-15</v>
      </c>
      <c r="IR144" s="86">
        <f t="shared" si="337"/>
        <v>1.5494154120251922E-17</v>
      </c>
      <c r="IS144" s="86">
        <f t="shared" si="338"/>
        <v>4.1159406570013829E-21</v>
      </c>
      <c r="IT144" s="86">
        <f t="shared" si="339"/>
        <v>7.2539459712686706E-22</v>
      </c>
      <c r="IU144" s="86">
        <f t="shared" si="340"/>
        <v>2.5012979024250262E-24</v>
      </c>
      <c r="IV144" s="86">
        <f t="shared" si="341"/>
        <v>2.4128136603324895E-18</v>
      </c>
      <c r="IW144" s="86">
        <f t="shared" si="342"/>
        <v>2.9207112782354127E-16</v>
      </c>
      <c r="IY144" s="86">
        <f t="shared" si="343"/>
        <v>0.39460645129158567</v>
      </c>
      <c r="IZ144" s="86">
        <f t="shared" si="344"/>
        <v>0.51889334882667393</v>
      </c>
      <c r="JA144" s="86">
        <f t="shared" si="345"/>
        <v>0.48363641825059722</v>
      </c>
      <c r="JB144" s="86">
        <f t="shared" si="346"/>
        <v>0.51622804992870319</v>
      </c>
      <c r="JC144" s="86">
        <f t="shared" si="347"/>
        <v>0.51837667086945594</v>
      </c>
      <c r="JD144" s="86">
        <f t="shared" si="348"/>
        <v>0.51286581340358672</v>
      </c>
      <c r="JE144" s="86">
        <f t="shared" si="349"/>
        <v>0.53814561025538654</v>
      </c>
      <c r="JF144" s="86">
        <f t="shared" si="350"/>
        <v>0.4902897363566675</v>
      </c>
      <c r="JG144" s="86">
        <f t="shared" si="351"/>
        <v>0.36378968945249601</v>
      </c>
      <c r="JH144" s="86">
        <f t="shared" si="352"/>
        <v>0.50987756810174933</v>
      </c>
      <c r="JI144" s="86">
        <f t="shared" si="353"/>
        <v>0.53064183203006521</v>
      </c>
      <c r="JJ144" s="86">
        <f t="shared" si="354"/>
        <v>0.45602859316330641</v>
      </c>
      <c r="JK144" s="86">
        <f t="shared" si="355"/>
        <v>0.37346014487076351</v>
      </c>
      <c r="JL144" s="86">
        <f t="shared" si="356"/>
        <v>0.29762015810042941</v>
      </c>
      <c r="JM144" s="86">
        <f t="shared" si="357"/>
        <v>0.26570142405153713</v>
      </c>
    </row>
    <row r="145" spans="2:273" x14ac:dyDescent="0.25">
      <c r="B145" s="2">
        <v>118</v>
      </c>
      <c r="C145" s="37">
        <v>102.38500000000001</v>
      </c>
      <c r="D145" s="37">
        <v>105.30800000000001</v>
      </c>
      <c r="E145" s="37">
        <v>106.77800000000001</v>
      </c>
      <c r="F145" s="37">
        <v>105.491</v>
      </c>
      <c r="G145" s="37">
        <v>108.792</v>
      </c>
      <c r="H145" s="37">
        <v>109.113</v>
      </c>
      <c r="I145" s="37">
        <v>107.245</v>
      </c>
      <c r="J145" s="37">
        <v>106.283</v>
      </c>
      <c r="K145" s="37">
        <v>103.98099999999999</v>
      </c>
      <c r="L145" s="37">
        <v>107.453</v>
      </c>
      <c r="M145" s="37">
        <v>111.226</v>
      </c>
      <c r="N145" s="37">
        <v>113.208</v>
      </c>
      <c r="O145" s="37">
        <v>115.774</v>
      </c>
      <c r="P145" s="37">
        <v>137.94</v>
      </c>
      <c r="Q145" s="37">
        <v>164.20400000000001</v>
      </c>
      <c r="S145" s="4">
        <f t="shared" si="229"/>
        <v>102.09518388385021</v>
      </c>
      <c r="T145" s="4">
        <f t="shared" si="230"/>
        <v>104.6435140386312</v>
      </c>
      <c r="U145" s="4">
        <f t="shared" si="231"/>
        <v>106.47250467454052</v>
      </c>
      <c r="V145" s="4">
        <f t="shared" si="232"/>
        <v>105.86414866483156</v>
      </c>
      <c r="W145" s="4">
        <f t="shared" si="233"/>
        <v>108.08366113882229</v>
      </c>
      <c r="X145" s="4">
        <f t="shared" si="234"/>
        <v>109.12143587568734</v>
      </c>
      <c r="Y145" s="4">
        <f t="shared" si="235"/>
        <v>108.24281449262303</v>
      </c>
      <c r="Z145" s="4">
        <f t="shared" si="236"/>
        <v>106.31527464260859</v>
      </c>
      <c r="AA145" s="4">
        <f t="shared" si="237"/>
        <v>104.05672618444449</v>
      </c>
      <c r="AB145" s="4">
        <f t="shared" si="238"/>
        <v>107.61877687175112</v>
      </c>
      <c r="AC145" s="4">
        <f t="shared" si="239"/>
        <v>111.45478115028271</v>
      </c>
      <c r="AD145" s="4">
        <f t="shared" si="240"/>
        <v>113.97037518275187</v>
      </c>
      <c r="AE145" s="4">
        <f t="shared" si="241"/>
        <v>116.26436076329108</v>
      </c>
      <c r="AF145" s="4">
        <f t="shared" si="242"/>
        <v>138.31603272272213</v>
      </c>
      <c r="AG145" s="4">
        <f t="shared" si="243"/>
        <v>163.09954350809406</v>
      </c>
      <c r="AI145" s="4">
        <f t="shared" si="244"/>
        <v>0.28981611614979386</v>
      </c>
      <c r="AJ145" s="4">
        <f t="shared" si="245"/>
        <v>0.66448596136881122</v>
      </c>
      <c r="AK145" s="4">
        <f t="shared" si="246"/>
        <v>0.30549532545948921</v>
      </c>
      <c r="AL145" s="4">
        <f t="shared" si="247"/>
        <v>-0.37314866483156095</v>
      </c>
      <c r="AM145" s="4">
        <f t="shared" si="248"/>
        <v>0.70833886117770817</v>
      </c>
      <c r="AN145" s="4">
        <f t="shared" si="249"/>
        <v>-8.4358756873399443E-3</v>
      </c>
      <c r="AO145" s="4">
        <f t="shared" si="250"/>
        <v>-0.99781449262302147</v>
      </c>
      <c r="AP145" s="4">
        <f t="shared" si="251"/>
        <v>-3.2274642608584259E-2</v>
      </c>
      <c r="AQ145" s="4">
        <f t="shared" si="252"/>
        <v>-7.5726184444491196E-2</v>
      </c>
      <c r="AR145" s="4">
        <f t="shared" si="253"/>
        <v>-0.16577687175112032</v>
      </c>
      <c r="AS145" s="4">
        <f t="shared" si="254"/>
        <v>-0.22878115028271395</v>
      </c>
      <c r="AT145" s="4">
        <f t="shared" si="255"/>
        <v>-0.76237518275186744</v>
      </c>
      <c r="AU145" s="4">
        <f t="shared" si="256"/>
        <v>-0.49036076329107914</v>
      </c>
      <c r="AV145" s="4">
        <f t="shared" si="436"/>
        <v>-0.37603272272212962</v>
      </c>
      <c r="AW145" s="4">
        <f t="shared" si="436"/>
        <v>1.1044564919059496</v>
      </c>
      <c r="AY145" s="2">
        <f t="shared" si="308"/>
        <v>101.84004150281066</v>
      </c>
      <c r="AZ145" s="2">
        <f t="shared" si="359"/>
        <v>103.17074137948346</v>
      </c>
      <c r="BA145" s="2">
        <f t="shared" si="360"/>
        <v>102.54700058115627</v>
      </c>
      <c r="BB145" s="2">
        <f t="shared" si="361"/>
        <v>101.42679424540803</v>
      </c>
      <c r="BC145" s="2">
        <f t="shared" si="362"/>
        <v>102.04494624060379</v>
      </c>
      <c r="BD145" s="2">
        <f t="shared" si="363"/>
        <v>102.55751992708029</v>
      </c>
      <c r="BE145" s="2">
        <f t="shared" si="364"/>
        <v>101.95197515532102</v>
      </c>
      <c r="BF145" s="2">
        <f t="shared" si="365"/>
        <v>102.14104817990204</v>
      </c>
      <c r="BG145" s="2">
        <f t="shared" si="366"/>
        <v>101.88899909132594</v>
      </c>
      <c r="BH145" s="2">
        <f t="shared" si="367"/>
        <v>101.77294690473127</v>
      </c>
      <c r="BI145" s="2">
        <f t="shared" si="368"/>
        <v>100.77706405061714</v>
      </c>
      <c r="BJ145" s="2">
        <f t="shared" si="369"/>
        <v>100.69653956095085</v>
      </c>
      <c r="BK145" s="2">
        <f t="shared" si="370"/>
        <v>102.13634443290847</v>
      </c>
      <c r="BL145" s="2">
        <f t="shared" si="371"/>
        <v>106.01067269350268</v>
      </c>
      <c r="BM145" s="2">
        <f t="shared" si="372"/>
        <v>105.79023299078233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121.01140967283077</v>
      </c>
      <c r="DL145" s="2">
        <f t="shared" si="437"/>
        <v>125.35275658515656</v>
      </c>
      <c r="DM145" s="2">
        <f t="shared" si="437"/>
        <v>123.71670420168068</v>
      </c>
      <c r="DN145" s="2">
        <f t="shared" si="437"/>
        <v>123.5106350140056</v>
      </c>
      <c r="DO145" s="2">
        <f t="shared" si="437"/>
        <v>121.92970028011203</v>
      </c>
      <c r="DP145" s="2">
        <f t="shared" si="437"/>
        <v>121.74153475935827</v>
      </c>
      <c r="DQ145" s="2">
        <f t="shared" si="437"/>
        <v>118.22609411764708</v>
      </c>
      <c r="DR145" s="2">
        <f t="shared" si="437"/>
        <v>120.73118092691625</v>
      </c>
      <c r="DS145" s="2">
        <f t="shared" si="437"/>
        <v>123.47956469941349</v>
      </c>
      <c r="DT145" s="2">
        <f t="shared" si="437"/>
        <v>120.96581327985739</v>
      </c>
      <c r="DU145" s="2">
        <f t="shared" si="437"/>
        <v>125.05304211229949</v>
      </c>
      <c r="DV145" s="2">
        <f t="shared" si="437"/>
        <v>126.55496682551323</v>
      </c>
      <c r="DW145" s="2">
        <f t="shared" si="437"/>
        <v>129.73319741532976</v>
      </c>
      <c r="DX145" s="2">
        <f t="shared" si="437"/>
        <v>129.65764705882353</v>
      </c>
      <c r="DY145" s="2">
        <f t="shared" si="437"/>
        <v>120.70830589543939</v>
      </c>
      <c r="EA145" s="2">
        <f t="shared" si="228"/>
        <v>101.80961606856408</v>
      </c>
      <c r="EB145" s="2">
        <f t="shared" si="290"/>
        <v>103.11458865682998</v>
      </c>
      <c r="EC145" s="2">
        <f t="shared" si="291"/>
        <v>102.4996471519416</v>
      </c>
      <c r="ED145" s="2">
        <f t="shared" si="292"/>
        <v>101.36788146950094</v>
      </c>
      <c r="EE145" s="2">
        <f t="shared" si="293"/>
        <v>101.99293905699264</v>
      </c>
      <c r="EF145" s="2">
        <f t="shared" si="294"/>
        <v>102.51670968946644</v>
      </c>
      <c r="EG145" s="2">
        <f t="shared" si="295"/>
        <v>101.92956729916045</v>
      </c>
      <c r="EH145" s="2">
        <f t="shared" si="296"/>
        <v>102.11166923442434</v>
      </c>
      <c r="EI145" s="2">
        <f t="shared" si="297"/>
        <v>101.82022084619595</v>
      </c>
      <c r="EJ145" s="2">
        <f t="shared" si="298"/>
        <v>101.73464039112102</v>
      </c>
      <c r="EK145" s="2">
        <f t="shared" si="299"/>
        <v>100.72071824929313</v>
      </c>
      <c r="EL145" s="2">
        <f t="shared" si="300"/>
        <v>100.6460443761575</v>
      </c>
      <c r="EM145" s="2">
        <f t="shared" si="301"/>
        <v>102.07536477083879</v>
      </c>
      <c r="EN145" s="2">
        <f t="shared" si="302"/>
        <v>105.9840575938937</v>
      </c>
      <c r="EO145" s="2">
        <f t="shared" si="303"/>
        <v>105.7618548400032</v>
      </c>
      <c r="EQ145" s="2">
        <f t="shared" si="304"/>
        <v>101.8628666695337</v>
      </c>
      <c r="ER145" s="2">
        <f t="shared" si="438"/>
        <v>103.43430456028942</v>
      </c>
      <c r="ES145" s="2">
        <f t="shared" si="438"/>
        <v>102.69468771562262</v>
      </c>
      <c r="ET145" s="2">
        <f t="shared" si="438"/>
        <v>101.71412226879525</v>
      </c>
      <c r="EU145" s="2">
        <f t="shared" si="438"/>
        <v>102.26888583390217</v>
      </c>
      <c r="EV145" s="2">
        <f t="shared" si="438"/>
        <v>102.6560718786838</v>
      </c>
      <c r="EW145" s="2">
        <f t="shared" si="438"/>
        <v>101.9099170547286</v>
      </c>
      <c r="EX145" s="2">
        <f t="shared" si="438"/>
        <v>102.12493534136603</v>
      </c>
      <c r="EY145" s="2">
        <f t="shared" si="438"/>
        <v>102.10567632137773</v>
      </c>
      <c r="EZ145" s="2">
        <f t="shared" si="438"/>
        <v>101.80449557326178</v>
      </c>
      <c r="FA145" s="2">
        <f t="shared" si="438"/>
        <v>100.90265490570776</v>
      </c>
      <c r="FB145" s="2">
        <f t="shared" si="438"/>
        <v>100.75082981736739</v>
      </c>
      <c r="FC145" s="2">
        <f t="shared" si="438"/>
        <v>102.28705090482481</v>
      </c>
      <c r="FD145" s="2">
        <f t="shared" si="438"/>
        <v>105.80329644988605</v>
      </c>
      <c r="FE145" s="2">
        <f t="shared" si="438"/>
        <v>105.78318946115223</v>
      </c>
      <c r="FG145" s="2">
        <f t="shared" si="306"/>
        <v>0.99860447656632578</v>
      </c>
      <c r="FH145" s="2">
        <f t="shared" si="439"/>
        <v>0.99853748282244337</v>
      </c>
      <c r="FI145" s="2">
        <f t="shared" si="439"/>
        <v>0.99841074248572148</v>
      </c>
      <c r="FJ145" s="2">
        <f t="shared" si="439"/>
        <v>0.99853467619868508</v>
      </c>
      <c r="FK145" s="2">
        <f t="shared" si="439"/>
        <v>0.99843739631436523</v>
      </c>
      <c r="FL145" s="2">
        <f t="shared" si="439"/>
        <v>0.99845638260000313</v>
      </c>
      <c r="FM145" s="2">
        <f t="shared" si="439"/>
        <v>0.99851777347852499</v>
      </c>
      <c r="FN145" s="2">
        <f t="shared" si="439"/>
        <v>0.99849617362880527</v>
      </c>
      <c r="FO145" s="2">
        <f t="shared" si="439"/>
        <v>0.9984322151004511</v>
      </c>
      <c r="FP145" s="2">
        <f t="shared" si="439"/>
        <v>0.99837424030785149</v>
      </c>
      <c r="FQ145" s="2">
        <f t="shared" si="439"/>
        <v>0.99831733850008442</v>
      </c>
      <c r="FR145" s="2">
        <f t="shared" si="439"/>
        <v>0.99834942258025861</v>
      </c>
      <c r="FS145" s="2">
        <f t="shared" si="439"/>
        <v>0.99832361713801898</v>
      </c>
      <c r="FT145" s="2">
        <f t="shared" si="439"/>
        <v>0.99843494937547816</v>
      </c>
      <c r="FU145" s="2">
        <f t="shared" si="439"/>
        <v>0.99817668544666516</v>
      </c>
      <c r="FW145" s="2">
        <f t="shared" si="324"/>
        <v>6.8147236597829938E-2</v>
      </c>
      <c r="FX145" s="2">
        <f t="shared" si="376"/>
        <v>7.3906301829965826E-2</v>
      </c>
      <c r="FY145" s="2">
        <f t="shared" si="377"/>
        <v>6.9903724692828156E-2</v>
      </c>
      <c r="FZ145" s="2">
        <f t="shared" si="378"/>
        <v>7.6439495765987894E-2</v>
      </c>
      <c r="GA145" s="2">
        <f t="shared" si="379"/>
        <v>7.557227983538814E-2</v>
      </c>
      <c r="GB145" s="2">
        <f t="shared" si="380"/>
        <v>7.9895868359966996E-2</v>
      </c>
      <c r="GC145" s="2">
        <f t="shared" si="381"/>
        <v>8.891940778571511E-2</v>
      </c>
      <c r="GD145" s="2">
        <f t="shared" si="382"/>
        <v>0.10390635186551687</v>
      </c>
      <c r="GE145" s="2">
        <f t="shared" si="383"/>
        <v>0.12198418292946646</v>
      </c>
      <c r="GF145" s="2">
        <f t="shared" si="384"/>
        <v>0.10079778878567347</v>
      </c>
      <c r="GG145" s="2">
        <f t="shared" si="385"/>
        <v>8.4659886906763057E-2</v>
      </c>
      <c r="GH145" s="2">
        <f t="shared" si="386"/>
        <v>7.377458489805841E-2</v>
      </c>
      <c r="GI145" s="2">
        <f t="shared" si="387"/>
        <v>6.9038746892547465E-2</v>
      </c>
      <c r="GJ145" s="2">
        <f t="shared" si="388"/>
        <v>5.772958798781215E-2</v>
      </c>
      <c r="GK145" s="2">
        <f t="shared" si="389"/>
        <v>5.2781300459733158E-2</v>
      </c>
      <c r="GM145" s="86">
        <f t="shared" si="325"/>
        <v>1.4893481311108457E-84</v>
      </c>
      <c r="GN145" s="86">
        <f t="shared" si="390"/>
        <v>1.1917905461093955E-133</v>
      </c>
      <c r="GO145" s="86">
        <f t="shared" si="391"/>
        <v>5.2800361337586038E-119</v>
      </c>
      <c r="GP145" s="86">
        <f t="shared" si="392"/>
        <v>1.0745670278876864E-148</v>
      </c>
      <c r="GQ145" s="86">
        <f t="shared" si="393"/>
        <v>3.3529936738888628E-151</v>
      </c>
      <c r="GR145" s="86">
        <f t="shared" si="394"/>
        <v>1.0958063909434275E-143</v>
      </c>
      <c r="GS145" s="86">
        <f t="shared" si="395"/>
        <v>8.6538943259991687E-123</v>
      </c>
      <c r="GT145" s="86">
        <f t="shared" si="396"/>
        <v>1.4903762678862357E-146</v>
      </c>
      <c r="GU145" s="86">
        <f t="shared" si="397"/>
        <v>2.8149559958433351E-156</v>
      </c>
      <c r="GV145" s="86">
        <f t="shared" si="398"/>
        <v>5.4365953878105652E-145</v>
      </c>
      <c r="GW145" s="86">
        <f t="shared" si="399"/>
        <v>4.2537043541509108E-132</v>
      </c>
      <c r="GX145" s="86">
        <f t="shared" si="400"/>
        <v>2.7818749725478393E-126</v>
      </c>
      <c r="GY145" s="86">
        <f t="shared" si="401"/>
        <v>2.1931578970427009E-104</v>
      </c>
      <c r="GZ145" s="86">
        <f t="shared" si="402"/>
        <v>6.3956992446889059E-100</v>
      </c>
      <c r="HA145" s="86">
        <f t="shared" si="403"/>
        <v>2.8654518917831192E-122</v>
      </c>
      <c r="HC145" s="86">
        <f t="shared" si="326"/>
        <v>1.5739870826147782E-33</v>
      </c>
      <c r="HD145" s="86">
        <f t="shared" si="404"/>
        <v>1.252121115294098E-58</v>
      </c>
      <c r="HE145" s="86">
        <f t="shared" si="405"/>
        <v>8.7946399470484467E-60</v>
      </c>
      <c r="HF145" s="86">
        <f t="shared" si="406"/>
        <v>8.7765941348095114E-59</v>
      </c>
      <c r="HG145" s="86">
        <f t="shared" si="407"/>
        <v>2.5143081262274253E-65</v>
      </c>
      <c r="HH145" s="86">
        <f t="shared" si="408"/>
        <v>3.586487052573027E-70</v>
      </c>
      <c r="HI145" s="86">
        <f t="shared" si="409"/>
        <v>5.4726625232056078E-76</v>
      </c>
      <c r="HJ145" s="86">
        <f t="shared" si="410"/>
        <v>2.2380840438420234E-94</v>
      </c>
      <c r="HK145" s="86">
        <f t="shared" si="411"/>
        <v>1.4765332005979908E-110</v>
      </c>
      <c r="HL145" s="86">
        <f t="shared" si="412"/>
        <v>4.6258314906669822E-50</v>
      </c>
      <c r="HM145" s="86">
        <f t="shared" si="413"/>
        <v>4.3825896624375038E-73</v>
      </c>
      <c r="HN145" s="86">
        <f t="shared" si="414"/>
        <v>5.1841579791035556E-52</v>
      </c>
      <c r="HO145" s="86">
        <f t="shared" si="415"/>
        <v>6.48830654889714E-47</v>
      </c>
      <c r="HP145" s="86">
        <f t="shared" si="416"/>
        <v>4.7426858085768681E-34</v>
      </c>
      <c r="HQ145" s="86">
        <f t="shared" si="417"/>
        <v>9.7119543830084769E-57</v>
      </c>
      <c r="HS145" s="86">
        <f t="shared" si="327"/>
        <v>0.48079138411719535</v>
      </c>
      <c r="HT145" s="86">
        <f t="shared" si="418"/>
        <v>0.43905482385268346</v>
      </c>
      <c r="HU145" s="86">
        <f t="shared" si="419"/>
        <v>0.53364849711203044</v>
      </c>
      <c r="HV145" s="86">
        <f t="shared" si="420"/>
        <v>0.53715452634681593</v>
      </c>
      <c r="HW145" s="86">
        <f t="shared" si="421"/>
        <v>0.53715550932374789</v>
      </c>
      <c r="HX145" s="86">
        <f t="shared" si="422"/>
        <v>0.53778369989191521</v>
      </c>
      <c r="HY145" s="86">
        <f t="shared" si="423"/>
        <v>0.51098119566621403</v>
      </c>
      <c r="HZ145" s="86">
        <f t="shared" si="424"/>
        <v>0.38182011814041256</v>
      </c>
      <c r="IA145" s="86">
        <f t="shared" si="425"/>
        <v>0.22868468734708591</v>
      </c>
      <c r="IB145" s="86">
        <f t="shared" si="426"/>
        <v>0.4133085075899483</v>
      </c>
      <c r="IC145" s="86">
        <f t="shared" si="427"/>
        <v>0.52687871803315278</v>
      </c>
      <c r="ID145" s="86">
        <f t="shared" si="428"/>
        <v>0.52487232522820582</v>
      </c>
      <c r="IE145" s="86">
        <f t="shared" si="429"/>
        <v>0.47236234553942169</v>
      </c>
      <c r="IF145" s="86">
        <f t="shared" si="430"/>
        <v>0.38100839658448832</v>
      </c>
      <c r="IG145" s="86">
        <f t="shared" si="431"/>
        <v>0.33959688250150799</v>
      </c>
      <c r="II145" s="86">
        <f t="shared" si="328"/>
        <v>5.5340175644299784E-19</v>
      </c>
      <c r="IJ145" s="86">
        <f t="shared" si="329"/>
        <v>1.7262430909793757E-18</v>
      </c>
      <c r="IK145" s="86">
        <f t="shared" si="330"/>
        <v>2.1893813620782875E-18</v>
      </c>
      <c r="IL145" s="86">
        <f t="shared" si="331"/>
        <v>2.4458237552476E-20</v>
      </c>
      <c r="IM145" s="86">
        <f t="shared" si="332"/>
        <v>5.1244230360128259E-19</v>
      </c>
      <c r="IN145" s="86">
        <f t="shared" si="333"/>
        <v>3.8861439818309694E-20</v>
      </c>
      <c r="IO145" s="86">
        <f t="shared" si="334"/>
        <v>2.9161705226698665E-17</v>
      </c>
      <c r="IP145" s="86">
        <f t="shared" si="335"/>
        <v>1.4761719803803819E-15</v>
      </c>
      <c r="IQ145" s="86">
        <f t="shared" si="336"/>
        <v>3.0544187534363458E-14</v>
      </c>
      <c r="IR145" s="86">
        <f t="shared" si="337"/>
        <v>2.8579621028914269E-16</v>
      </c>
      <c r="IS145" s="86">
        <f t="shared" si="338"/>
        <v>1.1019062702070693E-19</v>
      </c>
      <c r="IT145" s="86">
        <f t="shared" si="339"/>
        <v>1.8188400029545147E-20</v>
      </c>
      <c r="IU145" s="86">
        <f t="shared" si="340"/>
        <v>8.4103872937433639E-23</v>
      </c>
      <c r="IV145" s="86">
        <f t="shared" si="341"/>
        <v>2.7394132164740736E-17</v>
      </c>
      <c r="IW145" s="86">
        <f t="shared" si="342"/>
        <v>2.3036292294046684E-15</v>
      </c>
      <c r="IY145" s="86">
        <f t="shared" si="343"/>
        <v>0.48079138411719535</v>
      </c>
      <c r="IZ145" s="86">
        <f t="shared" si="344"/>
        <v>0.43905482385268346</v>
      </c>
      <c r="JA145" s="86">
        <f t="shared" si="345"/>
        <v>0.53364849711203044</v>
      </c>
      <c r="JB145" s="86">
        <f t="shared" si="346"/>
        <v>0.53715452634681593</v>
      </c>
      <c r="JC145" s="86">
        <f t="shared" si="347"/>
        <v>0.53715550932374789</v>
      </c>
      <c r="JD145" s="86">
        <f t="shared" si="348"/>
        <v>0.53778369989191521</v>
      </c>
      <c r="JE145" s="86">
        <f t="shared" si="349"/>
        <v>0.51098119566621403</v>
      </c>
      <c r="JF145" s="86">
        <f t="shared" si="350"/>
        <v>0.38182011814041406</v>
      </c>
      <c r="JG145" s="86">
        <f t="shared" si="351"/>
        <v>0.22868468734711644</v>
      </c>
      <c r="JH145" s="86">
        <f t="shared" si="352"/>
        <v>0.41330850758994858</v>
      </c>
      <c r="JI145" s="86">
        <f t="shared" si="353"/>
        <v>0.52687871803315278</v>
      </c>
      <c r="JJ145" s="86">
        <f t="shared" si="354"/>
        <v>0.52487232522820582</v>
      </c>
      <c r="JK145" s="86">
        <f t="shared" si="355"/>
        <v>0.47236234553942169</v>
      </c>
      <c r="JL145" s="86">
        <f t="shared" si="356"/>
        <v>0.38100839658448832</v>
      </c>
      <c r="JM145" s="86">
        <f t="shared" si="357"/>
        <v>0.33959688250151027</v>
      </c>
    </row>
    <row r="146" spans="2:273" x14ac:dyDescent="0.25">
      <c r="B146" s="2">
        <v>119</v>
      </c>
      <c r="C146" s="37">
        <v>101.5</v>
      </c>
      <c r="D146" s="37">
        <v>104.346</v>
      </c>
      <c r="E146" s="37">
        <v>106</v>
      </c>
      <c r="F146" s="37">
        <v>104.774</v>
      </c>
      <c r="G146" s="37">
        <v>106.52800000000001</v>
      </c>
      <c r="H146" s="37">
        <v>107.58499999999999</v>
      </c>
      <c r="I146" s="37">
        <v>106.736</v>
      </c>
      <c r="J146" s="37">
        <v>104.01900000000001</v>
      </c>
      <c r="K146" s="37">
        <v>103.547</v>
      </c>
      <c r="L146" s="37">
        <v>105.34</v>
      </c>
      <c r="M146" s="37">
        <v>108.66</v>
      </c>
      <c r="N146" s="37">
        <v>111.58499999999999</v>
      </c>
      <c r="O146" s="37">
        <v>115.849</v>
      </c>
      <c r="P146" s="37">
        <v>139.06</v>
      </c>
      <c r="Q146" s="37">
        <v>168.44900000000001</v>
      </c>
      <c r="S146" s="4">
        <f t="shared" si="229"/>
        <v>101.94282552897856</v>
      </c>
      <c r="T146" s="4">
        <f t="shared" si="230"/>
        <v>103.89248501466656</v>
      </c>
      <c r="U146" s="4">
        <f t="shared" si="231"/>
        <v>105.70428389804248</v>
      </c>
      <c r="V146" s="4">
        <f t="shared" si="232"/>
        <v>104.55875408598935</v>
      </c>
      <c r="W146" s="4">
        <f t="shared" si="233"/>
        <v>106.45909069233772</v>
      </c>
      <c r="X146" s="4">
        <f t="shared" si="234"/>
        <v>107.32742884000177</v>
      </c>
      <c r="Y146" s="4">
        <f t="shared" si="235"/>
        <v>106.05446322866798</v>
      </c>
      <c r="Z146" s="4">
        <f t="shared" si="236"/>
        <v>104.2000889933873</v>
      </c>
      <c r="AA146" s="4">
        <f t="shared" si="237"/>
        <v>102.60273319834613</v>
      </c>
      <c r="AB146" s="4">
        <f t="shared" si="238"/>
        <v>104.81425044314315</v>
      </c>
      <c r="AC146" s="4">
        <f t="shared" si="239"/>
        <v>108.0319920053977</v>
      </c>
      <c r="AD146" s="4">
        <f t="shared" si="240"/>
        <v>111.92937816066205</v>
      </c>
      <c r="AE146" s="4">
        <f t="shared" si="241"/>
        <v>115.53980132006703</v>
      </c>
      <c r="AF146" s="4">
        <f t="shared" si="242"/>
        <v>139.33906985096044</v>
      </c>
      <c r="AG146" s="4">
        <f t="shared" si="243"/>
        <v>169.32311770849415</v>
      </c>
      <c r="AI146" s="4">
        <f t="shared" si="244"/>
        <v>-0.44282552897855965</v>
      </c>
      <c r="AJ146" s="4">
        <f t="shared" si="245"/>
        <v>0.4535149853334417</v>
      </c>
      <c r="AK146" s="4">
        <f t="shared" si="246"/>
        <v>0.29571610195752385</v>
      </c>
      <c r="AL146" s="4">
        <f t="shared" si="247"/>
        <v>0.21524591401065152</v>
      </c>
      <c r="AM146" s="4">
        <f t="shared" si="248"/>
        <v>6.8909307662281094E-2</v>
      </c>
      <c r="AN146" s="4">
        <f t="shared" si="249"/>
        <v>0.25757115999822133</v>
      </c>
      <c r="AO146" s="4">
        <f t="shared" si="250"/>
        <v>0.68153677133201995</v>
      </c>
      <c r="AP146" s="4">
        <f t="shared" si="251"/>
        <v>-0.18108899338729145</v>
      </c>
      <c r="AQ146" s="4">
        <f t="shared" si="252"/>
        <v>0.94426680165386756</v>
      </c>
      <c r="AR146" s="4">
        <f t="shared" si="253"/>
        <v>0.52574955685685154</v>
      </c>
      <c r="AS146" s="4">
        <f t="shared" si="254"/>
        <v>0.62800799460229939</v>
      </c>
      <c r="AT146" s="4">
        <f t="shared" si="255"/>
        <v>-0.3443781606620604</v>
      </c>
      <c r="AU146" s="4">
        <f t="shared" si="256"/>
        <v>0.30919867993297601</v>
      </c>
      <c r="AV146" s="4">
        <f t="shared" si="436"/>
        <v>-0.27906985096043968</v>
      </c>
      <c r="AW146" s="4">
        <f t="shared" si="436"/>
        <v>-0.87411770849413983</v>
      </c>
      <c r="AY146" s="2">
        <f t="shared" si="308"/>
        <v>101.69846583481038</v>
      </c>
      <c r="AZ146" s="2">
        <f t="shared" si="359"/>
        <v>103.0143544829039</v>
      </c>
      <c r="BA146" s="2">
        <f t="shared" si="360"/>
        <v>102.39699627194821</v>
      </c>
      <c r="BB146" s="2">
        <f t="shared" si="361"/>
        <v>101.24153774668657</v>
      </c>
      <c r="BC146" s="2">
        <f t="shared" si="362"/>
        <v>101.8754695699962</v>
      </c>
      <c r="BD146" s="2">
        <f t="shared" si="363"/>
        <v>102.40753298794834</v>
      </c>
      <c r="BE146" s="2">
        <f t="shared" si="364"/>
        <v>101.82272123538851</v>
      </c>
      <c r="BF146" s="2">
        <f t="shared" si="365"/>
        <v>102.02567102832036</v>
      </c>
      <c r="BG146" s="2">
        <f t="shared" si="366"/>
        <v>101.75182892565414</v>
      </c>
      <c r="BH146" s="2">
        <f t="shared" si="367"/>
        <v>101.63173294168143</v>
      </c>
      <c r="BI146" s="2">
        <f t="shared" si="368"/>
        <v>100.62445923663992</v>
      </c>
      <c r="BJ146" s="2">
        <f t="shared" si="369"/>
        <v>100.54180704957065</v>
      </c>
      <c r="BK146" s="2">
        <f t="shared" si="370"/>
        <v>101.97682522228121</v>
      </c>
      <c r="BL146" s="2">
        <f t="shared" si="371"/>
        <v>105.87514627001234</v>
      </c>
      <c r="BM146" s="2">
        <f t="shared" si="372"/>
        <v>105.62391473700335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121.04321242294931</v>
      </c>
      <c r="DL146" s="2">
        <f t="shared" si="437"/>
        <v>125.42648322608319</v>
      </c>
      <c r="DM146" s="2">
        <f t="shared" si="437"/>
        <v>123.78334369747901</v>
      </c>
      <c r="DN146" s="2">
        <f t="shared" si="437"/>
        <v>123.59299495798319</v>
      </c>
      <c r="DO146" s="2">
        <f t="shared" si="437"/>
        <v>121.99898291316525</v>
      </c>
      <c r="DP146" s="2">
        <f t="shared" si="437"/>
        <v>121.80471061879295</v>
      </c>
      <c r="DQ146" s="2">
        <f t="shared" si="437"/>
        <v>118.25789411764708</v>
      </c>
      <c r="DR146" s="2">
        <f t="shared" si="437"/>
        <v>120.78564717023177</v>
      </c>
      <c r="DS146" s="2">
        <f t="shared" si="437"/>
        <v>123.56965395894429</v>
      </c>
      <c r="DT146" s="2">
        <f t="shared" si="437"/>
        <v>121.02408734402852</v>
      </c>
      <c r="DU146" s="2">
        <f t="shared" si="437"/>
        <v>125.16289672459897</v>
      </c>
      <c r="DV146" s="2">
        <f t="shared" si="437"/>
        <v>126.66474028592378</v>
      </c>
      <c r="DW146" s="2">
        <f t="shared" si="437"/>
        <v>129.86346680035649</v>
      </c>
      <c r="DX146" s="2">
        <f t="shared" si="437"/>
        <v>129.7462857142857</v>
      </c>
      <c r="DY146" s="2">
        <f t="shared" si="437"/>
        <v>120.69711434927699</v>
      </c>
      <c r="EA146" s="2">
        <f t="shared" si="228"/>
        <v>101.66941381364865</v>
      </c>
      <c r="EB146" s="2">
        <f t="shared" si="290"/>
        <v>102.95594122521454</v>
      </c>
      <c r="EC146" s="2">
        <f t="shared" si="291"/>
        <v>102.34958626228379</v>
      </c>
      <c r="ED146" s="2">
        <f t="shared" si="292"/>
        <v>101.18017421441776</v>
      </c>
      <c r="EE146" s="2">
        <f t="shared" si="293"/>
        <v>101.82193966560126</v>
      </c>
      <c r="EF146" s="2">
        <f t="shared" si="294"/>
        <v>102.36701928110622</v>
      </c>
      <c r="EG146" s="2">
        <f t="shared" si="295"/>
        <v>101.80251495631697</v>
      </c>
      <c r="EH146" s="2">
        <f t="shared" si="296"/>
        <v>101.99828735261904</v>
      </c>
      <c r="EI146" s="2">
        <f t="shared" si="297"/>
        <v>101.68034506370654</v>
      </c>
      <c r="EJ146" s="2">
        <f t="shared" si="298"/>
        <v>101.59465834067073</v>
      </c>
      <c r="EK146" s="2">
        <f t="shared" si="299"/>
        <v>100.56862234919888</v>
      </c>
      <c r="EL146" s="2">
        <f t="shared" si="300"/>
        <v>100.4931528242428</v>
      </c>
      <c r="EM146" s="2">
        <f t="shared" si="301"/>
        <v>101.91658023115744</v>
      </c>
      <c r="EN146" s="2">
        <f t="shared" si="302"/>
        <v>105.85337583485128</v>
      </c>
      <c r="EO146" s="2">
        <f t="shared" si="303"/>
        <v>105.59747961611463</v>
      </c>
      <c r="EQ146" s="2">
        <f t="shared" si="304"/>
        <v>101.72856913803238</v>
      </c>
      <c r="ER146" s="2">
        <f t="shared" si="438"/>
        <v>103.30936467883517</v>
      </c>
      <c r="ES146" s="2">
        <f t="shared" si="438"/>
        <v>102.56419538375587</v>
      </c>
      <c r="ET146" s="2">
        <f t="shared" si="438"/>
        <v>101.55766370735203</v>
      </c>
      <c r="EU146" s="2">
        <f t="shared" si="438"/>
        <v>102.1230622022106</v>
      </c>
      <c r="EV146" s="2">
        <f t="shared" si="438"/>
        <v>102.51823392225634</v>
      </c>
      <c r="EW146" s="2">
        <f t="shared" si="438"/>
        <v>101.78140047504377</v>
      </c>
      <c r="EX146" s="2">
        <f t="shared" si="438"/>
        <v>102.01258953550143</v>
      </c>
      <c r="EY146" s="2">
        <f t="shared" si="438"/>
        <v>101.98429557237198</v>
      </c>
      <c r="EZ146" s="2">
        <f t="shared" si="438"/>
        <v>101.67014165562323</v>
      </c>
      <c r="FA146" s="2">
        <f t="shared" si="438"/>
        <v>100.7650780568265</v>
      </c>
      <c r="FB146" s="2">
        <f t="shared" si="438"/>
        <v>100.60833193706316</v>
      </c>
      <c r="FC146" s="2">
        <f t="shared" si="438"/>
        <v>102.14944719382936</v>
      </c>
      <c r="FD146" s="2">
        <f t="shared" si="438"/>
        <v>105.65738043232398</v>
      </c>
      <c r="FE146" s="2">
        <f t="shared" si="438"/>
        <v>105.62044182411097</v>
      </c>
      <c r="FG146" s="2">
        <f t="shared" si="306"/>
        <v>0.99872711120270763</v>
      </c>
      <c r="FH146" s="2">
        <f t="shared" si="439"/>
        <v>0.99866599681424517</v>
      </c>
      <c r="FI146" s="2">
        <f t="shared" si="439"/>
        <v>0.99855037720891771</v>
      </c>
      <c r="FJ146" s="2">
        <f t="shared" si="439"/>
        <v>0.99866343648341016</v>
      </c>
      <c r="FK146" s="2">
        <f t="shared" si="439"/>
        <v>0.99857469253244313</v>
      </c>
      <c r="FL146" s="2">
        <f t="shared" si="439"/>
        <v>0.99859201296433342</v>
      </c>
      <c r="FM146" s="2">
        <f t="shared" si="439"/>
        <v>0.99864801702059292</v>
      </c>
      <c r="FN146" s="2">
        <f t="shared" si="439"/>
        <v>0.99862831254670104</v>
      </c>
      <c r="FO146" s="2">
        <f t="shared" si="439"/>
        <v>0.99856996590737923</v>
      </c>
      <c r="FP146" s="2">
        <f t="shared" si="439"/>
        <v>0.99851707740763662</v>
      </c>
      <c r="FQ146" s="2">
        <f t="shared" si="439"/>
        <v>0.99846516723195122</v>
      </c>
      <c r="FR146" s="2">
        <f t="shared" si="439"/>
        <v>0.99849443684466388</v>
      </c>
      <c r="FS146" s="2">
        <f t="shared" si="439"/>
        <v>0.99847089511060771</v>
      </c>
      <c r="FT146" s="2">
        <f t="shared" si="439"/>
        <v>0.99857246028338298</v>
      </c>
      <c r="FU146" s="2">
        <f t="shared" si="439"/>
        <v>0.99833685054154708</v>
      </c>
      <c r="FW146" s="2">
        <f t="shared" si="324"/>
        <v>7.4233891821148409E-2</v>
      </c>
      <c r="FX146" s="2">
        <f t="shared" si="376"/>
        <v>8.0462919999318983E-2</v>
      </c>
      <c r="FY146" s="2">
        <f t="shared" si="377"/>
        <v>7.6134445151953584E-2</v>
      </c>
      <c r="FZ146" s="2">
        <f t="shared" si="378"/>
        <v>8.3200656831443162E-2</v>
      </c>
      <c r="GA146" s="2">
        <f t="shared" si="379"/>
        <v>8.2263567051177544E-2</v>
      </c>
      <c r="GB146" s="2">
        <f t="shared" si="380"/>
        <v>8.6933972367931114E-2</v>
      </c>
      <c r="GC146" s="2">
        <f t="shared" si="381"/>
        <v>9.6668890315156644E-2</v>
      </c>
      <c r="GD146" s="2">
        <f t="shared" si="382"/>
        <v>0.11280026078082543</v>
      </c>
      <c r="GE146" s="2">
        <f t="shared" si="383"/>
        <v>0.13219719269400942</v>
      </c>
      <c r="GF146" s="2">
        <f t="shared" si="384"/>
        <v>0.10945812051441062</v>
      </c>
      <c r="GG146" s="2">
        <f t="shared" si="385"/>
        <v>9.2075661439151413E-2</v>
      </c>
      <c r="GH146" s="2">
        <f t="shared" si="386"/>
        <v>8.0320531234884002E-2</v>
      </c>
      <c r="GI146" s="2">
        <f t="shared" si="387"/>
        <v>7.5198602784142948E-2</v>
      </c>
      <c r="GJ146" s="2">
        <f t="shared" si="388"/>
        <v>6.294863286740783E-2</v>
      </c>
      <c r="GK146" s="2">
        <f t="shared" si="389"/>
        <v>5.7580331980221812E-2</v>
      </c>
      <c r="GM146" s="86">
        <f t="shared" si="325"/>
        <v>1.262762492034028E-87</v>
      </c>
      <c r="GN146" s="86">
        <f t="shared" si="390"/>
        <v>1.5180721337336903E-138</v>
      </c>
      <c r="GO146" s="86">
        <f t="shared" si="391"/>
        <v>2.1477916601871116E-123</v>
      </c>
      <c r="GP146" s="86">
        <f t="shared" si="392"/>
        <v>4.0244502601524671E-154</v>
      </c>
      <c r="GQ146" s="86">
        <f t="shared" si="393"/>
        <v>9.5388372842850245E-157</v>
      </c>
      <c r="GR146" s="86">
        <f t="shared" si="394"/>
        <v>6.3343293874335845E-149</v>
      </c>
      <c r="GS146" s="86">
        <f t="shared" si="395"/>
        <v>3.269983128266652E-127</v>
      </c>
      <c r="GT146" s="86">
        <f t="shared" si="396"/>
        <v>7.5314317064919092E-152</v>
      </c>
      <c r="GU146" s="86">
        <f t="shared" si="397"/>
        <v>6.3843000896705005E-162</v>
      </c>
      <c r="GV146" s="86">
        <f t="shared" si="398"/>
        <v>2.8033346439945106E-150</v>
      </c>
      <c r="GW146" s="86">
        <f t="shared" si="399"/>
        <v>6.4410873979225444E-137</v>
      </c>
      <c r="GX146" s="86">
        <f t="shared" si="400"/>
        <v>6.8229248706083885E-131</v>
      </c>
      <c r="GY146" s="86">
        <f t="shared" si="401"/>
        <v>3.5187447319100921E-108</v>
      </c>
      <c r="GZ146" s="86">
        <f t="shared" si="402"/>
        <v>1.5558803099795121E-103</v>
      </c>
      <c r="HA146" s="86">
        <f t="shared" si="403"/>
        <v>1.1115101171951089E-126</v>
      </c>
      <c r="HC146" s="86">
        <f t="shared" si="326"/>
        <v>1.7051469942366831E-35</v>
      </c>
      <c r="HD146" s="86">
        <f t="shared" si="404"/>
        <v>3.8167561131086102E-62</v>
      </c>
      <c r="HE146" s="86">
        <f t="shared" si="405"/>
        <v>1.9809108586918054E-63</v>
      </c>
      <c r="HF146" s="86">
        <f t="shared" si="406"/>
        <v>3.2004051004801376E-62</v>
      </c>
      <c r="HG146" s="86">
        <f t="shared" si="407"/>
        <v>3.5661200015547302E-69</v>
      </c>
      <c r="HH146" s="86">
        <f t="shared" si="408"/>
        <v>2.9663413172811963E-74</v>
      </c>
      <c r="HI146" s="86">
        <f t="shared" si="409"/>
        <v>2.4454335029575359E-80</v>
      </c>
      <c r="HJ146" s="86">
        <f t="shared" si="410"/>
        <v>9.7937950936384344E-100</v>
      </c>
      <c r="HK146" s="86">
        <f t="shared" si="411"/>
        <v>9.4257108254316873E-117</v>
      </c>
      <c r="HL146" s="86">
        <f t="shared" si="412"/>
        <v>6.9872307814283053E-53</v>
      </c>
      <c r="HM146" s="86">
        <f t="shared" si="413"/>
        <v>2.5702994918223159E-77</v>
      </c>
      <c r="HN146" s="86">
        <f t="shared" si="414"/>
        <v>4.7550973413092973E-55</v>
      </c>
      <c r="HO146" s="86">
        <f t="shared" si="415"/>
        <v>1.0915021921552625E-49</v>
      </c>
      <c r="HP146" s="86">
        <f t="shared" si="416"/>
        <v>4.8750228920169101E-36</v>
      </c>
      <c r="HQ146" s="86">
        <f t="shared" si="417"/>
        <v>4.3081121754202392E-60</v>
      </c>
      <c r="HS146" s="86">
        <f t="shared" si="327"/>
        <v>0.53282356477920656</v>
      </c>
      <c r="HT146" s="86">
        <f t="shared" si="418"/>
        <v>0.32171642489046903</v>
      </c>
      <c r="HU146" s="86">
        <f t="shared" si="419"/>
        <v>0.52762566105211461</v>
      </c>
      <c r="HV146" s="86">
        <f t="shared" si="420"/>
        <v>0.48451334017111103</v>
      </c>
      <c r="HW146" s="86">
        <f t="shared" si="421"/>
        <v>0.48801228667302071</v>
      </c>
      <c r="HX146" s="86">
        <f t="shared" si="422"/>
        <v>0.48726055527293799</v>
      </c>
      <c r="HY146" s="86">
        <f t="shared" si="423"/>
        <v>0.41875369053722933</v>
      </c>
      <c r="HZ146" s="86">
        <f t="shared" si="424"/>
        <v>0.25115357851150932</v>
      </c>
      <c r="IA146" s="86">
        <f t="shared" si="425"/>
        <v>0.11866089447077005</v>
      </c>
      <c r="IB146" s="86">
        <f t="shared" si="426"/>
        <v>0.28283818064800581</v>
      </c>
      <c r="IC146" s="86">
        <f t="shared" si="427"/>
        <v>0.4469433500028584</v>
      </c>
      <c r="ID146" s="86">
        <f t="shared" si="428"/>
        <v>0.53356400464678155</v>
      </c>
      <c r="IE146" s="86">
        <f t="shared" si="429"/>
        <v>0.53278104139555493</v>
      </c>
      <c r="IF146" s="86">
        <f t="shared" si="430"/>
        <v>0.4534426284673338</v>
      </c>
      <c r="IG146" s="86">
        <f t="shared" si="431"/>
        <v>0.41609508697518049</v>
      </c>
      <c r="II146" s="86">
        <f t="shared" si="328"/>
        <v>8.8824074029496229E-18</v>
      </c>
      <c r="IJ146" s="86">
        <f t="shared" si="329"/>
        <v>2.8090226491736034E-17</v>
      </c>
      <c r="IK146" s="86">
        <f t="shared" si="330"/>
        <v>3.2889822141024843E-17</v>
      </c>
      <c r="IL146" s="86">
        <f t="shared" si="331"/>
        <v>5.6217591375363486E-19</v>
      </c>
      <c r="IM146" s="86">
        <f t="shared" si="332"/>
        <v>9.3363444843841325E-18</v>
      </c>
      <c r="IN146" s="86">
        <f t="shared" si="333"/>
        <v>9.1723972799986157E-19</v>
      </c>
      <c r="IO146" s="86">
        <f t="shared" si="334"/>
        <v>4.8407326888397313E-16</v>
      </c>
      <c r="IP146" s="86">
        <f t="shared" si="335"/>
        <v>2.2083706113404764E-14</v>
      </c>
      <c r="IQ146" s="86">
        <f t="shared" si="336"/>
        <v>4.4340126612537443E-13</v>
      </c>
      <c r="IR146" s="86">
        <f t="shared" si="337"/>
        <v>4.6898166657235842E-15</v>
      </c>
      <c r="IS146" s="86">
        <f t="shared" si="338"/>
        <v>2.6112165604072484E-18</v>
      </c>
      <c r="IT146" s="86">
        <f t="shared" si="339"/>
        <v>4.0744101736636011E-19</v>
      </c>
      <c r="IU146" s="86">
        <f t="shared" si="340"/>
        <v>2.5083270767974133E-21</v>
      </c>
      <c r="IV146" s="86">
        <f t="shared" si="341"/>
        <v>2.8803019392265412E-16</v>
      </c>
      <c r="IW146" s="86">
        <f t="shared" si="342"/>
        <v>1.7060561279911261E-14</v>
      </c>
      <c r="IY146" s="86">
        <f t="shared" si="343"/>
        <v>0.53282356477920656</v>
      </c>
      <c r="IZ146" s="86">
        <f t="shared" si="344"/>
        <v>0.32171642489046909</v>
      </c>
      <c r="JA146" s="86">
        <f t="shared" si="345"/>
        <v>0.52762566105211461</v>
      </c>
      <c r="JB146" s="86">
        <f t="shared" si="346"/>
        <v>0.48451334017111103</v>
      </c>
      <c r="JC146" s="86">
        <f t="shared" si="347"/>
        <v>0.48801228667302071</v>
      </c>
      <c r="JD146" s="86">
        <f t="shared" si="348"/>
        <v>0.48726055527293799</v>
      </c>
      <c r="JE146" s="86">
        <f t="shared" si="349"/>
        <v>0.41875369053722983</v>
      </c>
      <c r="JF146" s="86">
        <f t="shared" si="350"/>
        <v>0.25115357851153142</v>
      </c>
      <c r="JG146" s="86">
        <f t="shared" si="351"/>
        <v>0.11866089447121345</v>
      </c>
      <c r="JH146" s="86">
        <f t="shared" si="352"/>
        <v>0.28283818064801047</v>
      </c>
      <c r="JI146" s="86">
        <f t="shared" si="353"/>
        <v>0.4469433500028584</v>
      </c>
      <c r="JJ146" s="86">
        <f t="shared" si="354"/>
        <v>0.53356400464678155</v>
      </c>
      <c r="JK146" s="86">
        <f t="shared" si="355"/>
        <v>0.53278104139555493</v>
      </c>
      <c r="JL146" s="86">
        <f t="shared" si="356"/>
        <v>0.45344262846733407</v>
      </c>
      <c r="JM146" s="86">
        <f t="shared" si="357"/>
        <v>0.41609508697519754</v>
      </c>
    </row>
    <row r="147" spans="2:273" x14ac:dyDescent="0.25">
      <c r="B147" s="2">
        <v>120</v>
      </c>
      <c r="C147" s="37">
        <v>101.577</v>
      </c>
      <c r="D147" s="37">
        <v>104.36499999999999</v>
      </c>
      <c r="E147" s="37">
        <v>103.98099999999999</v>
      </c>
      <c r="F147" s="37">
        <v>103.208</v>
      </c>
      <c r="G147" s="37">
        <v>104.962</v>
      </c>
      <c r="H147" s="37">
        <v>104.755</v>
      </c>
      <c r="I147" s="37">
        <v>104.849</v>
      </c>
      <c r="J147" s="37">
        <v>103.09399999999999</v>
      </c>
      <c r="K147" s="37">
        <v>102.075</v>
      </c>
      <c r="L147" s="37">
        <v>103.038</v>
      </c>
      <c r="M147" s="37">
        <v>105.604</v>
      </c>
      <c r="N147" s="37">
        <v>108.962</v>
      </c>
      <c r="O147" s="37">
        <v>112.491</v>
      </c>
      <c r="P147" s="37">
        <v>136.94</v>
      </c>
      <c r="Q147" s="37">
        <v>170.65299999999999</v>
      </c>
      <c r="S147" s="4">
        <f t="shared" si="229"/>
        <v>101.76358484366929</v>
      </c>
      <c r="T147" s="4">
        <f t="shared" si="230"/>
        <v>103.29811528522804</v>
      </c>
      <c r="U147" s="4">
        <f t="shared" si="231"/>
        <v>104.66955985595976</v>
      </c>
      <c r="V147" s="4">
        <f t="shared" si="232"/>
        <v>103.12698515765621</v>
      </c>
      <c r="W147" s="4">
        <f t="shared" si="233"/>
        <v>104.65450408265858</v>
      </c>
      <c r="X147" s="4">
        <f t="shared" si="234"/>
        <v>105.3218891062983</v>
      </c>
      <c r="Y147" s="4">
        <f t="shared" si="235"/>
        <v>104.06492003487679</v>
      </c>
      <c r="Z147" s="4">
        <f t="shared" si="236"/>
        <v>102.83267025736846</v>
      </c>
      <c r="AA147" s="4">
        <f t="shared" si="237"/>
        <v>101.88003542952288</v>
      </c>
      <c r="AB147" s="4">
        <f t="shared" si="238"/>
        <v>102.89969393850191</v>
      </c>
      <c r="AC147" s="4">
        <f t="shared" si="239"/>
        <v>104.69020953870152</v>
      </c>
      <c r="AD147" s="4">
        <f t="shared" si="240"/>
        <v>108.70003180260365</v>
      </c>
      <c r="AE147" s="4">
        <f t="shared" si="241"/>
        <v>112.97273058937016</v>
      </c>
      <c r="AF147" s="4">
        <f t="shared" si="242"/>
        <v>137.34559795142133</v>
      </c>
      <c r="AG147" s="4">
        <f t="shared" si="243"/>
        <v>172.31051343114865</v>
      </c>
      <c r="AI147" s="4">
        <f t="shared" si="244"/>
        <v>-0.18658484366929429</v>
      </c>
      <c r="AJ147" s="4">
        <f t="shared" si="245"/>
        <v>1.0668847147719589</v>
      </c>
      <c r="AK147" s="4">
        <f t="shared" si="246"/>
        <v>-0.68855985595976676</v>
      </c>
      <c r="AL147" s="4">
        <f t="shared" si="247"/>
        <v>8.101484234379086E-2</v>
      </c>
      <c r="AM147" s="4">
        <f t="shared" si="248"/>
        <v>0.30749591734142712</v>
      </c>
      <c r="AN147" s="4">
        <f t="shared" si="249"/>
        <v>-0.56688910629830502</v>
      </c>
      <c r="AO147" s="4">
        <f t="shared" si="250"/>
        <v>0.78407996512321176</v>
      </c>
      <c r="AP147" s="4">
        <f t="shared" si="251"/>
        <v>0.2613297426315313</v>
      </c>
      <c r="AQ147" s="4">
        <f t="shared" si="252"/>
        <v>0.19496457047712568</v>
      </c>
      <c r="AR147" s="4">
        <f t="shared" si="253"/>
        <v>0.13830606149808489</v>
      </c>
      <c r="AS147" s="4">
        <f t="shared" si="254"/>
        <v>0.91379046129847552</v>
      </c>
      <c r="AT147" s="4">
        <f t="shared" si="255"/>
        <v>0.26196819739635657</v>
      </c>
      <c r="AU147" s="4">
        <f t="shared" si="256"/>
        <v>-0.48173058937015867</v>
      </c>
      <c r="AV147" s="4">
        <f t="shared" si="436"/>
        <v>-0.40559795142132771</v>
      </c>
      <c r="AW147" s="4">
        <f t="shared" si="436"/>
        <v>-1.6575134311486579</v>
      </c>
      <c r="AY147" s="2">
        <f t="shared" si="308"/>
        <v>101.55716255689418</v>
      </c>
      <c r="AZ147" s="2">
        <f t="shared" si="359"/>
        <v>102.85880983691888</v>
      </c>
      <c r="BA147" s="2">
        <f t="shared" si="360"/>
        <v>102.24755903064077</v>
      </c>
      <c r="BB147" s="2">
        <f t="shared" si="361"/>
        <v>101.0571110699281</v>
      </c>
      <c r="BC147" s="2">
        <f t="shared" si="362"/>
        <v>101.70668442051621</v>
      </c>
      <c r="BD147" s="2">
        <f t="shared" si="363"/>
        <v>102.25797973632133</v>
      </c>
      <c r="BE147" s="2">
        <f t="shared" si="364"/>
        <v>101.69357965796821</v>
      </c>
      <c r="BF147" s="2">
        <f t="shared" si="365"/>
        <v>101.91049784027996</v>
      </c>
      <c r="BG147" s="2">
        <f t="shared" si="366"/>
        <v>101.61547131990899</v>
      </c>
      <c r="BH147" s="2">
        <f t="shared" si="367"/>
        <v>101.49085819037199</v>
      </c>
      <c r="BI147" s="2">
        <f t="shared" si="368"/>
        <v>100.47243674238676</v>
      </c>
      <c r="BJ147" s="2">
        <f t="shared" si="369"/>
        <v>100.38753680527041</v>
      </c>
      <c r="BK147" s="2">
        <f t="shared" si="370"/>
        <v>101.81797399447984</v>
      </c>
      <c r="BL147" s="2">
        <f t="shared" si="371"/>
        <v>105.73959905317716</v>
      </c>
      <c r="BM147" s="2">
        <f t="shared" si="372"/>
        <v>105.45778732505183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121.07501517306785</v>
      </c>
      <c r="DL147" s="2">
        <f t="shared" si="437"/>
        <v>125.50020986700984</v>
      </c>
      <c r="DM147" s="2">
        <f t="shared" si="437"/>
        <v>123.84998319327732</v>
      </c>
      <c r="DN147" s="2">
        <f t="shared" si="437"/>
        <v>123.67535490196079</v>
      </c>
      <c r="DO147" s="2">
        <f t="shared" si="437"/>
        <v>122.06826554621847</v>
      </c>
      <c r="DP147" s="2">
        <f t="shared" si="437"/>
        <v>121.86788647822765</v>
      </c>
      <c r="DQ147" s="2">
        <f t="shared" si="437"/>
        <v>118.28969411764707</v>
      </c>
      <c r="DR147" s="2">
        <f t="shared" si="437"/>
        <v>120.84011341354727</v>
      </c>
      <c r="DS147" s="2">
        <f t="shared" si="437"/>
        <v>123.65974321847507</v>
      </c>
      <c r="DT147" s="2">
        <f t="shared" si="437"/>
        <v>121.08236140819963</v>
      </c>
      <c r="DU147" s="2">
        <f t="shared" si="437"/>
        <v>125.27275133689842</v>
      </c>
      <c r="DV147" s="2">
        <f t="shared" si="437"/>
        <v>126.77451374633435</v>
      </c>
      <c r="DW147" s="2">
        <f t="shared" si="437"/>
        <v>129.99373618538323</v>
      </c>
      <c r="DX147" s="2">
        <f t="shared" si="437"/>
        <v>129.83492436974788</v>
      </c>
      <c r="DY147" s="2">
        <f t="shared" si="437"/>
        <v>120.68592280311459</v>
      </c>
      <c r="EA147" s="2">
        <f t="shared" si="228"/>
        <v>101.52921155873321</v>
      </c>
      <c r="EB147" s="2">
        <f t="shared" si="290"/>
        <v>102.79729379359911</v>
      </c>
      <c r="EC147" s="2">
        <f t="shared" si="291"/>
        <v>102.19952537262597</v>
      </c>
      <c r="ED147" s="2">
        <f t="shared" si="292"/>
        <v>100.99246695933459</v>
      </c>
      <c r="EE147" s="2">
        <f t="shared" si="293"/>
        <v>101.65094027420992</v>
      </c>
      <c r="EF147" s="2">
        <f t="shared" si="294"/>
        <v>102.21732887274602</v>
      </c>
      <c r="EG147" s="2">
        <f t="shared" si="295"/>
        <v>101.67546261347347</v>
      </c>
      <c r="EH147" s="2">
        <f t="shared" si="296"/>
        <v>101.88490547081375</v>
      </c>
      <c r="EI147" s="2">
        <f t="shared" si="297"/>
        <v>101.54046928121713</v>
      </c>
      <c r="EJ147" s="2">
        <f t="shared" si="298"/>
        <v>101.45467629022045</v>
      </c>
      <c r="EK147" s="2">
        <f t="shared" si="299"/>
        <v>100.41652644910462</v>
      </c>
      <c r="EL147" s="2">
        <f t="shared" si="300"/>
        <v>100.34026127232812</v>
      </c>
      <c r="EM147" s="2">
        <f t="shared" si="301"/>
        <v>101.7577956914761</v>
      </c>
      <c r="EN147" s="2">
        <f t="shared" si="302"/>
        <v>105.72269407580886</v>
      </c>
      <c r="EO147" s="2">
        <f t="shared" si="303"/>
        <v>105.43310439222606</v>
      </c>
      <c r="EQ147" s="2">
        <f t="shared" si="304"/>
        <v>101.59427160653107</v>
      </c>
      <c r="ER147" s="2">
        <f t="shared" si="438"/>
        <v>103.18442479738091</v>
      </c>
      <c r="ES147" s="2">
        <f t="shared" si="438"/>
        <v>102.43370305188913</v>
      </c>
      <c r="ET147" s="2">
        <f t="shared" si="438"/>
        <v>101.40120514590882</v>
      </c>
      <c r="EU147" s="2">
        <f t="shared" si="438"/>
        <v>101.97723857051903</v>
      </c>
      <c r="EV147" s="2">
        <f t="shared" si="438"/>
        <v>102.38039596582888</v>
      </c>
      <c r="EW147" s="2">
        <f t="shared" si="438"/>
        <v>101.65288389535895</v>
      </c>
      <c r="EX147" s="2">
        <f t="shared" si="438"/>
        <v>101.90024372963684</v>
      </c>
      <c r="EY147" s="2">
        <f t="shared" si="438"/>
        <v>101.86291482336621</v>
      </c>
      <c r="EZ147" s="2">
        <f t="shared" si="438"/>
        <v>101.53578773798469</v>
      </c>
      <c r="FA147" s="2">
        <f t="shared" si="438"/>
        <v>100.62750120794524</v>
      </c>
      <c r="FB147" s="2">
        <f t="shared" si="438"/>
        <v>100.46583405675892</v>
      </c>
      <c r="FC147" s="2">
        <f t="shared" si="438"/>
        <v>102.01184348283392</v>
      </c>
      <c r="FD147" s="2">
        <f t="shared" si="438"/>
        <v>105.5114644147619</v>
      </c>
      <c r="FE147" s="2">
        <f t="shared" si="438"/>
        <v>105.45769418706972</v>
      </c>
      <c r="FG147" s="2">
        <f t="shared" si="306"/>
        <v>0.99883898158502826</v>
      </c>
      <c r="FH147" s="2">
        <f t="shared" si="439"/>
        <v>0.99878323181325834</v>
      </c>
      <c r="FI147" s="2">
        <f t="shared" si="439"/>
        <v>0.99867775964835404</v>
      </c>
      <c r="FJ147" s="2">
        <f t="shared" si="439"/>
        <v>0.99878089621499566</v>
      </c>
      <c r="FK147" s="2">
        <f t="shared" si="439"/>
        <v>0.99869994109769611</v>
      </c>
      <c r="FL147" s="2">
        <f t="shared" si="439"/>
        <v>0.99871574145809416</v>
      </c>
      <c r="FM147" s="2">
        <f t="shared" si="439"/>
        <v>0.99876683017046108</v>
      </c>
      <c r="FN147" s="2">
        <f t="shared" si="439"/>
        <v>0.99874885516917444</v>
      </c>
      <c r="FO147" s="2">
        <f t="shared" si="439"/>
        <v>0.99869562928117539</v>
      </c>
      <c r="FP147" s="2">
        <f t="shared" si="439"/>
        <v>0.99864738203073911</v>
      </c>
      <c r="FQ147" s="2">
        <f t="shared" si="439"/>
        <v>0.99860002681445637</v>
      </c>
      <c r="FR147" s="2">
        <f t="shared" si="439"/>
        <v>0.99862672816123088</v>
      </c>
      <c r="FS147" s="2">
        <f t="shared" si="439"/>
        <v>0.99860525211048745</v>
      </c>
      <c r="FT147" s="2">
        <f t="shared" si="439"/>
        <v>0.99869790475122622</v>
      </c>
      <c r="FU147" s="2">
        <f t="shared" si="439"/>
        <v>0.99848296766523781</v>
      </c>
      <c r="FW147" s="2">
        <f t="shared" si="324"/>
        <v>8.0817036065629372E-2</v>
      </c>
      <c r="FX147" s="2">
        <f t="shared" si="376"/>
        <v>8.7546223279198906E-2</v>
      </c>
      <c r="FY147" s="2">
        <f t="shared" si="377"/>
        <v>8.2871045241353997E-2</v>
      </c>
      <c r="FZ147" s="2">
        <f t="shared" si="378"/>
        <v>9.0501248140923418E-2</v>
      </c>
      <c r="GA147" s="2">
        <f t="shared" si="379"/>
        <v>8.9489957978605941E-2</v>
      </c>
      <c r="GB147" s="2">
        <f t="shared" si="380"/>
        <v>9.4528373725354553E-2</v>
      </c>
      <c r="GC147" s="2">
        <f t="shared" si="381"/>
        <v>0.10501590591349513</v>
      </c>
      <c r="GD147" s="2">
        <f t="shared" si="382"/>
        <v>0.1223515037193029</v>
      </c>
      <c r="GE147" s="2">
        <f t="shared" si="383"/>
        <v>0.14312589077477014</v>
      </c>
      <c r="GF147" s="2">
        <f t="shared" si="384"/>
        <v>0.11876425377052868</v>
      </c>
      <c r="GG147" s="2">
        <f t="shared" si="385"/>
        <v>0.10007000392562421</v>
      </c>
      <c r="GH147" s="2">
        <f t="shared" si="386"/>
        <v>8.7392491060711203E-2</v>
      </c>
      <c r="GI147" s="2">
        <f t="shared" si="387"/>
        <v>8.1859733872556906E-2</v>
      </c>
      <c r="GJ147" s="2">
        <f t="shared" si="388"/>
        <v>6.8605152623729584E-2</v>
      </c>
      <c r="GK147" s="2">
        <f t="shared" si="389"/>
        <v>6.2786782485409434E-2</v>
      </c>
      <c r="GM147" s="86">
        <f t="shared" si="325"/>
        <v>9.4164776713108594E-91</v>
      </c>
      <c r="GN147" s="86">
        <f t="shared" si="390"/>
        <v>1.5751492423959582E-143</v>
      </c>
      <c r="GO147" s="86">
        <f t="shared" si="391"/>
        <v>7.2574066557072807E-128</v>
      </c>
      <c r="GP147" s="86">
        <f t="shared" si="392"/>
        <v>1.2019604752982352E-159</v>
      </c>
      <c r="GQ147" s="86">
        <f t="shared" si="393"/>
        <v>2.1509058578894871E-162</v>
      </c>
      <c r="GR147" s="86">
        <f t="shared" si="394"/>
        <v>2.9434949992619981E-154</v>
      </c>
      <c r="GS147" s="86">
        <f t="shared" si="395"/>
        <v>1.0295496521231284E-131</v>
      </c>
      <c r="GT147" s="86">
        <f t="shared" si="396"/>
        <v>3.0579375511259061E-157</v>
      </c>
      <c r="GU147" s="86">
        <f t="shared" si="397"/>
        <v>1.1471014534477042E-167</v>
      </c>
      <c r="GV147" s="86">
        <f t="shared" si="398"/>
        <v>1.1595569264345207E-155</v>
      </c>
      <c r="GW147" s="86">
        <f t="shared" si="399"/>
        <v>7.9756970513225901E-142</v>
      </c>
      <c r="GX147" s="86">
        <f t="shared" si="400"/>
        <v>1.3801622996559078E-135</v>
      </c>
      <c r="GY147" s="86">
        <f t="shared" si="401"/>
        <v>4.8191958250396081E-112</v>
      </c>
      <c r="GZ147" s="86">
        <f t="shared" si="402"/>
        <v>3.2576030787935749E-107</v>
      </c>
      <c r="HA147" s="86">
        <f t="shared" si="403"/>
        <v>3.5931263687204894E-131</v>
      </c>
      <c r="HC147" s="86">
        <f t="shared" si="326"/>
        <v>1.6158598953988482E-37</v>
      </c>
      <c r="HD147" s="86">
        <f t="shared" si="404"/>
        <v>9.1397349505708427E-66</v>
      </c>
      <c r="HE147" s="86">
        <f t="shared" si="405"/>
        <v>3.4593733879247447E-67</v>
      </c>
      <c r="HF147" s="86">
        <f t="shared" si="406"/>
        <v>9.2695818234528298E-66</v>
      </c>
      <c r="HG147" s="86">
        <f t="shared" si="407"/>
        <v>3.9036073222049601E-73</v>
      </c>
      <c r="HH147" s="86">
        <f t="shared" si="408"/>
        <v>1.8707042682831255E-78</v>
      </c>
      <c r="HI147" s="86">
        <f t="shared" si="409"/>
        <v>8.22535816192144E-85</v>
      </c>
      <c r="HJ147" s="86">
        <f t="shared" si="410"/>
        <v>3.0319573156015937E-105</v>
      </c>
      <c r="HK147" s="86">
        <f t="shared" si="411"/>
        <v>4.0570014312585577E-123</v>
      </c>
      <c r="HL147" s="86">
        <f t="shared" si="412"/>
        <v>8.7902296352808147E-56</v>
      </c>
      <c r="HM147" s="86">
        <f t="shared" si="413"/>
        <v>1.1397473038513657E-81</v>
      </c>
      <c r="HN147" s="86">
        <f t="shared" si="414"/>
        <v>3.5577224620855368E-58</v>
      </c>
      <c r="HO147" s="86">
        <f t="shared" si="415"/>
        <v>1.52035115824542E-52</v>
      </c>
      <c r="HP147" s="86">
        <f t="shared" si="416"/>
        <v>4.3791058150926682E-38</v>
      </c>
      <c r="HQ147" s="86">
        <f t="shared" si="417"/>
        <v>1.5228780593969739E-63</v>
      </c>
      <c r="HS147" s="86">
        <f t="shared" si="327"/>
        <v>0.52855742288990026</v>
      </c>
      <c r="HT147" s="86">
        <f t="shared" si="418"/>
        <v>0.20252677455157941</v>
      </c>
      <c r="HU147" s="86">
        <f t="shared" si="419"/>
        <v>0.46107844271695492</v>
      </c>
      <c r="HV147" s="86">
        <f t="shared" si="420"/>
        <v>0.37295561780288045</v>
      </c>
      <c r="HW147" s="86">
        <f t="shared" si="421"/>
        <v>0.38334954661011295</v>
      </c>
      <c r="HX147" s="86">
        <f t="shared" si="422"/>
        <v>0.37522823781002257</v>
      </c>
      <c r="HY147" s="86">
        <f t="shared" si="423"/>
        <v>0.2926052764936497</v>
      </c>
      <c r="HZ147" s="86">
        <f t="shared" si="424"/>
        <v>0.13845638170850511</v>
      </c>
      <c r="IA147" s="86">
        <f t="shared" si="425"/>
        <v>5.0590256813084794E-2</v>
      </c>
      <c r="IB147" s="86">
        <f t="shared" si="426"/>
        <v>0.16194695944041301</v>
      </c>
      <c r="IC147" s="86">
        <f t="shared" si="427"/>
        <v>0.31898087976935946</v>
      </c>
      <c r="ID147" s="86">
        <f t="shared" si="428"/>
        <v>0.47043861962872296</v>
      </c>
      <c r="IE147" s="86">
        <f t="shared" si="429"/>
        <v>0.52425881708383115</v>
      </c>
      <c r="IF147" s="86">
        <f t="shared" si="430"/>
        <v>0.49891634372102811</v>
      </c>
      <c r="IG147" s="86">
        <f t="shared" si="431"/>
        <v>0.4847815665411857</v>
      </c>
      <c r="II147" s="86">
        <f t="shared" si="328"/>
        <v>1.2938183277998496E-16</v>
      </c>
      <c r="IJ147" s="86">
        <f t="shared" si="329"/>
        <v>4.1322972351260218E-16</v>
      </c>
      <c r="IK147" s="86">
        <f t="shared" si="330"/>
        <v>4.4900280473971484E-16</v>
      </c>
      <c r="IL147" s="86">
        <f t="shared" si="331"/>
        <v>1.1514181451180169E-17</v>
      </c>
      <c r="IM147" s="86">
        <f t="shared" si="332"/>
        <v>1.5298170430025783E-16</v>
      </c>
      <c r="IN147" s="86">
        <f t="shared" si="333"/>
        <v>1.9228220931819203E-17</v>
      </c>
      <c r="IO147" s="86">
        <f t="shared" si="334"/>
        <v>7.1956599316744747E-15</v>
      </c>
      <c r="IP147" s="86">
        <f t="shared" si="335"/>
        <v>2.9458099086810882E-13</v>
      </c>
      <c r="IQ147" s="86">
        <f t="shared" si="336"/>
        <v>5.6875622825465749E-12</v>
      </c>
      <c r="IR147" s="86">
        <f t="shared" si="337"/>
        <v>6.8470809347830492E-14</v>
      </c>
      <c r="IS147" s="86">
        <f t="shared" si="338"/>
        <v>5.4777676166846085E-17</v>
      </c>
      <c r="IT147" s="86">
        <f t="shared" si="339"/>
        <v>8.1549131316368428E-18</v>
      </c>
      <c r="IU147" s="86">
        <f t="shared" si="340"/>
        <v>6.6359604973167972E-20</v>
      </c>
      <c r="IV147" s="86">
        <f t="shared" si="341"/>
        <v>2.8047435942174891E-15</v>
      </c>
      <c r="IW147" s="86">
        <f t="shared" si="342"/>
        <v>1.1864628772340703E-13</v>
      </c>
      <c r="IY147" s="86">
        <f t="shared" si="343"/>
        <v>0.52855742288990037</v>
      </c>
      <c r="IZ147" s="86">
        <f t="shared" si="344"/>
        <v>0.20252677455157983</v>
      </c>
      <c r="JA147" s="86">
        <f t="shared" si="345"/>
        <v>0.46107844271695536</v>
      </c>
      <c r="JB147" s="86">
        <f t="shared" si="346"/>
        <v>0.37295561780288045</v>
      </c>
      <c r="JC147" s="86">
        <f t="shared" si="347"/>
        <v>0.38334954661011311</v>
      </c>
      <c r="JD147" s="86">
        <f t="shared" si="348"/>
        <v>0.37522823781002257</v>
      </c>
      <c r="JE147" s="86">
        <f t="shared" si="349"/>
        <v>0.29260527649365692</v>
      </c>
      <c r="JF147" s="86">
        <f t="shared" si="350"/>
        <v>0.13845638170879968</v>
      </c>
      <c r="JG147" s="86">
        <f t="shared" si="351"/>
        <v>5.0590256818772356E-2</v>
      </c>
      <c r="JH147" s="86">
        <f t="shared" si="352"/>
        <v>0.16194695944048149</v>
      </c>
      <c r="JI147" s="86">
        <f t="shared" si="353"/>
        <v>0.31898087976935952</v>
      </c>
      <c r="JJ147" s="86">
        <f t="shared" si="354"/>
        <v>0.47043861962872296</v>
      </c>
      <c r="JK147" s="86">
        <f t="shared" si="355"/>
        <v>0.52425881708383115</v>
      </c>
      <c r="JL147" s="86">
        <f t="shared" si="356"/>
        <v>0.49891634372103094</v>
      </c>
      <c r="JM147" s="86">
        <f t="shared" si="357"/>
        <v>0.48478156654130433</v>
      </c>
    </row>
    <row r="148" spans="2:273" x14ac:dyDescent="0.25">
      <c r="B148" s="2">
        <v>121</v>
      </c>
      <c r="C148" s="37">
        <v>100.654</v>
      </c>
      <c r="D148" s="37">
        <v>102.48099999999999</v>
      </c>
      <c r="E148" s="37">
        <v>103.741</v>
      </c>
      <c r="F148" s="37">
        <v>102.547</v>
      </c>
      <c r="G148" s="37">
        <v>103.849</v>
      </c>
      <c r="H148" s="37">
        <v>103.151</v>
      </c>
      <c r="I148" s="37">
        <v>102.057</v>
      </c>
      <c r="J148" s="37">
        <v>101.66</v>
      </c>
      <c r="K148" s="37">
        <v>101.453</v>
      </c>
      <c r="L148" s="37">
        <v>101.396</v>
      </c>
      <c r="M148" s="37">
        <v>102.86799999999999</v>
      </c>
      <c r="N148" s="37">
        <v>106.30200000000001</v>
      </c>
      <c r="O148" s="37">
        <v>109.34</v>
      </c>
      <c r="P148" s="37">
        <v>132.68</v>
      </c>
      <c r="Q148" s="37">
        <v>169.69399999999999</v>
      </c>
      <c r="S148" s="4">
        <f t="shared" si="229"/>
        <v>101.56745935171718</v>
      </c>
      <c r="T148" s="4">
        <f t="shared" si="230"/>
        <v>102.88701768246129</v>
      </c>
      <c r="U148" s="4">
        <f t="shared" si="231"/>
        <v>103.62005118459032</v>
      </c>
      <c r="V148" s="4">
        <f t="shared" si="232"/>
        <v>101.93571076043982</v>
      </c>
      <c r="W148" s="4">
        <f t="shared" si="233"/>
        <v>103.12366124332358</v>
      </c>
      <c r="X148" s="4">
        <f t="shared" si="234"/>
        <v>103.66968909346389</v>
      </c>
      <c r="Y148" s="4">
        <f t="shared" si="235"/>
        <v>102.65847413554913</v>
      </c>
      <c r="Z148" s="4">
        <f t="shared" si="236"/>
        <v>102.11118274893543</v>
      </c>
      <c r="AA148" s="4">
        <f t="shared" si="237"/>
        <v>101.54467684927555</v>
      </c>
      <c r="AB148" s="4">
        <f t="shared" si="238"/>
        <v>101.8526323893186</v>
      </c>
      <c r="AC148" s="4">
        <f t="shared" si="239"/>
        <v>102.26359897905427</v>
      </c>
      <c r="AD148" s="4">
        <f t="shared" si="240"/>
        <v>105.30735938575523</v>
      </c>
      <c r="AE148" s="4">
        <f t="shared" si="241"/>
        <v>109.34846568060581</v>
      </c>
      <c r="AF148" s="4">
        <f t="shared" si="242"/>
        <v>132.6364220635067</v>
      </c>
      <c r="AG148" s="4">
        <f t="shared" si="243"/>
        <v>170.88644696237188</v>
      </c>
      <c r="AI148" s="4">
        <f t="shared" si="244"/>
        <v>-0.9134593517171794</v>
      </c>
      <c r="AJ148" s="4">
        <f t="shared" si="245"/>
        <v>-0.40601768246129666</v>
      </c>
      <c r="AK148" s="4">
        <f t="shared" si="246"/>
        <v>0.12094881540967606</v>
      </c>
      <c r="AL148" s="4">
        <f t="shared" si="247"/>
        <v>0.611289239560179</v>
      </c>
      <c r="AM148" s="4">
        <f t="shared" si="248"/>
        <v>0.72533875667642178</v>
      </c>
      <c r="AN148" s="4">
        <f t="shared" si="249"/>
        <v>-0.51868909346389103</v>
      </c>
      <c r="AO148" s="4">
        <f t="shared" si="250"/>
        <v>-0.60147413554912532</v>
      </c>
      <c r="AP148" s="4">
        <f t="shared" si="251"/>
        <v>-0.45118274893543742</v>
      </c>
      <c r="AQ148" s="4">
        <f t="shared" si="252"/>
        <v>-9.1676849275543759E-2</v>
      </c>
      <c r="AR148" s="4">
        <f t="shared" si="253"/>
        <v>-0.45663238931859951</v>
      </c>
      <c r="AS148" s="4">
        <f t="shared" si="254"/>
        <v>0.60440102094572978</v>
      </c>
      <c r="AT148" s="4">
        <f t="shared" si="255"/>
        <v>0.99464061424477279</v>
      </c>
      <c r="AU148" s="4">
        <f t="shared" si="256"/>
        <v>-8.4656806058092116E-3</v>
      </c>
      <c r="AV148" s="4">
        <f t="shared" si="436"/>
        <v>4.3577936493306879E-2</v>
      </c>
      <c r="AW148" s="4">
        <f t="shared" si="436"/>
        <v>-1.1924469623718892</v>
      </c>
      <c r="AY148" s="2">
        <f t="shared" si="308"/>
        <v>101.41612969109589</v>
      </c>
      <c r="AZ148" s="2">
        <f t="shared" si="359"/>
        <v>102.70415951605952</v>
      </c>
      <c r="BA148" s="2">
        <f t="shared" si="360"/>
        <v>102.09871119950093</v>
      </c>
      <c r="BB148" s="2">
        <f t="shared" si="361"/>
        <v>100.87356550051766</v>
      </c>
      <c r="BC148" s="2">
        <f t="shared" si="362"/>
        <v>101.53862949620542</v>
      </c>
      <c r="BD148" s="2">
        <f t="shared" si="363"/>
        <v>102.10887254464033</v>
      </c>
      <c r="BE148" s="2">
        <f t="shared" si="364"/>
        <v>101.56453568400129</v>
      </c>
      <c r="BF148" s="2">
        <f t="shared" si="365"/>
        <v>101.79551758404385</v>
      </c>
      <c r="BG148" s="2">
        <f t="shared" si="366"/>
        <v>101.47995975497511</v>
      </c>
      <c r="BH148" s="2">
        <f t="shared" si="367"/>
        <v>101.35032195549104</v>
      </c>
      <c r="BI148" s="2">
        <f t="shared" si="368"/>
        <v>100.32101077498189</v>
      </c>
      <c r="BJ148" s="2">
        <f t="shared" si="369"/>
        <v>100.23372992700679</v>
      </c>
      <c r="BK148" s="2">
        <f t="shared" si="370"/>
        <v>101.65981035184723</v>
      </c>
      <c r="BL148" s="2">
        <f t="shared" si="371"/>
        <v>105.60398643285282</v>
      </c>
      <c r="BM148" s="2">
        <f t="shared" si="372"/>
        <v>105.29184103777271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121.10681792318638</v>
      </c>
      <c r="DL148" s="2">
        <f t="shared" si="437"/>
        <v>125.57393650793648</v>
      </c>
      <c r="DM148" s="2">
        <f t="shared" si="437"/>
        <v>123.91662268907564</v>
      </c>
      <c r="DN148" s="2">
        <f t="shared" si="437"/>
        <v>123.75771484593838</v>
      </c>
      <c r="DO148" s="2">
        <f t="shared" si="437"/>
        <v>122.13754817927169</v>
      </c>
      <c r="DP148" s="2">
        <f t="shared" si="437"/>
        <v>121.93106233766233</v>
      </c>
      <c r="DQ148" s="2">
        <f t="shared" si="437"/>
        <v>118.32149411764708</v>
      </c>
      <c r="DR148" s="2">
        <f t="shared" si="437"/>
        <v>120.89457965686277</v>
      </c>
      <c r="DS148" s="2">
        <f t="shared" si="437"/>
        <v>123.74983247800587</v>
      </c>
      <c r="DT148" s="2">
        <f t="shared" si="437"/>
        <v>121.14063547237076</v>
      </c>
      <c r="DU148" s="2">
        <f t="shared" si="437"/>
        <v>125.38260594919788</v>
      </c>
      <c r="DV148" s="2">
        <f t="shared" si="437"/>
        <v>126.8842872067449</v>
      </c>
      <c r="DW148" s="2">
        <f t="shared" si="437"/>
        <v>130.12400557040996</v>
      </c>
      <c r="DX148" s="2">
        <f t="shared" si="437"/>
        <v>129.92356302521009</v>
      </c>
      <c r="DY148" s="2">
        <f t="shared" si="437"/>
        <v>120.67473125695219</v>
      </c>
      <c r="EA148" s="2">
        <f t="shared" si="228"/>
        <v>101.38900930381776</v>
      </c>
      <c r="EB148" s="2">
        <f t="shared" si="290"/>
        <v>102.63864636198366</v>
      </c>
      <c r="EC148" s="2">
        <f t="shared" si="291"/>
        <v>102.04946448296816</v>
      </c>
      <c r="ED148" s="2">
        <f t="shared" si="292"/>
        <v>100.80475970425141</v>
      </c>
      <c r="EE148" s="2">
        <f t="shared" si="293"/>
        <v>101.47994088281854</v>
      </c>
      <c r="EF148" s="2">
        <f t="shared" si="294"/>
        <v>102.06763846438581</v>
      </c>
      <c r="EG148" s="2">
        <f t="shared" si="295"/>
        <v>101.54841027062997</v>
      </c>
      <c r="EH148" s="2">
        <f t="shared" si="296"/>
        <v>101.77152358900845</v>
      </c>
      <c r="EI148" s="2">
        <f t="shared" si="297"/>
        <v>101.40059349872772</v>
      </c>
      <c r="EJ148" s="2">
        <f t="shared" si="298"/>
        <v>101.31469423977016</v>
      </c>
      <c r="EK148" s="2">
        <f t="shared" si="299"/>
        <v>100.26443054901037</v>
      </c>
      <c r="EL148" s="2">
        <f t="shared" si="300"/>
        <v>100.18736972041343</v>
      </c>
      <c r="EM148" s="2">
        <f t="shared" si="301"/>
        <v>101.59901115179476</v>
      </c>
      <c r="EN148" s="2">
        <f t="shared" si="302"/>
        <v>105.59201231676644</v>
      </c>
      <c r="EO148" s="2">
        <f t="shared" si="303"/>
        <v>105.26872916833747</v>
      </c>
      <c r="EQ148" s="2">
        <f t="shared" si="304"/>
        <v>101.45997407502976</v>
      </c>
      <c r="ER148" s="2">
        <f t="shared" si="438"/>
        <v>103.05948491592667</v>
      </c>
      <c r="ES148" s="2">
        <f t="shared" si="438"/>
        <v>102.30321072002236</v>
      </c>
      <c r="ET148" s="2">
        <f t="shared" si="438"/>
        <v>101.24474658446559</v>
      </c>
      <c r="EU148" s="2">
        <f t="shared" si="438"/>
        <v>101.83141493882746</v>
      </c>
      <c r="EV148" s="2">
        <f t="shared" si="438"/>
        <v>102.24255800940142</v>
      </c>
      <c r="EW148" s="2">
        <f t="shared" si="438"/>
        <v>101.52436731567413</v>
      </c>
      <c r="EX148" s="2">
        <f t="shared" si="438"/>
        <v>101.78789792377225</v>
      </c>
      <c r="EY148" s="2">
        <f t="shared" si="438"/>
        <v>101.74153407436046</v>
      </c>
      <c r="EZ148" s="2">
        <f t="shared" si="438"/>
        <v>101.40143382034614</v>
      </c>
      <c r="FA148" s="2">
        <f t="shared" si="438"/>
        <v>100.48992435906398</v>
      </c>
      <c r="FB148" s="2">
        <f t="shared" si="438"/>
        <v>100.32333617645467</v>
      </c>
      <c r="FC148" s="2">
        <f t="shared" si="438"/>
        <v>101.87423977183849</v>
      </c>
      <c r="FD148" s="2">
        <f t="shared" si="438"/>
        <v>105.36554839719983</v>
      </c>
      <c r="FE148" s="2">
        <f t="shared" si="438"/>
        <v>105.29494655002847</v>
      </c>
      <c r="FG148" s="2">
        <f t="shared" si="306"/>
        <v>0.99894103043966265</v>
      </c>
      <c r="FH148" s="2">
        <f t="shared" si="439"/>
        <v>0.99889017540421066</v>
      </c>
      <c r="FI148" s="2">
        <f t="shared" si="439"/>
        <v>0.99879396215322247</v>
      </c>
      <c r="FJ148" s="2">
        <f t="shared" si="439"/>
        <v>0.99888804485666227</v>
      </c>
      <c r="FK148" s="2">
        <f t="shared" si="439"/>
        <v>0.99881419654394599</v>
      </c>
      <c r="FL148" s="2">
        <f t="shared" si="439"/>
        <v>0.99882860992119393</v>
      </c>
      <c r="FM148" s="2">
        <f t="shared" si="439"/>
        <v>0.99887521370310628</v>
      </c>
      <c r="FN148" s="2">
        <f t="shared" si="439"/>
        <v>0.99885881672303012</v>
      </c>
      <c r="FO148" s="2">
        <f t="shared" si="439"/>
        <v>0.9988102632192265</v>
      </c>
      <c r="FP148" s="2">
        <f t="shared" si="439"/>
        <v>0.99876625091499105</v>
      </c>
      <c r="FQ148" s="2">
        <f t="shared" si="439"/>
        <v>0.99872305198237143</v>
      </c>
      <c r="FR148" s="2">
        <f t="shared" si="439"/>
        <v>0.99874740984338839</v>
      </c>
      <c r="FS148" s="2">
        <f t="shared" si="439"/>
        <v>0.99872781868107441</v>
      </c>
      <c r="FT148" s="2">
        <f t="shared" si="439"/>
        <v>0.99881233894859955</v>
      </c>
      <c r="FU148" s="2">
        <f t="shared" si="439"/>
        <v>0.99861626536282055</v>
      </c>
      <c r="FW148" s="2">
        <f t="shared" si="324"/>
        <v>8.7928531961587661E-2</v>
      </c>
      <c r="FX148" s="2">
        <f t="shared" si="376"/>
        <v>9.5188533904479469E-2</v>
      </c>
      <c r="FY148" s="2">
        <f t="shared" si="377"/>
        <v>9.0145558019967986E-2</v>
      </c>
      <c r="FZ148" s="2">
        <f t="shared" si="378"/>
        <v>9.8373705417248547E-2</v>
      </c>
      <c r="GA148" s="2">
        <f t="shared" si="379"/>
        <v>9.7283855454934245E-2</v>
      </c>
      <c r="GB148" s="2">
        <f t="shared" si="380"/>
        <v>0.10271157860966412</v>
      </c>
      <c r="GC148" s="2">
        <f t="shared" si="381"/>
        <v>0.11399270603372719</v>
      </c>
      <c r="GD148" s="2">
        <f t="shared" si="382"/>
        <v>0.13259062291816309</v>
      </c>
      <c r="GE148" s="2">
        <f t="shared" si="383"/>
        <v>0.15479690122979642</v>
      </c>
      <c r="GF148" s="2">
        <f t="shared" si="384"/>
        <v>0.1287472085011471</v>
      </c>
      <c r="GG148" s="2">
        <f t="shared" si="385"/>
        <v>0.10867536311518472</v>
      </c>
      <c r="GH148" s="2">
        <f t="shared" si="386"/>
        <v>9.5022779252199222E-2</v>
      </c>
      <c r="GI148" s="2">
        <f t="shared" si="387"/>
        <v>8.9054092654882941E-2</v>
      </c>
      <c r="GJ148" s="2">
        <f t="shared" si="388"/>
        <v>7.4729427286256034E-2</v>
      </c>
      <c r="GK148" s="2">
        <f t="shared" si="389"/>
        <v>6.8429820564230359E-2</v>
      </c>
      <c r="GM148" s="86">
        <f t="shared" si="325"/>
        <v>6.1757796649369818E-94</v>
      </c>
      <c r="GN148" s="86">
        <f t="shared" si="390"/>
        <v>1.3313214322688268E-148</v>
      </c>
      <c r="GO148" s="86">
        <f t="shared" si="391"/>
        <v>2.0370410632044908E-132</v>
      </c>
      <c r="GP148" s="86">
        <f t="shared" si="392"/>
        <v>2.8627243065350114E-165</v>
      </c>
      <c r="GQ148" s="86">
        <f t="shared" si="393"/>
        <v>3.8441975405276487E-168</v>
      </c>
      <c r="GR148" s="86">
        <f t="shared" si="394"/>
        <v>1.099555020558484E-159</v>
      </c>
      <c r="GS148" s="86">
        <f t="shared" si="395"/>
        <v>2.7009232938082802E-136</v>
      </c>
      <c r="GT148" s="86">
        <f t="shared" si="396"/>
        <v>9.9757238064922469E-163</v>
      </c>
      <c r="GU148" s="86">
        <f t="shared" si="397"/>
        <v>1.6327982182166817E-173</v>
      </c>
      <c r="GV148" s="86">
        <f t="shared" si="398"/>
        <v>3.8474550781568645E-161</v>
      </c>
      <c r="GW148" s="86">
        <f t="shared" si="399"/>
        <v>8.0758977639456702E-147</v>
      </c>
      <c r="GX148" s="86">
        <f t="shared" si="400"/>
        <v>2.3025625975296819E-140</v>
      </c>
      <c r="GY148" s="86">
        <f t="shared" si="401"/>
        <v>5.6341123128340289E-116</v>
      </c>
      <c r="GZ148" s="86">
        <f t="shared" si="402"/>
        <v>5.8701501363869119E-111</v>
      </c>
      <c r="HA148" s="86">
        <f t="shared" si="403"/>
        <v>9.6797830157794597E-136</v>
      </c>
      <c r="HC148" s="86">
        <f t="shared" si="326"/>
        <v>1.3393895545639286E-39</v>
      </c>
      <c r="HD148" s="86">
        <f t="shared" si="404"/>
        <v>1.7192666727891729E-69</v>
      </c>
      <c r="HE148" s="86">
        <f t="shared" si="405"/>
        <v>4.6837521673028077E-71</v>
      </c>
      <c r="HF148" s="86">
        <f t="shared" si="406"/>
        <v>2.1324179277552846E-69</v>
      </c>
      <c r="HG148" s="86">
        <f t="shared" si="407"/>
        <v>3.2976870417857866E-77</v>
      </c>
      <c r="HH148" s="86">
        <f t="shared" si="408"/>
        <v>8.9950269430834766E-83</v>
      </c>
      <c r="HI148" s="86">
        <f t="shared" si="409"/>
        <v>2.0824644362477117E-89</v>
      </c>
      <c r="HJ148" s="86">
        <f t="shared" si="410"/>
        <v>6.6401083054022686E-111</v>
      </c>
      <c r="HK148" s="86">
        <f t="shared" si="411"/>
        <v>1.1773338749046912E-129</v>
      </c>
      <c r="HL148" s="86">
        <f t="shared" si="412"/>
        <v>9.2099605673379067E-59</v>
      </c>
      <c r="HM148" s="86">
        <f t="shared" si="413"/>
        <v>3.8210856238523437E-86</v>
      </c>
      <c r="HN148" s="86">
        <f t="shared" si="414"/>
        <v>2.1711854567397043E-61</v>
      </c>
      <c r="HO148" s="86">
        <f t="shared" si="415"/>
        <v>1.7533523584530791E-55</v>
      </c>
      <c r="HP148" s="86">
        <f t="shared" si="416"/>
        <v>3.4374076109754226E-40</v>
      </c>
      <c r="HQ148" s="86">
        <f t="shared" si="417"/>
        <v>4.2896430845784795E-67</v>
      </c>
      <c r="HS148" s="86">
        <f t="shared" si="327"/>
        <v>0.46277556338230486</v>
      </c>
      <c r="HT148" s="86">
        <f t="shared" si="418"/>
        <v>0.1089653024218534</v>
      </c>
      <c r="HU148" s="86">
        <f t="shared" si="419"/>
        <v>0.3522543054435025</v>
      </c>
      <c r="HV148" s="86">
        <f t="shared" si="420"/>
        <v>0.24220634865928034</v>
      </c>
      <c r="HW148" s="86">
        <f t="shared" si="421"/>
        <v>0.25769724442927944</v>
      </c>
      <c r="HX148" s="86">
        <f t="shared" si="422"/>
        <v>0.24265057762802159</v>
      </c>
      <c r="HY148" s="86">
        <f t="shared" si="423"/>
        <v>0.17287109920170779</v>
      </c>
      <c r="HZ148" s="86">
        <f t="shared" si="424"/>
        <v>6.36756590984804E-2</v>
      </c>
      <c r="IA148" s="86">
        <f t="shared" si="425"/>
        <v>1.7686081912154882E-2</v>
      </c>
      <c r="IB148" s="86">
        <f t="shared" si="426"/>
        <v>7.7162831256627554E-2</v>
      </c>
      <c r="IC148" s="86">
        <f t="shared" si="427"/>
        <v>0.18949754087938983</v>
      </c>
      <c r="ID148" s="86">
        <f t="shared" si="428"/>
        <v>0.35458149107937986</v>
      </c>
      <c r="IE148" s="86">
        <f t="shared" si="429"/>
        <v>0.44156823777576309</v>
      </c>
      <c r="IF148" s="86">
        <f t="shared" si="430"/>
        <v>0.50509911725622902</v>
      </c>
      <c r="IG148" s="86">
        <f t="shared" si="431"/>
        <v>0.53216807564101509</v>
      </c>
      <c r="II148" s="86">
        <f t="shared" si="328"/>
        <v>1.7104013535179259E-15</v>
      </c>
      <c r="IJ148" s="86">
        <f t="shared" si="329"/>
        <v>5.4959469503705164E-15</v>
      </c>
      <c r="IK148" s="86">
        <f t="shared" si="330"/>
        <v>5.5707445373560588E-15</v>
      </c>
      <c r="IL148" s="86">
        <f t="shared" si="331"/>
        <v>2.1015758550801658E-16</v>
      </c>
      <c r="IM148" s="86">
        <f t="shared" si="332"/>
        <v>2.2545858530537277E-15</v>
      </c>
      <c r="IN148" s="86">
        <f t="shared" si="333"/>
        <v>3.5803615241157037E-16</v>
      </c>
      <c r="IO148" s="86">
        <f t="shared" si="334"/>
        <v>9.5791619090916163E-14</v>
      </c>
      <c r="IP148" s="86">
        <f t="shared" si="335"/>
        <v>3.5040520770964725E-12</v>
      </c>
      <c r="IQ148" s="86">
        <f t="shared" si="336"/>
        <v>6.4468858972604765E-11</v>
      </c>
      <c r="IR148" s="86">
        <f t="shared" si="337"/>
        <v>8.8949430343309988E-13</v>
      </c>
      <c r="IS148" s="86">
        <f t="shared" si="338"/>
        <v>1.0173447774960561E-15</v>
      </c>
      <c r="IT148" s="86">
        <f t="shared" si="339"/>
        <v>1.4584589750255948E-16</v>
      </c>
      <c r="IU148" s="86">
        <f t="shared" si="340"/>
        <v>1.5574392884474184E-18</v>
      </c>
      <c r="IV148" s="86">
        <f t="shared" si="341"/>
        <v>2.529610526242541E-14</v>
      </c>
      <c r="IW148" s="86">
        <f t="shared" si="342"/>
        <v>7.7485393169398326E-13</v>
      </c>
      <c r="IY148" s="86">
        <f t="shared" si="343"/>
        <v>0.46277556338230658</v>
      </c>
      <c r="IZ148" s="86">
        <f t="shared" si="344"/>
        <v>0.1089653024218589</v>
      </c>
      <c r="JA148" s="86">
        <f t="shared" si="345"/>
        <v>0.35225430544350805</v>
      </c>
      <c r="JB148" s="86">
        <f t="shared" si="346"/>
        <v>0.24220634865928056</v>
      </c>
      <c r="JC148" s="86">
        <f t="shared" si="347"/>
        <v>0.25769724442928171</v>
      </c>
      <c r="JD148" s="86">
        <f t="shared" si="348"/>
        <v>0.24265057762802195</v>
      </c>
      <c r="JE148" s="86">
        <f t="shared" si="349"/>
        <v>0.17287109920180357</v>
      </c>
      <c r="JF148" s="86">
        <f t="shared" si="350"/>
        <v>6.3675659101984458E-2</v>
      </c>
      <c r="JG148" s="86">
        <f t="shared" si="351"/>
        <v>1.768608197662374E-2</v>
      </c>
      <c r="JH148" s="86">
        <f t="shared" si="352"/>
        <v>7.7162831257517051E-2</v>
      </c>
      <c r="JI148" s="86">
        <f t="shared" si="353"/>
        <v>0.18949754087939086</v>
      </c>
      <c r="JJ148" s="86">
        <f t="shared" si="354"/>
        <v>0.35458149107938003</v>
      </c>
      <c r="JK148" s="86">
        <f t="shared" si="355"/>
        <v>0.44156823777576309</v>
      </c>
      <c r="JL148" s="86">
        <f t="shared" si="356"/>
        <v>0.50509911725625434</v>
      </c>
      <c r="JM148" s="86">
        <f t="shared" si="357"/>
        <v>0.53216807564178992</v>
      </c>
    </row>
    <row r="149" spans="2:273" x14ac:dyDescent="0.25">
      <c r="B149" s="2">
        <v>122</v>
      </c>
      <c r="C149" s="37">
        <v>102.36499999999999</v>
      </c>
      <c r="D149" s="37">
        <v>102.846</v>
      </c>
      <c r="E149" s="37">
        <v>103.185</v>
      </c>
      <c r="F149" s="37">
        <v>100.81100000000001</v>
      </c>
      <c r="G149" s="37">
        <v>101.208</v>
      </c>
      <c r="H149" s="37">
        <v>102.245</v>
      </c>
      <c r="I149" s="37">
        <v>101.69799999999999</v>
      </c>
      <c r="J149" s="37">
        <v>101.377</v>
      </c>
      <c r="K149" s="37">
        <v>100.792</v>
      </c>
      <c r="L149" s="37">
        <v>100.90600000000001</v>
      </c>
      <c r="M149" s="37">
        <v>101.113</v>
      </c>
      <c r="N149" s="37">
        <v>102.58499999999999</v>
      </c>
      <c r="O149" s="37">
        <v>106.34</v>
      </c>
      <c r="P149" s="37">
        <v>126.92</v>
      </c>
      <c r="Q149" s="37">
        <v>164.327</v>
      </c>
      <c r="S149" s="4">
        <f t="shared" si="229"/>
        <v>101.37034185810963</v>
      </c>
      <c r="T149" s="4">
        <f t="shared" si="230"/>
        <v>102.61338684012105</v>
      </c>
      <c r="U149" s="4">
        <f t="shared" si="231"/>
        <v>102.76143695573906</v>
      </c>
      <c r="V149" s="4">
        <f t="shared" si="232"/>
        <v>101.13412160697744</v>
      </c>
      <c r="W149" s="4">
        <f t="shared" si="233"/>
        <v>102.07659930539594</v>
      </c>
      <c r="X149" s="4">
        <f t="shared" si="234"/>
        <v>102.60295247981786</v>
      </c>
      <c r="Y149" s="4">
        <f t="shared" si="235"/>
        <v>101.84731200987</v>
      </c>
      <c r="Z149" s="4">
        <f t="shared" si="236"/>
        <v>101.76737343929143</v>
      </c>
      <c r="AA149" s="4">
        <f t="shared" si="237"/>
        <v>101.35772254789819</v>
      </c>
      <c r="AB149" s="4">
        <f t="shared" si="238"/>
        <v>101.35335138765267</v>
      </c>
      <c r="AC149" s="4">
        <f t="shared" si="239"/>
        <v>100.88603906515499</v>
      </c>
      <c r="AD149" s="4">
        <f t="shared" si="240"/>
        <v>102.63426231737428</v>
      </c>
      <c r="AE149" s="4">
        <f t="shared" si="241"/>
        <v>105.86437931546892</v>
      </c>
      <c r="AF149" s="4">
        <f t="shared" si="242"/>
        <v>126.27814376042038</v>
      </c>
      <c r="AG149" s="4">
        <f t="shared" si="243"/>
        <v>164.68774733748583</v>
      </c>
      <c r="AI149" s="4">
        <f t="shared" si="244"/>
        <v>0.99465814189036905</v>
      </c>
      <c r="AJ149" s="4">
        <f t="shared" si="245"/>
        <v>0.23261315987895159</v>
      </c>
      <c r="AK149" s="4">
        <f t="shared" si="246"/>
        <v>0.42356304426094482</v>
      </c>
      <c r="AL149" s="4">
        <f t="shared" si="247"/>
        <v>-0.32312160697743764</v>
      </c>
      <c r="AM149" s="4">
        <f t="shared" si="248"/>
        <v>-0.86859930539594643</v>
      </c>
      <c r="AN149" s="4">
        <f t="shared" si="249"/>
        <v>-0.35795247981785394</v>
      </c>
      <c r="AO149" s="4">
        <f t="shared" si="250"/>
        <v>-0.14931200987000182</v>
      </c>
      <c r="AP149" s="4">
        <f t="shared" si="251"/>
        <v>-0.39037343929143731</v>
      </c>
      <c r="AQ149" s="4">
        <f t="shared" si="252"/>
        <v>-0.56572254789818999</v>
      </c>
      <c r="AR149" s="4">
        <f t="shared" si="253"/>
        <v>-0.44735138765265958</v>
      </c>
      <c r="AS149" s="4">
        <f t="shared" si="254"/>
        <v>0.22696093484501034</v>
      </c>
      <c r="AT149" s="4">
        <f t="shared" si="255"/>
        <v>-4.9262317374285658E-2</v>
      </c>
      <c r="AU149" s="4">
        <f t="shared" si="256"/>
        <v>0.47562068453107997</v>
      </c>
      <c r="AV149" s="4">
        <f t="shared" si="436"/>
        <v>0.64185623957962434</v>
      </c>
      <c r="AW149" s="4">
        <f t="shared" si="436"/>
        <v>-0.36074733748583299</v>
      </c>
      <c r="AY149" s="2">
        <f t="shared" si="308"/>
        <v>101.27536703521112</v>
      </c>
      <c r="AZ149" s="2">
        <f t="shared" si="359"/>
        <v>102.55046111399413</v>
      </c>
      <c r="BA149" s="2">
        <f t="shared" si="360"/>
        <v>101.95047886826423</v>
      </c>
      <c r="BB149" s="2">
        <f t="shared" si="361"/>
        <v>100.69095733535273</v>
      </c>
      <c r="BC149" s="2">
        <f t="shared" si="362"/>
        <v>101.37134770676084</v>
      </c>
      <c r="BD149" s="2">
        <f t="shared" si="363"/>
        <v>101.96022623433055</v>
      </c>
      <c r="BE149" s="2">
        <f t="shared" si="364"/>
        <v>101.43557524418051</v>
      </c>
      <c r="BF149" s="2">
        <f t="shared" si="365"/>
        <v>101.68072034998423</v>
      </c>
      <c r="BG149" s="2">
        <f t="shared" si="366"/>
        <v>101.34532971806496</v>
      </c>
      <c r="BH149" s="2">
        <f t="shared" si="367"/>
        <v>101.2101251458356</v>
      </c>
      <c r="BI149" s="2">
        <f t="shared" si="368"/>
        <v>100.17019864087393</v>
      </c>
      <c r="BJ149" s="2">
        <f t="shared" si="369"/>
        <v>100.08039032885561</v>
      </c>
      <c r="BK149" s="2">
        <f t="shared" si="370"/>
        <v>101.50235826095675</v>
      </c>
      <c r="BL149" s="2">
        <f t="shared" si="371"/>
        <v>105.46826306408047</v>
      </c>
      <c r="BM149" s="2">
        <f t="shared" si="372"/>
        <v>105.12606728754133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>
        <f t="shared" si="317"/>
        <v>100.792</v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>
        <f t="shared" si="281"/>
        <v>100.792</v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121.13862067330493</v>
      </c>
      <c r="DL149" s="2">
        <f t="shared" si="437"/>
        <v>125.64766314886312</v>
      </c>
      <c r="DM149" s="2">
        <f t="shared" si="437"/>
        <v>123.98326218487396</v>
      </c>
      <c r="DN149" s="2">
        <f t="shared" si="437"/>
        <v>123.84007478991597</v>
      </c>
      <c r="DO149" s="2">
        <f t="shared" si="437"/>
        <v>122.20683081232491</v>
      </c>
      <c r="DP149" s="2">
        <f t="shared" si="437"/>
        <v>121.994238197097</v>
      </c>
      <c r="DQ149" s="2">
        <f t="shared" si="437"/>
        <v>118.35329411764708</v>
      </c>
      <c r="DR149" s="2">
        <f t="shared" si="437"/>
        <v>120.94904590017829</v>
      </c>
      <c r="DS149" s="2">
        <f t="shared" si="437"/>
        <v>123.83992173753666</v>
      </c>
      <c r="DT149" s="2">
        <f t="shared" si="437"/>
        <v>121.19890953654189</v>
      </c>
      <c r="DU149" s="2">
        <f t="shared" si="437"/>
        <v>125.49246056149735</v>
      </c>
      <c r="DV149" s="2">
        <f t="shared" si="437"/>
        <v>126.99406066715545</v>
      </c>
      <c r="DW149" s="2">
        <f t="shared" si="437"/>
        <v>130.2542749554367</v>
      </c>
      <c r="DX149" s="2">
        <f t="shared" si="437"/>
        <v>130.01220168067226</v>
      </c>
      <c r="DY149" s="2">
        <f t="shared" si="437"/>
        <v>120.66353971078978</v>
      </c>
      <c r="EA149" s="2">
        <f t="shared" ref="EA149:EA212" si="440">CE$228*$B149+CE$229</f>
        <v>101.24880704890232</v>
      </c>
      <c r="EB149" s="2">
        <f t="shared" si="290"/>
        <v>102.47999893036823</v>
      </c>
      <c r="EC149" s="2">
        <f t="shared" si="291"/>
        <v>101.89940359331035</v>
      </c>
      <c r="ED149" s="2">
        <f t="shared" si="292"/>
        <v>100.61705244916823</v>
      </c>
      <c r="EE149" s="2">
        <f t="shared" si="293"/>
        <v>101.30894149142719</v>
      </c>
      <c r="EF149" s="2">
        <f t="shared" si="294"/>
        <v>101.91794805602559</v>
      </c>
      <c r="EG149" s="2">
        <f t="shared" si="295"/>
        <v>101.42135792778649</v>
      </c>
      <c r="EH149" s="2">
        <f t="shared" si="296"/>
        <v>101.65814170720316</v>
      </c>
      <c r="EI149" s="2">
        <f t="shared" si="297"/>
        <v>101.2607177162383</v>
      </c>
      <c r="EJ149" s="2">
        <f t="shared" si="298"/>
        <v>101.17471218931988</v>
      </c>
      <c r="EK149" s="2">
        <f t="shared" si="299"/>
        <v>100.11233464891612</v>
      </c>
      <c r="EL149" s="2">
        <f t="shared" si="300"/>
        <v>100.03447816849874</v>
      </c>
      <c r="EM149" s="2">
        <f t="shared" si="301"/>
        <v>101.44022661211341</v>
      </c>
      <c r="EN149" s="2">
        <f t="shared" si="302"/>
        <v>105.46133055772403</v>
      </c>
      <c r="EO149" s="2">
        <f t="shared" si="303"/>
        <v>105.10435394444889</v>
      </c>
      <c r="EQ149" s="2">
        <f t="shared" si="304"/>
        <v>101.32567654352846</v>
      </c>
      <c r="ER149" s="2">
        <f t="shared" si="438"/>
        <v>102.93454503447242</v>
      </c>
      <c r="ES149" s="2">
        <f t="shared" si="438"/>
        <v>102.17271838815562</v>
      </c>
      <c r="ET149" s="2">
        <f t="shared" si="438"/>
        <v>101.08828802302237</v>
      </c>
      <c r="EU149" s="2">
        <f t="shared" si="438"/>
        <v>101.68559130713589</v>
      </c>
      <c r="EV149" s="2">
        <f t="shared" si="438"/>
        <v>102.10472005297396</v>
      </c>
      <c r="EW149" s="2">
        <f t="shared" si="438"/>
        <v>101.39585073598931</v>
      </c>
      <c r="EX149" s="2">
        <f t="shared" si="438"/>
        <v>101.67555211790767</v>
      </c>
      <c r="EY149" s="2">
        <f t="shared" si="438"/>
        <v>101.62015332535471</v>
      </c>
      <c r="EZ149" s="2">
        <f t="shared" si="438"/>
        <v>101.26707990270759</v>
      </c>
      <c r="FA149" s="2">
        <f t="shared" si="438"/>
        <v>100.35234751018272</v>
      </c>
      <c r="FB149" s="2">
        <f t="shared" si="438"/>
        <v>100.18083829615044</v>
      </c>
      <c r="FC149" s="2">
        <f t="shared" si="438"/>
        <v>101.73663606084304</v>
      </c>
      <c r="FD149" s="2">
        <f t="shared" si="438"/>
        <v>105.21963237963776</v>
      </c>
      <c r="FE149" s="2">
        <f t="shared" si="438"/>
        <v>105.13219891298721</v>
      </c>
      <c r="FG149" s="2">
        <f t="shared" si="306"/>
        <v>0.99903411828364963</v>
      </c>
      <c r="FH149" s="2">
        <f t="shared" si="439"/>
        <v>0.99898772908803601</v>
      </c>
      <c r="FI149" s="2">
        <f t="shared" si="439"/>
        <v>0.9988999636771273</v>
      </c>
      <c r="FJ149" s="2">
        <f t="shared" si="439"/>
        <v>0.99898578562566431</v>
      </c>
      <c r="FK149" s="2">
        <f t="shared" si="439"/>
        <v>0.99891842154516153</v>
      </c>
      <c r="FL149" s="2">
        <f t="shared" si="439"/>
        <v>0.99893156942827144</v>
      </c>
      <c r="FM149" s="2">
        <f t="shared" si="439"/>
        <v>0.99897408117111119</v>
      </c>
      <c r="FN149" s="2">
        <f t="shared" si="439"/>
        <v>0.99895912396551856</v>
      </c>
      <c r="FO149" s="2">
        <f t="shared" si="439"/>
        <v>0.99891483356045485</v>
      </c>
      <c r="FP149" s="2">
        <f t="shared" si="439"/>
        <v>0.99887468530114909</v>
      </c>
      <c r="FQ149" s="2">
        <f t="shared" si="439"/>
        <v>0.99883527870135724</v>
      </c>
      <c r="FR149" s="2">
        <f t="shared" si="439"/>
        <v>0.99885749827980774</v>
      </c>
      <c r="FS149" s="2">
        <f t="shared" si="439"/>
        <v>0.99883962695748296</v>
      </c>
      <c r="FT149" s="2">
        <f t="shared" si="439"/>
        <v>0.99891672704421086</v>
      </c>
      <c r="FU149" s="2">
        <f t="shared" si="439"/>
        <v>0.99873786534259978</v>
      </c>
      <c r="FW149" s="2">
        <f t="shared" si="324"/>
        <v>9.5600719415580432E-2</v>
      </c>
      <c r="FX149" s="2">
        <f t="shared" si="376"/>
        <v>0.10342236049305696</v>
      </c>
      <c r="FY149" s="2">
        <f t="shared" si="377"/>
        <v>9.7990408346290359E-2</v>
      </c>
      <c r="FZ149" s="2">
        <f t="shared" si="378"/>
        <v>0.10685051363838929</v>
      </c>
      <c r="GA149" s="2">
        <f t="shared" si="379"/>
        <v>0.10567775910811907</v>
      </c>
      <c r="GB149" s="2">
        <f t="shared" si="380"/>
        <v>0.11151594720650987</v>
      </c>
      <c r="GC149" s="2">
        <f t="shared" si="381"/>
        <v>0.12363084802803077</v>
      </c>
      <c r="GD149" s="2">
        <f t="shared" si="382"/>
        <v>0.14354646570676297</v>
      </c>
      <c r="GE149" s="2">
        <f t="shared" si="383"/>
        <v>0.16723386850530844</v>
      </c>
      <c r="GF149" s="2">
        <f t="shared" si="384"/>
        <v>0.13943652425534084</v>
      </c>
      <c r="GG149" s="2">
        <f t="shared" si="385"/>
        <v>0.11792375873456193</v>
      </c>
      <c r="GH149" s="2">
        <f t="shared" si="386"/>
        <v>0.10324390405326093</v>
      </c>
      <c r="GI149" s="2">
        <f t="shared" si="387"/>
        <v>9.6814065890827833E-2</v>
      </c>
      <c r="GJ149" s="2">
        <f t="shared" si="388"/>
        <v>8.1352654487493764E-2</v>
      </c>
      <c r="GK149" s="2">
        <f t="shared" si="389"/>
        <v>7.4539696209903264E-2</v>
      </c>
      <c r="GM149" s="86">
        <f t="shared" si="325"/>
        <v>3.5622713955957584E-97</v>
      </c>
      <c r="GN149" s="86">
        <f t="shared" si="390"/>
        <v>9.1658214188673514E-154</v>
      </c>
      <c r="GO149" s="86">
        <f t="shared" si="391"/>
        <v>4.7494394463204498E-137</v>
      </c>
      <c r="GP149" s="86">
        <f t="shared" si="392"/>
        <v>5.4371332373411815E-171</v>
      </c>
      <c r="GQ149" s="86">
        <f t="shared" si="393"/>
        <v>5.4455738625399749E-174</v>
      </c>
      <c r="GR149" s="86">
        <f t="shared" si="394"/>
        <v>3.3018477227610622E-165</v>
      </c>
      <c r="GS149" s="86">
        <f t="shared" si="395"/>
        <v>5.9038582454759633E-141</v>
      </c>
      <c r="GT149" s="86">
        <f t="shared" si="396"/>
        <v>2.6146916253217039E-168</v>
      </c>
      <c r="GU149" s="86">
        <f t="shared" si="397"/>
        <v>1.8411996730114404E-179</v>
      </c>
      <c r="GV149" s="86">
        <f t="shared" si="398"/>
        <v>1.0240349907401703E-166</v>
      </c>
      <c r="GW149" s="86">
        <f t="shared" si="399"/>
        <v>6.6868421030682668E-152</v>
      </c>
      <c r="GX149" s="86">
        <f t="shared" si="400"/>
        <v>3.1681798038657336E-145</v>
      </c>
      <c r="GY149" s="86">
        <f t="shared" si="401"/>
        <v>5.6225839866321101E-120</v>
      </c>
      <c r="GZ149" s="86">
        <f t="shared" si="402"/>
        <v>9.103843498351445E-115</v>
      </c>
      <c r="HA149" s="86">
        <f t="shared" si="403"/>
        <v>2.1731431614760092E-140</v>
      </c>
      <c r="HC149" s="86">
        <f t="shared" si="326"/>
        <v>9.7107576564797538E-42</v>
      </c>
      <c r="HD149" s="86">
        <f t="shared" si="404"/>
        <v>2.540413041814698E-73</v>
      </c>
      <c r="HE149" s="86">
        <f t="shared" si="405"/>
        <v>4.9162552520050657E-75</v>
      </c>
      <c r="HF149" s="86">
        <f t="shared" si="406"/>
        <v>3.896043197989007E-73</v>
      </c>
      <c r="HG149" s="86">
        <f t="shared" si="407"/>
        <v>2.1498485829468496E-81</v>
      </c>
      <c r="HH149" s="86">
        <f t="shared" si="408"/>
        <v>3.2975830774017523E-87</v>
      </c>
      <c r="HI149" s="86">
        <f t="shared" si="409"/>
        <v>3.9683285166339633E-94</v>
      </c>
      <c r="HJ149" s="86">
        <f t="shared" si="410"/>
        <v>1.028705721419528E-116</v>
      </c>
      <c r="HK149" s="86">
        <f t="shared" si="411"/>
        <v>2.3034675170334687E-136</v>
      </c>
      <c r="HL149" s="86">
        <f t="shared" si="412"/>
        <v>8.0364015789841217E-62</v>
      </c>
      <c r="HM149" s="86">
        <f t="shared" si="413"/>
        <v>9.6850350919957086E-91</v>
      </c>
      <c r="HN149" s="86">
        <f t="shared" si="414"/>
        <v>1.0807275586357316E-64</v>
      </c>
      <c r="HO149" s="86">
        <f t="shared" si="415"/>
        <v>1.6741024624787777E-58</v>
      </c>
      <c r="HP149" s="86">
        <f t="shared" si="416"/>
        <v>2.3577368353607301E-42</v>
      </c>
      <c r="HQ149" s="86">
        <f t="shared" si="417"/>
        <v>9.6280162289232099E-71</v>
      </c>
      <c r="HS149" s="86">
        <f t="shared" si="327"/>
        <v>0.35362589109941761</v>
      </c>
      <c r="HT149" s="86">
        <f t="shared" si="418"/>
        <v>4.9955799129343205E-2</v>
      </c>
      <c r="HU149" s="86">
        <f t="shared" si="419"/>
        <v>0.23339353549312694</v>
      </c>
      <c r="HV149" s="86">
        <f t="shared" si="420"/>
        <v>0.13170509862551852</v>
      </c>
      <c r="HW149" s="86">
        <f t="shared" si="421"/>
        <v>0.1472093626244283</v>
      </c>
      <c r="HX149" s="86">
        <f t="shared" si="422"/>
        <v>0.1307286159476847</v>
      </c>
      <c r="HY149" s="86">
        <f t="shared" si="423"/>
        <v>8.5901105121791235E-2</v>
      </c>
      <c r="HZ149" s="86">
        <f t="shared" si="424"/>
        <v>2.437482118248752E-2</v>
      </c>
      <c r="IA149" s="86">
        <f t="shared" si="425"/>
        <v>5.0681627935119586E-3</v>
      </c>
      <c r="IB149" s="86">
        <f t="shared" si="426"/>
        <v>3.0508676227049173E-2</v>
      </c>
      <c r="IC149" s="86">
        <f t="shared" si="427"/>
        <v>9.3082093441452948E-2</v>
      </c>
      <c r="ID149" s="86">
        <f t="shared" si="428"/>
        <v>0.22609260312387836</v>
      </c>
      <c r="IE149" s="86">
        <f t="shared" si="429"/>
        <v>0.31371147773944946</v>
      </c>
      <c r="IF149" s="86">
        <f t="shared" si="430"/>
        <v>0.46874564569772581</v>
      </c>
      <c r="IG149" s="86">
        <f t="shared" si="431"/>
        <v>0.54533529354764676</v>
      </c>
      <c r="II149" s="86">
        <f t="shared" si="328"/>
        <v>2.0522712329620618E-14</v>
      </c>
      <c r="IJ149" s="86">
        <f t="shared" si="329"/>
        <v>6.609059731803181E-14</v>
      </c>
      <c r="IK149" s="86">
        <f t="shared" si="330"/>
        <v>6.2817865885137722E-14</v>
      </c>
      <c r="IL149" s="86">
        <f t="shared" si="331"/>
        <v>3.4185875155261247E-15</v>
      </c>
      <c r="IM149" s="86">
        <f t="shared" si="332"/>
        <v>2.9887722390561152E-14</v>
      </c>
      <c r="IN149" s="86">
        <f t="shared" si="333"/>
        <v>5.9222455406331393E-15</v>
      </c>
      <c r="IO149" s="86">
        <f t="shared" si="334"/>
        <v>1.1421317964553909E-12</v>
      </c>
      <c r="IP149" s="86">
        <f t="shared" si="335"/>
        <v>3.7170679760560381E-11</v>
      </c>
      <c r="IQ149" s="86">
        <f t="shared" si="336"/>
        <v>6.4579423102302175E-10</v>
      </c>
      <c r="IR149" s="86">
        <f t="shared" si="337"/>
        <v>1.028261643278542E-11</v>
      </c>
      <c r="IS149" s="86">
        <f t="shared" si="338"/>
        <v>1.6729331066128943E-14</v>
      </c>
      <c r="IT149" s="86">
        <f t="shared" si="339"/>
        <v>2.3309149295309853E-15</v>
      </c>
      <c r="IU149" s="86">
        <f t="shared" si="340"/>
        <v>3.2429821719274918E-17</v>
      </c>
      <c r="IV149" s="86">
        <f t="shared" si="341"/>
        <v>2.1132613751480614E-13</v>
      </c>
      <c r="IW149" s="86">
        <f t="shared" si="342"/>
        <v>4.7524371616393637E-12</v>
      </c>
      <c r="IY149" s="86">
        <f t="shared" si="343"/>
        <v>0.35362589109943815</v>
      </c>
      <c r="IZ149" s="86">
        <f t="shared" si="344"/>
        <v>4.9955799129409298E-2</v>
      </c>
      <c r="JA149" s="86">
        <f t="shared" si="345"/>
        <v>0.23339353549318975</v>
      </c>
      <c r="JB149" s="86">
        <f t="shared" si="346"/>
        <v>0.13170509862552193</v>
      </c>
      <c r="JC149" s="86">
        <f t="shared" si="347"/>
        <v>0.14720936262445819</v>
      </c>
      <c r="JD149" s="86">
        <f t="shared" si="348"/>
        <v>0.13072861594769061</v>
      </c>
      <c r="JE149" s="86">
        <f t="shared" si="349"/>
        <v>8.5901105122933363E-2</v>
      </c>
      <c r="JF149" s="86">
        <f t="shared" si="350"/>
        <v>2.4374821219658199E-2</v>
      </c>
      <c r="JG149" s="86">
        <f t="shared" si="351"/>
        <v>5.0681634393061892E-3</v>
      </c>
      <c r="JH149" s="86">
        <f t="shared" si="352"/>
        <v>3.0508676237331788E-2</v>
      </c>
      <c r="JI149" s="86">
        <f t="shared" si="353"/>
        <v>9.3082093441469671E-2</v>
      </c>
      <c r="JJ149" s="86">
        <f t="shared" si="354"/>
        <v>0.22609260312388069</v>
      </c>
      <c r="JK149" s="86">
        <f t="shared" si="355"/>
        <v>0.31371147773944952</v>
      </c>
      <c r="JL149" s="86">
        <f t="shared" si="356"/>
        <v>0.46874564569793714</v>
      </c>
      <c r="JM149" s="86">
        <f t="shared" si="357"/>
        <v>0.54533529355239918</v>
      </c>
    </row>
    <row r="150" spans="2:273" x14ac:dyDescent="0.25">
      <c r="B150" s="2">
        <v>123</v>
      </c>
      <c r="C150" s="37">
        <v>100.05800000000001</v>
      </c>
      <c r="D150" s="37">
        <v>103.288</v>
      </c>
      <c r="E150" s="37">
        <v>103.148</v>
      </c>
      <c r="F150" s="37">
        <v>100</v>
      </c>
      <c r="G150" s="37">
        <v>101.547</v>
      </c>
      <c r="H150" s="37">
        <v>101.434</v>
      </c>
      <c r="I150" s="37">
        <v>100.774</v>
      </c>
      <c r="J150" s="37">
        <v>101.69799999999999</v>
      </c>
      <c r="K150" s="37">
        <v>101.226</v>
      </c>
      <c r="L150" s="37">
        <v>100.113</v>
      </c>
      <c r="M150" s="37">
        <v>100.18899999999999</v>
      </c>
      <c r="N150" s="37">
        <v>101.151</v>
      </c>
      <c r="O150" s="37">
        <v>103.755</v>
      </c>
      <c r="P150" s="37">
        <v>120.6</v>
      </c>
      <c r="Q150" s="37">
        <v>156.02000000000001</v>
      </c>
      <c r="S150" s="4">
        <f t="shared" si="229"/>
        <v>101.18534986290811</v>
      </c>
      <c r="T150" s="4">
        <f t="shared" si="230"/>
        <v>102.41559310423885</v>
      </c>
      <c r="U150" s="4">
        <f t="shared" si="231"/>
        <v>102.16670987806856</v>
      </c>
      <c r="V150" s="4">
        <f t="shared" si="232"/>
        <v>100.65841801736842</v>
      </c>
      <c r="W150" s="4">
        <f t="shared" si="233"/>
        <v>101.46253027038019</v>
      </c>
      <c r="X150" s="4">
        <f t="shared" si="234"/>
        <v>102.02411227372357</v>
      </c>
      <c r="Y150" s="4">
        <f t="shared" si="235"/>
        <v>101.43227301518368</v>
      </c>
      <c r="Z150" s="4">
        <f t="shared" si="236"/>
        <v>101.58508126416736</v>
      </c>
      <c r="AA150" s="4">
        <f t="shared" si="237"/>
        <v>101.21346928362594</v>
      </c>
      <c r="AB150" s="4">
        <f t="shared" si="238"/>
        <v>101.10275738311472</v>
      </c>
      <c r="AC150" s="4">
        <f t="shared" si="239"/>
        <v>100.22936932117328</v>
      </c>
      <c r="AD150" s="4">
        <f t="shared" si="240"/>
        <v>100.97657285658889</v>
      </c>
      <c r="AE150" s="4">
        <f t="shared" si="241"/>
        <v>103.35424001463529</v>
      </c>
      <c r="AF150" s="4">
        <f t="shared" si="242"/>
        <v>119.67495828862192</v>
      </c>
      <c r="AG150" s="4">
        <f t="shared" si="243"/>
        <v>154.53202251565631</v>
      </c>
      <c r="AI150" s="4">
        <f t="shared" si="244"/>
        <v>-1.1273498629081047</v>
      </c>
      <c r="AJ150" s="4">
        <f t="shared" si="245"/>
        <v>0.87240689576114505</v>
      </c>
      <c r="AK150" s="4">
        <f t="shared" si="246"/>
        <v>0.98129012193143694</v>
      </c>
      <c r="AL150" s="4">
        <f t="shared" si="247"/>
        <v>-0.65841801736841887</v>
      </c>
      <c r="AM150" s="4">
        <f t="shared" si="248"/>
        <v>8.4469729619812028E-2</v>
      </c>
      <c r="AN150" s="4">
        <f t="shared" si="249"/>
        <v>-0.59011227372357666</v>
      </c>
      <c r="AO150" s="4">
        <f t="shared" si="250"/>
        <v>-0.65827301518368131</v>
      </c>
      <c r="AP150" s="4">
        <f t="shared" si="251"/>
        <v>0.11291873583263623</v>
      </c>
      <c r="AQ150" s="4">
        <f t="shared" si="252"/>
        <v>1.253071637405867E-2</v>
      </c>
      <c r="AR150" s="4">
        <f t="shared" si="253"/>
        <v>-0.98975738311472128</v>
      </c>
      <c r="AS150" s="4">
        <f t="shared" si="254"/>
        <v>-4.0369321173287176E-2</v>
      </c>
      <c r="AT150" s="4">
        <f t="shared" si="255"/>
        <v>0.17442714341110843</v>
      </c>
      <c r="AU150" s="4">
        <f t="shared" si="256"/>
        <v>0.40075998536470081</v>
      </c>
      <c r="AV150" s="4">
        <f t="shared" si="436"/>
        <v>0.92504171137807134</v>
      </c>
      <c r="AW150" s="4">
        <f t="shared" si="436"/>
        <v>1.4879774843437019</v>
      </c>
      <c r="AY150" s="2">
        <f t="shared" si="308"/>
        <v>101.1348760794412</v>
      </c>
      <c r="AZ150" s="2">
        <f t="shared" si="359"/>
        <v>102.39777752257049</v>
      </c>
      <c r="BA150" s="2">
        <f t="shared" si="360"/>
        <v>101.80289173858026</v>
      </c>
      <c r="BB150" s="2">
        <f t="shared" si="361"/>
        <v>100.50934763597087</v>
      </c>
      <c r="BC150" s="2">
        <f t="shared" si="362"/>
        <v>101.20488596919859</v>
      </c>
      <c r="BD150" s="2">
        <f t="shared" si="363"/>
        <v>101.81205792072899</v>
      </c>
      <c r="BE150" s="2">
        <f t="shared" si="364"/>
        <v>101.30668489819183</v>
      </c>
      <c r="BF150" s="2">
        <f t="shared" si="365"/>
        <v>101.56609725581983</v>
      </c>
      <c r="BG150" s="2">
        <f t="shared" si="366"/>
        <v>101.21161807514147</v>
      </c>
      <c r="BH150" s="2">
        <f t="shared" si="367"/>
        <v>101.07027010162116</v>
      </c>
      <c r="BI150" s="2">
        <f t="shared" si="368"/>
        <v>100.02002050673696</v>
      </c>
      <c r="BJ150" s="2">
        <f t="shared" si="369"/>
        <v>99.927524592862142</v>
      </c>
      <c r="BK150" s="2">
        <f t="shared" si="370"/>
        <v>101.34564589330103</v>
      </c>
      <c r="BL150" s="2">
        <f t="shared" si="371"/>
        <v>105.33238275424561</v>
      </c>
      <c r="BM150" s="2">
        <f t="shared" si="372"/>
        <v>104.96045855784043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>
        <f t="shared" si="316"/>
        <v>101.69799999999999</v>
      </c>
      <c r="CM150" s="2">
        <f t="shared" si="317"/>
        <v>101.226</v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>
        <f t="shared" si="280"/>
        <v>101.69799999999999</v>
      </c>
      <c r="DC150" s="2">
        <f t="shared" si="281"/>
        <v>101.226</v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121.17042342342347</v>
      </c>
      <c r="DL150" s="2">
        <f t="shared" si="437"/>
        <v>125.72138978978975</v>
      </c>
      <c r="DM150" s="2">
        <f t="shared" si="437"/>
        <v>124.04990168067228</v>
      </c>
      <c r="DN150" s="2">
        <f t="shared" si="437"/>
        <v>123.92243473389355</v>
      </c>
      <c r="DO150" s="2">
        <f t="shared" si="437"/>
        <v>122.27611344537813</v>
      </c>
      <c r="DP150" s="2">
        <f t="shared" si="437"/>
        <v>122.05741405653168</v>
      </c>
      <c r="DQ150" s="2">
        <f t="shared" si="437"/>
        <v>118.38509411764707</v>
      </c>
      <c r="DR150" s="2">
        <f t="shared" si="437"/>
        <v>121.00351214349379</v>
      </c>
      <c r="DS150" s="2">
        <f t="shared" si="437"/>
        <v>123.93001099706746</v>
      </c>
      <c r="DT150" s="2">
        <f t="shared" si="437"/>
        <v>121.25718360071301</v>
      </c>
      <c r="DU150" s="2">
        <f t="shared" si="437"/>
        <v>125.60231517379682</v>
      </c>
      <c r="DV150" s="2">
        <f t="shared" si="437"/>
        <v>127.10383412756602</v>
      </c>
      <c r="DW150" s="2">
        <f t="shared" si="437"/>
        <v>130.38454434046344</v>
      </c>
      <c r="DX150" s="2">
        <f t="shared" si="437"/>
        <v>130.10084033613444</v>
      </c>
      <c r="DY150" s="2">
        <f t="shared" si="437"/>
        <v>120.65234816462738</v>
      </c>
      <c r="EA150" s="2">
        <f t="shared" si="440"/>
        <v>101.10860479398688</v>
      </c>
      <c r="EB150" s="2">
        <f t="shared" si="290"/>
        <v>102.32135149875279</v>
      </c>
      <c r="EC150" s="2">
        <f t="shared" si="291"/>
        <v>101.74934270365253</v>
      </c>
      <c r="ED150" s="2">
        <f t="shared" si="292"/>
        <v>100.42934519408504</v>
      </c>
      <c r="EE150" s="2">
        <f t="shared" si="293"/>
        <v>101.13794210003581</v>
      </c>
      <c r="EF150" s="2">
        <f t="shared" si="294"/>
        <v>101.76825764766538</v>
      </c>
      <c r="EG150" s="2">
        <f t="shared" si="295"/>
        <v>101.29430558494299</v>
      </c>
      <c r="EH150" s="2">
        <f t="shared" si="296"/>
        <v>101.54475982539786</v>
      </c>
      <c r="EI150" s="2">
        <f t="shared" si="297"/>
        <v>101.12084193374889</v>
      </c>
      <c r="EJ150" s="2">
        <f t="shared" si="298"/>
        <v>101.03473013886959</v>
      </c>
      <c r="EK150" s="2">
        <f t="shared" si="299"/>
        <v>99.960238748821865</v>
      </c>
      <c r="EL150" s="2">
        <f t="shared" si="300"/>
        <v>99.881586616584045</v>
      </c>
      <c r="EM150" s="2">
        <f t="shared" si="301"/>
        <v>101.28144207243206</v>
      </c>
      <c r="EN150" s="2">
        <f t="shared" si="302"/>
        <v>105.33064879868161</v>
      </c>
      <c r="EO150" s="2">
        <f t="shared" si="303"/>
        <v>104.93997872056032</v>
      </c>
      <c r="EQ150" s="2">
        <f t="shared" si="304"/>
        <v>101.19137901202714</v>
      </c>
      <c r="ER150" s="2">
        <f t="shared" si="438"/>
        <v>102.80960515301817</v>
      </c>
      <c r="ES150" s="2">
        <f t="shared" si="438"/>
        <v>102.04222605628887</v>
      </c>
      <c r="ET150" s="2">
        <f t="shared" si="438"/>
        <v>100.93182946157916</v>
      </c>
      <c r="EU150" s="2">
        <f t="shared" si="438"/>
        <v>101.53976767544432</v>
      </c>
      <c r="EV150" s="2">
        <f t="shared" si="438"/>
        <v>101.9668820965465</v>
      </c>
      <c r="EW150" s="2">
        <f t="shared" si="438"/>
        <v>101.26733415630449</v>
      </c>
      <c r="EX150" s="2">
        <f t="shared" si="438"/>
        <v>101.56320631204308</v>
      </c>
      <c r="EY150" s="2">
        <f t="shared" si="438"/>
        <v>101.49877257634894</v>
      </c>
      <c r="EZ150" s="2">
        <f t="shared" si="438"/>
        <v>101.13272598506904</v>
      </c>
      <c r="FA150" s="2">
        <f t="shared" si="438"/>
        <v>100.21477066130146</v>
      </c>
      <c r="FB150" s="2">
        <f t="shared" si="438"/>
        <v>100.03834041584619</v>
      </c>
      <c r="FC150" s="2">
        <f t="shared" si="438"/>
        <v>101.59903234984759</v>
      </c>
      <c r="FD150" s="2">
        <f t="shared" si="438"/>
        <v>105.07371636207569</v>
      </c>
      <c r="FE150" s="2">
        <f t="shared" si="438"/>
        <v>104.96945127594596</v>
      </c>
      <c r="FG150" s="2">
        <f t="shared" si="306"/>
        <v>0.99911903053409379</v>
      </c>
      <c r="FH150" s="2">
        <f t="shared" si="439"/>
        <v>0.99907671572003864</v>
      </c>
      <c r="FI150" s="2">
        <f t="shared" si="439"/>
        <v>0.99899665783508973</v>
      </c>
      <c r="FJ150" s="2">
        <f t="shared" si="439"/>
        <v>0.99907494294520249</v>
      </c>
      <c r="FK150" s="2">
        <f t="shared" si="439"/>
        <v>0.99901349484265922</v>
      </c>
      <c r="FL150" s="2">
        <f t="shared" si="439"/>
        <v>0.99902548812332137</v>
      </c>
      <c r="FM150" s="2">
        <f t="shared" si="439"/>
        <v>0.99906426643933199</v>
      </c>
      <c r="FN150" s="2">
        <f t="shared" si="439"/>
        <v>0.99905062282465085</v>
      </c>
      <c r="FO150" s="2">
        <f t="shared" si="439"/>
        <v>0.99901022193776556</v>
      </c>
      <c r="FP150" s="2">
        <f t="shared" si="439"/>
        <v>0.99897359916737405</v>
      </c>
      <c r="FQ150" s="2">
        <f t="shared" si="439"/>
        <v>0.99893765267842849</v>
      </c>
      <c r="FR150" s="2">
        <f t="shared" si="439"/>
        <v>0.99895792128935568</v>
      </c>
      <c r="FS150" s="2">
        <f t="shared" si="439"/>
        <v>0.99894161914657831</v>
      </c>
      <c r="FT150" s="2">
        <f t="shared" si="439"/>
        <v>0.99901194914500902</v>
      </c>
      <c r="FU150" s="2">
        <f t="shared" si="439"/>
        <v>0.9988487916652391</v>
      </c>
      <c r="FW150" s="2">
        <f t="shared" si="324"/>
        <v>0.10386610728310017</v>
      </c>
      <c r="FX150" s="2">
        <f t="shared" si="376"/>
        <v>0.11228003279479305</v>
      </c>
      <c r="FY150" s="2">
        <f t="shared" si="377"/>
        <v>0.10643808712376158</v>
      </c>
      <c r="FZ150" s="2">
        <f t="shared" si="378"/>
        <v>0.11596381705366889</v>
      </c>
      <c r="GA150" s="2">
        <f t="shared" si="379"/>
        <v>0.11470388381072819</v>
      </c>
      <c r="GB150" s="2">
        <f t="shared" si="380"/>
        <v>0.12097327046470235</v>
      </c>
      <c r="GC150" s="2">
        <f t="shared" si="381"/>
        <v>0.13396068884285453</v>
      </c>
      <c r="GD150" s="2">
        <f t="shared" si="382"/>
        <v>0.15524555789258215</v>
      </c>
      <c r="GE150" s="2">
        <f t="shared" si="383"/>
        <v>0.18045672551640332</v>
      </c>
      <c r="GF150" s="2">
        <f t="shared" si="384"/>
        <v>0.1508596563420353</v>
      </c>
      <c r="GG150" s="2">
        <f t="shared" si="385"/>
        <v>0.12784631360558113</v>
      </c>
      <c r="GH150" s="2">
        <f t="shared" si="386"/>
        <v>0.11208820311666901</v>
      </c>
      <c r="GI150" s="2">
        <f t="shared" si="387"/>
        <v>0.10517215742601013</v>
      </c>
      <c r="GJ150" s="2">
        <f t="shared" si="388"/>
        <v>8.8506743886733769E-2</v>
      </c>
      <c r="GK150" s="2">
        <f t="shared" si="389"/>
        <v>8.1147582418964512E-2</v>
      </c>
      <c r="GM150" s="86">
        <f t="shared" si="325"/>
        <v>1.8071314180667288E-100</v>
      </c>
      <c r="GN150" s="86">
        <f t="shared" si="390"/>
        <v>5.1402315878095982E-159</v>
      </c>
      <c r="GO150" s="86">
        <f t="shared" si="391"/>
        <v>9.1982380085917916E-142</v>
      </c>
      <c r="GP150" s="86">
        <f t="shared" si="392"/>
        <v>8.2348778920516195E-177</v>
      </c>
      <c r="GQ150" s="86">
        <f t="shared" si="393"/>
        <v>6.114076072820503E-180</v>
      </c>
      <c r="GR150" s="86">
        <f t="shared" si="394"/>
        <v>7.970382481151778E-171</v>
      </c>
      <c r="GS150" s="86">
        <f t="shared" si="395"/>
        <v>1.0752614528843756E-145</v>
      </c>
      <c r="GT150" s="86">
        <f t="shared" si="396"/>
        <v>5.5062069915405803E-174</v>
      </c>
      <c r="GU150" s="86">
        <f t="shared" si="397"/>
        <v>1.6447606219116032E-185</v>
      </c>
      <c r="GV150" s="86">
        <f t="shared" si="398"/>
        <v>2.1863084017890034E-172</v>
      </c>
      <c r="GW150" s="86">
        <f t="shared" si="399"/>
        <v>4.5274643180079555E-157</v>
      </c>
      <c r="GX150" s="86">
        <f t="shared" si="400"/>
        <v>3.5951821095404106E-150</v>
      </c>
      <c r="GY150" s="86">
        <f t="shared" si="401"/>
        <v>4.7896256224642072E-124</v>
      </c>
      <c r="GZ150" s="86">
        <f t="shared" si="402"/>
        <v>1.2151239681541637E-118</v>
      </c>
      <c r="HA150" s="86">
        <f t="shared" si="403"/>
        <v>4.0657098832484775E-145</v>
      </c>
      <c r="HC150" s="86">
        <f t="shared" si="326"/>
        <v>6.1577976188359222E-44</v>
      </c>
      <c r="HD150" s="86">
        <f t="shared" si="404"/>
        <v>2.9484879316811677E-77</v>
      </c>
      <c r="HE150" s="86">
        <f t="shared" si="405"/>
        <v>4.0003746283690451E-79</v>
      </c>
      <c r="HF150" s="86">
        <f t="shared" si="406"/>
        <v>5.6532485754481765E-77</v>
      </c>
      <c r="HG150" s="86">
        <f t="shared" si="407"/>
        <v>1.0815455163708624E-85</v>
      </c>
      <c r="HH150" s="86">
        <f t="shared" si="408"/>
        <v>9.216561542772192E-92</v>
      </c>
      <c r="HI150" s="86">
        <f t="shared" si="409"/>
        <v>5.6915371295767565E-99</v>
      </c>
      <c r="HJ150" s="86">
        <f t="shared" si="410"/>
        <v>1.1273432413567158E-122</v>
      </c>
      <c r="HK150" s="86">
        <f t="shared" si="411"/>
        <v>3.0383528258487823E-143</v>
      </c>
      <c r="HL150" s="86">
        <f t="shared" si="412"/>
        <v>5.8397854196140293E-65</v>
      </c>
      <c r="HM150" s="86">
        <f t="shared" si="413"/>
        <v>1.8558208274971153E-95</v>
      </c>
      <c r="HN150" s="86">
        <f t="shared" si="414"/>
        <v>4.3874642440772056E-68</v>
      </c>
      <c r="HO150" s="86">
        <f t="shared" si="415"/>
        <v>1.323321553452432E-61</v>
      </c>
      <c r="HP150" s="86">
        <f t="shared" si="416"/>
        <v>1.4130632335379006E-44</v>
      </c>
      <c r="HQ150" s="86">
        <f t="shared" si="417"/>
        <v>1.7218496842908222E-74</v>
      </c>
      <c r="HS150" s="86">
        <f t="shared" si="327"/>
        <v>0.23390495288588439</v>
      </c>
      <c r="HT150" s="86">
        <f t="shared" si="418"/>
        <v>1.948836695104178E-2</v>
      </c>
      <c r="HU150" s="86">
        <f t="shared" si="419"/>
        <v>0.13338923152401666</v>
      </c>
      <c r="HV150" s="86">
        <f t="shared" si="420"/>
        <v>5.9700591307089254E-2</v>
      </c>
      <c r="HW150" s="86">
        <f t="shared" si="421"/>
        <v>7.1157304047409761E-2</v>
      </c>
      <c r="HX150" s="86">
        <f t="shared" si="422"/>
        <v>5.8405501984241943E-2</v>
      </c>
      <c r="HY150" s="86">
        <f t="shared" si="423"/>
        <v>3.5800427746755972E-2</v>
      </c>
      <c r="HZ150" s="86">
        <f t="shared" si="424"/>
        <v>7.7614171824396186E-3</v>
      </c>
      <c r="IA150" s="86">
        <f t="shared" si="425"/>
        <v>1.1911986727294697E-3</v>
      </c>
      <c r="IB150" s="86">
        <f t="shared" si="426"/>
        <v>1.0000000019974411E-2</v>
      </c>
      <c r="IC150" s="86">
        <f t="shared" si="427"/>
        <v>3.7669923553668078E-2</v>
      </c>
      <c r="ID150" s="86">
        <f t="shared" si="428"/>
        <v>0.12112643693828345</v>
      </c>
      <c r="IE150" s="86">
        <f t="shared" si="429"/>
        <v>0.1860835165666542</v>
      </c>
      <c r="IF150" s="86">
        <f t="shared" si="430"/>
        <v>0.39771302403286013</v>
      </c>
      <c r="IG150" s="86">
        <f t="shared" si="431"/>
        <v>0.51716274138190521</v>
      </c>
      <c r="II150" s="86">
        <f t="shared" si="328"/>
        <v>2.2351811910626843E-13</v>
      </c>
      <c r="IJ150" s="86">
        <f t="shared" si="329"/>
        <v>7.1864321108997613E-13</v>
      </c>
      <c r="IK150" s="86">
        <f t="shared" si="330"/>
        <v>6.4385325979760123E-13</v>
      </c>
      <c r="IL150" s="86">
        <f t="shared" si="331"/>
        <v>4.9565160543661388E-14</v>
      </c>
      <c r="IM150" s="86">
        <f t="shared" si="332"/>
        <v>3.5641081079129533E-13</v>
      </c>
      <c r="IN150" s="86">
        <f t="shared" si="333"/>
        <v>8.7027751376653406E-14</v>
      </c>
      <c r="IO150" s="86">
        <f t="shared" si="334"/>
        <v>1.2197422867681883E-11</v>
      </c>
      <c r="IP150" s="86">
        <f t="shared" si="335"/>
        <v>3.5165698826368522E-10</v>
      </c>
      <c r="IQ150" s="86">
        <f t="shared" si="336"/>
        <v>5.7170781185546059E-9</v>
      </c>
      <c r="IR150" s="86">
        <f t="shared" si="337"/>
        <v>1.0578305901108122E-10</v>
      </c>
      <c r="IS150" s="86">
        <f t="shared" si="338"/>
        <v>2.435993793432737E-13</v>
      </c>
      <c r="IT150" s="86">
        <f t="shared" si="339"/>
        <v>3.3293022236015225E-14</v>
      </c>
      <c r="IU150" s="86">
        <f t="shared" si="340"/>
        <v>5.9916181253341637E-16</v>
      </c>
      <c r="IV150" s="86">
        <f t="shared" si="341"/>
        <v>1.6354188174905136E-12</v>
      </c>
      <c r="IW150" s="86">
        <f t="shared" si="342"/>
        <v>2.7376048730233969E-11</v>
      </c>
      <c r="IY150" s="86">
        <f t="shared" si="343"/>
        <v>0.23390495288610791</v>
      </c>
      <c r="IZ150" s="86">
        <f t="shared" si="344"/>
        <v>1.9488366951760424E-2</v>
      </c>
      <c r="JA150" s="86">
        <f t="shared" si="345"/>
        <v>0.13338923152466051</v>
      </c>
      <c r="JB150" s="86">
        <f t="shared" si="346"/>
        <v>5.9700591307138819E-2</v>
      </c>
      <c r="JC150" s="86">
        <f t="shared" si="347"/>
        <v>7.1157304047766171E-2</v>
      </c>
      <c r="JD150" s="86">
        <f t="shared" si="348"/>
        <v>5.8405501984328971E-2</v>
      </c>
      <c r="JE150" s="86">
        <f t="shared" si="349"/>
        <v>3.5800427758953396E-2</v>
      </c>
      <c r="JF150" s="86">
        <f t="shared" si="350"/>
        <v>7.7614175340966068E-3</v>
      </c>
      <c r="JG150" s="86">
        <f t="shared" si="351"/>
        <v>1.1912043898075883E-3</v>
      </c>
      <c r="JH150" s="86">
        <f t="shared" si="352"/>
        <v>1.0000000125757471E-2</v>
      </c>
      <c r="JI150" s="86">
        <f t="shared" si="353"/>
        <v>3.7669923553911674E-2</v>
      </c>
      <c r="JJ150" s="86">
        <f t="shared" si="354"/>
        <v>0.12112643693831675</v>
      </c>
      <c r="JK150" s="86">
        <f t="shared" si="355"/>
        <v>0.18608351656665481</v>
      </c>
      <c r="JL150" s="86">
        <f t="shared" si="356"/>
        <v>0.39771302403449554</v>
      </c>
      <c r="JM150" s="86">
        <f t="shared" si="357"/>
        <v>0.51716274140928131</v>
      </c>
    </row>
    <row r="151" spans="2:273" x14ac:dyDescent="0.25">
      <c r="B151" s="2">
        <v>124</v>
      </c>
      <c r="C151" s="37">
        <v>99.941999999999993</v>
      </c>
      <c r="D151" s="37">
        <v>102.5</v>
      </c>
      <c r="E151" s="37">
        <v>101.352</v>
      </c>
      <c r="F151" s="37">
        <v>100.151</v>
      </c>
      <c r="G151" s="37">
        <v>100.509</v>
      </c>
      <c r="H151" s="37">
        <v>101.623</v>
      </c>
      <c r="I151" s="37">
        <v>100.604</v>
      </c>
      <c r="J151" s="37">
        <v>100.642</v>
      </c>
      <c r="K151" s="37">
        <v>100.849</v>
      </c>
      <c r="L151" s="37">
        <v>100.075</v>
      </c>
      <c r="M151" s="37">
        <v>99.716999999999999</v>
      </c>
      <c r="N151" s="37">
        <v>100.01900000000001</v>
      </c>
      <c r="O151" s="37">
        <v>101.774</v>
      </c>
      <c r="P151" s="37">
        <v>113.98</v>
      </c>
      <c r="Q151" s="37">
        <v>145.041</v>
      </c>
      <c r="S151" s="4">
        <f t="shared" si="229"/>
        <v>101.01718186245655</v>
      </c>
      <c r="T151" s="4">
        <f t="shared" si="230"/>
        <v>102.25031108424801</v>
      </c>
      <c r="U151" s="4">
        <f t="shared" si="231"/>
        <v>101.79247700652394</v>
      </c>
      <c r="V151" s="4">
        <f t="shared" si="232"/>
        <v>100.36897248642657</v>
      </c>
      <c r="W151" s="4">
        <f t="shared" si="233"/>
        <v>101.11611992039866</v>
      </c>
      <c r="X151" s="4">
        <f t="shared" si="234"/>
        <v>101.72007400422108</v>
      </c>
      <c r="Y151" s="4">
        <f t="shared" si="235"/>
        <v>101.20873927093449</v>
      </c>
      <c r="Z151" s="4">
        <f t="shared" si="236"/>
        <v>101.45494773693331</v>
      </c>
      <c r="AA151" s="4">
        <f t="shared" si="237"/>
        <v>101.07908058526984</v>
      </c>
      <c r="AB151" s="4">
        <f t="shared" si="238"/>
        <v>100.93659921572394</v>
      </c>
      <c r="AC151" s="4">
        <f t="shared" si="239"/>
        <v>99.918798191510234</v>
      </c>
      <c r="AD151" s="4">
        <f t="shared" si="240"/>
        <v>100.12401667055535</v>
      </c>
      <c r="AE151" s="4">
        <f t="shared" si="241"/>
        <v>101.93253760795409</v>
      </c>
      <c r="AF151" s="4">
        <f t="shared" si="242"/>
        <v>114.00717613970183</v>
      </c>
      <c r="AG151" s="4">
        <f t="shared" si="243"/>
        <v>142.28639756968093</v>
      </c>
      <c r="AI151" s="4">
        <f t="shared" si="244"/>
        <v>-1.0751818624565601</v>
      </c>
      <c r="AJ151" s="4">
        <f t="shared" si="245"/>
        <v>0.24968891575198882</v>
      </c>
      <c r="AK151" s="4">
        <f t="shared" si="246"/>
        <v>-0.44047700652393473</v>
      </c>
      <c r="AL151" s="4">
        <f t="shared" si="247"/>
        <v>-0.21797248642657507</v>
      </c>
      <c r="AM151" s="4">
        <f t="shared" si="248"/>
        <v>-0.60711992039865947</v>
      </c>
      <c r="AN151" s="4">
        <f t="shared" si="249"/>
        <v>-9.7074004221070709E-2</v>
      </c>
      <c r="AO151" s="4">
        <f t="shared" si="250"/>
        <v>-0.60473927093448765</v>
      </c>
      <c r="AP151" s="4">
        <f t="shared" si="251"/>
        <v>-0.81294773693331024</v>
      </c>
      <c r="AQ151" s="4">
        <f t="shared" si="252"/>
        <v>-0.23008058526983177</v>
      </c>
      <c r="AR151" s="4">
        <f t="shared" si="253"/>
        <v>-0.86159921572394182</v>
      </c>
      <c r="AS151" s="4">
        <f t="shared" si="254"/>
        <v>-0.20179819151023537</v>
      </c>
      <c r="AT151" s="4">
        <f t="shared" si="255"/>
        <v>-0.10501667055534369</v>
      </c>
      <c r="AU151" s="4">
        <f t="shared" si="256"/>
        <v>-0.15853760795408789</v>
      </c>
      <c r="AV151" s="4">
        <f t="shared" si="436"/>
        <v>-2.7176139701822422E-2</v>
      </c>
      <c r="AW151" s="4">
        <f t="shared" si="436"/>
        <v>2.7546024303190677</v>
      </c>
      <c r="AY151" s="2">
        <f t="shared" si="308"/>
        <v>100.99465991168054</v>
      </c>
      <c r="AZ151" s="2">
        <f t="shared" si="359"/>
        <v>102.24617660845959</v>
      </c>
      <c r="BA151" s="2">
        <f t="shared" si="360"/>
        <v>101.65598293594979</v>
      </c>
      <c r="BB151" s="2">
        <f t="shared" si="361"/>
        <v>100.32880187715007</v>
      </c>
      <c r="BC151" s="2">
        <f t="shared" si="362"/>
        <v>101.03929492744793</v>
      </c>
      <c r="BD151" s="2">
        <f t="shared" si="363"/>
        <v>101.66438681776623</v>
      </c>
      <c r="BE151" s="2">
        <f t="shared" si="364"/>
        <v>101.17785180411481</v>
      </c>
      <c r="BF151" s="2">
        <f t="shared" si="365"/>
        <v>101.45164035185677</v>
      </c>
      <c r="BG151" s="2">
        <f t="shared" si="366"/>
        <v>101.07886235205386</v>
      </c>
      <c r="BH151" s="2">
        <f t="shared" si="367"/>
        <v>100.9307603995865</v>
      </c>
      <c r="BI151" s="2">
        <f t="shared" si="368"/>
        <v>99.870499107144099</v>
      </c>
      <c r="BJ151" s="2">
        <f t="shared" si="369"/>
        <v>99.775141794850214</v>
      </c>
      <c r="BK151" s="2">
        <f t="shared" si="370"/>
        <v>101.1897054114456</v>
      </c>
      <c r="BL151" s="2">
        <f t="shared" si="371"/>
        <v>105.1962983893123</v>
      </c>
      <c r="BM151" s="2">
        <f t="shared" si="372"/>
        <v>104.79500834568988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102.5</v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>
        <f t="shared" si="316"/>
        <v>100.642</v>
      </c>
      <c r="CM151" s="2">
        <f t="shared" si="317"/>
        <v>100.849</v>
      </c>
      <c r="CN151" s="2">
        <f t="shared" si="318"/>
        <v>100.075</v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>
        <f t="shared" si="274"/>
        <v>102.5</v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>
        <f t="shared" si="280"/>
        <v>100.642</v>
      </c>
      <c r="DC151" s="2">
        <f t="shared" si="281"/>
        <v>100.849</v>
      </c>
      <c r="DD151" s="2">
        <f t="shared" si="282"/>
        <v>100.075</v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121.202226173542</v>
      </c>
      <c r="DL151" s="2">
        <f t="shared" si="437"/>
        <v>125.7951164307164</v>
      </c>
      <c r="DM151" s="2">
        <f t="shared" si="437"/>
        <v>124.11654117647061</v>
      </c>
      <c r="DN151" s="2">
        <f t="shared" si="437"/>
        <v>124.00479467787115</v>
      </c>
      <c r="DO151" s="2">
        <f t="shared" si="437"/>
        <v>122.34539607843135</v>
      </c>
      <c r="DP151" s="2">
        <f t="shared" si="437"/>
        <v>122.12058991596638</v>
      </c>
      <c r="DQ151" s="2">
        <f t="shared" si="437"/>
        <v>118.41689411764708</v>
      </c>
      <c r="DR151" s="2">
        <f t="shared" si="437"/>
        <v>121.05797838680931</v>
      </c>
      <c r="DS151" s="2">
        <f t="shared" si="437"/>
        <v>124.02010025659824</v>
      </c>
      <c r="DT151" s="2">
        <f t="shared" si="437"/>
        <v>121.31545766488414</v>
      </c>
      <c r="DU151" s="2">
        <f t="shared" si="437"/>
        <v>125.71216978609628</v>
      </c>
      <c r="DV151" s="2">
        <f t="shared" si="437"/>
        <v>127.21360758797657</v>
      </c>
      <c r="DW151" s="2">
        <f t="shared" si="437"/>
        <v>130.51481372549017</v>
      </c>
      <c r="DX151" s="2">
        <f t="shared" si="437"/>
        <v>130.18947899159662</v>
      </c>
      <c r="DY151" s="2">
        <f t="shared" si="437"/>
        <v>120.64115661846498</v>
      </c>
      <c r="EA151" s="2">
        <f t="shared" si="440"/>
        <v>100.96840253907143</v>
      </c>
      <c r="EB151" s="2">
        <f t="shared" si="290"/>
        <v>102.16270406713734</v>
      </c>
      <c r="EC151" s="2">
        <f t="shared" si="291"/>
        <v>101.59928181399471</v>
      </c>
      <c r="ED151" s="2">
        <f t="shared" si="292"/>
        <v>100.24163793900186</v>
      </c>
      <c r="EE151" s="2">
        <f t="shared" si="293"/>
        <v>100.96694270864447</v>
      </c>
      <c r="EF151" s="2">
        <f t="shared" si="294"/>
        <v>101.61856723930516</v>
      </c>
      <c r="EG151" s="2">
        <f t="shared" si="295"/>
        <v>101.16725324209951</v>
      </c>
      <c r="EH151" s="2">
        <f t="shared" si="296"/>
        <v>101.43137794359257</v>
      </c>
      <c r="EI151" s="2">
        <f t="shared" si="297"/>
        <v>100.98096615125948</v>
      </c>
      <c r="EJ151" s="2">
        <f t="shared" si="298"/>
        <v>100.89474808841931</v>
      </c>
      <c r="EK151" s="2">
        <f t="shared" si="299"/>
        <v>99.808142848727613</v>
      </c>
      <c r="EL151" s="2">
        <f t="shared" si="300"/>
        <v>99.728695064669353</v>
      </c>
      <c r="EM151" s="2">
        <f t="shared" si="301"/>
        <v>101.12265753275071</v>
      </c>
      <c r="EN151" s="2">
        <f t="shared" si="302"/>
        <v>105.1999670396392</v>
      </c>
      <c r="EO151" s="2">
        <f t="shared" si="303"/>
        <v>104.77560349667174</v>
      </c>
      <c r="EQ151" s="2">
        <f t="shared" si="304"/>
        <v>101.05708148052582</v>
      </c>
      <c r="ER151" s="2">
        <f t="shared" si="438"/>
        <v>102.68466527156392</v>
      </c>
      <c r="ES151" s="2">
        <f t="shared" si="438"/>
        <v>101.91173372442212</v>
      </c>
      <c r="ET151" s="2">
        <f t="shared" si="438"/>
        <v>100.77537090013593</v>
      </c>
      <c r="EU151" s="2">
        <f t="shared" si="438"/>
        <v>101.39394404375275</v>
      </c>
      <c r="EV151" s="2">
        <f t="shared" si="438"/>
        <v>101.82904414011904</v>
      </c>
      <c r="EW151" s="2">
        <f t="shared" si="438"/>
        <v>101.13881757661967</v>
      </c>
      <c r="EX151" s="2">
        <f t="shared" si="438"/>
        <v>101.45086050617849</v>
      </c>
      <c r="EY151" s="2">
        <f t="shared" si="438"/>
        <v>101.37739182734319</v>
      </c>
      <c r="EZ151" s="2">
        <f t="shared" si="438"/>
        <v>100.99837206743051</v>
      </c>
      <c r="FA151" s="2">
        <f t="shared" si="438"/>
        <v>100.07719381242021</v>
      </c>
      <c r="FB151" s="2">
        <f t="shared" si="438"/>
        <v>99.895842535541959</v>
      </c>
      <c r="FC151" s="2">
        <f t="shared" si="438"/>
        <v>101.46142863885215</v>
      </c>
      <c r="FD151" s="2">
        <f t="shared" si="438"/>
        <v>104.92780034451361</v>
      </c>
      <c r="FE151" s="2">
        <f t="shared" si="438"/>
        <v>104.80670363890471</v>
      </c>
      <c r="FG151" s="2">
        <f t="shared" si="306"/>
        <v>0.99919648401279637</v>
      </c>
      <c r="FH151" s="2">
        <f t="shared" si="439"/>
        <v>0.99915788631638736</v>
      </c>
      <c r="FI151" s="2">
        <f t="shared" si="439"/>
        <v>0.99908486027852406</v>
      </c>
      <c r="FJ151" s="2">
        <f t="shared" si="439"/>
        <v>0.99915626926354395</v>
      </c>
      <c r="FK151" s="2">
        <f t="shared" si="439"/>
        <v>0.99910021850080633</v>
      </c>
      <c r="FL151" s="2">
        <f t="shared" si="439"/>
        <v>0.99911115839034692</v>
      </c>
      <c r="FM151" s="2">
        <f t="shared" si="439"/>
        <v>0.99914653058002001</v>
      </c>
      <c r="FN151" s="2">
        <f t="shared" si="439"/>
        <v>0.99913408539135362</v>
      </c>
      <c r="FO151" s="2">
        <f t="shared" si="439"/>
        <v>0.99909723305694631</v>
      </c>
      <c r="FP151" s="2">
        <f t="shared" si="439"/>
        <v>0.99906382676730587</v>
      </c>
      <c r="FQ151" s="2">
        <f t="shared" si="439"/>
        <v>0.99903103715371644</v>
      </c>
      <c r="FR151" s="2">
        <f t="shared" si="439"/>
        <v>0.99904952576989792</v>
      </c>
      <c r="FS151" s="2">
        <f t="shared" si="439"/>
        <v>0.99903465529077984</v>
      </c>
      <c r="FT151" s="2">
        <f t="shared" si="439"/>
        <v>0.99909880856284361</v>
      </c>
      <c r="FU151" s="2">
        <f t="shared" si="439"/>
        <v>0.99894997915968231</v>
      </c>
      <c r="FW151" s="2">
        <f t="shared" si="324"/>
        <v>0.11275700490516657</v>
      </c>
      <c r="FX151" s="2">
        <f t="shared" si="376"/>
        <v>0.12179327305360274</v>
      </c>
      <c r="FY151" s="2">
        <f t="shared" si="377"/>
        <v>0.11552076428124493</v>
      </c>
      <c r="FZ151" s="2">
        <f t="shared" si="378"/>
        <v>0.12574496480374217</v>
      </c>
      <c r="GA151" s="2">
        <f t="shared" si="379"/>
        <v>0.12439371405354804</v>
      </c>
      <c r="GB151" s="2">
        <f t="shared" si="380"/>
        <v>0.13111428150688664</v>
      </c>
      <c r="GC151" s="2">
        <f t="shared" si="381"/>
        <v>0.14501081328850229</v>
      </c>
      <c r="GD151" s="2">
        <f t="shared" si="382"/>
        <v>0.16771141927237573</v>
      </c>
      <c r="GE151" s="2">
        <f t="shared" si="383"/>
        <v>0.19448092487131335</v>
      </c>
      <c r="GF151" s="2">
        <f t="shared" si="384"/>
        <v>0.16304131177269007</v>
      </c>
      <c r="GG151" s="2">
        <f t="shared" si="385"/>
        <v>0.13847271994022334</v>
      </c>
      <c r="GH151" s="2">
        <f t="shared" si="386"/>
        <v>0.12158741621845279</v>
      </c>
      <c r="GI151" s="2">
        <f t="shared" si="387"/>
        <v>0.11416061029147945</v>
      </c>
      <c r="GJ151" s="2">
        <f t="shared" si="388"/>
        <v>9.6224060422302082E-2</v>
      </c>
      <c r="GK151" s="2">
        <f t="shared" si="389"/>
        <v>8.8285371061134668E-2</v>
      </c>
      <c r="GM151" s="86">
        <f t="shared" si="325"/>
        <v>8.0626133179569405E-104</v>
      </c>
      <c r="GN151" s="86">
        <f t="shared" si="390"/>
        <v>2.3480784402370418E-164</v>
      </c>
      <c r="GO151" s="86">
        <f t="shared" si="391"/>
        <v>1.4797295430097706E-146</v>
      </c>
      <c r="GP151" s="86">
        <f t="shared" si="392"/>
        <v>9.9457361417352952E-183</v>
      </c>
      <c r="GQ151" s="86">
        <f t="shared" si="393"/>
        <v>5.4408034548132605E-186</v>
      </c>
      <c r="GR151" s="86">
        <f t="shared" si="394"/>
        <v>1.5466042035333809E-176</v>
      </c>
      <c r="GS151" s="86">
        <f t="shared" si="395"/>
        <v>1.6317089383739195E-150</v>
      </c>
      <c r="GT151" s="86">
        <f t="shared" si="396"/>
        <v>9.3161514825750791E-180</v>
      </c>
      <c r="GU151" s="86">
        <f t="shared" si="397"/>
        <v>1.1639488983104467E-191</v>
      </c>
      <c r="GV151" s="86">
        <f t="shared" si="398"/>
        <v>3.7442021529997884E-178</v>
      </c>
      <c r="GW151" s="86">
        <f t="shared" si="399"/>
        <v>2.5066202974018025E-162</v>
      </c>
      <c r="GX151" s="86">
        <f t="shared" si="400"/>
        <v>3.3646546078746892E-155</v>
      </c>
      <c r="GY151" s="86">
        <f t="shared" si="401"/>
        <v>3.4827171707922191E-128</v>
      </c>
      <c r="GZ151" s="86">
        <f t="shared" si="402"/>
        <v>1.395830006370399E-122</v>
      </c>
      <c r="HA151" s="86">
        <f t="shared" si="403"/>
        <v>6.3387806293104666E-150</v>
      </c>
      <c r="HC151" s="86">
        <f t="shared" si="326"/>
        <v>3.4151371424078719E-46</v>
      </c>
      <c r="HD151" s="86">
        <f t="shared" si="404"/>
        <v>2.6878939773392442E-81</v>
      </c>
      <c r="HE151" s="86">
        <f t="shared" si="405"/>
        <v>2.5233397397620607E-83</v>
      </c>
      <c r="HF151" s="86">
        <f t="shared" si="406"/>
        <v>6.5144856541669077E-81</v>
      </c>
      <c r="HG151" s="86">
        <f t="shared" si="407"/>
        <v>4.1986033481059436E-90</v>
      </c>
      <c r="HH151" s="86">
        <f t="shared" si="408"/>
        <v>1.963844826444771E-96</v>
      </c>
      <c r="HI151" s="86">
        <f t="shared" si="409"/>
        <v>6.1436896469413112E-104</v>
      </c>
      <c r="HJ151" s="86">
        <f t="shared" si="410"/>
        <v>8.7388923121222886E-129</v>
      </c>
      <c r="HK151" s="86">
        <f t="shared" si="411"/>
        <v>2.701809326005337E-150</v>
      </c>
      <c r="HL151" s="86">
        <f t="shared" si="412"/>
        <v>3.5338630975516256E-68</v>
      </c>
      <c r="HM151" s="86">
        <f t="shared" si="413"/>
        <v>2.6882933988146415E-100</v>
      </c>
      <c r="HN151" s="86">
        <f t="shared" si="414"/>
        <v>1.4526930214494416E-71</v>
      </c>
      <c r="HO151" s="86">
        <f t="shared" si="415"/>
        <v>8.6597134069693878E-65</v>
      </c>
      <c r="HP151" s="86">
        <f t="shared" si="416"/>
        <v>7.3997042854752733E-47</v>
      </c>
      <c r="HQ151" s="86">
        <f t="shared" si="417"/>
        <v>2.4534704925420058E-78</v>
      </c>
      <c r="HS151" s="86">
        <f t="shared" si="327"/>
        <v>0.13318234171877169</v>
      </c>
      <c r="HT151" s="86">
        <f t="shared" si="418"/>
        <v>6.4675010762110501E-3</v>
      </c>
      <c r="HU151" s="86">
        <f t="shared" si="419"/>
        <v>6.5542156590137193E-2</v>
      </c>
      <c r="HV151" s="86">
        <f t="shared" si="420"/>
        <v>2.2510855011741753E-2</v>
      </c>
      <c r="HW151" s="86">
        <f t="shared" si="421"/>
        <v>2.9040934616465848E-2</v>
      </c>
      <c r="HX151" s="86">
        <f t="shared" si="422"/>
        <v>2.1591535058795311E-2</v>
      </c>
      <c r="HY151" s="86">
        <f t="shared" si="423"/>
        <v>1.2500310618050981E-2</v>
      </c>
      <c r="HZ151" s="86">
        <f t="shared" si="424"/>
        <v>2.0564657853552899E-3</v>
      </c>
      <c r="IA151" s="86">
        <f t="shared" si="425"/>
        <v>2.2985470308047279E-4</v>
      </c>
      <c r="IB151" s="86">
        <f t="shared" si="426"/>
        <v>2.7178111376582673E-3</v>
      </c>
      <c r="IC151" s="86">
        <f t="shared" si="427"/>
        <v>1.2542518146693767E-2</v>
      </c>
      <c r="ID151" s="86">
        <f t="shared" si="428"/>
        <v>5.4306406122191467E-2</v>
      </c>
      <c r="IE151" s="86">
        <f t="shared" si="429"/>
        <v>9.1571134483687838E-2</v>
      </c>
      <c r="IF151" s="86">
        <f t="shared" si="430"/>
        <v>0.3080493374295688</v>
      </c>
      <c r="IG151" s="86">
        <f t="shared" si="431"/>
        <v>0.45047493288302382</v>
      </c>
      <c r="II151" s="86">
        <f t="shared" si="328"/>
        <v>2.209833570721658E-12</v>
      </c>
      <c r="IJ151" s="86">
        <f t="shared" si="329"/>
        <v>7.066289262738956E-12</v>
      </c>
      <c r="IK151" s="86">
        <f t="shared" si="330"/>
        <v>5.9986055427394891E-12</v>
      </c>
      <c r="IL151" s="86">
        <f t="shared" si="331"/>
        <v>6.4057770580796453E-13</v>
      </c>
      <c r="IM151" s="86">
        <f t="shared" si="332"/>
        <v>3.8235957957189808E-12</v>
      </c>
      <c r="IN151" s="86">
        <f t="shared" si="333"/>
        <v>1.136264295494105E-12</v>
      </c>
      <c r="IO151" s="86">
        <f t="shared" si="334"/>
        <v>1.1668349474068181E-10</v>
      </c>
      <c r="IP151" s="86">
        <f t="shared" si="335"/>
        <v>2.9671742651526149E-9</v>
      </c>
      <c r="IQ151" s="86">
        <f t="shared" si="336"/>
        <v>4.4729406272047713E-8</v>
      </c>
      <c r="IR151" s="86">
        <f t="shared" si="337"/>
        <v>9.6850598192829995E-10</v>
      </c>
      <c r="IS151" s="86">
        <f t="shared" si="338"/>
        <v>3.141230627931324E-12</v>
      </c>
      <c r="IT151" s="86">
        <f t="shared" si="339"/>
        <v>4.2502148429883515E-13</v>
      </c>
      <c r="IU151" s="86">
        <f t="shared" si="340"/>
        <v>9.8231473966609939E-15</v>
      </c>
      <c r="IV151" s="86">
        <f t="shared" si="341"/>
        <v>1.1725248388165457E-11</v>
      </c>
      <c r="IW151" s="86">
        <f t="shared" si="342"/>
        <v>1.4811890285253877E-10</v>
      </c>
      <c r="IY151" s="86">
        <f t="shared" si="343"/>
        <v>0.13318234172098153</v>
      </c>
      <c r="IZ151" s="86">
        <f t="shared" si="344"/>
        <v>6.4675010832773395E-3</v>
      </c>
      <c r="JA151" s="86">
        <f t="shared" si="345"/>
        <v>6.5542156596135798E-2</v>
      </c>
      <c r="JB151" s="86">
        <f t="shared" si="346"/>
        <v>2.2510855012382331E-2</v>
      </c>
      <c r="JC151" s="86">
        <f t="shared" si="347"/>
        <v>2.9040934620289442E-2</v>
      </c>
      <c r="JD151" s="86">
        <f t="shared" si="348"/>
        <v>2.1591535059931576E-2</v>
      </c>
      <c r="JE151" s="86">
        <f t="shared" si="349"/>
        <v>1.2500310734734475E-2</v>
      </c>
      <c r="JF151" s="86">
        <f t="shared" si="350"/>
        <v>2.0564687525295548E-3</v>
      </c>
      <c r="JG151" s="86">
        <f t="shared" si="351"/>
        <v>2.2989943248674484E-4</v>
      </c>
      <c r="JH151" s="86">
        <f t="shared" si="352"/>
        <v>2.7178121061642493E-3</v>
      </c>
      <c r="JI151" s="86">
        <f t="shared" si="353"/>
        <v>1.2542518149834998E-2</v>
      </c>
      <c r="JJ151" s="86">
        <f t="shared" si="354"/>
        <v>5.4306406122616488E-2</v>
      </c>
      <c r="JK151" s="86">
        <f t="shared" si="355"/>
        <v>9.1571134483697664E-2</v>
      </c>
      <c r="JL151" s="86">
        <f t="shared" si="356"/>
        <v>0.30804933744129404</v>
      </c>
      <c r="JM151" s="86">
        <f t="shared" si="357"/>
        <v>0.45047493303114272</v>
      </c>
    </row>
    <row r="152" spans="2:273" x14ac:dyDescent="0.25">
      <c r="B152" s="2">
        <v>125</v>
      </c>
      <c r="C152" s="37">
        <v>101.23099999999999</v>
      </c>
      <c r="D152" s="37">
        <v>102.61499999999999</v>
      </c>
      <c r="E152" s="37">
        <v>100.77800000000001</v>
      </c>
      <c r="F152" s="37">
        <v>100.01900000000001</v>
      </c>
      <c r="G152" s="37">
        <v>101</v>
      </c>
      <c r="H152" s="37">
        <v>101.09399999999999</v>
      </c>
      <c r="I152" s="37">
        <v>101.81100000000001</v>
      </c>
      <c r="J152" s="37">
        <v>101.887</v>
      </c>
      <c r="K152" s="37">
        <v>100.943</v>
      </c>
      <c r="L152" s="37">
        <v>100.755</v>
      </c>
      <c r="M152" s="37">
        <v>100.245</v>
      </c>
      <c r="N152" s="37">
        <v>99.491</v>
      </c>
      <c r="O152" s="37">
        <v>100.69799999999999</v>
      </c>
      <c r="P152" s="37">
        <v>108.48</v>
      </c>
      <c r="Q152" s="37">
        <v>132.30600000000001</v>
      </c>
      <c r="S152" s="4">
        <f t="shared" si="229"/>
        <v>100.86310610366844</v>
      </c>
      <c r="T152" s="4">
        <f t="shared" si="230"/>
        <v>102.09651501607991</v>
      </c>
      <c r="U152" s="4">
        <f t="shared" si="231"/>
        <v>101.55240419327593</v>
      </c>
      <c r="V152" s="4">
        <f t="shared" si="232"/>
        <v>100.15802033747359</v>
      </c>
      <c r="W152" s="4">
        <f t="shared" si="233"/>
        <v>100.89324304056615</v>
      </c>
      <c r="X152" s="4">
        <f t="shared" si="234"/>
        <v>101.52881693076908</v>
      </c>
      <c r="Y152" s="4">
        <f t="shared" si="235"/>
        <v>101.05516559051932</v>
      </c>
      <c r="Z152" s="4">
        <f t="shared" si="236"/>
        <v>101.33780103995794</v>
      </c>
      <c r="AA152" s="4">
        <f t="shared" si="237"/>
        <v>100.94714063841953</v>
      </c>
      <c r="AB152" s="4">
        <f t="shared" si="238"/>
        <v>100.79243025711159</v>
      </c>
      <c r="AC152" s="4">
        <f t="shared" si="239"/>
        <v>99.730410859310396</v>
      </c>
      <c r="AD152" s="4">
        <f t="shared" si="240"/>
        <v>99.716632282455961</v>
      </c>
      <c r="AE152" s="4">
        <f t="shared" si="241"/>
        <v>101.25349339494353</v>
      </c>
      <c r="AF152" s="4">
        <f t="shared" si="242"/>
        <v>109.86651926263455</v>
      </c>
      <c r="AG152" s="4">
        <f t="shared" si="243"/>
        <v>130.20816138504316</v>
      </c>
      <c r="AI152" s="4">
        <f t="shared" si="244"/>
        <v>0.36789389633155167</v>
      </c>
      <c r="AJ152" s="4">
        <f t="shared" si="245"/>
        <v>0.51848498392008935</v>
      </c>
      <c r="AK152" s="4">
        <f t="shared" si="246"/>
        <v>-0.77440419327592735</v>
      </c>
      <c r="AL152" s="4">
        <f t="shared" si="247"/>
        <v>-0.13902033747358189</v>
      </c>
      <c r="AM152" s="4">
        <f t="shared" si="248"/>
        <v>0.10675695943385222</v>
      </c>
      <c r="AN152" s="4">
        <f t="shared" si="249"/>
        <v>-0.43481693076908812</v>
      </c>
      <c r="AO152" s="4">
        <f t="shared" si="250"/>
        <v>0.75583440948068414</v>
      </c>
      <c r="AP152" s="4">
        <f t="shared" si="251"/>
        <v>0.54919896004206237</v>
      </c>
      <c r="AQ152" s="4">
        <f t="shared" si="252"/>
        <v>-4.1406384195283863E-3</v>
      </c>
      <c r="AR152" s="4">
        <f t="shared" si="253"/>
        <v>-3.7430257111594756E-2</v>
      </c>
      <c r="AS152" s="4">
        <f t="shared" si="254"/>
        <v>0.51458914068960837</v>
      </c>
      <c r="AT152" s="4">
        <f t="shared" si="255"/>
        <v>-0.22563228245596179</v>
      </c>
      <c r="AU152" s="4">
        <f t="shared" si="256"/>
        <v>-0.55549339494353944</v>
      </c>
      <c r="AV152" s="4">
        <f t="shared" si="436"/>
        <v>-1.3865192626345504</v>
      </c>
      <c r="AW152" s="4">
        <f t="shared" si="436"/>
        <v>2.0978386149568564</v>
      </c>
      <c r="AY152" s="2">
        <f t="shared" si="308"/>
        <v>100.85472310835357</v>
      </c>
      <c r="AZ152" s="2">
        <f t="shared" si="359"/>
        <v>102.09573077108921</v>
      </c>
      <c r="BA152" s="2">
        <f t="shared" si="360"/>
        <v>101.50978875953066</v>
      </c>
      <c r="BB152" s="2">
        <f t="shared" si="361"/>
        <v>100.14938947606473</v>
      </c>
      <c r="BC152" s="2">
        <f t="shared" si="362"/>
        <v>100.87462857779504</v>
      </c>
      <c r="BD152" s="2">
        <f t="shared" si="363"/>
        <v>101.51723399676696</v>
      </c>
      <c r="BE152" s="2">
        <f t="shared" si="364"/>
        <v>101.04906369837086</v>
      </c>
      <c r="BF152" s="2">
        <f t="shared" si="365"/>
        <v>101.33734252570704</v>
      </c>
      <c r="BG152" s="2">
        <f t="shared" si="366"/>
        <v>100.94709992639525</v>
      </c>
      <c r="BH152" s="2">
        <f t="shared" si="367"/>
        <v>100.791600634139</v>
      </c>
      <c r="BI152" s="2">
        <f t="shared" si="368"/>
        <v>99.721659392457283</v>
      </c>
      <c r="BJ152" s="2">
        <f t="shared" si="369"/>
        <v>99.623253297918879</v>
      </c>
      <c r="BK152" s="2">
        <f t="shared" si="370"/>
        <v>101.0345726902155</v>
      </c>
      <c r="BL152" s="2">
        <f t="shared" si="371"/>
        <v>105.05996190566415</v>
      </c>
      <c r="BM152" s="2">
        <f t="shared" si="372"/>
        <v>104.62971110406885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>
        <f t="shared" si="310"/>
        <v>102.61499999999999</v>
      </c>
      <c r="CG152" s="2" t="str">
        <f t="shared" si="311"/>
        <v/>
      </c>
      <c r="CH152" s="2">
        <f t="shared" si="312"/>
        <v>100.01900000000001</v>
      </c>
      <c r="CI152" s="2">
        <f t="shared" si="313"/>
        <v>101</v>
      </c>
      <c r="CJ152" s="2">
        <f t="shared" si="314"/>
        <v>101.09399999999999</v>
      </c>
      <c r="CK152" s="2">
        <f t="shared" si="315"/>
        <v>101.81100000000001</v>
      </c>
      <c r="CL152" s="2">
        <f t="shared" si="316"/>
        <v>101.887</v>
      </c>
      <c r="CM152" s="2">
        <f t="shared" si="317"/>
        <v>100.943</v>
      </c>
      <c r="CN152" s="2">
        <f t="shared" si="318"/>
        <v>100.755</v>
      </c>
      <c r="CO152" s="2">
        <f t="shared" si="319"/>
        <v>100.245</v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>
        <f t="shared" si="274"/>
        <v>102.61499999999999</v>
      </c>
      <c r="CW152" s="2" t="str">
        <f t="shared" si="275"/>
        <v/>
      </c>
      <c r="CX152" s="2">
        <f t="shared" si="276"/>
        <v>100.01900000000001</v>
      </c>
      <c r="CY152" s="2">
        <f t="shared" si="277"/>
        <v>101</v>
      </c>
      <c r="CZ152" s="2">
        <f t="shared" si="278"/>
        <v>101.09399999999999</v>
      </c>
      <c r="DA152" s="2">
        <f t="shared" si="279"/>
        <v>101.81100000000001</v>
      </c>
      <c r="DB152" s="2">
        <f t="shared" si="280"/>
        <v>101.887</v>
      </c>
      <c r="DC152" s="2">
        <f t="shared" si="281"/>
        <v>100.943</v>
      </c>
      <c r="DD152" s="2">
        <f t="shared" si="282"/>
        <v>100.755</v>
      </c>
      <c r="DE152" s="2">
        <f t="shared" si="283"/>
        <v>100.245</v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121.23402892366055</v>
      </c>
      <c r="DL152" s="2">
        <f t="shared" si="437"/>
        <v>125.86884307164304</v>
      </c>
      <c r="DM152" s="2">
        <f t="shared" si="437"/>
        <v>124.18318067226892</v>
      </c>
      <c r="DN152" s="2">
        <f t="shared" si="437"/>
        <v>124.08715462184874</v>
      </c>
      <c r="DO152" s="2">
        <f t="shared" si="437"/>
        <v>122.41467871148458</v>
      </c>
      <c r="DP152" s="2">
        <f t="shared" si="437"/>
        <v>122.18376577540106</v>
      </c>
      <c r="DQ152" s="2">
        <f t="shared" si="437"/>
        <v>118.44869411764708</v>
      </c>
      <c r="DR152" s="2">
        <f t="shared" si="437"/>
        <v>121.11244463012481</v>
      </c>
      <c r="DS152" s="2">
        <f t="shared" si="437"/>
        <v>124.11018951612904</v>
      </c>
      <c r="DT152" s="2">
        <f t="shared" si="437"/>
        <v>121.37373172905525</v>
      </c>
      <c r="DU152" s="2">
        <f t="shared" si="437"/>
        <v>125.82202439839575</v>
      </c>
      <c r="DV152" s="2">
        <f t="shared" si="437"/>
        <v>127.32338104838713</v>
      </c>
      <c r="DW152" s="2">
        <f t="shared" si="437"/>
        <v>130.64508311051691</v>
      </c>
      <c r="DX152" s="2">
        <f t="shared" si="437"/>
        <v>130.27811764705882</v>
      </c>
      <c r="DY152" s="2">
        <f t="shared" si="437"/>
        <v>120.62996507230257</v>
      </c>
      <c r="EA152" s="2">
        <f t="shared" si="440"/>
        <v>100.828200284156</v>
      </c>
      <c r="EB152" s="2">
        <f t="shared" si="290"/>
        <v>102.00405663552191</v>
      </c>
      <c r="EC152" s="2">
        <f t="shared" si="291"/>
        <v>101.4492209243369</v>
      </c>
      <c r="ED152" s="2">
        <f t="shared" si="292"/>
        <v>100.05393068391869</v>
      </c>
      <c r="EE152" s="2">
        <f t="shared" si="293"/>
        <v>100.7959433172531</v>
      </c>
      <c r="EF152" s="2">
        <f t="shared" si="294"/>
        <v>101.46887683094495</v>
      </c>
      <c r="EG152" s="2">
        <f t="shared" si="295"/>
        <v>101.04020089925601</v>
      </c>
      <c r="EH152" s="2">
        <f t="shared" si="296"/>
        <v>101.31799606178727</v>
      </c>
      <c r="EI152" s="2">
        <f t="shared" si="297"/>
        <v>100.84109036877005</v>
      </c>
      <c r="EJ152" s="2">
        <f t="shared" si="298"/>
        <v>100.75476603796903</v>
      </c>
      <c r="EK152" s="2">
        <f t="shared" si="299"/>
        <v>99.65604694863336</v>
      </c>
      <c r="EL152" s="2">
        <f t="shared" si="300"/>
        <v>99.575803512754661</v>
      </c>
      <c r="EM152" s="2">
        <f t="shared" si="301"/>
        <v>100.96387299306936</v>
      </c>
      <c r="EN152" s="2">
        <f t="shared" si="302"/>
        <v>105.06928528059679</v>
      </c>
      <c r="EO152" s="2">
        <f t="shared" si="303"/>
        <v>104.61122827278317</v>
      </c>
      <c r="EQ152" s="2">
        <f t="shared" si="304"/>
        <v>100.92278394902452</v>
      </c>
      <c r="ER152" s="2">
        <f t="shared" si="438"/>
        <v>102.55972539010968</v>
      </c>
      <c r="ES152" s="2">
        <f t="shared" si="438"/>
        <v>101.78124139255536</v>
      </c>
      <c r="ET152" s="2">
        <f t="shared" si="438"/>
        <v>100.61891233869271</v>
      </c>
      <c r="EU152" s="2">
        <f t="shared" si="438"/>
        <v>101.24812041206118</v>
      </c>
      <c r="EV152" s="2">
        <f t="shared" si="438"/>
        <v>101.69120618369158</v>
      </c>
      <c r="EW152" s="2">
        <f t="shared" si="438"/>
        <v>101.01030099693484</v>
      </c>
      <c r="EX152" s="2">
        <f t="shared" si="438"/>
        <v>101.33851470031389</v>
      </c>
      <c r="EY152" s="2">
        <f t="shared" si="438"/>
        <v>101.25601107833744</v>
      </c>
      <c r="EZ152" s="2">
        <f t="shared" si="438"/>
        <v>100.86401814979196</v>
      </c>
      <c r="FA152" s="2">
        <f t="shared" si="438"/>
        <v>99.939616963538953</v>
      </c>
      <c r="FB152" s="2">
        <f t="shared" si="438"/>
        <v>99.753344655237726</v>
      </c>
      <c r="FC152" s="2">
        <f t="shared" si="438"/>
        <v>101.32382492785672</v>
      </c>
      <c r="FD152" s="2">
        <f t="shared" si="438"/>
        <v>104.78188432695154</v>
      </c>
      <c r="FE152" s="2">
        <f t="shared" si="438"/>
        <v>104.64395600186344</v>
      </c>
      <c r="FG152" s="2">
        <f t="shared" si="306"/>
        <v>0.99926713289585922</v>
      </c>
      <c r="FH152" s="2">
        <f t="shared" si="439"/>
        <v>0.999231926280712</v>
      </c>
      <c r="FI152" s="2">
        <f t="shared" si="439"/>
        <v>0.99916531544370513</v>
      </c>
      <c r="FJ152" s="2">
        <f t="shared" si="439"/>
        <v>0.99923045129220522</v>
      </c>
      <c r="FK152" s="2">
        <f t="shared" si="439"/>
        <v>0.99917932454597158</v>
      </c>
      <c r="FL152" s="2">
        <f t="shared" si="439"/>
        <v>0.99918930341422096</v>
      </c>
      <c r="FM152" s="2">
        <f t="shared" si="439"/>
        <v>0.99922156818075847</v>
      </c>
      <c r="FN152" s="2">
        <f t="shared" si="439"/>
        <v>0.99921021631647056</v>
      </c>
      <c r="FO152" s="2">
        <f t="shared" si="439"/>
        <v>0.99917660135691744</v>
      </c>
      <c r="FP152" s="2">
        <f t="shared" si="439"/>
        <v>0.99914612952831294</v>
      </c>
      <c r="FQ152" s="2">
        <f t="shared" si="439"/>
        <v>0.99911622003174261</v>
      </c>
      <c r="FR152" s="2">
        <f t="shared" si="439"/>
        <v>0.99913308469825224</v>
      </c>
      <c r="FS152" s="2">
        <f t="shared" si="439"/>
        <v>0.9991195203736507</v>
      </c>
      <c r="FT152" s="2">
        <f t="shared" si="439"/>
        <v>0.99917803846347442</v>
      </c>
      <c r="FU152" s="2">
        <f t="shared" si="439"/>
        <v>0.99904228112800086</v>
      </c>
      <c r="FW152" s="2">
        <f t="shared" si="324"/>
        <v>0.12230509011276973</v>
      </c>
      <c r="FX152" s="2">
        <f t="shared" si="376"/>
        <v>0.13199270191771109</v>
      </c>
      <c r="FY152" s="2">
        <f t="shared" si="377"/>
        <v>0.12526983746486886</v>
      </c>
      <c r="FZ152" s="2">
        <f t="shared" si="378"/>
        <v>0.13622399076170247</v>
      </c>
      <c r="GA152" s="2">
        <f t="shared" si="379"/>
        <v>0.13477749261628982</v>
      </c>
      <c r="GB152" s="2">
        <f t="shared" si="380"/>
        <v>0.14196810133256521</v>
      </c>
      <c r="GC152" s="2">
        <f t="shared" si="381"/>
        <v>0.15680739960397577</v>
      </c>
      <c r="GD152" s="2">
        <f t="shared" si="382"/>
        <v>0.18096383009149289</v>
      </c>
      <c r="GE152" s="2">
        <f t="shared" si="383"/>
        <v>0.20931665004636923</v>
      </c>
      <c r="GF152" s="2">
        <f t="shared" si="384"/>
        <v>0.17600273247610543</v>
      </c>
      <c r="GG152" s="2">
        <f t="shared" si="385"/>
        <v>0.14983064100795676</v>
      </c>
      <c r="GH152" s="2">
        <f t="shared" si="386"/>
        <v>0.13177219254619493</v>
      </c>
      <c r="GI152" s="2">
        <f t="shared" si="387"/>
        <v>0.12381096486859779</v>
      </c>
      <c r="GJ152" s="2">
        <f t="shared" si="388"/>
        <v>0.10453711143800193</v>
      </c>
      <c r="GK152" s="2">
        <f t="shared" si="389"/>
        <v>9.5985417731868555E-2</v>
      </c>
      <c r="GM152" s="86">
        <f t="shared" si="325"/>
        <v>3.1635982799175111E-107</v>
      </c>
      <c r="GN152" s="86">
        <f t="shared" si="390"/>
        <v>8.7368953681106115E-170</v>
      </c>
      <c r="GO152" s="86">
        <f t="shared" si="391"/>
        <v>1.9772945461856234E-151</v>
      </c>
      <c r="GP152" s="86">
        <f t="shared" si="392"/>
        <v>9.5786726078146523E-189</v>
      </c>
      <c r="GQ152" s="86">
        <f t="shared" si="393"/>
        <v>3.8373926921842741E-192</v>
      </c>
      <c r="GR152" s="86">
        <f t="shared" si="394"/>
        <v>2.4124213606879503E-182</v>
      </c>
      <c r="GS152" s="86">
        <f t="shared" si="395"/>
        <v>2.0630888724815341E-155</v>
      </c>
      <c r="GT152" s="86">
        <f t="shared" si="396"/>
        <v>1.2663934267525854E-185</v>
      </c>
      <c r="GU152" s="86">
        <f t="shared" si="397"/>
        <v>6.5251528444178699E-198</v>
      </c>
      <c r="GV152" s="86">
        <f t="shared" si="398"/>
        <v>5.1434490524561949E-184</v>
      </c>
      <c r="GW152" s="86">
        <f t="shared" si="399"/>
        <v>1.1347956290047716E-167</v>
      </c>
      <c r="GX152" s="86">
        <f t="shared" si="400"/>
        <v>2.596956262190121E-160</v>
      </c>
      <c r="GY152" s="86">
        <f t="shared" si="401"/>
        <v>2.1616328135622729E-132</v>
      </c>
      <c r="GZ152" s="86">
        <f t="shared" si="402"/>
        <v>1.3799289259809284E-126</v>
      </c>
      <c r="HA152" s="86">
        <f t="shared" si="403"/>
        <v>8.2355479182278868E-155</v>
      </c>
      <c r="HC152" s="86">
        <f t="shared" si="326"/>
        <v>1.6564824110651699E-48</v>
      </c>
      <c r="HD152" s="86">
        <f t="shared" si="404"/>
        <v>1.9245433924619784E-85</v>
      </c>
      <c r="HE152" s="86">
        <f t="shared" si="405"/>
        <v>1.2337977993484902E-87</v>
      </c>
      <c r="HF152" s="86">
        <f t="shared" si="406"/>
        <v>5.9615044679114818E-85</v>
      </c>
      <c r="HG152" s="86">
        <f t="shared" si="407"/>
        <v>1.2576904672815439E-94</v>
      </c>
      <c r="HH152" s="86">
        <f t="shared" si="408"/>
        <v>3.1900442462069069E-101</v>
      </c>
      <c r="HI152" s="86">
        <f t="shared" si="409"/>
        <v>4.9910685276241912E-109</v>
      </c>
      <c r="HJ152" s="86">
        <f t="shared" si="410"/>
        <v>4.7915828341459104E-135</v>
      </c>
      <c r="HK152" s="86">
        <f t="shared" si="411"/>
        <v>1.6196427249133357E-157</v>
      </c>
      <c r="HL152" s="86">
        <f t="shared" si="412"/>
        <v>1.7807677346525988E-71</v>
      </c>
      <c r="HM152" s="86">
        <f t="shared" si="413"/>
        <v>2.943808012056428E-105</v>
      </c>
      <c r="HN152" s="86">
        <f t="shared" si="414"/>
        <v>3.9226806347522833E-75</v>
      </c>
      <c r="HO152" s="86">
        <f t="shared" si="415"/>
        <v>4.6911774589444464E-68</v>
      </c>
      <c r="HP152" s="86">
        <f t="shared" si="416"/>
        <v>3.3856283989103965E-49</v>
      </c>
      <c r="HQ152" s="86">
        <f t="shared" si="417"/>
        <v>2.7853462521364984E-82</v>
      </c>
      <c r="HS152" s="86">
        <f t="shared" si="327"/>
        <v>6.5058336057273985E-2</v>
      </c>
      <c r="HT152" s="86">
        <f t="shared" si="418"/>
        <v>1.8265687318881816E-3</v>
      </c>
      <c r="HU152" s="86">
        <f t="shared" si="419"/>
        <v>2.7641154678185492E-2</v>
      </c>
      <c r="HV152" s="86">
        <f t="shared" si="420"/>
        <v>7.0567741505323973E-3</v>
      </c>
      <c r="HW152" s="86">
        <f t="shared" si="421"/>
        <v>9.9997710386128397E-3</v>
      </c>
      <c r="HX152" s="86">
        <f t="shared" si="422"/>
        <v>6.6013085780770959E-3</v>
      </c>
      <c r="HY152" s="86">
        <f t="shared" si="423"/>
        <v>3.6568834700934959E-3</v>
      </c>
      <c r="HZ152" s="86">
        <f t="shared" si="424"/>
        <v>4.5376577351187176E-4</v>
      </c>
      <c r="IA152" s="86">
        <f t="shared" si="425"/>
        <v>3.6447080072020065E-5</v>
      </c>
      <c r="IB152" s="86">
        <f t="shared" si="426"/>
        <v>6.1293387717672922E-4</v>
      </c>
      <c r="IC152" s="86">
        <f t="shared" si="427"/>
        <v>3.4358781726908246E-3</v>
      </c>
      <c r="ID152" s="86">
        <f t="shared" si="428"/>
        <v>2.0338689276288499E-2</v>
      </c>
      <c r="IE152" s="86">
        <f t="shared" si="429"/>
        <v>3.7255969958121977E-2</v>
      </c>
      <c r="IF152" s="86">
        <f t="shared" si="430"/>
        <v>0.2177079230051992</v>
      </c>
      <c r="IG152" s="86">
        <f t="shared" si="431"/>
        <v>0.35819104587704786</v>
      </c>
      <c r="II152" s="86">
        <f t="shared" si="328"/>
        <v>1.9833528074643494E-11</v>
      </c>
      <c r="IJ152" s="86">
        <f t="shared" si="329"/>
        <v>6.2834476891473578E-11</v>
      </c>
      <c r="IK152" s="86">
        <f t="shared" si="330"/>
        <v>5.0803764142372773E-11</v>
      </c>
      <c r="IL152" s="86">
        <f t="shared" si="331"/>
        <v>7.3801802916575947E-12</v>
      </c>
      <c r="IM152" s="86">
        <f t="shared" si="332"/>
        <v>3.6904848465271191E-11</v>
      </c>
      <c r="IN152" s="86">
        <f t="shared" si="333"/>
        <v>1.3182144743744153E-11</v>
      </c>
      <c r="IO152" s="86">
        <f t="shared" si="334"/>
        <v>9.9990721657047727E-10</v>
      </c>
      <c r="IP152" s="86">
        <f t="shared" si="335"/>
        <v>2.2329451407531121E-8</v>
      </c>
      <c r="IQ152" s="86">
        <f t="shared" si="336"/>
        <v>3.0927275609605053E-7</v>
      </c>
      <c r="IR152" s="86">
        <f t="shared" si="337"/>
        <v>7.8917670336863719E-9</v>
      </c>
      <c r="IS152" s="86">
        <f t="shared" si="338"/>
        <v>3.58743248585367E-11</v>
      </c>
      <c r="IT152" s="86">
        <f t="shared" si="339"/>
        <v>4.8499040481142553E-12</v>
      </c>
      <c r="IU152" s="86">
        <f t="shared" si="340"/>
        <v>1.429238186078468E-13</v>
      </c>
      <c r="IV152" s="86">
        <f t="shared" si="341"/>
        <v>7.7889317542319839E-11</v>
      </c>
      <c r="IW152" s="86">
        <f t="shared" si="342"/>
        <v>7.5277101078631864E-10</v>
      </c>
      <c r="IY152" s="86">
        <f t="shared" si="343"/>
        <v>6.5058336077107509E-2</v>
      </c>
      <c r="IZ152" s="86">
        <f t="shared" si="344"/>
        <v>1.8265687947226585E-3</v>
      </c>
      <c r="JA152" s="86">
        <f t="shared" si="345"/>
        <v>2.7641154728989255E-2</v>
      </c>
      <c r="JB152" s="86">
        <f t="shared" si="346"/>
        <v>7.056774157912578E-3</v>
      </c>
      <c r="JC152" s="86">
        <f t="shared" si="347"/>
        <v>9.9997710755176886E-3</v>
      </c>
      <c r="JD152" s="86">
        <f t="shared" si="348"/>
        <v>6.6013085912592405E-3</v>
      </c>
      <c r="JE152" s="86">
        <f t="shared" si="349"/>
        <v>3.6568844700007124E-3</v>
      </c>
      <c r="JF152" s="86">
        <f t="shared" si="350"/>
        <v>4.5378810296327929E-4</v>
      </c>
      <c r="JG152" s="86">
        <f t="shared" si="351"/>
        <v>3.6756352828116114E-5</v>
      </c>
      <c r="JH152" s="86">
        <f t="shared" si="352"/>
        <v>6.1294176894376292E-4</v>
      </c>
      <c r="JI152" s="86">
        <f t="shared" si="353"/>
        <v>3.4358782085651494E-3</v>
      </c>
      <c r="JJ152" s="86">
        <f t="shared" si="354"/>
        <v>2.0338689281138404E-2</v>
      </c>
      <c r="JK152" s="86">
        <f t="shared" si="355"/>
        <v>3.7255969958264898E-2</v>
      </c>
      <c r="JL152" s="86">
        <f t="shared" si="356"/>
        <v>0.21770792308308851</v>
      </c>
      <c r="JM152" s="86">
        <f t="shared" si="357"/>
        <v>0.35819104662981888</v>
      </c>
    </row>
    <row r="153" spans="2:273" x14ac:dyDescent="0.25">
      <c r="B153" s="2">
        <v>126</v>
      </c>
      <c r="C153" s="37">
        <v>100.38500000000001</v>
      </c>
      <c r="D153" s="37">
        <v>101.923</v>
      </c>
      <c r="E153" s="37">
        <v>101.593</v>
      </c>
      <c r="F153" s="37">
        <v>100.30200000000001</v>
      </c>
      <c r="G153" s="37">
        <v>101.566</v>
      </c>
      <c r="H153" s="37">
        <v>101.736</v>
      </c>
      <c r="I153" s="37">
        <v>100.792</v>
      </c>
      <c r="J153" s="37">
        <v>100.47199999999999</v>
      </c>
      <c r="K153" s="37">
        <v>100.264</v>
      </c>
      <c r="L153" s="37">
        <v>101.113</v>
      </c>
      <c r="M153" s="37">
        <v>99.188999999999993</v>
      </c>
      <c r="N153" s="37">
        <v>99.679000000000002</v>
      </c>
      <c r="O153" s="37">
        <v>100.491</v>
      </c>
      <c r="P153" s="37">
        <v>106.1</v>
      </c>
      <c r="Q153" s="37">
        <v>120.38800000000001</v>
      </c>
      <c r="S153" s="4">
        <f t="shared" si="229"/>
        <v>100.71766151519647</v>
      </c>
      <c r="T153" s="4">
        <f t="shared" si="230"/>
        <v>101.94663769399907</v>
      </c>
      <c r="U153" s="4">
        <f t="shared" si="231"/>
        <v>101.37537942842077</v>
      </c>
      <c r="V153" s="4">
        <f t="shared" si="232"/>
        <v>99.972656427490847</v>
      </c>
      <c r="W153" s="4">
        <f t="shared" si="233"/>
        <v>100.71459628103619</v>
      </c>
      <c r="X153" s="4">
        <f t="shared" si="234"/>
        <v>101.37252332814076</v>
      </c>
      <c r="Y153" s="4">
        <f t="shared" si="235"/>
        <v>100.92127482562928</v>
      </c>
      <c r="Z153" s="4">
        <f t="shared" si="236"/>
        <v>101.22325784578933</v>
      </c>
      <c r="AA153" s="4">
        <f t="shared" si="237"/>
        <v>100.81649045262519</v>
      </c>
      <c r="AB153" s="4">
        <f t="shared" si="238"/>
        <v>100.6528935433099</v>
      </c>
      <c r="AC153" s="4">
        <f t="shared" si="239"/>
        <v>99.574769326123615</v>
      </c>
      <c r="AD153" s="4">
        <f t="shared" si="240"/>
        <v>99.491898817833999</v>
      </c>
      <c r="AE153" s="4">
        <f t="shared" si="241"/>
        <v>100.93140326710612</v>
      </c>
      <c r="AF153" s="4">
        <f t="shared" si="242"/>
        <v>107.24469776496093</v>
      </c>
      <c r="AG153" s="4">
        <f t="shared" si="243"/>
        <v>120.11106479558651</v>
      </c>
      <c r="AI153" s="4">
        <f t="shared" si="244"/>
        <v>-0.33266151519646314</v>
      </c>
      <c r="AJ153" s="4">
        <f t="shared" si="245"/>
        <v>-2.3637693999063458E-2</v>
      </c>
      <c r="AK153" s="4">
        <f t="shared" si="246"/>
        <v>0.21762057157923209</v>
      </c>
      <c r="AL153" s="4">
        <f t="shared" si="247"/>
        <v>0.3293435725091598</v>
      </c>
      <c r="AM153" s="4">
        <f t="shared" si="248"/>
        <v>0.85140371896380884</v>
      </c>
      <c r="AN153" s="4">
        <f t="shared" si="249"/>
        <v>0.36347667185924593</v>
      </c>
      <c r="AO153" s="4">
        <f t="shared" si="250"/>
        <v>-0.12927482562928105</v>
      </c>
      <c r="AP153" s="4">
        <f t="shared" si="251"/>
        <v>-0.75125784578933974</v>
      </c>
      <c r="AQ153" s="4">
        <f t="shared" si="252"/>
        <v>-0.55249045262519303</v>
      </c>
      <c r="AR153" s="4">
        <f t="shared" si="253"/>
        <v>0.46010645669009875</v>
      </c>
      <c r="AS153" s="4">
        <f t="shared" si="254"/>
        <v>-0.38576932612362214</v>
      </c>
      <c r="AT153" s="4">
        <f t="shared" si="255"/>
        <v>0.18710118216600335</v>
      </c>
      <c r="AU153" s="4">
        <f t="shared" si="256"/>
        <v>-0.44040326710612021</v>
      </c>
      <c r="AV153" s="4">
        <f t="shared" si="436"/>
        <v>-1.144697764960938</v>
      </c>
      <c r="AW153" s="4">
        <f t="shared" si="436"/>
        <v>0.27693520441349051</v>
      </c>
      <c r="AY153" s="2">
        <f t="shared" si="308"/>
        <v>100.71507160769927</v>
      </c>
      <c r="AZ153" s="2">
        <f t="shared" si="359"/>
        <v>101.94651636610334</v>
      </c>
      <c r="BA153" s="2">
        <f t="shared" si="360"/>
        <v>101.36434836026048</v>
      </c>
      <c r="BB153" s="2">
        <f t="shared" si="361"/>
        <v>99.97118318795907</v>
      </c>
      <c r="BC153" s="2">
        <f t="shared" si="362"/>
        <v>100.71094378871408</v>
      </c>
      <c r="BD153" s="2">
        <f t="shared" si="363"/>
        <v>101.37062209424454</v>
      </c>
      <c r="BE153" s="2">
        <f t="shared" si="364"/>
        <v>100.92030888648441</v>
      </c>
      <c r="BF153" s="2">
        <f t="shared" si="365"/>
        <v>101.22319740612423</v>
      </c>
      <c r="BG153" s="2">
        <f t="shared" si="366"/>
        <v>100.81636713644954</v>
      </c>
      <c r="BH153" s="2">
        <f t="shared" si="367"/>
        <v>100.65279617355432</v>
      </c>
      <c r="BI153" s="2">
        <f t="shared" si="368"/>
        <v>99.573528111319916</v>
      </c>
      <c r="BJ153" s="2">
        <f t="shared" si="369"/>
        <v>99.471872508529515</v>
      </c>
      <c r="BK153" s="2">
        <f t="shared" si="370"/>
        <v>100.88028696249893</v>
      </c>
      <c r="BL153" s="2">
        <f t="shared" si="371"/>
        <v>104.92332431450157</v>
      </c>
      <c r="BM153" s="2">
        <f t="shared" si="372"/>
        <v>104.46456218340805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>
        <f t="shared" si="310"/>
        <v>101.923</v>
      </c>
      <c r="CG153" s="2">
        <f t="shared" si="311"/>
        <v>101.593</v>
      </c>
      <c r="CH153" s="2">
        <f t="shared" si="312"/>
        <v>100.30200000000001</v>
      </c>
      <c r="CI153" s="2">
        <f t="shared" si="313"/>
        <v>101.566</v>
      </c>
      <c r="CJ153" s="2">
        <f t="shared" si="314"/>
        <v>101.736</v>
      </c>
      <c r="CK153" s="2">
        <f t="shared" si="315"/>
        <v>100.792</v>
      </c>
      <c r="CL153" s="2">
        <f t="shared" si="316"/>
        <v>100.47199999999999</v>
      </c>
      <c r="CM153" s="2">
        <f t="shared" si="317"/>
        <v>100.264</v>
      </c>
      <c r="CN153" s="2">
        <f t="shared" si="318"/>
        <v>101.113</v>
      </c>
      <c r="CO153" s="2">
        <f t="shared" si="319"/>
        <v>99.188999999999993</v>
      </c>
      <c r="CP153" s="2">
        <f t="shared" si="320"/>
        <v>99.679000000000002</v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>
        <f t="shared" si="274"/>
        <v>101.923</v>
      </c>
      <c r="CW153" s="2">
        <f t="shared" si="275"/>
        <v>101.593</v>
      </c>
      <c r="CX153" s="2">
        <f t="shared" si="276"/>
        <v>100.30200000000001</v>
      </c>
      <c r="CY153" s="2">
        <f t="shared" si="277"/>
        <v>101.566</v>
      </c>
      <c r="CZ153" s="2">
        <f t="shared" si="278"/>
        <v>101.736</v>
      </c>
      <c r="DA153" s="2">
        <f t="shared" si="279"/>
        <v>100.792</v>
      </c>
      <c r="DB153" s="2">
        <f t="shared" si="280"/>
        <v>100.47199999999999</v>
      </c>
      <c r="DC153" s="2">
        <f t="shared" si="281"/>
        <v>100.264</v>
      </c>
      <c r="DD153" s="2">
        <f t="shared" si="282"/>
        <v>101.113</v>
      </c>
      <c r="DE153" s="2">
        <f t="shared" si="283"/>
        <v>99.188999999999993</v>
      </c>
      <c r="DF153" s="2">
        <f t="shared" si="284"/>
        <v>99.679000000000002</v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121.26583167377909</v>
      </c>
      <c r="DL153" s="2">
        <f t="shared" si="437"/>
        <v>125.94256971256968</v>
      </c>
      <c r="DM153" s="2">
        <f t="shared" si="437"/>
        <v>124.24982016806725</v>
      </c>
      <c r="DN153" s="2">
        <f t="shared" si="437"/>
        <v>124.16951456582633</v>
      </c>
      <c r="DO153" s="2">
        <f t="shared" si="437"/>
        <v>122.4839613445378</v>
      </c>
      <c r="DP153" s="2">
        <f t="shared" si="437"/>
        <v>122.24694163483574</v>
      </c>
      <c r="DQ153" s="2">
        <f t="shared" si="437"/>
        <v>118.48049411764708</v>
      </c>
      <c r="DR153" s="2">
        <f t="shared" si="437"/>
        <v>121.16691087344032</v>
      </c>
      <c r="DS153" s="2">
        <f t="shared" si="437"/>
        <v>124.20027877565983</v>
      </c>
      <c r="DT153" s="2">
        <f t="shared" si="437"/>
        <v>121.43200579322638</v>
      </c>
      <c r="DU153" s="2">
        <f t="shared" si="437"/>
        <v>125.93187901069521</v>
      </c>
      <c r="DV153" s="2">
        <f t="shared" si="437"/>
        <v>127.43315450879768</v>
      </c>
      <c r="DW153" s="2">
        <f t="shared" si="437"/>
        <v>130.77535249554364</v>
      </c>
      <c r="DX153" s="2">
        <f t="shared" si="437"/>
        <v>130.366756302521</v>
      </c>
      <c r="DY153" s="2">
        <f t="shared" si="437"/>
        <v>120.61877352614017</v>
      </c>
      <c r="EA153" s="2">
        <f t="shared" si="440"/>
        <v>100.68799802924056</v>
      </c>
      <c r="EB153" s="2">
        <f t="shared" si="290"/>
        <v>101.84540920390647</v>
      </c>
      <c r="EC153" s="2">
        <f t="shared" si="291"/>
        <v>101.29916003467909</v>
      </c>
      <c r="ED153" s="2">
        <f t="shared" si="292"/>
        <v>99.866223428835511</v>
      </c>
      <c r="EE153" s="2">
        <f t="shared" si="293"/>
        <v>100.62494392586174</v>
      </c>
      <c r="EF153" s="2">
        <f t="shared" si="294"/>
        <v>101.31918642258474</v>
      </c>
      <c r="EG153" s="2">
        <f t="shared" si="295"/>
        <v>100.91314855641252</v>
      </c>
      <c r="EH153" s="2">
        <f t="shared" si="296"/>
        <v>101.20461417998197</v>
      </c>
      <c r="EI153" s="2">
        <f t="shared" si="297"/>
        <v>100.70121458628064</v>
      </c>
      <c r="EJ153" s="2">
        <f t="shared" si="298"/>
        <v>100.61478398751875</v>
      </c>
      <c r="EK153" s="2">
        <f t="shared" si="299"/>
        <v>99.503951048539108</v>
      </c>
      <c r="EL153" s="2">
        <f t="shared" si="300"/>
        <v>99.422911960839969</v>
      </c>
      <c r="EM153" s="2">
        <f t="shared" si="301"/>
        <v>100.80508845338801</v>
      </c>
      <c r="EN153" s="2">
        <f t="shared" si="302"/>
        <v>104.93860352155437</v>
      </c>
      <c r="EO153" s="2">
        <f t="shared" si="303"/>
        <v>104.44685304889458</v>
      </c>
      <c r="EQ153" s="2">
        <f t="shared" si="304"/>
        <v>100.7884864175232</v>
      </c>
      <c r="ER153" s="2">
        <f t="shared" si="438"/>
        <v>102.43478550865542</v>
      </c>
      <c r="ES153" s="2">
        <f t="shared" si="438"/>
        <v>101.65074906068861</v>
      </c>
      <c r="ET153" s="2">
        <f t="shared" si="438"/>
        <v>100.46245377724949</v>
      </c>
      <c r="EU153" s="2">
        <f t="shared" si="438"/>
        <v>101.10229678036961</v>
      </c>
      <c r="EV153" s="2">
        <f t="shared" si="438"/>
        <v>101.55336822726412</v>
      </c>
      <c r="EW153" s="2">
        <f t="shared" si="438"/>
        <v>100.88178441725003</v>
      </c>
      <c r="EX153" s="2">
        <f t="shared" si="438"/>
        <v>101.2261688944493</v>
      </c>
      <c r="EY153" s="2">
        <f t="shared" si="438"/>
        <v>101.13463032933169</v>
      </c>
      <c r="EZ153" s="2">
        <f t="shared" si="438"/>
        <v>100.72966423215343</v>
      </c>
      <c r="FA153" s="2">
        <f t="shared" si="438"/>
        <v>99.802040114657686</v>
      </c>
      <c r="FB153" s="2">
        <f t="shared" si="438"/>
        <v>99.610846774933492</v>
      </c>
      <c r="FC153" s="2">
        <f t="shared" si="438"/>
        <v>101.18622121686127</v>
      </c>
      <c r="FD153" s="2">
        <f t="shared" si="438"/>
        <v>104.63596830938947</v>
      </c>
      <c r="FE153" s="2">
        <f t="shared" si="438"/>
        <v>104.48120836482219</v>
      </c>
      <c r="FG153" s="2">
        <f t="shared" si="306"/>
        <v>0.99933157415420248</v>
      </c>
      <c r="FH153" s="2">
        <f t="shared" si="439"/>
        <v>0.99929946109865153</v>
      </c>
      <c r="FI153" s="2">
        <f t="shared" si="439"/>
        <v>0.99923870272511306</v>
      </c>
      <c r="FJ153" s="2">
        <f t="shared" si="439"/>
        <v>0.99929811571112859</v>
      </c>
      <c r="FK153" s="2">
        <f t="shared" si="439"/>
        <v>0.99925148103937111</v>
      </c>
      <c r="FL153" s="2">
        <f t="shared" si="439"/>
        <v>0.99926058318188149</v>
      </c>
      <c r="FM153" s="2">
        <f t="shared" si="439"/>
        <v>0.99929001311362109</v>
      </c>
      <c r="FN153" s="2">
        <f t="shared" si="439"/>
        <v>0.99927965866162383</v>
      </c>
      <c r="FO153" s="2">
        <f t="shared" si="439"/>
        <v>0.99924899710212101</v>
      </c>
      <c r="FP153" s="2">
        <f t="shared" si="439"/>
        <v>0.99922120236230061</v>
      </c>
      <c r="FQ153" s="2">
        <f t="shared" si="439"/>
        <v>0.99919392040612975</v>
      </c>
      <c r="FR153" s="2">
        <f t="shared" si="439"/>
        <v>0.99920930353434845</v>
      </c>
      <c r="FS153" s="2">
        <f t="shared" si="439"/>
        <v>0.99919693082102934</v>
      </c>
      <c r="FT153" s="2">
        <f t="shared" si="439"/>
        <v>0.99925030794864778</v>
      </c>
      <c r="FU153" s="2">
        <f t="shared" si="439"/>
        <v>0.99912647639682561</v>
      </c>
      <c r="FW153" s="2">
        <f t="shared" si="324"/>
        <v>0.13254091171921908</v>
      </c>
      <c r="FX153" s="2">
        <f t="shared" si="376"/>
        <v>0.14290727871115932</v>
      </c>
      <c r="FY153" s="2">
        <f t="shared" si="377"/>
        <v>0.13571541497343831</v>
      </c>
      <c r="FZ153" s="2">
        <f t="shared" si="378"/>
        <v>0.14742902829496765</v>
      </c>
      <c r="GA153" s="2">
        <f t="shared" si="379"/>
        <v>0.14588364392527425</v>
      </c>
      <c r="GB153" s="2">
        <f t="shared" si="380"/>
        <v>0.15356162080838512</v>
      </c>
      <c r="GC153" s="2">
        <f t="shared" si="381"/>
        <v>0.1693735280775836</v>
      </c>
      <c r="GD153" s="2">
        <f t="shared" si="382"/>
        <v>0.19501806119491996</v>
      </c>
      <c r="GE153" s="2">
        <f t="shared" si="383"/>
        <v>0.22496802764671428</v>
      </c>
      <c r="GF153" s="2">
        <f t="shared" si="384"/>
        <v>0.18976093704486785</v>
      </c>
      <c r="GG153" s="2">
        <f t="shared" si="385"/>
        <v>0.16194505209737131</v>
      </c>
      <c r="GH153" s="2">
        <f t="shared" si="386"/>
        <v>0.14267153232975849</v>
      </c>
      <c r="GI153" s="2">
        <f t="shared" si="387"/>
        <v>0.13415355139532117</v>
      </c>
      <c r="GJ153" s="2">
        <f t="shared" si="388"/>
        <v>0.1134781733678252</v>
      </c>
      <c r="GK153" s="2">
        <f t="shared" si="389"/>
        <v>0.10428023061933318</v>
      </c>
      <c r="GM153" s="86">
        <f t="shared" si="325"/>
        <v>1.0916978741915752E-110</v>
      </c>
      <c r="GN153" s="86">
        <f t="shared" si="390"/>
        <v>2.6479664519391394E-175</v>
      </c>
      <c r="GO153" s="86">
        <f t="shared" si="391"/>
        <v>2.1946628936951926E-156</v>
      </c>
      <c r="GP153" s="86">
        <f t="shared" si="392"/>
        <v>7.35628569754077E-195</v>
      </c>
      <c r="GQ153" s="86">
        <f t="shared" si="393"/>
        <v>2.1450955543745981E-198</v>
      </c>
      <c r="GR153" s="86">
        <f t="shared" si="394"/>
        <v>3.0248047284069256E-188</v>
      </c>
      <c r="GS153" s="86">
        <f t="shared" si="395"/>
        <v>2.1733824681925209E-160</v>
      </c>
      <c r="GT153" s="86">
        <f t="shared" si="396"/>
        <v>1.3830732508824955E-191</v>
      </c>
      <c r="GU153" s="86">
        <f t="shared" si="397"/>
        <v>2.8978063966851381E-204</v>
      </c>
      <c r="GV153" s="86">
        <f t="shared" si="398"/>
        <v>5.6675208297033791E-190</v>
      </c>
      <c r="GW153" s="86">
        <f t="shared" si="399"/>
        <v>4.2008635117033266E-173</v>
      </c>
      <c r="GX153" s="86">
        <f t="shared" si="400"/>
        <v>1.6530635549560805E-165</v>
      </c>
      <c r="GY153" s="86">
        <f t="shared" si="401"/>
        <v>1.1452201091112E-136</v>
      </c>
      <c r="GZ153" s="86">
        <f t="shared" si="402"/>
        <v>1.1740577069125683E-130</v>
      </c>
      <c r="HA153" s="86">
        <f t="shared" si="403"/>
        <v>8.9164719605891731E-160</v>
      </c>
      <c r="HC153" s="86">
        <f t="shared" si="326"/>
        <v>7.0266446793923472E-51</v>
      </c>
      <c r="HD153" s="86">
        <f t="shared" si="404"/>
        <v>1.0822614788610241E-89</v>
      </c>
      <c r="HE153" s="86">
        <f t="shared" si="405"/>
        <v>4.6761775127139506E-92</v>
      </c>
      <c r="HF153" s="86">
        <f t="shared" si="406"/>
        <v>4.3322376319547441E-89</v>
      </c>
      <c r="HG153" s="86">
        <f t="shared" si="407"/>
        <v>2.9069552466580295E-99</v>
      </c>
      <c r="HH153" s="86">
        <f t="shared" si="408"/>
        <v>3.9502515882645819E-106</v>
      </c>
      <c r="HI153" s="86">
        <f t="shared" si="409"/>
        <v>3.0514771205988896E-114</v>
      </c>
      <c r="HJ153" s="86">
        <f t="shared" si="410"/>
        <v>1.8582839501511935E-141</v>
      </c>
      <c r="HK153" s="86">
        <f t="shared" si="411"/>
        <v>6.5451604310335176E-165</v>
      </c>
      <c r="HL153" s="86">
        <f t="shared" si="412"/>
        <v>7.4723568831821989E-75</v>
      </c>
      <c r="HM153" s="86">
        <f t="shared" si="413"/>
        <v>2.4368111838491182E-110</v>
      </c>
      <c r="HN153" s="86">
        <f t="shared" si="414"/>
        <v>8.6382912432610478E-79</v>
      </c>
      <c r="HO153" s="86">
        <f t="shared" si="415"/>
        <v>2.1037149435158821E-71</v>
      </c>
      <c r="HP153" s="86">
        <f t="shared" si="416"/>
        <v>1.3533902764563574E-51</v>
      </c>
      <c r="HQ153" s="86">
        <f t="shared" si="417"/>
        <v>2.5192826544074652E-86</v>
      </c>
      <c r="HS153" s="86">
        <f t="shared" si="327"/>
        <v>2.7218464938323521E-2</v>
      </c>
      <c r="HT153" s="86">
        <f t="shared" si="418"/>
        <v>4.3931115380699856E-4</v>
      </c>
      <c r="HU153" s="86">
        <f t="shared" si="419"/>
        <v>9.9997396475332827E-3</v>
      </c>
      <c r="HV153" s="86">
        <f t="shared" si="420"/>
        <v>1.8398973264387402E-3</v>
      </c>
      <c r="HW153" s="86">
        <f t="shared" si="421"/>
        <v>2.9056143765362808E-3</v>
      </c>
      <c r="HX153" s="86">
        <f t="shared" si="422"/>
        <v>1.6698818288201393E-3</v>
      </c>
      <c r="HY153" s="86">
        <f t="shared" si="423"/>
        <v>8.9688069917521053E-4</v>
      </c>
      <c r="HZ153" s="86">
        <f t="shared" si="424"/>
        <v>8.3455120764436963E-5</v>
      </c>
      <c r="IA153" s="86">
        <f t="shared" si="425"/>
        <v>4.7522605615393904E-6</v>
      </c>
      <c r="IB153" s="86">
        <f t="shared" si="426"/>
        <v>1.1480973761244712E-4</v>
      </c>
      <c r="IC153" s="86">
        <f t="shared" si="427"/>
        <v>7.7495138397689039E-4</v>
      </c>
      <c r="ID153" s="86">
        <f t="shared" si="428"/>
        <v>6.3603051613274706E-3</v>
      </c>
      <c r="IE153" s="86">
        <f t="shared" si="429"/>
        <v>1.2515381566506644E-2</v>
      </c>
      <c r="IF153" s="86">
        <f t="shared" si="430"/>
        <v>0.14043757513585114</v>
      </c>
      <c r="IG153" s="86">
        <f t="shared" si="431"/>
        <v>0.25874467907635101</v>
      </c>
      <c r="II153" s="86">
        <f t="shared" si="328"/>
        <v>1.6160486400762796E-10</v>
      </c>
      <c r="IJ153" s="86">
        <f t="shared" si="329"/>
        <v>5.0530290005697041E-10</v>
      </c>
      <c r="IK153" s="86">
        <f t="shared" si="330"/>
        <v>3.9114826670557561E-10</v>
      </c>
      <c r="IL153" s="86">
        <f t="shared" si="331"/>
        <v>7.5803873862434448E-11</v>
      </c>
      <c r="IM153" s="86">
        <f t="shared" si="332"/>
        <v>3.2048449159752539E-10</v>
      </c>
      <c r="IN153" s="86">
        <f t="shared" si="333"/>
        <v>1.3589611763050151E-10</v>
      </c>
      <c r="IO153" s="86">
        <f t="shared" si="334"/>
        <v>7.6759069151206354E-9</v>
      </c>
      <c r="IP153" s="86">
        <f t="shared" si="335"/>
        <v>1.4987163207932037E-7</v>
      </c>
      <c r="IQ153" s="86">
        <f t="shared" si="336"/>
        <v>1.8897258638002422E-6</v>
      </c>
      <c r="IR153" s="86">
        <f t="shared" si="337"/>
        <v>5.7231218538881946E-8</v>
      </c>
      <c r="IS153" s="86">
        <f t="shared" si="338"/>
        <v>3.6287336506367441E-10</v>
      </c>
      <c r="IT153" s="86">
        <f t="shared" si="339"/>
        <v>4.9470849026108157E-11</v>
      </c>
      <c r="IU153" s="86">
        <f t="shared" si="340"/>
        <v>1.8456290140804638E-12</v>
      </c>
      <c r="IV153" s="86">
        <f t="shared" si="341"/>
        <v>4.7945411572484654E-10</v>
      </c>
      <c r="IW153" s="86">
        <f t="shared" si="342"/>
        <v>3.5938026385813227E-9</v>
      </c>
      <c r="IY153" s="86">
        <f t="shared" si="343"/>
        <v>2.7218465099928386E-2</v>
      </c>
      <c r="IZ153" s="86">
        <f t="shared" si="344"/>
        <v>4.3931165910989861E-4</v>
      </c>
      <c r="JA153" s="86">
        <f t="shared" si="345"/>
        <v>9.9997400386815493E-3</v>
      </c>
      <c r="JB153" s="86">
        <f t="shared" si="346"/>
        <v>1.8398974022426141E-3</v>
      </c>
      <c r="JC153" s="86">
        <f t="shared" si="347"/>
        <v>2.9056146970207726E-3</v>
      </c>
      <c r="JD153" s="86">
        <f t="shared" si="348"/>
        <v>1.669881964716257E-3</v>
      </c>
      <c r="JE153" s="86">
        <f t="shared" si="349"/>
        <v>8.9688837508212561E-4</v>
      </c>
      <c r="JF153" s="86">
        <f t="shared" si="350"/>
        <v>8.360499239651629E-5</v>
      </c>
      <c r="JG153" s="86">
        <f t="shared" si="351"/>
        <v>6.6419864253396326E-6</v>
      </c>
      <c r="JH153" s="86">
        <f t="shared" si="352"/>
        <v>1.14866968830986E-4</v>
      </c>
      <c r="JI153" s="86">
        <f t="shared" si="353"/>
        <v>7.7495174685025543E-4</v>
      </c>
      <c r="JJ153" s="86">
        <f t="shared" si="354"/>
        <v>6.3603052107983199E-3</v>
      </c>
      <c r="JK153" s="86">
        <f t="shared" si="355"/>
        <v>1.2515381568352274E-2</v>
      </c>
      <c r="JL153" s="86">
        <f t="shared" si="356"/>
        <v>0.14043757561530526</v>
      </c>
      <c r="JM153" s="86">
        <f t="shared" si="357"/>
        <v>0.25874468267015366</v>
      </c>
    </row>
    <row r="154" spans="2:273" x14ac:dyDescent="0.25">
      <c r="B154" s="2">
        <v>127</v>
      </c>
      <c r="C154" s="37">
        <v>100.404</v>
      </c>
      <c r="D154" s="37">
        <v>101.61499999999999</v>
      </c>
      <c r="E154" s="37">
        <v>100.87</v>
      </c>
      <c r="F154" s="37">
        <v>100.41500000000001</v>
      </c>
      <c r="G154" s="37">
        <v>100.491</v>
      </c>
      <c r="H154" s="37">
        <v>101.09399999999999</v>
      </c>
      <c r="I154" s="37">
        <v>101.09399999999999</v>
      </c>
      <c r="J154" s="37">
        <v>101.208</v>
      </c>
      <c r="K154" s="37">
        <v>100.34</v>
      </c>
      <c r="L154" s="37">
        <v>99.962000000000003</v>
      </c>
      <c r="M154" s="37">
        <v>99.697999999999993</v>
      </c>
      <c r="N154" s="37">
        <v>98.811000000000007</v>
      </c>
      <c r="O154" s="37">
        <v>99.980999999999995</v>
      </c>
      <c r="P154" s="37">
        <v>104.66</v>
      </c>
      <c r="Q154" s="37">
        <v>110.837</v>
      </c>
      <c r="S154" s="4">
        <f t="shared" si="229"/>
        <v>100.57637417824839</v>
      </c>
      <c r="T154" s="4">
        <f t="shared" si="230"/>
        <v>101.79862831987047</v>
      </c>
      <c r="U154" s="4">
        <f t="shared" si="231"/>
        <v>101.22206391510775</v>
      </c>
      <c r="V154" s="4">
        <f t="shared" si="232"/>
        <v>99.794457626310916</v>
      </c>
      <c r="W154" s="4">
        <f t="shared" si="233"/>
        <v>100.54887871258923</v>
      </c>
      <c r="X154" s="4">
        <f t="shared" si="234"/>
        <v>101.22482060374837</v>
      </c>
      <c r="Y154" s="4">
        <f t="shared" si="235"/>
        <v>100.7917017407688</v>
      </c>
      <c r="Z154" s="4">
        <f t="shared" si="236"/>
        <v>101.1092626208122</v>
      </c>
      <c r="AA154" s="4">
        <f t="shared" si="237"/>
        <v>100.6873115810461</v>
      </c>
      <c r="AB154" s="4">
        <f t="shared" si="238"/>
        <v>100.51438906902854</v>
      </c>
      <c r="AC154" s="4">
        <f t="shared" si="239"/>
        <v>99.426271067070658</v>
      </c>
      <c r="AD154" s="4">
        <f t="shared" si="240"/>
        <v>99.324444366861613</v>
      </c>
      <c r="AE154" s="4">
        <f t="shared" si="241"/>
        <v>100.73630548039701</v>
      </c>
      <c r="AF154" s="4">
        <f t="shared" si="242"/>
        <v>105.77640234817871</v>
      </c>
      <c r="AG154" s="4">
        <f t="shared" si="243"/>
        <v>112.83864880863578</v>
      </c>
      <c r="AI154" s="4">
        <f t="shared" si="244"/>
        <v>-0.17237417824838985</v>
      </c>
      <c r="AJ154" s="4">
        <f t="shared" si="245"/>
        <v>-0.18362831987047912</v>
      </c>
      <c r="AK154" s="4">
        <f t="shared" si="246"/>
        <v>-0.35206391510774893</v>
      </c>
      <c r="AL154" s="4">
        <f t="shared" si="247"/>
        <v>0.62054237368909071</v>
      </c>
      <c r="AM154" s="4">
        <f t="shared" si="248"/>
        <v>-5.7878712589229053E-2</v>
      </c>
      <c r="AN154" s="4">
        <f t="shared" si="249"/>
        <v>-0.13082060374837567</v>
      </c>
      <c r="AO154" s="4">
        <f t="shared" si="250"/>
        <v>0.30229825923119336</v>
      </c>
      <c r="AP154" s="4">
        <f t="shared" si="251"/>
        <v>9.8737379187795682E-2</v>
      </c>
      <c r="AQ154" s="4">
        <f t="shared" si="252"/>
        <v>-0.3473115810460996</v>
      </c>
      <c r="AR154" s="4">
        <f t="shared" si="253"/>
        <v>-0.55238906902853557</v>
      </c>
      <c r="AS154" s="4">
        <f t="shared" si="254"/>
        <v>0.27172893292933509</v>
      </c>
      <c r="AT154" s="4">
        <f t="shared" si="255"/>
        <v>-0.51344436686160577</v>
      </c>
      <c r="AU154" s="4">
        <f t="shared" si="256"/>
        <v>-0.75530548039701273</v>
      </c>
      <c r="AV154" s="4">
        <f t="shared" si="436"/>
        <v>-1.1164023481787098</v>
      </c>
      <c r="AW154" s="4">
        <f t="shared" si="436"/>
        <v>-2.0016488086357782</v>
      </c>
      <c r="AY154" s="2">
        <f t="shared" si="308"/>
        <v>100.57571256252116</v>
      </c>
      <c r="AZ154" s="2">
        <f t="shared" si="359"/>
        <v>101.79861298003232</v>
      </c>
      <c r="BA154" s="2">
        <f t="shared" si="360"/>
        <v>101.21970333828077</v>
      </c>
      <c r="BB154" s="2">
        <f t="shared" si="361"/>
        <v>99.794258356103768</v>
      </c>
      <c r="BC154" s="2">
        <f t="shared" si="362"/>
        <v>100.54829970496746</v>
      </c>
      <c r="BD154" s="2">
        <f t="shared" si="363"/>
        <v>101.22457496446228</v>
      </c>
      <c r="BE154" s="2">
        <f t="shared" si="364"/>
        <v>100.79157624474118</v>
      </c>
      <c r="BF154" s="2">
        <f t="shared" si="365"/>
        <v>101.10919926580689</v>
      </c>
      <c r="BG154" s="2">
        <f t="shared" si="366"/>
        <v>100.68669831860544</v>
      </c>
      <c r="BH154" s="2">
        <f t="shared" si="367"/>
        <v>100.5143528912491</v>
      </c>
      <c r="BI154" s="2">
        <f t="shared" si="368"/>
        <v>99.4261333236079</v>
      </c>
      <c r="BJ154" s="2">
        <f t="shared" si="369"/>
        <v>99.321014590543498</v>
      </c>
      <c r="BK154" s="2">
        <f t="shared" si="370"/>
        <v>100.72689037975564</v>
      </c>
      <c r="BL154" s="2">
        <f t="shared" si="371"/>
        <v>104.78633578595998</v>
      </c>
      <c r="BM154" s="2">
        <f t="shared" si="372"/>
        <v>104.29955777118764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100.404</v>
      </c>
      <c r="CF154" s="2">
        <f t="shared" si="310"/>
        <v>101.61499999999999</v>
      </c>
      <c r="CG154" s="2">
        <f t="shared" si="311"/>
        <v>100.87</v>
      </c>
      <c r="CH154" s="2">
        <f t="shared" si="312"/>
        <v>100.41500000000001</v>
      </c>
      <c r="CI154" s="2">
        <f t="shared" si="313"/>
        <v>100.491</v>
      </c>
      <c r="CJ154" s="2">
        <f t="shared" si="314"/>
        <v>101.09399999999999</v>
      </c>
      <c r="CK154" s="2">
        <f t="shared" si="315"/>
        <v>101.09399999999999</v>
      </c>
      <c r="CL154" s="2">
        <f t="shared" si="316"/>
        <v>101.208</v>
      </c>
      <c r="CM154" s="2">
        <f t="shared" si="317"/>
        <v>100.34</v>
      </c>
      <c r="CN154" s="2">
        <f t="shared" si="318"/>
        <v>99.962000000000003</v>
      </c>
      <c r="CO154" s="2">
        <f t="shared" si="319"/>
        <v>99.697999999999993</v>
      </c>
      <c r="CP154" s="2">
        <f t="shared" si="320"/>
        <v>98.811000000000007</v>
      </c>
      <c r="CQ154" s="2">
        <f t="shared" si="321"/>
        <v>99.980999999999995</v>
      </c>
      <c r="CR154" s="2" t="str">
        <f t="shared" si="322"/>
        <v/>
      </c>
      <c r="CS154" s="2" t="str">
        <f t="shared" si="323"/>
        <v/>
      </c>
      <c r="CU154" s="2">
        <f t="shared" si="273"/>
        <v>100.404</v>
      </c>
      <c r="CV154" s="2">
        <f t="shared" si="274"/>
        <v>101.61499999999999</v>
      </c>
      <c r="CW154" s="2">
        <f t="shared" si="275"/>
        <v>100.87</v>
      </c>
      <c r="CX154" s="2">
        <f t="shared" si="276"/>
        <v>100.41500000000001</v>
      </c>
      <c r="CY154" s="2">
        <f t="shared" si="277"/>
        <v>100.491</v>
      </c>
      <c r="CZ154" s="2">
        <f t="shared" si="278"/>
        <v>101.09399999999999</v>
      </c>
      <c r="DA154" s="2">
        <f t="shared" si="279"/>
        <v>101.09399999999999</v>
      </c>
      <c r="DB154" s="2">
        <f t="shared" si="280"/>
        <v>101.208</v>
      </c>
      <c r="DC154" s="2">
        <f t="shared" si="281"/>
        <v>100.34</v>
      </c>
      <c r="DD154" s="2">
        <f t="shared" si="282"/>
        <v>99.962000000000003</v>
      </c>
      <c r="DE154" s="2">
        <f t="shared" si="283"/>
        <v>99.697999999999993</v>
      </c>
      <c r="DF154" s="2">
        <f t="shared" si="284"/>
        <v>98.811000000000007</v>
      </c>
      <c r="DG154" s="2">
        <f t="shared" si="285"/>
        <v>99.980999999999995</v>
      </c>
      <c r="DH154" s="2" t="str">
        <f t="shared" si="286"/>
        <v/>
      </c>
      <c r="DI154" s="2" t="str">
        <f t="shared" si="287"/>
        <v/>
      </c>
      <c r="DK154" s="2">
        <f t="shared" si="288"/>
        <v>121.29763442389762</v>
      </c>
      <c r="DL154" s="2">
        <f t="shared" si="437"/>
        <v>126.01629635349633</v>
      </c>
      <c r="DM154" s="2">
        <f t="shared" si="437"/>
        <v>124.31645966386556</v>
      </c>
      <c r="DN154" s="2">
        <f t="shared" si="437"/>
        <v>124.25187450980393</v>
      </c>
      <c r="DO154" s="2">
        <f t="shared" si="437"/>
        <v>122.55324397759102</v>
      </c>
      <c r="DP154" s="2">
        <f t="shared" si="437"/>
        <v>122.31011749427043</v>
      </c>
      <c r="DQ154" s="2">
        <f t="shared" si="437"/>
        <v>118.51229411764707</v>
      </c>
      <c r="DR154" s="2">
        <f t="shared" si="437"/>
        <v>121.22137711675583</v>
      </c>
      <c r="DS154" s="2">
        <f t="shared" si="437"/>
        <v>124.29036803519062</v>
      </c>
      <c r="DT154" s="2">
        <f t="shared" si="437"/>
        <v>121.4902798573975</v>
      </c>
      <c r="DU154" s="2">
        <f t="shared" si="437"/>
        <v>126.04173362299468</v>
      </c>
      <c r="DV154" s="2">
        <f t="shared" si="437"/>
        <v>127.54292796920825</v>
      </c>
      <c r="DW154" s="2">
        <f t="shared" si="437"/>
        <v>130.90562188057038</v>
      </c>
      <c r="DX154" s="2">
        <f t="shared" si="437"/>
        <v>130.45539495798317</v>
      </c>
      <c r="DY154" s="2">
        <f t="shared" si="437"/>
        <v>120.60758197997777</v>
      </c>
      <c r="EA154" s="2">
        <f t="shared" si="440"/>
        <v>100.54779577432512</v>
      </c>
      <c r="EB154" s="2">
        <f t="shared" si="290"/>
        <v>101.68676177229102</v>
      </c>
      <c r="EC154" s="2">
        <f t="shared" si="291"/>
        <v>101.14909914502127</v>
      </c>
      <c r="ED154" s="2">
        <f t="shared" si="292"/>
        <v>99.678516173752328</v>
      </c>
      <c r="EE154" s="2">
        <f t="shared" si="293"/>
        <v>100.45394453447038</v>
      </c>
      <c r="EF154" s="2">
        <f t="shared" si="294"/>
        <v>101.16949601422452</v>
      </c>
      <c r="EG154" s="2">
        <f t="shared" si="295"/>
        <v>100.78609621356902</v>
      </c>
      <c r="EH154" s="2">
        <f t="shared" si="296"/>
        <v>101.09123229817668</v>
      </c>
      <c r="EI154" s="2">
        <f t="shared" si="297"/>
        <v>100.56133880379123</v>
      </c>
      <c r="EJ154" s="2">
        <f t="shared" si="298"/>
        <v>100.47480193706846</v>
      </c>
      <c r="EK154" s="2">
        <f t="shared" si="299"/>
        <v>99.351855148444855</v>
      </c>
      <c r="EL154" s="2">
        <f t="shared" si="300"/>
        <v>99.270020408925291</v>
      </c>
      <c r="EM154" s="2">
        <f t="shared" si="301"/>
        <v>100.64630391370666</v>
      </c>
      <c r="EN154" s="2">
        <f t="shared" si="302"/>
        <v>104.80792176251195</v>
      </c>
      <c r="EO154" s="2">
        <f t="shared" si="303"/>
        <v>104.28247782500601</v>
      </c>
      <c r="EQ154" s="2">
        <f t="shared" si="304"/>
        <v>100.6541888860219</v>
      </c>
      <c r="ER154" s="2">
        <f t="shared" si="438"/>
        <v>102.30984562720117</v>
      </c>
      <c r="ES154" s="2">
        <f t="shared" si="438"/>
        <v>101.52025672882186</v>
      </c>
      <c r="ET154" s="2">
        <f t="shared" si="438"/>
        <v>100.30599521580626</v>
      </c>
      <c r="EU154" s="2">
        <f t="shared" si="438"/>
        <v>100.95647314867804</v>
      </c>
      <c r="EV154" s="2">
        <f t="shared" si="438"/>
        <v>101.41553027083665</v>
      </c>
      <c r="EW154" s="2">
        <f t="shared" si="438"/>
        <v>100.7532678375652</v>
      </c>
      <c r="EX154" s="2">
        <f t="shared" si="438"/>
        <v>101.11382308858471</v>
      </c>
      <c r="EY154" s="2">
        <f t="shared" si="438"/>
        <v>101.01324958032592</v>
      </c>
      <c r="EZ154" s="2">
        <f t="shared" si="438"/>
        <v>100.59531031451488</v>
      </c>
      <c r="FA154" s="2">
        <f t="shared" si="438"/>
        <v>99.664463265776433</v>
      </c>
      <c r="FB154" s="2">
        <f t="shared" si="438"/>
        <v>99.468348894629244</v>
      </c>
      <c r="FC154" s="2">
        <f t="shared" si="438"/>
        <v>101.04861750586583</v>
      </c>
      <c r="FD154" s="2">
        <f t="shared" si="438"/>
        <v>104.4900522918274</v>
      </c>
      <c r="FE154" s="2">
        <f t="shared" si="438"/>
        <v>104.31846072778094</v>
      </c>
      <c r="FG154" s="2">
        <f t="shared" si="306"/>
        <v>0.99939035252738084</v>
      </c>
      <c r="FH154" s="2">
        <f t="shared" si="439"/>
        <v>0.99936106154452198</v>
      </c>
      <c r="FI154" s="2">
        <f t="shared" si="439"/>
        <v>0.99930564212113782</v>
      </c>
      <c r="FJ154" s="2">
        <f t="shared" si="439"/>
        <v>0.99935983438509357</v>
      </c>
      <c r="FK154" s="2">
        <f t="shared" si="439"/>
        <v>0.9993172976306034</v>
      </c>
      <c r="FL154" s="2">
        <f t="shared" si="439"/>
        <v>0.99932559997015935</v>
      </c>
      <c r="FM154" s="2">
        <f t="shared" si="439"/>
        <v>0.99935244381024191</v>
      </c>
      <c r="FN154" s="2">
        <f t="shared" si="439"/>
        <v>0.99934299924919223</v>
      </c>
      <c r="FO154" s="2">
        <f t="shared" si="439"/>
        <v>0.99931503195397964</v>
      </c>
      <c r="FP154" s="2">
        <f t="shared" si="439"/>
        <v>0.9992896794375038</v>
      </c>
      <c r="FQ154" s="2">
        <f t="shared" si="439"/>
        <v>0.99926479452762718</v>
      </c>
      <c r="FR154" s="2">
        <f t="shared" si="439"/>
        <v>0.99927882607865526</v>
      </c>
      <c r="FS154" s="2">
        <f t="shared" si="439"/>
        <v>0.99926754044742105</v>
      </c>
      <c r="FT154" s="2">
        <f t="shared" si="439"/>
        <v>0.99931622761809691</v>
      </c>
      <c r="FU154" s="2">
        <f t="shared" si="439"/>
        <v>0.99920327576876244</v>
      </c>
      <c r="FW154" s="2">
        <f t="shared" si="324"/>
        <v>0.14349332642495208</v>
      </c>
      <c r="FX154" s="2">
        <f t="shared" si="376"/>
        <v>0.15456367828270276</v>
      </c>
      <c r="FY154" s="2">
        <f t="shared" si="377"/>
        <v>0.14688573352737735</v>
      </c>
      <c r="FZ154" s="2">
        <f t="shared" si="378"/>
        <v>0.1593856632638313</v>
      </c>
      <c r="GA154" s="2">
        <f t="shared" si="379"/>
        <v>0.15773813503184694</v>
      </c>
      <c r="GB154" s="2">
        <f t="shared" si="380"/>
        <v>0.16591882383729445</v>
      </c>
      <c r="GC154" s="2">
        <f t="shared" si="381"/>
        <v>0.18272844202886762</v>
      </c>
      <c r="GD154" s="2">
        <f t="shared" si="382"/>
        <v>0.20988408483757723</v>
      </c>
      <c r="GE154" s="2">
        <f t="shared" si="383"/>
        <v>0.24143236606182819</v>
      </c>
      <c r="GF154" s="2">
        <f t="shared" si="384"/>
        <v>0.20432793640508312</v>
      </c>
      <c r="GG154" s="2">
        <f t="shared" si="385"/>
        <v>0.17483752795077165</v>
      </c>
      <c r="GH154" s="2">
        <f t="shared" si="386"/>
        <v>0.15431216497481656</v>
      </c>
      <c r="GI154" s="2">
        <f t="shared" si="387"/>
        <v>0.14521691707226539</v>
      </c>
      <c r="GJ154" s="2">
        <f t="shared" si="388"/>
        <v>0.12307885467702653</v>
      </c>
      <c r="GK154" s="2">
        <f t="shared" si="389"/>
        <v>0.11320209904573873</v>
      </c>
      <c r="GM154" s="86">
        <f t="shared" si="325"/>
        <v>3.3131083664361036E-114</v>
      </c>
      <c r="GN154" s="86">
        <f t="shared" si="390"/>
        <v>6.5369476028690384E-181</v>
      </c>
      <c r="GO154" s="86">
        <f t="shared" si="391"/>
        <v>2.0233359294891176E-161</v>
      </c>
      <c r="GP154" s="86">
        <f t="shared" si="392"/>
        <v>4.5049826205978281E-201</v>
      </c>
      <c r="GQ154" s="86">
        <f t="shared" si="393"/>
        <v>9.5036536248829161E-205</v>
      </c>
      <c r="GR154" s="86">
        <f t="shared" si="394"/>
        <v>3.0486540187283917E-194</v>
      </c>
      <c r="GS154" s="86">
        <f t="shared" si="395"/>
        <v>1.9076288481450296E-165</v>
      </c>
      <c r="GT154" s="86">
        <f t="shared" si="396"/>
        <v>1.2135638938049581E-197</v>
      </c>
      <c r="GU154" s="86">
        <f t="shared" si="397"/>
        <v>1.019451240532771E-210</v>
      </c>
      <c r="GV154" s="86">
        <f t="shared" si="398"/>
        <v>5.0092390069263804E-196</v>
      </c>
      <c r="GW154" s="86">
        <f t="shared" si="399"/>
        <v>1.2715917723065113E-178</v>
      </c>
      <c r="GX154" s="86">
        <f t="shared" si="400"/>
        <v>8.6778399059369612E-171</v>
      </c>
      <c r="GY154" s="86">
        <f t="shared" si="401"/>
        <v>5.1788788517019492E-141</v>
      </c>
      <c r="GZ154" s="86">
        <f t="shared" si="402"/>
        <v>8.5966089499789289E-135</v>
      </c>
      <c r="HA154" s="86">
        <f t="shared" si="403"/>
        <v>8.0445892850696044E-165</v>
      </c>
      <c r="HC154" s="86">
        <f t="shared" si="326"/>
        <v>2.6066284056517219E-53</v>
      </c>
      <c r="HD154" s="86">
        <f t="shared" si="404"/>
        <v>4.7798330567035441E-94</v>
      </c>
      <c r="HE154" s="86">
        <f t="shared" si="405"/>
        <v>1.3737360601855421E-96</v>
      </c>
      <c r="HF154" s="86">
        <f t="shared" si="406"/>
        <v>2.4999838092774455E-93</v>
      </c>
      <c r="HG154" s="86">
        <f t="shared" si="407"/>
        <v>5.1842541726217003E-104</v>
      </c>
      <c r="HH154" s="86">
        <f t="shared" si="408"/>
        <v>3.7288887082884812E-111</v>
      </c>
      <c r="HI154" s="86">
        <f t="shared" si="409"/>
        <v>1.40400164861393E-119</v>
      </c>
      <c r="HJ154" s="86">
        <f t="shared" si="410"/>
        <v>5.0973505232079082E-148</v>
      </c>
      <c r="HK154" s="86">
        <f t="shared" si="411"/>
        <v>1.7829829609683381E-172</v>
      </c>
      <c r="HL154" s="86">
        <f t="shared" si="412"/>
        <v>2.6108959163284283E-78</v>
      </c>
      <c r="HM154" s="86">
        <f t="shared" si="413"/>
        <v>1.5247621781825292E-115</v>
      </c>
      <c r="HN154" s="86">
        <f t="shared" si="414"/>
        <v>1.5513021059558501E-82</v>
      </c>
      <c r="HO154" s="86">
        <f t="shared" si="415"/>
        <v>7.809190920759811E-75</v>
      </c>
      <c r="HP154" s="86">
        <f t="shared" si="416"/>
        <v>4.7266480418422806E-54</v>
      </c>
      <c r="HQ154" s="86">
        <f t="shared" si="417"/>
        <v>1.8153547463300921E-90</v>
      </c>
      <c r="HS154" s="86">
        <f t="shared" si="327"/>
        <v>9.7474306104090927E-3</v>
      </c>
      <c r="HT154" s="86">
        <f t="shared" si="418"/>
        <v>9.0044821830550004E-5</v>
      </c>
      <c r="HU154" s="86">
        <f t="shared" si="419"/>
        <v>3.1038105347542923E-3</v>
      </c>
      <c r="HV154" s="86">
        <f t="shared" si="420"/>
        <v>3.9931183685428385E-4</v>
      </c>
      <c r="HW154" s="86">
        <f t="shared" si="421"/>
        <v>7.1291867117185929E-4</v>
      </c>
      <c r="HX154" s="86">
        <f t="shared" si="422"/>
        <v>3.4980749204936387E-4</v>
      </c>
      <c r="HY154" s="86">
        <f t="shared" si="423"/>
        <v>1.8456703824456903E-4</v>
      </c>
      <c r="HZ154" s="86">
        <f t="shared" si="424"/>
        <v>1.2802433500069141E-5</v>
      </c>
      <c r="IA154" s="86">
        <f t="shared" si="425"/>
        <v>5.0968718416934482E-7</v>
      </c>
      <c r="IB154" s="86">
        <f t="shared" si="426"/>
        <v>1.7875154838819725E-5</v>
      </c>
      <c r="IC154" s="86">
        <f t="shared" si="427"/>
        <v>1.4405032848796361E-4</v>
      </c>
      <c r="ID154" s="86">
        <f t="shared" si="428"/>
        <v>1.66152400325713E-3</v>
      </c>
      <c r="IE154" s="86">
        <f t="shared" si="429"/>
        <v>3.4714289566047923E-3</v>
      </c>
      <c r="IF154" s="86">
        <f t="shared" si="430"/>
        <v>8.2770141986506812E-2</v>
      </c>
      <c r="IG154" s="86">
        <f t="shared" si="431"/>
        <v>0.169195482753566</v>
      </c>
      <c r="II154" s="86">
        <f t="shared" si="328"/>
        <v>1.195467472447344E-9</v>
      </c>
      <c r="IJ154" s="86">
        <f t="shared" si="329"/>
        <v>3.6750615708915275E-9</v>
      </c>
      <c r="IK154" s="86">
        <f t="shared" si="330"/>
        <v>2.7377802109423468E-9</v>
      </c>
      <c r="IL154" s="86">
        <f t="shared" si="331"/>
        <v>6.941726086193019E-10</v>
      </c>
      <c r="IM154" s="86">
        <f t="shared" si="332"/>
        <v>2.5041328837086896E-9</v>
      </c>
      <c r="IN154" s="86">
        <f t="shared" si="333"/>
        <v>1.244982965513497E-9</v>
      </c>
      <c r="IO154" s="86">
        <f t="shared" si="334"/>
        <v>5.2786194487153625E-8</v>
      </c>
      <c r="IP154" s="86">
        <f t="shared" si="335"/>
        <v>8.9712291981727697E-7</v>
      </c>
      <c r="IQ154" s="86">
        <f t="shared" si="336"/>
        <v>1.0203199904094487E-5</v>
      </c>
      <c r="IR154" s="86">
        <f t="shared" si="337"/>
        <v>3.6937561281565668E-7</v>
      </c>
      <c r="IS154" s="86">
        <f t="shared" si="338"/>
        <v>3.2511097444188696E-9</v>
      </c>
      <c r="IT154" s="86">
        <f t="shared" si="339"/>
        <v>4.5111005872239278E-10</v>
      </c>
      <c r="IU154" s="86">
        <f t="shared" si="340"/>
        <v>2.1154583000488807E-11</v>
      </c>
      <c r="IV154" s="86">
        <f t="shared" si="341"/>
        <v>2.7351784393755234E-9</v>
      </c>
      <c r="IW154" s="86">
        <f t="shared" si="342"/>
        <v>1.6117901446519196E-8</v>
      </c>
      <c r="IY154" s="86">
        <f t="shared" si="343"/>
        <v>9.747431805876566E-3</v>
      </c>
      <c r="IZ154" s="86">
        <f t="shared" si="344"/>
        <v>9.004849689212089E-5</v>
      </c>
      <c r="JA154" s="86">
        <f t="shared" si="345"/>
        <v>3.1038132725345032E-3</v>
      </c>
      <c r="JB154" s="86">
        <f t="shared" si="346"/>
        <v>3.9931253102689246E-4</v>
      </c>
      <c r="JC154" s="86">
        <f t="shared" si="347"/>
        <v>7.1292117530474299E-4</v>
      </c>
      <c r="JD154" s="86">
        <f t="shared" si="348"/>
        <v>3.4980873703232938E-4</v>
      </c>
      <c r="JE154" s="86">
        <f t="shared" si="349"/>
        <v>1.8461982443905618E-4</v>
      </c>
      <c r="JF154" s="86">
        <f t="shared" si="350"/>
        <v>1.3699556419886419E-5</v>
      </c>
      <c r="JG154" s="86">
        <f t="shared" si="351"/>
        <v>1.0712887088263831E-5</v>
      </c>
      <c r="JH154" s="86">
        <f t="shared" si="352"/>
        <v>1.8244530451635382E-5</v>
      </c>
      <c r="JI154" s="86">
        <f t="shared" si="353"/>
        <v>1.4405357959770804E-4</v>
      </c>
      <c r="JJ154" s="86">
        <f t="shared" si="354"/>
        <v>1.6615244543671888E-3</v>
      </c>
      <c r="JK154" s="86">
        <f t="shared" si="355"/>
        <v>3.4714289777593751E-3</v>
      </c>
      <c r="JL154" s="86">
        <f t="shared" si="356"/>
        <v>8.2770144721685257E-2</v>
      </c>
      <c r="JM154" s="86">
        <f t="shared" si="357"/>
        <v>0.16919549887146745</v>
      </c>
    </row>
    <row r="155" spans="2:273" x14ac:dyDescent="0.25">
      <c r="B155" s="2">
        <v>128</v>
      </c>
      <c r="C155" s="37">
        <v>100.19199999999999</v>
      </c>
      <c r="D155" s="37">
        <v>102.38500000000001</v>
      </c>
      <c r="E155" s="37">
        <v>101.444</v>
      </c>
      <c r="F155" s="37">
        <v>99.302000000000007</v>
      </c>
      <c r="G155" s="37">
        <v>100.604</v>
      </c>
      <c r="H155" s="37">
        <v>100.396</v>
      </c>
      <c r="I155" s="37">
        <v>101.075</v>
      </c>
      <c r="J155" s="37">
        <v>101.113</v>
      </c>
      <c r="K155" s="37">
        <v>100.47199999999999</v>
      </c>
      <c r="L155" s="37">
        <v>100.86799999999999</v>
      </c>
      <c r="M155" s="37">
        <v>99.358000000000004</v>
      </c>
      <c r="N155" s="37">
        <v>98.34</v>
      </c>
      <c r="O155" s="37">
        <v>100.604</v>
      </c>
      <c r="P155" s="37">
        <v>104.54</v>
      </c>
      <c r="Q155" s="37">
        <v>105.79600000000001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100.43679351341869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101.65210448778399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101.0763142098746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99.618713549010849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100.38683194255812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101.07914268951228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100.66288750789971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100.99563807368331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100.56083508718169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100.37642817023419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99.279518040940687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99.171164370307224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100.57579102174456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105.02108451973652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108.27593915460034</v>
      </c>
      <c r="AI155" s="4">
        <f t="shared" ref="AI155:AI218" si="456">IF(OR($B155 &lt; C$230, $B155 &gt; C$233), 0, C155-S155)</f>
        <v>-0.24479351341869915</v>
      </c>
      <c r="AJ155" s="4">
        <f t="shared" ref="AJ155:AJ218" si="457">IF(OR($B155 &lt; D$230, $B155 &gt; D$233), 0, D155-T155)</f>
        <v>0.73289551221601812</v>
      </c>
      <c r="AK155" s="4">
        <f t="shared" ref="AK155:AK218" si="458">IF(OR($B155 &lt; E$230, $B155 &gt; E$233), 0, E155-U155)</f>
        <v>0.3676857901254067</v>
      </c>
      <c r="AL155" s="4">
        <f t="shared" ref="AL155:AL218" si="459">IF(OR($B155 &lt; F$230, $B155 &gt; F$233), 0, F155-V155)</f>
        <v>-0.31671354901084214</v>
      </c>
      <c r="AM155" s="4">
        <f t="shared" ref="AM155:AM218" si="460">IF(OR($B155 &lt; G$230, $B155 &gt; G$233), 0, G155-W155)</f>
        <v>0.2171680574418815</v>
      </c>
      <c r="AN155" s="4">
        <f t="shared" ref="AN155:AN218" si="461">IF(OR($B155 &lt; H$230, $B155 &gt; H$233), 0, H155-X155)</f>
        <v>-0.6831426895122803</v>
      </c>
      <c r="AO155" s="4">
        <f t="shared" ref="AO155:AO218" si="462">IF(OR($B155 &lt; I$230, $B155 &gt; I$233), 0, I155-Y155)</f>
        <v>0.41211249210029166</v>
      </c>
      <c r="AP155" s="4">
        <f t="shared" ref="AP155:AP218" si="463">IF(OR($B155 &lt; J$230, $B155 &gt; J$233), 0, J155-Z155)</f>
        <v>0.11736192631668985</v>
      </c>
      <c r="AQ155" s="4">
        <f t="shared" ref="AQ155:AQ218" si="464">IF(OR($B155 &lt; K$230, $B155 &gt; K$233), 0, K155-AA155)</f>
        <v>-8.8835087181692529E-2</v>
      </c>
      <c r="AR155" s="4">
        <f t="shared" ref="AR155:AR218" si="465">IF(OR($B155 &lt; L$230, $B155 &gt; L$233), 0, L155-AB155)</f>
        <v>0.49157182976580316</v>
      </c>
      <c r="AS155" s="4">
        <f t="shared" ref="AS155:AS218" si="466">IF(OR($B155 &lt; M$230, $B155 &gt; M$233), 0, M155-AC155)</f>
        <v>7.8481959059317319E-2</v>
      </c>
      <c r="AT155" s="4">
        <f t="shared" ref="AT155:AT218" si="467">IF(OR($B155 &lt; N$230, $B155 &gt; N$233), 0, N155-AD155)</f>
        <v>-0.83116437030722068</v>
      </c>
      <c r="AU155" s="4">
        <f t="shared" ref="AU155:AU218" si="468">IF(OR($B155 &lt; O$230, $B155 &gt; O$233), 0, O155-AE155)</f>
        <v>2.8208978255435113E-2</v>
      </c>
      <c r="AV155" s="4">
        <f t="shared" ref="AV155:AW170" si="469">IF(OR($B155 &lt; P$230, $B155 &gt; P$233), 0, P155-AF155)</f>
        <v>-0.48108451973651256</v>
      </c>
      <c r="AW155" s="4">
        <f t="shared" si="469"/>
        <v>-2.4799391546003307</v>
      </c>
      <c r="AY155" s="2">
        <f t="shared" si="308"/>
        <v>100.43665416970073</v>
      </c>
      <c r="AZ155" s="2">
        <f t="shared" si="359"/>
        <v>101.6521025443888</v>
      </c>
      <c r="BA155" s="2">
        <f t="shared" si="360"/>
        <v>101.07589725175393</v>
      </c>
      <c r="BB155" s="2">
        <f t="shared" si="361"/>
        <v>99.618692006695412</v>
      </c>
      <c r="BC155" s="2">
        <f t="shared" si="362"/>
        <v>100.38675702806488</v>
      </c>
      <c r="BD155" s="2">
        <f t="shared" si="363"/>
        <v>101.07911727387582</v>
      </c>
      <c r="BE155" s="2">
        <f t="shared" si="364"/>
        <v>100.66285523258978</v>
      </c>
      <c r="BF155" s="2">
        <f t="shared" si="365"/>
        <v>100.99534292327412</v>
      </c>
      <c r="BG155" s="2">
        <f t="shared" si="366"/>
        <v>100.55812479009808</v>
      </c>
      <c r="BH155" s="2">
        <f t="shared" si="367"/>
        <v>100.37627687338487</v>
      </c>
      <c r="BI155" s="2">
        <f t="shared" si="368"/>
        <v>99.279503841747911</v>
      </c>
      <c r="BJ155" s="2">
        <f t="shared" si="369"/>
        <v>99.170696133365581</v>
      </c>
      <c r="BK155" s="2">
        <f t="shared" si="370"/>
        <v>100.57442747842656</v>
      </c>
      <c r="BL155" s="2">
        <f t="shared" si="371"/>
        <v>104.64894580004136</v>
      </c>
      <c r="BM155" s="2">
        <f t="shared" si="372"/>
        <v>104.13469482865688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100.19199999999999</v>
      </c>
      <c r="CF155" s="2">
        <f t="shared" si="310"/>
        <v>102.38500000000001</v>
      </c>
      <c r="CG155" s="2">
        <f t="shared" si="311"/>
        <v>101.444</v>
      </c>
      <c r="CH155" s="2">
        <f t="shared" si="312"/>
        <v>99.302000000000007</v>
      </c>
      <c r="CI155" s="2">
        <f t="shared" si="313"/>
        <v>100.604</v>
      </c>
      <c r="CJ155" s="2">
        <f t="shared" si="314"/>
        <v>100.396</v>
      </c>
      <c r="CK155" s="2">
        <f t="shared" si="315"/>
        <v>101.075</v>
      </c>
      <c r="CL155" s="2">
        <f t="shared" si="316"/>
        <v>101.113</v>
      </c>
      <c r="CM155" s="2">
        <f t="shared" si="317"/>
        <v>100.47199999999999</v>
      </c>
      <c r="CN155" s="2">
        <f t="shared" si="318"/>
        <v>100.86799999999999</v>
      </c>
      <c r="CO155" s="2">
        <f t="shared" si="319"/>
        <v>99.358000000000004</v>
      </c>
      <c r="CP155" s="2">
        <f t="shared" si="320"/>
        <v>98.34</v>
      </c>
      <c r="CQ155" s="2">
        <f t="shared" si="321"/>
        <v>100.604</v>
      </c>
      <c r="CR155" s="2" t="str">
        <f t="shared" si="322"/>
        <v/>
      </c>
      <c r="CS155" s="2" t="str">
        <f t="shared" si="323"/>
        <v/>
      </c>
      <c r="CU155" s="2">
        <f t="shared" ref="CU155:CU218" si="485">IF(AND(IY155 &lt; $DI$22, $B155 &gt; C$7, $B155 &lt; C$233), C155, "")</f>
        <v>100.19199999999999</v>
      </c>
      <c r="CV155" s="2">
        <f t="shared" ref="CV155:CV218" si="486">IF(AND(IZ155 &lt; $DI$22, $B155 &gt; D$7, $B155 &lt; D$233), D155, "")</f>
        <v>102.38500000000001</v>
      </c>
      <c r="CW155" s="2">
        <f t="shared" ref="CW155:CW218" si="487">IF(AND(JA155 &lt; $DI$22, $B155 &gt; E$7, $B155 &lt; E$233), E155, "")</f>
        <v>101.444</v>
      </c>
      <c r="CX155" s="2">
        <f t="shared" ref="CX155:CX218" si="488">IF(AND(JB155 &lt; $DI$22, $B155 &gt; F$7, $B155 &lt; F$233), F155, "")</f>
        <v>99.302000000000007</v>
      </c>
      <c r="CY155" s="2">
        <f t="shared" ref="CY155:CY218" si="489">IF(AND(JC155 &lt; $DI$22, $B155 &gt; G$7, $B155 &lt; G$233), G155, "")</f>
        <v>100.604</v>
      </c>
      <c r="CZ155" s="2">
        <f t="shared" ref="CZ155:CZ218" si="490">IF(AND(JD155 &lt; $DI$22, $B155 &gt; H$7, $B155 &lt; H$233), H155, "")</f>
        <v>100.396</v>
      </c>
      <c r="DA155" s="2">
        <f t="shared" ref="DA155:DA218" si="491">IF(AND(JE155 &lt; $DI$22, $B155 &gt; I$7, $B155 &lt; I$233), I155, "")</f>
        <v>101.075</v>
      </c>
      <c r="DB155" s="2">
        <f t="shared" ref="DB155:DB218" si="492">IF(AND(JF155 &lt; $DI$22, $B155 &gt; J$7, $B155 &lt; J$233), J155, "")</f>
        <v>101.113</v>
      </c>
      <c r="DC155" s="2">
        <f t="shared" ref="DC155:DC218" si="493">IF(AND(JG155 &lt; $DI$22, $B155 &gt; K$7, $B155 &lt; K$233), K155, "")</f>
        <v>100.47199999999999</v>
      </c>
      <c r="DD155" s="2">
        <f t="shared" ref="DD155:DD218" si="494">IF(AND(JH155 &lt; $DI$22, $B155 &gt; L$7, $B155 &lt; L$233), L155, "")</f>
        <v>100.86799999999999</v>
      </c>
      <c r="DE155" s="2">
        <f t="shared" ref="DE155:DE218" si="495">IF(AND(JI155 &lt; $DI$22, $B155 &gt; M$7, $B155 &lt; M$233), M155, "")</f>
        <v>99.358000000000004</v>
      </c>
      <c r="DF155" s="2">
        <f t="shared" ref="DF155:DF218" si="496">IF(AND(JJ155 &lt; $DI$22, $B155 &gt; N$7, $B155 &lt; N$233), N155, "")</f>
        <v>98.34</v>
      </c>
      <c r="DG155" s="2">
        <f t="shared" ref="DG155:DG218" si="497">IF(AND(JK155 &lt; $DI$22, $B155 &gt; O$7, $B155 &lt; O$233), O155, "")</f>
        <v>100.604</v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121.32943717401616</v>
      </c>
      <c r="DL155" s="2">
        <f t="shared" ref="DL155:DY170" si="501">BP$228*$B155+BP$229</f>
        <v>126.09002299442297</v>
      </c>
      <c r="DM155" s="2">
        <f t="shared" si="501"/>
        <v>124.38309915966389</v>
      </c>
      <c r="DN155" s="2">
        <f t="shared" si="501"/>
        <v>124.33423445378152</v>
      </c>
      <c r="DO155" s="2">
        <f t="shared" si="501"/>
        <v>122.62252661064424</v>
      </c>
      <c r="DP155" s="2">
        <f t="shared" si="501"/>
        <v>122.37329335370511</v>
      </c>
      <c r="DQ155" s="2">
        <f t="shared" si="501"/>
        <v>118.54409411764708</v>
      </c>
      <c r="DR155" s="2">
        <f t="shared" si="501"/>
        <v>121.27584336007133</v>
      </c>
      <c r="DS155" s="2">
        <f t="shared" si="501"/>
        <v>124.38045729472141</v>
      </c>
      <c r="DT155" s="2">
        <f t="shared" si="501"/>
        <v>121.54855392156863</v>
      </c>
      <c r="DU155" s="2">
        <f t="shared" si="501"/>
        <v>126.15158823529414</v>
      </c>
      <c r="DV155" s="2">
        <f t="shared" si="501"/>
        <v>127.6527014296188</v>
      </c>
      <c r="DW155" s="2">
        <f t="shared" si="501"/>
        <v>131.03589126559714</v>
      </c>
      <c r="DX155" s="2">
        <f t="shared" si="501"/>
        <v>130.54403361344538</v>
      </c>
      <c r="DY155" s="2">
        <f t="shared" si="501"/>
        <v>120.59639043381537</v>
      </c>
      <c r="EA155" s="2">
        <f t="shared" si="440"/>
        <v>100.40759351940967</v>
      </c>
      <c r="EB155" s="2">
        <f t="shared" ref="EB155:EB218" si="502">CF$228*$B155+CF$229</f>
        <v>101.52811434067559</v>
      </c>
      <c r="EC155" s="2">
        <f t="shared" ref="EC155:EC218" si="503">CG$228*$B155+CG$229</f>
        <v>100.99903825536346</v>
      </c>
      <c r="ED155" s="2">
        <f t="shared" ref="ED155:ED218" si="504">CH$228*$B155+CH$229</f>
        <v>99.49080891866916</v>
      </c>
      <c r="EE155" s="2">
        <f t="shared" ref="EE155:EE218" si="505">CI$228*$B155+CI$229</f>
        <v>100.28294514307902</v>
      </c>
      <c r="EF155" s="2">
        <f t="shared" ref="EF155:EF218" si="506">CJ$228*$B155+CJ$229</f>
        <v>101.01980560586431</v>
      </c>
      <c r="EG155" s="2">
        <f t="shared" ref="EG155:EG218" si="507">CK$228*$B155+CK$229</f>
        <v>100.65904387072554</v>
      </c>
      <c r="EH155" s="2">
        <f t="shared" ref="EH155:EH218" si="508">CL$228*$B155+CL$229</f>
        <v>100.97785041637138</v>
      </c>
      <c r="EI155" s="2">
        <f t="shared" ref="EI155:EI218" si="509">CM$228*$B155+CM$229</f>
        <v>100.42146302130182</v>
      </c>
      <c r="EJ155" s="2">
        <f t="shared" ref="EJ155:EJ218" si="510">CN$228*$B155+CN$229</f>
        <v>100.33481988661818</v>
      </c>
      <c r="EK155" s="2">
        <f t="shared" ref="EK155:EK218" si="511">CO$228*$B155+CO$229</f>
        <v>99.199759248350617</v>
      </c>
      <c r="EL155" s="2">
        <f t="shared" ref="EL155:EL218" si="512">CP$228*$B155+CP$229</f>
        <v>99.117128857010599</v>
      </c>
      <c r="EM155" s="2">
        <f t="shared" ref="EM155:EM218" si="513">CQ$228*$B155+CQ$229</f>
        <v>100.48751937402531</v>
      </c>
      <c r="EN155" s="2">
        <f t="shared" ref="EN155:EN218" si="514">CR$228*$B155+CR$229</f>
        <v>104.67724000346954</v>
      </c>
      <c r="EO155" s="2">
        <f t="shared" ref="EO155:EO218" si="515">CS$228*$B155+CS$229</f>
        <v>104.11810260111743</v>
      </c>
      <c r="EQ155" s="2">
        <f t="shared" ref="EQ155:EQ218" si="516">CU$228*$B155+CU$229</f>
        <v>100.51989135452058</v>
      </c>
      <c r="ER155" s="2">
        <f t="shared" ref="ER155:FE170" si="517">CV$228*$B155+CV$229</f>
        <v>102.18490574574693</v>
      </c>
      <c r="ES155" s="2">
        <f t="shared" si="517"/>
        <v>101.38976439695512</v>
      </c>
      <c r="ET155" s="2">
        <f t="shared" si="517"/>
        <v>100.14953665436305</v>
      </c>
      <c r="EU155" s="2">
        <f t="shared" si="517"/>
        <v>100.81064951698647</v>
      </c>
      <c r="EV155" s="2">
        <f t="shared" si="517"/>
        <v>101.27769231440921</v>
      </c>
      <c r="EW155" s="2">
        <f t="shared" si="517"/>
        <v>100.62475125788038</v>
      </c>
      <c r="EX155" s="2">
        <f t="shared" si="517"/>
        <v>101.00147728272012</v>
      </c>
      <c r="EY155" s="2">
        <f t="shared" si="517"/>
        <v>100.89186883132017</v>
      </c>
      <c r="EZ155" s="2">
        <f t="shared" si="517"/>
        <v>100.46095639687633</v>
      </c>
      <c r="FA155" s="2">
        <f t="shared" si="517"/>
        <v>99.526886416895167</v>
      </c>
      <c r="FB155" s="2">
        <f t="shared" si="517"/>
        <v>99.325851014325011</v>
      </c>
      <c r="FC155" s="2">
        <f t="shared" si="517"/>
        <v>100.91101379487039</v>
      </c>
      <c r="FD155" s="2">
        <f t="shared" si="517"/>
        <v>104.34413627426531</v>
      </c>
      <c r="FE155" s="2">
        <f t="shared" si="517"/>
        <v>104.15571309073968</v>
      </c>
      <c r="FG155" s="2">
        <f t="shared" ref="FG155:FG218" si="518">POWER(10,($B155-C$231)/C$229)/(1+POWER(10,($B155-C$231)/C$229))</f>
        <v>0.9994439650697543</v>
      </c>
      <c r="FH155" s="2">
        <f t="shared" ref="FH155:FU170" si="519">POWER(10,($B155-D$231)/D$229)/(1+POWER(10,($B155-D$231)/D$229))</f>
        <v>0.99941724844082913</v>
      </c>
      <c r="FI155" s="2">
        <f t="shared" si="519"/>
        <v>0.99936669939597278</v>
      </c>
      <c r="FJ155" s="2">
        <f t="shared" si="519"/>
        <v>0.99941612913215716</v>
      </c>
      <c r="FK155" s="2">
        <f t="shared" si="519"/>
        <v>0.99937733063505318</v>
      </c>
      <c r="FL155" s="2">
        <f t="shared" si="519"/>
        <v>0.99938490336295505</v>
      </c>
      <c r="FM155" s="2">
        <f t="shared" si="519"/>
        <v>0.99940938808400681</v>
      </c>
      <c r="FN155" s="2">
        <f t="shared" si="519"/>
        <v>0.99940077355314993</v>
      </c>
      <c r="FO155" s="2">
        <f t="shared" si="519"/>
        <v>0.99937526406472998</v>
      </c>
      <c r="FP155" s="2">
        <f t="shared" si="519"/>
        <v>0.99935213945597157</v>
      </c>
      <c r="FQ155" s="2">
        <f t="shared" si="519"/>
        <v>0.99932944126152201</v>
      </c>
      <c r="FR155" s="2">
        <f t="shared" si="519"/>
        <v>0.99934223982818016</v>
      </c>
      <c r="FS155" s="2">
        <f t="shared" si="519"/>
        <v>0.99933194589357233</v>
      </c>
      <c r="FT155" s="2">
        <f t="shared" si="519"/>
        <v>0.99937635465470565</v>
      </c>
      <c r="FU155" s="2">
        <f t="shared" si="519"/>
        <v>0.99927332792317114</v>
      </c>
      <c r="FW155" s="2">
        <f t="shared" si="324"/>
        <v>0.15518887249028013</v>
      </c>
      <c r="FX155" s="2">
        <f t="shared" si="376"/>
        <v>0.16698560958954695</v>
      </c>
      <c r="FY155" s="2">
        <f t="shared" si="377"/>
        <v>0.15880651405202278</v>
      </c>
      <c r="FZ155" s="2">
        <f t="shared" si="378"/>
        <v>0.17211623172272764</v>
      </c>
      <c r="GA155" s="2">
        <f t="shared" si="379"/>
        <v>0.17036378022523327</v>
      </c>
      <c r="GB155" s="2">
        <f t="shared" si="380"/>
        <v>0.17906006001314853</v>
      </c>
      <c r="GC155" s="2">
        <f t="shared" si="381"/>
        <v>0.19688677442587979</v>
      </c>
      <c r="GD155" s="2">
        <f t="shared" si="382"/>
        <v>0.22556578744875103</v>
      </c>
      <c r="GE155" s="2">
        <f t="shared" si="383"/>
        <v>0.25869944951564394</v>
      </c>
      <c r="GF155" s="2">
        <f t="shared" si="384"/>
        <v>0.21970994311801603</v>
      </c>
      <c r="GG155" s="2">
        <f t="shared" si="385"/>
        <v>0.18852548758493148</v>
      </c>
      <c r="GH155" s="2">
        <f t="shared" si="386"/>
        <v>0.16671786878969877</v>
      </c>
      <c r="GI155" s="2">
        <f t="shared" si="387"/>
        <v>0.1570271905394251</v>
      </c>
      <c r="GJ155" s="2">
        <f t="shared" si="388"/>
        <v>0.13336959321006864</v>
      </c>
      <c r="GK155" s="2">
        <f t="shared" si="389"/>
        <v>0.1227826583448257</v>
      </c>
      <c r="GM155" s="86">
        <f t="shared" si="325"/>
        <v>8.8425481771608414E-118</v>
      </c>
      <c r="GN155" s="86">
        <f t="shared" si="390"/>
        <v>1.3144414656507764E-186</v>
      </c>
      <c r="GO155" s="86">
        <f t="shared" si="391"/>
        <v>1.5494171272819706E-166</v>
      </c>
      <c r="GP155" s="86">
        <f t="shared" si="392"/>
        <v>2.1999129960587346E-207</v>
      </c>
      <c r="GQ155" s="86">
        <f t="shared" si="393"/>
        <v>3.3370648707734996E-211</v>
      </c>
      <c r="GR155" s="86">
        <f t="shared" si="394"/>
        <v>2.4699157737116605E-200</v>
      </c>
      <c r="GS155" s="86">
        <f t="shared" si="395"/>
        <v>1.3950436057926537E-170</v>
      </c>
      <c r="GT155" s="86">
        <f t="shared" si="396"/>
        <v>8.5549545195938778E-204</v>
      </c>
      <c r="GU155" s="86">
        <f t="shared" si="397"/>
        <v>2.8410484306607807E-217</v>
      </c>
      <c r="GV155" s="86">
        <f t="shared" si="398"/>
        <v>3.5512963289553458E-202</v>
      </c>
      <c r="GW155" s="86">
        <f t="shared" si="399"/>
        <v>3.1473253591483478E-184</v>
      </c>
      <c r="GX155" s="86">
        <f t="shared" si="400"/>
        <v>3.756881076750692E-176</v>
      </c>
      <c r="GY155" s="86">
        <f t="shared" si="401"/>
        <v>1.9990279731167268E-145</v>
      </c>
      <c r="GZ155" s="86">
        <f t="shared" si="402"/>
        <v>5.4170959794588128E-139</v>
      </c>
      <c r="HA155" s="86">
        <f t="shared" si="403"/>
        <v>6.0481373900743328E-170</v>
      </c>
      <c r="HC155" s="86">
        <f t="shared" si="326"/>
        <v>8.4560698465491479E-56</v>
      </c>
      <c r="HD155" s="86">
        <f t="shared" si="404"/>
        <v>1.657896069422906E-98</v>
      </c>
      <c r="HE155" s="86">
        <f t="shared" si="405"/>
        <v>3.1280122411279584E-101</v>
      </c>
      <c r="HF155" s="86">
        <f t="shared" si="406"/>
        <v>1.1455639861380282E-97</v>
      </c>
      <c r="HG155" s="86">
        <f t="shared" si="407"/>
        <v>7.1335570967113799E-109</v>
      </c>
      <c r="HH155" s="86">
        <f t="shared" si="408"/>
        <v>2.6831788085234406E-116</v>
      </c>
      <c r="HI155" s="86">
        <f t="shared" si="409"/>
        <v>4.86133321531652E-125</v>
      </c>
      <c r="HJ155" s="86">
        <f t="shared" si="410"/>
        <v>9.8893078322933674E-155</v>
      </c>
      <c r="HK155" s="86">
        <f t="shared" si="411"/>
        <v>3.2740846442402411E-180</v>
      </c>
      <c r="HL155" s="86">
        <f t="shared" si="412"/>
        <v>7.5961360097383546E-82</v>
      </c>
      <c r="HM155" s="86">
        <f t="shared" si="413"/>
        <v>7.2117261834667754E-121</v>
      </c>
      <c r="HN155" s="86">
        <f t="shared" si="414"/>
        <v>2.2718374685903186E-86</v>
      </c>
      <c r="HO155" s="86">
        <f t="shared" si="415"/>
        <v>2.3995378525580519E-78</v>
      </c>
      <c r="HP155" s="86">
        <f t="shared" si="416"/>
        <v>1.4421764021299272E-56</v>
      </c>
      <c r="HQ155" s="86">
        <f t="shared" si="417"/>
        <v>1.0421288587038806E-94</v>
      </c>
      <c r="HS155" s="86">
        <f t="shared" si="327"/>
        <v>2.9885846914397734E-3</v>
      </c>
      <c r="HT155" s="86">
        <f t="shared" si="418"/>
        <v>1.5738018099821298E-5</v>
      </c>
      <c r="HU155" s="86">
        <f t="shared" si="419"/>
        <v>8.2702642496743257E-4</v>
      </c>
      <c r="HV155" s="86">
        <f t="shared" si="420"/>
        <v>7.2200809739034444E-5</v>
      </c>
      <c r="HW155" s="86">
        <f t="shared" si="421"/>
        <v>1.4782199103273027E-4</v>
      </c>
      <c r="HX155" s="86">
        <f t="shared" si="422"/>
        <v>6.0736934273775574E-5</v>
      </c>
      <c r="HY155" s="86">
        <f t="shared" si="423"/>
        <v>3.1893295153363651E-5</v>
      </c>
      <c r="HZ155" s="86">
        <f t="shared" si="424"/>
        <v>1.6388329445514701E-6</v>
      </c>
      <c r="IA155" s="86">
        <f t="shared" si="425"/>
        <v>4.4964990832150449E-8</v>
      </c>
      <c r="IB155" s="86">
        <f t="shared" si="426"/>
        <v>2.314408280882584E-6</v>
      </c>
      <c r="IC155" s="86">
        <f t="shared" si="427"/>
        <v>2.2086512151503642E-5</v>
      </c>
      <c r="ID155" s="86">
        <f t="shared" si="428"/>
        <v>3.6287866767030209E-4</v>
      </c>
      <c r="IE155" s="86">
        <f t="shared" si="429"/>
        <v>7.9561008652231512E-4</v>
      </c>
      <c r="IF155" s="86">
        <f t="shared" si="430"/>
        <v>4.463184426640316E-2</v>
      </c>
      <c r="IG155" s="86">
        <f t="shared" si="431"/>
        <v>9.9901340449629297E-2</v>
      </c>
      <c r="II155" s="86">
        <f t="shared" si="328"/>
        <v>8.0289355724193231E-9</v>
      </c>
      <c r="IJ155" s="86">
        <f t="shared" si="329"/>
        <v>2.4173546058291295E-8</v>
      </c>
      <c r="IK155" s="86">
        <f t="shared" si="330"/>
        <v>1.7420958507419326E-8</v>
      </c>
      <c r="IL155" s="86">
        <f t="shared" si="331"/>
        <v>5.6677214053716567E-9</v>
      </c>
      <c r="IM155" s="86">
        <f t="shared" si="332"/>
        <v>1.7605182476215836E-8</v>
      </c>
      <c r="IN155" s="86">
        <f t="shared" si="333"/>
        <v>1.013599115245491E-8</v>
      </c>
      <c r="IO155" s="86">
        <f t="shared" si="334"/>
        <v>3.2517899927319594E-7</v>
      </c>
      <c r="IP155" s="86">
        <f t="shared" si="335"/>
        <v>4.7890835489183011E-6</v>
      </c>
      <c r="IQ155" s="86">
        <f t="shared" si="336"/>
        <v>4.8677325983433262E-5</v>
      </c>
      <c r="IR155" s="86">
        <f t="shared" si="337"/>
        <v>2.1215818104122247E-6</v>
      </c>
      <c r="IS155" s="86">
        <f t="shared" si="338"/>
        <v>2.5800000303164291E-8</v>
      </c>
      <c r="IT155" s="86">
        <f t="shared" si="339"/>
        <v>3.6774540279418004E-9</v>
      </c>
      <c r="IU155" s="86">
        <f t="shared" si="340"/>
        <v>2.1523501042817572E-10</v>
      </c>
      <c r="IV155" s="86">
        <f t="shared" si="341"/>
        <v>1.4462924013462382E-8</v>
      </c>
      <c r="IW155" s="86">
        <f t="shared" si="342"/>
        <v>6.7911920173767255E-8</v>
      </c>
      <c r="IY155" s="86">
        <f t="shared" si="343"/>
        <v>2.9885927203753457E-3</v>
      </c>
      <c r="IZ155" s="86">
        <f t="shared" si="344"/>
        <v>1.5762191645879588E-5</v>
      </c>
      <c r="JA155" s="86">
        <f t="shared" si="345"/>
        <v>8.2704384592594004E-4</v>
      </c>
      <c r="JB155" s="86">
        <f t="shared" si="346"/>
        <v>7.2206477460439817E-5</v>
      </c>
      <c r="JC155" s="86">
        <f t="shared" si="347"/>
        <v>1.4783959621520647E-4</v>
      </c>
      <c r="JD155" s="86">
        <f t="shared" si="348"/>
        <v>6.0747070264928031E-5</v>
      </c>
      <c r="JE155" s="86">
        <f t="shared" si="349"/>
        <v>3.2218474152636847E-5</v>
      </c>
      <c r="JF155" s="86">
        <f t="shared" si="350"/>
        <v>6.4279164934697707E-6</v>
      </c>
      <c r="JG155" s="86">
        <f t="shared" si="351"/>
        <v>4.8722290974265413E-5</v>
      </c>
      <c r="JH155" s="86">
        <f t="shared" si="352"/>
        <v>4.4359900912948091E-6</v>
      </c>
      <c r="JI155" s="86">
        <f t="shared" si="353"/>
        <v>2.2112312151806808E-5</v>
      </c>
      <c r="JJ155" s="86">
        <f t="shared" si="354"/>
        <v>3.6288234512433002E-4</v>
      </c>
      <c r="JK155" s="86">
        <f t="shared" si="355"/>
        <v>7.956103017573256E-4</v>
      </c>
      <c r="JL155" s="86">
        <f t="shared" si="356"/>
        <v>4.4631858729327172E-2</v>
      </c>
      <c r="JM155" s="86">
        <f t="shared" si="357"/>
        <v>9.9901408361549468E-2</v>
      </c>
    </row>
    <row r="156" spans="2:273" x14ac:dyDescent="0.25">
      <c r="B156" s="2">
        <v>129</v>
      </c>
      <c r="C156" s="37">
        <v>100.577</v>
      </c>
      <c r="D156" s="37">
        <v>102.173</v>
      </c>
      <c r="E156" s="37">
        <v>101.241</v>
      </c>
      <c r="F156" s="37">
        <v>98.962000000000003</v>
      </c>
      <c r="G156" s="37">
        <v>100.075</v>
      </c>
      <c r="H156" s="37">
        <v>100.962</v>
      </c>
      <c r="I156" s="37">
        <v>100.075</v>
      </c>
      <c r="J156" s="37">
        <v>100.66</v>
      </c>
      <c r="K156" s="37">
        <v>100.113</v>
      </c>
      <c r="L156" s="37">
        <v>100.17</v>
      </c>
      <c r="M156" s="37">
        <v>99.283000000000001</v>
      </c>
      <c r="N156" s="37">
        <v>98.075000000000003</v>
      </c>
      <c r="O156" s="37">
        <v>100.245</v>
      </c>
      <c r="P156" s="37">
        <v>104.72</v>
      </c>
      <c r="Q156" s="37">
        <v>102.65300000000001</v>
      </c>
      <c r="S156" s="4">
        <f t="shared" si="441"/>
        <v>100.29792961414002</v>
      </c>
      <c r="T156" s="4">
        <f t="shared" si="442"/>
        <v>101.50707054389677</v>
      </c>
      <c r="U156" s="4">
        <f t="shared" si="443"/>
        <v>100.9330373230985</v>
      </c>
      <c r="V156" s="4">
        <f t="shared" si="444"/>
        <v>99.444565225805405</v>
      </c>
      <c r="W156" s="4">
        <f t="shared" si="445"/>
        <v>100.22639054360576</v>
      </c>
      <c r="X156" s="4">
        <f t="shared" si="446"/>
        <v>100.93427948706497</v>
      </c>
      <c r="Y156" s="4">
        <f t="shared" si="447"/>
        <v>100.53424034436674</v>
      </c>
      <c r="Z156" s="4">
        <f t="shared" si="448"/>
        <v>100.88293096446537</v>
      </c>
      <c r="AA156" s="4">
        <f t="shared" si="449"/>
        <v>100.44119761330425</v>
      </c>
      <c r="AB156" s="4">
        <f t="shared" si="450"/>
        <v>100.23929282837885</v>
      </c>
      <c r="AC156" s="4">
        <f t="shared" si="451"/>
        <v>99.133684882436285</v>
      </c>
      <c r="AD156" s="4">
        <f t="shared" si="452"/>
        <v>99.020988205205057</v>
      </c>
      <c r="AE156" s="4">
        <f t="shared" si="453"/>
        <v>100.42309964753842</v>
      </c>
      <c r="AF156" s="4">
        <f t="shared" si="454"/>
        <v>104.63418157288402</v>
      </c>
      <c r="AG156" s="4">
        <f t="shared" si="455"/>
        <v>105.74912240765913</v>
      </c>
      <c r="AI156" s="4">
        <f t="shared" si="456"/>
        <v>0.27907038585998123</v>
      </c>
      <c r="AJ156" s="4">
        <f t="shared" si="457"/>
        <v>0.66592945610322829</v>
      </c>
      <c r="AK156" s="4">
        <f t="shared" si="458"/>
        <v>0.30796267690149648</v>
      </c>
      <c r="AL156" s="4">
        <f t="shared" si="459"/>
        <v>-0.48256522580540206</v>
      </c>
      <c r="AM156" s="4">
        <f t="shared" si="460"/>
        <v>-0.15139054360575699</v>
      </c>
      <c r="AN156" s="4">
        <f t="shared" si="461"/>
        <v>2.7720512935033526E-2</v>
      </c>
      <c r="AO156" s="4">
        <f t="shared" si="462"/>
        <v>-0.45924034436673367</v>
      </c>
      <c r="AP156" s="4">
        <f t="shared" si="463"/>
        <v>-0.22293096446537675</v>
      </c>
      <c r="AQ156" s="4">
        <f t="shared" si="464"/>
        <v>-0.32819761330425479</v>
      </c>
      <c r="AR156" s="4">
        <f t="shared" si="465"/>
        <v>-6.9292828378848981E-2</v>
      </c>
      <c r="AS156" s="4">
        <f t="shared" si="466"/>
        <v>0.14931511756371663</v>
      </c>
      <c r="AT156" s="4">
        <f t="shared" si="467"/>
        <v>-0.94598820520505456</v>
      </c>
      <c r="AU156" s="4">
        <f t="shared" si="468"/>
        <v>-0.17809964753841712</v>
      </c>
      <c r="AV156" s="4">
        <f t="shared" si="469"/>
        <v>8.5818427115981422E-2</v>
      </c>
      <c r="AW156" s="4">
        <f t="shared" si="469"/>
        <v>-3.0961224076591236</v>
      </c>
      <c r="AY156" s="2">
        <f t="shared" ref="AY156:AY219" si="520">IF(OR($B156 &lt; C$230, $B156 &gt; C$233), #N/A, ((1-FG156)*DK156) + (FG156 - FW156)*EA156 + (FW156*EQ156))</f>
        <v>100.29790547424699</v>
      </c>
      <c r="AZ156" s="2">
        <f t="shared" si="359"/>
        <v>101.50706828118703</v>
      </c>
      <c r="BA156" s="2">
        <f t="shared" si="360"/>
        <v>100.93297503095025</v>
      </c>
      <c r="BB156" s="2">
        <f t="shared" si="361"/>
        <v>99.444561783481291</v>
      </c>
      <c r="BC156" s="2">
        <f t="shared" si="362"/>
        <v>100.22637716835435</v>
      </c>
      <c r="BD156" s="2">
        <f t="shared" si="363"/>
        <v>100.93427403640166</v>
      </c>
      <c r="BE156" s="2">
        <f t="shared" si="364"/>
        <v>100.53413591533064</v>
      </c>
      <c r="BF156" s="2">
        <f t="shared" si="365"/>
        <v>100.88162364420721</v>
      </c>
      <c r="BG156" s="2">
        <f t="shared" si="366"/>
        <v>100.430673799614</v>
      </c>
      <c r="BH156" s="2">
        <f t="shared" si="367"/>
        <v>100.23857410551332</v>
      </c>
      <c r="BI156" s="2">
        <f t="shared" si="368"/>
        <v>99.133668600982844</v>
      </c>
      <c r="BJ156" s="2">
        <f t="shared" si="369"/>
        <v>99.02093477153241</v>
      </c>
      <c r="BK156" s="2">
        <f t="shared" si="370"/>
        <v>100.42294454527021</v>
      </c>
      <c r="BL156" s="2">
        <f t="shared" si="371"/>
        <v>104.51110337101453</v>
      </c>
      <c r="BM156" s="2">
        <f t="shared" si="372"/>
        <v>103.96997102370823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100.577</v>
      </c>
      <c r="CF156" s="2">
        <f t="shared" ref="CF156:CF219" si="522">IF(AND(IZ156 &lt; $CS$22, $B156 &gt; D$231, $B156 &lt; D$232), D156, "")</f>
        <v>102.173</v>
      </c>
      <c r="CG156" s="2">
        <f t="shared" ref="CG156:CG219" si="523">IF(AND(JA156 &lt; $CS$22, $B156 &gt; E$231, $B156 &lt; E$232), E156, "")</f>
        <v>101.241</v>
      </c>
      <c r="CH156" s="2">
        <f t="shared" ref="CH156:CH219" si="524">IF(AND(JB156 &lt; $CS$22, $B156 &gt; F$231, $B156 &lt; F$232), F156, "")</f>
        <v>98.962000000000003</v>
      </c>
      <c r="CI156" s="2">
        <f t="shared" ref="CI156:CI219" si="525">IF(AND(JC156 &lt; $CS$22, $B156 &gt; G$231, $B156 &lt; G$232), G156, "")</f>
        <v>100.075</v>
      </c>
      <c r="CJ156" s="2">
        <f t="shared" ref="CJ156:CJ219" si="526">IF(AND(JD156 &lt; $CS$22, $B156 &gt; H$231, $B156 &lt; H$232), H156, "")</f>
        <v>100.962</v>
      </c>
      <c r="CK156" s="2">
        <f t="shared" ref="CK156:CK219" si="527">IF(AND(JE156 &lt; $CS$22, $B156 &gt; I$231, $B156 &lt; I$232), I156, "")</f>
        <v>100.075</v>
      </c>
      <c r="CL156" s="2">
        <f t="shared" ref="CL156:CL219" si="528">IF(AND(JF156 &lt; $CS$22, $B156 &gt; J$231, $B156 &lt; J$232), J156, "")</f>
        <v>100.66</v>
      </c>
      <c r="CM156" s="2">
        <f t="shared" ref="CM156:CM219" si="529">IF(AND(JG156 &lt; $CS$22, $B156 &gt; K$231, $B156 &lt; K$232), K156, "")</f>
        <v>100.113</v>
      </c>
      <c r="CN156" s="2">
        <f t="shared" ref="CN156:CN219" si="530">IF(AND(JH156 &lt; $CS$22, $B156 &gt; L$231, $B156 &lt; L$232), L156, "")</f>
        <v>100.17</v>
      </c>
      <c r="CO156" s="2">
        <f t="shared" ref="CO156:CO219" si="531">IF(AND(JI156 &lt; $CS$22, $B156 &gt; M$231, $B156 &lt; M$232), M156, "")</f>
        <v>99.283000000000001</v>
      </c>
      <c r="CP156" s="2">
        <f t="shared" ref="CP156:CP219" si="532">IF(AND(JJ156 &lt; $CS$22, $B156 &gt; N$231, $B156 &lt; N$232), N156, "")</f>
        <v>98.075000000000003</v>
      </c>
      <c r="CQ156" s="2">
        <f t="shared" ref="CQ156:CQ219" si="533">IF(AND(JK156 &lt; $CS$22, $B156 &gt; O$231, $B156 &lt; O$232), O156, "")</f>
        <v>100.245</v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>
        <f t="shared" si="485"/>
        <v>100.577</v>
      </c>
      <c r="CV156" s="2">
        <f t="shared" si="486"/>
        <v>102.173</v>
      </c>
      <c r="CW156" s="2">
        <f t="shared" si="487"/>
        <v>101.241</v>
      </c>
      <c r="CX156" s="2">
        <f t="shared" si="488"/>
        <v>98.962000000000003</v>
      </c>
      <c r="CY156" s="2">
        <f t="shared" si="489"/>
        <v>100.075</v>
      </c>
      <c r="CZ156" s="2">
        <f t="shared" si="490"/>
        <v>100.962</v>
      </c>
      <c r="DA156" s="2">
        <f t="shared" si="491"/>
        <v>100.075</v>
      </c>
      <c r="DB156" s="2">
        <f t="shared" si="492"/>
        <v>100.66</v>
      </c>
      <c r="DC156" s="2">
        <f t="shared" si="493"/>
        <v>100.113</v>
      </c>
      <c r="DD156" s="2">
        <f t="shared" si="494"/>
        <v>100.17</v>
      </c>
      <c r="DE156" s="2">
        <f t="shared" si="495"/>
        <v>99.283000000000001</v>
      </c>
      <c r="DF156" s="2">
        <f t="shared" si="496"/>
        <v>98.075000000000003</v>
      </c>
      <c r="DG156" s="2">
        <f t="shared" si="497"/>
        <v>100.245</v>
      </c>
      <c r="DH156" s="2" t="str">
        <f t="shared" si="498"/>
        <v/>
      </c>
      <c r="DI156" s="2" t="str">
        <f t="shared" si="499"/>
        <v/>
      </c>
      <c r="DK156" s="2">
        <f t="shared" si="500"/>
        <v>121.36123992413471</v>
      </c>
      <c r="DL156" s="2">
        <f t="shared" si="501"/>
        <v>126.1637496353496</v>
      </c>
      <c r="DM156" s="2">
        <f t="shared" si="501"/>
        <v>124.4497386554622</v>
      </c>
      <c r="DN156" s="2">
        <f t="shared" si="501"/>
        <v>124.4165943977591</v>
      </c>
      <c r="DO156" s="2">
        <f t="shared" si="501"/>
        <v>122.69180924369746</v>
      </c>
      <c r="DP156" s="2">
        <f t="shared" si="501"/>
        <v>122.43646921313979</v>
      </c>
      <c r="DQ156" s="2">
        <f t="shared" si="501"/>
        <v>118.57589411764708</v>
      </c>
      <c r="DR156" s="2">
        <f t="shared" si="501"/>
        <v>121.33030960338684</v>
      </c>
      <c r="DS156" s="2">
        <f t="shared" si="501"/>
        <v>124.47054655425219</v>
      </c>
      <c r="DT156" s="2">
        <f t="shared" si="501"/>
        <v>121.60682798573974</v>
      </c>
      <c r="DU156" s="2">
        <f t="shared" si="501"/>
        <v>126.26144284759361</v>
      </c>
      <c r="DV156" s="2">
        <f t="shared" si="501"/>
        <v>127.76247489002935</v>
      </c>
      <c r="DW156" s="2">
        <f t="shared" si="501"/>
        <v>131.16616065062388</v>
      </c>
      <c r="DX156" s="2">
        <f t="shared" si="501"/>
        <v>130.63267226890756</v>
      </c>
      <c r="DY156" s="2">
        <f t="shared" si="501"/>
        <v>120.58519888765296</v>
      </c>
      <c r="EA156" s="2">
        <f t="shared" si="440"/>
        <v>100.26739126449424</v>
      </c>
      <c r="EB156" s="2">
        <f t="shared" si="502"/>
        <v>101.36946690906015</v>
      </c>
      <c r="EC156" s="2">
        <f t="shared" si="503"/>
        <v>100.84897736570564</v>
      </c>
      <c r="ED156" s="2">
        <f t="shared" si="504"/>
        <v>99.303101663585977</v>
      </c>
      <c r="EE156" s="2">
        <f t="shared" si="505"/>
        <v>100.11194575168766</v>
      </c>
      <c r="EF156" s="2">
        <f t="shared" si="506"/>
        <v>100.87011519750409</v>
      </c>
      <c r="EG156" s="2">
        <f t="shared" si="507"/>
        <v>100.53199152788204</v>
      </c>
      <c r="EH156" s="2">
        <f t="shared" si="508"/>
        <v>100.86446853456609</v>
      </c>
      <c r="EI156" s="2">
        <f t="shared" si="509"/>
        <v>100.28158723881241</v>
      </c>
      <c r="EJ156" s="2">
        <f t="shared" si="510"/>
        <v>100.19483783616789</v>
      </c>
      <c r="EK156" s="2">
        <f t="shared" si="511"/>
        <v>99.047663348256364</v>
      </c>
      <c r="EL156" s="2">
        <f t="shared" si="512"/>
        <v>98.964237305095907</v>
      </c>
      <c r="EM156" s="2">
        <f t="shared" si="513"/>
        <v>100.32873483434396</v>
      </c>
      <c r="EN156" s="2">
        <f t="shared" si="514"/>
        <v>104.54655824442713</v>
      </c>
      <c r="EO156" s="2">
        <f t="shared" si="515"/>
        <v>103.95372737722886</v>
      </c>
      <c r="EQ156" s="2">
        <f t="shared" si="516"/>
        <v>100.38559382301926</v>
      </c>
      <c r="ER156" s="2">
        <f t="shared" si="517"/>
        <v>102.05996586429268</v>
      </c>
      <c r="ES156" s="2">
        <f t="shared" si="517"/>
        <v>101.25927206508837</v>
      </c>
      <c r="ET156" s="2">
        <f t="shared" si="517"/>
        <v>99.993078092919831</v>
      </c>
      <c r="EU156" s="2">
        <f t="shared" si="517"/>
        <v>100.6648258852949</v>
      </c>
      <c r="EV156" s="2">
        <f t="shared" si="517"/>
        <v>101.13985435798175</v>
      </c>
      <c r="EW156" s="2">
        <f t="shared" si="517"/>
        <v>100.49623467819556</v>
      </c>
      <c r="EX156" s="2">
        <f t="shared" si="517"/>
        <v>100.88913147685552</v>
      </c>
      <c r="EY156" s="2">
        <f t="shared" si="517"/>
        <v>100.77048808231442</v>
      </c>
      <c r="EZ156" s="2">
        <f t="shared" si="517"/>
        <v>100.32660247923778</v>
      </c>
      <c r="FA156" s="2">
        <f t="shared" si="517"/>
        <v>99.389309568013914</v>
      </c>
      <c r="FB156" s="2">
        <f t="shared" si="517"/>
        <v>99.183353134020763</v>
      </c>
      <c r="FC156" s="2">
        <f t="shared" si="517"/>
        <v>100.77341008387495</v>
      </c>
      <c r="FD156" s="2">
        <f t="shared" si="517"/>
        <v>104.19822025670325</v>
      </c>
      <c r="FE156" s="2">
        <f t="shared" si="517"/>
        <v>103.99296545369843</v>
      </c>
      <c r="FG156" s="2">
        <f t="shared" si="518"/>
        <v>0.99949286530496673</v>
      </c>
      <c r="FH156" s="2">
        <f t="shared" si="519"/>
        <v>0.99946849700813256</v>
      </c>
      <c r="FI156" s="2">
        <f t="shared" si="519"/>
        <v>0.99942239079809891</v>
      </c>
      <c r="FJ156" s="2">
        <f t="shared" si="519"/>
        <v>0.99946747608169562</v>
      </c>
      <c r="FK156" s="2">
        <f t="shared" si="519"/>
        <v>0.99943208767496527</v>
      </c>
      <c r="FL156" s="2">
        <f t="shared" si="519"/>
        <v>0.99943899483713372</v>
      </c>
      <c r="FM156" s="2">
        <f t="shared" si="519"/>
        <v>0.99946132753732886</v>
      </c>
      <c r="FN156" s="2">
        <f t="shared" si="519"/>
        <v>0.99945347016922248</v>
      </c>
      <c r="FO156" s="2">
        <f t="shared" si="519"/>
        <v>0.99943020273354821</v>
      </c>
      <c r="FP156" s="2">
        <f t="shared" si="519"/>
        <v>0.99940911047797187</v>
      </c>
      <c r="FQ156" s="2">
        <f t="shared" si="519"/>
        <v>0.99938840707693843</v>
      </c>
      <c r="FR156" s="2">
        <f t="shared" si="519"/>
        <v>0.99940008087282495</v>
      </c>
      <c r="FS156" s="2">
        <f t="shared" si="519"/>
        <v>0.99939069159758764</v>
      </c>
      <c r="FT156" s="2">
        <f t="shared" si="519"/>
        <v>0.99943119747269049</v>
      </c>
      <c r="FU156" s="2">
        <f t="shared" si="519"/>
        <v>0.99933722481191578</v>
      </c>
      <c r="FW156" s="2">
        <f t="shared" ref="FW156:FW219" si="536">POWER(10,($B156-C$232)/C$229)/(1+POWER(10,($B156-C$232)/C$229))</f>
        <v>0.16765108550048782</v>
      </c>
      <c r="FX156" s="2">
        <f t="shared" si="376"/>
        <v>0.18019308462929995</v>
      </c>
      <c r="FY156" s="2">
        <f t="shared" si="377"/>
        <v>0.17150026178171893</v>
      </c>
      <c r="FZ156" s="2">
        <f t="shared" si="378"/>
        <v>0.18563907243303696</v>
      </c>
      <c r="GA156" s="2">
        <f t="shared" si="379"/>
        <v>0.18377949887445308</v>
      </c>
      <c r="GB156" s="2">
        <f t="shared" si="380"/>
        <v>0.19300127893330168</v>
      </c>
      <c r="GC156" s="2">
        <f t="shared" si="381"/>
        <v>0.21185775766179601</v>
      </c>
      <c r="GD156" s="2">
        <f t="shared" si="382"/>
        <v>0.24206020980783974</v>
      </c>
      <c r="GE156" s="2">
        <f t="shared" si="383"/>
        <v>0.27675091934012469</v>
      </c>
      <c r="GF156" s="2">
        <f t="shared" si="384"/>
        <v>0.23590659828059155</v>
      </c>
      <c r="GG156" s="2">
        <f t="shared" si="385"/>
        <v>0.2030214115178787</v>
      </c>
      <c r="GH156" s="2">
        <f t="shared" si="386"/>
        <v>0.17990874084178296</v>
      </c>
      <c r="GI156" s="2">
        <f t="shared" si="387"/>
        <v>0.16960738954369087</v>
      </c>
      <c r="GJ156" s="2">
        <f t="shared" si="388"/>
        <v>0.14437908804044219</v>
      </c>
      <c r="GK156" s="2">
        <f t="shared" si="389"/>
        <v>0.13305238917580803</v>
      </c>
      <c r="GM156" s="86">
        <f t="shared" ref="GM156:GM219" si="537" xml:space="preserve"> _xlfn.NORM.DIST($B156, C$7, ABS(C$11), TRUE) * _xlfn.NORM.DIST(($B156 - C$7)*C$15, 0, ABS(C$11), TRUE) * 2</f>
        <v>2.0755087832478119E-121</v>
      </c>
      <c r="GN156" s="86">
        <f t="shared" si="390"/>
        <v>2.1528209892079496E-192</v>
      </c>
      <c r="GO156" s="86">
        <f t="shared" si="391"/>
        <v>9.8552019004927168E-172</v>
      </c>
      <c r="GP156" s="86">
        <f t="shared" si="392"/>
        <v>8.5662842157495864E-214</v>
      </c>
      <c r="GQ156" s="86">
        <f t="shared" si="393"/>
        <v>9.2867870389578177E-218</v>
      </c>
      <c r="GR156" s="86">
        <f t="shared" si="394"/>
        <v>1.6084815919325972E-206</v>
      </c>
      <c r="GS156" s="86">
        <f t="shared" si="395"/>
        <v>8.4999171810031535E-176</v>
      </c>
      <c r="GT156" s="86">
        <f t="shared" si="396"/>
        <v>4.8451493818695165E-210</v>
      </c>
      <c r="GU156" s="86">
        <f t="shared" si="397"/>
        <v>6.2719519886867128E-224</v>
      </c>
      <c r="GV156" s="86">
        <f t="shared" si="398"/>
        <v>2.0194603964253735E-208</v>
      </c>
      <c r="GW156" s="86">
        <f t="shared" si="399"/>
        <v>6.3696723995690409E-190</v>
      </c>
      <c r="GX156" s="86">
        <f t="shared" si="400"/>
        <v>1.3413240606946304E-181</v>
      </c>
      <c r="GY156" s="86">
        <f t="shared" si="401"/>
        <v>6.5862023155844175E-150</v>
      </c>
      <c r="GZ156" s="86">
        <f t="shared" si="402"/>
        <v>2.9376787497535062E-143</v>
      </c>
      <c r="HA156" s="86">
        <f t="shared" si="403"/>
        <v>3.7891620641747668E-175</v>
      </c>
      <c r="HC156" s="86">
        <f t="shared" ref="HC156:HC219" si="538" xml:space="preserve"> _xlfn.NORM.DIST($B156, C$8, ABS(C$12), TRUE) * _xlfn.NORM.DIST(($B156 - C$8)*C$16, 0, ABS(C$12), TRUE) * 2</f>
        <v>2.3988629022821713E-58</v>
      </c>
      <c r="HD156" s="86">
        <f t="shared" si="404"/>
        <v>4.5160084779095515E-103</v>
      </c>
      <c r="HE156" s="86">
        <f t="shared" si="405"/>
        <v>5.5204541848922009E-106</v>
      </c>
      <c r="HF156" s="86">
        <f t="shared" si="406"/>
        <v>4.1681965952264123E-102</v>
      </c>
      <c r="HG156" s="86">
        <f t="shared" si="407"/>
        <v>7.5733361451290737E-114</v>
      </c>
      <c r="HH156" s="86">
        <f t="shared" si="408"/>
        <v>1.4717193049500227E-121</v>
      </c>
      <c r="HI156" s="86">
        <f t="shared" si="409"/>
        <v>1.2666700240123004E-130</v>
      </c>
      <c r="HJ156" s="86">
        <f t="shared" si="410"/>
        <v>1.3569585054499045E-161</v>
      </c>
      <c r="HK156" s="86">
        <f t="shared" si="411"/>
        <v>4.0526496489354689E-188</v>
      </c>
      <c r="HL156" s="86">
        <f t="shared" si="412"/>
        <v>1.8401676687326127E-85</v>
      </c>
      <c r="HM156" s="86">
        <f t="shared" si="413"/>
        <v>2.5782380322404104E-126</v>
      </c>
      <c r="HN156" s="86">
        <f t="shared" si="414"/>
        <v>2.713063209989623E-90</v>
      </c>
      <c r="HO156" s="86">
        <f t="shared" si="415"/>
        <v>6.1029620802862133E-82</v>
      </c>
      <c r="HP156" s="86">
        <f t="shared" si="416"/>
        <v>3.8442147539591596E-59</v>
      </c>
      <c r="HQ156" s="86">
        <f t="shared" si="417"/>
        <v>4.7659099874744259E-99</v>
      </c>
      <c r="HS156" s="86">
        <f t="shared" ref="HS156:HS219" si="539" xml:space="preserve"> _xlfn.NORM.DIST($B156, C$9, ABS(C$13), TRUE) * _xlfn.NORM.DIST(($B156 - C$9)*C$17, 0, ABS(C$13), TRUE) * 2</f>
        <v>7.8494866088842444E-4</v>
      </c>
      <c r="HT156" s="86">
        <f t="shared" si="418"/>
        <v>2.3464206532731245E-6</v>
      </c>
      <c r="HU156" s="86">
        <f t="shared" si="419"/>
        <v>1.8930237450819445E-4</v>
      </c>
      <c r="HV156" s="86">
        <f t="shared" si="420"/>
        <v>1.088386252498219E-5</v>
      </c>
      <c r="HW156" s="86">
        <f t="shared" si="421"/>
        <v>2.5920007321243657E-5</v>
      </c>
      <c r="HX156" s="86">
        <f t="shared" si="422"/>
        <v>8.7469999846339324E-6</v>
      </c>
      <c r="HY156" s="86">
        <f t="shared" si="423"/>
        <v>4.6302126253240016E-6</v>
      </c>
      <c r="HZ156" s="86">
        <f t="shared" si="424"/>
        <v>1.7508020576929873E-7</v>
      </c>
      <c r="IA156" s="86">
        <f t="shared" si="425"/>
        <v>3.262235209424313E-9</v>
      </c>
      <c r="IB156" s="86">
        <f t="shared" si="426"/>
        <v>2.4924645588068185E-7</v>
      </c>
      <c r="IC156" s="86">
        <f t="shared" si="427"/>
        <v>2.7948360178252519E-6</v>
      </c>
      <c r="ID156" s="86">
        <f t="shared" si="428"/>
        <v>6.6314240271060944E-5</v>
      </c>
      <c r="IE156" s="86">
        <f t="shared" si="429"/>
        <v>1.5080932609990474E-4</v>
      </c>
      <c r="IF156" s="86">
        <f t="shared" si="430"/>
        <v>2.205301135810829E-2</v>
      </c>
      <c r="IG156" s="86">
        <f t="shared" si="431"/>
        <v>5.3173506628000543E-2</v>
      </c>
      <c r="II156" s="86">
        <f t="shared" ref="II156:II219" si="540" xml:space="preserve"> _xlfn.NORM.DIST($B156, C$10, ABS(C$14), TRUE) * _xlfn.NORM.DIST(($B156 - C$10)*C$18, 0, ABS(C$14), TRUE) * 2</f>
        <v>4.8957065081556141E-8</v>
      </c>
      <c r="IJ156" s="86">
        <f t="shared" ref="IJ156:IJ219" si="541" xml:space="preserve"> _xlfn.NORM.DIST($B156, D$10, ABS(D$14), TRUE) * _xlfn.NORM.DIST(($B156 - D$10)*D$18, 0, ABS(D$14), TRUE) * 2</f>
        <v>1.4380513720367855E-7</v>
      </c>
      <c r="IK156" s="86">
        <f t="shared" ref="IK156:IK219" si="542" xml:space="preserve"> _xlfn.NORM.DIST($B156, E$10, ABS(E$14), TRUE) * _xlfn.NORM.DIST(($B156 - E$10)*E$18, 0, ABS(E$14), TRUE) * 2</f>
        <v>1.0077639835518937E-7</v>
      </c>
      <c r="IL156" s="86">
        <f t="shared" ref="IL156:IL219" si="543" xml:space="preserve"> _xlfn.NORM.DIST($B156, F$10, ABS(F$14), TRUE) * _xlfn.NORM.DIST(($B156 - F$10)*F$18, 0, ABS(F$14), TRUE) * 2</f>
        <v>4.1258859772263301E-8</v>
      </c>
      <c r="IM156" s="86">
        <f t="shared" ref="IM156:IM219" si="544" xml:space="preserve"> _xlfn.NORM.DIST($B156, G$10, ABS(G$14), TRUE) * _xlfn.NORM.DIST(($B156 - G$10)*G$18, 0, ABS(G$14), TRUE) * 2</f>
        <v>1.1136615135643358E-7</v>
      </c>
      <c r="IN156" s="86">
        <f t="shared" ref="IN156:IN219" si="545" xml:space="preserve"> _xlfn.NORM.DIST($B156, H$10, ABS(H$14), TRUE) * _xlfn.NORM.DIST(($B156 - H$10)*H$18, 0, ABS(H$14), TRUE) * 2</f>
        <v>7.3335648322444131E-8</v>
      </c>
      <c r="IO156" s="86">
        <f t="shared" ref="IO156:IO219" si="546" xml:space="preserve"> _xlfn.NORM.DIST($B156, I$10, ABS(I$14), TRUE) * _xlfn.NORM.DIST(($B156 - I$10)*I$18, 0, ABS(I$14), TRUE) * 2</f>
        <v>1.7943949580291839E-6</v>
      </c>
      <c r="IP156" s="86">
        <f t="shared" ref="IP156:IP219" si="547" xml:space="preserve"> _xlfn.NORM.DIST($B156, J$10, ABS(J$14), TRUE) * _xlfn.NORM.DIST(($B156 - J$10)*J$18, 0, ABS(J$14), TRUE) * 2</f>
        <v>2.2797897157542293E-5</v>
      </c>
      <c r="IQ156" s="86">
        <f t="shared" ref="IQ156:IQ219" si="548" xml:space="preserve"> _xlfn.NORM.DIST($B156, K$10, ABS(K$14), TRUE) * _xlfn.NORM.DIST(($B156 - K$10)*K$18, 0, ABS(K$14), TRUE) * 2</f>
        <v>2.0518920025011517E-4</v>
      </c>
      <c r="IR156" s="86">
        <f t="shared" ref="IR156:IR219" si="549" xml:space="preserve"> _xlfn.NORM.DIST($B156, L$10, ABS(L$14), TRUE) * _xlfn.NORM.DIST(($B156 - L$10)*L$18, 0, ABS(L$14), TRUE) * 2</f>
        <v>1.0843801464378773E-5</v>
      </c>
      <c r="IS156" s="86">
        <f t="shared" ref="IS156:IS219" si="550" xml:space="preserve"> _xlfn.NORM.DIST($B156, M$10, ABS(M$14), TRUE) * _xlfn.NORM.DIST(($B156 - M$10)*M$18, 0, ABS(M$14), TRUE) * 2</f>
        <v>1.813482535444992E-7</v>
      </c>
      <c r="IT156" s="86">
        <f t="shared" ref="IT156:IT219" si="551" xml:space="preserve"> _xlfn.NORM.DIST($B156, N$10, ABS(N$14), TRUE) * _xlfn.NORM.DIST(($B156 - N$10)*N$18, 0, ABS(N$14), TRUE) * 2</f>
        <v>2.6800840294764598E-8</v>
      </c>
      <c r="IU156" s="86">
        <f t="shared" ref="IU156:IU219" si="552" xml:space="preserve"> _xlfn.NORM.DIST($B156, O$10, ABS(O$14), TRUE) * _xlfn.NORM.DIST(($B156 - O$10)*O$18, 0, ABS(O$14), TRUE) * 2</f>
        <v>1.9439687014004249E-9</v>
      </c>
      <c r="IV156" s="86">
        <f t="shared" ref="IV156:IV219" si="553" xml:space="preserve"> _xlfn.NORM.DIST($B156, P$10, ABS(P$14), TRUE) * _xlfn.NORM.DIST(($B156 - P$10)*P$18, 0, ABS(P$14), TRUE) * 2</f>
        <v>7.0896912579354046E-8</v>
      </c>
      <c r="IW156" s="86">
        <f t="shared" ref="IW156:IW219" si="554" xml:space="preserve"> _xlfn.NORM.DIST($B156, Q$10, ABS(Q$14), TRUE) * _xlfn.NORM.DIST(($B156 - Q$10)*Q$18, 0, ABS(Q$14), TRUE) * 2</f>
        <v>2.6883248708972993E-7</v>
      </c>
      <c r="IY156" s="86">
        <f t="shared" ref="IY156:IY219" si="555">GM156+HC156+HS156+II156</f>
        <v>7.8499761795350603E-4</v>
      </c>
      <c r="IZ156" s="86">
        <f t="shared" ref="IZ156:IZ219" si="556">GN156+HD156+HT156+IJ156</f>
        <v>2.490225790476803E-6</v>
      </c>
      <c r="JA156" s="86">
        <f t="shared" ref="JA156:JA219" si="557">GO156+HE156+HU156+IK156</f>
        <v>1.8940315090654964E-4</v>
      </c>
      <c r="JB156" s="86">
        <f t="shared" ref="JB156:JB219" si="558">GP156+HF156+HV156+IL156</f>
        <v>1.0925121384754453E-5</v>
      </c>
      <c r="JC156" s="86">
        <f t="shared" ref="JC156:JC219" si="559">GQ156+HG156+HW156+IM156</f>
        <v>2.603137347260009E-5</v>
      </c>
      <c r="JD156" s="86">
        <f t="shared" ref="JD156:JD219" si="560">GR156+HH156+HX156+IN156</f>
        <v>8.8203356329563762E-6</v>
      </c>
      <c r="JE156" s="86">
        <f t="shared" ref="JE156:JE219" si="561">GS156+HI156+HY156+IO156</f>
        <v>6.4246075833531852E-6</v>
      </c>
      <c r="JF156" s="86">
        <f t="shared" ref="JF156:JF219" si="562">GT156+HJ156+HZ156+IP156</f>
        <v>2.2972977363311593E-5</v>
      </c>
      <c r="JG156" s="86">
        <f t="shared" ref="JG156:JG219" si="563">GU156+HK156+IA156+IQ156</f>
        <v>2.051924624853246E-4</v>
      </c>
      <c r="JH156" s="86">
        <f t="shared" ref="JH156:JH219" si="564">GV156+HL156+IB156+IR156</f>
        <v>1.1093047920259454E-5</v>
      </c>
      <c r="JI156" s="86">
        <f t="shared" ref="JI156:JI219" si="565">GW156+HM156+IC156+IS156</f>
        <v>2.9761842713697513E-6</v>
      </c>
      <c r="JJ156" s="86">
        <f t="shared" ref="JJ156:JJ219" si="566">GX156+HN156+ID156+IT156</f>
        <v>6.6341041111355714E-5</v>
      </c>
      <c r="JK156" s="86">
        <f t="shared" ref="JK156:JK219" si="567">GY156+HO156+IE156+IU156</f>
        <v>1.5081127006860614E-4</v>
      </c>
      <c r="JL156" s="86">
        <f t="shared" ref="JL156:JL219" si="568">GZ156+HP156+IF156+IV156</f>
        <v>2.2053082255020871E-2</v>
      </c>
      <c r="JM156" s="86">
        <f t="shared" ref="JM156:JM219" si="569">HA156+HQ156+IG156+IW156</f>
        <v>5.3173775460487634E-2</v>
      </c>
    </row>
    <row r="157" spans="2:273" x14ac:dyDescent="0.25">
      <c r="B157" s="2">
        <v>130</v>
      </c>
      <c r="C157" s="37">
        <v>99.826999999999998</v>
      </c>
      <c r="D157" s="37">
        <v>100.55800000000001</v>
      </c>
      <c r="E157" s="37">
        <v>100.13</v>
      </c>
      <c r="F157" s="37">
        <v>98.736000000000004</v>
      </c>
      <c r="G157" s="37">
        <v>99.679000000000002</v>
      </c>
      <c r="H157" s="37">
        <v>100.623</v>
      </c>
      <c r="I157" s="37">
        <v>100.623</v>
      </c>
      <c r="J157" s="37">
        <v>100.245</v>
      </c>
      <c r="K157" s="37">
        <v>100.151</v>
      </c>
      <c r="L157" s="37">
        <v>99.774000000000001</v>
      </c>
      <c r="M157" s="37">
        <v>99.566000000000003</v>
      </c>
      <c r="N157" s="37">
        <v>98.849000000000004</v>
      </c>
      <c r="O157" s="37">
        <v>99.980999999999995</v>
      </c>
      <c r="P157" s="37">
        <v>104.7</v>
      </c>
      <c r="Q157" s="37">
        <v>103.38800000000001</v>
      </c>
      <c r="S157" s="4">
        <f t="shared" si="441"/>
        <v>100.15947958009468</v>
      </c>
      <c r="T157" s="4">
        <f t="shared" si="442"/>
        <v>101.36360430603932</v>
      </c>
      <c r="U157" s="4">
        <f t="shared" si="443"/>
        <v>100.79099819517201</v>
      </c>
      <c r="V157" s="4">
        <f t="shared" si="444"/>
        <v>99.271954889436543</v>
      </c>
      <c r="W157" s="4">
        <f t="shared" si="445"/>
        <v>100.06725284931005</v>
      </c>
      <c r="X157" s="4">
        <f t="shared" si="446"/>
        <v>100.79009117874668</v>
      </c>
      <c r="Y157" s="4">
        <f t="shared" si="447"/>
        <v>100.40588718319755</v>
      </c>
      <c r="Z157" s="4">
        <f t="shared" si="448"/>
        <v>100.77317978449311</v>
      </c>
      <c r="AA157" s="4">
        <f t="shared" si="449"/>
        <v>100.34023550239442</v>
      </c>
      <c r="AB157" s="4">
        <f t="shared" si="450"/>
        <v>100.10428476971489</v>
      </c>
      <c r="AC157" s="4">
        <f t="shared" si="451"/>
        <v>98.988746337433994</v>
      </c>
      <c r="AD157" s="4">
        <f t="shared" si="452"/>
        <v>98.871769734302703</v>
      </c>
      <c r="AE157" s="4">
        <f t="shared" si="453"/>
        <v>100.27250437754854</v>
      </c>
      <c r="AF157" s="4">
        <f t="shared" si="454"/>
        <v>104.4085809644673</v>
      </c>
      <c r="AG157" s="4">
        <f t="shared" si="455"/>
        <v>104.48110326844149</v>
      </c>
      <c r="AI157" s="4">
        <f t="shared" si="456"/>
        <v>-0.33247958009468448</v>
      </c>
      <c r="AJ157" s="4">
        <f t="shared" si="457"/>
        <v>-0.80560430603931366</v>
      </c>
      <c r="AK157" s="4">
        <f t="shared" si="458"/>
        <v>-0.66099819517201297</v>
      </c>
      <c r="AL157" s="4">
        <f t="shared" si="459"/>
        <v>-0.53595488943653891</v>
      </c>
      <c r="AM157" s="4">
        <f t="shared" si="460"/>
        <v>-0.38825284931004944</v>
      </c>
      <c r="AN157" s="4">
        <f t="shared" si="461"/>
        <v>-0.16709117874667356</v>
      </c>
      <c r="AO157" s="4">
        <f t="shared" si="462"/>
        <v>0.2171128168024552</v>
      </c>
      <c r="AP157" s="4">
        <f t="shared" si="463"/>
        <v>-0.52817978449310488</v>
      </c>
      <c r="AQ157" s="4">
        <f t="shared" si="464"/>
        <v>-0.18923550239442477</v>
      </c>
      <c r="AR157" s="4">
        <f t="shared" si="465"/>
        <v>-0.3302847697148934</v>
      </c>
      <c r="AS157" s="4">
        <f t="shared" si="466"/>
        <v>0.57725366256600807</v>
      </c>
      <c r="AT157" s="4">
        <f t="shared" si="467"/>
        <v>-2.2769734302698907E-2</v>
      </c>
      <c r="AU157" s="4">
        <f t="shared" si="468"/>
        <v>-0.29150437754854863</v>
      </c>
      <c r="AV157" s="4">
        <f t="shared" si="469"/>
        <v>0.29141903553269799</v>
      </c>
      <c r="AW157" s="4">
        <f t="shared" si="469"/>
        <v>-1.0931032684414816</v>
      </c>
      <c r="AY157" s="2">
        <f t="shared" si="520"/>
        <v>100.15947614634933</v>
      </c>
      <c r="AZ157" s="2">
        <f t="shared" si="359"/>
        <v>101.36359347703416</v>
      </c>
      <c r="BA157" s="2">
        <f t="shared" si="360"/>
        <v>100.79098229403205</v>
      </c>
      <c r="BB157" s="2">
        <f t="shared" si="361"/>
        <v>99.271944722328726</v>
      </c>
      <c r="BC157" s="2">
        <f t="shared" si="362"/>
        <v>100.06722126825667</v>
      </c>
      <c r="BD157" s="2">
        <f t="shared" si="363"/>
        <v>100.79007009079173</v>
      </c>
      <c r="BE157" s="2">
        <f t="shared" si="364"/>
        <v>100.40540899627685</v>
      </c>
      <c r="BF157" s="2">
        <f t="shared" si="365"/>
        <v>100.76803704296891</v>
      </c>
      <c r="BG157" s="2">
        <f t="shared" si="366"/>
        <v>100.30436747380344</v>
      </c>
      <c r="BH157" s="2">
        <f t="shared" si="367"/>
        <v>100.10125014259228</v>
      </c>
      <c r="BI157" s="2">
        <f t="shared" si="368"/>
        <v>98.988655962447126</v>
      </c>
      <c r="BJ157" s="2">
        <f t="shared" si="369"/>
        <v>98.871748754696597</v>
      </c>
      <c r="BK157" s="2">
        <f t="shared" si="370"/>
        <v>100.27248887729826</v>
      </c>
      <c r="BL157" s="2">
        <f t="shared" si="371"/>
        <v>104.3727573510396</v>
      </c>
      <c r="BM157" s="2">
        <f t="shared" si="372"/>
        <v>103.80538465899527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99.826999999999998</v>
      </c>
      <c r="CF157" s="2">
        <f t="shared" si="522"/>
        <v>100.55800000000001</v>
      </c>
      <c r="CG157" s="2">
        <f t="shared" si="523"/>
        <v>100.13</v>
      </c>
      <c r="CH157" s="2">
        <f t="shared" si="524"/>
        <v>98.736000000000004</v>
      </c>
      <c r="CI157" s="2">
        <f t="shared" si="525"/>
        <v>99.679000000000002</v>
      </c>
      <c r="CJ157" s="2">
        <f t="shared" si="526"/>
        <v>100.623</v>
      </c>
      <c r="CK157" s="2">
        <f t="shared" si="527"/>
        <v>100.623</v>
      </c>
      <c r="CL157" s="2">
        <f t="shared" si="528"/>
        <v>100.245</v>
      </c>
      <c r="CM157" s="2">
        <f t="shared" si="529"/>
        <v>100.151</v>
      </c>
      <c r="CN157" s="2">
        <f t="shared" si="530"/>
        <v>99.774000000000001</v>
      </c>
      <c r="CO157" s="2">
        <f t="shared" si="531"/>
        <v>99.566000000000003</v>
      </c>
      <c r="CP157" s="2">
        <f t="shared" si="532"/>
        <v>98.849000000000004</v>
      </c>
      <c r="CQ157" s="2">
        <f t="shared" si="533"/>
        <v>99.980999999999995</v>
      </c>
      <c r="CR157" s="2" t="str">
        <f t="shared" si="534"/>
        <v/>
      </c>
      <c r="CS157" s="2" t="str">
        <f t="shared" si="535"/>
        <v/>
      </c>
      <c r="CU157" s="2">
        <f t="shared" si="485"/>
        <v>99.826999999999998</v>
      </c>
      <c r="CV157" s="2">
        <f t="shared" si="486"/>
        <v>100.55800000000001</v>
      </c>
      <c r="CW157" s="2">
        <f t="shared" si="487"/>
        <v>100.13</v>
      </c>
      <c r="CX157" s="2">
        <f t="shared" si="488"/>
        <v>98.736000000000004</v>
      </c>
      <c r="CY157" s="2">
        <f t="shared" si="489"/>
        <v>99.679000000000002</v>
      </c>
      <c r="CZ157" s="2">
        <f t="shared" si="490"/>
        <v>100.623</v>
      </c>
      <c r="DA157" s="2">
        <f t="shared" si="491"/>
        <v>100.623</v>
      </c>
      <c r="DB157" s="2">
        <f t="shared" si="492"/>
        <v>100.245</v>
      </c>
      <c r="DC157" s="2">
        <f t="shared" si="493"/>
        <v>100.151</v>
      </c>
      <c r="DD157" s="2">
        <f t="shared" si="494"/>
        <v>99.774000000000001</v>
      </c>
      <c r="DE157" s="2">
        <f t="shared" si="495"/>
        <v>99.566000000000003</v>
      </c>
      <c r="DF157" s="2">
        <f t="shared" si="496"/>
        <v>98.849000000000004</v>
      </c>
      <c r="DG157" s="2">
        <f t="shared" si="497"/>
        <v>99.980999999999995</v>
      </c>
      <c r="DH157" s="2" t="str">
        <f t="shared" si="498"/>
        <v/>
      </c>
      <c r="DI157" s="2" t="str">
        <f t="shared" si="499"/>
        <v/>
      </c>
      <c r="DK157" s="2">
        <f t="shared" si="500"/>
        <v>121.39304267425325</v>
      </c>
      <c r="DL157" s="2">
        <f t="shared" si="501"/>
        <v>126.23747627627625</v>
      </c>
      <c r="DM157" s="2">
        <f t="shared" si="501"/>
        <v>124.51637815126051</v>
      </c>
      <c r="DN157" s="2">
        <f t="shared" si="501"/>
        <v>124.49895434173669</v>
      </c>
      <c r="DO157" s="2">
        <f t="shared" si="501"/>
        <v>122.76109187675068</v>
      </c>
      <c r="DP157" s="2">
        <f t="shared" si="501"/>
        <v>122.49964507257447</v>
      </c>
      <c r="DQ157" s="2">
        <f t="shared" si="501"/>
        <v>118.60769411764707</v>
      </c>
      <c r="DR157" s="2">
        <f t="shared" si="501"/>
        <v>121.38477584670235</v>
      </c>
      <c r="DS157" s="2">
        <f t="shared" si="501"/>
        <v>124.56063581378299</v>
      </c>
      <c r="DT157" s="2">
        <f t="shared" si="501"/>
        <v>121.66510204991087</v>
      </c>
      <c r="DU157" s="2">
        <f t="shared" si="501"/>
        <v>126.37129745989307</v>
      </c>
      <c r="DV157" s="2">
        <f t="shared" si="501"/>
        <v>127.87224835043992</v>
      </c>
      <c r="DW157" s="2">
        <f t="shared" si="501"/>
        <v>131.29643003565062</v>
      </c>
      <c r="DX157" s="2">
        <f t="shared" si="501"/>
        <v>130.72131092436973</v>
      </c>
      <c r="DY157" s="2">
        <f t="shared" si="501"/>
        <v>120.57400734149056</v>
      </c>
      <c r="EA157" s="2">
        <f t="shared" si="440"/>
        <v>100.1271890095788</v>
      </c>
      <c r="EB157" s="2">
        <f t="shared" si="502"/>
        <v>101.2108194774447</v>
      </c>
      <c r="EC157" s="2">
        <f t="shared" si="503"/>
        <v>100.69891647604783</v>
      </c>
      <c r="ED157" s="2">
        <f t="shared" si="504"/>
        <v>99.115394408502794</v>
      </c>
      <c r="EE157" s="2">
        <f t="shared" si="505"/>
        <v>99.940946360296294</v>
      </c>
      <c r="EF157" s="2">
        <f t="shared" si="506"/>
        <v>100.72042478914389</v>
      </c>
      <c r="EG157" s="2">
        <f t="shared" si="507"/>
        <v>100.40493918503856</v>
      </c>
      <c r="EH157" s="2">
        <f t="shared" si="508"/>
        <v>100.75108665276079</v>
      </c>
      <c r="EI157" s="2">
        <f t="shared" si="509"/>
        <v>100.14171145632299</v>
      </c>
      <c r="EJ157" s="2">
        <f t="shared" si="510"/>
        <v>100.05485578571761</v>
      </c>
      <c r="EK157" s="2">
        <f t="shared" si="511"/>
        <v>98.895567448162112</v>
      </c>
      <c r="EL157" s="2">
        <f t="shared" si="512"/>
        <v>98.811345753181214</v>
      </c>
      <c r="EM157" s="2">
        <f t="shared" si="513"/>
        <v>100.16995029466261</v>
      </c>
      <c r="EN157" s="2">
        <f t="shared" si="514"/>
        <v>104.41587648538471</v>
      </c>
      <c r="EO157" s="2">
        <f t="shared" si="515"/>
        <v>103.78935215334027</v>
      </c>
      <c r="EQ157" s="2">
        <f t="shared" si="516"/>
        <v>100.25129629151796</v>
      </c>
      <c r="ER157" s="2">
        <f t="shared" si="517"/>
        <v>101.93502598283843</v>
      </c>
      <c r="ES157" s="2">
        <f t="shared" si="517"/>
        <v>101.12877973322162</v>
      </c>
      <c r="ET157" s="2">
        <f t="shared" si="517"/>
        <v>99.836619531476614</v>
      </c>
      <c r="EU157" s="2">
        <f t="shared" si="517"/>
        <v>100.51900225360333</v>
      </c>
      <c r="EV157" s="2">
        <f t="shared" si="517"/>
        <v>101.00201640155429</v>
      </c>
      <c r="EW157" s="2">
        <f t="shared" si="517"/>
        <v>100.36771809851075</v>
      </c>
      <c r="EX157" s="2">
        <f t="shared" si="517"/>
        <v>100.77678567099093</v>
      </c>
      <c r="EY157" s="2">
        <f t="shared" si="517"/>
        <v>100.64910733330865</v>
      </c>
      <c r="EZ157" s="2">
        <f t="shared" si="517"/>
        <v>100.19224856159924</v>
      </c>
      <c r="FA157" s="2">
        <f t="shared" si="517"/>
        <v>99.251732719132647</v>
      </c>
      <c r="FB157" s="2">
        <f t="shared" si="517"/>
        <v>99.040855253716529</v>
      </c>
      <c r="FC157" s="2">
        <f t="shared" si="517"/>
        <v>100.6358063728795</v>
      </c>
      <c r="FD157" s="2">
        <f t="shared" si="517"/>
        <v>104.05230423914116</v>
      </c>
      <c r="FE157" s="2">
        <f t="shared" si="517"/>
        <v>103.83021781665718</v>
      </c>
      <c r="FG157" s="2">
        <f t="shared" si="518"/>
        <v>0.9995374670218049</v>
      </c>
      <c r="FH157" s="2">
        <f t="shared" si="519"/>
        <v>0.9995152408397765</v>
      </c>
      <c r="FI157" s="2">
        <f t="shared" si="519"/>
        <v>0.99947318737257262</v>
      </c>
      <c r="FJ157" s="2">
        <f t="shared" si="519"/>
        <v>0.9995143096566218</v>
      </c>
      <c r="FK157" s="2">
        <f t="shared" si="519"/>
        <v>0.99948203192083296</v>
      </c>
      <c r="FL157" s="2">
        <f t="shared" si="519"/>
        <v>0.99948833195338216</v>
      </c>
      <c r="FM157" s="2">
        <f t="shared" si="519"/>
        <v>0.99950870158894467</v>
      </c>
      <c r="FN157" s="2">
        <f t="shared" si="519"/>
        <v>0.99950153489976035</v>
      </c>
      <c r="FO157" s="2">
        <f t="shared" si="519"/>
        <v>0.99948031266172499</v>
      </c>
      <c r="FP157" s="2">
        <f t="shared" si="519"/>
        <v>0.99946107433129361</v>
      </c>
      <c r="FQ157" s="2">
        <f t="shared" si="519"/>
        <v>0.99944219060719197</v>
      </c>
      <c r="FR157" s="2">
        <f t="shared" si="519"/>
        <v>0.99945283837059751</v>
      </c>
      <c r="FS157" s="2">
        <f t="shared" si="519"/>
        <v>0.99944427433862792</v>
      </c>
      <c r="FT157" s="2">
        <f t="shared" si="519"/>
        <v>0.99948121996550043</v>
      </c>
      <c r="FU157" s="2">
        <f t="shared" si="519"/>
        <v>0.99939550659214926</v>
      </c>
      <c r="FW157" s="2">
        <f t="shared" si="536"/>
        <v>0.1808997650288284</v>
      </c>
      <c r="FX157" s="2">
        <f t="shared" si="376"/>
        <v>0.19420165023233121</v>
      </c>
      <c r="FY157" s="2">
        <f t="shared" si="377"/>
        <v>0.18498552061243453</v>
      </c>
      <c r="FZ157" s="2">
        <f t="shared" si="378"/>
        <v>0.19996774833789391</v>
      </c>
      <c r="GA157" s="2">
        <f t="shared" si="379"/>
        <v>0.19799954008967538</v>
      </c>
      <c r="GB157" s="2">
        <f t="shared" si="380"/>
        <v>0.20775324253368091</v>
      </c>
      <c r="GC157" s="2">
        <f t="shared" si="381"/>
        <v>0.22764443833743245</v>
      </c>
      <c r="GD157" s="2">
        <f t="shared" si="382"/>
        <v>0.25935684375428547</v>
      </c>
      <c r="GE157" s="2">
        <f t="shared" si="383"/>
        <v>0.29555977586669868</v>
      </c>
      <c r="GF157" s="2">
        <f t="shared" si="384"/>
        <v>0.25291024388186273</v>
      </c>
      <c r="GG157" s="2">
        <f t="shared" si="385"/>
        <v>0.21833205073110706</v>
      </c>
      <c r="GH157" s="2">
        <f t="shared" si="386"/>
        <v>0.19390042937033095</v>
      </c>
      <c r="GI157" s="2">
        <f t="shared" si="387"/>
        <v>0.18297668117088026</v>
      </c>
      <c r="GJ157" s="2">
        <f t="shared" si="388"/>
        <v>0.15613366839027462</v>
      </c>
      <c r="GK157" s="2">
        <f t="shared" si="389"/>
        <v>0.1440400513032567</v>
      </c>
      <c r="GM157" s="86">
        <f t="shared" si="537"/>
        <v>4.2842414761832937E-125</v>
      </c>
      <c r="GN157" s="86">
        <f t="shared" si="390"/>
        <v>2.8719168130723193E-198</v>
      </c>
      <c r="GO157" s="86">
        <f t="shared" si="391"/>
        <v>5.2066249668868602E-177</v>
      </c>
      <c r="GP157" s="86">
        <f t="shared" si="392"/>
        <v>2.6598119015454863E-220</v>
      </c>
      <c r="GQ157" s="86">
        <f t="shared" si="393"/>
        <v>2.0482829764005204E-224</v>
      </c>
      <c r="GR157" s="86">
        <f t="shared" si="394"/>
        <v>8.419899032723685E-213</v>
      </c>
      <c r="GS157" s="86">
        <f t="shared" si="395"/>
        <v>4.3149084656323988E-181</v>
      </c>
      <c r="GT157" s="86">
        <f t="shared" si="396"/>
        <v>2.2045908609342079E-216</v>
      </c>
      <c r="GU157" s="86">
        <f t="shared" si="397"/>
        <v>1.096820825987829E-230</v>
      </c>
      <c r="GV157" s="86">
        <f t="shared" si="398"/>
        <v>9.2111514921745108E-215</v>
      </c>
      <c r="GW157" s="86">
        <f t="shared" si="399"/>
        <v>1.0540736405627526E-195</v>
      </c>
      <c r="GX157" s="86">
        <f t="shared" si="400"/>
        <v>3.9493652912293939E-187</v>
      </c>
      <c r="GY157" s="86">
        <f t="shared" si="401"/>
        <v>1.85217163514872E-154</v>
      </c>
      <c r="GZ157" s="86">
        <f t="shared" si="402"/>
        <v>1.3709998620082723E-147</v>
      </c>
      <c r="HA157" s="86">
        <f t="shared" si="403"/>
        <v>1.9781782966417778E-180</v>
      </c>
      <c r="HC157" s="86">
        <f t="shared" si="538"/>
        <v>5.9508576136510306E-61</v>
      </c>
      <c r="HD157" s="86">
        <f t="shared" si="404"/>
        <v>9.6603895526527365E-108</v>
      </c>
      <c r="HE157" s="86">
        <f t="shared" si="405"/>
        <v>7.5511233409529138E-111</v>
      </c>
      <c r="HF157" s="86">
        <f t="shared" si="406"/>
        <v>1.2042422746042929E-106</v>
      </c>
      <c r="HG157" s="86">
        <f t="shared" si="407"/>
        <v>6.2032542744500708E-119</v>
      </c>
      <c r="HH157" s="86">
        <f t="shared" si="408"/>
        <v>6.1531267152125992E-127</v>
      </c>
      <c r="HI157" s="86">
        <f t="shared" si="409"/>
        <v>2.4836055498699669E-136</v>
      </c>
      <c r="HJ157" s="86">
        <f t="shared" si="410"/>
        <v>1.3168534191477696E-168</v>
      </c>
      <c r="HK157" s="86">
        <f t="shared" si="411"/>
        <v>3.3813170308399876E-196</v>
      </c>
      <c r="HL157" s="86">
        <f t="shared" si="412"/>
        <v>3.7117134395116505E-89</v>
      </c>
      <c r="HM157" s="86">
        <f t="shared" si="413"/>
        <v>6.9669692641952303E-132</v>
      </c>
      <c r="HN157" s="86">
        <f t="shared" si="414"/>
        <v>2.6420101199732259E-94</v>
      </c>
      <c r="HO157" s="86">
        <f t="shared" si="415"/>
        <v>1.2847985711568661E-85</v>
      </c>
      <c r="HP157" s="86">
        <f t="shared" si="416"/>
        <v>8.9518122763551677E-62</v>
      </c>
      <c r="HQ157" s="86">
        <f t="shared" si="417"/>
        <v>1.7362995116993826E-103</v>
      </c>
      <c r="HS157" s="86">
        <f t="shared" si="539"/>
        <v>1.7673322949147619E-4</v>
      </c>
      <c r="HT157" s="86">
        <f t="shared" si="418"/>
        <v>2.984604708661562E-7</v>
      </c>
      <c r="HU157" s="86">
        <f t="shared" si="419"/>
        <v>3.7245245273262089E-5</v>
      </c>
      <c r="HV157" s="86">
        <f t="shared" si="420"/>
        <v>1.3683888125602151E-6</v>
      </c>
      <c r="HW157" s="86">
        <f t="shared" si="421"/>
        <v>3.8453122192340333E-6</v>
      </c>
      <c r="HX157" s="86">
        <f t="shared" si="422"/>
        <v>1.045239237208579E-6</v>
      </c>
      <c r="HY157" s="86">
        <f t="shared" si="423"/>
        <v>5.6489703720406351E-7</v>
      </c>
      <c r="HZ157" s="86">
        <f t="shared" si="424"/>
        <v>1.5608259191403687E-8</v>
      </c>
      <c r="IA157" s="86">
        <f t="shared" si="425"/>
        <v>1.9456819210786029E-10</v>
      </c>
      <c r="IB157" s="86">
        <f t="shared" si="426"/>
        <v>2.2324661679152037E-8</v>
      </c>
      <c r="IC157" s="86">
        <f t="shared" si="427"/>
        <v>2.9194433924331145E-7</v>
      </c>
      <c r="ID157" s="86">
        <f t="shared" si="428"/>
        <v>1.0146736419322065E-5</v>
      </c>
      <c r="IE157" s="86">
        <f t="shared" si="429"/>
        <v>2.3662145205191188E-5</v>
      </c>
      <c r="IF157" s="86">
        <f t="shared" si="430"/>
        <v>9.9998759043973401E-3</v>
      </c>
      <c r="IG157" s="86">
        <f t="shared" si="431"/>
        <v>2.5487545656699587E-2</v>
      </c>
      <c r="II157" s="86">
        <f t="shared" si="540"/>
        <v>2.7102070639089016E-7</v>
      </c>
      <c r="IJ157" s="86">
        <f t="shared" si="541"/>
        <v>7.7366701362403308E-7</v>
      </c>
      <c r="IK157" s="86">
        <f t="shared" si="542"/>
        <v>5.299666920327304E-7</v>
      </c>
      <c r="IL157" s="86">
        <f t="shared" si="543"/>
        <v>2.6778446328741492E-7</v>
      </c>
      <c r="IM157" s="86">
        <f t="shared" si="544"/>
        <v>6.3384501679197147E-7</v>
      </c>
      <c r="IN157" s="86">
        <f t="shared" si="545"/>
        <v>4.7151798402903896E-7</v>
      </c>
      <c r="IO157" s="86">
        <f t="shared" si="546"/>
        <v>8.8691756722102797E-6</v>
      </c>
      <c r="IP157" s="86">
        <f t="shared" si="547"/>
        <v>9.6773951014338585E-5</v>
      </c>
      <c r="IQ157" s="86">
        <f t="shared" si="548"/>
        <v>7.6424740946366449E-4</v>
      </c>
      <c r="IR157" s="86">
        <f t="shared" si="549"/>
        <v>4.9318329551059108E-5</v>
      </c>
      <c r="IS157" s="86">
        <f t="shared" si="550"/>
        <v>1.1290029642338225E-6</v>
      </c>
      <c r="IT157" s="86">
        <f t="shared" si="551"/>
        <v>1.7461448710956509E-7</v>
      </c>
      <c r="IU157" s="86">
        <f t="shared" si="552"/>
        <v>1.5586279000034408E-8</v>
      </c>
      <c r="IV157" s="86">
        <f t="shared" si="553"/>
        <v>3.2223650658971925E-7</v>
      </c>
      <c r="IW157" s="86">
        <f t="shared" si="554"/>
        <v>9.9982421686753677E-7</v>
      </c>
      <c r="IY157" s="86">
        <f t="shared" si="555"/>
        <v>1.7700425019786706E-4</v>
      </c>
      <c r="IZ157" s="86">
        <f t="shared" si="556"/>
        <v>1.0721274844901892E-6</v>
      </c>
      <c r="JA157" s="86">
        <f t="shared" si="557"/>
        <v>3.7775211965294821E-5</v>
      </c>
      <c r="JB157" s="86">
        <f t="shared" si="558"/>
        <v>1.6361732758476299E-6</v>
      </c>
      <c r="JC157" s="86">
        <f t="shared" si="559"/>
        <v>4.4791572360260045E-6</v>
      </c>
      <c r="JD157" s="86">
        <f t="shared" si="560"/>
        <v>1.5167572212376179E-6</v>
      </c>
      <c r="JE157" s="86">
        <f t="shared" si="561"/>
        <v>9.434072709414344E-6</v>
      </c>
      <c r="JF157" s="86">
        <f t="shared" si="562"/>
        <v>9.6789559273529992E-5</v>
      </c>
      <c r="JG157" s="86">
        <f t="shared" si="563"/>
        <v>7.6424760403185656E-4</v>
      </c>
      <c r="JH157" s="86">
        <f t="shared" si="564"/>
        <v>4.9340654212738262E-5</v>
      </c>
      <c r="JI157" s="86">
        <f t="shared" si="565"/>
        <v>1.4209473034771339E-6</v>
      </c>
      <c r="JJ157" s="86">
        <f t="shared" si="566"/>
        <v>1.032135090643163E-5</v>
      </c>
      <c r="JK157" s="86">
        <f t="shared" si="567"/>
        <v>2.3677731484191223E-5</v>
      </c>
      <c r="JL157" s="86">
        <f t="shared" si="568"/>
        <v>1.0000198140903929E-2</v>
      </c>
      <c r="JM157" s="86">
        <f t="shared" si="569"/>
        <v>2.5488545480916454E-2</v>
      </c>
    </row>
    <row r="158" spans="2:273" x14ac:dyDescent="0.25">
      <c r="B158" s="2">
        <v>131</v>
      </c>
      <c r="C158" s="37">
        <v>100.5</v>
      </c>
      <c r="D158" s="37">
        <v>101.212</v>
      </c>
      <c r="E158" s="37">
        <v>100.37</v>
      </c>
      <c r="F158" s="37">
        <v>98.358000000000004</v>
      </c>
      <c r="G158" s="37">
        <v>100.01900000000001</v>
      </c>
      <c r="H158" s="37">
        <v>101.038</v>
      </c>
      <c r="I158" s="37">
        <v>100.34</v>
      </c>
      <c r="J158" s="37">
        <v>100</v>
      </c>
      <c r="K158" s="37">
        <v>100</v>
      </c>
      <c r="L158" s="37">
        <v>99.697999999999993</v>
      </c>
      <c r="M158" s="37">
        <v>97.471999999999994</v>
      </c>
      <c r="N158" s="37">
        <v>98.623000000000005</v>
      </c>
      <c r="O158" s="37">
        <v>99.980999999999995</v>
      </c>
      <c r="P158" s="37">
        <v>103.9</v>
      </c>
      <c r="Q158" s="37">
        <v>102.38800000000001</v>
      </c>
      <c r="S158" s="4">
        <f t="shared" si="441"/>
        <v>100.02137663130397</v>
      </c>
      <c r="T158" s="4">
        <f t="shared" si="442"/>
        <v>101.22180956680718</v>
      </c>
      <c r="U158" s="4">
        <f t="shared" si="443"/>
        <v>100.65000430847267</v>
      </c>
      <c r="V158" s="4">
        <f t="shared" si="444"/>
        <v>99.100970411097748</v>
      </c>
      <c r="W158" s="4">
        <f t="shared" si="445"/>
        <v>99.909497935464884</v>
      </c>
      <c r="X158" s="4">
        <f t="shared" si="446"/>
        <v>100.64664163345655</v>
      </c>
      <c r="Y158" s="4">
        <f t="shared" si="447"/>
        <v>100.2786364899476</v>
      </c>
      <c r="Z158" s="4">
        <f t="shared" si="448"/>
        <v>100.67251646055273</v>
      </c>
      <c r="AA158" s="4">
        <f t="shared" si="449"/>
        <v>100.28643141026524</v>
      </c>
      <c r="AB158" s="4">
        <f t="shared" si="450"/>
        <v>99.975649320021574</v>
      </c>
      <c r="AC158" s="4">
        <f t="shared" si="451"/>
        <v>98.844957681021043</v>
      </c>
      <c r="AD158" s="4">
        <f t="shared" si="452"/>
        <v>98.723247680282824</v>
      </c>
      <c r="AE158" s="4">
        <f t="shared" si="453"/>
        <v>100.1231204916909</v>
      </c>
      <c r="AF158" s="4">
        <f t="shared" si="454"/>
        <v>104.24324828535917</v>
      </c>
      <c r="AG158" s="4">
        <f t="shared" si="455"/>
        <v>103.86849360942676</v>
      </c>
      <c r="AI158" s="4">
        <f t="shared" si="456"/>
        <v>0.47862336869603439</v>
      </c>
      <c r="AJ158" s="4">
        <f t="shared" si="457"/>
        <v>-9.8095668071778164E-3</v>
      </c>
      <c r="AK158" s="4">
        <f t="shared" si="458"/>
        <v>-0.28000430847266955</v>
      </c>
      <c r="AL158" s="4">
        <f t="shared" si="459"/>
        <v>-0.74297041109774398</v>
      </c>
      <c r="AM158" s="4">
        <f t="shared" si="460"/>
        <v>0.10950206453512124</v>
      </c>
      <c r="AN158" s="4">
        <f t="shared" si="461"/>
        <v>0.39135836654344303</v>
      </c>
      <c r="AO158" s="4">
        <f t="shared" si="462"/>
        <v>6.1363510052402148E-2</v>
      </c>
      <c r="AP158" s="4">
        <f t="shared" si="463"/>
        <v>-0.67251646055272829</v>
      </c>
      <c r="AQ158" s="4">
        <f t="shared" si="464"/>
        <v>-0.28643141026523722</v>
      </c>
      <c r="AR158" s="4">
        <f t="shared" si="465"/>
        <v>-0.27764932002158105</v>
      </c>
      <c r="AS158" s="4">
        <f t="shared" si="466"/>
        <v>-1.3729576810210489</v>
      </c>
      <c r="AT158" s="4">
        <f t="shared" si="467"/>
        <v>-0.10024768028281983</v>
      </c>
      <c r="AU158" s="4">
        <f t="shared" si="468"/>
        <v>-0.14212049169090335</v>
      </c>
      <c r="AV158" s="4">
        <f t="shared" si="469"/>
        <v>-0.34324828535916652</v>
      </c>
      <c r="AW158" s="4">
        <f t="shared" si="469"/>
        <v>-1.4804936094267589</v>
      </c>
      <c r="AY158" s="2">
        <f t="shared" si="520"/>
        <v>100.02137623083939</v>
      </c>
      <c r="AZ158" s="2">
        <f t="shared" si="359"/>
        <v>101.22176008951345</v>
      </c>
      <c r="BA158" s="2">
        <f t="shared" si="360"/>
        <v>100.64996456433201</v>
      </c>
      <c r="BB158" s="2">
        <f t="shared" si="361"/>
        <v>99.100915872716854</v>
      </c>
      <c r="BC158" s="2">
        <f t="shared" si="362"/>
        <v>99.909349101460549</v>
      </c>
      <c r="BD158" s="2">
        <f t="shared" si="363"/>
        <v>100.64652952421827</v>
      </c>
      <c r="BE158" s="2">
        <f t="shared" si="364"/>
        <v>100.27666585716423</v>
      </c>
      <c r="BF158" s="2">
        <f t="shared" si="365"/>
        <v>100.6545789853388</v>
      </c>
      <c r="BG158" s="2">
        <f t="shared" si="366"/>
        <v>100.17922179264316</v>
      </c>
      <c r="BH158" s="2">
        <f t="shared" si="367"/>
        <v>99.964309768412051</v>
      </c>
      <c r="BI158" s="2">
        <f t="shared" si="368"/>
        <v>98.844492956747501</v>
      </c>
      <c r="BJ158" s="2">
        <f t="shared" si="369"/>
        <v>98.723156469007506</v>
      </c>
      <c r="BK158" s="2">
        <f t="shared" si="370"/>
        <v>100.12310793551481</v>
      </c>
      <c r="BL158" s="2">
        <f t="shared" si="371"/>
        <v>104.2338568173344</v>
      </c>
      <c r="BM158" s="2">
        <f t="shared" si="372"/>
        <v>103.64093459449333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100.5</v>
      </c>
      <c r="CF158" s="2">
        <f t="shared" si="522"/>
        <v>101.212</v>
      </c>
      <c r="CG158" s="2">
        <f t="shared" si="523"/>
        <v>100.37</v>
      </c>
      <c r="CH158" s="2">
        <f t="shared" si="524"/>
        <v>98.358000000000004</v>
      </c>
      <c r="CI158" s="2">
        <f t="shared" si="525"/>
        <v>100.01900000000001</v>
      </c>
      <c r="CJ158" s="2">
        <f t="shared" si="526"/>
        <v>101.038</v>
      </c>
      <c r="CK158" s="2">
        <f t="shared" si="527"/>
        <v>100.34</v>
      </c>
      <c r="CL158" s="2">
        <f t="shared" si="528"/>
        <v>100</v>
      </c>
      <c r="CM158" s="2">
        <f t="shared" si="529"/>
        <v>100</v>
      </c>
      <c r="CN158" s="2">
        <f t="shared" si="530"/>
        <v>99.697999999999993</v>
      </c>
      <c r="CO158" s="2">
        <f t="shared" si="531"/>
        <v>97.471999999999994</v>
      </c>
      <c r="CP158" s="2">
        <f t="shared" si="532"/>
        <v>98.623000000000005</v>
      </c>
      <c r="CQ158" s="2">
        <f t="shared" si="533"/>
        <v>99.980999999999995</v>
      </c>
      <c r="CR158" s="2">
        <f t="shared" si="534"/>
        <v>103.9</v>
      </c>
      <c r="CS158" s="2" t="str">
        <f t="shared" si="535"/>
        <v/>
      </c>
      <c r="CU158" s="2">
        <f t="shared" si="485"/>
        <v>100.5</v>
      </c>
      <c r="CV158" s="2">
        <f t="shared" si="486"/>
        <v>101.212</v>
      </c>
      <c r="CW158" s="2">
        <f t="shared" si="487"/>
        <v>100.37</v>
      </c>
      <c r="CX158" s="2">
        <f t="shared" si="488"/>
        <v>98.358000000000004</v>
      </c>
      <c r="CY158" s="2">
        <f t="shared" si="489"/>
        <v>100.01900000000001</v>
      </c>
      <c r="CZ158" s="2">
        <f t="shared" si="490"/>
        <v>101.038</v>
      </c>
      <c r="DA158" s="2">
        <f t="shared" si="491"/>
        <v>100.34</v>
      </c>
      <c r="DB158" s="2">
        <f t="shared" si="492"/>
        <v>100</v>
      </c>
      <c r="DC158" s="2">
        <f t="shared" si="493"/>
        <v>100</v>
      </c>
      <c r="DD158" s="2">
        <f t="shared" si="494"/>
        <v>99.697999999999993</v>
      </c>
      <c r="DE158" s="2">
        <f t="shared" si="495"/>
        <v>97.471999999999994</v>
      </c>
      <c r="DF158" s="2">
        <f t="shared" si="496"/>
        <v>98.623000000000005</v>
      </c>
      <c r="DG158" s="2">
        <f t="shared" si="497"/>
        <v>99.980999999999995</v>
      </c>
      <c r="DH158" s="2">
        <f t="shared" si="498"/>
        <v>103.9</v>
      </c>
      <c r="DI158" s="2" t="str">
        <f t="shared" si="499"/>
        <v/>
      </c>
      <c r="DK158" s="2">
        <f t="shared" si="500"/>
        <v>121.42484542437178</v>
      </c>
      <c r="DL158" s="2">
        <f t="shared" si="501"/>
        <v>126.31120291720289</v>
      </c>
      <c r="DM158" s="2">
        <f t="shared" si="501"/>
        <v>124.58301764705884</v>
      </c>
      <c r="DN158" s="2">
        <f t="shared" si="501"/>
        <v>124.58131428571429</v>
      </c>
      <c r="DO158" s="2">
        <f t="shared" si="501"/>
        <v>122.8303745098039</v>
      </c>
      <c r="DP158" s="2">
        <f t="shared" si="501"/>
        <v>122.56282093200915</v>
      </c>
      <c r="DQ158" s="2">
        <f t="shared" si="501"/>
        <v>118.63949411764708</v>
      </c>
      <c r="DR158" s="2">
        <f t="shared" si="501"/>
        <v>121.43924209001786</v>
      </c>
      <c r="DS158" s="2">
        <f t="shared" si="501"/>
        <v>124.65072507331378</v>
      </c>
      <c r="DT158" s="2">
        <f t="shared" si="501"/>
        <v>121.72337611408199</v>
      </c>
      <c r="DU158" s="2">
        <f t="shared" si="501"/>
        <v>126.48115207219254</v>
      </c>
      <c r="DV158" s="2">
        <f t="shared" si="501"/>
        <v>127.98202181085047</v>
      </c>
      <c r="DW158" s="2">
        <f t="shared" si="501"/>
        <v>131.42669942067735</v>
      </c>
      <c r="DX158" s="2">
        <f t="shared" si="501"/>
        <v>130.80994957983194</v>
      </c>
      <c r="DY158" s="2">
        <f t="shared" si="501"/>
        <v>120.56281579532816</v>
      </c>
      <c r="EA158" s="2">
        <f t="shared" si="440"/>
        <v>99.986986754663349</v>
      </c>
      <c r="EB158" s="2">
        <f t="shared" si="502"/>
        <v>101.05217204582927</v>
      </c>
      <c r="EC158" s="2">
        <f t="shared" si="503"/>
        <v>100.54885558639</v>
      </c>
      <c r="ED158" s="2">
        <f t="shared" si="504"/>
        <v>98.927687153419612</v>
      </c>
      <c r="EE158" s="2">
        <f t="shared" si="505"/>
        <v>99.769946968904932</v>
      </c>
      <c r="EF158" s="2">
        <f t="shared" si="506"/>
        <v>100.57073438078368</v>
      </c>
      <c r="EG158" s="2">
        <f t="shared" si="507"/>
        <v>100.27788684219506</v>
      </c>
      <c r="EH158" s="2">
        <f t="shared" si="508"/>
        <v>100.63770477095549</v>
      </c>
      <c r="EI158" s="2">
        <f t="shared" si="509"/>
        <v>100.00183567383358</v>
      </c>
      <c r="EJ158" s="2">
        <f t="shared" si="510"/>
        <v>99.914873735267321</v>
      </c>
      <c r="EK158" s="2">
        <f t="shared" si="511"/>
        <v>98.743471548067859</v>
      </c>
      <c r="EL158" s="2">
        <f t="shared" si="512"/>
        <v>98.658454201266522</v>
      </c>
      <c r="EM158" s="2">
        <f t="shared" si="513"/>
        <v>100.01116575498128</v>
      </c>
      <c r="EN158" s="2">
        <f t="shared" si="514"/>
        <v>104.2851947263423</v>
      </c>
      <c r="EO158" s="2">
        <f t="shared" si="515"/>
        <v>103.62497692945171</v>
      </c>
      <c r="EQ158" s="2">
        <f t="shared" si="516"/>
        <v>100.11699876001664</v>
      </c>
      <c r="ER158" s="2">
        <f t="shared" si="517"/>
        <v>101.81008610138417</v>
      </c>
      <c r="ES158" s="2">
        <f t="shared" si="517"/>
        <v>100.99828740135487</v>
      </c>
      <c r="ET158" s="2">
        <f t="shared" si="517"/>
        <v>99.680160970033384</v>
      </c>
      <c r="EU158" s="2">
        <f t="shared" si="517"/>
        <v>100.37317862191176</v>
      </c>
      <c r="EV158" s="2">
        <f t="shared" si="517"/>
        <v>100.86417844512683</v>
      </c>
      <c r="EW158" s="2">
        <f t="shared" si="517"/>
        <v>100.23920151882592</v>
      </c>
      <c r="EX158" s="2">
        <f t="shared" si="517"/>
        <v>100.66443986512634</v>
      </c>
      <c r="EY158" s="2">
        <f t="shared" si="517"/>
        <v>100.5277265843029</v>
      </c>
      <c r="EZ158" s="2">
        <f t="shared" si="517"/>
        <v>100.05789464396069</v>
      </c>
      <c r="FA158" s="2">
        <f t="shared" si="517"/>
        <v>99.114155870251395</v>
      </c>
      <c r="FB158" s="2">
        <f t="shared" si="517"/>
        <v>98.898357373412296</v>
      </c>
      <c r="FC158" s="2">
        <f t="shared" si="517"/>
        <v>100.49820266188406</v>
      </c>
      <c r="FD158" s="2">
        <f t="shared" si="517"/>
        <v>103.90638822157909</v>
      </c>
      <c r="FE158" s="2">
        <f t="shared" si="517"/>
        <v>103.66747017961592</v>
      </c>
      <c r="FG158" s="2">
        <f t="shared" si="518"/>
        <v>0.99957814774183029</v>
      </c>
      <c r="FH158" s="2">
        <f t="shared" si="519"/>
        <v>0.9995578755332204</v>
      </c>
      <c r="FI158" s="2">
        <f t="shared" si="519"/>
        <v>0.99951951890135149</v>
      </c>
      <c r="FJ158" s="2">
        <f t="shared" si="519"/>
        <v>0.99955702621156861</v>
      </c>
      <c r="FK158" s="2">
        <f t="shared" si="519"/>
        <v>0.99952758596681734</v>
      </c>
      <c r="FL158" s="2">
        <f t="shared" si="519"/>
        <v>0.99953333218536788</v>
      </c>
      <c r="FM158" s="2">
        <f t="shared" si="519"/>
        <v>0.99955191115335562</v>
      </c>
      <c r="FN158" s="2">
        <f t="shared" si="519"/>
        <v>0.99954537448588132</v>
      </c>
      <c r="FO158" s="2">
        <f t="shared" si="519"/>
        <v>0.99952601784070472</v>
      </c>
      <c r="FP158" s="2">
        <f t="shared" si="519"/>
        <v>0.99950847064039849</v>
      </c>
      <c r="FQ158" s="2">
        <f t="shared" si="519"/>
        <v>0.99949124681725787</v>
      </c>
      <c r="FR158" s="2">
        <f t="shared" si="519"/>
        <v>0.99950095863711197</v>
      </c>
      <c r="FS158" s="2">
        <f t="shared" si="519"/>
        <v>0.99949314738912531</v>
      </c>
      <c r="FT158" s="2">
        <f t="shared" si="519"/>
        <v>0.99952684538719705</v>
      </c>
      <c r="FU158" s="2">
        <f t="shared" si="519"/>
        <v>0.99944866613489702</v>
      </c>
      <c r="FW158" s="2">
        <f t="shared" si="536"/>
        <v>0.19495020492173337</v>
      </c>
      <c r="FX158" s="2">
        <f t="shared" si="376"/>
        <v>0.20902159943823276</v>
      </c>
      <c r="FY158" s="2">
        <f t="shared" si="377"/>
        <v>0.19927609565648627</v>
      </c>
      <c r="FZ158" s="2">
        <f t="shared" si="378"/>
        <v>0.21511025543434528</v>
      </c>
      <c r="GA158" s="2">
        <f t="shared" si="379"/>
        <v>0.21303269205710801</v>
      </c>
      <c r="GB158" s="2">
        <f t="shared" si="380"/>
        <v>0.22332073613832865</v>
      </c>
      <c r="GC158" s="2">
        <f t="shared" si="381"/>
        <v>0.24424292301438155</v>
      </c>
      <c r="GD158" s="2">
        <f t="shared" si="382"/>
        <v>0.27743701734389492</v>
      </c>
      <c r="GE158" s="2">
        <f t="shared" si="383"/>
        <v>0.31509003424284954</v>
      </c>
      <c r="GF158" s="2">
        <f t="shared" si="384"/>
        <v>0.27070527163007346</v>
      </c>
      <c r="GG158" s="2">
        <f t="shared" si="385"/>
        <v>0.23445765097151683</v>
      </c>
      <c r="GH158" s="2">
        <f t="shared" si="386"/>
        <v>0.20870334538939861</v>
      </c>
      <c r="GI158" s="2">
        <f t="shared" si="387"/>
        <v>0.19714960799101003</v>
      </c>
      <c r="GJ158" s="2">
        <f t="shared" si="388"/>
        <v>0.16865660519804659</v>
      </c>
      <c r="GK158" s="2">
        <f t="shared" si="389"/>
        <v>0.15577205432926422</v>
      </c>
      <c r="GM158" s="86">
        <f t="shared" si="537"/>
        <v>7.7771871086739056E-129</v>
      </c>
      <c r="GN158" s="86">
        <f t="shared" si="390"/>
        <v>3.1205421351975979E-204</v>
      </c>
      <c r="GO158" s="86">
        <f t="shared" si="391"/>
        <v>2.2847442368778092E-182</v>
      </c>
      <c r="GP158" s="86">
        <f t="shared" si="392"/>
        <v>6.585334848564382E-227</v>
      </c>
      <c r="GQ158" s="86">
        <f t="shared" si="393"/>
        <v>3.5804287900562518E-231</v>
      </c>
      <c r="GR158" s="86">
        <f t="shared" si="394"/>
        <v>3.5428399780440668E-219</v>
      </c>
      <c r="GS158" s="86">
        <f t="shared" si="395"/>
        <v>1.8249693159417182E-186</v>
      </c>
      <c r="GT158" s="86">
        <f t="shared" si="396"/>
        <v>8.0589282627304185E-223</v>
      </c>
      <c r="GU158" s="86">
        <f t="shared" si="397"/>
        <v>1.5194087544439617E-237</v>
      </c>
      <c r="GV158" s="86">
        <f t="shared" si="398"/>
        <v>3.3699207694505442E-221</v>
      </c>
      <c r="GW158" s="86">
        <f t="shared" si="399"/>
        <v>1.4262650033874792E-201</v>
      </c>
      <c r="GX158" s="86">
        <f t="shared" si="400"/>
        <v>9.5897045358796426E-193</v>
      </c>
      <c r="GY158" s="86">
        <f t="shared" si="401"/>
        <v>4.4458456794139093E-159</v>
      </c>
      <c r="GZ158" s="86">
        <f t="shared" si="402"/>
        <v>5.5063386741380464E-152</v>
      </c>
      <c r="HA158" s="86">
        <f t="shared" si="403"/>
        <v>8.605686026344992E-186</v>
      </c>
      <c r="HC158" s="86">
        <f t="shared" si="538"/>
        <v>1.2908668317937184E-63</v>
      </c>
      <c r="HD158" s="86">
        <f t="shared" si="404"/>
        <v>1.6228083201800436E-112</v>
      </c>
      <c r="HE158" s="86">
        <f t="shared" si="405"/>
        <v>8.0051336795874018E-116</v>
      </c>
      <c r="HF158" s="86">
        <f t="shared" si="406"/>
        <v>2.7625309419716305E-111</v>
      </c>
      <c r="HG158" s="86">
        <f t="shared" si="407"/>
        <v>3.9200702943804065E-124</v>
      </c>
      <c r="HH158" s="86">
        <f t="shared" si="408"/>
        <v>1.9608897267380536E-132</v>
      </c>
      <c r="HI158" s="86">
        <f t="shared" si="409"/>
        <v>3.6644099848813508E-142</v>
      </c>
      <c r="HJ158" s="86">
        <f t="shared" si="410"/>
        <v>9.0379511349471007E-176</v>
      </c>
      <c r="HK158" s="86">
        <f t="shared" si="411"/>
        <v>1.9016131225862225E-204</v>
      </c>
      <c r="HL158" s="86">
        <f t="shared" si="412"/>
        <v>6.2335481616626482E-93</v>
      </c>
      <c r="HM158" s="86">
        <f t="shared" si="413"/>
        <v>1.4229607706552045E-137</v>
      </c>
      <c r="HN158" s="86">
        <f t="shared" si="414"/>
        <v>2.0979334835048879E-98</v>
      </c>
      <c r="HO158" s="86">
        <f t="shared" si="415"/>
        <v>2.2387272679393624E-89</v>
      </c>
      <c r="HP158" s="86">
        <f t="shared" si="416"/>
        <v>1.8210377050641284E-64</v>
      </c>
      <c r="HQ158" s="86">
        <f t="shared" si="417"/>
        <v>5.0390468352451033E-108</v>
      </c>
      <c r="HS158" s="86">
        <f t="shared" si="539"/>
        <v>3.4132267066726201E-5</v>
      </c>
      <c r="HT158" s="86">
        <f t="shared" si="418"/>
        <v>3.2386946490797862E-8</v>
      </c>
      <c r="HU158" s="86">
        <f t="shared" si="419"/>
        <v>6.3016528668683876E-6</v>
      </c>
      <c r="HV158" s="86">
        <f t="shared" si="420"/>
        <v>1.435058416992987E-7</v>
      </c>
      <c r="HW158" s="86">
        <f t="shared" si="421"/>
        <v>4.8274873523796842E-7</v>
      </c>
      <c r="HX158" s="86">
        <f t="shared" si="422"/>
        <v>1.0364752223331073E-7</v>
      </c>
      <c r="HY158" s="86">
        <f t="shared" si="423"/>
        <v>5.7917096314292302E-8</v>
      </c>
      <c r="HZ158" s="86">
        <f t="shared" si="424"/>
        <v>1.1608435629998659E-9</v>
      </c>
      <c r="IA158" s="86">
        <f t="shared" si="425"/>
        <v>9.5360291113738695E-12</v>
      </c>
      <c r="IB158" s="86">
        <f t="shared" si="426"/>
        <v>1.6626445488812675E-9</v>
      </c>
      <c r="IC158" s="86">
        <f t="shared" si="427"/>
        <v>2.5172861500638329E-8</v>
      </c>
      <c r="ID158" s="86">
        <f t="shared" si="428"/>
        <v>1.3004187633487318E-6</v>
      </c>
      <c r="IE158" s="86">
        <f t="shared" si="429"/>
        <v>3.0748142709363814E-6</v>
      </c>
      <c r="IF158" s="86">
        <f t="shared" si="430"/>
        <v>4.1666491387856407E-3</v>
      </c>
      <c r="IG158" s="86">
        <f t="shared" si="431"/>
        <v>1.0996524861654037E-2</v>
      </c>
      <c r="II158" s="86">
        <f t="shared" si="540"/>
        <v>1.362086901661784E-6</v>
      </c>
      <c r="IJ158" s="86">
        <f t="shared" si="541"/>
        <v>3.7640945534706464E-6</v>
      </c>
      <c r="IK158" s="86">
        <f t="shared" si="542"/>
        <v>2.5335229934942016E-6</v>
      </c>
      <c r="IL158" s="86">
        <f t="shared" si="543"/>
        <v>1.5495112508860393E-6</v>
      </c>
      <c r="IM158" s="86">
        <f t="shared" si="544"/>
        <v>3.2457161821101648E-6</v>
      </c>
      <c r="IN158" s="86">
        <f t="shared" si="545"/>
        <v>2.6939775819572449E-6</v>
      </c>
      <c r="IO158" s="86">
        <f t="shared" si="546"/>
        <v>3.9263992707731806E-5</v>
      </c>
      <c r="IP158" s="86">
        <f t="shared" si="547"/>
        <v>3.6630282377478704E-4</v>
      </c>
      <c r="IQ158" s="86">
        <f t="shared" si="548"/>
        <v>2.5155423030621092E-3</v>
      </c>
      <c r="IR158" s="86">
        <f t="shared" si="549"/>
        <v>1.9958436888594462E-4</v>
      </c>
      <c r="IS158" s="86">
        <f t="shared" si="550"/>
        <v>6.22499249880598E-6</v>
      </c>
      <c r="IT158" s="86">
        <f t="shared" si="551"/>
        <v>1.0170147265377073E-6</v>
      </c>
      <c r="IU158" s="86">
        <f t="shared" si="552"/>
        <v>1.1093525530048411E-7</v>
      </c>
      <c r="IV158" s="86">
        <f t="shared" si="553"/>
        <v>1.3582482358935642E-6</v>
      </c>
      <c r="IW158" s="86">
        <f t="shared" si="554"/>
        <v>3.4935819798378721E-6</v>
      </c>
      <c r="IY158" s="86">
        <f t="shared" si="555"/>
        <v>3.5494353968387983E-5</v>
      </c>
      <c r="IZ158" s="86">
        <f t="shared" si="556"/>
        <v>3.7964814999614441E-6</v>
      </c>
      <c r="JA158" s="86">
        <f t="shared" si="557"/>
        <v>8.8351758603625892E-6</v>
      </c>
      <c r="JB158" s="86">
        <f t="shared" si="558"/>
        <v>1.693017092585338E-6</v>
      </c>
      <c r="JC158" s="86">
        <f t="shared" si="559"/>
        <v>3.7284649173481332E-6</v>
      </c>
      <c r="JD158" s="86">
        <f t="shared" si="560"/>
        <v>2.7976251041905554E-6</v>
      </c>
      <c r="JE158" s="86">
        <f t="shared" si="561"/>
        <v>3.9321909804046098E-5</v>
      </c>
      <c r="JF158" s="86">
        <f t="shared" si="562"/>
        <v>3.6630398461835002E-4</v>
      </c>
      <c r="JG158" s="86">
        <f t="shared" si="563"/>
        <v>2.5155423125981383E-3</v>
      </c>
      <c r="JH158" s="86">
        <f t="shared" si="564"/>
        <v>1.9958603153049352E-4</v>
      </c>
      <c r="JI158" s="86">
        <f t="shared" si="565"/>
        <v>6.2501653603066187E-6</v>
      </c>
      <c r="JJ158" s="86">
        <f t="shared" si="566"/>
        <v>2.3174334898864393E-6</v>
      </c>
      <c r="JK158" s="86">
        <f t="shared" si="567"/>
        <v>3.1857495262368657E-6</v>
      </c>
      <c r="JL158" s="86">
        <f t="shared" si="568"/>
        <v>4.1680073870215342E-3</v>
      </c>
      <c r="JM158" s="86">
        <f t="shared" si="569"/>
        <v>1.1000018443633875E-2</v>
      </c>
    </row>
    <row r="159" spans="2:273" x14ac:dyDescent="0.25">
      <c r="B159" s="2">
        <v>132</v>
      </c>
      <c r="C159" s="37">
        <v>99.287999999999997</v>
      </c>
      <c r="D159" s="37">
        <v>100.13500000000001</v>
      </c>
      <c r="E159" s="37">
        <v>100.72199999999999</v>
      </c>
      <c r="F159" s="37">
        <v>98.774000000000001</v>
      </c>
      <c r="G159" s="37">
        <v>99.566000000000003</v>
      </c>
      <c r="H159" s="37">
        <v>100.283</v>
      </c>
      <c r="I159" s="37">
        <v>99.924999999999997</v>
      </c>
      <c r="J159" s="37">
        <v>100.01900000000001</v>
      </c>
      <c r="K159" s="37">
        <v>100.434</v>
      </c>
      <c r="L159" s="37">
        <v>98.811000000000007</v>
      </c>
      <c r="M159" s="37">
        <v>97.811000000000007</v>
      </c>
      <c r="N159" s="37">
        <v>98.263999999999996</v>
      </c>
      <c r="O159" s="37">
        <v>99.754999999999995</v>
      </c>
      <c r="P159" s="37">
        <v>103.66</v>
      </c>
      <c r="Q159" s="37">
        <v>102.224</v>
      </c>
      <c r="S159" s="4">
        <f t="shared" si="441"/>
        <v>99.883615907902183</v>
      </c>
      <c r="T159" s="4">
        <f t="shared" si="442"/>
        <v>101.08185100404005</v>
      </c>
      <c r="U159" s="4">
        <f t="shared" si="443"/>
        <v>100.51012570538963</v>
      </c>
      <c r="V159" s="4">
        <f t="shared" si="444"/>
        <v>98.9318095590328</v>
      </c>
      <c r="W159" s="4">
        <f t="shared" si="445"/>
        <v>99.753458797459217</v>
      </c>
      <c r="X159" s="4">
        <f t="shared" si="446"/>
        <v>100.50420536736617</v>
      </c>
      <c r="Y159" s="4">
        <f t="shared" si="447"/>
        <v>100.15513655146073</v>
      </c>
      <c r="Z159" s="4">
        <f t="shared" si="448"/>
        <v>100.59667566850813</v>
      </c>
      <c r="AA159" s="4">
        <f t="shared" si="449"/>
        <v>100.33601182072697</v>
      </c>
      <c r="AB159" s="4">
        <f t="shared" si="450"/>
        <v>99.865227018270488</v>
      </c>
      <c r="AC159" s="4">
        <f t="shared" si="451"/>
        <v>98.703311645554862</v>
      </c>
      <c r="AD159" s="4">
        <f t="shared" si="452"/>
        <v>98.575618913546364</v>
      </c>
      <c r="AE159" s="4">
        <f t="shared" si="453"/>
        <v>99.974917227508811</v>
      </c>
      <c r="AF159" s="4">
        <f t="shared" si="454"/>
        <v>104.09740646446589</v>
      </c>
      <c r="AG159" s="4">
        <f t="shared" si="455"/>
        <v>103.54810256536985</v>
      </c>
      <c r="AI159" s="4">
        <f t="shared" si="456"/>
        <v>-0.59561590790218588</v>
      </c>
      <c r="AJ159" s="4">
        <f t="shared" si="457"/>
        <v>-0.94685100404004174</v>
      </c>
      <c r="AK159" s="4">
        <f t="shared" si="458"/>
        <v>0.211874294610368</v>
      </c>
      <c r="AL159" s="4">
        <f t="shared" si="459"/>
        <v>-0.15780955903279903</v>
      </c>
      <c r="AM159" s="4">
        <f t="shared" si="460"/>
        <v>-0.18745879745921457</v>
      </c>
      <c r="AN159" s="4">
        <f t="shared" si="461"/>
        <v>-0.22120536736616714</v>
      </c>
      <c r="AO159" s="4">
        <f t="shared" si="462"/>
        <v>-0.2301365514607312</v>
      </c>
      <c r="AP159" s="4">
        <f t="shared" si="463"/>
        <v>-0.57767566850812102</v>
      </c>
      <c r="AQ159" s="4">
        <f t="shared" si="464"/>
        <v>9.7988179273031051E-2</v>
      </c>
      <c r="AR159" s="4">
        <f t="shared" si="465"/>
        <v>-1.0542270182704812</v>
      </c>
      <c r="AS159" s="4">
        <f t="shared" si="466"/>
        <v>-0.8923116455548552</v>
      </c>
      <c r="AT159" s="4">
        <f t="shared" si="467"/>
        <v>-0.3116189135463685</v>
      </c>
      <c r="AU159" s="4">
        <f t="shared" si="468"/>
        <v>-0.21991722750881593</v>
      </c>
      <c r="AV159" s="4">
        <f t="shared" si="469"/>
        <v>-0.43740646446589437</v>
      </c>
      <c r="AW159" s="4">
        <f t="shared" si="469"/>
        <v>-1.3241025653698415</v>
      </c>
      <c r="AY159" s="2">
        <f t="shared" si="520"/>
        <v>99.883615869652857</v>
      </c>
      <c r="AZ159" s="2">
        <f t="shared" si="359"/>
        <v>101.08164719752337</v>
      </c>
      <c r="BA159" s="2">
        <f t="shared" si="360"/>
        <v>100.50996639312217</v>
      </c>
      <c r="BB159" s="2">
        <f t="shared" si="361"/>
        <v>98.93154678110929</v>
      </c>
      <c r="BC159" s="2">
        <f t="shared" si="362"/>
        <v>99.752817859203788</v>
      </c>
      <c r="BD159" s="2">
        <f t="shared" si="363"/>
        <v>100.50367504942128</v>
      </c>
      <c r="BE159" s="2">
        <f t="shared" si="364"/>
        <v>100.14789860514711</v>
      </c>
      <c r="BF159" s="2">
        <f t="shared" si="365"/>
        <v>100.54124549382151</v>
      </c>
      <c r="BG159" s="2">
        <f t="shared" si="366"/>
        <v>100.05524563040093</v>
      </c>
      <c r="BH159" s="2">
        <f t="shared" si="367"/>
        <v>99.827756652177428</v>
      </c>
      <c r="BI159" s="2">
        <f t="shared" si="368"/>
        <v>98.701204480009295</v>
      </c>
      <c r="BJ159" s="2">
        <f t="shared" si="369"/>
        <v>98.575175913366479</v>
      </c>
      <c r="BK159" s="2">
        <f t="shared" si="370"/>
        <v>99.974848396094899</v>
      </c>
      <c r="BL159" s="2">
        <f t="shared" si="371"/>
        <v>104.09435154514607</v>
      </c>
      <c r="BM159" s="2">
        <f t="shared" si="372"/>
        <v>103.47662016387164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99.287999999999997</v>
      </c>
      <c r="CF159" s="2">
        <f t="shared" si="522"/>
        <v>100.13500000000001</v>
      </c>
      <c r="CG159" s="2">
        <f t="shared" si="523"/>
        <v>100.72199999999999</v>
      </c>
      <c r="CH159" s="2">
        <f t="shared" si="524"/>
        <v>98.774000000000001</v>
      </c>
      <c r="CI159" s="2">
        <f t="shared" si="525"/>
        <v>99.566000000000003</v>
      </c>
      <c r="CJ159" s="2">
        <f t="shared" si="526"/>
        <v>100.283</v>
      </c>
      <c r="CK159" s="2">
        <f t="shared" si="527"/>
        <v>99.924999999999997</v>
      </c>
      <c r="CL159" s="2">
        <f t="shared" si="528"/>
        <v>100.01900000000001</v>
      </c>
      <c r="CM159" s="2">
        <f t="shared" si="529"/>
        <v>100.434</v>
      </c>
      <c r="CN159" s="2">
        <f t="shared" si="530"/>
        <v>98.811000000000007</v>
      </c>
      <c r="CO159" s="2">
        <f t="shared" si="531"/>
        <v>97.811000000000007</v>
      </c>
      <c r="CP159" s="2">
        <f t="shared" si="532"/>
        <v>98.263999999999996</v>
      </c>
      <c r="CQ159" s="2">
        <f t="shared" si="533"/>
        <v>99.754999999999995</v>
      </c>
      <c r="CR159" s="2">
        <f t="shared" si="534"/>
        <v>103.66</v>
      </c>
      <c r="CS159" s="2">
        <f t="shared" si="535"/>
        <v>102.224</v>
      </c>
      <c r="CU159" s="2">
        <f t="shared" si="485"/>
        <v>99.287999999999997</v>
      </c>
      <c r="CV159" s="2">
        <f t="shared" si="486"/>
        <v>100.13500000000001</v>
      </c>
      <c r="CW159" s="2">
        <f t="shared" si="487"/>
        <v>100.72199999999999</v>
      </c>
      <c r="CX159" s="2">
        <f t="shared" si="488"/>
        <v>98.774000000000001</v>
      </c>
      <c r="CY159" s="2">
        <f t="shared" si="489"/>
        <v>99.566000000000003</v>
      </c>
      <c r="CZ159" s="2">
        <f t="shared" si="490"/>
        <v>100.283</v>
      </c>
      <c r="DA159" s="2">
        <f t="shared" si="491"/>
        <v>99.924999999999997</v>
      </c>
      <c r="DB159" s="2">
        <f t="shared" si="492"/>
        <v>100.01900000000001</v>
      </c>
      <c r="DC159" s="2">
        <f t="shared" si="493"/>
        <v>100.434</v>
      </c>
      <c r="DD159" s="2">
        <f t="shared" si="494"/>
        <v>98.811000000000007</v>
      </c>
      <c r="DE159" s="2">
        <f t="shared" si="495"/>
        <v>97.811000000000007</v>
      </c>
      <c r="DF159" s="2">
        <f t="shared" si="496"/>
        <v>98.263999999999996</v>
      </c>
      <c r="DG159" s="2">
        <f t="shared" si="497"/>
        <v>99.754999999999995</v>
      </c>
      <c r="DH159" s="2">
        <f t="shared" si="498"/>
        <v>103.66</v>
      </c>
      <c r="DI159" s="2">
        <f t="shared" si="499"/>
        <v>102.224</v>
      </c>
      <c r="DK159" s="2">
        <f t="shared" si="500"/>
        <v>121.45664817449033</v>
      </c>
      <c r="DL159" s="2">
        <f t="shared" si="501"/>
        <v>126.38492955812953</v>
      </c>
      <c r="DM159" s="2">
        <f t="shared" si="501"/>
        <v>124.64965714285715</v>
      </c>
      <c r="DN159" s="2">
        <f t="shared" si="501"/>
        <v>124.66367422969188</v>
      </c>
      <c r="DO159" s="2">
        <f t="shared" si="501"/>
        <v>122.89965714285712</v>
      </c>
      <c r="DP159" s="2">
        <f t="shared" si="501"/>
        <v>122.62599679144384</v>
      </c>
      <c r="DQ159" s="2">
        <f t="shared" si="501"/>
        <v>118.67129411764708</v>
      </c>
      <c r="DR159" s="2">
        <f t="shared" si="501"/>
        <v>121.49370833333337</v>
      </c>
      <c r="DS159" s="2">
        <f t="shared" si="501"/>
        <v>124.74081433284458</v>
      </c>
      <c r="DT159" s="2">
        <f t="shared" si="501"/>
        <v>121.78165017825312</v>
      </c>
      <c r="DU159" s="2">
        <f t="shared" si="501"/>
        <v>126.591006684492</v>
      </c>
      <c r="DV159" s="2">
        <f t="shared" si="501"/>
        <v>128.09179527126102</v>
      </c>
      <c r="DW159" s="2">
        <f t="shared" si="501"/>
        <v>131.55696880570409</v>
      </c>
      <c r="DX159" s="2">
        <f t="shared" si="501"/>
        <v>130.89858823529411</v>
      </c>
      <c r="DY159" s="2">
        <f t="shared" si="501"/>
        <v>120.55162424916576</v>
      </c>
      <c r="EA159" s="2">
        <f t="shared" si="440"/>
        <v>99.846784499747912</v>
      </c>
      <c r="EB159" s="2">
        <f t="shared" si="502"/>
        <v>100.89352461421383</v>
      </c>
      <c r="EC159" s="2">
        <f t="shared" si="503"/>
        <v>100.3987946967322</v>
      </c>
      <c r="ED159" s="2">
        <f t="shared" si="504"/>
        <v>98.739979898336429</v>
      </c>
      <c r="EE159" s="2">
        <f t="shared" si="505"/>
        <v>99.59894757751357</v>
      </c>
      <c r="EF159" s="2">
        <f t="shared" si="506"/>
        <v>100.42104397242346</v>
      </c>
      <c r="EG159" s="2">
        <f t="shared" si="507"/>
        <v>100.15083449935156</v>
      </c>
      <c r="EH159" s="2">
        <f t="shared" si="508"/>
        <v>100.5243228891502</v>
      </c>
      <c r="EI159" s="2">
        <f t="shared" si="509"/>
        <v>99.861959891344171</v>
      </c>
      <c r="EJ159" s="2">
        <f t="shared" si="510"/>
        <v>99.77489168481705</v>
      </c>
      <c r="EK159" s="2">
        <f t="shared" si="511"/>
        <v>98.591375647973607</v>
      </c>
      <c r="EL159" s="2">
        <f t="shared" si="512"/>
        <v>98.50556264935183</v>
      </c>
      <c r="EM159" s="2">
        <f t="shared" si="513"/>
        <v>99.852381215299914</v>
      </c>
      <c r="EN159" s="2">
        <f t="shared" si="514"/>
        <v>104.15451296729988</v>
      </c>
      <c r="EO159" s="2">
        <f t="shared" si="515"/>
        <v>103.46060170556312</v>
      </c>
      <c r="EQ159" s="2">
        <f t="shared" si="516"/>
        <v>99.982701228515339</v>
      </c>
      <c r="ER159" s="2">
        <f t="shared" si="517"/>
        <v>101.68514621992993</v>
      </c>
      <c r="ES159" s="2">
        <f t="shared" si="517"/>
        <v>100.86779506948811</v>
      </c>
      <c r="ET159" s="2">
        <f t="shared" si="517"/>
        <v>99.523702408590168</v>
      </c>
      <c r="EU159" s="2">
        <f t="shared" si="517"/>
        <v>100.22735499022019</v>
      </c>
      <c r="EV159" s="2">
        <f t="shared" si="517"/>
        <v>100.72634048869936</v>
      </c>
      <c r="EW159" s="2">
        <f t="shared" si="517"/>
        <v>100.11068493914109</v>
      </c>
      <c r="EX159" s="2">
        <f t="shared" si="517"/>
        <v>100.55209405926175</v>
      </c>
      <c r="EY159" s="2">
        <f t="shared" si="517"/>
        <v>100.40634583529715</v>
      </c>
      <c r="EZ159" s="2">
        <f t="shared" si="517"/>
        <v>99.923540726322159</v>
      </c>
      <c r="FA159" s="2">
        <f t="shared" si="517"/>
        <v>98.976579021370128</v>
      </c>
      <c r="FB159" s="2">
        <f t="shared" si="517"/>
        <v>98.755859493108048</v>
      </c>
      <c r="FC159" s="2">
        <f t="shared" si="517"/>
        <v>100.36059895088862</v>
      </c>
      <c r="FD159" s="2">
        <f t="shared" si="517"/>
        <v>103.76047220401702</v>
      </c>
      <c r="FE159" s="2">
        <f t="shared" si="517"/>
        <v>103.50472254257467</v>
      </c>
      <c r="FG159" s="2">
        <f t="shared" si="518"/>
        <v>0.99961525188669809</v>
      </c>
      <c r="FH159" s="2">
        <f t="shared" si="519"/>
        <v>0.99959676200712333</v>
      </c>
      <c r="FI159" s="2">
        <f t="shared" si="519"/>
        <v>0.99956177750313802</v>
      </c>
      <c r="FJ159" s="2">
        <f t="shared" si="519"/>
        <v>0.999595987356243</v>
      </c>
      <c r="FK159" s="2">
        <f t="shared" si="519"/>
        <v>0.99956913537118808</v>
      </c>
      <c r="FL159" s="2">
        <f t="shared" si="519"/>
        <v>0.99957437641784519</v>
      </c>
      <c r="FM159" s="2">
        <f t="shared" si="519"/>
        <v>0.99959132200193412</v>
      </c>
      <c r="FN159" s="2">
        <f t="shared" si="519"/>
        <v>0.99958536001679876</v>
      </c>
      <c r="FO159" s="2">
        <f t="shared" si="519"/>
        <v>0.99956770510407644</v>
      </c>
      <c r="FP159" s="2">
        <f t="shared" si="519"/>
        <v>0.99955170050756237</v>
      </c>
      <c r="FQ159" s="2">
        <f t="shared" si="519"/>
        <v>0.99953599081151978</v>
      </c>
      <c r="FR159" s="2">
        <f t="shared" si="519"/>
        <v>0.9995448488819686</v>
      </c>
      <c r="FS159" s="2">
        <f t="shared" si="519"/>
        <v>0.9995377243085698</v>
      </c>
      <c r="FT159" s="2">
        <f t="shared" si="519"/>
        <v>0.99956845989834897</v>
      </c>
      <c r="FU159" s="2">
        <f t="shared" si="519"/>
        <v>0.99949715314511511</v>
      </c>
      <c r="FW159" s="2">
        <f t="shared" si="536"/>
        <v>0.20981240415351557</v>
      </c>
      <c r="FX159" s="2">
        <f t="shared" si="376"/>
        <v>0.22465718350811145</v>
      </c>
      <c r="FY159" s="2">
        <f t="shared" si="377"/>
        <v>0.21438026223086415</v>
      </c>
      <c r="FZ159" s="2">
        <f t="shared" si="378"/>
        <v>0.23106824178301535</v>
      </c>
      <c r="GA159" s="2">
        <f t="shared" si="379"/>
        <v>0.22888149821910828</v>
      </c>
      <c r="GB159" s="2">
        <f t="shared" si="380"/>
        <v>0.23970180311944206</v>
      </c>
      <c r="GC159" s="2">
        <f t="shared" si="381"/>
        <v>0.26164168447840075</v>
      </c>
      <c r="GD159" s="2">
        <f t="shared" si="382"/>
        <v>0.29627340187458279</v>
      </c>
      <c r="GE159" s="2">
        <f t="shared" si="383"/>
        <v>0.33529656541067082</v>
      </c>
      <c r="GF159" s="2">
        <f t="shared" si="384"/>
        <v>0.28926758129219482</v>
      </c>
      <c r="GG159" s="2">
        <f t="shared" si="385"/>
        <v>0.25139121993361091</v>
      </c>
      <c r="GH159" s="2">
        <f t="shared" si="386"/>
        <v>0.22432187444252144</v>
      </c>
      <c r="GI159" s="2">
        <f t="shared" si="387"/>
        <v>0.21213529771885833</v>
      </c>
      <c r="GJ159" s="2">
        <f t="shared" si="388"/>
        <v>0.18196737443140418</v>
      </c>
      <c r="GK159" s="2">
        <f t="shared" si="389"/>
        <v>0.16827177085880751</v>
      </c>
      <c r="GM159" s="86">
        <f t="shared" si="537"/>
        <v>1.2415595086489382E-132</v>
      </c>
      <c r="GN159" s="86">
        <f t="shared" si="390"/>
        <v>2.7617198688376989E-210</v>
      </c>
      <c r="GO159" s="86">
        <f t="shared" si="391"/>
        <v>8.3273433140003166E-188</v>
      </c>
      <c r="GP159" s="86">
        <f t="shared" si="392"/>
        <v>1.3000810976068965E-233</v>
      </c>
      <c r="GQ159" s="86">
        <f t="shared" si="393"/>
        <v>4.9601848197814028E-238</v>
      </c>
      <c r="GR159" s="86">
        <f t="shared" si="394"/>
        <v>1.1982493747932154E-225</v>
      </c>
      <c r="GS159" s="86">
        <f t="shared" si="395"/>
        <v>6.4307831223915642E-192</v>
      </c>
      <c r="GT159" s="86">
        <f t="shared" si="396"/>
        <v>2.3667492603625089E-229</v>
      </c>
      <c r="GU159" s="86">
        <f t="shared" si="397"/>
        <v>1.6673115498441503E-244</v>
      </c>
      <c r="GV159" s="86">
        <f t="shared" si="398"/>
        <v>9.8889411209511393E-228</v>
      </c>
      <c r="GW159" s="86">
        <f t="shared" si="399"/>
        <v>1.5779820614133876E-207</v>
      </c>
      <c r="GX159" s="86">
        <f t="shared" si="400"/>
        <v>1.920280266411123E-198</v>
      </c>
      <c r="GY159" s="86">
        <f t="shared" si="401"/>
        <v>9.1086012164228722E-164</v>
      </c>
      <c r="GZ159" s="86">
        <f t="shared" si="402"/>
        <v>1.9031718988317388E-156</v>
      </c>
      <c r="HA159" s="86">
        <f t="shared" si="403"/>
        <v>3.1196120723104389E-191</v>
      </c>
      <c r="HC159" s="86">
        <f t="shared" si="538"/>
        <v>2.4485115880182363E-66</v>
      </c>
      <c r="HD159" s="86">
        <f t="shared" si="404"/>
        <v>2.1407373159681162E-117</v>
      </c>
      <c r="HE159" s="86">
        <f t="shared" si="405"/>
        <v>6.5771298952815796E-121</v>
      </c>
      <c r="HF159" s="86">
        <f t="shared" si="406"/>
        <v>5.0317539343090035E-116</v>
      </c>
      <c r="HG159" s="86">
        <f t="shared" si="407"/>
        <v>1.9111787101626745E-129</v>
      </c>
      <c r="HH159" s="86">
        <f t="shared" si="408"/>
        <v>4.7630860586698108E-138</v>
      </c>
      <c r="HI159" s="86">
        <f t="shared" si="409"/>
        <v>4.0683622949871279E-148</v>
      </c>
      <c r="HJ159" s="86">
        <f t="shared" si="410"/>
        <v>4.3868848734453483E-183</v>
      </c>
      <c r="HK159" s="86">
        <f t="shared" si="411"/>
        <v>7.2084211127285729E-213</v>
      </c>
      <c r="HL159" s="86">
        <f t="shared" si="412"/>
        <v>8.7162968795303954E-97</v>
      </c>
      <c r="HM159" s="86">
        <f t="shared" si="413"/>
        <v>2.19665428154487E-143</v>
      </c>
      <c r="HN159" s="86">
        <f t="shared" si="414"/>
        <v>1.3583852795008389E-102</v>
      </c>
      <c r="HO159" s="86">
        <f t="shared" si="415"/>
        <v>3.2287184119070946E-93</v>
      </c>
      <c r="HP159" s="86">
        <f t="shared" si="416"/>
        <v>3.2361059024705176E-67</v>
      </c>
      <c r="HQ159" s="86">
        <f t="shared" si="417"/>
        <v>1.1649525538662994E-112</v>
      </c>
      <c r="HS159" s="86">
        <f t="shared" si="539"/>
        <v>5.6568219349624809E-6</v>
      </c>
      <c r="HT159" s="86">
        <f t="shared" si="418"/>
        <v>2.9976001617809293E-9</v>
      </c>
      <c r="HU159" s="86">
        <f t="shared" si="419"/>
        <v>9.1708027248225893E-7</v>
      </c>
      <c r="HV159" s="86">
        <f t="shared" si="420"/>
        <v>1.2551937015991251E-8</v>
      </c>
      <c r="HW159" s="86">
        <f t="shared" si="421"/>
        <v>5.1285962322720725E-8</v>
      </c>
      <c r="HX159" s="86">
        <f t="shared" si="422"/>
        <v>8.5275270588433607E-9</v>
      </c>
      <c r="HY159" s="86">
        <f t="shared" si="423"/>
        <v>4.9892570066484188E-9</v>
      </c>
      <c r="HZ159" s="86">
        <f t="shared" si="424"/>
        <v>7.2002263392496391E-11</v>
      </c>
      <c r="IA159" s="86">
        <f t="shared" si="425"/>
        <v>3.8390693443116934E-13</v>
      </c>
      <c r="IB159" s="86">
        <f t="shared" si="426"/>
        <v>1.0292554942938648E-10</v>
      </c>
      <c r="IC159" s="86">
        <f t="shared" si="427"/>
        <v>1.7911946055197641E-9</v>
      </c>
      <c r="ID159" s="86">
        <f t="shared" si="428"/>
        <v>1.3961124552233579E-7</v>
      </c>
      <c r="IE159" s="86">
        <f t="shared" si="429"/>
        <v>3.3099648863660795E-7</v>
      </c>
      <c r="IF159" s="86">
        <f t="shared" si="430"/>
        <v>1.5968898015370572E-3</v>
      </c>
      <c r="IG159" s="86">
        <f t="shared" si="431"/>
        <v>4.2699144826757775E-3</v>
      </c>
      <c r="II159" s="86">
        <f t="shared" si="540"/>
        <v>6.2144571383098384E-6</v>
      </c>
      <c r="IJ159" s="86">
        <f t="shared" si="541"/>
        <v>1.6560452067745614E-5</v>
      </c>
      <c r="IK159" s="86">
        <f t="shared" si="542"/>
        <v>1.1009508389302804E-5</v>
      </c>
      <c r="IL159" s="86">
        <f t="shared" si="543"/>
        <v>7.9931949931027814E-6</v>
      </c>
      <c r="IM159" s="86">
        <f t="shared" si="544"/>
        <v>1.4952453961613846E-5</v>
      </c>
      <c r="IN159" s="86">
        <f t="shared" si="545"/>
        <v>1.3676510474655904E-5</v>
      </c>
      <c r="IO159" s="86">
        <f t="shared" si="546"/>
        <v>1.5568142812957635E-4</v>
      </c>
      <c r="IP159" s="86">
        <f t="shared" si="547"/>
        <v>1.2364331985187905E-3</v>
      </c>
      <c r="IQ159" s="86">
        <f t="shared" si="548"/>
        <v>7.3197392112885843E-3</v>
      </c>
      <c r="IR159" s="86">
        <f t="shared" si="549"/>
        <v>7.1870179733578082E-4</v>
      </c>
      <c r="IS159" s="86">
        <f t="shared" si="550"/>
        <v>3.0396003985959937E-5</v>
      </c>
      <c r="IT159" s="86">
        <f t="shared" si="551"/>
        <v>5.2950053670436482E-6</v>
      </c>
      <c r="IU159" s="86">
        <f t="shared" si="552"/>
        <v>7.0090037444784571E-7</v>
      </c>
      <c r="IV159" s="86">
        <f t="shared" si="553"/>
        <v>5.3103592610130252E-6</v>
      </c>
      <c r="IW159" s="86">
        <f t="shared" si="554"/>
        <v>1.1468661505892397E-5</v>
      </c>
      <c r="IY159" s="86">
        <f t="shared" si="555"/>
        <v>1.1871279073272319E-5</v>
      </c>
      <c r="IZ159" s="86">
        <f t="shared" si="556"/>
        <v>1.6563449667907395E-5</v>
      </c>
      <c r="JA159" s="86">
        <f t="shared" si="557"/>
        <v>1.1926588661785064E-5</v>
      </c>
      <c r="JB159" s="86">
        <f t="shared" si="558"/>
        <v>8.0057469301187727E-6</v>
      </c>
      <c r="JC159" s="86">
        <f t="shared" si="559"/>
        <v>1.5003739923936566E-5</v>
      </c>
      <c r="JD159" s="86">
        <f t="shared" si="560"/>
        <v>1.3685038001714748E-5</v>
      </c>
      <c r="JE159" s="86">
        <f t="shared" si="561"/>
        <v>1.5568641738658299E-4</v>
      </c>
      <c r="JF159" s="86">
        <f t="shared" si="562"/>
        <v>1.2364332705210538E-3</v>
      </c>
      <c r="JG159" s="86">
        <f t="shared" si="563"/>
        <v>7.3197392116724916E-3</v>
      </c>
      <c r="JH159" s="86">
        <f t="shared" si="564"/>
        <v>7.1870190026133019E-4</v>
      </c>
      <c r="JI159" s="86">
        <f t="shared" si="565"/>
        <v>3.0397795180565458E-5</v>
      </c>
      <c r="JJ159" s="86">
        <f t="shared" si="566"/>
        <v>5.4346166125659842E-6</v>
      </c>
      <c r="JK159" s="86">
        <f t="shared" si="567"/>
        <v>1.0318968630844536E-6</v>
      </c>
      <c r="JL159" s="86">
        <f t="shared" si="568"/>
        <v>1.6022001607980702E-3</v>
      </c>
      <c r="JM159" s="86">
        <f t="shared" si="569"/>
        <v>4.2813831441816698E-3</v>
      </c>
    </row>
    <row r="160" spans="2:273" x14ac:dyDescent="0.25">
      <c r="B160" s="2">
        <v>133</v>
      </c>
      <c r="C160" s="37">
        <v>99.558000000000007</v>
      </c>
      <c r="D160" s="37">
        <v>100.36499999999999</v>
      </c>
      <c r="E160" s="37">
        <v>100.259</v>
      </c>
      <c r="F160" s="37">
        <v>98.887</v>
      </c>
      <c r="G160" s="37">
        <v>99.093999999999994</v>
      </c>
      <c r="H160" s="37">
        <v>100.226</v>
      </c>
      <c r="I160" s="37">
        <v>99.623000000000005</v>
      </c>
      <c r="J160" s="37">
        <v>101.264</v>
      </c>
      <c r="K160" s="37">
        <v>101.057</v>
      </c>
      <c r="L160" s="37">
        <v>100.30200000000001</v>
      </c>
      <c r="M160" s="37">
        <v>98.17</v>
      </c>
      <c r="N160" s="37">
        <v>97.509</v>
      </c>
      <c r="O160" s="37">
        <v>99.942999999999998</v>
      </c>
      <c r="P160" s="37">
        <v>103.8</v>
      </c>
      <c r="Q160" s="37">
        <v>102.551</v>
      </c>
      <c r="S160" s="4">
        <f t="shared" si="441"/>
        <v>99.746205002298609</v>
      </c>
      <c r="T160" s="4">
        <f t="shared" si="442"/>
        <v>100.94408521971592</v>
      </c>
      <c r="U160" s="4">
        <f t="shared" si="443"/>
        <v>100.37161868556986</v>
      </c>
      <c r="V160" s="4">
        <f t="shared" si="444"/>
        <v>98.765027471409681</v>
      </c>
      <c r="W160" s="4">
        <f t="shared" si="445"/>
        <v>99.600153529988461</v>
      </c>
      <c r="X160" s="4">
        <f t="shared" si="446"/>
        <v>100.36374538751205</v>
      </c>
      <c r="Y160" s="4">
        <f t="shared" si="447"/>
        <v>100.04277434225115</v>
      </c>
      <c r="Z160" s="4">
        <f t="shared" si="448"/>
        <v>100.57966681911435</v>
      </c>
      <c r="AA160" s="4">
        <f t="shared" si="449"/>
        <v>100.5760459707371</v>
      </c>
      <c r="AB160" s="4">
        <f t="shared" si="450"/>
        <v>99.800995882642084</v>
      </c>
      <c r="AC160" s="4">
        <f t="shared" si="451"/>
        <v>98.56722757144793</v>
      </c>
      <c r="AD160" s="4">
        <f t="shared" si="452"/>
        <v>98.429745117165922</v>
      </c>
      <c r="AE160" s="4">
        <f t="shared" si="453"/>
        <v>99.82811566918916</v>
      </c>
      <c r="AF160" s="4">
        <f t="shared" si="454"/>
        <v>103.95807233069722</v>
      </c>
      <c r="AG160" s="4">
        <f t="shared" si="455"/>
        <v>103.34401773390773</v>
      </c>
      <c r="AI160" s="4">
        <f t="shared" si="456"/>
        <v>-0.18820500229860215</v>
      </c>
      <c r="AJ160" s="4">
        <f t="shared" si="457"/>
        <v>-0.57908521971592108</v>
      </c>
      <c r="AK160" s="4">
        <f t="shared" si="458"/>
        <v>-0.11261868556985632</v>
      </c>
      <c r="AL160" s="4">
        <f t="shared" si="459"/>
        <v>0.12197252859031948</v>
      </c>
      <c r="AM160" s="4">
        <f t="shared" si="460"/>
        <v>-0.50615352998846674</v>
      </c>
      <c r="AN160" s="4">
        <f t="shared" si="461"/>
        <v>-0.13774538751205512</v>
      </c>
      <c r="AO160" s="4">
        <f t="shared" si="462"/>
        <v>-0.41977434225114507</v>
      </c>
      <c r="AP160" s="4">
        <f t="shared" si="463"/>
        <v>0.68433318088564477</v>
      </c>
      <c r="AQ160" s="4">
        <f t="shared" si="464"/>
        <v>0.48095402926290376</v>
      </c>
      <c r="AR160" s="4">
        <f t="shared" si="465"/>
        <v>0.5010041173579225</v>
      </c>
      <c r="AS160" s="4">
        <f t="shared" si="466"/>
        <v>-0.39722757144792809</v>
      </c>
      <c r="AT160" s="4">
        <f t="shared" si="467"/>
        <v>-0.92074511716592156</v>
      </c>
      <c r="AU160" s="4">
        <f t="shared" si="468"/>
        <v>0.11488433081083826</v>
      </c>
      <c r="AV160" s="4">
        <f t="shared" si="469"/>
        <v>-0.15807233069722315</v>
      </c>
      <c r="AW160" s="4">
        <f t="shared" si="469"/>
        <v>-0.79301773390773178</v>
      </c>
      <c r="AY160" s="2">
        <f t="shared" si="520"/>
        <v>99.746204999309498</v>
      </c>
      <c r="AZ160" s="2">
        <f t="shared" si="359"/>
        <v>100.94332931636913</v>
      </c>
      <c r="BA160" s="2">
        <f t="shared" si="360"/>
        <v>100.37103039683646</v>
      </c>
      <c r="BB160" s="2">
        <f t="shared" si="361"/>
        <v>98.7639038601381</v>
      </c>
      <c r="BC160" s="2">
        <f t="shared" si="362"/>
        <v>99.597680841904165</v>
      </c>
      <c r="BD160" s="2">
        <f t="shared" si="363"/>
        <v>100.36152734632716</v>
      </c>
      <c r="BE160" s="2">
        <f t="shared" si="364"/>
        <v>100.01910012426784</v>
      </c>
      <c r="BF160" s="2">
        <f t="shared" si="365"/>
        <v>100.42803265716884</v>
      </c>
      <c r="BG160" s="2">
        <f t="shared" si="366"/>
        <v>99.932439901173154</v>
      </c>
      <c r="BH160" s="2">
        <f t="shared" si="367"/>
        <v>99.691593011561054</v>
      </c>
      <c r="BI160" s="2">
        <f t="shared" si="368"/>
        <v>98.558812458846205</v>
      </c>
      <c r="BJ160" s="2">
        <f t="shared" si="369"/>
        <v>98.427824136878954</v>
      </c>
      <c r="BK160" s="2">
        <f t="shared" si="370"/>
        <v>99.82775510791835</v>
      </c>
      <c r="BL160" s="2">
        <f t="shared" si="371"/>
        <v>103.95419256608169</v>
      </c>
      <c r="BM160" s="2">
        <f t="shared" si="372"/>
        <v>103.31244108428281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99.558000000000007</v>
      </c>
      <c r="CF160" s="2">
        <f t="shared" si="522"/>
        <v>100.36499999999999</v>
      </c>
      <c r="CG160" s="2">
        <f t="shared" si="523"/>
        <v>100.259</v>
      </c>
      <c r="CH160" s="2">
        <f t="shared" si="524"/>
        <v>98.887</v>
      </c>
      <c r="CI160" s="2">
        <f t="shared" si="525"/>
        <v>99.093999999999994</v>
      </c>
      <c r="CJ160" s="2">
        <f t="shared" si="526"/>
        <v>100.226</v>
      </c>
      <c r="CK160" s="2">
        <f t="shared" si="527"/>
        <v>99.623000000000005</v>
      </c>
      <c r="CL160" s="2">
        <f t="shared" si="528"/>
        <v>101.264</v>
      </c>
      <c r="CM160" s="2" t="str">
        <f t="shared" si="529"/>
        <v/>
      </c>
      <c r="CN160" s="2">
        <f t="shared" si="530"/>
        <v>100.30200000000001</v>
      </c>
      <c r="CO160" s="2">
        <f t="shared" si="531"/>
        <v>98.17</v>
      </c>
      <c r="CP160" s="2">
        <f t="shared" si="532"/>
        <v>97.509</v>
      </c>
      <c r="CQ160" s="2">
        <f t="shared" si="533"/>
        <v>99.942999999999998</v>
      </c>
      <c r="CR160" s="2">
        <f t="shared" si="534"/>
        <v>103.8</v>
      </c>
      <c r="CS160" s="2">
        <f t="shared" si="535"/>
        <v>102.551</v>
      </c>
      <c r="CU160" s="2">
        <f t="shared" si="485"/>
        <v>99.558000000000007</v>
      </c>
      <c r="CV160" s="2">
        <f t="shared" si="486"/>
        <v>100.36499999999999</v>
      </c>
      <c r="CW160" s="2">
        <f t="shared" si="487"/>
        <v>100.259</v>
      </c>
      <c r="CX160" s="2">
        <f t="shared" si="488"/>
        <v>98.887</v>
      </c>
      <c r="CY160" s="2">
        <f t="shared" si="489"/>
        <v>99.093999999999994</v>
      </c>
      <c r="CZ160" s="2">
        <f t="shared" si="490"/>
        <v>100.226</v>
      </c>
      <c r="DA160" s="2">
        <f t="shared" si="491"/>
        <v>99.623000000000005</v>
      </c>
      <c r="DB160" s="2">
        <f t="shared" si="492"/>
        <v>101.264</v>
      </c>
      <c r="DC160" s="2" t="str">
        <f t="shared" si="493"/>
        <v/>
      </c>
      <c r="DD160" s="2">
        <f t="shared" si="494"/>
        <v>100.30200000000001</v>
      </c>
      <c r="DE160" s="2">
        <f t="shared" si="495"/>
        <v>98.17</v>
      </c>
      <c r="DF160" s="2">
        <f t="shared" si="496"/>
        <v>97.509</v>
      </c>
      <c r="DG160" s="2">
        <f t="shared" si="497"/>
        <v>99.942999999999998</v>
      </c>
      <c r="DH160" s="2">
        <f t="shared" si="498"/>
        <v>103.8</v>
      </c>
      <c r="DI160" s="2">
        <f t="shared" si="499"/>
        <v>102.551</v>
      </c>
      <c r="DK160" s="2">
        <f t="shared" si="500"/>
        <v>121.48845092460887</v>
      </c>
      <c r="DL160" s="2">
        <f t="shared" si="501"/>
        <v>126.45865619905618</v>
      </c>
      <c r="DM160" s="2">
        <f t="shared" si="501"/>
        <v>124.71629663865548</v>
      </c>
      <c r="DN160" s="2">
        <f t="shared" si="501"/>
        <v>124.74603417366947</v>
      </c>
      <c r="DO160" s="2">
        <f t="shared" si="501"/>
        <v>122.96893977591034</v>
      </c>
      <c r="DP160" s="2">
        <f t="shared" si="501"/>
        <v>122.68917265087852</v>
      </c>
      <c r="DQ160" s="2">
        <f t="shared" si="501"/>
        <v>118.70309411764708</v>
      </c>
      <c r="DR160" s="2">
        <f t="shared" si="501"/>
        <v>121.54817457664888</v>
      </c>
      <c r="DS160" s="2">
        <f t="shared" si="501"/>
        <v>124.83090359237536</v>
      </c>
      <c r="DT160" s="2">
        <f t="shared" si="501"/>
        <v>121.83992424242423</v>
      </c>
      <c r="DU160" s="2">
        <f t="shared" si="501"/>
        <v>126.70086129679147</v>
      </c>
      <c r="DV160" s="2">
        <f t="shared" si="501"/>
        <v>128.20156873167159</v>
      </c>
      <c r="DW160" s="2">
        <f t="shared" si="501"/>
        <v>131.68723819073082</v>
      </c>
      <c r="DX160" s="2">
        <f t="shared" si="501"/>
        <v>130.98722689075629</v>
      </c>
      <c r="DY160" s="2">
        <f t="shared" si="501"/>
        <v>120.54043270300335</v>
      </c>
      <c r="EA160" s="2">
        <f t="shared" si="440"/>
        <v>99.706582244832475</v>
      </c>
      <c r="EB160" s="2">
        <f t="shared" si="502"/>
        <v>100.73487718259838</v>
      </c>
      <c r="EC160" s="2">
        <f t="shared" si="503"/>
        <v>100.24873380707439</v>
      </c>
      <c r="ED160" s="2">
        <f t="shared" si="504"/>
        <v>98.552272643253261</v>
      </c>
      <c r="EE160" s="2">
        <f t="shared" si="505"/>
        <v>99.427948186122208</v>
      </c>
      <c r="EF160" s="2">
        <f t="shared" si="506"/>
        <v>100.27135356406325</v>
      </c>
      <c r="EG160" s="2">
        <f t="shared" si="507"/>
        <v>100.02378215650808</v>
      </c>
      <c r="EH160" s="2">
        <f t="shared" si="508"/>
        <v>100.4109410073449</v>
      </c>
      <c r="EI160" s="2">
        <f t="shared" si="509"/>
        <v>99.722084108854759</v>
      </c>
      <c r="EJ160" s="2">
        <f t="shared" si="510"/>
        <v>99.634909634366764</v>
      </c>
      <c r="EK160" s="2">
        <f t="shared" si="511"/>
        <v>98.439279747879368</v>
      </c>
      <c r="EL160" s="2">
        <f t="shared" si="512"/>
        <v>98.352671097437138</v>
      </c>
      <c r="EM160" s="2">
        <f t="shared" si="513"/>
        <v>99.693596675618579</v>
      </c>
      <c r="EN160" s="2">
        <f t="shared" si="514"/>
        <v>104.02383120825746</v>
      </c>
      <c r="EO160" s="2">
        <f t="shared" si="515"/>
        <v>103.29622648167455</v>
      </c>
      <c r="EQ160" s="2">
        <f t="shared" si="516"/>
        <v>99.848403697014021</v>
      </c>
      <c r="ER160" s="2">
        <f t="shared" si="517"/>
        <v>101.56020633847568</v>
      </c>
      <c r="ES160" s="2">
        <f t="shared" si="517"/>
        <v>100.73730273762136</v>
      </c>
      <c r="ET160" s="2">
        <f t="shared" si="517"/>
        <v>99.367243847146952</v>
      </c>
      <c r="EU160" s="2">
        <f t="shared" si="517"/>
        <v>100.08153135852862</v>
      </c>
      <c r="EV160" s="2">
        <f t="shared" si="517"/>
        <v>100.58850253227192</v>
      </c>
      <c r="EW160" s="2">
        <f t="shared" si="517"/>
        <v>99.982168359456281</v>
      </c>
      <c r="EX160" s="2">
        <f t="shared" si="517"/>
        <v>100.43974825339717</v>
      </c>
      <c r="EY160" s="2">
        <f t="shared" si="517"/>
        <v>100.28496508629138</v>
      </c>
      <c r="EZ160" s="2">
        <f t="shared" si="517"/>
        <v>99.78918680868361</v>
      </c>
      <c r="FA160" s="2">
        <f t="shared" si="517"/>
        <v>98.839002172488875</v>
      </c>
      <c r="FB160" s="2">
        <f t="shared" si="517"/>
        <v>98.613361612803814</v>
      </c>
      <c r="FC160" s="2">
        <f t="shared" si="517"/>
        <v>100.22299523989318</v>
      </c>
      <c r="FD160" s="2">
        <f t="shared" si="517"/>
        <v>103.61455618645495</v>
      </c>
      <c r="FE160" s="2">
        <f t="shared" si="517"/>
        <v>103.34197490553342</v>
      </c>
      <c r="FG160" s="2">
        <f t="shared" si="518"/>
        <v>0.99964909367078214</v>
      </c>
      <c r="FH160" s="2">
        <f t="shared" si="519"/>
        <v>0.99963222953094955</v>
      </c>
      <c r="FI160" s="2">
        <f t="shared" si="519"/>
        <v>0.99960032092165474</v>
      </c>
      <c r="FJ160" s="2">
        <f t="shared" si="519"/>
        <v>0.99963152299076574</v>
      </c>
      <c r="FK160" s="2">
        <f t="shared" si="519"/>
        <v>0.99960703189025057</v>
      </c>
      <c r="FL160" s="2">
        <f t="shared" si="519"/>
        <v>0.99961181214185246</v>
      </c>
      <c r="FM160" s="2">
        <f t="shared" si="519"/>
        <v>0.99962726783279443</v>
      </c>
      <c r="FN160" s="2">
        <f t="shared" si="519"/>
        <v>0.999621830043804</v>
      </c>
      <c r="FO160" s="2">
        <f t="shared" si="519"/>
        <v>0.99960572737206699</v>
      </c>
      <c r="FP160" s="2">
        <f t="shared" si="519"/>
        <v>0.99959112987553422</v>
      </c>
      <c r="FQ160" s="2">
        <f t="shared" si="519"/>
        <v>0.99957680131228288</v>
      </c>
      <c r="FR160" s="2">
        <f t="shared" si="519"/>
        <v>0.99958488062195805</v>
      </c>
      <c r="FS160" s="2">
        <f t="shared" si="519"/>
        <v>0.9995783824092439</v>
      </c>
      <c r="FT160" s="2">
        <f t="shared" si="519"/>
        <v>0.99960641580495058</v>
      </c>
      <c r="FU160" s="2">
        <f t="shared" si="519"/>
        <v>0.99954137792604203</v>
      </c>
      <c r="FW160" s="2">
        <f t="shared" si="536"/>
        <v>0.22549027952528386</v>
      </c>
      <c r="FX160" s="2">
        <f t="shared" si="376"/>
        <v>0.24110584980437164</v>
      </c>
      <c r="FY160" s="2">
        <f t="shared" si="377"/>
        <v>0.2302999838205351</v>
      </c>
      <c r="FZ160" s="2">
        <f t="shared" si="378"/>
        <v>0.24783626342931478</v>
      </c>
      <c r="GA160" s="2">
        <f t="shared" si="379"/>
        <v>0.24554150656056434</v>
      </c>
      <c r="GB160" s="2">
        <f t="shared" si="380"/>
        <v>0.25688703182115613</v>
      </c>
      <c r="GC160" s="2">
        <f t="shared" si="381"/>
        <v>0.2798209607000417</v>
      </c>
      <c r="GD160" s="2">
        <f t="shared" si="382"/>
        <v>0.31582967404910861</v>
      </c>
      <c r="GE160" s="2">
        <f t="shared" si="383"/>
        <v>0.3561251492086383</v>
      </c>
      <c r="GF160" s="2">
        <f t="shared" si="384"/>
        <v>0.30856418208684022</v>
      </c>
      <c r="GG160" s="2">
        <f t="shared" si="385"/>
        <v>0.26911786809965255</v>
      </c>
      <c r="GH160" s="2">
        <f t="shared" si="386"/>
        <v>0.24075361365706155</v>
      </c>
      <c r="GI160" s="2">
        <f t="shared" si="387"/>
        <v>0.2279366783134075</v>
      </c>
      <c r="GJ160" s="2">
        <f t="shared" si="388"/>
        <v>0.19608088519019531</v>
      </c>
      <c r="GK160" s="2">
        <f t="shared" si="389"/>
        <v>0.18155880108360495</v>
      </c>
      <c r="GM160" s="86">
        <f t="shared" si="537"/>
        <v>1.7430353232248355E-136</v>
      </c>
      <c r="GN160" s="86">
        <f t="shared" si="390"/>
        <v>1.990755029550362E-216</v>
      </c>
      <c r="GO160" s="86">
        <f t="shared" si="391"/>
        <v>2.5209261562249637E-193</v>
      </c>
      <c r="GP160" s="86">
        <f t="shared" si="392"/>
        <v>2.0465668861585866E-240</v>
      </c>
      <c r="GQ160" s="86">
        <f t="shared" si="393"/>
        <v>5.4459751112769856E-245</v>
      </c>
      <c r="GR160" s="86">
        <f t="shared" si="394"/>
        <v>3.2575507194550018E-232</v>
      </c>
      <c r="GS160" s="86">
        <f t="shared" si="395"/>
        <v>1.8879645050461896E-197</v>
      </c>
      <c r="GT160" s="86">
        <f t="shared" si="396"/>
        <v>5.5840618450547098E-236</v>
      </c>
      <c r="GU160" s="86">
        <f t="shared" si="397"/>
        <v>1.4493038106950193E-251</v>
      </c>
      <c r="GV160" s="86">
        <f t="shared" si="398"/>
        <v>2.327563322468542E-234</v>
      </c>
      <c r="GW160" s="86">
        <f t="shared" si="399"/>
        <v>1.4274921542838161E-213</v>
      </c>
      <c r="GX160" s="86">
        <f t="shared" si="400"/>
        <v>3.1710474845091685E-204</v>
      </c>
      <c r="GY160" s="86">
        <f t="shared" si="401"/>
        <v>1.5928336539128256E-168</v>
      </c>
      <c r="GZ160" s="86">
        <f t="shared" si="402"/>
        <v>5.6608286730558099E-161</v>
      </c>
      <c r="HA160" s="86">
        <f t="shared" si="403"/>
        <v>9.4234093296955869E-197</v>
      </c>
      <c r="HC160" s="86">
        <f t="shared" si="538"/>
        <v>4.0610034704195508E-69</v>
      </c>
      <c r="HD160" s="86">
        <f t="shared" si="404"/>
        <v>2.2175557345634092E-122</v>
      </c>
      <c r="HE160" s="86">
        <f t="shared" si="405"/>
        <v>4.1879953331936102E-126</v>
      </c>
      <c r="HF160" s="86">
        <f t="shared" si="406"/>
        <v>7.2768342883505356E-121</v>
      </c>
      <c r="HG160" s="86">
        <f t="shared" si="407"/>
        <v>7.1884243495694591E-135</v>
      </c>
      <c r="HH160" s="86">
        <f t="shared" si="408"/>
        <v>8.8184783750935788E-144</v>
      </c>
      <c r="HI160" s="86">
        <f t="shared" si="409"/>
        <v>3.3987688055799521E-154</v>
      </c>
      <c r="HJ160" s="86">
        <f t="shared" si="410"/>
        <v>1.5058741226835427E-190</v>
      </c>
      <c r="HK160" s="86">
        <f t="shared" si="411"/>
        <v>1.8417580324509507E-221</v>
      </c>
      <c r="HL160" s="86">
        <f t="shared" si="412"/>
        <v>1.0147451453518675E-100</v>
      </c>
      <c r="HM160" s="86">
        <f t="shared" si="413"/>
        <v>2.5629631432773858E-149</v>
      </c>
      <c r="HN160" s="86">
        <f t="shared" si="414"/>
        <v>7.171666836669168E-107</v>
      </c>
      <c r="HO160" s="86">
        <f t="shared" si="415"/>
        <v>3.854016844465166E-97</v>
      </c>
      <c r="HP160" s="86">
        <f t="shared" si="416"/>
        <v>5.0235883058768257E-70</v>
      </c>
      <c r="HQ160" s="86">
        <f t="shared" si="417"/>
        <v>2.1453386952157636E-117</v>
      </c>
      <c r="HS160" s="86">
        <f t="shared" si="539"/>
        <v>8.0470708156822301E-7</v>
      </c>
      <c r="HT160" s="86">
        <f t="shared" si="418"/>
        <v>2.3658224667103863E-10</v>
      </c>
      <c r="HU160" s="86">
        <f t="shared" si="419"/>
        <v>1.1480105400968576E-7</v>
      </c>
      <c r="HV160" s="86">
        <f t="shared" si="420"/>
        <v>9.1540873446793333E-10</v>
      </c>
      <c r="HW160" s="86">
        <f t="shared" si="421"/>
        <v>4.609852452623523E-9</v>
      </c>
      <c r="HX160" s="86">
        <f t="shared" si="422"/>
        <v>5.8194023901018523E-10</v>
      </c>
      <c r="HY160" s="86">
        <f t="shared" si="423"/>
        <v>3.610197734020986E-10</v>
      </c>
      <c r="HZ160" s="86">
        <f t="shared" si="424"/>
        <v>3.7231671129066394E-12</v>
      </c>
      <c r="IA160" s="86">
        <f t="shared" si="425"/>
        <v>1.2690621175347246E-14</v>
      </c>
      <c r="IB160" s="86">
        <f t="shared" si="426"/>
        <v>5.2941087501512016E-12</v>
      </c>
      <c r="IC160" s="86">
        <f t="shared" si="427"/>
        <v>1.0514125791689532E-10</v>
      </c>
      <c r="ID160" s="86">
        <f t="shared" si="428"/>
        <v>1.255410421515061E-8</v>
      </c>
      <c r="IE160" s="86">
        <f t="shared" si="429"/>
        <v>2.9515325007233417E-8</v>
      </c>
      <c r="IF160" s="86">
        <f t="shared" si="430"/>
        <v>5.633055772742108E-4</v>
      </c>
      <c r="IG160" s="86">
        <f t="shared" si="431"/>
        <v>1.4923214037440267E-3</v>
      </c>
      <c r="II160" s="86">
        <f t="shared" si="540"/>
        <v>2.5738161658493229E-5</v>
      </c>
      <c r="IJ160" s="86">
        <f t="shared" si="541"/>
        <v>6.5882570594452835E-5</v>
      </c>
      <c r="IK160" s="86">
        <f t="shared" si="542"/>
        <v>4.3486980557982931E-5</v>
      </c>
      <c r="IL160" s="86">
        <f t="shared" si="543"/>
        <v>3.6756734910338773E-5</v>
      </c>
      <c r="IM160" s="86">
        <f t="shared" si="544"/>
        <v>6.1968129938145937E-5</v>
      </c>
      <c r="IN160" s="86">
        <f t="shared" si="545"/>
        <v>6.1690392341715052E-5</v>
      </c>
      <c r="IO160" s="86">
        <f t="shared" si="546"/>
        <v>5.528617691893243E-4</v>
      </c>
      <c r="IP160" s="86">
        <f t="shared" si="547"/>
        <v>3.7225020188736686E-3</v>
      </c>
      <c r="IQ160" s="86">
        <f t="shared" si="548"/>
        <v>1.8840526007319544E-2</v>
      </c>
      <c r="IR160" s="86">
        <f t="shared" si="549"/>
        <v>2.3032104523106269E-3</v>
      </c>
      <c r="IS160" s="86">
        <f t="shared" si="550"/>
        <v>1.3143407217945449E-4</v>
      </c>
      <c r="IT160" s="86">
        <f t="shared" si="551"/>
        <v>2.4641808373030498E-5</v>
      </c>
      <c r="IU160" s="86">
        <f t="shared" si="552"/>
        <v>3.9307820914671743E-6</v>
      </c>
      <c r="IV160" s="86">
        <f t="shared" si="553"/>
        <v>1.9261470967925243E-5</v>
      </c>
      <c r="IW160" s="86">
        <f t="shared" si="554"/>
        <v>3.5369361274870866E-5</v>
      </c>
      <c r="IY160" s="86">
        <f t="shared" si="555"/>
        <v>2.6542868740061453E-5</v>
      </c>
      <c r="IZ160" s="86">
        <f t="shared" si="556"/>
        <v>6.5882807176699507E-5</v>
      </c>
      <c r="JA160" s="86">
        <f t="shared" si="557"/>
        <v>4.3601781611992615E-5</v>
      </c>
      <c r="JB160" s="86">
        <f t="shared" si="558"/>
        <v>3.6757650319073244E-5</v>
      </c>
      <c r="JC160" s="86">
        <f t="shared" si="559"/>
        <v>6.1972739790598554E-5</v>
      </c>
      <c r="JD160" s="86">
        <f t="shared" si="560"/>
        <v>6.1690974281954064E-5</v>
      </c>
      <c r="JE160" s="86">
        <f t="shared" si="561"/>
        <v>5.5286213020909773E-4</v>
      </c>
      <c r="JF160" s="86">
        <f t="shared" si="562"/>
        <v>3.7225020225968358E-3</v>
      </c>
      <c r="JG160" s="86">
        <f t="shared" si="563"/>
        <v>1.8840526007332235E-2</v>
      </c>
      <c r="JH160" s="86">
        <f t="shared" si="564"/>
        <v>2.3032104576047358E-3</v>
      </c>
      <c r="JI160" s="86">
        <f t="shared" si="565"/>
        <v>1.3143417732071241E-4</v>
      </c>
      <c r="JJ160" s="86">
        <f t="shared" si="566"/>
        <v>2.4654362477245649E-5</v>
      </c>
      <c r="JK160" s="86">
        <f t="shared" si="567"/>
        <v>3.9602974164744079E-6</v>
      </c>
      <c r="JL160" s="86">
        <f t="shared" si="568"/>
        <v>5.8256704824213607E-4</v>
      </c>
      <c r="JM160" s="86">
        <f t="shared" si="569"/>
        <v>1.5276907650188976E-3</v>
      </c>
    </row>
    <row r="161" spans="2:273" x14ac:dyDescent="0.25">
      <c r="B161" s="2">
        <v>134</v>
      </c>
      <c r="C161" s="37">
        <v>99.385000000000005</v>
      </c>
      <c r="D161" s="37">
        <v>99.614999999999995</v>
      </c>
      <c r="E161" s="37">
        <v>99.13</v>
      </c>
      <c r="F161" s="37">
        <v>97.697999999999993</v>
      </c>
      <c r="G161" s="37">
        <v>98.245000000000005</v>
      </c>
      <c r="H161" s="37">
        <v>99.150999999999996</v>
      </c>
      <c r="I161" s="37">
        <v>99.415000000000006</v>
      </c>
      <c r="J161" s="37">
        <v>101.208</v>
      </c>
      <c r="K161" s="37">
        <v>101.98099999999999</v>
      </c>
      <c r="L161" s="37">
        <v>99.792000000000002</v>
      </c>
      <c r="M161" s="37">
        <v>98.17</v>
      </c>
      <c r="N161" s="37">
        <v>98.019000000000005</v>
      </c>
      <c r="O161" s="37">
        <v>99</v>
      </c>
      <c r="P161" s="37">
        <v>103.32</v>
      </c>
      <c r="Q161" s="37">
        <v>102.38800000000001</v>
      </c>
      <c r="S161" s="4">
        <f t="shared" si="441"/>
        <v>99.609153027251239</v>
      </c>
      <c r="T161" s="4">
        <f t="shared" si="442"/>
        <v>100.80939752406798</v>
      </c>
      <c r="U161" s="4">
        <f t="shared" si="443"/>
        <v>100.23516279536963</v>
      </c>
      <c r="V161" s="4">
        <f t="shared" si="444"/>
        <v>98.602307088539348</v>
      </c>
      <c r="W161" s="4">
        <f t="shared" si="445"/>
        <v>99.452524615321209</v>
      </c>
      <c r="X161" s="4">
        <f t="shared" si="446"/>
        <v>100.22830055622767</v>
      </c>
      <c r="Y161" s="4">
        <f t="shared" si="447"/>
        <v>99.959171650196538</v>
      </c>
      <c r="Z161" s="4">
        <f t="shared" si="448"/>
        <v>100.68183480087636</v>
      </c>
      <c r="AA161" s="4">
        <f t="shared" si="449"/>
        <v>101.1009271546383</v>
      </c>
      <c r="AB161" s="4">
        <f t="shared" si="450"/>
        <v>99.837817493927858</v>
      </c>
      <c r="AC161" s="4">
        <f t="shared" si="451"/>
        <v>98.44691103506392</v>
      </c>
      <c r="AD161" s="4">
        <f t="shared" si="452"/>
        <v>98.288525767687744</v>
      </c>
      <c r="AE161" s="4">
        <f t="shared" si="453"/>
        <v>99.683540041612673</v>
      </c>
      <c r="AF161" s="4">
        <f t="shared" si="454"/>
        <v>103.82441948340754</v>
      </c>
      <c r="AG161" s="4">
        <f t="shared" si="455"/>
        <v>103.19154724038924</v>
      </c>
      <c r="AI161" s="4">
        <f t="shared" si="456"/>
        <v>-0.22415302725123354</v>
      </c>
      <c r="AJ161" s="4">
        <f t="shared" si="457"/>
        <v>-1.1943975240679805</v>
      </c>
      <c r="AK161" s="4">
        <f t="shared" si="458"/>
        <v>-1.1051627953696368</v>
      </c>
      <c r="AL161" s="4">
        <f t="shared" si="459"/>
        <v>-0.90430708853935471</v>
      </c>
      <c r="AM161" s="4">
        <f t="shared" si="460"/>
        <v>-1.2075246153212049</v>
      </c>
      <c r="AN161" s="4">
        <f t="shared" si="461"/>
        <v>-1.0773005562276694</v>
      </c>
      <c r="AO161" s="4">
        <f t="shared" si="462"/>
        <v>-0.54417165019653169</v>
      </c>
      <c r="AP161" s="4">
        <f t="shared" si="463"/>
        <v>0.52616519912363913</v>
      </c>
      <c r="AQ161" s="4">
        <f t="shared" si="464"/>
        <v>0.8800728453616955</v>
      </c>
      <c r="AR161" s="4">
        <f t="shared" si="465"/>
        <v>-4.581749392785639E-2</v>
      </c>
      <c r="AS161" s="4">
        <f t="shared" si="466"/>
        <v>-0.27691103506391812</v>
      </c>
      <c r="AT161" s="4">
        <f t="shared" si="467"/>
        <v>-0.26952576768773895</v>
      </c>
      <c r="AU161" s="4">
        <f t="shared" si="468"/>
        <v>-0.68354004161267312</v>
      </c>
      <c r="AV161" s="4">
        <f t="shared" si="469"/>
        <v>-0.5044194834075455</v>
      </c>
      <c r="AW161" s="4">
        <f t="shared" si="469"/>
        <v>-0.80354724038923564</v>
      </c>
      <c r="AY161" s="2">
        <f t="shared" si="520"/>
        <v>99.609153027060259</v>
      </c>
      <c r="AZ161" s="2">
        <f t="shared" si="359"/>
        <v>100.80687460839702</v>
      </c>
      <c r="BA161" s="2">
        <f t="shared" si="360"/>
        <v>100.23319622330818</v>
      </c>
      <c r="BB161" s="2">
        <f t="shared" si="361"/>
        <v>98.598046677111114</v>
      </c>
      <c r="BC161" s="2">
        <f t="shared" si="362"/>
        <v>99.443986082081182</v>
      </c>
      <c r="BD161" s="2">
        <f t="shared" si="363"/>
        <v>100.22010438273446</v>
      </c>
      <c r="BE161" s="2">
        <f t="shared" si="364"/>
        <v>99.890264128862214</v>
      </c>
      <c r="BF161" s="2">
        <f t="shared" si="365"/>
        <v>100.31493654597946</v>
      </c>
      <c r="BG161" s="2">
        <f t="shared" si="366"/>
        <v>99.810796848159498</v>
      </c>
      <c r="BH161" s="2">
        <f t="shared" si="367"/>
        <v>99.555819292841193</v>
      </c>
      <c r="BI161" s="2">
        <f t="shared" si="368"/>
        <v>98.417335005182409</v>
      </c>
      <c r="BJ161" s="2">
        <f t="shared" si="369"/>
        <v>98.281116646934862</v>
      </c>
      <c r="BK161" s="2">
        <f t="shared" si="370"/>
        <v>99.681869971361849</v>
      </c>
      <c r="BL161" s="2">
        <f t="shared" si="371"/>
        <v>103.813332807975</v>
      </c>
      <c r="BM161" s="2">
        <f t="shared" si="372"/>
        <v>103.14839735948496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99.385000000000005</v>
      </c>
      <c r="CF161" s="2">
        <f t="shared" si="522"/>
        <v>99.614999999999995</v>
      </c>
      <c r="CG161" s="2">
        <f t="shared" si="523"/>
        <v>99.13</v>
      </c>
      <c r="CH161" s="2">
        <f t="shared" si="524"/>
        <v>97.697999999999993</v>
      </c>
      <c r="CI161" s="2">
        <f t="shared" si="525"/>
        <v>98.245000000000005</v>
      </c>
      <c r="CJ161" s="2">
        <f t="shared" si="526"/>
        <v>99.150999999999996</v>
      </c>
      <c r="CK161" s="2">
        <f t="shared" si="527"/>
        <v>99.415000000000006</v>
      </c>
      <c r="CL161" s="2">
        <f t="shared" si="528"/>
        <v>101.208</v>
      </c>
      <c r="CM161" s="2" t="str">
        <f t="shared" si="529"/>
        <v/>
      </c>
      <c r="CN161" s="2">
        <f t="shared" si="530"/>
        <v>99.792000000000002</v>
      </c>
      <c r="CO161" s="2">
        <f t="shared" si="531"/>
        <v>98.17</v>
      </c>
      <c r="CP161" s="2">
        <f t="shared" si="532"/>
        <v>98.019000000000005</v>
      </c>
      <c r="CQ161" s="2">
        <f t="shared" si="533"/>
        <v>99</v>
      </c>
      <c r="CR161" s="2">
        <f t="shared" si="534"/>
        <v>103.32</v>
      </c>
      <c r="CS161" s="2">
        <f t="shared" si="535"/>
        <v>102.38800000000001</v>
      </c>
      <c r="CU161" s="2">
        <f t="shared" si="485"/>
        <v>99.385000000000005</v>
      </c>
      <c r="CV161" s="2">
        <f t="shared" si="486"/>
        <v>99.614999999999995</v>
      </c>
      <c r="CW161" s="2">
        <f t="shared" si="487"/>
        <v>99.13</v>
      </c>
      <c r="CX161" s="2">
        <f t="shared" si="488"/>
        <v>97.697999999999993</v>
      </c>
      <c r="CY161" s="2">
        <f t="shared" si="489"/>
        <v>98.245000000000005</v>
      </c>
      <c r="CZ161" s="2">
        <f t="shared" si="490"/>
        <v>99.150999999999996</v>
      </c>
      <c r="DA161" s="2">
        <f t="shared" si="491"/>
        <v>99.415000000000006</v>
      </c>
      <c r="DB161" s="2">
        <f t="shared" si="492"/>
        <v>101.208</v>
      </c>
      <c r="DC161" s="2" t="str">
        <f t="shared" si="493"/>
        <v/>
      </c>
      <c r="DD161" s="2">
        <f t="shared" si="494"/>
        <v>99.792000000000002</v>
      </c>
      <c r="DE161" s="2">
        <f t="shared" si="495"/>
        <v>98.17</v>
      </c>
      <c r="DF161" s="2">
        <f t="shared" si="496"/>
        <v>98.019000000000005</v>
      </c>
      <c r="DG161" s="2">
        <f t="shared" si="497"/>
        <v>99</v>
      </c>
      <c r="DH161" s="2">
        <f t="shared" si="498"/>
        <v>103.32</v>
      </c>
      <c r="DI161" s="2">
        <f t="shared" si="499"/>
        <v>102.38800000000001</v>
      </c>
      <c r="DK161" s="2">
        <f t="shared" si="500"/>
        <v>121.5202536747274</v>
      </c>
      <c r="DL161" s="2">
        <f t="shared" si="501"/>
        <v>126.53238283998282</v>
      </c>
      <c r="DM161" s="2">
        <f t="shared" si="501"/>
        <v>124.78293613445379</v>
      </c>
      <c r="DN161" s="2">
        <f t="shared" si="501"/>
        <v>124.82839411764706</v>
      </c>
      <c r="DO161" s="2">
        <f t="shared" si="501"/>
        <v>123.03822240896358</v>
      </c>
      <c r="DP161" s="2">
        <f t="shared" si="501"/>
        <v>122.7523485103132</v>
      </c>
      <c r="DQ161" s="2">
        <f t="shared" si="501"/>
        <v>118.73489411764707</v>
      </c>
      <c r="DR161" s="2">
        <f t="shared" si="501"/>
        <v>121.60264081996439</v>
      </c>
      <c r="DS161" s="2">
        <f t="shared" si="501"/>
        <v>124.92099285190616</v>
      </c>
      <c r="DT161" s="2">
        <f t="shared" si="501"/>
        <v>121.89819830659536</v>
      </c>
      <c r="DU161" s="2">
        <f t="shared" si="501"/>
        <v>126.81071590909093</v>
      </c>
      <c r="DV161" s="2">
        <f t="shared" si="501"/>
        <v>128.31134219208215</v>
      </c>
      <c r="DW161" s="2">
        <f t="shared" si="501"/>
        <v>131.81750757575756</v>
      </c>
      <c r="DX161" s="2">
        <f t="shared" si="501"/>
        <v>131.07586554621847</v>
      </c>
      <c r="DY161" s="2">
        <f t="shared" si="501"/>
        <v>120.52924115684095</v>
      </c>
      <c r="EA161" s="2">
        <f t="shared" si="440"/>
        <v>99.566379989917039</v>
      </c>
      <c r="EB161" s="2">
        <f t="shared" si="502"/>
        <v>100.57622975098295</v>
      </c>
      <c r="EC161" s="2">
        <f t="shared" si="503"/>
        <v>100.09867291741656</v>
      </c>
      <c r="ED161" s="2">
        <f t="shared" si="504"/>
        <v>98.364565388170078</v>
      </c>
      <c r="EE161" s="2">
        <f t="shared" si="505"/>
        <v>99.256948794730846</v>
      </c>
      <c r="EF161" s="2">
        <f t="shared" si="506"/>
        <v>100.12166315570303</v>
      </c>
      <c r="EG161" s="2">
        <f t="shared" si="507"/>
        <v>99.896729813664592</v>
      </c>
      <c r="EH161" s="2">
        <f t="shared" si="508"/>
        <v>100.29755912553961</v>
      </c>
      <c r="EI161" s="2">
        <f t="shared" si="509"/>
        <v>99.582208326365347</v>
      </c>
      <c r="EJ161" s="2">
        <f t="shared" si="510"/>
        <v>99.494927583916478</v>
      </c>
      <c r="EK161" s="2">
        <f t="shared" si="511"/>
        <v>98.287183847785116</v>
      </c>
      <c r="EL161" s="2">
        <f t="shared" si="512"/>
        <v>98.19977954552246</v>
      </c>
      <c r="EM161" s="2">
        <f t="shared" si="513"/>
        <v>99.53481213593723</v>
      </c>
      <c r="EN161" s="2">
        <f t="shared" si="514"/>
        <v>103.89314944921506</v>
      </c>
      <c r="EO161" s="2">
        <f t="shared" si="515"/>
        <v>103.13185125778597</v>
      </c>
      <c r="EQ161" s="2">
        <f t="shared" si="516"/>
        <v>99.714106165512703</v>
      </c>
      <c r="ER161" s="2">
        <f t="shared" si="517"/>
        <v>101.43526645702143</v>
      </c>
      <c r="ES161" s="2">
        <f t="shared" si="517"/>
        <v>100.60681040575462</v>
      </c>
      <c r="ET161" s="2">
        <f t="shared" si="517"/>
        <v>99.210785285703736</v>
      </c>
      <c r="EU161" s="2">
        <f t="shared" si="517"/>
        <v>99.935707726837052</v>
      </c>
      <c r="EV161" s="2">
        <f t="shared" si="517"/>
        <v>100.45066457584446</v>
      </c>
      <c r="EW161" s="2">
        <f t="shared" si="517"/>
        <v>99.853651779771454</v>
      </c>
      <c r="EX161" s="2">
        <f t="shared" si="517"/>
        <v>100.32740244753258</v>
      </c>
      <c r="EY161" s="2">
        <f t="shared" si="517"/>
        <v>100.16358433728563</v>
      </c>
      <c r="EZ161" s="2">
        <f t="shared" si="517"/>
        <v>99.654832891045061</v>
      </c>
      <c r="FA161" s="2">
        <f t="shared" si="517"/>
        <v>98.701425323607623</v>
      </c>
      <c r="FB161" s="2">
        <f t="shared" si="517"/>
        <v>98.470863732499566</v>
      </c>
      <c r="FC161" s="2">
        <f t="shared" si="517"/>
        <v>100.08539152889773</v>
      </c>
      <c r="FD161" s="2">
        <f t="shared" si="517"/>
        <v>103.46864016889288</v>
      </c>
      <c r="FE161" s="2">
        <f t="shared" si="517"/>
        <v>103.17922726849216</v>
      </c>
      <c r="FG161" s="2">
        <f t="shared" si="518"/>
        <v>0.99967995974260659</v>
      </c>
      <c r="FH161" s="2">
        <f t="shared" si="519"/>
        <v>0.99966457849165302</v>
      </c>
      <c r="FI161" s="2">
        <f t="shared" si="519"/>
        <v>0.99963547552889775</v>
      </c>
      <c r="FJ161" s="2">
        <f t="shared" si="519"/>
        <v>0.99966393407760135</v>
      </c>
      <c r="FK161" s="2">
        <f t="shared" si="519"/>
        <v>0.99964159643189077</v>
      </c>
      <c r="FL161" s="2">
        <f t="shared" si="519"/>
        <v>0.99964595637283427</v>
      </c>
      <c r="FM161" s="2">
        <f t="shared" si="519"/>
        <v>0.99966005307429973</v>
      </c>
      <c r="FN161" s="2">
        <f t="shared" si="519"/>
        <v>0.99965509342411341</v>
      </c>
      <c r="FO161" s="2">
        <f t="shared" si="519"/>
        <v>0.99964040661475162</v>
      </c>
      <c r="FP161" s="2">
        <f t="shared" si="519"/>
        <v>0.99962709259882987</v>
      </c>
      <c r="FQ161" s="2">
        <f t="shared" si="519"/>
        <v>0.99961402383704601</v>
      </c>
      <c r="FR161" s="2">
        <f t="shared" si="519"/>
        <v>0.9996213927985903</v>
      </c>
      <c r="FS161" s="2">
        <f t="shared" si="519"/>
        <v>0.9996154659218075</v>
      </c>
      <c r="FT161" s="2">
        <f t="shared" si="519"/>
        <v>0.99964103451653075</v>
      </c>
      <c r="FU161" s="2">
        <f t="shared" si="519"/>
        <v>0.99958171481799785</v>
      </c>
      <c r="FW161" s="2">
        <f t="shared" si="536"/>
        <v>0.24198090564659314</v>
      </c>
      <c r="FX161" s="2">
        <f t="shared" si="376"/>
        <v>0.25835753447320176</v>
      </c>
      <c r="FY161" s="2">
        <f t="shared" si="377"/>
        <v>0.24703016561214056</v>
      </c>
      <c r="FZ161" s="2">
        <f t="shared" si="378"/>
        <v>0.26540110742307182</v>
      </c>
      <c r="GA161" s="2">
        <f t="shared" si="379"/>
        <v>0.2630005817807527</v>
      </c>
      <c r="GB161" s="2">
        <f t="shared" si="380"/>
        <v>0.27485892633641812</v>
      </c>
      <c r="GC161" s="2">
        <f t="shared" si="381"/>
        <v>0.29875227999672244</v>
      </c>
      <c r="GD161" s="2">
        <f t="shared" si="382"/>
        <v>0.3360603643930285</v>
      </c>
      <c r="GE161" s="2">
        <f t="shared" si="383"/>
        <v>0.37751276001414413</v>
      </c>
      <c r="GF161" s="2">
        <f t="shared" si="384"/>
        <v>0.32855296928678679</v>
      </c>
      <c r="GG161" s="2">
        <f t="shared" si="385"/>
        <v>0.28761425615774405</v>
      </c>
      <c r="GH161" s="2">
        <f t="shared" si="386"/>
        <v>0.25798866296334499</v>
      </c>
      <c r="GI161" s="2">
        <f t="shared" si="387"/>
        <v>0.24454972455128243</v>
      </c>
      <c r="GJ161" s="2">
        <f t="shared" si="388"/>
        <v>0.21100668988404531</v>
      </c>
      <c r="GK161" s="2">
        <f t="shared" si="389"/>
        <v>0.19564820170677649</v>
      </c>
      <c r="GM161" s="86">
        <f t="shared" si="537"/>
        <v>2.1519683324685516E-140</v>
      </c>
      <c r="GN161" s="86">
        <f t="shared" si="390"/>
        <v>1.1688048509063647E-222</v>
      </c>
      <c r="GO161" s="86">
        <f t="shared" si="391"/>
        <v>6.3386367551223416E-199</v>
      </c>
      <c r="GP161" s="86">
        <f t="shared" si="392"/>
        <v>2.56886776731327E-247</v>
      </c>
      <c r="GQ161" s="86">
        <f t="shared" si="393"/>
        <v>4.7387716349949374E-252</v>
      </c>
      <c r="GR161" s="86">
        <f t="shared" si="394"/>
        <v>7.1183749083975212E-239</v>
      </c>
      <c r="GS161" s="86">
        <f t="shared" si="395"/>
        <v>4.6178828607067966E-203</v>
      </c>
      <c r="GT161" s="86">
        <f t="shared" si="396"/>
        <v>1.0584458564171645E-242</v>
      </c>
      <c r="GU161" s="86">
        <f t="shared" si="397"/>
        <v>9.9793006291863215E-259</v>
      </c>
      <c r="GV161" s="86">
        <f t="shared" si="398"/>
        <v>4.3941231578130261E-241</v>
      </c>
      <c r="GW161" s="86">
        <f t="shared" si="399"/>
        <v>1.0558752643479163E-219</v>
      </c>
      <c r="GX161" s="86">
        <f t="shared" si="400"/>
        <v>4.3183415131888632E-210</v>
      </c>
      <c r="GY161" s="86">
        <f t="shared" si="401"/>
        <v>2.3774313305665731E-173</v>
      </c>
      <c r="GZ161" s="86">
        <f t="shared" si="402"/>
        <v>1.4489931296677054E-165</v>
      </c>
      <c r="HA161" s="86">
        <f t="shared" si="403"/>
        <v>2.3719489550253798E-202</v>
      </c>
      <c r="HC161" s="86">
        <f t="shared" si="538"/>
        <v>5.8893474182938098E-72</v>
      </c>
      <c r="HD161" s="86">
        <f t="shared" si="404"/>
        <v>1.8038178732658666E-127</v>
      </c>
      <c r="HE161" s="86">
        <f t="shared" si="405"/>
        <v>2.0666626071437061E-131</v>
      </c>
      <c r="HF161" s="86">
        <f t="shared" si="406"/>
        <v>8.3554298062621138E-126</v>
      </c>
      <c r="HG161" s="86">
        <f t="shared" si="407"/>
        <v>2.0858514002834252E-140</v>
      </c>
      <c r="HH161" s="86">
        <f t="shared" si="408"/>
        <v>1.244403863998368E-149</v>
      </c>
      <c r="HI161" s="86">
        <f t="shared" si="409"/>
        <v>2.1364996962345006E-160</v>
      </c>
      <c r="HJ161" s="86">
        <f t="shared" si="410"/>
        <v>3.6556130598109225E-198</v>
      </c>
      <c r="HK161" s="86">
        <f t="shared" si="411"/>
        <v>3.1717035283570337E-230</v>
      </c>
      <c r="HL161" s="86">
        <f t="shared" si="412"/>
        <v>9.8356513462833551E-105</v>
      </c>
      <c r="HM161" s="86">
        <f t="shared" si="413"/>
        <v>2.2600989906409392E-155</v>
      </c>
      <c r="HN161" s="86">
        <f t="shared" si="414"/>
        <v>3.0872762679910948E-111</v>
      </c>
      <c r="HO161" s="86">
        <f t="shared" si="415"/>
        <v>3.8075326145218073E-101</v>
      </c>
      <c r="HP161" s="86">
        <f t="shared" si="416"/>
        <v>6.8121640081263679E-73</v>
      </c>
      <c r="HQ161" s="86">
        <f t="shared" si="417"/>
        <v>3.1470488036918951E-122</v>
      </c>
      <c r="HS161" s="86">
        <f t="shared" si="539"/>
        <v>9.8259179963074867E-8</v>
      </c>
      <c r="HT161" s="86">
        <f t="shared" si="418"/>
        <v>1.5917158223322354E-11</v>
      </c>
      <c r="HU161" s="86">
        <f t="shared" si="419"/>
        <v>1.2360078204908546E-8</v>
      </c>
      <c r="HV161" s="86">
        <f t="shared" si="420"/>
        <v>5.5645682586000788E-11</v>
      </c>
      <c r="HW161" s="86">
        <f t="shared" si="421"/>
        <v>3.504831614152786E-10</v>
      </c>
      <c r="HX161" s="86">
        <f t="shared" si="422"/>
        <v>3.2927929846546852E-11</v>
      </c>
      <c r="HY161" s="86">
        <f t="shared" si="423"/>
        <v>2.1935380918876123E-11</v>
      </c>
      <c r="HZ161" s="86">
        <f t="shared" si="424"/>
        <v>1.6044205004056804E-13</v>
      </c>
      <c r="IA161" s="86">
        <f t="shared" si="425"/>
        <v>3.4434312234783896E-16</v>
      </c>
      <c r="IB161" s="86">
        <f t="shared" si="426"/>
        <v>2.2617694159871447E-13</v>
      </c>
      <c r="IC161" s="86">
        <f t="shared" si="427"/>
        <v>5.0892105083120328E-12</v>
      </c>
      <c r="ID161" s="86">
        <f t="shared" si="428"/>
        <v>9.4528985293036146E-10</v>
      </c>
      <c r="IE161" s="86">
        <f t="shared" si="429"/>
        <v>2.1796510795272744E-9</v>
      </c>
      <c r="IF161" s="86">
        <f t="shared" si="430"/>
        <v>1.8295589643658422E-4</v>
      </c>
      <c r="IG161" s="86">
        <f t="shared" si="431"/>
        <v>4.6955367794920426E-4</v>
      </c>
      <c r="II161" s="86">
        <f t="shared" si="540"/>
        <v>9.676375205021012E-5</v>
      </c>
      <c r="IJ161" s="86">
        <f t="shared" si="541"/>
        <v>2.3699991395303857E-4</v>
      </c>
      <c r="IK161" s="86">
        <f t="shared" si="542"/>
        <v>1.5613058297792262E-4</v>
      </c>
      <c r="IL161" s="86">
        <f t="shared" si="543"/>
        <v>1.5067031746450089E-4</v>
      </c>
      <c r="IM161" s="86">
        <f t="shared" si="544"/>
        <v>2.3103055022169426E-4</v>
      </c>
      <c r="IN161" s="86">
        <f t="shared" si="545"/>
        <v>2.4723488676572632E-4</v>
      </c>
      <c r="IO161" s="86">
        <f t="shared" si="546"/>
        <v>1.7586415710449661E-3</v>
      </c>
      <c r="IP161" s="86">
        <f t="shared" si="547"/>
        <v>9.9999999806113602E-3</v>
      </c>
      <c r="IQ161" s="86">
        <f t="shared" si="548"/>
        <v>4.2939472716104134E-2</v>
      </c>
      <c r="IR161" s="86">
        <f t="shared" si="549"/>
        <v>6.5706905056050306E-3</v>
      </c>
      <c r="IS161" s="86">
        <f t="shared" si="550"/>
        <v>5.0328722793538351E-4</v>
      </c>
      <c r="IT161" s="86">
        <f t="shared" si="551"/>
        <v>1.0250058963216273E-4</v>
      </c>
      <c r="IU161" s="86">
        <f t="shared" si="552"/>
        <v>1.9566357705656428E-5</v>
      </c>
      <c r="IV161" s="86">
        <f t="shared" si="553"/>
        <v>6.4825251387291927E-5</v>
      </c>
      <c r="IW161" s="86">
        <f t="shared" si="554"/>
        <v>1.0246642989857726E-4</v>
      </c>
      <c r="IY161" s="86">
        <f t="shared" si="555"/>
        <v>9.6862011230173199E-5</v>
      </c>
      <c r="IZ161" s="86">
        <f t="shared" si="556"/>
        <v>2.3699992987019679E-4</v>
      </c>
      <c r="JA161" s="86">
        <f t="shared" si="557"/>
        <v>1.5614294305612753E-4</v>
      </c>
      <c r="JB161" s="86">
        <f t="shared" si="558"/>
        <v>1.5067037311018347E-4</v>
      </c>
      <c r="JC161" s="86">
        <f t="shared" si="559"/>
        <v>2.3103090070485569E-4</v>
      </c>
      <c r="JD161" s="86">
        <f t="shared" si="560"/>
        <v>2.4723491969365618E-4</v>
      </c>
      <c r="JE161" s="86">
        <f t="shared" si="561"/>
        <v>1.7586415929803469E-3</v>
      </c>
      <c r="JF161" s="86">
        <f t="shared" si="562"/>
        <v>9.999999980771803E-3</v>
      </c>
      <c r="JG161" s="86">
        <f t="shared" si="563"/>
        <v>4.2939472716104481E-2</v>
      </c>
      <c r="JH161" s="86">
        <f t="shared" si="564"/>
        <v>6.5706905058312073E-3</v>
      </c>
      <c r="JI161" s="86">
        <f t="shared" si="565"/>
        <v>5.0328723302459403E-4</v>
      </c>
      <c r="JJ161" s="86">
        <f t="shared" si="566"/>
        <v>1.0250153492201566E-4</v>
      </c>
      <c r="JK161" s="86">
        <f t="shared" si="567"/>
        <v>1.9568537356735954E-5</v>
      </c>
      <c r="JL161" s="86">
        <f t="shared" si="568"/>
        <v>2.4778114782387616E-4</v>
      </c>
      <c r="JM161" s="86">
        <f t="shared" si="569"/>
        <v>5.720201078477815E-4</v>
      </c>
    </row>
    <row r="162" spans="2:273" x14ac:dyDescent="0.25">
      <c r="B162" s="2">
        <v>135</v>
      </c>
      <c r="C162" s="37">
        <v>99.423000000000002</v>
      </c>
      <c r="D162" s="37">
        <v>100.596</v>
      </c>
      <c r="E162" s="37">
        <v>99.5</v>
      </c>
      <c r="F162" s="37">
        <v>98.849000000000004</v>
      </c>
      <c r="G162" s="37">
        <v>98</v>
      </c>
      <c r="H162" s="37">
        <v>100.283</v>
      </c>
      <c r="I162" s="37">
        <v>100.01900000000001</v>
      </c>
      <c r="J162" s="37">
        <v>101.057</v>
      </c>
      <c r="K162" s="37">
        <v>102.47199999999999</v>
      </c>
      <c r="L162" s="37">
        <v>100</v>
      </c>
      <c r="M162" s="37">
        <v>98.113</v>
      </c>
      <c r="N162" s="37">
        <v>97.962000000000003</v>
      </c>
      <c r="O162" s="37">
        <v>99.132000000000005</v>
      </c>
      <c r="P162" s="37">
        <v>103.54</v>
      </c>
      <c r="Q162" s="37">
        <v>101.449</v>
      </c>
      <c r="S162" s="4">
        <f t="shared" si="441"/>
        <v>99.472468491136382</v>
      </c>
      <c r="T162" s="4">
        <f t="shared" si="442"/>
        <v>100.67991592198221</v>
      </c>
      <c r="U162" s="4">
        <f t="shared" si="443"/>
        <v>100.10244540588329</v>
      </c>
      <c r="V162" s="4">
        <f t="shared" si="444"/>
        <v>98.448340858780909</v>
      </c>
      <c r="W162" s="4">
        <f t="shared" si="445"/>
        <v>99.318148629054377</v>
      </c>
      <c r="X162" s="4">
        <f t="shared" si="446"/>
        <v>100.10615835993526</v>
      </c>
      <c r="Y162" s="4">
        <f t="shared" si="447"/>
        <v>99.939725990043982</v>
      </c>
      <c r="Z162" s="4">
        <f t="shared" si="448"/>
        <v>100.98649255310814</v>
      </c>
      <c r="AA162" s="4">
        <f t="shared" si="449"/>
        <v>101.94953216403492</v>
      </c>
      <c r="AB162" s="4">
        <f t="shared" si="450"/>
        <v>100.06157898789202</v>
      </c>
      <c r="AC162" s="4">
        <f t="shared" si="451"/>
        <v>98.368190888456908</v>
      </c>
      <c r="AD162" s="4">
        <f t="shared" si="452"/>
        <v>98.160466264175938</v>
      </c>
      <c r="AE162" s="4">
        <f t="shared" si="453"/>
        <v>99.544061202277987</v>
      </c>
      <c r="AF162" s="4">
        <f t="shared" si="454"/>
        <v>103.70398710567436</v>
      </c>
      <c r="AG162" s="4">
        <f t="shared" si="455"/>
        <v>103.0857929619621</v>
      </c>
      <c r="AI162" s="4">
        <f t="shared" si="456"/>
        <v>-4.9468491136380521E-2</v>
      </c>
      <c r="AJ162" s="4">
        <f t="shared" si="457"/>
        <v>-8.3915921982210762E-2</v>
      </c>
      <c r="AK162" s="4">
        <f t="shared" si="458"/>
        <v>-0.60244540588328732</v>
      </c>
      <c r="AL162" s="4">
        <f t="shared" si="459"/>
        <v>0.40065914121909429</v>
      </c>
      <c r="AM162" s="4">
        <f t="shared" si="460"/>
        <v>-1.3181486290543774</v>
      </c>
      <c r="AN162" s="4">
        <f t="shared" si="461"/>
        <v>0.17684164006473679</v>
      </c>
      <c r="AO162" s="4">
        <f t="shared" si="462"/>
        <v>7.9274009956023406E-2</v>
      </c>
      <c r="AP162" s="4">
        <f t="shared" si="463"/>
        <v>7.0507446891866721E-2</v>
      </c>
      <c r="AQ162" s="4">
        <f t="shared" si="464"/>
        <v>0.52246783596507385</v>
      </c>
      <c r="AR162" s="4">
        <f t="shared" si="465"/>
        <v>-6.1578987892019654E-2</v>
      </c>
      <c r="AS162" s="4">
        <f t="shared" si="466"/>
        <v>-0.25519088845690874</v>
      </c>
      <c r="AT162" s="4">
        <f t="shared" si="467"/>
        <v>-0.19846626417593427</v>
      </c>
      <c r="AU162" s="4">
        <f t="shared" si="468"/>
        <v>-0.41206120227798237</v>
      </c>
      <c r="AV162" s="4">
        <f t="shared" si="469"/>
        <v>-0.1639871056743516</v>
      </c>
      <c r="AW162" s="4">
        <f t="shared" si="469"/>
        <v>-1.6367929619621009</v>
      </c>
      <c r="AY162" s="2">
        <f t="shared" si="520"/>
        <v>99.472468491126406</v>
      </c>
      <c r="AZ162" s="2">
        <f t="shared" si="359"/>
        <v>100.67234303031569</v>
      </c>
      <c r="BA162" s="2">
        <f t="shared" si="360"/>
        <v>100.09649946757621</v>
      </c>
      <c r="BB162" s="2">
        <f t="shared" si="361"/>
        <v>98.434026205009872</v>
      </c>
      <c r="BC162" s="2">
        <f t="shared" si="362"/>
        <v>99.291774932311313</v>
      </c>
      <c r="BD162" s="2">
        <f t="shared" si="363"/>
        <v>100.07942073224687</v>
      </c>
      <c r="BE162" s="2">
        <f t="shared" si="364"/>
        <v>99.76138521599502</v>
      </c>
      <c r="BF162" s="2">
        <f t="shared" si="365"/>
        <v>100.20195313637396</v>
      </c>
      <c r="BG162" s="2">
        <f t="shared" si="366"/>
        <v>99.690299513662268</v>
      </c>
      <c r="BH162" s="2">
        <f t="shared" si="367"/>
        <v>99.420433879606193</v>
      </c>
      <c r="BI162" s="2">
        <f t="shared" si="368"/>
        <v>98.276785585963594</v>
      </c>
      <c r="BJ162" s="2">
        <f t="shared" si="369"/>
        <v>98.135066800568694</v>
      </c>
      <c r="BK162" s="2">
        <f t="shared" si="370"/>
        <v>99.537230759712656</v>
      </c>
      <c r="BL162" s="2">
        <f t="shared" si="371"/>
        <v>103.6717278084714</v>
      </c>
      <c r="BM162" s="2">
        <f t="shared" si="372"/>
        <v>102.98448917659428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99.423000000000002</v>
      </c>
      <c r="CF162" s="2">
        <f t="shared" si="522"/>
        <v>100.596</v>
      </c>
      <c r="CG162" s="2">
        <f t="shared" si="523"/>
        <v>99.5</v>
      </c>
      <c r="CH162" s="2">
        <f t="shared" si="524"/>
        <v>98.849000000000004</v>
      </c>
      <c r="CI162" s="2">
        <f t="shared" si="525"/>
        <v>98</v>
      </c>
      <c r="CJ162" s="2">
        <f t="shared" si="526"/>
        <v>100.283</v>
      </c>
      <c r="CK162" s="2">
        <f t="shared" si="527"/>
        <v>100.01900000000001</v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>
        <f t="shared" si="531"/>
        <v>98.113</v>
      </c>
      <c r="CP162" s="2">
        <f t="shared" si="532"/>
        <v>97.962000000000003</v>
      </c>
      <c r="CQ162" s="2">
        <f t="shared" si="533"/>
        <v>99.132000000000005</v>
      </c>
      <c r="CR162" s="2">
        <f t="shared" si="534"/>
        <v>103.54</v>
      </c>
      <c r="CS162" s="2">
        <f t="shared" si="535"/>
        <v>101.449</v>
      </c>
      <c r="CU162" s="2">
        <f t="shared" si="485"/>
        <v>99.423000000000002</v>
      </c>
      <c r="CV162" s="2">
        <f t="shared" si="486"/>
        <v>100.596</v>
      </c>
      <c r="CW162" s="2">
        <f t="shared" si="487"/>
        <v>99.5</v>
      </c>
      <c r="CX162" s="2">
        <f t="shared" si="488"/>
        <v>98.849000000000004</v>
      </c>
      <c r="CY162" s="2">
        <f t="shared" si="489"/>
        <v>98</v>
      </c>
      <c r="CZ162" s="2">
        <f t="shared" si="490"/>
        <v>100.283</v>
      </c>
      <c r="DA162" s="2">
        <f t="shared" si="491"/>
        <v>100.01900000000001</v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>
        <f t="shared" si="495"/>
        <v>98.113</v>
      </c>
      <c r="DF162" s="2">
        <f t="shared" si="496"/>
        <v>97.962000000000003</v>
      </c>
      <c r="DG162" s="2">
        <f t="shared" si="497"/>
        <v>99.132000000000005</v>
      </c>
      <c r="DH162" s="2">
        <f t="shared" si="498"/>
        <v>103.54</v>
      </c>
      <c r="DI162" s="2">
        <f t="shared" si="499"/>
        <v>101.449</v>
      </c>
      <c r="DK162" s="2">
        <f t="shared" si="500"/>
        <v>121.55205642484594</v>
      </c>
      <c r="DL162" s="2">
        <f t="shared" si="501"/>
        <v>126.60610948090945</v>
      </c>
      <c r="DM162" s="2">
        <f t="shared" si="501"/>
        <v>124.84957563025212</v>
      </c>
      <c r="DN162" s="2">
        <f t="shared" si="501"/>
        <v>124.91075406162466</v>
      </c>
      <c r="DO162" s="2">
        <f t="shared" si="501"/>
        <v>123.1075050420168</v>
      </c>
      <c r="DP162" s="2">
        <f t="shared" si="501"/>
        <v>122.81552436974789</v>
      </c>
      <c r="DQ162" s="2">
        <f t="shared" si="501"/>
        <v>118.76669411764708</v>
      </c>
      <c r="DR162" s="2">
        <f t="shared" si="501"/>
        <v>121.65710706327989</v>
      </c>
      <c r="DS162" s="2">
        <f t="shared" si="501"/>
        <v>125.01108211143695</v>
      </c>
      <c r="DT162" s="2">
        <f t="shared" si="501"/>
        <v>121.95647237076648</v>
      </c>
      <c r="DU162" s="2">
        <f t="shared" si="501"/>
        <v>126.9205705213904</v>
      </c>
      <c r="DV162" s="2">
        <f t="shared" si="501"/>
        <v>128.42111565249269</v>
      </c>
      <c r="DW162" s="2">
        <f t="shared" si="501"/>
        <v>131.9477769607843</v>
      </c>
      <c r="DX162" s="2">
        <f t="shared" si="501"/>
        <v>131.16450420168067</v>
      </c>
      <c r="DY162" s="2">
        <f t="shared" si="501"/>
        <v>120.51804961067855</v>
      </c>
      <c r="EA162" s="2">
        <f t="shared" si="440"/>
        <v>99.426177735001588</v>
      </c>
      <c r="EB162" s="2">
        <f t="shared" si="502"/>
        <v>100.41758231936751</v>
      </c>
      <c r="EC162" s="2">
        <f t="shared" si="503"/>
        <v>99.948612027758742</v>
      </c>
      <c r="ED162" s="2">
        <f t="shared" si="504"/>
        <v>98.176858133086895</v>
      </c>
      <c r="EE162" s="2">
        <f t="shared" si="505"/>
        <v>99.085949403339484</v>
      </c>
      <c r="EF162" s="2">
        <f t="shared" si="506"/>
        <v>99.971972747342818</v>
      </c>
      <c r="EG162" s="2">
        <f t="shared" si="507"/>
        <v>99.769677470821094</v>
      </c>
      <c r="EH162" s="2">
        <f t="shared" si="508"/>
        <v>100.18417724373431</v>
      </c>
      <c r="EI162" s="2">
        <f t="shared" si="509"/>
        <v>99.442332543875935</v>
      </c>
      <c r="EJ162" s="2">
        <f t="shared" si="510"/>
        <v>99.354945533466193</v>
      </c>
      <c r="EK162" s="2">
        <f t="shared" si="511"/>
        <v>98.135087947690863</v>
      </c>
      <c r="EL162" s="2">
        <f t="shared" si="512"/>
        <v>98.046887993607768</v>
      </c>
      <c r="EM162" s="2">
        <f t="shared" si="513"/>
        <v>99.376027596255881</v>
      </c>
      <c r="EN162" s="2">
        <f t="shared" si="514"/>
        <v>103.76246769017264</v>
      </c>
      <c r="EO162" s="2">
        <f t="shared" si="515"/>
        <v>102.96747603389738</v>
      </c>
      <c r="EQ162" s="2">
        <f t="shared" si="516"/>
        <v>99.5798086340114</v>
      </c>
      <c r="ER162" s="2">
        <f t="shared" si="517"/>
        <v>101.31032657556719</v>
      </c>
      <c r="ES162" s="2">
        <f t="shared" si="517"/>
        <v>100.47631807388787</v>
      </c>
      <c r="ET162" s="2">
        <f t="shared" si="517"/>
        <v>99.054326724260505</v>
      </c>
      <c r="EU162" s="2">
        <f t="shared" si="517"/>
        <v>99.789884095145482</v>
      </c>
      <c r="EV162" s="2">
        <f t="shared" si="517"/>
        <v>100.312826619417</v>
      </c>
      <c r="EW162" s="2">
        <f t="shared" si="517"/>
        <v>99.72513520008664</v>
      </c>
      <c r="EX162" s="2">
        <f t="shared" si="517"/>
        <v>100.21505664166799</v>
      </c>
      <c r="EY162" s="2">
        <f t="shared" si="517"/>
        <v>100.04220358827988</v>
      </c>
      <c r="EZ162" s="2">
        <f t="shared" si="517"/>
        <v>99.520478973406526</v>
      </c>
      <c r="FA162" s="2">
        <f t="shared" si="517"/>
        <v>98.563848474726356</v>
      </c>
      <c r="FB162" s="2">
        <f t="shared" si="517"/>
        <v>98.328365852195333</v>
      </c>
      <c r="FC162" s="2">
        <f t="shared" si="517"/>
        <v>99.947787817902295</v>
      </c>
      <c r="FD162" s="2">
        <f t="shared" si="517"/>
        <v>103.3227241513308</v>
      </c>
      <c r="FE162" s="2">
        <f t="shared" si="517"/>
        <v>103.01647963145091</v>
      </c>
      <c r="FG162" s="2">
        <f t="shared" si="518"/>
        <v>0.99970811159662809</v>
      </c>
      <c r="FH162" s="2">
        <f t="shared" si="519"/>
        <v>0.99969408291996387</v>
      </c>
      <c r="FI162" s="2">
        <f t="shared" si="519"/>
        <v>0.9996675390677251</v>
      </c>
      <c r="FJ162" s="2">
        <f t="shared" si="519"/>
        <v>0.99969349517263806</v>
      </c>
      <c r="FK162" s="2">
        <f t="shared" si="519"/>
        <v>0.99967312175270939</v>
      </c>
      <c r="FL162" s="2">
        <f t="shared" si="519"/>
        <v>0.9996770983153862</v>
      </c>
      <c r="FM162" s="2">
        <f t="shared" si="519"/>
        <v>0.99968995544501316</v>
      </c>
      <c r="FN162" s="2">
        <f t="shared" si="519"/>
        <v>0.99968543191770154</v>
      </c>
      <c r="FO162" s="2">
        <f t="shared" si="519"/>
        <v>0.9996720365580245</v>
      </c>
      <c r="FP162" s="2">
        <f t="shared" si="519"/>
        <v>0.99965989324853899</v>
      </c>
      <c r="FQ162" s="2">
        <f t="shared" si="519"/>
        <v>0.99964797360023139</v>
      </c>
      <c r="FR162" s="2">
        <f t="shared" si="519"/>
        <v>0.9996546946251843</v>
      </c>
      <c r="FS162" s="2">
        <f t="shared" si="519"/>
        <v>0.99964928888633553</v>
      </c>
      <c r="FT162" s="2">
        <f t="shared" si="519"/>
        <v>0.99967260924746104</v>
      </c>
      <c r="FU162" s="2">
        <f t="shared" si="519"/>
        <v>0.99961850533932817</v>
      </c>
      <c r="FW162" s="2">
        <f t="shared" si="536"/>
        <v>0.25927381130722926</v>
      </c>
      <c r="FX162" s="2">
        <f t="shared" si="376"/>
        <v>0.27639404171453563</v>
      </c>
      <c r="FY162" s="2">
        <f t="shared" si="377"/>
        <v>0.26455797364407141</v>
      </c>
      <c r="FZ162" s="2">
        <f t="shared" si="378"/>
        <v>0.28374121452447265</v>
      </c>
      <c r="GA162" s="2">
        <f t="shared" si="379"/>
        <v>0.28123831268999649</v>
      </c>
      <c r="GB162" s="2">
        <f t="shared" si="380"/>
        <v>0.29359139444028987</v>
      </c>
      <c r="GC162" s="2">
        <f t="shared" si="381"/>
        <v>0.31839814550476569</v>
      </c>
      <c r="GD162" s="2">
        <f t="shared" si="382"/>
        <v>0.35691091868617236</v>
      </c>
      <c r="GE162" s="2">
        <f t="shared" si="383"/>
        <v>0.39938809666868685</v>
      </c>
      <c r="GF162" s="2">
        <f t="shared" si="384"/>
        <v>0.349182704655567</v>
      </c>
      <c r="GG162" s="2">
        <f t="shared" si="385"/>
        <v>0.30684818256560376</v>
      </c>
      <c r="GH162" s="2">
        <f t="shared" si="386"/>
        <v>0.27600900221522134</v>
      </c>
      <c r="GI162" s="2">
        <f t="shared" si="387"/>
        <v>0.26196276567098847</v>
      </c>
      <c r="GJ162" s="2">
        <f t="shared" si="388"/>
        <v>0.22674819809397498</v>
      </c>
      <c r="GK162" s="2">
        <f t="shared" si="389"/>
        <v>0.21054969636374968</v>
      </c>
      <c r="GM162" s="86">
        <f t="shared" si="537"/>
        <v>2.3364371221149955E-144</v>
      </c>
      <c r="GN162" s="86">
        <f t="shared" si="390"/>
        <v>5.5891999872396046E-229</v>
      </c>
      <c r="GO162" s="86">
        <f t="shared" si="391"/>
        <v>1.3237656719850432E-204</v>
      </c>
      <c r="GP162" s="86">
        <f t="shared" si="392"/>
        <v>2.5710786572630046E-254</v>
      </c>
      <c r="GQ162" s="86">
        <f t="shared" si="393"/>
        <v>3.2678770893190144E-259</v>
      </c>
      <c r="GR162" s="86">
        <f t="shared" si="394"/>
        <v>1.2502985542958066E-245</v>
      </c>
      <c r="GS162" s="86">
        <f t="shared" si="395"/>
        <v>9.4104131409977537E-209</v>
      </c>
      <c r="GT162" s="86">
        <f t="shared" si="396"/>
        <v>1.6117774949161315E-249</v>
      </c>
      <c r="GU162" s="86">
        <f t="shared" si="397"/>
        <v>5.4429749503897361E-266</v>
      </c>
      <c r="GV162" s="86">
        <f t="shared" si="398"/>
        <v>6.6536423654595123E-248</v>
      </c>
      <c r="GW162" s="86">
        <f t="shared" si="399"/>
        <v>6.3858132665872138E-226</v>
      </c>
      <c r="GX162" s="86">
        <f t="shared" si="400"/>
        <v>4.849587816866836E-216</v>
      </c>
      <c r="GY162" s="86">
        <f t="shared" si="401"/>
        <v>3.0287391292873348E-178</v>
      </c>
      <c r="GZ162" s="86">
        <f t="shared" si="402"/>
        <v>3.1917913463132855E-170</v>
      </c>
      <c r="HA162" s="86">
        <f t="shared" si="403"/>
        <v>4.9749646090701207E-208</v>
      </c>
      <c r="HC162" s="86">
        <f t="shared" si="538"/>
        <v>7.4678607841518988E-75</v>
      </c>
      <c r="HD162" s="86">
        <f t="shared" si="404"/>
        <v>1.1521532635153826E-132</v>
      </c>
      <c r="HE162" s="86">
        <f t="shared" si="405"/>
        <v>7.9034877563299423E-137</v>
      </c>
      <c r="HF162" s="86">
        <f t="shared" si="406"/>
        <v>7.6171261528965325E-131</v>
      </c>
      <c r="HG162" s="86">
        <f t="shared" si="407"/>
        <v>4.6692058330689491E-146</v>
      </c>
      <c r="HH162" s="86">
        <f t="shared" si="408"/>
        <v>1.3383954795897283E-155</v>
      </c>
      <c r="HI162" s="86">
        <f t="shared" si="409"/>
        <v>1.0105468327598554E-166</v>
      </c>
      <c r="HJ162" s="86">
        <f t="shared" si="410"/>
        <v>6.2757296556283178E-206</v>
      </c>
      <c r="HK162" s="86">
        <f t="shared" si="411"/>
        <v>3.6814061342942781E-239</v>
      </c>
      <c r="HL162" s="86">
        <f t="shared" si="412"/>
        <v>7.9371347594765707E-109</v>
      </c>
      <c r="HM162" s="86">
        <f t="shared" si="413"/>
        <v>1.5062949923083295E-161</v>
      </c>
      <c r="HN162" s="86">
        <f t="shared" si="414"/>
        <v>1.0836323072526888E-115</v>
      </c>
      <c r="HO162" s="86">
        <f t="shared" si="415"/>
        <v>3.1132416954973482E-105</v>
      </c>
      <c r="HP162" s="86">
        <f t="shared" si="416"/>
        <v>8.0691643580821333E-76</v>
      </c>
      <c r="HQ162" s="86">
        <f t="shared" si="417"/>
        <v>3.6772548953249145E-127</v>
      </c>
      <c r="HS162" s="86">
        <f t="shared" si="539"/>
        <v>1.0297336370716193E-8</v>
      </c>
      <c r="HT162" s="86">
        <f t="shared" si="418"/>
        <v>9.1262760404145074E-13</v>
      </c>
      <c r="HU162" s="86">
        <f t="shared" si="419"/>
        <v>1.1443049225091501E-9</v>
      </c>
      <c r="HV162" s="86">
        <f t="shared" si="420"/>
        <v>2.8183826813639341E-12</v>
      </c>
      <c r="HW162" s="86">
        <f t="shared" si="421"/>
        <v>2.2532034228240893E-11</v>
      </c>
      <c r="HX162" s="86">
        <f t="shared" si="422"/>
        <v>1.5442389407723967E-12</v>
      </c>
      <c r="HY162" s="86">
        <f t="shared" si="423"/>
        <v>1.1187388996681058E-12</v>
      </c>
      <c r="HZ162" s="86">
        <f t="shared" si="424"/>
        <v>5.759979841837389E-15</v>
      </c>
      <c r="IA162" s="86">
        <f t="shared" si="425"/>
        <v>7.6669467609276451E-18</v>
      </c>
      <c r="IB162" s="86">
        <f t="shared" si="426"/>
        <v>8.0230923339890648E-15</v>
      </c>
      <c r="IC162" s="86">
        <f t="shared" si="427"/>
        <v>2.030507309822291E-13</v>
      </c>
      <c r="ID162" s="86">
        <f t="shared" si="428"/>
        <v>5.9581648733886799E-11</v>
      </c>
      <c r="IE162" s="86">
        <f t="shared" si="429"/>
        <v>1.3325710682309347E-10</v>
      </c>
      <c r="IF162" s="86">
        <f t="shared" si="430"/>
        <v>5.4717659881377986E-5</v>
      </c>
      <c r="IG162" s="86">
        <f t="shared" si="431"/>
        <v>1.330484172527785E-4</v>
      </c>
      <c r="II162" s="86">
        <f t="shared" si="540"/>
        <v>3.3022259540479228E-4</v>
      </c>
      <c r="IJ162" s="86">
        <f t="shared" si="541"/>
        <v>7.7093875655800991E-4</v>
      </c>
      <c r="IK162" s="86">
        <f t="shared" si="542"/>
        <v>5.0951830589101286E-4</v>
      </c>
      <c r="IL162" s="86">
        <f t="shared" si="543"/>
        <v>5.5055211878461707E-4</v>
      </c>
      <c r="IM162" s="86">
        <f t="shared" si="544"/>
        <v>7.7487293971138414E-4</v>
      </c>
      <c r="IN162" s="86">
        <f t="shared" si="545"/>
        <v>8.8038136106205315E-4</v>
      </c>
      <c r="IO162" s="86">
        <f t="shared" si="546"/>
        <v>5.0121135136522244E-3</v>
      </c>
      <c r="IP162" s="86">
        <f t="shared" si="547"/>
        <v>2.3985443596347397E-2</v>
      </c>
      <c r="IQ162" s="86">
        <f t="shared" si="548"/>
        <v>8.6784829634725044E-2</v>
      </c>
      <c r="IR162" s="86">
        <f t="shared" si="549"/>
        <v>1.6696044004689561E-2</v>
      </c>
      <c r="IS162" s="86">
        <f t="shared" si="550"/>
        <v>1.7068120712470801E-3</v>
      </c>
      <c r="IT162" s="86">
        <f t="shared" si="551"/>
        <v>3.8108843518567512E-4</v>
      </c>
      <c r="IU162" s="86">
        <f t="shared" si="552"/>
        <v>8.644230373096663E-5</v>
      </c>
      <c r="IV162" s="86">
        <f t="shared" si="553"/>
        <v>2.0245619905097259E-4</v>
      </c>
      <c r="IW162" s="86">
        <f t="shared" si="554"/>
        <v>2.7882600792919206E-4</v>
      </c>
      <c r="IY162" s="86">
        <f t="shared" si="555"/>
        <v>3.3023289274116302E-4</v>
      </c>
      <c r="IZ162" s="86">
        <f t="shared" si="556"/>
        <v>7.7093875747063752E-4</v>
      </c>
      <c r="JA162" s="86">
        <f t="shared" si="557"/>
        <v>5.0951945019593538E-4</v>
      </c>
      <c r="JB162" s="86">
        <f t="shared" si="558"/>
        <v>5.5055212160299975E-4</v>
      </c>
      <c r="JC162" s="86">
        <f t="shared" si="559"/>
        <v>7.7487296224341832E-4</v>
      </c>
      <c r="JD162" s="86">
        <f t="shared" si="560"/>
        <v>8.8038136260629206E-4</v>
      </c>
      <c r="JE162" s="86">
        <f t="shared" si="561"/>
        <v>5.0121135147709632E-3</v>
      </c>
      <c r="JF162" s="86">
        <f t="shared" si="562"/>
        <v>2.3985443596353156E-2</v>
      </c>
      <c r="JG162" s="86">
        <f t="shared" si="563"/>
        <v>8.6784829634725058E-2</v>
      </c>
      <c r="JH162" s="86">
        <f t="shared" si="564"/>
        <v>1.6696044004697583E-2</v>
      </c>
      <c r="JI162" s="86">
        <f t="shared" si="565"/>
        <v>1.7068120714501308E-3</v>
      </c>
      <c r="JJ162" s="86">
        <f t="shared" si="566"/>
        <v>3.8108849476732387E-4</v>
      </c>
      <c r="JK162" s="86">
        <f t="shared" si="567"/>
        <v>8.644243698807345E-5</v>
      </c>
      <c r="JL162" s="86">
        <f t="shared" si="568"/>
        <v>2.5717385893235056E-4</v>
      </c>
      <c r="JM162" s="86">
        <f t="shared" si="569"/>
        <v>4.1187442518197059E-4</v>
      </c>
    </row>
    <row r="163" spans="2:273" x14ac:dyDescent="0.25">
      <c r="B163" s="2">
        <v>136</v>
      </c>
      <c r="C163" s="37">
        <v>99.423000000000002</v>
      </c>
      <c r="D163" s="37">
        <v>99.614999999999995</v>
      </c>
      <c r="E163" s="37">
        <v>99.87</v>
      </c>
      <c r="F163" s="37">
        <v>97.453000000000003</v>
      </c>
      <c r="G163" s="37">
        <v>99.150999999999996</v>
      </c>
      <c r="H163" s="37">
        <v>99.962000000000003</v>
      </c>
      <c r="I163" s="37">
        <v>99.641999999999996</v>
      </c>
      <c r="J163" s="37">
        <v>101.58499999999999</v>
      </c>
      <c r="K163" s="37">
        <v>103.66</v>
      </c>
      <c r="L163" s="37">
        <v>100.69799999999999</v>
      </c>
      <c r="M163" s="37">
        <v>98.17</v>
      </c>
      <c r="N163" s="37">
        <v>98.603999999999999</v>
      </c>
      <c r="O163" s="37">
        <v>98.132000000000005</v>
      </c>
      <c r="P163" s="37">
        <v>103.9</v>
      </c>
      <c r="Q163" s="37">
        <v>102.714</v>
      </c>
      <c r="S163" s="4">
        <f t="shared" si="441"/>
        <v>99.336158712288054</v>
      </c>
      <c r="T163" s="4">
        <f t="shared" si="442"/>
        <v>100.56021404063809</v>
      </c>
      <c r="U163" s="4">
        <f t="shared" si="443"/>
        <v>99.977220910110802</v>
      </c>
      <c r="V163" s="4">
        <f t="shared" si="444"/>
        <v>98.314468838933493</v>
      </c>
      <c r="W163" s="4">
        <f t="shared" si="445"/>
        <v>99.213896626976378</v>
      </c>
      <c r="X163" s="4">
        <f t="shared" si="446"/>
        <v>100.01642507496562</v>
      </c>
      <c r="Y163" s="4">
        <f t="shared" si="447"/>
        <v>100.04254720131826</v>
      </c>
      <c r="Z163" s="4">
        <f t="shared" si="448"/>
        <v>101.57031504313596</v>
      </c>
      <c r="AA163" s="4">
        <f t="shared" si="449"/>
        <v>103.02384284721873</v>
      </c>
      <c r="AB163" s="4">
        <f t="shared" si="450"/>
        <v>100.57003471183255</v>
      </c>
      <c r="AC163" s="4">
        <f t="shared" si="451"/>
        <v>98.385350925400417</v>
      </c>
      <c r="AD163" s="4">
        <f t="shared" si="452"/>
        <v>98.067020026959611</v>
      </c>
      <c r="AE163" s="4">
        <f t="shared" si="453"/>
        <v>99.41851892377457</v>
      </c>
      <c r="AF163" s="4">
        <f t="shared" si="454"/>
        <v>103.61657219116707</v>
      </c>
      <c r="AG163" s="4">
        <f t="shared" si="455"/>
        <v>103.06193215804207</v>
      </c>
      <c r="AI163" s="4">
        <f t="shared" si="456"/>
        <v>8.6841287711948212E-2</v>
      </c>
      <c r="AJ163" s="4">
        <f t="shared" si="457"/>
        <v>-0.945214040638092</v>
      </c>
      <c r="AK163" s="4">
        <f t="shared" si="458"/>
        <v>-0.10722091011079726</v>
      </c>
      <c r="AL163" s="4">
        <f t="shared" si="459"/>
        <v>-0.86146883893349013</v>
      </c>
      <c r="AM163" s="4">
        <f t="shared" si="460"/>
        <v>-6.2896626976382208E-2</v>
      </c>
      <c r="AN163" s="4">
        <f t="shared" si="461"/>
        <v>-5.4425074965621434E-2</v>
      </c>
      <c r="AO163" s="4">
        <f t="shared" si="462"/>
        <v>-0.40054720131826116</v>
      </c>
      <c r="AP163" s="4">
        <f t="shared" si="463"/>
        <v>1.4684956864030596E-2</v>
      </c>
      <c r="AQ163" s="4">
        <f t="shared" si="464"/>
        <v>0.63615715278126572</v>
      </c>
      <c r="AR163" s="4">
        <f t="shared" si="465"/>
        <v>0.12796528816744512</v>
      </c>
      <c r="AS163" s="4">
        <f t="shared" si="466"/>
        <v>-0.21535092540041489</v>
      </c>
      <c r="AT163" s="4">
        <f t="shared" si="467"/>
        <v>0.53697997304038836</v>
      </c>
      <c r="AU163" s="4">
        <f t="shared" si="468"/>
        <v>-1.2865189237745653</v>
      </c>
      <c r="AV163" s="4">
        <f t="shared" si="469"/>
        <v>0.28342780883293983</v>
      </c>
      <c r="AW163" s="4">
        <f t="shared" si="469"/>
        <v>-0.34793215804207023</v>
      </c>
      <c r="AY163" s="2">
        <f t="shared" si="520"/>
        <v>99.336158712287627</v>
      </c>
      <c r="AZ163" s="2">
        <f t="shared" si="359"/>
        <v>100.53978446840441</v>
      </c>
      <c r="BA163" s="2">
        <f t="shared" si="360"/>
        <v>99.960970563870319</v>
      </c>
      <c r="BB163" s="2">
        <f t="shared" si="361"/>
        <v>98.271883088189981</v>
      </c>
      <c r="BC163" s="2">
        <f t="shared" si="362"/>
        <v>99.141080659350436</v>
      </c>
      <c r="BD163" s="2">
        <f t="shared" si="363"/>
        <v>99.939486910831732</v>
      </c>
      <c r="BE163" s="2">
        <f t="shared" si="364"/>
        <v>99.632458913752117</v>
      </c>
      <c r="BF163" s="2">
        <f t="shared" si="365"/>
        <v>100.08907824376452</v>
      </c>
      <c r="BG163" s="2">
        <f t="shared" si="366"/>
        <v>99.570921422080929</v>
      </c>
      <c r="BH163" s="2">
        <f t="shared" si="367"/>
        <v>99.285432841813062</v>
      </c>
      <c r="BI163" s="2">
        <f t="shared" si="368"/>
        <v>98.137172236165782</v>
      </c>
      <c r="BJ163" s="2">
        <f t="shared" si="369"/>
        <v>97.989685194873829</v>
      </c>
      <c r="BK163" s="2">
        <f t="shared" si="370"/>
        <v>99.393869911147888</v>
      </c>
      <c r="BL163" s="2">
        <f t="shared" si="371"/>
        <v>103.52933649001045</v>
      </c>
      <c r="BM163" s="2">
        <f t="shared" si="372"/>
        <v>102.82071679721398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99.423000000000002</v>
      </c>
      <c r="CF163" s="2">
        <f t="shared" si="522"/>
        <v>99.614999999999995</v>
      </c>
      <c r="CG163" s="2">
        <f t="shared" si="523"/>
        <v>99.87</v>
      </c>
      <c r="CH163" s="2">
        <f t="shared" si="524"/>
        <v>97.453000000000003</v>
      </c>
      <c r="CI163" s="2">
        <f t="shared" si="525"/>
        <v>99.150999999999996</v>
      </c>
      <c r="CJ163" s="2">
        <f t="shared" si="526"/>
        <v>99.962000000000003</v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>
        <f t="shared" si="531"/>
        <v>98.17</v>
      </c>
      <c r="CP163" s="2">
        <f t="shared" si="532"/>
        <v>98.603999999999999</v>
      </c>
      <c r="CQ163" s="2">
        <f t="shared" si="533"/>
        <v>98.132000000000005</v>
      </c>
      <c r="CR163" s="2">
        <f t="shared" si="534"/>
        <v>103.9</v>
      </c>
      <c r="CS163" s="2">
        <f t="shared" si="535"/>
        <v>102.714</v>
      </c>
      <c r="CU163" s="2">
        <f t="shared" si="485"/>
        <v>99.423000000000002</v>
      </c>
      <c r="CV163" s="2">
        <f t="shared" si="486"/>
        <v>99.614999999999995</v>
      </c>
      <c r="CW163" s="2">
        <f t="shared" si="487"/>
        <v>99.87</v>
      </c>
      <c r="CX163" s="2">
        <f t="shared" si="488"/>
        <v>97.453000000000003</v>
      </c>
      <c r="CY163" s="2">
        <f t="shared" si="489"/>
        <v>99.150999999999996</v>
      </c>
      <c r="CZ163" s="2">
        <f t="shared" si="490"/>
        <v>99.962000000000003</v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>
        <f t="shared" si="495"/>
        <v>98.17</v>
      </c>
      <c r="DF163" s="2">
        <f t="shared" si="496"/>
        <v>98.603999999999999</v>
      </c>
      <c r="DG163" s="2">
        <f t="shared" si="497"/>
        <v>98.132000000000005</v>
      </c>
      <c r="DH163" s="2">
        <f t="shared" si="498"/>
        <v>103.9</v>
      </c>
      <c r="DI163" s="2">
        <f t="shared" si="499"/>
        <v>102.714</v>
      </c>
      <c r="DK163" s="2">
        <f t="shared" si="500"/>
        <v>121.58385917496449</v>
      </c>
      <c r="DL163" s="2">
        <f t="shared" si="501"/>
        <v>126.67983612183609</v>
      </c>
      <c r="DM163" s="2">
        <f t="shared" si="501"/>
        <v>124.91621512605043</v>
      </c>
      <c r="DN163" s="2">
        <f t="shared" si="501"/>
        <v>124.99311400560224</v>
      </c>
      <c r="DO163" s="2">
        <f t="shared" si="501"/>
        <v>123.17678767507002</v>
      </c>
      <c r="DP163" s="2">
        <f t="shared" si="501"/>
        <v>122.87870022918257</v>
      </c>
      <c r="DQ163" s="2">
        <f t="shared" si="501"/>
        <v>118.79849411764708</v>
      </c>
      <c r="DR163" s="2">
        <f t="shared" si="501"/>
        <v>121.7115733065954</v>
      </c>
      <c r="DS163" s="2">
        <f t="shared" si="501"/>
        <v>125.10117137096775</v>
      </c>
      <c r="DT163" s="2">
        <f t="shared" si="501"/>
        <v>122.01474643493761</v>
      </c>
      <c r="DU163" s="2">
        <f t="shared" si="501"/>
        <v>127.03042513368987</v>
      </c>
      <c r="DV163" s="2">
        <f t="shared" si="501"/>
        <v>128.53088911290325</v>
      </c>
      <c r="DW163" s="2">
        <f t="shared" si="501"/>
        <v>132.07804634581103</v>
      </c>
      <c r="DX163" s="2">
        <f t="shared" si="501"/>
        <v>131.25314285714285</v>
      </c>
      <c r="DY163" s="2">
        <f t="shared" si="501"/>
        <v>120.50685806451615</v>
      </c>
      <c r="EA163" s="2">
        <f t="shared" si="440"/>
        <v>99.285975480086151</v>
      </c>
      <c r="EB163" s="2">
        <f t="shared" si="502"/>
        <v>100.25893488775206</v>
      </c>
      <c r="EC163" s="2">
        <f t="shared" si="503"/>
        <v>99.798551138100933</v>
      </c>
      <c r="ED163" s="2">
        <f t="shared" si="504"/>
        <v>97.989150878003727</v>
      </c>
      <c r="EE163" s="2">
        <f t="shared" si="505"/>
        <v>98.914950011948122</v>
      </c>
      <c r="EF163" s="2">
        <f t="shared" si="506"/>
        <v>99.822282338982603</v>
      </c>
      <c r="EG163" s="2">
        <f t="shared" si="507"/>
        <v>99.642625127977595</v>
      </c>
      <c r="EH163" s="2">
        <f t="shared" si="508"/>
        <v>100.07079536192902</v>
      </c>
      <c r="EI163" s="2">
        <f t="shared" si="509"/>
        <v>99.302456761386523</v>
      </c>
      <c r="EJ163" s="2">
        <f t="shared" si="510"/>
        <v>99.214963483015907</v>
      </c>
      <c r="EK163" s="2">
        <f t="shared" si="511"/>
        <v>97.982992047596611</v>
      </c>
      <c r="EL163" s="2">
        <f t="shared" si="512"/>
        <v>97.893996441693076</v>
      </c>
      <c r="EM163" s="2">
        <f t="shared" si="513"/>
        <v>99.217243056574532</v>
      </c>
      <c r="EN163" s="2">
        <f t="shared" si="514"/>
        <v>103.63178593113022</v>
      </c>
      <c r="EO163" s="2">
        <f t="shared" si="515"/>
        <v>102.80310081000881</v>
      </c>
      <c r="EQ163" s="2">
        <f t="shared" si="516"/>
        <v>99.445511102510096</v>
      </c>
      <c r="ER163" s="2">
        <f t="shared" si="517"/>
        <v>101.18538669411294</v>
      </c>
      <c r="ES163" s="2">
        <f t="shared" si="517"/>
        <v>100.34582574202111</v>
      </c>
      <c r="ET163" s="2">
        <f t="shared" si="517"/>
        <v>98.897868162817289</v>
      </c>
      <c r="EU163" s="2">
        <f t="shared" si="517"/>
        <v>99.644060463453911</v>
      </c>
      <c r="EV163" s="2">
        <f t="shared" si="517"/>
        <v>100.17498866298953</v>
      </c>
      <c r="EW163" s="2">
        <f t="shared" si="517"/>
        <v>99.596618620401813</v>
      </c>
      <c r="EX163" s="2">
        <f t="shared" si="517"/>
        <v>100.10271083580339</v>
      </c>
      <c r="EY163" s="2">
        <f t="shared" si="517"/>
        <v>99.920822839274109</v>
      </c>
      <c r="EZ163" s="2">
        <f t="shared" si="517"/>
        <v>99.386125055767977</v>
      </c>
      <c r="FA163" s="2">
        <f t="shared" si="517"/>
        <v>98.426271625845104</v>
      </c>
      <c r="FB163" s="2">
        <f t="shared" si="517"/>
        <v>98.185867971891099</v>
      </c>
      <c r="FC163" s="2">
        <f t="shared" si="517"/>
        <v>99.81018410690686</v>
      </c>
      <c r="FD163" s="2">
        <f t="shared" si="517"/>
        <v>103.17680813376873</v>
      </c>
      <c r="FE163" s="2">
        <f t="shared" si="517"/>
        <v>102.85373199440964</v>
      </c>
      <c r="FG163" s="2">
        <f t="shared" si="518"/>
        <v>0.99973378777510979</v>
      </c>
      <c r="FH163" s="2">
        <f t="shared" si="519"/>
        <v>0.99972099279691806</v>
      </c>
      <c r="FI163" s="2">
        <f t="shared" si="519"/>
        <v>0.99969678315611321</v>
      </c>
      <c r="FJ163" s="2">
        <f t="shared" si="519"/>
        <v>0.99972045673609999</v>
      </c>
      <c r="FK163" s="2">
        <f t="shared" si="519"/>
        <v>0.99970187492072449</v>
      </c>
      <c r="FL163" s="2">
        <f t="shared" si="519"/>
        <v>0.99970550179634765</v>
      </c>
      <c r="FM163" s="2">
        <f t="shared" si="519"/>
        <v>0.99971722829099807</v>
      </c>
      <c r="FN163" s="2">
        <f t="shared" si="519"/>
        <v>0.99971310255831425</v>
      </c>
      <c r="FO163" s="2">
        <f t="shared" si="519"/>
        <v>0.9997008851543806</v>
      </c>
      <c r="FP163" s="2">
        <f t="shared" si="519"/>
        <v>0.99968980967346444</v>
      </c>
      <c r="FQ163" s="2">
        <f t="shared" si="519"/>
        <v>0.9996789381629394</v>
      </c>
      <c r="FR163" s="2">
        <f t="shared" si="519"/>
        <v>0.99968506818666591</v>
      </c>
      <c r="FS163" s="2">
        <f t="shared" si="519"/>
        <v>0.99968013779229903</v>
      </c>
      <c r="FT163" s="2">
        <f t="shared" si="519"/>
        <v>0.99970140748347347</v>
      </c>
      <c r="FU163" s="2">
        <f t="shared" si="519"/>
        <v>0.99965206105490689</v>
      </c>
      <c r="FW163" s="2">
        <f t="shared" si="536"/>
        <v>0.27735036414091357</v>
      </c>
      <c r="FX163" s="2">
        <f t="shared" si="376"/>
        <v>0.29518854301807207</v>
      </c>
      <c r="FY163" s="2">
        <f t="shared" si="377"/>
        <v>0.28286225207651483</v>
      </c>
      <c r="FZ163" s="2">
        <f t="shared" si="378"/>
        <v>0.3028262351714589</v>
      </c>
      <c r="GA163" s="2">
        <f t="shared" si="379"/>
        <v>0.30022554837000537</v>
      </c>
      <c r="GB163" s="2">
        <f t="shared" si="380"/>
        <v>0.31304938608252764</v>
      </c>
      <c r="GC163" s="2">
        <f t="shared" si="381"/>
        <v>0.3387119096451377</v>
      </c>
      <c r="GD163" s="2">
        <f t="shared" si="382"/>
        <v>0.37831799253920323</v>
      </c>
      <c r="GE163" s="2">
        <f t="shared" si="383"/>
        <v>0.42167235797850255</v>
      </c>
      <c r="GF163" s="2">
        <f t="shared" si="384"/>
        <v>0.37039322354319043</v>
      </c>
      <c r="GG163" s="2">
        <f t="shared" si="385"/>
        <v>0.32677834362008967</v>
      </c>
      <c r="GH163" s="2">
        <f t="shared" si="386"/>
        <v>0.29478798757284896</v>
      </c>
      <c r="GI163" s="2">
        <f t="shared" si="387"/>
        <v>0.2801558863116827</v>
      </c>
      <c r="GJ163" s="2">
        <f t="shared" si="388"/>
        <v>0.24330191986540059</v>
      </c>
      <c r="GK163" s="2">
        <f t="shared" si="389"/>
        <v>0.22626688902109585</v>
      </c>
      <c r="GM163" s="86">
        <f t="shared" si="537"/>
        <v>2.2307887772584677E-148</v>
      </c>
      <c r="GN163" s="86">
        <f t="shared" si="390"/>
        <v>2.1768992617619221E-235</v>
      </c>
      <c r="GO163" s="86">
        <f t="shared" si="391"/>
        <v>2.2961666582491542E-210</v>
      </c>
      <c r="GP163" s="86">
        <f t="shared" si="392"/>
        <v>2.0518442286173096E-261</v>
      </c>
      <c r="GQ163" s="86">
        <f t="shared" si="393"/>
        <v>1.7859653468708956E-266</v>
      </c>
      <c r="GR163" s="86">
        <f t="shared" si="394"/>
        <v>1.7651735371378731E-252</v>
      </c>
      <c r="GS163" s="86">
        <f t="shared" si="395"/>
        <v>1.5976764186645868E-214</v>
      </c>
      <c r="GT163" s="86">
        <f t="shared" si="396"/>
        <v>1.9717742737390077E-256</v>
      </c>
      <c r="GU163" s="86">
        <f t="shared" si="397"/>
        <v>2.351612629540769E-273</v>
      </c>
      <c r="GV163" s="86">
        <f t="shared" si="398"/>
        <v>8.0809197999582122E-255</v>
      </c>
      <c r="GW163" s="86">
        <f t="shared" si="399"/>
        <v>3.1577818579566235E-232</v>
      </c>
      <c r="GX163" s="86">
        <f t="shared" si="400"/>
        <v>4.4912152184812109E-222</v>
      </c>
      <c r="GY163" s="86">
        <f t="shared" si="401"/>
        <v>3.293287835141539E-183</v>
      </c>
      <c r="GZ163" s="86">
        <f t="shared" si="402"/>
        <v>6.0503729116594789E-175</v>
      </c>
      <c r="HA163" s="86">
        <f t="shared" si="403"/>
        <v>8.6948017327200359E-214</v>
      </c>
      <c r="HC163" s="86">
        <f t="shared" si="538"/>
        <v>8.2796792832718207E-78</v>
      </c>
      <c r="HD163" s="86">
        <f t="shared" si="404"/>
        <v>5.7785668627964752E-138</v>
      </c>
      <c r="HE163" s="86">
        <f t="shared" si="405"/>
        <v>2.3423212115044943E-142</v>
      </c>
      <c r="HF163" s="86">
        <f t="shared" si="406"/>
        <v>5.5131877674741023E-136</v>
      </c>
      <c r="HG163" s="86">
        <f t="shared" si="407"/>
        <v>8.0631703520659603E-152</v>
      </c>
      <c r="HH163" s="86">
        <f t="shared" si="408"/>
        <v>1.097125563189267E-161</v>
      </c>
      <c r="HI163" s="86">
        <f t="shared" si="409"/>
        <v>3.5964665930991378E-173</v>
      </c>
      <c r="HJ163" s="86">
        <f t="shared" si="410"/>
        <v>7.6189374466594324E-214</v>
      </c>
      <c r="HK163" s="86">
        <f t="shared" si="411"/>
        <v>2.8799829559679438E-248</v>
      </c>
      <c r="HL163" s="86">
        <f t="shared" si="412"/>
        <v>5.3325207774845335E-113</v>
      </c>
      <c r="HM163" s="86">
        <f t="shared" si="413"/>
        <v>7.5872342778969541E-168</v>
      </c>
      <c r="HN163" s="86">
        <f t="shared" si="414"/>
        <v>3.1012207749587559E-120</v>
      </c>
      <c r="HO163" s="86">
        <f t="shared" si="415"/>
        <v>2.1067560822156477E-109</v>
      </c>
      <c r="HP163" s="86">
        <f t="shared" si="416"/>
        <v>8.3490591250691266E-79</v>
      </c>
      <c r="HQ163" s="86">
        <f t="shared" si="417"/>
        <v>3.4225494086162956E-132</v>
      </c>
      <c r="HS163" s="86">
        <f t="shared" si="539"/>
        <v>9.2597061562306667E-10</v>
      </c>
      <c r="HT163" s="86">
        <f t="shared" si="418"/>
        <v>4.4580353115405425E-14</v>
      </c>
      <c r="HU163" s="86">
        <f t="shared" si="419"/>
        <v>9.1073791891607539E-11</v>
      </c>
      <c r="HV163" s="86">
        <f t="shared" si="420"/>
        <v>1.1889568937097065E-13</v>
      </c>
      <c r="HW163" s="86">
        <f t="shared" si="421"/>
        <v>1.2244636454256921E-12</v>
      </c>
      <c r="HX163" s="86">
        <f t="shared" si="422"/>
        <v>6.0002550651264623E-14</v>
      </c>
      <c r="HY163" s="86">
        <f t="shared" si="423"/>
        <v>4.7878435645890845E-14</v>
      </c>
      <c r="HZ163" s="86">
        <f t="shared" si="424"/>
        <v>1.7222404743426158E-16</v>
      </c>
      <c r="IA163" s="86">
        <f t="shared" si="425"/>
        <v>1.4004361771192485E-19</v>
      </c>
      <c r="IB163" s="86">
        <f t="shared" si="426"/>
        <v>2.3623326311686788E-16</v>
      </c>
      <c r="IC163" s="86">
        <f t="shared" si="427"/>
        <v>6.6754257931410552E-15</v>
      </c>
      <c r="ID163" s="86">
        <f t="shared" si="428"/>
        <v>3.1424892192537074E-12</v>
      </c>
      <c r="IE163" s="86">
        <f t="shared" si="429"/>
        <v>6.7420117704821977E-12</v>
      </c>
      <c r="IF163" s="86">
        <f t="shared" si="430"/>
        <v>1.5068081568597061E-5</v>
      </c>
      <c r="IG163" s="86">
        <f t="shared" si="431"/>
        <v>3.395887868223599E-5</v>
      </c>
      <c r="II163" s="86">
        <f t="shared" si="540"/>
        <v>1.023014465151925E-3</v>
      </c>
      <c r="IJ163" s="86">
        <f t="shared" si="541"/>
        <v>2.2679662756392473E-3</v>
      </c>
      <c r="IK163" s="86">
        <f t="shared" si="542"/>
        <v>1.5115006876840421E-3</v>
      </c>
      <c r="IL163" s="86">
        <f t="shared" si="543"/>
        <v>1.7934736771509426E-3</v>
      </c>
      <c r="IM163" s="86">
        <f t="shared" si="544"/>
        <v>2.3383327503044234E-3</v>
      </c>
      <c r="IN163" s="86">
        <f t="shared" si="545"/>
        <v>2.7859323934624619E-3</v>
      </c>
      <c r="IO163" s="86">
        <f t="shared" si="546"/>
        <v>1.2803633532653149E-2</v>
      </c>
      <c r="IP163" s="86">
        <f t="shared" si="547"/>
        <v>5.1418190878504633E-2</v>
      </c>
      <c r="IQ163" s="86">
        <f t="shared" si="548"/>
        <v>0.15588661425569367</v>
      </c>
      <c r="IR163" s="86">
        <f t="shared" si="549"/>
        <v>3.78195592692026E-2</v>
      </c>
      <c r="IS163" s="86">
        <f t="shared" si="550"/>
        <v>5.1278035676432486E-3</v>
      </c>
      <c r="IT163" s="86">
        <f t="shared" si="551"/>
        <v>1.2664901780942445E-3</v>
      </c>
      <c r="IU163" s="86">
        <f t="shared" si="552"/>
        <v>3.3893964022547411E-4</v>
      </c>
      <c r="IV163" s="86">
        <f t="shared" si="553"/>
        <v>5.8674543000202678E-4</v>
      </c>
      <c r="IW163" s="86">
        <f t="shared" si="554"/>
        <v>7.1257784739236119E-4</v>
      </c>
      <c r="IY163" s="86">
        <f t="shared" si="555"/>
        <v>1.0230153911225408E-3</v>
      </c>
      <c r="IZ163" s="86">
        <f t="shared" si="556"/>
        <v>2.2679662756838275E-3</v>
      </c>
      <c r="JA163" s="86">
        <f t="shared" si="557"/>
        <v>1.5115007787578341E-3</v>
      </c>
      <c r="JB163" s="86">
        <f t="shared" si="558"/>
        <v>1.7934736772698384E-3</v>
      </c>
      <c r="JC163" s="86">
        <f t="shared" si="559"/>
        <v>2.3383327515288871E-3</v>
      </c>
      <c r="JD163" s="86">
        <f t="shared" si="560"/>
        <v>2.7859323935224643E-3</v>
      </c>
      <c r="JE163" s="86">
        <f t="shared" si="561"/>
        <v>1.2803633532701027E-2</v>
      </c>
      <c r="JF163" s="86">
        <f t="shared" si="562"/>
        <v>5.1418190878504806E-2</v>
      </c>
      <c r="JG163" s="86">
        <f t="shared" si="563"/>
        <v>0.15588661425569367</v>
      </c>
      <c r="JH163" s="86">
        <f t="shared" si="564"/>
        <v>3.7819559269202836E-2</v>
      </c>
      <c r="JI163" s="86">
        <f t="shared" si="565"/>
        <v>5.1278035676499238E-3</v>
      </c>
      <c r="JJ163" s="86">
        <f t="shared" si="566"/>
        <v>1.2664901812367338E-3</v>
      </c>
      <c r="JK163" s="86">
        <f t="shared" si="567"/>
        <v>3.3893964696748589E-4</v>
      </c>
      <c r="JL163" s="86">
        <f t="shared" si="568"/>
        <v>6.0181351157062384E-4</v>
      </c>
      <c r="JM163" s="86">
        <f t="shared" si="569"/>
        <v>7.4653672607459716E-4</v>
      </c>
    </row>
    <row r="164" spans="2:273" x14ac:dyDescent="0.25">
      <c r="B164" s="2">
        <v>137</v>
      </c>
      <c r="C164" s="37">
        <v>99.114999999999995</v>
      </c>
      <c r="D164" s="37">
        <v>100.11499999999999</v>
      </c>
      <c r="E164" s="37">
        <v>99.388999999999996</v>
      </c>
      <c r="F164" s="37">
        <v>97.962000000000003</v>
      </c>
      <c r="G164" s="37">
        <v>99.093999999999994</v>
      </c>
      <c r="H164" s="37">
        <v>100.566</v>
      </c>
      <c r="I164" s="37">
        <v>100.58499999999999</v>
      </c>
      <c r="J164" s="37">
        <v>103.057</v>
      </c>
      <c r="K164" s="37">
        <v>105.038</v>
      </c>
      <c r="L164" s="37">
        <v>100.66</v>
      </c>
      <c r="M164" s="37">
        <v>98.641999999999996</v>
      </c>
      <c r="N164" s="37">
        <v>98.019000000000005</v>
      </c>
      <c r="O164" s="37">
        <v>99.415000000000006</v>
      </c>
      <c r="P164" s="37">
        <v>102.74</v>
      </c>
      <c r="Q164" s="37">
        <v>101.714</v>
      </c>
      <c r="S164" s="4">
        <f t="shared" si="441"/>
        <v>99.20022944584359</v>
      </c>
      <c r="T164" s="4">
        <f t="shared" si="442"/>
        <v>100.45873601269003</v>
      </c>
      <c r="U164" s="4">
        <f t="shared" si="443"/>
        <v>99.866754110330135</v>
      </c>
      <c r="V164" s="4">
        <f t="shared" si="444"/>
        <v>98.223729608712205</v>
      </c>
      <c r="W164" s="4">
        <f t="shared" si="445"/>
        <v>99.17149499074678</v>
      </c>
      <c r="X164" s="4">
        <f t="shared" si="446"/>
        <v>99.995421820909058</v>
      </c>
      <c r="Y164" s="4">
        <f t="shared" si="447"/>
        <v>100.34060561691302</v>
      </c>
      <c r="Z164" s="4">
        <f t="shared" si="448"/>
        <v>102.44347275683711</v>
      </c>
      <c r="AA164" s="4">
        <f t="shared" si="449"/>
        <v>104.05423231570886</v>
      </c>
      <c r="AB164" s="4">
        <f t="shared" si="450"/>
        <v>101.41698607189572</v>
      </c>
      <c r="AC164" s="4">
        <f t="shared" si="451"/>
        <v>98.589940773457712</v>
      </c>
      <c r="AD164" s="4">
        <f t="shared" si="452"/>
        <v>98.053945470273277</v>
      </c>
      <c r="AE164" s="4">
        <f t="shared" si="453"/>
        <v>99.330235277824627</v>
      </c>
      <c r="AF164" s="4">
        <f t="shared" si="454"/>
        <v>103.60406764195299</v>
      </c>
      <c r="AG164" s="4">
        <f t="shared" si="455"/>
        <v>103.19796244237813</v>
      </c>
      <c r="AI164" s="4">
        <f t="shared" si="456"/>
        <v>-8.5229445843594931E-2</v>
      </c>
      <c r="AJ164" s="4">
        <f t="shared" si="457"/>
        <v>-0.34373601269003018</v>
      </c>
      <c r="AK164" s="4">
        <f t="shared" si="458"/>
        <v>-0.47775411033013881</v>
      </c>
      <c r="AL164" s="4">
        <f t="shared" si="459"/>
        <v>-0.26172960871220141</v>
      </c>
      <c r="AM164" s="4">
        <f t="shared" si="460"/>
        <v>-7.7494990746785675E-2</v>
      </c>
      <c r="AN164" s="4">
        <f t="shared" si="461"/>
        <v>0.5705781790909441</v>
      </c>
      <c r="AO164" s="4">
        <f t="shared" si="462"/>
        <v>0.24439438308696992</v>
      </c>
      <c r="AP164" s="4">
        <f t="shared" si="463"/>
        <v>0.61352724316289198</v>
      </c>
      <c r="AQ164" s="4">
        <f t="shared" si="464"/>
        <v>0.98376768429113781</v>
      </c>
      <c r="AR164" s="4">
        <f t="shared" si="465"/>
        <v>-0.75698607189572442</v>
      </c>
      <c r="AS164" s="4">
        <f t="shared" si="466"/>
        <v>5.2059226542283454E-2</v>
      </c>
      <c r="AT164" s="4">
        <f t="shared" si="467"/>
        <v>-3.494547027327144E-2</v>
      </c>
      <c r="AU164" s="4">
        <f t="shared" si="468"/>
        <v>8.4764722175378893E-2</v>
      </c>
      <c r="AV164" s="4">
        <f t="shared" si="469"/>
        <v>-0.86406764195299957</v>
      </c>
      <c r="AW164" s="4">
        <f t="shared" si="469"/>
        <v>-1.4839624423781288</v>
      </c>
      <c r="AY164" s="2">
        <f t="shared" si="520"/>
        <v>99.200229445843576</v>
      </c>
      <c r="AZ164" s="2">
        <f t="shared" si="359"/>
        <v>100.40923692176735</v>
      </c>
      <c r="BA164" s="2">
        <f t="shared" si="360"/>
        <v>99.826633686086268</v>
      </c>
      <c r="BB164" s="2">
        <f t="shared" si="361"/>
        <v>98.111645982642131</v>
      </c>
      <c r="BC164" s="2">
        <f t="shared" si="362"/>
        <v>98.991927091905879</v>
      </c>
      <c r="BD164" s="2">
        <f t="shared" si="363"/>
        <v>99.800308755878262</v>
      </c>
      <c r="BE164" s="2">
        <f t="shared" si="364"/>
        <v>99.503481722083166</v>
      </c>
      <c r="BF164" s="2">
        <f t="shared" si="365"/>
        <v>99.976307468626828</v>
      </c>
      <c r="BG164" s="2">
        <f t="shared" si="366"/>
        <v>99.452626500956086</v>
      </c>
      <c r="BH164" s="2">
        <f t="shared" si="367"/>
        <v>99.150809736607499</v>
      </c>
      <c r="BI164" s="2">
        <f t="shared" si="368"/>
        <v>97.9984968457496</v>
      </c>
      <c r="BJ164" s="2">
        <f t="shared" si="369"/>
        <v>97.844979075027439</v>
      </c>
      <c r="BK164" s="2">
        <f t="shared" si="370"/>
        <v>99.251813325487973</v>
      </c>
      <c r="BL164" s="2">
        <f t="shared" si="371"/>
        <v>103.38612197905934</v>
      </c>
      <c r="BM164" s="2">
        <f t="shared" si="372"/>
        <v>102.65708044418881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99.114999999999995</v>
      </c>
      <c r="CF164" s="2">
        <f t="shared" si="522"/>
        <v>100.11499999999999</v>
      </c>
      <c r="CG164" s="2">
        <f t="shared" si="523"/>
        <v>99.388999999999996</v>
      </c>
      <c r="CH164" s="2">
        <f t="shared" si="524"/>
        <v>97.962000000000003</v>
      </c>
      <c r="CI164" s="2">
        <f t="shared" si="525"/>
        <v>99.093999999999994</v>
      </c>
      <c r="CJ164" s="2">
        <f t="shared" si="526"/>
        <v>100.566</v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>
        <f t="shared" si="532"/>
        <v>98.019000000000005</v>
      </c>
      <c r="CQ164" s="2">
        <f t="shared" si="533"/>
        <v>99.415000000000006</v>
      </c>
      <c r="CR164" s="2">
        <f t="shared" si="534"/>
        <v>102.74</v>
      </c>
      <c r="CS164" s="2">
        <f t="shared" si="535"/>
        <v>101.714</v>
      </c>
      <c r="CU164" s="2">
        <f t="shared" si="485"/>
        <v>99.114999999999995</v>
      </c>
      <c r="CV164" s="2">
        <f t="shared" si="486"/>
        <v>100.11499999999999</v>
      </c>
      <c r="CW164" s="2">
        <f t="shared" si="487"/>
        <v>99.388999999999996</v>
      </c>
      <c r="CX164" s="2">
        <f t="shared" si="488"/>
        <v>97.962000000000003</v>
      </c>
      <c r="CY164" s="2">
        <f t="shared" si="489"/>
        <v>99.093999999999994</v>
      </c>
      <c r="CZ164" s="2">
        <f t="shared" si="490"/>
        <v>100.566</v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>
        <f t="shared" si="496"/>
        <v>98.019000000000005</v>
      </c>
      <c r="DG164" s="2">
        <f t="shared" si="497"/>
        <v>99.415000000000006</v>
      </c>
      <c r="DH164" s="2">
        <f t="shared" si="498"/>
        <v>102.74</v>
      </c>
      <c r="DI164" s="2">
        <f t="shared" si="499"/>
        <v>101.714</v>
      </c>
      <c r="DK164" s="2">
        <f t="shared" si="500"/>
        <v>121.61566192508302</v>
      </c>
      <c r="DL164" s="2">
        <f t="shared" si="501"/>
        <v>126.75356276276274</v>
      </c>
      <c r="DM164" s="2">
        <f t="shared" si="501"/>
        <v>124.98285462184876</v>
      </c>
      <c r="DN164" s="2">
        <f t="shared" si="501"/>
        <v>125.07547394957983</v>
      </c>
      <c r="DO164" s="2">
        <f t="shared" si="501"/>
        <v>123.24607030812324</v>
      </c>
      <c r="DP164" s="2">
        <f t="shared" si="501"/>
        <v>122.94187608861725</v>
      </c>
      <c r="DQ164" s="2">
        <f t="shared" si="501"/>
        <v>118.83029411764707</v>
      </c>
      <c r="DR164" s="2">
        <f t="shared" si="501"/>
        <v>121.76603954991091</v>
      </c>
      <c r="DS164" s="2">
        <f t="shared" si="501"/>
        <v>125.19126063049853</v>
      </c>
      <c r="DT164" s="2">
        <f t="shared" si="501"/>
        <v>122.07302049910874</v>
      </c>
      <c r="DU164" s="2">
        <f t="shared" si="501"/>
        <v>127.14027974598933</v>
      </c>
      <c r="DV164" s="2">
        <f t="shared" si="501"/>
        <v>128.64066257331382</v>
      </c>
      <c r="DW164" s="2">
        <f t="shared" si="501"/>
        <v>132.20831573083777</v>
      </c>
      <c r="DX164" s="2">
        <f t="shared" si="501"/>
        <v>131.34178151260502</v>
      </c>
      <c r="DY164" s="2">
        <f t="shared" si="501"/>
        <v>120.49566651835374</v>
      </c>
      <c r="EA164" s="2">
        <f t="shared" si="440"/>
        <v>99.145773225170714</v>
      </c>
      <c r="EB164" s="2">
        <f t="shared" si="502"/>
        <v>100.10028745613663</v>
      </c>
      <c r="EC164" s="2">
        <f t="shared" si="503"/>
        <v>99.648490248443125</v>
      </c>
      <c r="ED164" s="2">
        <f t="shared" si="504"/>
        <v>97.801443622920544</v>
      </c>
      <c r="EE164" s="2">
        <f t="shared" si="505"/>
        <v>98.74395062055676</v>
      </c>
      <c r="EF164" s="2">
        <f t="shared" si="506"/>
        <v>99.672591930622389</v>
      </c>
      <c r="EG164" s="2">
        <f t="shared" si="507"/>
        <v>99.515572785134111</v>
      </c>
      <c r="EH164" s="2">
        <f t="shared" si="508"/>
        <v>99.957413480123719</v>
      </c>
      <c r="EI164" s="2">
        <f t="shared" si="509"/>
        <v>99.162580978897111</v>
      </c>
      <c r="EJ164" s="2">
        <f t="shared" si="510"/>
        <v>99.074981432565622</v>
      </c>
      <c r="EK164" s="2">
        <f t="shared" si="511"/>
        <v>97.830896147502358</v>
      </c>
      <c r="EL164" s="2">
        <f t="shared" si="512"/>
        <v>97.741104889778384</v>
      </c>
      <c r="EM164" s="2">
        <f t="shared" si="513"/>
        <v>99.058458516893182</v>
      </c>
      <c r="EN164" s="2">
        <f t="shared" si="514"/>
        <v>103.50110417208781</v>
      </c>
      <c r="EO164" s="2">
        <f t="shared" si="515"/>
        <v>102.63872558612024</v>
      </c>
      <c r="EQ164" s="2">
        <f t="shared" si="516"/>
        <v>99.311213571008778</v>
      </c>
      <c r="ER164" s="2">
        <f t="shared" si="517"/>
        <v>101.06044681265868</v>
      </c>
      <c r="ES164" s="2">
        <f t="shared" si="517"/>
        <v>100.21533341015436</v>
      </c>
      <c r="ET164" s="2">
        <f t="shared" si="517"/>
        <v>98.741409601374073</v>
      </c>
      <c r="EU164" s="2">
        <f t="shared" si="517"/>
        <v>99.498236831762341</v>
      </c>
      <c r="EV164" s="2">
        <f t="shared" si="517"/>
        <v>100.03715070656207</v>
      </c>
      <c r="EW164" s="2">
        <f t="shared" si="517"/>
        <v>99.468102040716985</v>
      </c>
      <c r="EX164" s="2">
        <f t="shared" si="517"/>
        <v>99.9903650299388</v>
      </c>
      <c r="EY164" s="2">
        <f t="shared" si="517"/>
        <v>99.799442090268357</v>
      </c>
      <c r="EZ164" s="2">
        <f t="shared" si="517"/>
        <v>99.251771138129428</v>
      </c>
      <c r="FA164" s="2">
        <f t="shared" si="517"/>
        <v>98.288694776963837</v>
      </c>
      <c r="FB164" s="2">
        <f t="shared" si="517"/>
        <v>98.043370091586866</v>
      </c>
      <c r="FC164" s="2">
        <f t="shared" si="517"/>
        <v>99.67258039591141</v>
      </c>
      <c r="FD164" s="2">
        <f t="shared" si="517"/>
        <v>103.03089211620666</v>
      </c>
      <c r="FE164" s="2">
        <f t="shared" si="517"/>
        <v>102.69098435736839</v>
      </c>
      <c r="FG164" s="2">
        <f t="shared" si="518"/>
        <v>0.99975720587817252</v>
      </c>
      <c r="FH164" s="2">
        <f t="shared" si="519"/>
        <v>0.99974553615954298</v>
      </c>
      <c r="FI164" s="2">
        <f t="shared" si="519"/>
        <v>0.99972345557355125</v>
      </c>
      <c r="FJ164" s="2">
        <f t="shared" si="519"/>
        <v>0.99974504724223812</v>
      </c>
      <c r="FK164" s="2">
        <f t="shared" si="519"/>
        <v>0.99972809956378572</v>
      </c>
      <c r="FL164" s="2">
        <f t="shared" si="519"/>
        <v>0.99973140748615452</v>
      </c>
      <c r="FM164" s="2">
        <f t="shared" si="519"/>
        <v>0.99974210271962471</v>
      </c>
      <c r="FN164" s="2">
        <f t="shared" si="519"/>
        <v>0.99973833981808469</v>
      </c>
      <c r="FO164" s="2">
        <f t="shared" si="519"/>
        <v>0.99972719683871347</v>
      </c>
      <c r="FP164" s="2">
        <f t="shared" si="519"/>
        <v>0.99971709533850994</v>
      </c>
      <c r="FQ164" s="2">
        <f t="shared" si="519"/>
        <v>0.99970717985233926</v>
      </c>
      <c r="FR164" s="2">
        <f t="shared" si="519"/>
        <v>0.99971277081329235</v>
      </c>
      <c r="FS164" s="2">
        <f t="shared" si="519"/>
        <v>0.99970827398902073</v>
      </c>
      <c r="FT164" s="2">
        <f t="shared" si="519"/>
        <v>0.99972767323356204</v>
      </c>
      <c r="FU164" s="2">
        <f t="shared" si="519"/>
        <v>0.99968266619551238</v>
      </c>
      <c r="FW164" s="2">
        <f t="shared" si="536"/>
        <v>0.29618327700047142</v>
      </c>
      <c r="FX164" s="2">
        <f t="shared" si="376"/>
        <v>0.31470522969223774</v>
      </c>
      <c r="FY164" s="2">
        <f t="shared" si="377"/>
        <v>0.3019130721475356</v>
      </c>
      <c r="FZ164" s="2">
        <f t="shared" si="378"/>
        <v>0.32261675148439301</v>
      </c>
      <c r="GA164" s="2">
        <f t="shared" si="379"/>
        <v>0.31992409609635242</v>
      </c>
      <c r="GB164" s="2">
        <f t="shared" si="380"/>
        <v>0.33318871398827915</v>
      </c>
      <c r="GC164" s="2">
        <f t="shared" si="381"/>
        <v>0.35963786461406644</v>
      </c>
      <c r="GD164" s="2">
        <f t="shared" si="382"/>
        <v>0.40020999049738654</v>
      </c>
      <c r="GE164" s="2">
        <f t="shared" si="383"/>
        <v>0.44428025343968475</v>
      </c>
      <c r="GF164" s="2">
        <f t="shared" si="384"/>
        <v>0.39211588346582837</v>
      </c>
      <c r="GG164" s="2">
        <f t="shared" si="385"/>
        <v>0.34735429505575882</v>
      </c>
      <c r="GH164" s="2">
        <f t="shared" si="386"/>
        <v>0.31429000049491618</v>
      </c>
      <c r="GI164" s="2">
        <f t="shared" si="387"/>
        <v>0.2991004542597922</v>
      </c>
      <c r="GJ164" s="2">
        <f t="shared" si="388"/>
        <v>0.26065676779461922</v>
      </c>
      <c r="GK164" s="2">
        <f t="shared" si="389"/>
        <v>0.2427965059829848</v>
      </c>
      <c r="GM164" s="86">
        <f t="shared" si="537"/>
        <v>1.8730381829911057E-152</v>
      </c>
      <c r="GN164" s="86">
        <f t="shared" si="390"/>
        <v>6.9056685696047051E-242</v>
      </c>
      <c r="GO164" s="86">
        <f t="shared" si="391"/>
        <v>3.308037110452958E-216</v>
      </c>
      <c r="GP164" s="86">
        <f t="shared" si="392"/>
        <v>1.3056492435794739E-268</v>
      </c>
      <c r="GQ164" s="86">
        <f t="shared" si="393"/>
        <v>7.7354467081739988E-274</v>
      </c>
      <c r="GR164" s="86">
        <f t="shared" si="394"/>
        <v>2.00308601820313E-259</v>
      </c>
      <c r="GS164" s="86">
        <f t="shared" si="395"/>
        <v>2.2598576107524298E-220</v>
      </c>
      <c r="GT164" s="86">
        <f t="shared" si="396"/>
        <v>1.9378614473550488E-263</v>
      </c>
      <c r="GU164" s="86">
        <f t="shared" si="397"/>
        <v>8.0479673697165347E-281</v>
      </c>
      <c r="GV164" s="86">
        <f t="shared" si="398"/>
        <v>7.8717982863648917E-262</v>
      </c>
      <c r="GW164" s="86">
        <f t="shared" si="399"/>
        <v>1.2767564019456965E-238</v>
      </c>
      <c r="GX164" s="86">
        <f t="shared" si="400"/>
        <v>3.4299816255586053E-228</v>
      </c>
      <c r="GY164" s="86">
        <f t="shared" si="401"/>
        <v>3.0563926780482481E-188</v>
      </c>
      <c r="GZ164" s="86">
        <f t="shared" si="402"/>
        <v>9.8697693739720956E-180</v>
      </c>
      <c r="HA164" s="86">
        <f t="shared" si="403"/>
        <v>1.2662286992305647E-219</v>
      </c>
      <c r="HC164" s="86">
        <f t="shared" si="538"/>
        <v>8.0262468719285884E-81</v>
      </c>
      <c r="HD164" s="86">
        <f t="shared" si="404"/>
        <v>2.2757033826173872E-143</v>
      </c>
      <c r="HE164" s="86">
        <f t="shared" si="405"/>
        <v>5.379546461212214E-148</v>
      </c>
      <c r="HF164" s="86">
        <f t="shared" si="406"/>
        <v>3.1680886450657619E-141</v>
      </c>
      <c r="HG164" s="86">
        <f t="shared" si="407"/>
        <v>1.0741510796223399E-157</v>
      </c>
      <c r="HH164" s="86">
        <f t="shared" si="408"/>
        <v>6.8544197517658179E-168</v>
      </c>
      <c r="HI164" s="86">
        <f t="shared" si="409"/>
        <v>9.6306484126195762E-180</v>
      </c>
      <c r="HJ164" s="86">
        <f t="shared" si="410"/>
        <v>6.5410102591421256E-222</v>
      </c>
      <c r="HK164" s="86">
        <f t="shared" si="411"/>
        <v>1.5185020584742481E-257</v>
      </c>
      <c r="HL164" s="86">
        <f t="shared" si="412"/>
        <v>2.9826587731734937E-117</v>
      </c>
      <c r="HM164" s="86">
        <f t="shared" si="413"/>
        <v>2.8882956046604754E-174</v>
      </c>
      <c r="HN164" s="86">
        <f t="shared" si="414"/>
        <v>7.2363793870674431E-125</v>
      </c>
      <c r="HO164" s="86">
        <f t="shared" si="415"/>
        <v>1.179889442425127E-113</v>
      </c>
      <c r="HP164" s="86">
        <f t="shared" si="416"/>
        <v>7.5458038342718783E-82</v>
      </c>
      <c r="HQ164" s="86">
        <f t="shared" si="417"/>
        <v>2.5373182179833304E-137</v>
      </c>
      <c r="HS164" s="86">
        <f t="shared" si="539"/>
        <v>7.1428653233367358E-11</v>
      </c>
      <c r="HT164" s="86">
        <f t="shared" si="418"/>
        <v>1.8548268527113859E-15</v>
      </c>
      <c r="HU164" s="86">
        <f t="shared" si="419"/>
        <v>6.2295246838774075E-12</v>
      </c>
      <c r="HV164" s="86">
        <f t="shared" si="420"/>
        <v>4.176268760901622E-15</v>
      </c>
      <c r="HW164" s="86">
        <f t="shared" si="421"/>
        <v>5.6230263015425071E-14</v>
      </c>
      <c r="HX164" s="86">
        <f t="shared" si="422"/>
        <v>1.9310149889501059E-15</v>
      </c>
      <c r="HY164" s="86">
        <f t="shared" si="423"/>
        <v>1.7188977477017813E-15</v>
      </c>
      <c r="HZ164" s="86">
        <f t="shared" si="424"/>
        <v>4.2877039563306319E-18</v>
      </c>
      <c r="IA164" s="86">
        <f t="shared" si="425"/>
        <v>2.0980497025725816E-21</v>
      </c>
      <c r="IB164" s="86">
        <f t="shared" si="426"/>
        <v>5.7720445989934135E-18</v>
      </c>
      <c r="IC164" s="86">
        <f t="shared" si="427"/>
        <v>1.8077317404318782E-16</v>
      </c>
      <c r="ID164" s="86">
        <f t="shared" si="428"/>
        <v>1.386435012085829E-13</v>
      </c>
      <c r="IE164" s="86">
        <f t="shared" si="429"/>
        <v>2.8217482043435193E-13</v>
      </c>
      <c r="IF164" s="86">
        <f t="shared" si="430"/>
        <v>3.8199958770488908E-6</v>
      </c>
      <c r="IG164" s="86">
        <f t="shared" si="431"/>
        <v>7.8093042691627684E-6</v>
      </c>
      <c r="II164" s="86">
        <f t="shared" si="540"/>
        <v>2.8773803913020092E-3</v>
      </c>
      <c r="IJ164" s="86">
        <f t="shared" si="541"/>
        <v>6.0353619205798306E-3</v>
      </c>
      <c r="IK164" s="86">
        <f t="shared" si="542"/>
        <v>4.0767087769296344E-3</v>
      </c>
      <c r="IL164" s="86">
        <f t="shared" si="543"/>
        <v>5.2098652459345758E-3</v>
      </c>
      <c r="IM164" s="86">
        <f t="shared" si="544"/>
        <v>6.3505500846846048E-3</v>
      </c>
      <c r="IN164" s="86">
        <f t="shared" si="545"/>
        <v>7.8371230778030414E-3</v>
      </c>
      <c r="IO164" s="86">
        <f t="shared" si="546"/>
        <v>2.9337083294121175E-2</v>
      </c>
      <c r="IP164" s="86">
        <f t="shared" si="547"/>
        <v>9.8662918649533957E-2</v>
      </c>
      <c r="IQ164" s="86">
        <f t="shared" si="548"/>
        <v>0.24962794786067755</v>
      </c>
      <c r="IR164" s="86">
        <f t="shared" si="549"/>
        <v>7.6469188318605469E-2</v>
      </c>
      <c r="IS164" s="86">
        <f t="shared" si="550"/>
        <v>1.3654272209113588E-2</v>
      </c>
      <c r="IT164" s="86">
        <f t="shared" si="551"/>
        <v>3.7630399918161155E-3</v>
      </c>
      <c r="IU164" s="86">
        <f t="shared" si="552"/>
        <v>1.1795798925198964E-3</v>
      </c>
      <c r="IV164" s="86">
        <f t="shared" si="553"/>
        <v>1.577742646847442E-3</v>
      </c>
      <c r="IW164" s="86">
        <f t="shared" si="554"/>
        <v>1.7101162414798541E-3</v>
      </c>
      <c r="IY164" s="86">
        <f t="shared" si="555"/>
        <v>2.8773804627306625E-3</v>
      </c>
      <c r="IZ164" s="86">
        <f t="shared" si="556"/>
        <v>6.035361920581685E-3</v>
      </c>
      <c r="JA164" s="86">
        <f t="shared" si="557"/>
        <v>4.0767087831591591E-3</v>
      </c>
      <c r="JB164" s="86">
        <f t="shared" si="558"/>
        <v>5.2098652459387522E-3</v>
      </c>
      <c r="JC164" s="86">
        <f t="shared" si="559"/>
        <v>6.350550084740835E-3</v>
      </c>
      <c r="JD164" s="86">
        <f t="shared" si="560"/>
        <v>7.8371230778049722E-3</v>
      </c>
      <c r="JE164" s="86">
        <f t="shared" si="561"/>
        <v>2.9337083294122893E-2</v>
      </c>
      <c r="JF164" s="86">
        <f t="shared" si="562"/>
        <v>9.8662918649533957E-2</v>
      </c>
      <c r="JG164" s="86">
        <f t="shared" si="563"/>
        <v>0.24962794786067755</v>
      </c>
      <c r="JH164" s="86">
        <f t="shared" si="564"/>
        <v>7.6469188318605469E-2</v>
      </c>
      <c r="JI164" s="86">
        <f t="shared" si="565"/>
        <v>1.3654272209113768E-2</v>
      </c>
      <c r="JJ164" s="86">
        <f t="shared" si="566"/>
        <v>3.7630399919547589E-3</v>
      </c>
      <c r="JK164" s="86">
        <f t="shared" si="567"/>
        <v>1.1795798928020712E-3</v>
      </c>
      <c r="JL164" s="86">
        <f t="shared" si="568"/>
        <v>1.5815626427244909E-3</v>
      </c>
      <c r="JM164" s="86">
        <f t="shared" si="569"/>
        <v>1.7179255457490169E-3</v>
      </c>
    </row>
    <row r="165" spans="2:273" x14ac:dyDescent="0.25">
      <c r="B165" s="2">
        <v>138</v>
      </c>
      <c r="C165" s="37">
        <v>98.614999999999995</v>
      </c>
      <c r="D165" s="37">
        <v>99.980999999999995</v>
      </c>
      <c r="E165" s="37">
        <v>99.759</v>
      </c>
      <c r="F165" s="37">
        <v>98.17</v>
      </c>
      <c r="G165" s="37">
        <v>98.66</v>
      </c>
      <c r="H165" s="37">
        <v>100.755</v>
      </c>
      <c r="I165" s="37">
        <v>100.69799999999999</v>
      </c>
      <c r="J165" s="37">
        <v>103.52800000000001</v>
      </c>
      <c r="K165" s="37">
        <v>105.604</v>
      </c>
      <c r="L165" s="37">
        <v>102.679</v>
      </c>
      <c r="M165" s="37">
        <v>97.716999999999999</v>
      </c>
      <c r="N165" s="37">
        <v>98.924999999999997</v>
      </c>
      <c r="O165" s="37">
        <v>100.13200000000001</v>
      </c>
      <c r="P165" s="37">
        <v>103.76</v>
      </c>
      <c r="Q165" s="37">
        <v>103.816</v>
      </c>
      <c r="S165" s="4">
        <f t="shared" si="441"/>
        <v>99.06468454453676</v>
      </c>
      <c r="T165" s="4">
        <f t="shared" si="442"/>
        <v>100.38836341039072</v>
      </c>
      <c r="U165" s="4">
        <f t="shared" si="443"/>
        <v>99.782928441692405</v>
      </c>
      <c r="V165" s="4">
        <f t="shared" si="444"/>
        <v>98.214090068482648</v>
      </c>
      <c r="W165" s="4">
        <f t="shared" si="445"/>
        <v>99.239553429248247</v>
      </c>
      <c r="X165" s="4">
        <f t="shared" si="446"/>
        <v>100.0975624086974</v>
      </c>
      <c r="Y165" s="4">
        <f t="shared" si="447"/>
        <v>100.89020892746649</v>
      </c>
      <c r="Z165" s="4">
        <f t="shared" si="448"/>
        <v>103.48580007047077</v>
      </c>
      <c r="AA165" s="4">
        <f t="shared" si="449"/>
        <v>104.67789026409963</v>
      </c>
      <c r="AB165" s="4">
        <f t="shared" si="450"/>
        <v>102.53336835704269</v>
      </c>
      <c r="AC165" s="4">
        <f t="shared" si="451"/>
        <v>99.096716430163639</v>
      </c>
      <c r="AD165" s="4">
        <f t="shared" si="452"/>
        <v>98.201644752410417</v>
      </c>
      <c r="AE165" s="4">
        <f t="shared" si="453"/>
        <v>99.33086014517778</v>
      </c>
      <c r="AF165" s="4">
        <f t="shared" si="454"/>
        <v>103.74451158661685</v>
      </c>
      <c r="AG165" s="4">
        <f t="shared" si="455"/>
        <v>103.62806808287151</v>
      </c>
      <c r="AI165" s="4">
        <f t="shared" si="456"/>
        <v>-0.44968454453676543</v>
      </c>
      <c r="AJ165" s="4">
        <f t="shared" si="457"/>
        <v>-0.40736341039072954</v>
      </c>
      <c r="AK165" s="4">
        <f t="shared" si="458"/>
        <v>-2.3928441692405045E-2</v>
      </c>
      <c r="AL165" s="4">
        <f t="shared" si="459"/>
        <v>-4.4090068482645961E-2</v>
      </c>
      <c r="AM165" s="4">
        <f t="shared" si="460"/>
        <v>-0.57955342924825004</v>
      </c>
      <c r="AN165" s="4">
        <f t="shared" si="461"/>
        <v>0.65743759130259605</v>
      </c>
      <c r="AO165" s="4">
        <f t="shared" si="462"/>
        <v>-0.19220892746649554</v>
      </c>
      <c r="AP165" s="4">
        <f t="shared" si="463"/>
        <v>4.219992952923235E-2</v>
      </c>
      <c r="AQ165" s="4">
        <f t="shared" si="464"/>
        <v>0.92610973590036849</v>
      </c>
      <c r="AR165" s="4">
        <f t="shared" si="465"/>
        <v>0.14563164295731212</v>
      </c>
      <c r="AS165" s="4">
        <f t="shared" si="466"/>
        <v>-1.37971643016364</v>
      </c>
      <c r="AT165" s="4">
        <f t="shared" si="467"/>
        <v>0.72335524758958059</v>
      </c>
      <c r="AU165" s="4">
        <f t="shared" si="468"/>
        <v>0.80113985482222461</v>
      </c>
      <c r="AV165" s="4">
        <f t="shared" si="469"/>
        <v>1.5488413383152988E-2</v>
      </c>
      <c r="AW165" s="4">
        <f t="shared" si="469"/>
        <v>0.18793191712849477</v>
      </c>
      <c r="AY165" s="2">
        <f t="shared" si="520"/>
        <v>99.06468454453676</v>
      </c>
      <c r="AZ165" s="2">
        <f t="shared" si="359"/>
        <v>100.28072480076953</v>
      </c>
      <c r="BA165" s="2">
        <f t="shared" si="360"/>
        <v>99.693505693908634</v>
      </c>
      <c r="BB165" s="2">
        <f t="shared" si="361"/>
        <v>97.953330036068536</v>
      </c>
      <c r="BC165" s="2">
        <f t="shared" si="362"/>
        <v>98.844327374172451</v>
      </c>
      <c r="BD165" s="2">
        <f t="shared" si="363"/>
        <v>99.661886873106297</v>
      </c>
      <c r="BE165" s="2">
        <f t="shared" si="364"/>
        <v>99.3744511429298</v>
      </c>
      <c r="BF165" s="2">
        <f t="shared" si="365"/>
        <v>99.863636155928901</v>
      </c>
      <c r="BG165" s="2">
        <f t="shared" si="366"/>
        <v>99.335369255681798</v>
      </c>
      <c r="BH165" s="2">
        <f t="shared" si="367"/>
        <v>99.016555471178975</v>
      </c>
      <c r="BI165" s="2">
        <f t="shared" si="368"/>
        <v>97.860754551941952</v>
      </c>
      <c r="BJ165" s="2">
        <f t="shared" si="369"/>
        <v>97.700951780643948</v>
      </c>
      <c r="BK165" s="2">
        <f t="shared" si="370"/>
        <v>99.111079205347991</v>
      </c>
      <c r="BL165" s="2">
        <f t="shared" si="371"/>
        <v>103.24205244756979</v>
      </c>
      <c r="BM165" s="2">
        <f t="shared" si="372"/>
        <v>102.49358018577054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98.614999999999995</v>
      </c>
      <c r="CF165" s="2" t="str">
        <f t="shared" si="522"/>
        <v/>
      </c>
      <c r="CG165" s="2">
        <f t="shared" si="523"/>
        <v>99.759</v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>
        <f t="shared" si="532"/>
        <v>98.924999999999997</v>
      </c>
      <c r="CQ165" s="2">
        <f t="shared" si="533"/>
        <v>100.13200000000001</v>
      </c>
      <c r="CR165" s="2">
        <f t="shared" si="534"/>
        <v>103.76</v>
      </c>
      <c r="CS165" s="2">
        <f t="shared" si="535"/>
        <v>103.816</v>
      </c>
      <c r="CU165" s="2">
        <f t="shared" si="485"/>
        <v>98.614999999999995</v>
      </c>
      <c r="CV165" s="2" t="str">
        <f t="shared" si="486"/>
        <v/>
      </c>
      <c r="CW165" s="2">
        <f t="shared" si="487"/>
        <v>99.759</v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>
        <f t="shared" si="496"/>
        <v>98.924999999999997</v>
      </c>
      <c r="DG165" s="2">
        <f t="shared" si="497"/>
        <v>100.13200000000001</v>
      </c>
      <c r="DH165" s="2">
        <f t="shared" si="498"/>
        <v>103.76</v>
      </c>
      <c r="DI165" s="2">
        <f t="shared" si="499"/>
        <v>103.816</v>
      </c>
      <c r="DK165" s="2">
        <f t="shared" si="500"/>
        <v>121.64746467520156</v>
      </c>
      <c r="DL165" s="2">
        <f t="shared" si="501"/>
        <v>126.82728940368938</v>
      </c>
      <c r="DM165" s="2">
        <f t="shared" si="501"/>
        <v>125.04949411764707</v>
      </c>
      <c r="DN165" s="2">
        <f t="shared" si="501"/>
        <v>125.15783389355742</v>
      </c>
      <c r="DO165" s="2">
        <f t="shared" si="501"/>
        <v>123.31535294117646</v>
      </c>
      <c r="DP165" s="2">
        <f t="shared" si="501"/>
        <v>123.00505194805193</v>
      </c>
      <c r="DQ165" s="2">
        <f t="shared" si="501"/>
        <v>118.86209411764708</v>
      </c>
      <c r="DR165" s="2">
        <f t="shared" si="501"/>
        <v>121.82050579322642</v>
      </c>
      <c r="DS165" s="2">
        <f t="shared" si="501"/>
        <v>125.28134989002933</v>
      </c>
      <c r="DT165" s="2">
        <f t="shared" si="501"/>
        <v>122.13129456327985</v>
      </c>
      <c r="DU165" s="2">
        <f t="shared" si="501"/>
        <v>127.2501343582888</v>
      </c>
      <c r="DV165" s="2">
        <f t="shared" si="501"/>
        <v>128.75043603372438</v>
      </c>
      <c r="DW165" s="2">
        <f t="shared" si="501"/>
        <v>132.3385851158645</v>
      </c>
      <c r="DX165" s="2">
        <f t="shared" si="501"/>
        <v>131.43042016806723</v>
      </c>
      <c r="DY165" s="2">
        <f t="shared" si="501"/>
        <v>120.48447497219134</v>
      </c>
      <c r="EA165" s="2">
        <f t="shared" si="440"/>
        <v>99.005570970255263</v>
      </c>
      <c r="EB165" s="2">
        <f t="shared" si="502"/>
        <v>99.941640024521192</v>
      </c>
      <c r="EC165" s="2">
        <f t="shared" si="503"/>
        <v>99.498429358785302</v>
      </c>
      <c r="ED165" s="2">
        <f t="shared" si="504"/>
        <v>97.613736367837362</v>
      </c>
      <c r="EE165" s="2">
        <f t="shared" si="505"/>
        <v>98.572951229165398</v>
      </c>
      <c r="EF165" s="2">
        <f t="shared" si="506"/>
        <v>99.522901522262174</v>
      </c>
      <c r="EG165" s="2">
        <f t="shared" si="507"/>
        <v>99.388520442290627</v>
      </c>
      <c r="EH165" s="2">
        <f t="shared" si="508"/>
        <v>99.844031598318423</v>
      </c>
      <c r="EI165" s="2">
        <f t="shared" si="509"/>
        <v>99.022705196407699</v>
      </c>
      <c r="EJ165" s="2">
        <f t="shared" si="510"/>
        <v>98.934999382115336</v>
      </c>
      <c r="EK165" s="2">
        <f t="shared" si="511"/>
        <v>97.678800247408105</v>
      </c>
      <c r="EL165" s="2">
        <f t="shared" si="512"/>
        <v>97.588213337863692</v>
      </c>
      <c r="EM165" s="2">
        <f t="shared" si="513"/>
        <v>98.899673977211833</v>
      </c>
      <c r="EN165" s="2">
        <f t="shared" si="514"/>
        <v>103.37042241304539</v>
      </c>
      <c r="EO165" s="2">
        <f t="shared" si="515"/>
        <v>102.47435036223166</v>
      </c>
      <c r="EQ165" s="2">
        <f t="shared" si="516"/>
        <v>99.176916039507461</v>
      </c>
      <c r="ER165" s="2">
        <f t="shared" si="517"/>
        <v>100.93550693120443</v>
      </c>
      <c r="ES165" s="2">
        <f t="shared" si="517"/>
        <v>100.08484107828761</v>
      </c>
      <c r="ET165" s="2">
        <f t="shared" si="517"/>
        <v>98.584951039930843</v>
      </c>
      <c r="EU165" s="2">
        <f t="shared" si="517"/>
        <v>99.352413200070771</v>
      </c>
      <c r="EV165" s="2">
        <f t="shared" si="517"/>
        <v>99.899312750134612</v>
      </c>
      <c r="EW165" s="2">
        <f t="shared" si="517"/>
        <v>99.339585461032172</v>
      </c>
      <c r="EX165" s="2">
        <f t="shared" si="517"/>
        <v>99.878019224074208</v>
      </c>
      <c r="EY165" s="2">
        <f t="shared" si="517"/>
        <v>99.678061341262605</v>
      </c>
      <c r="EZ165" s="2">
        <f t="shared" si="517"/>
        <v>99.117417220490893</v>
      </c>
      <c r="FA165" s="2">
        <f t="shared" si="517"/>
        <v>98.151117928082584</v>
      </c>
      <c r="FB165" s="2">
        <f t="shared" si="517"/>
        <v>97.900872211282618</v>
      </c>
      <c r="FC165" s="2">
        <f t="shared" si="517"/>
        <v>99.534976684915961</v>
      </c>
      <c r="FD165" s="2">
        <f t="shared" si="517"/>
        <v>102.88497609864459</v>
      </c>
      <c r="FE165" s="2">
        <f t="shared" si="517"/>
        <v>102.52823672032713</v>
      </c>
      <c r="FG165" s="2">
        <f t="shared" si="518"/>
        <v>0.99977856439857704</v>
      </c>
      <c r="FH165" s="2">
        <f t="shared" si="519"/>
        <v>0.99976792102301693</v>
      </c>
      <c r="FI165" s="2">
        <f t="shared" si="519"/>
        <v>0.99974778234832529</v>
      </c>
      <c r="FJ165" s="2">
        <f t="shared" si="519"/>
        <v>0.99976747510514807</v>
      </c>
      <c r="FK165" s="2">
        <f t="shared" si="519"/>
        <v>0.99975201792215151</v>
      </c>
      <c r="FL165" s="2">
        <f t="shared" si="519"/>
        <v>0.99975503492668716</v>
      </c>
      <c r="FM165" s="2">
        <f t="shared" si="519"/>
        <v>0.99976478954742287</v>
      </c>
      <c r="FN165" s="2">
        <f t="shared" si="519"/>
        <v>0.99976135758353912</v>
      </c>
      <c r="FO165" s="2">
        <f t="shared" si="519"/>
        <v>0.99975119458764039</v>
      </c>
      <c r="FP165" s="2">
        <f t="shared" si="519"/>
        <v>0.9997419814594789</v>
      </c>
      <c r="FQ165" s="2">
        <f t="shared" si="519"/>
        <v>0.99973293797049867</v>
      </c>
      <c r="FR165" s="2">
        <f t="shared" si="519"/>
        <v>0.99973803724774413</v>
      </c>
      <c r="FS165" s="2">
        <f t="shared" si="519"/>
        <v>0.99973393588633785</v>
      </c>
      <c r="FT165" s="2">
        <f t="shared" si="519"/>
        <v>0.99975162908574677</v>
      </c>
      <c r="FU165" s="2">
        <f t="shared" si="519"/>
        <v>0.99971058004944813</v>
      </c>
      <c r="FW165" s="2">
        <f t="shared" si="536"/>
        <v>0.31573626931720356</v>
      </c>
      <c r="FX165" s="2">
        <f t="shared" si="376"/>
        <v>0.33489914998345183</v>
      </c>
      <c r="FY165" s="2">
        <f t="shared" si="377"/>
        <v>0.32167144567330441</v>
      </c>
      <c r="FZ165" s="2">
        <f t="shared" si="378"/>
        <v>0.34306419520208531</v>
      </c>
      <c r="GA165" s="2">
        <f t="shared" si="379"/>
        <v>0.34028661143207695</v>
      </c>
      <c r="GB165" s="2">
        <f t="shared" si="380"/>
        <v>0.35395608387292843</v>
      </c>
      <c r="GC165" s="2">
        <f t="shared" si="381"/>
        <v>0.38111156801694429</v>
      </c>
      <c r="GD165" s="2">
        <f t="shared" si="382"/>
        <v>0.4225078505484991</v>
      </c>
      <c r="GE165" s="2">
        <f t="shared" si="383"/>
        <v>0.46712122676576096</v>
      </c>
      <c r="GF165" s="2">
        <f t="shared" si="384"/>
        <v>0.4142742590772025</v>
      </c>
      <c r="GG165" s="2">
        <f t="shared" si="385"/>
        <v>0.36851663859497863</v>
      </c>
      <c r="GH165" s="2">
        <f t="shared" si="386"/>
        <v>0.33447028070209378</v>
      </c>
      <c r="GI165" s="2">
        <f t="shared" si="387"/>
        <v>0.31875880808703921</v>
      </c>
      <c r="GJ165" s="2">
        <f t="shared" si="388"/>
        <v>0.2787934499801652</v>
      </c>
      <c r="GK165" s="2">
        <f t="shared" si="389"/>
        <v>0.26012769577066192</v>
      </c>
      <c r="GM165" s="86">
        <f t="shared" si="537"/>
        <v>1.3829816742403143E-156</v>
      </c>
      <c r="GN165" s="86">
        <f t="shared" si="390"/>
        <v>1.7842249882737121E-248</v>
      </c>
      <c r="GO165" s="86">
        <f t="shared" si="391"/>
        <v>3.9583094538116344E-222</v>
      </c>
      <c r="GP165" s="86">
        <f t="shared" si="392"/>
        <v>6.6245984673184552E-276</v>
      </c>
      <c r="GQ165" s="86">
        <f t="shared" si="393"/>
        <v>2.6552205090183364E-281</v>
      </c>
      <c r="GR165" s="86">
        <f t="shared" si="394"/>
        <v>1.827040189776678E-266</v>
      </c>
      <c r="GS165" s="86">
        <f t="shared" si="395"/>
        <v>2.663074351990938E-226</v>
      </c>
      <c r="GT165" s="86">
        <f t="shared" si="396"/>
        <v>1.530028455848503E-270</v>
      </c>
      <c r="GU165" s="86">
        <f t="shared" si="397"/>
        <v>2.1817021012451E-288</v>
      </c>
      <c r="GV165" s="86">
        <f t="shared" si="398"/>
        <v>6.1503060868519714E-269</v>
      </c>
      <c r="GW165" s="86">
        <f t="shared" si="399"/>
        <v>4.2207707173621341E-245</v>
      </c>
      <c r="GX165" s="86">
        <f t="shared" si="400"/>
        <v>2.1601623501823746E-234</v>
      </c>
      <c r="GY165" s="86">
        <f t="shared" si="401"/>
        <v>2.4210181587241768E-193</v>
      </c>
      <c r="GZ165" s="86">
        <f t="shared" si="402"/>
        <v>1.3855011705205185E-184</v>
      </c>
      <c r="HA165" s="86">
        <f t="shared" si="403"/>
        <v>1.5365448616206145E-225</v>
      </c>
      <c r="HC165" s="86">
        <f t="shared" si="538"/>
        <v>6.8027892032627097E-84</v>
      </c>
      <c r="HD165" s="86">
        <f t="shared" si="404"/>
        <v>7.0370473674330378E-149</v>
      </c>
      <c r="HE165" s="86">
        <f t="shared" si="405"/>
        <v>9.5743631719955275E-154</v>
      </c>
      <c r="HF165" s="86">
        <f t="shared" si="406"/>
        <v>1.4453357677521411E-146</v>
      </c>
      <c r="HG165" s="86">
        <f t="shared" si="407"/>
        <v>1.1038639196248116E-163</v>
      </c>
      <c r="HH165" s="86">
        <f t="shared" si="408"/>
        <v>3.2637855956499939E-174</v>
      </c>
      <c r="HI165" s="86">
        <f t="shared" si="409"/>
        <v>1.9403908076490699E-186</v>
      </c>
      <c r="HJ165" s="86">
        <f t="shared" si="410"/>
        <v>3.9710914184096404E-230</v>
      </c>
      <c r="HK165" s="86">
        <f t="shared" si="411"/>
        <v>5.3961583737799257E-267</v>
      </c>
      <c r="HL165" s="86">
        <f t="shared" si="412"/>
        <v>1.3889005920629921E-121</v>
      </c>
      <c r="HM165" s="86">
        <f t="shared" si="413"/>
        <v>8.3095709943041984E-181</v>
      </c>
      <c r="HN165" s="86">
        <f t="shared" si="414"/>
        <v>1.376708023533754E-129</v>
      </c>
      <c r="HO165" s="86">
        <f t="shared" si="415"/>
        <v>5.4687467545932765E-118</v>
      </c>
      <c r="HP165" s="86">
        <f t="shared" si="416"/>
        <v>5.9569826943185556E-85</v>
      </c>
      <c r="HQ165" s="86">
        <f t="shared" si="417"/>
        <v>1.4982808182065965E-142</v>
      </c>
      <c r="HS165" s="86">
        <f t="shared" si="539"/>
        <v>4.7252716845101273E-12</v>
      </c>
      <c r="HT165" s="86">
        <f t="shared" si="418"/>
        <v>6.5716321688494517E-17</v>
      </c>
      <c r="HU165" s="86">
        <f t="shared" si="419"/>
        <v>3.6610672215430484E-13</v>
      </c>
      <c r="HV165" s="86">
        <f t="shared" si="420"/>
        <v>1.2210707464326274E-16</v>
      </c>
      <c r="HW165" s="86">
        <f t="shared" si="421"/>
        <v>2.1814808579986417E-15</v>
      </c>
      <c r="HX165" s="86">
        <f t="shared" si="422"/>
        <v>5.1455786925191345E-17</v>
      </c>
      <c r="HY165" s="86">
        <f t="shared" si="423"/>
        <v>5.1754066130224991E-17</v>
      </c>
      <c r="HZ165" s="86">
        <f t="shared" si="424"/>
        <v>8.8861956666436349E-20</v>
      </c>
      <c r="IA165" s="86">
        <f t="shared" si="425"/>
        <v>2.5774714448652106E-23</v>
      </c>
      <c r="IB165" s="86">
        <f t="shared" si="426"/>
        <v>1.1700534910244938E-19</v>
      </c>
      <c r="IC165" s="86">
        <f t="shared" si="427"/>
        <v>4.031316995649374E-18</v>
      </c>
      <c r="ID165" s="86">
        <f t="shared" si="428"/>
        <v>5.1150814606893201E-15</v>
      </c>
      <c r="IE165" s="86">
        <f t="shared" si="429"/>
        <v>9.76613747700009E-15</v>
      </c>
      <c r="IF165" s="86">
        <f t="shared" si="430"/>
        <v>8.9134328347834411E-7</v>
      </c>
      <c r="IG165" s="86">
        <f t="shared" si="431"/>
        <v>1.618276000754621E-6</v>
      </c>
      <c r="II165" s="86">
        <f t="shared" si="540"/>
        <v>7.3496656616536971E-3</v>
      </c>
      <c r="IJ165" s="86">
        <f t="shared" si="541"/>
        <v>1.4534530935030422E-2</v>
      </c>
      <c r="IK165" s="86">
        <f t="shared" si="542"/>
        <v>9.9999999952489361E-3</v>
      </c>
      <c r="IL165" s="86">
        <f t="shared" si="543"/>
        <v>1.3501878601530164E-2</v>
      </c>
      <c r="IM165" s="86">
        <f t="shared" si="544"/>
        <v>1.5529048969529249E-2</v>
      </c>
      <c r="IN165" s="86">
        <f t="shared" si="545"/>
        <v>1.9610504303436648E-2</v>
      </c>
      <c r="IO165" s="86">
        <f t="shared" si="546"/>
        <v>6.0357500604807365E-2</v>
      </c>
      <c r="IP165" s="86">
        <f t="shared" si="547"/>
        <v>0.16981576230549264</v>
      </c>
      <c r="IQ165" s="86">
        <f t="shared" si="548"/>
        <v>0.35787539281792186</v>
      </c>
      <c r="IR165" s="86">
        <f t="shared" si="549"/>
        <v>0.13827484288232264</v>
      </c>
      <c r="IS165" s="86">
        <f t="shared" si="550"/>
        <v>3.2251938787814606E-2</v>
      </c>
      <c r="IT165" s="86">
        <f t="shared" si="551"/>
        <v>9.9999981110459723E-3</v>
      </c>
      <c r="IU165" s="86">
        <f t="shared" si="552"/>
        <v>3.6444204542389023E-3</v>
      </c>
      <c r="IV165" s="86">
        <f t="shared" si="553"/>
        <v>3.9349865063802777E-3</v>
      </c>
      <c r="IW165" s="86">
        <f t="shared" si="554"/>
        <v>3.8535671826356718E-3</v>
      </c>
      <c r="IY165" s="86">
        <f t="shared" si="555"/>
        <v>7.3496656663789685E-3</v>
      </c>
      <c r="IZ165" s="86">
        <f t="shared" si="556"/>
        <v>1.4534530935030487E-2</v>
      </c>
      <c r="JA165" s="86">
        <f t="shared" si="557"/>
        <v>9.9999999956150425E-3</v>
      </c>
      <c r="JB165" s="86">
        <f t="shared" si="558"/>
        <v>1.3501878601530286E-2</v>
      </c>
      <c r="JC165" s="86">
        <f t="shared" si="559"/>
        <v>1.5529048969531431E-2</v>
      </c>
      <c r="JD165" s="86">
        <f t="shared" si="560"/>
        <v>1.96105043034367E-2</v>
      </c>
      <c r="JE165" s="86">
        <f t="shared" si="561"/>
        <v>6.0357500604807414E-2</v>
      </c>
      <c r="JF165" s="86">
        <f t="shared" si="562"/>
        <v>0.16981576230549264</v>
      </c>
      <c r="JG165" s="86">
        <f t="shared" si="563"/>
        <v>0.35787539281792186</v>
      </c>
      <c r="JH165" s="86">
        <f t="shared" si="564"/>
        <v>0.13827484288232264</v>
      </c>
      <c r="JI165" s="86">
        <f t="shared" si="565"/>
        <v>3.2251938787814613E-2</v>
      </c>
      <c r="JJ165" s="86">
        <f t="shared" si="566"/>
        <v>9.999998111051088E-3</v>
      </c>
      <c r="JK165" s="86">
        <f t="shared" si="567"/>
        <v>3.6444204542486684E-3</v>
      </c>
      <c r="JL165" s="86">
        <f t="shared" si="568"/>
        <v>3.935877849663756E-3</v>
      </c>
      <c r="JM165" s="86">
        <f t="shared" si="569"/>
        <v>3.8551854586364263E-3</v>
      </c>
    </row>
    <row r="166" spans="2:273" x14ac:dyDescent="0.25">
      <c r="B166" s="2">
        <v>139</v>
      </c>
      <c r="C166" s="37">
        <v>99.076999999999998</v>
      </c>
      <c r="D166" s="37">
        <v>100.13500000000001</v>
      </c>
      <c r="E166" s="37">
        <v>99.519000000000005</v>
      </c>
      <c r="F166" s="37">
        <v>97.491</v>
      </c>
      <c r="G166" s="37">
        <v>99.491</v>
      </c>
      <c r="H166" s="37">
        <v>100.151</v>
      </c>
      <c r="I166" s="37">
        <v>101.943</v>
      </c>
      <c r="J166" s="37">
        <v>104.264</v>
      </c>
      <c r="K166" s="37">
        <v>105.90600000000001</v>
      </c>
      <c r="L166" s="37">
        <v>103.69799999999999</v>
      </c>
      <c r="M166" s="37">
        <v>100.057</v>
      </c>
      <c r="N166" s="37">
        <v>98.942999999999998</v>
      </c>
      <c r="O166" s="37">
        <v>99.603999999999999</v>
      </c>
      <c r="P166" s="37">
        <v>104.48</v>
      </c>
      <c r="Q166" s="37">
        <v>104.61199999999999</v>
      </c>
      <c r="S166" s="4">
        <f t="shared" si="441"/>
        <v>98.929525644226715</v>
      </c>
      <c r="T166" s="4">
        <f t="shared" si="442"/>
        <v>100.364180239162</v>
      </c>
      <c r="U166" s="4">
        <f t="shared" si="443"/>
        <v>99.741408985031754</v>
      </c>
      <c r="V166" s="4">
        <f t="shared" si="444"/>
        <v>98.332708056537129</v>
      </c>
      <c r="W166" s="4">
        <f t="shared" si="445"/>
        <v>99.474066651110945</v>
      </c>
      <c r="X166" s="4">
        <f t="shared" si="446"/>
        <v>100.38002034156304</v>
      </c>
      <c r="Y166" s="4">
        <f t="shared" si="447"/>
        <v>101.67781622964239</v>
      </c>
      <c r="Z166" s="4">
        <f t="shared" si="448"/>
        <v>104.43465232091808</v>
      </c>
      <c r="AA166" s="4">
        <f t="shared" si="449"/>
        <v>104.61837586042742</v>
      </c>
      <c r="AB166" s="4">
        <f t="shared" si="450"/>
        <v>103.67960030942659</v>
      </c>
      <c r="AC166" s="4">
        <f t="shared" si="451"/>
        <v>99.986621767392492</v>
      </c>
      <c r="AD166" s="4">
        <f t="shared" si="452"/>
        <v>98.620507613055537</v>
      </c>
      <c r="AE166" s="4">
        <f t="shared" si="453"/>
        <v>99.51376046819199</v>
      </c>
      <c r="AF166" s="4">
        <f t="shared" si="454"/>
        <v>104.16469832188311</v>
      </c>
      <c r="AG166" s="4">
        <f t="shared" si="455"/>
        <v>104.55371041552677</v>
      </c>
      <c r="AI166" s="4">
        <f t="shared" si="456"/>
        <v>0.14747435577328361</v>
      </c>
      <c r="AJ166" s="4">
        <f t="shared" si="457"/>
        <v>-0.22918023916199104</v>
      </c>
      <c r="AK166" s="4">
        <f t="shared" si="458"/>
        <v>-0.22240898503174833</v>
      </c>
      <c r="AL166" s="4">
        <f t="shared" si="459"/>
        <v>-0.84170805653712932</v>
      </c>
      <c r="AM166" s="4">
        <f t="shared" si="460"/>
        <v>1.69333488890544E-2</v>
      </c>
      <c r="AN166" s="4">
        <f t="shared" si="461"/>
        <v>-0.22902034156304296</v>
      </c>
      <c r="AO166" s="4">
        <f t="shared" si="462"/>
        <v>0.26518377035760921</v>
      </c>
      <c r="AP166" s="4">
        <f t="shared" si="463"/>
        <v>-0.17065232091808014</v>
      </c>
      <c r="AQ166" s="4">
        <f t="shared" si="464"/>
        <v>1.2876241395725856</v>
      </c>
      <c r="AR166" s="4">
        <f t="shared" si="465"/>
        <v>1.8399690573403404E-2</v>
      </c>
      <c r="AS166" s="4">
        <f t="shared" si="466"/>
        <v>7.0378232607509972E-2</v>
      </c>
      <c r="AT166" s="4">
        <f t="shared" si="467"/>
        <v>0.32249238694446092</v>
      </c>
      <c r="AU166" s="4">
        <f t="shared" si="468"/>
        <v>9.0239531808009588E-2</v>
      </c>
      <c r="AV166" s="4">
        <f t="shared" si="469"/>
        <v>0.3153016781168958</v>
      </c>
      <c r="AW166" s="4">
        <f t="shared" si="469"/>
        <v>5.8289584473229183E-2</v>
      </c>
      <c r="AY166" s="2">
        <f t="shared" si="520"/>
        <v>98.929525644226715</v>
      </c>
      <c r="AZ166" s="2">
        <f t="shared" si="359"/>
        <v>100.15425741189077</v>
      </c>
      <c r="BA166" s="2">
        <f t="shared" si="360"/>
        <v>99.561595165207279</v>
      </c>
      <c r="BB166" s="2">
        <f t="shared" si="361"/>
        <v>97.79693557536217</v>
      </c>
      <c r="BC166" s="2">
        <f t="shared" si="362"/>
        <v>98.698282879490989</v>
      </c>
      <c r="BD166" s="2">
        <f t="shared" si="363"/>
        <v>99.524216176836831</v>
      </c>
      <c r="BE166" s="2">
        <f t="shared" si="364"/>
        <v>99.245365696611344</v>
      </c>
      <c r="BF166" s="2">
        <f t="shared" si="365"/>
        <v>99.751059369479748</v>
      </c>
      <c r="BG166" s="2">
        <f t="shared" si="366"/>
        <v>99.219095202375172</v>
      </c>
      <c r="BH166" s="2">
        <f t="shared" si="367"/>
        <v>98.882658236023246</v>
      </c>
      <c r="BI166" s="2">
        <f t="shared" si="368"/>
        <v>97.723933267150471</v>
      </c>
      <c r="BJ166" s="2">
        <f t="shared" si="369"/>
        <v>97.557602252442422</v>
      </c>
      <c r="BK166" s="2">
        <f t="shared" si="370"/>
        <v>98.971676985309728</v>
      </c>
      <c r="BL166" s="2">
        <f t="shared" si="371"/>
        <v>103.09710195003208</v>
      </c>
      <c r="BM166" s="2">
        <f t="shared" si="372"/>
        <v>102.33021581951895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>
        <f t="shared" si="533"/>
        <v>99.603999999999999</v>
      </c>
      <c r="CR166" s="2">
        <f t="shared" si="534"/>
        <v>104.48</v>
      </c>
      <c r="CS166" s="2">
        <f t="shared" si="535"/>
        <v>104.61199999999999</v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>
        <f t="shared" si="497"/>
        <v>99.603999999999999</v>
      </c>
      <c r="DH166" s="2">
        <f t="shared" si="498"/>
        <v>104.48</v>
      </c>
      <c r="DI166" s="2">
        <f t="shared" si="499"/>
        <v>104.61199999999999</v>
      </c>
      <c r="DK166" s="2">
        <f t="shared" si="500"/>
        <v>121.67926742532011</v>
      </c>
      <c r="DL166" s="2">
        <f t="shared" si="501"/>
        <v>126.90101604461601</v>
      </c>
      <c r="DM166" s="2">
        <f t="shared" si="501"/>
        <v>125.1161336134454</v>
      </c>
      <c r="DN166" s="2">
        <f t="shared" si="501"/>
        <v>125.24019383753502</v>
      </c>
      <c r="DO166" s="2">
        <f t="shared" si="501"/>
        <v>123.38463557422968</v>
      </c>
      <c r="DP166" s="2">
        <f t="shared" si="501"/>
        <v>123.06822780748662</v>
      </c>
      <c r="DQ166" s="2">
        <f t="shared" si="501"/>
        <v>118.89389411764708</v>
      </c>
      <c r="DR166" s="2">
        <f t="shared" si="501"/>
        <v>121.87497203654192</v>
      </c>
      <c r="DS166" s="2">
        <f t="shared" si="501"/>
        <v>125.37143914956012</v>
      </c>
      <c r="DT166" s="2">
        <f t="shared" si="501"/>
        <v>122.18956862745098</v>
      </c>
      <c r="DU166" s="2">
        <f t="shared" si="501"/>
        <v>127.35998897058826</v>
      </c>
      <c r="DV166" s="2">
        <f t="shared" si="501"/>
        <v>128.86020949413492</v>
      </c>
      <c r="DW166" s="2">
        <f t="shared" si="501"/>
        <v>132.46885450089124</v>
      </c>
      <c r="DX166" s="2">
        <f t="shared" si="501"/>
        <v>131.51905882352941</v>
      </c>
      <c r="DY166" s="2">
        <f t="shared" si="501"/>
        <v>120.47328342602894</v>
      </c>
      <c r="EA166" s="2">
        <f t="shared" si="440"/>
        <v>98.865368715339827</v>
      </c>
      <c r="EB166" s="2">
        <f t="shared" si="502"/>
        <v>99.782992592905742</v>
      </c>
      <c r="EC166" s="2">
        <f t="shared" si="503"/>
        <v>99.348368469127493</v>
      </c>
      <c r="ED166" s="2">
        <f t="shared" si="504"/>
        <v>97.426029112754179</v>
      </c>
      <c r="EE166" s="2">
        <f t="shared" si="505"/>
        <v>98.401951837774035</v>
      </c>
      <c r="EF166" s="2">
        <f t="shared" si="506"/>
        <v>99.373211113901959</v>
      </c>
      <c r="EG166" s="2">
        <f t="shared" si="507"/>
        <v>99.261468099447129</v>
      </c>
      <c r="EH166" s="2">
        <f t="shared" si="508"/>
        <v>99.730649716513113</v>
      </c>
      <c r="EI166" s="2">
        <f t="shared" si="509"/>
        <v>98.882829413918287</v>
      </c>
      <c r="EJ166" s="2">
        <f t="shared" si="510"/>
        <v>98.795017331665065</v>
      </c>
      <c r="EK166" s="2">
        <f t="shared" si="511"/>
        <v>97.526704347313853</v>
      </c>
      <c r="EL166" s="2">
        <f t="shared" si="512"/>
        <v>97.435321785949</v>
      </c>
      <c r="EM166" s="2">
        <f t="shared" si="513"/>
        <v>98.740889437530484</v>
      </c>
      <c r="EN166" s="2">
        <f t="shared" si="514"/>
        <v>103.23974065400299</v>
      </c>
      <c r="EO166" s="2">
        <f t="shared" si="515"/>
        <v>102.30997513834308</v>
      </c>
      <c r="EQ166" s="2">
        <f t="shared" si="516"/>
        <v>99.042618508006157</v>
      </c>
      <c r="ER166" s="2">
        <f t="shared" si="517"/>
        <v>100.81056704975019</v>
      </c>
      <c r="ES166" s="2">
        <f t="shared" si="517"/>
        <v>99.954348746420862</v>
      </c>
      <c r="ET166" s="2">
        <f t="shared" si="517"/>
        <v>98.428492478487627</v>
      </c>
      <c r="EU166" s="2">
        <f t="shared" si="517"/>
        <v>99.206589568379201</v>
      </c>
      <c r="EV166" s="2">
        <f t="shared" si="517"/>
        <v>99.761474793707151</v>
      </c>
      <c r="EW166" s="2">
        <f t="shared" si="517"/>
        <v>99.211068881347359</v>
      </c>
      <c r="EX166" s="2">
        <f t="shared" si="517"/>
        <v>99.765673418209616</v>
      </c>
      <c r="EY166" s="2">
        <f t="shared" si="517"/>
        <v>99.556680592256839</v>
      </c>
      <c r="EZ166" s="2">
        <f t="shared" si="517"/>
        <v>98.983063302852344</v>
      </c>
      <c r="FA166" s="2">
        <f t="shared" si="517"/>
        <v>98.013541079201318</v>
      </c>
      <c r="FB166" s="2">
        <f t="shared" si="517"/>
        <v>97.758374330978384</v>
      </c>
      <c r="FC166" s="2">
        <f t="shared" si="517"/>
        <v>99.397372973920525</v>
      </c>
      <c r="FD166" s="2">
        <f t="shared" si="517"/>
        <v>102.73906008108251</v>
      </c>
      <c r="FE166" s="2">
        <f t="shared" si="517"/>
        <v>102.36548908328588</v>
      </c>
      <c r="FG166" s="2">
        <f t="shared" si="518"/>
        <v>0.99979804439639364</v>
      </c>
      <c r="FH166" s="2">
        <f t="shared" si="519"/>
        <v>0.99978833713515713</v>
      </c>
      <c r="FI166" s="2">
        <f t="shared" si="519"/>
        <v>0.99976996966286602</v>
      </c>
      <c r="FJ166" s="2">
        <f t="shared" si="519"/>
        <v>0.99978793043660164</v>
      </c>
      <c r="FK166" s="2">
        <f t="shared" si="519"/>
        <v>0.99977383272212617</v>
      </c>
      <c r="FL166" s="2">
        <f t="shared" si="519"/>
        <v>0.9997765843823142</v>
      </c>
      <c r="FM166" s="2">
        <f t="shared" si="519"/>
        <v>0.99978548107804255</v>
      </c>
      <c r="FN166" s="2">
        <f t="shared" si="519"/>
        <v>0.99978235095927481</v>
      </c>
      <c r="FO166" s="2">
        <f t="shared" si="519"/>
        <v>0.99977308179930358</v>
      </c>
      <c r="FP166" s="2">
        <f t="shared" si="519"/>
        <v>0.99976467895183518</v>
      </c>
      <c r="FQ166" s="2">
        <f t="shared" si="519"/>
        <v>0.99975643081078824</v>
      </c>
      <c r="FR166" s="2">
        <f t="shared" si="519"/>
        <v>0.99976108162339461</v>
      </c>
      <c r="FS166" s="2">
        <f t="shared" si="519"/>
        <v>0.99975734096354452</v>
      </c>
      <c r="FT166" s="2">
        <f t="shared" si="519"/>
        <v>0.99977347808362205</v>
      </c>
      <c r="FU166" s="2">
        <f t="shared" si="519"/>
        <v>0.99973603914599163</v>
      </c>
      <c r="FW166" s="2">
        <f t="shared" si="536"/>
        <v>0.33596391457781799</v>
      </c>
      <c r="FX166" s="2">
        <f t="shared" si="376"/>
        <v>0.35571625785137029</v>
      </c>
      <c r="FY166" s="2">
        <f t="shared" si="377"/>
        <v>0.34208923317169454</v>
      </c>
      <c r="FZ166" s="2">
        <f t="shared" si="378"/>
        <v>0.36411098631167632</v>
      </c>
      <c r="GA166" s="2">
        <f t="shared" si="379"/>
        <v>0.36125670607526567</v>
      </c>
      <c r="GB166" s="2">
        <f t="shared" si="380"/>
        <v>0.37528935546404329</v>
      </c>
      <c r="GC166" s="2">
        <f t="shared" si="381"/>
        <v>0.40306041376302354</v>
      </c>
      <c r="GD166" s="2">
        <f t="shared" si="382"/>
        <v>0.44512606323743531</v>
      </c>
      <c r="GE166" s="2">
        <f t="shared" si="383"/>
        <v>0.49010085819098426</v>
      </c>
      <c r="GF166" s="2">
        <f t="shared" si="384"/>
        <v>0.43678507711353254</v>
      </c>
      <c r="GG166" s="2">
        <f t="shared" si="385"/>
        <v>0.39019744905630499</v>
      </c>
      <c r="GH166" s="2">
        <f t="shared" si="386"/>
        <v>0.35527497028920374</v>
      </c>
      <c r="GI166" s="2">
        <f t="shared" si="387"/>
        <v>0.3390841352997857</v>
      </c>
      <c r="GJ166" s="2">
        <f t="shared" si="388"/>
        <v>0.2976839873117551</v>
      </c>
      <c r="GK166" s="2">
        <f t="shared" si="389"/>
        <v>0.27824141888245141</v>
      </c>
      <c r="GM166" s="86">
        <f t="shared" si="537"/>
        <v>8.9797802776828588E-161</v>
      </c>
      <c r="GN166" s="86">
        <f t="shared" si="390"/>
        <v>3.7546360993543815E-255</v>
      </c>
      <c r="GO166" s="86">
        <f t="shared" si="391"/>
        <v>3.933863973692556E-228</v>
      </c>
      <c r="GP166" s="86">
        <f t="shared" si="392"/>
        <v>2.6800406593267212E-283</v>
      </c>
      <c r="GQ166" s="86">
        <f t="shared" si="393"/>
        <v>7.2229809950247605E-289</v>
      </c>
      <c r="GR166" s="86">
        <f t="shared" si="394"/>
        <v>1.3394632302856319E-273</v>
      </c>
      <c r="GS166" s="86">
        <f t="shared" si="395"/>
        <v>2.6145286599243904E-232</v>
      </c>
      <c r="GT166" s="86">
        <f t="shared" si="396"/>
        <v>9.7047751350899798E-278</v>
      </c>
      <c r="GU166" s="86">
        <f t="shared" si="397"/>
        <v>4.6848041897095226E-296</v>
      </c>
      <c r="GV166" s="86">
        <f t="shared" si="398"/>
        <v>3.8541356833540456E-276</v>
      </c>
      <c r="GW166" s="86">
        <f t="shared" si="399"/>
        <v>1.1408568452732365E-251</v>
      </c>
      <c r="GX166" s="86">
        <f t="shared" si="400"/>
        <v>1.1218777534797661E-240</v>
      </c>
      <c r="GY166" s="86">
        <f t="shared" si="401"/>
        <v>1.6367948976038698E-198</v>
      </c>
      <c r="GZ166" s="86">
        <f t="shared" si="402"/>
        <v>1.6737081285340794E-189</v>
      </c>
      <c r="HA166" s="86">
        <f t="shared" si="403"/>
        <v>1.5536632214540921E-231</v>
      </c>
      <c r="HC166" s="86">
        <f t="shared" si="538"/>
        <v>5.0411678635209865E-87</v>
      </c>
      <c r="HD166" s="86">
        <f t="shared" si="404"/>
        <v>1.7085930492604605E-154</v>
      </c>
      <c r="HE166" s="86">
        <f t="shared" si="405"/>
        <v>1.3204835600344006E-159</v>
      </c>
      <c r="HF166" s="86">
        <f t="shared" si="406"/>
        <v>5.2349359055319723E-152</v>
      </c>
      <c r="HG166" s="86">
        <f t="shared" si="407"/>
        <v>8.7508571478617736E-170</v>
      </c>
      <c r="HH166" s="86">
        <f t="shared" si="408"/>
        <v>1.1844139315339645E-180</v>
      </c>
      <c r="HI166" s="86">
        <f t="shared" si="409"/>
        <v>2.9415189508248649E-193</v>
      </c>
      <c r="HJ166" s="86">
        <f t="shared" si="410"/>
        <v>1.7048425034123926E-238</v>
      </c>
      <c r="HK166" s="86">
        <f t="shared" si="411"/>
        <v>1.2923872598578556E-276</v>
      </c>
      <c r="HL166" s="86">
        <f t="shared" si="412"/>
        <v>5.3843092655245362E-126</v>
      </c>
      <c r="HM166" s="86">
        <f t="shared" si="413"/>
        <v>1.8067116234474728E-187</v>
      </c>
      <c r="HN166" s="86">
        <f t="shared" si="414"/>
        <v>2.1354456920335907E-134</v>
      </c>
      <c r="HO166" s="86">
        <f t="shared" si="415"/>
        <v>2.0977217910040195E-122</v>
      </c>
      <c r="HP166" s="86">
        <f t="shared" si="416"/>
        <v>4.1076573720906468E-88</v>
      </c>
      <c r="HQ166" s="86">
        <f t="shared" si="417"/>
        <v>7.0469105940594638E-148</v>
      </c>
      <c r="HS166" s="86">
        <f t="shared" si="539"/>
        <v>2.6800306980607021E-13</v>
      </c>
      <c r="HT166" s="86">
        <f t="shared" si="418"/>
        <v>1.9822780228254551E-18</v>
      </c>
      <c r="HU166" s="86">
        <f t="shared" si="419"/>
        <v>1.848167658507173E-14</v>
      </c>
      <c r="HV166" s="86">
        <f t="shared" si="420"/>
        <v>2.9710658042813568E-18</v>
      </c>
      <c r="HW166" s="86">
        <f t="shared" si="421"/>
        <v>7.147945715001236E-17</v>
      </c>
      <c r="HX166" s="86">
        <f t="shared" si="422"/>
        <v>1.1350189418187556E-18</v>
      </c>
      <c r="HY166" s="86">
        <f t="shared" si="423"/>
        <v>1.3065389539587218E-18</v>
      </c>
      <c r="HZ166" s="86">
        <f t="shared" si="424"/>
        <v>1.5327841965096542E-21</v>
      </c>
      <c r="IA166" s="86">
        <f t="shared" si="425"/>
        <v>2.5961041989864092E-25</v>
      </c>
      <c r="IB166" s="86">
        <f t="shared" si="426"/>
        <v>1.9673420598393009E-21</v>
      </c>
      <c r="IC166" s="86">
        <f t="shared" si="427"/>
        <v>7.4013470220781647E-20</v>
      </c>
      <c r="ID166" s="86">
        <f t="shared" si="428"/>
        <v>1.577649035119666E-16</v>
      </c>
      <c r="IE166" s="86">
        <f t="shared" si="429"/>
        <v>2.794252318744797E-16</v>
      </c>
      <c r="IF166" s="86">
        <f t="shared" si="430"/>
        <v>1.913815658889445E-7</v>
      </c>
      <c r="IG166" s="86">
        <f t="shared" si="431"/>
        <v>3.0220891013205389E-7</v>
      </c>
      <c r="II166" s="86">
        <f t="shared" si="540"/>
        <v>1.7056211783079939E-2</v>
      </c>
      <c r="IJ166" s="86">
        <f t="shared" si="541"/>
        <v>3.1696668750868622E-2</v>
      </c>
      <c r="IK166" s="86">
        <f t="shared" si="542"/>
        <v>2.2320164816169986E-2</v>
      </c>
      <c r="IL166" s="86">
        <f t="shared" si="543"/>
        <v>3.1241212288309422E-2</v>
      </c>
      <c r="IM166" s="86">
        <f t="shared" si="544"/>
        <v>3.42154100894205E-2</v>
      </c>
      <c r="IN166" s="86">
        <f t="shared" si="545"/>
        <v>4.3689883349599327E-2</v>
      </c>
      <c r="IO166" s="86">
        <f t="shared" si="546"/>
        <v>0.11167128919583671</v>
      </c>
      <c r="IP166" s="86">
        <f t="shared" si="547"/>
        <v>0.26294003654898546</v>
      </c>
      <c r="IQ166" s="86">
        <f t="shared" si="548"/>
        <v>0.46192380476407208</v>
      </c>
      <c r="IR166" s="86">
        <f t="shared" si="549"/>
        <v>0.22419896921001198</v>
      </c>
      <c r="IS166" s="86">
        <f t="shared" si="550"/>
        <v>6.7662257409464133E-2</v>
      </c>
      <c r="IT166" s="86">
        <f t="shared" si="551"/>
        <v>2.3782576174427E-2</v>
      </c>
      <c r="IU166" s="86">
        <f t="shared" si="552"/>
        <v>9.9999999991826054E-3</v>
      </c>
      <c r="IV166" s="86">
        <f t="shared" si="553"/>
        <v>9.0975978722889293E-3</v>
      </c>
      <c r="IW166" s="86">
        <f t="shared" si="554"/>
        <v>8.1527580134480512E-3</v>
      </c>
      <c r="IY166" s="86">
        <f t="shared" si="555"/>
        <v>1.7056211783347944E-2</v>
      </c>
      <c r="IZ166" s="86">
        <f t="shared" si="556"/>
        <v>3.1696668750868622E-2</v>
      </c>
      <c r="JA166" s="86">
        <f t="shared" si="557"/>
        <v>2.2320164816188467E-2</v>
      </c>
      <c r="JB166" s="86">
        <f t="shared" si="558"/>
        <v>3.1241212288309426E-2</v>
      </c>
      <c r="JC166" s="86">
        <f t="shared" si="559"/>
        <v>3.421541008942057E-2</v>
      </c>
      <c r="JD166" s="86">
        <f t="shared" si="560"/>
        <v>4.3689883349599327E-2</v>
      </c>
      <c r="JE166" s="86">
        <f t="shared" si="561"/>
        <v>0.11167128919583671</v>
      </c>
      <c r="JF166" s="86">
        <f t="shared" si="562"/>
        <v>0.26294003654898546</v>
      </c>
      <c r="JG166" s="86">
        <f t="shared" si="563"/>
        <v>0.46192380476407208</v>
      </c>
      <c r="JH166" s="86">
        <f t="shared" si="564"/>
        <v>0.22419896921001198</v>
      </c>
      <c r="JI166" s="86">
        <f t="shared" si="565"/>
        <v>6.7662257409464133E-2</v>
      </c>
      <c r="JJ166" s="86">
        <f t="shared" si="566"/>
        <v>2.3782576174427156E-2</v>
      </c>
      <c r="JK166" s="86">
        <f t="shared" si="567"/>
        <v>9.9999999991828847E-3</v>
      </c>
      <c r="JL166" s="86">
        <f t="shared" si="568"/>
        <v>9.0977892538548176E-3</v>
      </c>
      <c r="JM166" s="86">
        <f t="shared" si="569"/>
        <v>8.1530602223581841E-3</v>
      </c>
    </row>
    <row r="167" spans="2:273" x14ac:dyDescent="0.25">
      <c r="B167" s="2">
        <v>140</v>
      </c>
      <c r="C167" s="37">
        <v>98.75</v>
      </c>
      <c r="D167" s="37">
        <v>99.885000000000005</v>
      </c>
      <c r="E167" s="37">
        <v>99.852000000000004</v>
      </c>
      <c r="F167" s="37">
        <v>98.697999999999993</v>
      </c>
      <c r="G167" s="37">
        <v>99.924999999999997</v>
      </c>
      <c r="H167" s="37">
        <v>99.887</v>
      </c>
      <c r="I167" s="37">
        <v>103.038</v>
      </c>
      <c r="J167" s="37">
        <v>104.509</v>
      </c>
      <c r="K167" s="37">
        <v>105.226</v>
      </c>
      <c r="L167" s="37">
        <v>104.30200000000001</v>
      </c>
      <c r="M167" s="37">
        <v>101.264</v>
      </c>
      <c r="N167" s="37">
        <v>100.434</v>
      </c>
      <c r="O167" s="37">
        <v>100.358</v>
      </c>
      <c r="P167" s="37">
        <v>105</v>
      </c>
      <c r="Q167" s="37">
        <v>107.08199999999999</v>
      </c>
      <c r="S167" s="4">
        <f t="shared" si="441"/>
        <v>98.79475188478753</v>
      </c>
      <c r="T167" s="4">
        <f t="shared" si="442"/>
        <v>100.39673785152013</v>
      </c>
      <c r="U167" s="4">
        <f t="shared" si="443"/>
        <v>99.756889699212266</v>
      </c>
      <c r="V167" s="4">
        <f t="shared" si="444"/>
        <v>98.61380480991852</v>
      </c>
      <c r="W167" s="4">
        <f t="shared" si="445"/>
        <v>99.910776030552867</v>
      </c>
      <c r="X167" s="4">
        <f t="shared" si="446"/>
        <v>100.86477435802998</v>
      </c>
      <c r="Y167" s="4">
        <f t="shared" si="447"/>
        <v>102.5731329565217</v>
      </c>
      <c r="Z167" s="4">
        <f t="shared" si="448"/>
        <v>104.96815040722882</v>
      </c>
      <c r="AA167" s="4">
        <f t="shared" si="449"/>
        <v>103.84988300895944</v>
      </c>
      <c r="AB167" s="4">
        <f t="shared" si="450"/>
        <v>104.49535062248749</v>
      </c>
      <c r="AC167" s="4">
        <f t="shared" si="451"/>
        <v>101.21348515096025</v>
      </c>
      <c r="AD167" s="4">
        <f t="shared" si="452"/>
        <v>99.412381941774029</v>
      </c>
      <c r="AE167" s="4">
        <f t="shared" si="453"/>
        <v>100.00922254654222</v>
      </c>
      <c r="AF167" s="4">
        <f t="shared" si="454"/>
        <v>105.03849868933956</v>
      </c>
      <c r="AG167" s="4">
        <f t="shared" si="455"/>
        <v>106.23627827285502</v>
      </c>
      <c r="AI167" s="4">
        <f t="shared" si="456"/>
        <v>-4.4751884787530116E-2</v>
      </c>
      <c r="AJ167" s="4">
        <f t="shared" si="457"/>
        <v>-0.51173785152012385</v>
      </c>
      <c r="AK167" s="4">
        <f t="shared" si="458"/>
        <v>9.5110300787737856E-2</v>
      </c>
      <c r="AL167" s="4">
        <f t="shared" si="459"/>
        <v>8.419519008147347E-2</v>
      </c>
      <c r="AM167" s="4">
        <f t="shared" si="460"/>
        <v>1.4223969447130003E-2</v>
      </c>
      <c r="AN167" s="4">
        <f t="shared" si="461"/>
        <v>-0.97777435802997559</v>
      </c>
      <c r="AO167" s="4">
        <f t="shared" si="462"/>
        <v>0.46486704347829289</v>
      </c>
      <c r="AP167" s="4">
        <f t="shared" si="463"/>
        <v>-0.45915040722881884</v>
      </c>
      <c r="AQ167" s="4">
        <f t="shared" si="464"/>
        <v>1.3761169910405613</v>
      </c>
      <c r="AR167" s="4">
        <f t="shared" si="465"/>
        <v>-0.19335062248748613</v>
      </c>
      <c r="AS167" s="4">
        <f t="shared" si="466"/>
        <v>5.0514849039743126E-2</v>
      </c>
      <c r="AT167" s="4">
        <f t="shared" si="467"/>
        <v>1.0216180582259682</v>
      </c>
      <c r="AU167" s="4">
        <f t="shared" si="468"/>
        <v>0.34877745345778521</v>
      </c>
      <c r="AV167" s="4">
        <f t="shared" si="469"/>
        <v>-3.849868933956202E-2</v>
      </c>
      <c r="AW167" s="4">
        <f t="shared" si="469"/>
        <v>0.8457217271449764</v>
      </c>
      <c r="AY167" s="2">
        <f t="shared" si="520"/>
        <v>98.79475188478753</v>
      </c>
      <c r="AZ167" s="2">
        <f t="shared" si="359"/>
        <v>100.02982770063882</v>
      </c>
      <c r="BA167" s="2">
        <f t="shared" si="360"/>
        <v>99.430901556907656</v>
      </c>
      <c r="BB167" s="2">
        <f t="shared" si="361"/>
        <v>97.642447067648575</v>
      </c>
      <c r="BC167" s="2">
        <f t="shared" si="362"/>
        <v>98.55378233776807</v>
      </c>
      <c r="BD167" s="2">
        <f t="shared" si="363"/>
        <v>99.387285547763213</v>
      </c>
      <c r="BE167" s="2">
        <f t="shared" si="364"/>
        <v>99.116224921881155</v>
      </c>
      <c r="BF167" s="2">
        <f t="shared" si="365"/>
        <v>99.638571881944387</v>
      </c>
      <c r="BG167" s="2">
        <f t="shared" si="366"/>
        <v>99.103741551298796</v>
      </c>
      <c r="BH167" s="2">
        <f t="shared" si="367"/>
        <v>98.749103514373587</v>
      </c>
      <c r="BI167" s="2">
        <f t="shared" si="368"/>
        <v>97.588013369740494</v>
      </c>
      <c r="BJ167" s="2">
        <f t="shared" si="369"/>
        <v>97.414924621331039</v>
      </c>
      <c r="BK167" s="2">
        <f t="shared" si="370"/>
        <v>98.833606394754824</v>
      </c>
      <c r="BL167" s="2">
        <f t="shared" si="371"/>
        <v>102.95125122558207</v>
      </c>
      <c r="BM167" s="2">
        <f t="shared" si="372"/>
        <v>102.16698675876837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121.71107017543865</v>
      </c>
      <c r="DL167" s="2">
        <f t="shared" si="501"/>
        <v>126.97474268554265</v>
      </c>
      <c r="DM167" s="2">
        <f t="shared" si="501"/>
        <v>125.18277310924371</v>
      </c>
      <c r="DN167" s="2">
        <f t="shared" si="501"/>
        <v>125.32255378151261</v>
      </c>
      <c r="DO167" s="2">
        <f t="shared" si="501"/>
        <v>123.4539182072829</v>
      </c>
      <c r="DP167" s="2">
        <f t="shared" si="501"/>
        <v>123.1314036669213</v>
      </c>
      <c r="DQ167" s="2">
        <f t="shared" si="501"/>
        <v>118.92569411764708</v>
      </c>
      <c r="DR167" s="2">
        <f t="shared" si="501"/>
        <v>121.92943827985744</v>
      </c>
      <c r="DS167" s="2">
        <f t="shared" si="501"/>
        <v>125.46152840909092</v>
      </c>
      <c r="DT167" s="2">
        <f t="shared" si="501"/>
        <v>122.2478426916221</v>
      </c>
      <c r="DU167" s="2">
        <f t="shared" si="501"/>
        <v>127.46984358288773</v>
      </c>
      <c r="DV167" s="2">
        <f t="shared" si="501"/>
        <v>128.96998295454549</v>
      </c>
      <c r="DW167" s="2">
        <f t="shared" si="501"/>
        <v>132.599123885918</v>
      </c>
      <c r="DX167" s="2">
        <f t="shared" si="501"/>
        <v>131.60769747899158</v>
      </c>
      <c r="DY167" s="2">
        <f t="shared" si="501"/>
        <v>120.46209187986653</v>
      </c>
      <c r="EA167" s="2">
        <f t="shared" si="440"/>
        <v>98.72516646042439</v>
      </c>
      <c r="EB167" s="2">
        <f t="shared" si="502"/>
        <v>99.624345161290307</v>
      </c>
      <c r="EC167" s="2">
        <f t="shared" si="503"/>
        <v>99.198307579469684</v>
      </c>
      <c r="ED167" s="2">
        <f t="shared" si="504"/>
        <v>97.238321857670996</v>
      </c>
      <c r="EE167" s="2">
        <f t="shared" si="505"/>
        <v>98.230952446382673</v>
      </c>
      <c r="EF167" s="2">
        <f t="shared" si="506"/>
        <v>99.223520705541745</v>
      </c>
      <c r="EG167" s="2">
        <f t="shared" si="507"/>
        <v>99.13441575660363</v>
      </c>
      <c r="EH167" s="2">
        <f t="shared" si="508"/>
        <v>99.617267834707832</v>
      </c>
      <c r="EI167" s="2">
        <f t="shared" si="509"/>
        <v>98.742953631428875</v>
      </c>
      <c r="EJ167" s="2">
        <f t="shared" si="510"/>
        <v>98.655035281214779</v>
      </c>
      <c r="EK167" s="2">
        <f t="shared" si="511"/>
        <v>97.3746084472196</v>
      </c>
      <c r="EL167" s="2">
        <f t="shared" si="512"/>
        <v>97.282430234034308</v>
      </c>
      <c r="EM167" s="2">
        <f t="shared" si="513"/>
        <v>98.582104897849135</v>
      </c>
      <c r="EN167" s="2">
        <f t="shared" si="514"/>
        <v>103.10905889496057</v>
      </c>
      <c r="EO167" s="2">
        <f t="shared" si="515"/>
        <v>102.14559991445451</v>
      </c>
      <c r="EQ167" s="2">
        <f t="shared" si="516"/>
        <v>98.908320976504839</v>
      </c>
      <c r="ER167" s="2">
        <f t="shared" si="517"/>
        <v>100.68562716829594</v>
      </c>
      <c r="ES167" s="2">
        <f t="shared" si="517"/>
        <v>99.823856414554115</v>
      </c>
      <c r="ET167" s="2">
        <f t="shared" si="517"/>
        <v>98.272033917044411</v>
      </c>
      <c r="EU167" s="2">
        <f t="shared" si="517"/>
        <v>99.060765936687631</v>
      </c>
      <c r="EV167" s="2">
        <f t="shared" si="517"/>
        <v>99.62363683727969</v>
      </c>
      <c r="EW167" s="2">
        <f t="shared" si="517"/>
        <v>99.082552301662531</v>
      </c>
      <c r="EX167" s="2">
        <f t="shared" si="517"/>
        <v>99.653327612345024</v>
      </c>
      <c r="EY167" s="2">
        <f t="shared" si="517"/>
        <v>99.435299843251087</v>
      </c>
      <c r="EZ167" s="2">
        <f t="shared" si="517"/>
        <v>98.848709385213795</v>
      </c>
      <c r="FA167" s="2">
        <f t="shared" si="517"/>
        <v>97.875964230320065</v>
      </c>
      <c r="FB167" s="2">
        <f t="shared" si="517"/>
        <v>97.615876450674136</v>
      </c>
      <c r="FC167" s="2">
        <f t="shared" si="517"/>
        <v>99.25976926292509</v>
      </c>
      <c r="FD167" s="2">
        <f t="shared" si="517"/>
        <v>102.59314406352044</v>
      </c>
      <c r="FE167" s="2">
        <f t="shared" si="517"/>
        <v>102.20274144624463</v>
      </c>
      <c r="FG167" s="2">
        <f t="shared" si="518"/>
        <v>0.9998158110274219</v>
      </c>
      <c r="FH167" s="2">
        <f t="shared" si="519"/>
        <v>0.99980695757774485</v>
      </c>
      <c r="FI167" s="2">
        <f t="shared" si="519"/>
        <v>0.99979020559287735</v>
      </c>
      <c r="FJ167" s="2">
        <f t="shared" si="519"/>
        <v>0.99980658665042432</v>
      </c>
      <c r="FK167" s="2">
        <f t="shared" si="519"/>
        <v>0.99979372888622076</v>
      </c>
      <c r="FL167" s="2">
        <f t="shared" si="519"/>
        <v>0.99979623852941513</v>
      </c>
      <c r="FM167" s="2">
        <f t="shared" si="519"/>
        <v>0.99980435272501911</v>
      </c>
      <c r="FN167" s="2">
        <f t="shared" si="519"/>
        <v>0.99980149791421813</v>
      </c>
      <c r="FO167" s="2">
        <f t="shared" si="519"/>
        <v>0.99979304400916369</v>
      </c>
      <c r="FP167" s="2">
        <f t="shared" si="519"/>
        <v>0.9997853802094917</v>
      </c>
      <c r="FQ167" s="2">
        <f t="shared" si="519"/>
        <v>0.99977785749847015</v>
      </c>
      <c r="FR167" s="2">
        <f t="shared" si="519"/>
        <v>0.9997820992700559</v>
      </c>
      <c r="FS167" s="2">
        <f t="shared" si="519"/>
        <v>0.99977868760316313</v>
      </c>
      <c r="FT167" s="2">
        <f t="shared" si="519"/>
        <v>0.99979340543917772</v>
      </c>
      <c r="FU167" s="2">
        <f t="shared" si="519"/>
        <v>0.99975925924860776</v>
      </c>
      <c r="FW167" s="2">
        <f t="shared" si="536"/>
        <v>0.35681170070302121</v>
      </c>
      <c r="FX167" s="2">
        <f t="shared" si="376"/>
        <v>0.37709369396541459</v>
      </c>
      <c r="FY167" s="2">
        <f t="shared" si="377"/>
        <v>0.36310927166396623</v>
      </c>
      <c r="FZ167" s="2">
        <f t="shared" si="378"/>
        <v>0.38569090976127252</v>
      </c>
      <c r="GA167" s="2">
        <f t="shared" si="379"/>
        <v>0.38276929196265819</v>
      </c>
      <c r="GB167" s="2">
        <f t="shared" si="380"/>
        <v>0.39711804705429793</v>
      </c>
      <c r="GC167" s="2">
        <f t="shared" si="381"/>
        <v>0.42540444764534957</v>
      </c>
      <c r="GD167" s="2">
        <f t="shared" si="382"/>
        <v>0.46797390251980048</v>
      </c>
      <c r="GE167" s="2">
        <f t="shared" si="383"/>
        <v>0.51312240131718523</v>
      </c>
      <c r="GF167" s="2">
        <f t="shared" si="384"/>
        <v>0.45955937286971626</v>
      </c>
      <c r="GG167" s="2">
        <f t="shared" si="385"/>
        <v>0.41232094786130019</v>
      </c>
      <c r="GH167" s="2">
        <f t="shared" si="386"/>
        <v>0.37664138971004535</v>
      </c>
      <c r="GI167" s="2">
        <f t="shared" si="387"/>
        <v>0.36002056692600304</v>
      </c>
      <c r="GJ167" s="2">
        <f t="shared" si="388"/>
        <v>0.31729138827790321</v>
      </c>
      <c r="GK167" s="2">
        <f t="shared" si="389"/>
        <v>0.2971099608878931</v>
      </c>
      <c r="GM167" s="86">
        <f t="shared" si="537"/>
        <v>5.1273438642957038E-165</v>
      </c>
      <c r="GN167" s="86">
        <f t="shared" si="390"/>
        <v>6.4351455936606946E-262</v>
      </c>
      <c r="GO167" s="86">
        <f t="shared" si="391"/>
        <v>3.247110474962979E-234</v>
      </c>
      <c r="GP167" s="86">
        <f t="shared" si="392"/>
        <v>8.6450986728260215E-291</v>
      </c>
      <c r="GQ167" s="86">
        <f t="shared" si="393"/>
        <v>1.5571518831831398E-296</v>
      </c>
      <c r="GR167" s="86">
        <f t="shared" si="394"/>
        <v>7.8930645345809703E-281</v>
      </c>
      <c r="GS167" s="86">
        <f t="shared" si="395"/>
        <v>2.138500886761645E-238</v>
      </c>
      <c r="GT167" s="86">
        <f t="shared" si="396"/>
        <v>4.9451405076233572E-285</v>
      </c>
      <c r="GU167" s="86">
        <f t="shared" si="397"/>
        <v>7.9684196617584277E-304</v>
      </c>
      <c r="GV167" s="86">
        <f t="shared" si="398"/>
        <v>1.9371476843034945E-283</v>
      </c>
      <c r="GW167" s="86">
        <f t="shared" si="399"/>
        <v>2.5212980028360585E-258</v>
      </c>
      <c r="GX167" s="86">
        <f t="shared" si="400"/>
        <v>4.8047100106357167E-247</v>
      </c>
      <c r="GY167" s="86">
        <f t="shared" si="401"/>
        <v>9.4448652087987609E-204</v>
      </c>
      <c r="GZ167" s="86">
        <f t="shared" si="402"/>
        <v>1.7398967486057077E-194</v>
      </c>
      <c r="HA167" s="86">
        <f t="shared" si="403"/>
        <v>1.309016379812619E-237</v>
      </c>
      <c r="HC167" s="86">
        <f t="shared" si="538"/>
        <v>3.2661746993225581E-90</v>
      </c>
      <c r="HD167" s="86">
        <f t="shared" si="404"/>
        <v>3.2572755422247085E-160</v>
      </c>
      <c r="HE167" s="86">
        <f t="shared" si="405"/>
        <v>1.4112668875306065E-165</v>
      </c>
      <c r="HF167" s="86">
        <f t="shared" si="406"/>
        <v>1.5052886777033802E-157</v>
      </c>
      <c r="HG167" s="86">
        <f t="shared" si="407"/>
        <v>5.3513714705787563E-176</v>
      </c>
      <c r="HH167" s="86">
        <f t="shared" si="408"/>
        <v>3.2757522732788703E-187</v>
      </c>
      <c r="HI167" s="86">
        <f t="shared" si="409"/>
        <v>3.3550401484642238E-200</v>
      </c>
      <c r="HJ167" s="86">
        <f t="shared" si="410"/>
        <v>5.1756266404040264E-247</v>
      </c>
      <c r="HK167" s="86">
        <f t="shared" si="411"/>
        <v>2.0860967178514513E-286</v>
      </c>
      <c r="HL167" s="86">
        <f t="shared" si="412"/>
        <v>1.7377008754199275E-130</v>
      </c>
      <c r="HM167" s="86">
        <f t="shared" si="413"/>
        <v>2.9687053675359591E-194</v>
      </c>
      <c r="HN167" s="86">
        <f t="shared" si="414"/>
        <v>2.7005734683231624E-139</v>
      </c>
      <c r="HO167" s="86">
        <f t="shared" si="415"/>
        <v>6.6591071731270778E-127</v>
      </c>
      <c r="HP167" s="86">
        <f t="shared" si="416"/>
        <v>2.4740224349512272E-91</v>
      </c>
      <c r="HQ167" s="86">
        <f t="shared" si="417"/>
        <v>2.6398914430906321E-153</v>
      </c>
      <c r="HS167" s="86">
        <f t="shared" si="539"/>
        <v>1.3028658369091875E-14</v>
      </c>
      <c r="HT167" s="86">
        <f t="shared" si="418"/>
        <v>5.0897808421562983E-20</v>
      </c>
      <c r="HU167" s="86">
        <f t="shared" si="419"/>
        <v>8.0122744043279835E-16</v>
      </c>
      <c r="HV167" s="86">
        <f t="shared" si="420"/>
        <v>6.0145826085071459E-20</v>
      </c>
      <c r="HW167" s="86">
        <f t="shared" si="421"/>
        <v>1.9777152264103612E-18</v>
      </c>
      <c r="HX167" s="86">
        <f t="shared" si="422"/>
        <v>2.0720204967596342E-20</v>
      </c>
      <c r="HY167" s="86">
        <f t="shared" si="423"/>
        <v>2.7649995051541105E-20</v>
      </c>
      <c r="HZ167" s="86">
        <f t="shared" si="424"/>
        <v>2.2001109302793296E-23</v>
      </c>
      <c r="IA167" s="86">
        <f t="shared" si="425"/>
        <v>2.1435516861182621E-27</v>
      </c>
      <c r="IB167" s="86">
        <f t="shared" si="426"/>
        <v>2.7433028488324984E-23</v>
      </c>
      <c r="IC167" s="86">
        <f t="shared" si="427"/>
        <v>1.1184894198434001E-21</v>
      </c>
      <c r="ID167" s="86">
        <f t="shared" si="428"/>
        <v>4.0669142303501488E-18</v>
      </c>
      <c r="IE167" s="86">
        <f t="shared" si="429"/>
        <v>6.6073226496229329E-18</v>
      </c>
      <c r="IF167" s="86">
        <f t="shared" si="430"/>
        <v>3.7803013889997607E-8</v>
      </c>
      <c r="IG167" s="86">
        <f t="shared" si="431"/>
        <v>5.0860341039695107E-8</v>
      </c>
      <c r="II167" s="86">
        <f t="shared" si="540"/>
        <v>3.59859839817116E-2</v>
      </c>
      <c r="IJ167" s="86">
        <f t="shared" si="541"/>
        <v>6.2655768688528291E-2</v>
      </c>
      <c r="IK167" s="86">
        <f t="shared" si="542"/>
        <v>4.5365788925971963E-2</v>
      </c>
      <c r="IL167" s="86">
        <f t="shared" si="543"/>
        <v>6.4614606452504941E-2</v>
      </c>
      <c r="IM167" s="86">
        <f t="shared" si="544"/>
        <v>6.8000251614417265E-2</v>
      </c>
      <c r="IN167" s="86">
        <f t="shared" si="545"/>
        <v>8.6786929593347412E-2</v>
      </c>
      <c r="IO167" s="86">
        <f t="shared" si="546"/>
        <v>0.18620004704912277</v>
      </c>
      <c r="IP167" s="86">
        <f t="shared" si="547"/>
        <v>0.3677029404036028</v>
      </c>
      <c r="IQ167" s="86">
        <f t="shared" si="548"/>
        <v>0.54072403599546326</v>
      </c>
      <c r="IR167" s="86">
        <f t="shared" si="549"/>
        <v>0.32713088092853698</v>
      </c>
      <c r="IS167" s="86">
        <f t="shared" si="550"/>
        <v>0.12631443920682828</v>
      </c>
      <c r="IT167" s="86">
        <f t="shared" si="551"/>
        <v>5.0668706065210727E-2</v>
      </c>
      <c r="IU167" s="86">
        <f t="shared" si="552"/>
        <v>2.4385975209916901E-2</v>
      </c>
      <c r="IV167" s="86">
        <f t="shared" si="553"/>
        <v>1.9482424033694091E-2</v>
      </c>
      <c r="IW167" s="86">
        <f t="shared" si="554"/>
        <v>1.6193143499953974E-2</v>
      </c>
      <c r="IY167" s="86">
        <f t="shared" si="555"/>
        <v>3.5985983981724631E-2</v>
      </c>
      <c r="IZ167" s="86">
        <f t="shared" si="556"/>
        <v>6.2655768688528291E-2</v>
      </c>
      <c r="JA167" s="86">
        <f t="shared" si="557"/>
        <v>4.5365788925972761E-2</v>
      </c>
      <c r="JB167" s="86">
        <f t="shared" si="558"/>
        <v>6.4614606452504941E-2</v>
      </c>
      <c r="JC167" s="86">
        <f t="shared" si="559"/>
        <v>6.8000251614417265E-2</v>
      </c>
      <c r="JD167" s="86">
        <f t="shared" si="560"/>
        <v>8.6786929593347412E-2</v>
      </c>
      <c r="JE167" s="86">
        <f t="shared" si="561"/>
        <v>0.18620004704912277</v>
      </c>
      <c r="JF167" s="86">
        <f t="shared" si="562"/>
        <v>0.3677029404036028</v>
      </c>
      <c r="JG167" s="86">
        <f t="shared" si="563"/>
        <v>0.54072403599546326</v>
      </c>
      <c r="JH167" s="86">
        <f t="shared" si="564"/>
        <v>0.32713088092853698</v>
      </c>
      <c r="JI167" s="86">
        <f t="shared" si="565"/>
        <v>0.12631443920682828</v>
      </c>
      <c r="JJ167" s="86">
        <f t="shared" si="566"/>
        <v>5.0668706065210734E-2</v>
      </c>
      <c r="JK167" s="86">
        <f t="shared" si="567"/>
        <v>2.4385975209916907E-2</v>
      </c>
      <c r="JL167" s="86">
        <f t="shared" si="568"/>
        <v>1.948246183670798E-2</v>
      </c>
      <c r="JM167" s="86">
        <f t="shared" si="569"/>
        <v>1.6193194360295014E-2</v>
      </c>
    </row>
    <row r="168" spans="2:273" x14ac:dyDescent="0.25">
      <c r="B168" s="2">
        <v>141</v>
      </c>
      <c r="C168" s="37">
        <v>98.364999999999995</v>
      </c>
      <c r="D168" s="37">
        <v>99.923000000000002</v>
      </c>
      <c r="E168" s="37">
        <v>99.980999999999995</v>
      </c>
      <c r="F168" s="37">
        <v>99.415000000000006</v>
      </c>
      <c r="G168" s="37">
        <v>100.396</v>
      </c>
      <c r="H168" s="37">
        <v>102.01900000000001</v>
      </c>
      <c r="I168" s="37">
        <v>102.604</v>
      </c>
      <c r="J168" s="37">
        <v>104.925</v>
      </c>
      <c r="K168" s="37">
        <v>102.736</v>
      </c>
      <c r="L168" s="37">
        <v>105.113</v>
      </c>
      <c r="M168" s="37">
        <v>102.604</v>
      </c>
      <c r="N168" s="37">
        <v>100.52800000000001</v>
      </c>
      <c r="O168" s="37">
        <v>101.321</v>
      </c>
      <c r="P168" s="37">
        <v>106.32</v>
      </c>
      <c r="Q168" s="37">
        <v>109.857</v>
      </c>
      <c r="S168" s="4">
        <f t="shared" si="441"/>
        <v>98.660359678724518</v>
      </c>
      <c r="T168" s="4">
        <f t="shared" si="442"/>
        <v>100.48173946489993</v>
      </c>
      <c r="U168" s="4">
        <f t="shared" si="443"/>
        <v>99.833887216192394</v>
      </c>
      <c r="V168" s="4">
        <f t="shared" si="444"/>
        <v>99.042439499192483</v>
      </c>
      <c r="W168" s="4">
        <f t="shared" si="445"/>
        <v>100.52441542785763</v>
      </c>
      <c r="X168" s="4">
        <f t="shared" si="446"/>
        <v>101.49095773168926</v>
      </c>
      <c r="Y168" s="4">
        <f t="shared" si="447"/>
        <v>103.33442807185698</v>
      </c>
      <c r="Z168" s="4">
        <f t="shared" si="448"/>
        <v>104.85938880066192</v>
      </c>
      <c r="AA168" s="4">
        <f t="shared" si="449"/>
        <v>102.61540112481799</v>
      </c>
      <c r="AB168" s="4">
        <f t="shared" si="450"/>
        <v>104.65636646315255</v>
      </c>
      <c r="AC168" s="4">
        <f t="shared" si="451"/>
        <v>102.53255030251779</v>
      </c>
      <c r="AD168" s="4">
        <f t="shared" si="452"/>
        <v>100.59303831644415</v>
      </c>
      <c r="AE168" s="4">
        <f t="shared" si="453"/>
        <v>100.93653003259813</v>
      </c>
      <c r="AF168" s="4">
        <f t="shared" si="454"/>
        <v>106.5521089067793</v>
      </c>
      <c r="AG168" s="4">
        <f t="shared" si="455"/>
        <v>108.95343078249192</v>
      </c>
      <c r="AI168" s="4">
        <f t="shared" si="456"/>
        <v>-0.29535967872452318</v>
      </c>
      <c r="AJ168" s="4">
        <f t="shared" si="457"/>
        <v>-0.55873946489992932</v>
      </c>
      <c r="AK168" s="4">
        <f t="shared" si="458"/>
        <v>0.14711278380760007</v>
      </c>
      <c r="AL168" s="4">
        <f t="shared" si="459"/>
        <v>0.37256050080752345</v>
      </c>
      <c r="AM168" s="4">
        <f t="shared" si="460"/>
        <v>-0.12841542785763238</v>
      </c>
      <c r="AN168" s="4">
        <f t="shared" si="461"/>
        <v>0.52804226831074175</v>
      </c>
      <c r="AO168" s="4">
        <f t="shared" si="462"/>
        <v>-0.73042807185697711</v>
      </c>
      <c r="AP168" s="4">
        <f t="shared" si="463"/>
        <v>6.5611199338079018E-2</v>
      </c>
      <c r="AQ168" s="4">
        <f t="shared" si="464"/>
        <v>0.12059887518201151</v>
      </c>
      <c r="AR168" s="4">
        <f t="shared" si="465"/>
        <v>0.45663353684744834</v>
      </c>
      <c r="AS168" s="4">
        <f t="shared" si="466"/>
        <v>7.1449697482208308E-2</v>
      </c>
      <c r="AT168" s="4">
        <f t="shared" si="467"/>
        <v>-6.5038316444145039E-2</v>
      </c>
      <c r="AU168" s="4">
        <f t="shared" si="468"/>
        <v>0.38446996740186989</v>
      </c>
      <c r="AV168" s="4">
        <f t="shared" si="469"/>
        <v>-0.23210890677930252</v>
      </c>
      <c r="AW168" s="4">
        <f t="shared" si="469"/>
        <v>0.90356921750807828</v>
      </c>
      <c r="AY168" s="2">
        <f t="shared" si="520"/>
        <v>98.660359678724518</v>
      </c>
      <c r="AZ168" s="2">
        <f t="shared" si="359"/>
        <v>99.907411320260152</v>
      </c>
      <c r="BA168" s="2">
        <f t="shared" si="360"/>
        <v>99.301414535773986</v>
      </c>
      <c r="BB168" s="2">
        <f t="shared" si="361"/>
        <v>97.489832415391788</v>
      </c>
      <c r="BC168" s="2">
        <f t="shared" si="362"/>
        <v>98.410801226206274</v>
      </c>
      <c r="BD168" s="2">
        <f t="shared" si="363"/>
        <v>99.251077629334446</v>
      </c>
      <c r="BE168" s="2">
        <f t="shared" si="364"/>
        <v>98.987029357709503</v>
      </c>
      <c r="BF168" s="2">
        <f t="shared" si="365"/>
        <v>99.526168180662069</v>
      </c>
      <c r="BG168" s="2">
        <f t="shared" si="366"/>
        <v>98.989238121052978</v>
      </c>
      <c r="BH168" s="2">
        <f t="shared" si="367"/>
        <v>98.615874170374781</v>
      </c>
      <c r="BI168" s="2">
        <f t="shared" si="368"/>
        <v>97.452967579798354</v>
      </c>
      <c r="BJ168" s="2">
        <f t="shared" si="369"/>
        <v>97.272907900789477</v>
      </c>
      <c r="BK168" s="2">
        <f t="shared" si="370"/>
        <v>98.696856699544455</v>
      </c>
      <c r="BL168" s="2">
        <f t="shared" si="371"/>
        <v>102.80448843180793</v>
      </c>
      <c r="BM168" s="2">
        <f t="shared" si="372"/>
        <v>102.00389192491832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121.74287292555718</v>
      </c>
      <c r="DL168" s="2">
        <f t="shared" si="501"/>
        <v>127.0484693264693</v>
      </c>
      <c r="DM168" s="2">
        <f t="shared" si="501"/>
        <v>125.24941260504204</v>
      </c>
      <c r="DN168" s="2">
        <f t="shared" si="501"/>
        <v>125.40491372549019</v>
      </c>
      <c r="DO168" s="2">
        <f t="shared" si="501"/>
        <v>123.52320084033612</v>
      </c>
      <c r="DP168" s="2">
        <f t="shared" si="501"/>
        <v>123.19457952635598</v>
      </c>
      <c r="DQ168" s="2">
        <f t="shared" si="501"/>
        <v>118.95749411764707</v>
      </c>
      <c r="DR168" s="2">
        <f t="shared" si="501"/>
        <v>121.98390452317294</v>
      </c>
      <c r="DS168" s="2">
        <f t="shared" si="501"/>
        <v>125.5516176686217</v>
      </c>
      <c r="DT168" s="2">
        <f t="shared" si="501"/>
        <v>122.30611675579323</v>
      </c>
      <c r="DU168" s="2">
        <f t="shared" si="501"/>
        <v>127.57969819518719</v>
      </c>
      <c r="DV168" s="2">
        <f t="shared" si="501"/>
        <v>129.07975641495605</v>
      </c>
      <c r="DW168" s="2">
        <f t="shared" si="501"/>
        <v>132.72939327094474</v>
      </c>
      <c r="DX168" s="2">
        <f t="shared" si="501"/>
        <v>131.69633613445376</v>
      </c>
      <c r="DY168" s="2">
        <f t="shared" si="501"/>
        <v>120.45090033370414</v>
      </c>
      <c r="EA168" s="2">
        <f t="shared" si="440"/>
        <v>98.584964205508953</v>
      </c>
      <c r="EB168" s="2">
        <f t="shared" si="502"/>
        <v>99.465697729674872</v>
      </c>
      <c r="EC168" s="2">
        <f t="shared" si="503"/>
        <v>99.048246689811862</v>
      </c>
      <c r="ED168" s="2">
        <f t="shared" si="504"/>
        <v>97.050614602587828</v>
      </c>
      <c r="EE168" s="2">
        <f t="shared" si="505"/>
        <v>98.059953054991311</v>
      </c>
      <c r="EF168" s="2">
        <f t="shared" si="506"/>
        <v>99.07383029718153</v>
      </c>
      <c r="EG168" s="2">
        <f t="shared" si="507"/>
        <v>99.007363413760146</v>
      </c>
      <c r="EH168" s="2">
        <f t="shared" si="508"/>
        <v>99.503885952902522</v>
      </c>
      <c r="EI168" s="2">
        <f t="shared" si="509"/>
        <v>98.603077848939463</v>
      </c>
      <c r="EJ168" s="2">
        <f t="shared" si="510"/>
        <v>98.515053230764494</v>
      </c>
      <c r="EK168" s="2">
        <f t="shared" si="511"/>
        <v>97.222512547125348</v>
      </c>
      <c r="EL168" s="2">
        <f t="shared" si="512"/>
        <v>97.12953868211963</v>
      </c>
      <c r="EM168" s="2">
        <f t="shared" si="513"/>
        <v>98.423320358167786</v>
      </c>
      <c r="EN168" s="2">
        <f t="shared" si="514"/>
        <v>102.97837713591815</v>
      </c>
      <c r="EO168" s="2">
        <f t="shared" si="515"/>
        <v>101.98122469056594</v>
      </c>
      <c r="EQ168" s="2">
        <f t="shared" si="516"/>
        <v>98.774023445003536</v>
      </c>
      <c r="ER168" s="2">
        <f t="shared" si="517"/>
        <v>100.56068728684168</v>
      </c>
      <c r="ES168" s="2">
        <f t="shared" si="517"/>
        <v>99.693364082687367</v>
      </c>
      <c r="ET168" s="2">
        <f t="shared" si="517"/>
        <v>98.11557535560118</v>
      </c>
      <c r="EU168" s="2">
        <f t="shared" si="517"/>
        <v>98.91494230499606</v>
      </c>
      <c r="EV168" s="2">
        <f t="shared" si="517"/>
        <v>99.485798880852229</v>
      </c>
      <c r="EW168" s="2">
        <f t="shared" si="517"/>
        <v>98.954035721977704</v>
      </c>
      <c r="EX168" s="2">
        <f t="shared" si="517"/>
        <v>99.540981806480431</v>
      </c>
      <c r="EY168" s="2">
        <f t="shared" si="517"/>
        <v>99.313919094245335</v>
      </c>
      <c r="EZ168" s="2">
        <f t="shared" si="517"/>
        <v>98.71435546757526</v>
      </c>
      <c r="FA168" s="2">
        <f t="shared" si="517"/>
        <v>97.738387381438798</v>
      </c>
      <c r="FB168" s="2">
        <f t="shared" si="517"/>
        <v>97.473378570369903</v>
      </c>
      <c r="FC168" s="2">
        <f t="shared" si="517"/>
        <v>99.122165551929641</v>
      </c>
      <c r="FD168" s="2">
        <f t="shared" si="517"/>
        <v>102.44722804595837</v>
      </c>
      <c r="FE168" s="2">
        <f t="shared" si="517"/>
        <v>102.03999380920337</v>
      </c>
      <c r="FG168" s="2">
        <f t="shared" si="518"/>
        <v>0.99983201493804674</v>
      </c>
      <c r="FH168" s="2">
        <f t="shared" si="519"/>
        <v>0.99982394022795973</v>
      </c>
      <c r="FI168" s="2">
        <f t="shared" si="519"/>
        <v>0.99980866169463289</v>
      </c>
      <c r="FJ168" s="2">
        <f t="shared" si="519"/>
        <v>0.99982360192671937</v>
      </c>
      <c r="FK168" s="2">
        <f t="shared" si="519"/>
        <v>0.99981187509399139</v>
      </c>
      <c r="FL168" s="2">
        <f t="shared" si="519"/>
        <v>0.99981416399836687</v>
      </c>
      <c r="FM168" s="2">
        <f t="shared" si="519"/>
        <v>0.99982156449278836</v>
      </c>
      <c r="FN168" s="2">
        <f t="shared" si="519"/>
        <v>0.99981896078409538</v>
      </c>
      <c r="FO168" s="2">
        <f t="shared" si="519"/>
        <v>0.99981125045598029</v>
      </c>
      <c r="FP168" s="2">
        <f t="shared" si="519"/>
        <v>0.99980426072833362</v>
      </c>
      <c r="FQ168" s="2">
        <f t="shared" si="519"/>
        <v>0.99979739967067038</v>
      </c>
      <c r="FR168" s="2">
        <f t="shared" si="519"/>
        <v>0.99980126836212513</v>
      </c>
      <c r="FS168" s="2">
        <f t="shared" si="519"/>
        <v>0.99979815676468908</v>
      </c>
      <c r="FT168" s="2">
        <f t="shared" si="519"/>
        <v>0.99981158009606563</v>
      </c>
      <c r="FU168" s="2">
        <f t="shared" si="519"/>
        <v>0.99978043717434917</v>
      </c>
      <c r="FW168" s="2">
        <f t="shared" si="536"/>
        <v>0.37821632349558537</v>
      </c>
      <c r="FX168" s="2">
        <f t="shared" si="376"/>
        <v>0.39896031085084832</v>
      </c>
      <c r="FY168" s="2">
        <f t="shared" si="377"/>
        <v>0.38466573993788949</v>
      </c>
      <c r="FZ168" s="2">
        <f t="shared" si="378"/>
        <v>0.40772973824699144</v>
      </c>
      <c r="GA168" s="2">
        <f t="shared" si="379"/>
        <v>0.40475117098460156</v>
      </c>
      <c r="GB168" s="2">
        <f t="shared" si="380"/>
        <v>0.41936408601940761</v>
      </c>
      <c r="GC168" s="2">
        <f t="shared" si="381"/>
        <v>0.44805741525829168</v>
      </c>
      <c r="GD168" s="2">
        <f t="shared" si="382"/>
        <v>0.49095683391747219</v>
      </c>
      <c r="GE168" s="2">
        <f t="shared" si="383"/>
        <v>0.53608840233600763</v>
      </c>
      <c r="GF168" s="2">
        <f t="shared" si="384"/>
        <v>0.48250383790246887</v>
      </c>
      <c r="GG168" s="2">
        <f t="shared" si="385"/>
        <v>0.43480441755160076</v>
      </c>
      <c r="GH168" s="2">
        <f t="shared" si="386"/>
        <v>0.3984985577636323</v>
      </c>
      <c r="GI168" s="2">
        <f t="shared" si="387"/>
        <v>0.38150350751355677</v>
      </c>
      <c r="GJ168" s="2">
        <f t="shared" si="388"/>
        <v>0.33756951216747366</v>
      </c>
      <c r="GK168" s="2">
        <f t="shared" si="389"/>
        <v>0.3166966020735727</v>
      </c>
      <c r="GM168" s="86">
        <f t="shared" si="537"/>
        <v>2.5745104870364832E-169</v>
      </c>
      <c r="GN168" s="86">
        <f t="shared" si="390"/>
        <v>8.9829548879903068E-269</v>
      </c>
      <c r="GO168" s="86">
        <f t="shared" si="391"/>
        <v>2.2260807277789204E-240</v>
      </c>
      <c r="GP168" s="86">
        <f t="shared" si="392"/>
        <v>2.2235316607146779E-298</v>
      </c>
      <c r="GQ168" s="86">
        <f t="shared" si="393"/>
        <v>2.6603705125867281E-304</v>
      </c>
      <c r="GR168" s="86">
        <f t="shared" si="394"/>
        <v>3.7384426189146666E-288</v>
      </c>
      <c r="GS168" s="86">
        <f t="shared" si="395"/>
        <v>1.4572345707325213E-244</v>
      </c>
      <c r="GT168" s="86">
        <f t="shared" si="396"/>
        <v>2.0243102178435134E-292</v>
      </c>
      <c r="GU168" s="86">
        <f t="shared" si="397"/>
        <v>0</v>
      </c>
      <c r="GV168" s="86">
        <f t="shared" si="398"/>
        <v>7.8091177412121773E-291</v>
      </c>
      <c r="GW168" s="86">
        <f t="shared" si="399"/>
        <v>4.5558443918902683E-265</v>
      </c>
      <c r="GX168" s="86">
        <f t="shared" si="400"/>
        <v>1.6968730871714153E-253</v>
      </c>
      <c r="GY168" s="86">
        <f t="shared" si="401"/>
        <v>4.6515811019755481E-209</v>
      </c>
      <c r="GZ168" s="86">
        <f t="shared" si="402"/>
        <v>1.5564537318852797E-199</v>
      </c>
      <c r="HA168" s="86">
        <f t="shared" si="403"/>
        <v>9.1898392591652434E-244</v>
      </c>
      <c r="HC168" s="86">
        <f t="shared" si="538"/>
        <v>1.8501482219816284E-93</v>
      </c>
      <c r="HD168" s="86">
        <f t="shared" si="404"/>
        <v>4.8756522956147558E-166</v>
      </c>
      <c r="HE168" s="86">
        <f t="shared" si="405"/>
        <v>1.168780227731265E-171</v>
      </c>
      <c r="HF168" s="86">
        <f t="shared" si="406"/>
        <v>3.4362830410026568E-163</v>
      </c>
      <c r="HG168" s="86">
        <f t="shared" si="407"/>
        <v>2.5243751888896656E-182</v>
      </c>
      <c r="HH168" s="86">
        <f t="shared" si="408"/>
        <v>6.9046112285249661E-194</v>
      </c>
      <c r="HI168" s="86">
        <f t="shared" si="409"/>
        <v>2.8791384905905034E-207</v>
      </c>
      <c r="HJ168" s="86">
        <f t="shared" si="410"/>
        <v>1.1110692894556318E-255</v>
      </c>
      <c r="HK168" s="86">
        <f t="shared" si="411"/>
        <v>2.2693702959206352E-296</v>
      </c>
      <c r="HL168" s="86">
        <f t="shared" si="412"/>
        <v>4.6687588186945707E-135</v>
      </c>
      <c r="HM168" s="86">
        <f t="shared" si="413"/>
        <v>3.6864504935751431E-201</v>
      </c>
      <c r="HN168" s="86">
        <f t="shared" si="414"/>
        <v>2.7844481259034588E-144</v>
      </c>
      <c r="HO168" s="86">
        <f t="shared" si="415"/>
        <v>1.749391093483401E-131</v>
      </c>
      <c r="HP168" s="86">
        <f t="shared" si="416"/>
        <v>1.3015156723476635E-94</v>
      </c>
      <c r="HQ168" s="86">
        <f t="shared" si="417"/>
        <v>7.8768021433770851E-159</v>
      </c>
      <c r="HS168" s="86">
        <f t="shared" si="539"/>
        <v>5.4275719323913021E-16</v>
      </c>
      <c r="HT168" s="86">
        <f t="shared" si="418"/>
        <v>1.1122632455891746E-21</v>
      </c>
      <c r="HU168" s="86">
        <f t="shared" si="419"/>
        <v>2.9823708321721992E-17</v>
      </c>
      <c r="HV168" s="86">
        <f t="shared" si="420"/>
        <v>1.0128268250889464E-21</v>
      </c>
      <c r="HW168" s="86">
        <f t="shared" si="421"/>
        <v>4.6197075541623739E-20</v>
      </c>
      <c r="HX168" s="86">
        <f t="shared" si="422"/>
        <v>3.1298317287331878E-22</v>
      </c>
      <c r="HY168" s="86">
        <f t="shared" si="423"/>
        <v>4.9043852986053468E-22</v>
      </c>
      <c r="HZ168" s="86">
        <f t="shared" si="424"/>
        <v>2.6274822448345628E-25</v>
      </c>
      <c r="IA168" s="86">
        <f t="shared" si="425"/>
        <v>1.4506758257239618E-29</v>
      </c>
      <c r="IB168" s="86">
        <f t="shared" si="426"/>
        <v>3.1718908294318619E-25</v>
      </c>
      <c r="IC168" s="86">
        <f t="shared" si="427"/>
        <v>1.3910038085413809E-23</v>
      </c>
      <c r="ID168" s="86">
        <f t="shared" si="428"/>
        <v>8.7603524134525147E-20</v>
      </c>
      <c r="IE168" s="86">
        <f t="shared" si="429"/>
        <v>1.2909118880686316E-19</v>
      </c>
      <c r="IF168" s="86">
        <f t="shared" si="430"/>
        <v>6.8679822527327342E-9</v>
      </c>
      <c r="IG168" s="86">
        <f t="shared" si="431"/>
        <v>7.7134126772425178E-9</v>
      </c>
      <c r="II168" s="86">
        <f t="shared" si="540"/>
        <v>6.9094512646205974E-2</v>
      </c>
      <c r="IJ168" s="86">
        <f t="shared" si="541"/>
        <v>0.11241899694540944</v>
      </c>
      <c r="IK168" s="86">
        <f t="shared" si="542"/>
        <v>8.4054427018516745E-2</v>
      </c>
      <c r="IL168" s="86">
        <f t="shared" si="543"/>
        <v>0.11965615271106012</v>
      </c>
      <c r="IM168" s="86">
        <f t="shared" si="544"/>
        <v>0.12208994704752402</v>
      </c>
      <c r="IN168" s="86">
        <f t="shared" si="545"/>
        <v>0.15402923802370888</v>
      </c>
      <c r="IO168" s="86">
        <f t="shared" si="546"/>
        <v>0.28061920611488511</v>
      </c>
      <c r="IP168" s="86">
        <f t="shared" si="547"/>
        <v>0.46681283252951317</v>
      </c>
      <c r="IQ168" s="86">
        <f t="shared" si="548"/>
        <v>0.57929928164313005</v>
      </c>
      <c r="IR168" s="86">
        <f t="shared" si="549"/>
        <v>0.43160610608148803</v>
      </c>
      <c r="IS168" s="86">
        <f t="shared" si="550"/>
        <v>0.21039074873358207</v>
      </c>
      <c r="IT168" s="86">
        <f t="shared" si="551"/>
        <v>9.6842471618246259E-2</v>
      </c>
      <c r="IU168" s="86">
        <f t="shared" si="552"/>
        <v>5.2907455039009343E-2</v>
      </c>
      <c r="IV168" s="86">
        <f t="shared" si="553"/>
        <v>3.8606708248451319E-2</v>
      </c>
      <c r="IW168" s="86">
        <f t="shared" si="554"/>
        <v>3.019642101059989E-2</v>
      </c>
      <c r="IY168" s="86">
        <f t="shared" si="555"/>
        <v>6.9094512646206516E-2</v>
      </c>
      <c r="IZ168" s="86">
        <f t="shared" si="556"/>
        <v>0.11241899694540944</v>
      </c>
      <c r="JA168" s="86">
        <f t="shared" si="557"/>
        <v>8.4054427018516772E-2</v>
      </c>
      <c r="JB168" s="86">
        <f t="shared" si="558"/>
        <v>0.11965615271106012</v>
      </c>
      <c r="JC168" s="86">
        <f t="shared" si="559"/>
        <v>0.12208994704752402</v>
      </c>
      <c r="JD168" s="86">
        <f t="shared" si="560"/>
        <v>0.15402923802370888</v>
      </c>
      <c r="JE168" s="86">
        <f t="shared" si="561"/>
        <v>0.28061920611488511</v>
      </c>
      <c r="JF168" s="86">
        <f t="shared" si="562"/>
        <v>0.46681283252951317</v>
      </c>
      <c r="JG168" s="86">
        <f t="shared" si="563"/>
        <v>0.57929928164313005</v>
      </c>
      <c r="JH168" s="86">
        <f t="shared" si="564"/>
        <v>0.43160610608148803</v>
      </c>
      <c r="JI168" s="86">
        <f t="shared" si="565"/>
        <v>0.21039074873358207</v>
      </c>
      <c r="JJ168" s="86">
        <f t="shared" si="566"/>
        <v>9.6842471618246259E-2</v>
      </c>
      <c r="JK168" s="86">
        <f t="shared" si="567"/>
        <v>5.2907455039009343E-2</v>
      </c>
      <c r="JL168" s="86">
        <f t="shared" si="568"/>
        <v>3.8606715116433571E-2</v>
      </c>
      <c r="JM168" s="86">
        <f t="shared" si="569"/>
        <v>3.0196428724012566E-2</v>
      </c>
    </row>
    <row r="169" spans="2:273" x14ac:dyDescent="0.25">
      <c r="B169" s="2">
        <v>142</v>
      </c>
      <c r="C169" s="37">
        <v>98.058000000000007</v>
      </c>
      <c r="D169" s="37">
        <v>100.86499999999999</v>
      </c>
      <c r="E169" s="37">
        <v>99.906999999999996</v>
      </c>
      <c r="F169" s="37">
        <v>99.283000000000001</v>
      </c>
      <c r="G169" s="37">
        <v>101.943</v>
      </c>
      <c r="H169" s="37">
        <v>101.925</v>
      </c>
      <c r="I169" s="37">
        <v>103.113</v>
      </c>
      <c r="J169" s="37">
        <v>104.509</v>
      </c>
      <c r="K169" s="37">
        <v>102.434</v>
      </c>
      <c r="L169" s="37">
        <v>105.226</v>
      </c>
      <c r="M169" s="37">
        <v>103.604</v>
      </c>
      <c r="N169" s="37">
        <v>102.396</v>
      </c>
      <c r="O169" s="37">
        <v>101.679</v>
      </c>
      <c r="P169" s="37">
        <v>108.68</v>
      </c>
      <c r="Q169" s="37">
        <v>114.837</v>
      </c>
      <c r="S169" s="4">
        <f t="shared" si="441"/>
        <v>98.526342539260824</v>
      </c>
      <c r="T169" s="4">
        <f t="shared" si="442"/>
        <v>100.59152962359948</v>
      </c>
      <c r="U169" s="4">
        <f t="shared" si="443"/>
        <v>99.956233267497765</v>
      </c>
      <c r="V169" s="4">
        <f t="shared" si="444"/>
        <v>99.525101571200352</v>
      </c>
      <c r="W169" s="4">
        <f t="shared" si="445"/>
        <v>101.19858960577264</v>
      </c>
      <c r="X169" s="4">
        <f t="shared" si="446"/>
        <v>102.09477965164595</v>
      </c>
      <c r="Y169" s="4">
        <f t="shared" si="447"/>
        <v>103.69229488846271</v>
      </c>
      <c r="Z169" s="4">
        <f t="shared" si="448"/>
        <v>104.10380943518783</v>
      </c>
      <c r="AA169" s="4">
        <f t="shared" si="449"/>
        <v>101.28190509294861</v>
      </c>
      <c r="AB169" s="4">
        <f t="shared" si="450"/>
        <v>104.0511239678565</v>
      </c>
      <c r="AC169" s="4">
        <f t="shared" si="451"/>
        <v>103.5365414060106</v>
      </c>
      <c r="AD169" s="4">
        <f t="shared" si="452"/>
        <v>102.00873636584755</v>
      </c>
      <c r="AE169" s="4">
        <f t="shared" si="453"/>
        <v>102.3061652024313</v>
      </c>
      <c r="AF169" s="4">
        <f t="shared" si="454"/>
        <v>108.82234267066332</v>
      </c>
      <c r="AG169" s="4">
        <f t="shared" si="455"/>
        <v>112.90839797637747</v>
      </c>
      <c r="AI169" s="4">
        <f t="shared" si="456"/>
        <v>-0.46834253926081715</v>
      </c>
      <c r="AJ169" s="4">
        <f t="shared" si="457"/>
        <v>0.27347037640051042</v>
      </c>
      <c r="AK169" s="4">
        <f t="shared" si="458"/>
        <v>-4.9233267497768907E-2</v>
      </c>
      <c r="AL169" s="4">
        <f t="shared" si="459"/>
        <v>-0.24210157120035092</v>
      </c>
      <c r="AM169" s="4">
        <f t="shared" si="460"/>
        <v>0.74441039422735855</v>
      </c>
      <c r="AN169" s="4">
        <f t="shared" si="461"/>
        <v>-0.16977965164595332</v>
      </c>
      <c r="AO169" s="4">
        <f t="shared" si="462"/>
        <v>-0.57929488846271227</v>
      </c>
      <c r="AP169" s="4">
        <f t="shared" si="463"/>
        <v>0.40519056481217319</v>
      </c>
      <c r="AQ169" s="4">
        <f t="shared" si="464"/>
        <v>1.1520949070513922</v>
      </c>
      <c r="AR169" s="4">
        <f t="shared" si="465"/>
        <v>1.1748760321435014</v>
      </c>
      <c r="AS169" s="4">
        <f t="shared" si="466"/>
        <v>6.7458593989400129E-2</v>
      </c>
      <c r="AT169" s="4">
        <f t="shared" si="467"/>
        <v>0.38726363415244691</v>
      </c>
      <c r="AU169" s="4">
        <f t="shared" si="468"/>
        <v>-0.62716520243129992</v>
      </c>
      <c r="AV169" s="4">
        <f t="shared" si="469"/>
        <v>-0.14234267066331086</v>
      </c>
      <c r="AW169" s="4">
        <f t="shared" si="469"/>
        <v>1.9286020236225312</v>
      </c>
      <c r="AY169" s="2">
        <f t="shared" si="520"/>
        <v>98.526342539260824</v>
      </c>
      <c r="AZ169" s="2">
        <f t="shared" si="359"/>
        <v>99.78696608544854</v>
      </c>
      <c r="BA169" s="2">
        <f t="shared" si="360"/>
        <v>99.173113517147414</v>
      </c>
      <c r="BB169" s="2">
        <f t="shared" si="361"/>
        <v>97.339042636035103</v>
      </c>
      <c r="BC169" s="2">
        <f t="shared" si="362"/>
        <v>98.269301465275831</v>
      </c>
      <c r="BD169" s="2">
        <f t="shared" si="363"/>
        <v>99.115568779200444</v>
      </c>
      <c r="BE169" s="2">
        <f t="shared" si="364"/>
        <v>98.85778050565807</v>
      </c>
      <c r="BF169" s="2">
        <f t="shared" si="365"/>
        <v>99.413842488740357</v>
      </c>
      <c r="BG169" s="2">
        <f t="shared" si="366"/>
        <v>98.875508452423816</v>
      </c>
      <c r="BH169" s="2">
        <f t="shared" si="367"/>
        <v>98.482950615009429</v>
      </c>
      <c r="BI169" s="2">
        <f t="shared" si="368"/>
        <v>97.318761035023783</v>
      </c>
      <c r="BJ169" s="2">
        <f t="shared" si="369"/>
        <v>97.131535800768532</v>
      </c>
      <c r="BK169" s="2">
        <f t="shared" si="370"/>
        <v>98.561406164448442</v>
      </c>
      <c r="BL169" s="2">
        <f t="shared" si="371"/>
        <v>102.65680977562499</v>
      </c>
      <c r="BM169" s="2">
        <f t="shared" si="372"/>
        <v>101.84092964910889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121.77467567567572</v>
      </c>
      <c r="DL169" s="2">
        <f t="shared" si="501"/>
        <v>127.12219596739594</v>
      </c>
      <c r="DM169" s="2">
        <f t="shared" si="501"/>
        <v>125.31605210084035</v>
      </c>
      <c r="DN169" s="2">
        <f t="shared" si="501"/>
        <v>125.48727366946778</v>
      </c>
      <c r="DO169" s="2">
        <f t="shared" si="501"/>
        <v>123.59248347338934</v>
      </c>
      <c r="DP169" s="2">
        <f t="shared" si="501"/>
        <v>123.25775538579066</v>
      </c>
      <c r="DQ169" s="2">
        <f t="shared" si="501"/>
        <v>118.98929411764708</v>
      </c>
      <c r="DR169" s="2">
        <f t="shared" si="501"/>
        <v>122.03837076648846</v>
      </c>
      <c r="DS169" s="2">
        <f t="shared" si="501"/>
        <v>125.6417069281525</v>
      </c>
      <c r="DT169" s="2">
        <f t="shared" si="501"/>
        <v>122.36439081996434</v>
      </c>
      <c r="DU169" s="2">
        <f t="shared" si="501"/>
        <v>127.68955280748666</v>
      </c>
      <c r="DV169" s="2">
        <f t="shared" si="501"/>
        <v>129.18952987536659</v>
      </c>
      <c r="DW169" s="2">
        <f t="shared" si="501"/>
        <v>132.85966265597148</v>
      </c>
      <c r="DX169" s="2">
        <f t="shared" si="501"/>
        <v>131.78497478991596</v>
      </c>
      <c r="DY169" s="2">
        <f t="shared" si="501"/>
        <v>120.43970878754173</v>
      </c>
      <c r="EA169" s="2">
        <f t="shared" si="440"/>
        <v>98.444761950593502</v>
      </c>
      <c r="EB169" s="2">
        <f t="shared" si="502"/>
        <v>99.307050298059423</v>
      </c>
      <c r="EC169" s="2">
        <f t="shared" si="503"/>
        <v>98.898185800154039</v>
      </c>
      <c r="ED169" s="2">
        <f t="shared" si="504"/>
        <v>96.862907347504645</v>
      </c>
      <c r="EE169" s="2">
        <f t="shared" si="505"/>
        <v>97.888953663599949</v>
      </c>
      <c r="EF169" s="2">
        <f t="shared" si="506"/>
        <v>98.924139888821315</v>
      </c>
      <c r="EG169" s="2">
        <f t="shared" si="507"/>
        <v>98.880311070916648</v>
      </c>
      <c r="EH169" s="2">
        <f t="shared" si="508"/>
        <v>99.39050407109724</v>
      </c>
      <c r="EI169" s="2">
        <f t="shared" si="509"/>
        <v>98.463202066450052</v>
      </c>
      <c r="EJ169" s="2">
        <f t="shared" si="510"/>
        <v>98.375071180314208</v>
      </c>
      <c r="EK169" s="2">
        <f t="shared" si="511"/>
        <v>97.070416647031095</v>
      </c>
      <c r="EL169" s="2">
        <f t="shared" si="512"/>
        <v>96.976647130204924</v>
      </c>
      <c r="EM169" s="2">
        <f t="shared" si="513"/>
        <v>98.264535818486451</v>
      </c>
      <c r="EN169" s="2">
        <f t="shared" si="514"/>
        <v>102.84769537687573</v>
      </c>
      <c r="EO169" s="2">
        <f t="shared" si="515"/>
        <v>101.81684946667735</v>
      </c>
      <c r="EQ169" s="2">
        <f t="shared" si="516"/>
        <v>98.639725913502218</v>
      </c>
      <c r="ER169" s="2">
        <f t="shared" si="517"/>
        <v>100.43574740538745</v>
      </c>
      <c r="ES169" s="2">
        <f t="shared" si="517"/>
        <v>99.562871750820605</v>
      </c>
      <c r="ET169" s="2">
        <f t="shared" si="517"/>
        <v>97.959116794157964</v>
      </c>
      <c r="EU169" s="2">
        <f t="shared" si="517"/>
        <v>98.76911867330449</v>
      </c>
      <c r="EV169" s="2">
        <f t="shared" si="517"/>
        <v>99.347960924424768</v>
      </c>
      <c r="EW169" s="2">
        <f t="shared" si="517"/>
        <v>98.82551914229289</v>
      </c>
      <c r="EX169" s="2">
        <f t="shared" si="517"/>
        <v>99.428636000615853</v>
      </c>
      <c r="EY169" s="2">
        <f t="shared" si="517"/>
        <v>99.192538345239569</v>
      </c>
      <c r="EZ169" s="2">
        <f t="shared" si="517"/>
        <v>98.580001549936711</v>
      </c>
      <c r="FA169" s="2">
        <f t="shared" si="517"/>
        <v>97.600810532557546</v>
      </c>
      <c r="FB169" s="2">
        <f t="shared" si="517"/>
        <v>97.330880690065669</v>
      </c>
      <c r="FC169" s="2">
        <f t="shared" si="517"/>
        <v>98.984561840934191</v>
      </c>
      <c r="FD169" s="2">
        <f t="shared" si="517"/>
        <v>102.3013120283963</v>
      </c>
      <c r="FE169" s="2">
        <f t="shared" si="517"/>
        <v>101.87724617216212</v>
      </c>
      <c r="FG169" s="2">
        <f t="shared" si="518"/>
        <v>0.99984679353812478</v>
      </c>
      <c r="FH169" s="2">
        <f t="shared" si="519"/>
        <v>0.99983942909206436</v>
      </c>
      <c r="FI169" s="2">
        <f t="shared" si="519"/>
        <v>0.9998254944535987</v>
      </c>
      <c r="FJ169" s="2">
        <f t="shared" si="519"/>
        <v>0.99983912054809754</v>
      </c>
      <c r="FK169" s="2">
        <f t="shared" si="519"/>
        <v>0.99982842520649795</v>
      </c>
      <c r="FL169" s="2">
        <f t="shared" si="519"/>
        <v>0.99983051278078861</v>
      </c>
      <c r="FM169" s="2">
        <f t="shared" si="519"/>
        <v>0.99983726232825199</v>
      </c>
      <c r="FN169" s="2">
        <f t="shared" si="519"/>
        <v>0.9998348876425911</v>
      </c>
      <c r="FO169" s="2">
        <f t="shared" si="519"/>
        <v>0.99982785551096975</v>
      </c>
      <c r="FP169" s="2">
        <f t="shared" si="519"/>
        <v>0.99982148058792453</v>
      </c>
      <c r="FQ169" s="2">
        <f t="shared" si="519"/>
        <v>0.99981522300964265</v>
      </c>
      <c r="FR169" s="2">
        <f t="shared" si="519"/>
        <v>0.99981875142278076</v>
      </c>
      <c r="FS169" s="2">
        <f t="shared" si="519"/>
        <v>0.99981591351216659</v>
      </c>
      <c r="FT169" s="2">
        <f t="shared" si="519"/>
        <v>0.99982815615627796</v>
      </c>
      <c r="FU169" s="2">
        <f t="shared" si="519"/>
        <v>0.99979975245447472</v>
      </c>
      <c r="FW169" s="2">
        <f t="shared" si="536"/>
        <v>0.40010622458556222</v>
      </c>
      <c r="FX169" s="2">
        <f t="shared" si="376"/>
        <v>0.42123744369308685</v>
      </c>
      <c r="FY169" s="2">
        <f t="shared" si="377"/>
        <v>0.40668476974535339</v>
      </c>
      <c r="FZ169" s="2">
        <f t="shared" si="378"/>
        <v>0.43014609808835796</v>
      </c>
      <c r="GA169" s="2">
        <f t="shared" si="379"/>
        <v>0.42712186886717385</v>
      </c>
      <c r="GB169" s="2">
        <f t="shared" si="380"/>
        <v>0.44194279618164023</v>
      </c>
      <c r="GC169" s="2">
        <f t="shared" si="381"/>
        <v>0.47092801784725757</v>
      </c>
      <c r="GD169" s="2">
        <f t="shared" si="382"/>
        <v>0.51397805540323749</v>
      </c>
      <c r="GE169" s="2">
        <f t="shared" si="383"/>
        <v>0.55890234449640375</v>
      </c>
      <c r="GF169" s="2">
        <f t="shared" si="384"/>
        <v>0.50552231788724522</v>
      </c>
      <c r="GG169" s="2">
        <f t="shared" si="385"/>
        <v>0.45755933993227821</v>
      </c>
      <c r="GH169" s="2">
        <f t="shared" si="386"/>
        <v>0.42076795732313826</v>
      </c>
      <c r="GI169" s="2">
        <f t="shared" si="387"/>
        <v>0.40346021047788311</v>
      </c>
      <c r="GJ169" s="2">
        <f t="shared" si="388"/>
        <v>0.35846314701391763</v>
      </c>
      <c r="GK169" s="2">
        <f t="shared" si="389"/>
        <v>0.33695547461614372</v>
      </c>
      <c r="GM169" s="86">
        <f t="shared" si="537"/>
        <v>1.1367644557141731E-173</v>
      </c>
      <c r="GN169" s="86">
        <f t="shared" si="390"/>
        <v>1.0212885799769496E-275</v>
      </c>
      <c r="GO169" s="86">
        <f t="shared" si="391"/>
        <v>1.2675028357500456E-246</v>
      </c>
      <c r="GP169" s="86">
        <f t="shared" si="392"/>
        <v>4.5599448469208955E-306</v>
      </c>
      <c r="GQ169" s="86">
        <f t="shared" si="393"/>
        <v>0</v>
      </c>
      <c r="GR169" s="86">
        <f t="shared" si="394"/>
        <v>1.4231940298685722E-295</v>
      </c>
      <c r="GS169" s="86">
        <f t="shared" si="395"/>
        <v>8.2727835668230603E-251</v>
      </c>
      <c r="GT169" s="86">
        <f t="shared" si="396"/>
        <v>6.6570056682087578E-300</v>
      </c>
      <c r="GU169" s="86">
        <f t="shared" si="397"/>
        <v>0</v>
      </c>
      <c r="GV169" s="86">
        <f t="shared" si="398"/>
        <v>2.524892177312301E-298</v>
      </c>
      <c r="GW169" s="86">
        <f t="shared" si="399"/>
        <v>6.7307486627782071E-272</v>
      </c>
      <c r="GX169" s="86">
        <f t="shared" si="400"/>
        <v>4.9418571684109893E-260</v>
      </c>
      <c r="GY169" s="86">
        <f t="shared" si="401"/>
        <v>1.9552706519636382E-214</v>
      </c>
      <c r="GZ169" s="86">
        <f t="shared" si="402"/>
        <v>1.1981634825268515E-204</v>
      </c>
      <c r="HA169" s="86">
        <f t="shared" si="403"/>
        <v>5.3758054557224972E-250</v>
      </c>
      <c r="HC169" s="86">
        <f t="shared" si="538"/>
        <v>9.1627856101980758E-97</v>
      </c>
      <c r="HD169" s="86">
        <f t="shared" si="404"/>
        <v>5.7301800002566393E-172</v>
      </c>
      <c r="HE169" s="86">
        <f t="shared" si="405"/>
        <v>7.5006500507544461E-178</v>
      </c>
      <c r="HF169" s="86">
        <f t="shared" si="406"/>
        <v>6.2275028432245002E-169</v>
      </c>
      <c r="HG169" s="86">
        <f t="shared" si="407"/>
        <v>9.1856972081470213E-189</v>
      </c>
      <c r="HH169" s="86">
        <f t="shared" si="408"/>
        <v>1.1091321167302211E-200</v>
      </c>
      <c r="HI169" s="86">
        <f t="shared" si="409"/>
        <v>1.8589235796336705E-214</v>
      </c>
      <c r="HJ169" s="86">
        <f t="shared" si="410"/>
        <v>1.6866087591643912E-264</v>
      </c>
      <c r="HK169" s="86">
        <f t="shared" si="411"/>
        <v>1.6637997119702875E-306</v>
      </c>
      <c r="HL169" s="86">
        <f t="shared" si="412"/>
        <v>1.0442505375677263E-139</v>
      </c>
      <c r="HM169" s="86">
        <f t="shared" si="413"/>
        <v>3.459457871271889E-208</v>
      </c>
      <c r="HN169" s="86">
        <f t="shared" si="414"/>
        <v>2.3406317511730746E-149</v>
      </c>
      <c r="HO169" s="86">
        <f t="shared" si="415"/>
        <v>3.8032566881688105E-136</v>
      </c>
      <c r="HP169" s="86">
        <f t="shared" si="416"/>
        <v>5.9803497513406749E-98</v>
      </c>
      <c r="HQ169" s="86">
        <f t="shared" si="417"/>
        <v>1.8719120299961356E-164</v>
      </c>
      <c r="HS169" s="86">
        <f t="shared" si="539"/>
        <v>1.9371685291413162E-17</v>
      </c>
      <c r="HT169" s="86">
        <f t="shared" si="418"/>
        <v>2.0683722048711854E-23</v>
      </c>
      <c r="HU169" s="86">
        <f t="shared" si="419"/>
        <v>9.529705725911055E-19</v>
      </c>
      <c r="HV169" s="86">
        <f t="shared" si="420"/>
        <v>1.418490235589709E-23</v>
      </c>
      <c r="HW169" s="86">
        <f t="shared" si="421"/>
        <v>9.1087536042329722E-22</v>
      </c>
      <c r="HX169" s="86">
        <f t="shared" si="422"/>
        <v>3.911184601084714E-24</v>
      </c>
      <c r="HY169" s="86">
        <f t="shared" si="423"/>
        <v>7.2899091788391681E-24</v>
      </c>
      <c r="HZ169" s="86">
        <f t="shared" si="424"/>
        <v>2.6104023258302213E-27</v>
      </c>
      <c r="IA169" s="86">
        <f t="shared" si="425"/>
        <v>8.045977948877452E-32</v>
      </c>
      <c r="IB169" s="86">
        <f t="shared" si="426"/>
        <v>3.0405497352443584E-27</v>
      </c>
      <c r="IC169" s="86">
        <f t="shared" si="427"/>
        <v>1.4234032873071951E-25</v>
      </c>
      <c r="ID169" s="86">
        <f t="shared" si="428"/>
        <v>1.5765103239938298E-21</v>
      </c>
      <c r="IE169" s="86">
        <f t="shared" si="429"/>
        <v>2.083465253936709E-21</v>
      </c>
      <c r="IF169" s="86">
        <f t="shared" si="430"/>
        <v>1.1474195353910662E-9</v>
      </c>
      <c r="IG169" s="86">
        <f t="shared" si="431"/>
        <v>1.0540681586295424E-9</v>
      </c>
      <c r="II169" s="86">
        <f t="shared" si="540"/>
        <v>0.12089466020453926</v>
      </c>
      <c r="IJ169" s="86">
        <f t="shared" si="541"/>
        <v>0.18343040685615891</v>
      </c>
      <c r="IK169" s="86">
        <f t="shared" si="542"/>
        <v>0.14218085423834531</v>
      </c>
      <c r="IL169" s="86">
        <f t="shared" si="543"/>
        <v>0.1988707502198907</v>
      </c>
      <c r="IM169" s="86">
        <f t="shared" si="544"/>
        <v>0.19845205717942183</v>
      </c>
      <c r="IN169" s="86">
        <f t="shared" si="545"/>
        <v>0.24494829807153179</v>
      </c>
      <c r="IO169" s="86">
        <f t="shared" si="546"/>
        <v>0.3837503717685099</v>
      </c>
      <c r="IP169" s="86">
        <f t="shared" si="547"/>
        <v>0.54158132825483429</v>
      </c>
      <c r="IQ169" s="86">
        <f t="shared" si="548"/>
        <v>0.57419534180664922</v>
      </c>
      <c r="IR169" s="86">
        <f t="shared" si="549"/>
        <v>0.51811827727538984</v>
      </c>
      <c r="IS169" s="86">
        <f t="shared" si="550"/>
        <v>0.31380028492289463</v>
      </c>
      <c r="IT169" s="86">
        <f t="shared" si="551"/>
        <v>0.16638707931463936</v>
      </c>
      <c r="IU169" s="86">
        <f t="shared" si="552"/>
        <v>0.10228813410116314</v>
      </c>
      <c r="IV169" s="86">
        <f t="shared" si="553"/>
        <v>7.0713679534427878E-2</v>
      </c>
      <c r="IW169" s="86">
        <f t="shared" si="554"/>
        <v>5.2873222365320216E-2</v>
      </c>
      <c r="IY169" s="86">
        <f t="shared" si="555"/>
        <v>0.12089466020453928</v>
      </c>
      <c r="IZ169" s="86">
        <f t="shared" si="556"/>
        <v>0.18343040685615891</v>
      </c>
      <c r="JA169" s="86">
        <f t="shared" si="557"/>
        <v>0.14218085423834531</v>
      </c>
      <c r="JB169" s="86">
        <f t="shared" si="558"/>
        <v>0.1988707502198907</v>
      </c>
      <c r="JC169" s="86">
        <f t="shared" si="559"/>
        <v>0.19845205717942183</v>
      </c>
      <c r="JD169" s="86">
        <f t="shared" si="560"/>
        <v>0.24494829807153179</v>
      </c>
      <c r="JE169" s="86">
        <f t="shared" si="561"/>
        <v>0.3837503717685099</v>
      </c>
      <c r="JF169" s="86">
        <f t="shared" si="562"/>
        <v>0.54158132825483429</v>
      </c>
      <c r="JG169" s="86">
        <f t="shared" si="563"/>
        <v>0.57419534180664922</v>
      </c>
      <c r="JH169" s="86">
        <f t="shared" si="564"/>
        <v>0.51811827727538984</v>
      </c>
      <c r="JI169" s="86">
        <f t="shared" si="565"/>
        <v>0.31380028492289463</v>
      </c>
      <c r="JJ169" s="86">
        <f t="shared" si="566"/>
        <v>0.16638707931463936</v>
      </c>
      <c r="JK169" s="86">
        <f t="shared" si="567"/>
        <v>0.10228813410116314</v>
      </c>
      <c r="JL169" s="86">
        <f t="shared" si="568"/>
        <v>7.0713680681847413E-2</v>
      </c>
      <c r="JM169" s="86">
        <f t="shared" si="569"/>
        <v>5.2873223419388375E-2</v>
      </c>
    </row>
    <row r="170" spans="2:273" x14ac:dyDescent="0.25">
      <c r="B170" s="2">
        <v>143</v>
      </c>
      <c r="C170" s="37">
        <v>97.712000000000003</v>
      </c>
      <c r="D170" s="37">
        <v>100.577</v>
      </c>
      <c r="E170" s="37">
        <v>99.888999999999996</v>
      </c>
      <c r="F170" s="37">
        <v>99.924999999999997</v>
      </c>
      <c r="G170" s="37">
        <v>100.962</v>
      </c>
      <c r="H170" s="37">
        <v>102.358</v>
      </c>
      <c r="I170" s="37">
        <v>103.887</v>
      </c>
      <c r="J170" s="37">
        <v>103.075</v>
      </c>
      <c r="K170" s="37">
        <v>100.434</v>
      </c>
      <c r="L170" s="37">
        <v>103.245</v>
      </c>
      <c r="M170" s="37">
        <v>103.887</v>
      </c>
      <c r="N170" s="37">
        <v>103.755</v>
      </c>
      <c r="O170" s="37">
        <v>104.13200000000001</v>
      </c>
      <c r="P170" s="37">
        <v>112.78</v>
      </c>
      <c r="Q170" s="37">
        <v>118.61199999999999</v>
      </c>
      <c r="S170" s="4">
        <f t="shared" si="441"/>
        <v>98.392690978085284</v>
      </c>
      <c r="T170" s="4">
        <f t="shared" si="442"/>
        <v>100.67645554707855</v>
      </c>
      <c r="U170" s="4">
        <f t="shared" si="443"/>
        <v>100.08235261746447</v>
      </c>
      <c r="V170" s="4">
        <f t="shared" si="444"/>
        <v>99.899135708748958</v>
      </c>
      <c r="W170" s="4">
        <f t="shared" si="445"/>
        <v>101.73898003798091</v>
      </c>
      <c r="X170" s="4">
        <f t="shared" si="446"/>
        <v>102.45445530042602</v>
      </c>
      <c r="Y170" s="4">
        <f t="shared" si="447"/>
        <v>103.47920214448789</v>
      </c>
      <c r="Z170" s="4">
        <f t="shared" si="448"/>
        <v>102.92364491649228</v>
      </c>
      <c r="AA170" s="4">
        <f t="shared" si="449"/>
        <v>100.14870282873575</v>
      </c>
      <c r="AB170" s="4">
        <f t="shared" si="450"/>
        <v>102.84822681703076</v>
      </c>
      <c r="AC170" s="4">
        <f t="shared" si="451"/>
        <v>103.82930277605057</v>
      </c>
      <c r="AD170" s="4">
        <f t="shared" si="452"/>
        <v>103.31751830562605</v>
      </c>
      <c r="AE170" s="4">
        <f t="shared" si="453"/>
        <v>103.91748304409948</v>
      </c>
      <c r="AF170" s="4">
        <f t="shared" si="454"/>
        <v>111.77934373745899</v>
      </c>
      <c r="AG170" s="4">
        <f t="shared" si="455"/>
        <v>118.10262106685521</v>
      </c>
      <c r="AI170" s="4">
        <f t="shared" si="456"/>
        <v>-0.68069097808528056</v>
      </c>
      <c r="AJ170" s="4">
        <f t="shared" si="457"/>
        <v>-9.9455547078548534E-2</v>
      </c>
      <c r="AK170" s="4">
        <f t="shared" si="458"/>
        <v>-0.19335261746446974</v>
      </c>
      <c r="AL170" s="4">
        <f t="shared" si="459"/>
        <v>2.5864291251039617E-2</v>
      </c>
      <c r="AM170" s="4">
        <f t="shared" si="460"/>
        <v>-0.77698003798090554</v>
      </c>
      <c r="AN170" s="4">
        <f t="shared" si="461"/>
        <v>-9.6455300426015356E-2</v>
      </c>
      <c r="AO170" s="4">
        <f t="shared" si="462"/>
        <v>0.40779785551211489</v>
      </c>
      <c r="AP170" s="4">
        <f t="shared" si="463"/>
        <v>0.15135508350772398</v>
      </c>
      <c r="AQ170" s="4">
        <f t="shared" si="464"/>
        <v>0.28529717126424714</v>
      </c>
      <c r="AR170" s="4">
        <f t="shared" si="465"/>
        <v>0.39677318296924113</v>
      </c>
      <c r="AS170" s="4">
        <f t="shared" si="466"/>
        <v>5.7697223949432441E-2</v>
      </c>
      <c r="AT170" s="4">
        <f t="shared" si="467"/>
        <v>0.43748169437394324</v>
      </c>
      <c r="AU170" s="4">
        <f t="shared" si="468"/>
        <v>0.21451695590052111</v>
      </c>
      <c r="AV170" s="4">
        <f t="shared" si="469"/>
        <v>1.000656262541014</v>
      </c>
      <c r="AW170" s="4">
        <f t="shared" si="469"/>
        <v>0.50937893314478799</v>
      </c>
      <c r="AY170" s="2">
        <f t="shared" si="520"/>
        <v>98.392690978085284</v>
      </c>
      <c r="AZ170" s="2">
        <f t="shared" si="359"/>
        <v>99.668431857149784</v>
      </c>
      <c r="BA170" s="2">
        <f t="shared" si="360"/>
        <v>99.04596744354474</v>
      </c>
      <c r="BB170" s="2">
        <f t="shared" si="361"/>
        <v>97.190011962483396</v>
      </c>
      <c r="BC170" s="2">
        <f t="shared" si="362"/>
        <v>98.129231450868176</v>
      </c>
      <c r="BD170" s="2">
        <f t="shared" si="363"/>
        <v>98.980729186053679</v>
      </c>
      <c r="BE170" s="2">
        <f t="shared" si="364"/>
        <v>98.728480772648169</v>
      </c>
      <c r="BF170" s="2">
        <f t="shared" si="365"/>
        <v>99.301588800228558</v>
      </c>
      <c r="BG170" s="2">
        <f t="shared" si="366"/>
        <v>98.762471081177495</v>
      </c>
      <c r="BH170" s="2">
        <f t="shared" si="367"/>
        <v>98.350311045095495</v>
      </c>
      <c r="BI170" s="2">
        <f t="shared" si="368"/>
        <v>97.185351573391216</v>
      </c>
      <c r="BJ170" s="2">
        <f t="shared" si="369"/>
        <v>96.990786677247272</v>
      </c>
      <c r="BK170" s="2">
        <f t="shared" si="370"/>
        <v>98.427221771976008</v>
      </c>
      <c r="BL170" s="2">
        <f t="shared" si="371"/>
        <v>102.50822000719734</v>
      </c>
      <c r="BM170" s="2">
        <f t="shared" si="372"/>
        <v>101.67809758697381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121.80647842579427</v>
      </c>
      <c r="DL170" s="2">
        <f t="shared" si="501"/>
        <v>127.19592260832258</v>
      </c>
      <c r="DM170" s="2">
        <f t="shared" si="501"/>
        <v>125.38269159663867</v>
      </c>
      <c r="DN170" s="2">
        <f t="shared" si="501"/>
        <v>125.56963361344538</v>
      </c>
      <c r="DO170" s="2">
        <f t="shared" si="501"/>
        <v>123.66176610644256</v>
      </c>
      <c r="DP170" s="2">
        <f t="shared" si="501"/>
        <v>123.32093124522535</v>
      </c>
      <c r="DQ170" s="2">
        <f t="shared" si="501"/>
        <v>119.02109411764708</v>
      </c>
      <c r="DR170" s="2">
        <f t="shared" si="501"/>
        <v>122.09283700980396</v>
      </c>
      <c r="DS170" s="2">
        <f t="shared" si="501"/>
        <v>125.73179618768329</v>
      </c>
      <c r="DT170" s="2">
        <f t="shared" si="501"/>
        <v>122.42266488413547</v>
      </c>
      <c r="DU170" s="2">
        <f t="shared" si="501"/>
        <v>127.79940741978612</v>
      </c>
      <c r="DV170" s="2">
        <f t="shared" si="501"/>
        <v>129.29930333577715</v>
      </c>
      <c r="DW170" s="2">
        <f t="shared" si="501"/>
        <v>132.98993204099821</v>
      </c>
      <c r="DX170" s="2">
        <f t="shared" si="501"/>
        <v>131.87361344537814</v>
      </c>
      <c r="DY170" s="2">
        <f t="shared" si="501"/>
        <v>120.42851724137932</v>
      </c>
      <c r="EA170" s="2">
        <f t="shared" si="440"/>
        <v>98.304559695678066</v>
      </c>
      <c r="EB170" s="2">
        <f t="shared" si="502"/>
        <v>99.148402866443988</v>
      </c>
      <c r="EC170" s="2">
        <f t="shared" si="503"/>
        <v>98.74812491049623</v>
      </c>
      <c r="ED170" s="2">
        <f t="shared" si="504"/>
        <v>96.675200092421463</v>
      </c>
      <c r="EE170" s="2">
        <f t="shared" si="505"/>
        <v>97.717954272208587</v>
      </c>
      <c r="EF170" s="2">
        <f t="shared" si="506"/>
        <v>98.774449480461101</v>
      </c>
      <c r="EG170" s="2">
        <f t="shared" si="507"/>
        <v>98.753258728073163</v>
      </c>
      <c r="EH170" s="2">
        <f t="shared" si="508"/>
        <v>99.27712218929193</v>
      </c>
      <c r="EI170" s="2">
        <f t="shared" si="509"/>
        <v>98.32332628396064</v>
      </c>
      <c r="EJ170" s="2">
        <f t="shared" si="510"/>
        <v>98.235089129863923</v>
      </c>
      <c r="EK170" s="2">
        <f t="shared" si="511"/>
        <v>96.918320746936857</v>
      </c>
      <c r="EL170" s="2">
        <f t="shared" si="512"/>
        <v>96.823755578290246</v>
      </c>
      <c r="EM170" s="2">
        <f t="shared" si="513"/>
        <v>98.105751278805087</v>
      </c>
      <c r="EN170" s="2">
        <f t="shared" si="514"/>
        <v>102.71701361783332</v>
      </c>
      <c r="EO170" s="2">
        <f t="shared" si="515"/>
        <v>101.65247424278877</v>
      </c>
      <c r="EQ170" s="2">
        <f t="shared" si="516"/>
        <v>98.5054283820009</v>
      </c>
      <c r="ER170" s="2">
        <f t="shared" si="517"/>
        <v>100.31080752393319</v>
      </c>
      <c r="ES170" s="2">
        <f t="shared" si="517"/>
        <v>99.432379418953857</v>
      </c>
      <c r="ET170" s="2">
        <f t="shared" si="517"/>
        <v>97.802658232714748</v>
      </c>
      <c r="EU170" s="2">
        <f t="shared" si="517"/>
        <v>98.62329504161292</v>
      </c>
      <c r="EV170" s="2">
        <f t="shared" si="517"/>
        <v>99.210122967997322</v>
      </c>
      <c r="EW170" s="2">
        <f t="shared" si="517"/>
        <v>98.697002562608063</v>
      </c>
      <c r="EX170" s="2">
        <f t="shared" si="517"/>
        <v>99.316290194751247</v>
      </c>
      <c r="EY170" s="2">
        <f t="shared" si="517"/>
        <v>99.071157596233817</v>
      </c>
      <c r="EZ170" s="2">
        <f t="shared" si="517"/>
        <v>98.445647632298176</v>
      </c>
      <c r="FA170" s="2">
        <f t="shared" si="517"/>
        <v>97.463233683676293</v>
      </c>
      <c r="FB170" s="2">
        <f t="shared" si="517"/>
        <v>97.188382809761421</v>
      </c>
      <c r="FC170" s="2">
        <f t="shared" si="517"/>
        <v>98.846958129938756</v>
      </c>
      <c r="FD170" s="2">
        <f t="shared" si="517"/>
        <v>102.15539601083421</v>
      </c>
      <c r="FE170" s="2">
        <f t="shared" si="517"/>
        <v>101.71449853512087</v>
      </c>
      <c r="FG170" s="2">
        <f t="shared" si="518"/>
        <v>0.99986027216250817</v>
      </c>
      <c r="FH170" s="2">
        <f t="shared" si="519"/>
        <v>0.99985355552243671</v>
      </c>
      <c r="FI170" s="2">
        <f t="shared" si="519"/>
        <v>0.99984084660641814</v>
      </c>
      <c r="FJ170" s="2">
        <f t="shared" si="519"/>
        <v>0.99985327411903546</v>
      </c>
      <c r="FK170" s="2">
        <f t="shared" si="519"/>
        <v>0.99984351956622419</v>
      </c>
      <c r="FL170" s="2">
        <f t="shared" si="519"/>
        <v>0.99984542351374184</v>
      </c>
      <c r="FM170" s="2">
        <f t="shared" si="519"/>
        <v>0.9998515793541366</v>
      </c>
      <c r="FN170" s="2">
        <f t="shared" si="519"/>
        <v>0.99984941355259682</v>
      </c>
      <c r="FO170" s="2">
        <f t="shared" si="519"/>
        <v>0.99984299998201343</v>
      </c>
      <c r="FP170" s="2">
        <f t="shared" si="519"/>
        <v>0.99983718580370329</v>
      </c>
      <c r="FQ170" s="2">
        <f t="shared" si="519"/>
        <v>0.99983147864204758</v>
      </c>
      <c r="FR170" s="2">
        <f t="shared" si="519"/>
        <v>0.99983469669671599</v>
      </c>
      <c r="FS170" s="2">
        <f t="shared" si="519"/>
        <v>0.99983210840827352</v>
      </c>
      <c r="FT170" s="2">
        <f t="shared" si="519"/>
        <v>0.99984327418209251</v>
      </c>
      <c r="FU170" s="2">
        <f t="shared" si="519"/>
        <v>0.99981736885003625</v>
      </c>
      <c r="FW170" s="2">
        <f t="shared" si="536"/>
        <v>0.42240237480215209</v>
      </c>
      <c r="FX170" s="2">
        <f t="shared" si="376"/>
        <v>0.44383991668156592</v>
      </c>
      <c r="FY170" s="2">
        <f t="shared" si="377"/>
        <v>0.4290853004909515</v>
      </c>
      <c r="FZ170" s="2">
        <f t="shared" si="378"/>
        <v>0.4528525633029592</v>
      </c>
      <c r="GA170" s="2">
        <f t="shared" si="379"/>
        <v>0.44979469995358234</v>
      </c>
      <c r="GB170" s="2">
        <f t="shared" si="380"/>
        <v>0.46476410083261827</v>
      </c>
      <c r="GC170" s="2">
        <f t="shared" si="381"/>
        <v>0.49392134024852297</v>
      </c>
      <c r="GD170" s="2">
        <f t="shared" si="382"/>
        <v>0.53694011860490565</v>
      </c>
      <c r="GE170" s="2">
        <f t="shared" si="383"/>
        <v>0.58147025915137462</v>
      </c>
      <c r="GF170" s="2">
        <f t="shared" si="384"/>
        <v>0.52851741078238756</v>
      </c>
      <c r="GG170" s="2">
        <f t="shared" si="385"/>
        <v>0.48049272854463421</v>
      </c>
      <c r="GH170" s="2">
        <f t="shared" si="386"/>
        <v>0.44336453693950034</v>
      </c>
      <c r="GI170" s="2">
        <f t="shared" si="387"/>
        <v>0.42581059801856375</v>
      </c>
      <c r="GJ170" s="2">
        <f t="shared" si="388"/>
        <v>0.37990832184094936</v>
      </c>
      <c r="GK170" s="2">
        <f t="shared" si="389"/>
        <v>0.35783163379930616</v>
      </c>
      <c r="GM170" s="86">
        <f t="shared" si="537"/>
        <v>4.4138552768032713E-178</v>
      </c>
      <c r="GN170" s="86">
        <f t="shared" si="390"/>
        <v>9.4568025131493196E-283</v>
      </c>
      <c r="GO170" s="86">
        <f t="shared" si="391"/>
        <v>5.9940352629401156E-253</v>
      </c>
      <c r="GP170" s="86">
        <f t="shared" si="392"/>
        <v>0</v>
      </c>
      <c r="GQ170" s="86">
        <f t="shared" si="393"/>
        <v>0</v>
      </c>
      <c r="GR170" s="86">
        <f t="shared" si="394"/>
        <v>4.3547580218470065E-303</v>
      </c>
      <c r="GS170" s="86">
        <f t="shared" si="395"/>
        <v>3.9126793317504702E-257</v>
      </c>
      <c r="GT170" s="86">
        <f t="shared" si="396"/>
        <v>1.7586622397995492E-307</v>
      </c>
      <c r="GU170" s="86">
        <f t="shared" si="397"/>
        <v>0</v>
      </c>
      <c r="GV170" s="86">
        <f t="shared" si="398"/>
        <v>6.5476208021412101E-306</v>
      </c>
      <c r="GW170" s="86">
        <f t="shared" si="399"/>
        <v>8.130286317460859E-279</v>
      </c>
      <c r="GX170" s="86">
        <f t="shared" si="400"/>
        <v>1.1868281666150765E-266</v>
      </c>
      <c r="GY170" s="86">
        <f t="shared" si="401"/>
        <v>7.0147598525077823E-220</v>
      </c>
      <c r="GZ170" s="86">
        <f t="shared" si="402"/>
        <v>7.9370894805627058E-210</v>
      </c>
      <c r="HA170" s="86">
        <f t="shared" si="403"/>
        <v>2.6202950211178163E-256</v>
      </c>
      <c r="HC170" s="86">
        <f t="shared" si="538"/>
        <v>3.9673242953605644E-100</v>
      </c>
      <c r="HD170" s="86">
        <f t="shared" si="404"/>
        <v>5.2875722984110475E-178</v>
      </c>
      <c r="HE170" s="86">
        <f t="shared" si="405"/>
        <v>3.7299444101658633E-184</v>
      </c>
      <c r="HF170" s="86">
        <f t="shared" si="406"/>
        <v>8.9596330642880918E-175</v>
      </c>
      <c r="HG170" s="86">
        <f t="shared" si="407"/>
        <v>2.5783100162109118E-195</v>
      </c>
      <c r="HH170" s="86">
        <f t="shared" si="408"/>
        <v>1.3578090005177388E-207</v>
      </c>
      <c r="HI170" s="86">
        <f t="shared" si="409"/>
        <v>9.0300525983793528E-222</v>
      </c>
      <c r="HJ170" s="86">
        <f t="shared" si="410"/>
        <v>1.8104155240424112E-273</v>
      </c>
      <c r="HK170" s="86">
        <f t="shared" si="411"/>
        <v>0</v>
      </c>
      <c r="HL170" s="86">
        <f t="shared" si="412"/>
        <v>1.9443771255977923E-144</v>
      </c>
      <c r="HM170" s="86">
        <f t="shared" si="413"/>
        <v>2.4533614690643079E-215</v>
      </c>
      <c r="HN170" s="86">
        <f t="shared" si="414"/>
        <v>1.6041068096248538E-154</v>
      </c>
      <c r="HO170" s="86">
        <f t="shared" si="415"/>
        <v>6.8425419489946897E-141</v>
      </c>
      <c r="HP170" s="86">
        <f t="shared" si="416"/>
        <v>2.4001064192148183E-101</v>
      </c>
      <c r="HQ170" s="86">
        <f t="shared" si="417"/>
        <v>3.5431365233447794E-170</v>
      </c>
      <c r="HS170" s="86">
        <f t="shared" si="539"/>
        <v>5.9225034009348212E-19</v>
      </c>
      <c r="HT170" s="86">
        <f t="shared" si="418"/>
        <v>3.2727118517710167E-25</v>
      </c>
      <c r="HU170" s="86">
        <f t="shared" si="419"/>
        <v>2.6135992877410871E-20</v>
      </c>
      <c r="HV170" s="86">
        <f t="shared" si="420"/>
        <v>1.6520101567554111E-25</v>
      </c>
      <c r="HW170" s="86">
        <f t="shared" si="421"/>
        <v>1.5157630394984241E-23</v>
      </c>
      <c r="HX170" s="86">
        <f t="shared" si="422"/>
        <v>4.0428654471491919E-26</v>
      </c>
      <c r="HY170" s="86">
        <f t="shared" si="423"/>
        <v>9.0791814855570385E-26</v>
      </c>
      <c r="HZ170" s="86">
        <f t="shared" si="424"/>
        <v>2.1572220289100767E-29</v>
      </c>
      <c r="IA170" s="86">
        <f t="shared" si="425"/>
        <v>3.6568943107123919E-34</v>
      </c>
      <c r="IB170" s="86">
        <f t="shared" si="426"/>
        <v>2.4161338070967503E-29</v>
      </c>
      <c r="IC170" s="86">
        <f t="shared" si="427"/>
        <v>1.1983041922374187E-27</v>
      </c>
      <c r="ID170" s="86">
        <f t="shared" si="428"/>
        <v>2.3698312189696535E-23</v>
      </c>
      <c r="IE170" s="86">
        <f t="shared" si="429"/>
        <v>2.7772392726375887E-23</v>
      </c>
      <c r="IF170" s="86">
        <f t="shared" si="430"/>
        <v>1.7624972054425471E-10</v>
      </c>
      <c r="IG170" s="86">
        <f t="shared" si="431"/>
        <v>1.2977563990600287E-10</v>
      </c>
      <c r="II170" s="86">
        <f t="shared" si="540"/>
        <v>0.19312314657681801</v>
      </c>
      <c r="IJ170" s="86">
        <f t="shared" si="541"/>
        <v>0.27287354909072398</v>
      </c>
      <c r="IK170" s="86">
        <f t="shared" si="542"/>
        <v>0.22001095174379387</v>
      </c>
      <c r="IL170" s="86">
        <f t="shared" si="543"/>
        <v>0.2976105698140768</v>
      </c>
      <c r="IM170" s="86">
        <f t="shared" si="544"/>
        <v>0.29287871725923736</v>
      </c>
      <c r="IN170" s="86">
        <f t="shared" si="545"/>
        <v>0.35039894926396298</v>
      </c>
      <c r="IO170" s="86">
        <f t="shared" si="546"/>
        <v>0.47860821923234675</v>
      </c>
      <c r="IP170" s="86">
        <f t="shared" si="547"/>
        <v>0.57890559483276172</v>
      </c>
      <c r="IQ170" s="86">
        <f t="shared" si="548"/>
        <v>0.53296506929325194</v>
      </c>
      <c r="IR170" s="86">
        <f t="shared" si="549"/>
        <v>0.57033920537585325</v>
      </c>
      <c r="IS170" s="86">
        <f t="shared" si="550"/>
        <v>0.42117540137594844</v>
      </c>
      <c r="IT170" s="86">
        <f t="shared" si="551"/>
        <v>0.25770083301501862</v>
      </c>
      <c r="IU170" s="86">
        <f t="shared" si="552"/>
        <v>0.17662741747679733</v>
      </c>
      <c r="IV170" s="86">
        <f t="shared" si="553"/>
        <v>0.11958545526087627</v>
      </c>
      <c r="IW170" s="86">
        <f t="shared" si="554"/>
        <v>8.695439449004834E-2</v>
      </c>
      <c r="IY170" s="86">
        <f t="shared" si="555"/>
        <v>0.19312314657681801</v>
      </c>
      <c r="IZ170" s="86">
        <f t="shared" si="556"/>
        <v>0.27287354909072398</v>
      </c>
      <c r="JA170" s="86">
        <f t="shared" si="557"/>
        <v>0.22001095174379387</v>
      </c>
      <c r="JB170" s="86">
        <f t="shared" si="558"/>
        <v>0.2976105698140768</v>
      </c>
      <c r="JC170" s="86">
        <f t="shared" si="559"/>
        <v>0.29287871725923736</v>
      </c>
      <c r="JD170" s="86">
        <f t="shared" si="560"/>
        <v>0.35039894926396298</v>
      </c>
      <c r="JE170" s="86">
        <f t="shared" si="561"/>
        <v>0.47860821923234675</v>
      </c>
      <c r="JF170" s="86">
        <f t="shared" si="562"/>
        <v>0.57890559483276172</v>
      </c>
      <c r="JG170" s="86">
        <f t="shared" si="563"/>
        <v>0.53296506929325194</v>
      </c>
      <c r="JH170" s="86">
        <f t="shared" si="564"/>
        <v>0.57033920537585325</v>
      </c>
      <c r="JI170" s="86">
        <f t="shared" si="565"/>
        <v>0.42117540137594844</v>
      </c>
      <c r="JJ170" s="86">
        <f t="shared" si="566"/>
        <v>0.25770083301501862</v>
      </c>
      <c r="JK170" s="86">
        <f t="shared" si="567"/>
        <v>0.17662741747679733</v>
      </c>
      <c r="JL170" s="86">
        <f t="shared" si="568"/>
        <v>0.119585455437126</v>
      </c>
      <c r="JM170" s="86">
        <f t="shared" si="569"/>
        <v>8.6954394619823974E-2</v>
      </c>
    </row>
    <row r="171" spans="2:273" x14ac:dyDescent="0.25">
      <c r="B171" s="2">
        <v>144</v>
      </c>
      <c r="C171" s="37">
        <v>97.441999999999993</v>
      </c>
      <c r="D171" s="37">
        <v>101.25</v>
      </c>
      <c r="E171" s="37">
        <v>100.185</v>
      </c>
      <c r="F171" s="37">
        <v>99.906000000000006</v>
      </c>
      <c r="G171" s="37">
        <v>101.81100000000001</v>
      </c>
      <c r="H171" s="37">
        <v>102.86799999999999</v>
      </c>
      <c r="I171" s="37">
        <v>103.52800000000001</v>
      </c>
      <c r="J171" s="37">
        <v>101.30200000000001</v>
      </c>
      <c r="K171" s="37">
        <v>99.471999999999994</v>
      </c>
      <c r="L171" s="37">
        <v>101.13200000000001</v>
      </c>
      <c r="M171" s="37">
        <v>103.47199999999999</v>
      </c>
      <c r="N171" s="37">
        <v>104.17</v>
      </c>
      <c r="O171" s="37">
        <v>105.58499999999999</v>
      </c>
      <c r="P171" s="37">
        <v>115.38</v>
      </c>
      <c r="Q171" s="37">
        <v>124.367</v>
      </c>
      <c r="S171" s="4">
        <f t="shared" si="441"/>
        <v>98.259392480588389</v>
      </c>
      <c r="T171" s="4">
        <f t="shared" si="442"/>
        <v>100.68052451916596</v>
      </c>
      <c r="U171" s="4">
        <f t="shared" si="443"/>
        <v>100.15336302962676</v>
      </c>
      <c r="V171" s="4">
        <f t="shared" si="444"/>
        <v>99.99542164085581</v>
      </c>
      <c r="W171" s="4">
        <f t="shared" si="445"/>
        <v>101.94305531997854</v>
      </c>
      <c r="X171" s="4">
        <f t="shared" si="446"/>
        <v>102.3944064413736</v>
      </c>
      <c r="Y171" s="4">
        <f t="shared" si="447"/>
        <v>102.72172282442661</v>
      </c>
      <c r="Z171" s="4">
        <f t="shared" si="448"/>
        <v>101.64460983713448</v>
      </c>
      <c r="AA171" s="4">
        <f t="shared" si="449"/>
        <v>99.342847265905121</v>
      </c>
      <c r="AB171" s="4">
        <f t="shared" si="450"/>
        <v>101.39989944041579</v>
      </c>
      <c r="AC171" s="4">
        <f t="shared" si="451"/>
        <v>103.24514957554248</v>
      </c>
      <c r="AD171" s="4">
        <f t="shared" si="452"/>
        <v>104.09253552537618</v>
      </c>
      <c r="AE171" s="4">
        <f t="shared" si="453"/>
        <v>105.34632423281002</v>
      </c>
      <c r="AF171" s="4">
        <f t="shared" si="454"/>
        <v>115.06707108239536</v>
      </c>
      <c r="AG171" s="4">
        <f t="shared" si="455"/>
        <v>124.21337208177758</v>
      </c>
      <c r="AI171" s="4">
        <f t="shared" si="456"/>
        <v>-0.81739248058839564</v>
      </c>
      <c r="AJ171" s="4">
        <f t="shared" si="457"/>
        <v>0.56947548083404342</v>
      </c>
      <c r="AK171" s="4">
        <f t="shared" si="458"/>
        <v>3.1636970373241979E-2</v>
      </c>
      <c r="AL171" s="4">
        <f t="shared" si="459"/>
        <v>-8.942164085580373E-2</v>
      </c>
      <c r="AM171" s="4">
        <f t="shared" si="460"/>
        <v>-0.1320553199785337</v>
      </c>
      <c r="AN171" s="4">
        <f t="shared" si="461"/>
        <v>0.47359355862639063</v>
      </c>
      <c r="AO171" s="4">
        <f t="shared" si="462"/>
        <v>0.80627717557339906</v>
      </c>
      <c r="AP171" s="4">
        <f t="shared" si="463"/>
        <v>-0.34260983713447501</v>
      </c>
      <c r="AQ171" s="4">
        <f t="shared" si="464"/>
        <v>0.12915273409487327</v>
      </c>
      <c r="AR171" s="4">
        <f t="shared" si="465"/>
        <v>-0.26789944041578906</v>
      </c>
      <c r="AS171" s="4">
        <f t="shared" si="466"/>
        <v>0.2268504244575098</v>
      </c>
      <c r="AT171" s="4">
        <f t="shared" si="467"/>
        <v>7.7464474623823776E-2</v>
      </c>
      <c r="AU171" s="4">
        <f t="shared" si="468"/>
        <v>0.23867576718997441</v>
      </c>
      <c r="AV171" s="4">
        <f t="shared" ref="AV171:AW186" si="570">IF(OR($B171 &lt; P$230, $B171 &gt; P$233), 0, P171-AF171)</f>
        <v>0.31292891760463704</v>
      </c>
      <c r="AW171" s="4">
        <f t="shared" si="570"/>
        <v>0.15362791822242627</v>
      </c>
      <c r="AY171" s="2">
        <f t="shared" si="520"/>
        <v>98.259392480588389</v>
      </c>
      <c r="AZ171" s="2">
        <f t="shared" ref="AZ171:AZ227" si="571">IF(OR($B171 &lt; D$230, $B171 &gt; D$233), #N/A, ((1-FH171)*DL171) + (FH171 - FX171)*EB171 + (FX171*ER171))</f>
        <v>99.551730887400197</v>
      </c>
      <c r="BA171" s="2">
        <f t="shared" ref="BA171:BA227" si="572">IF(OR($B171 &lt; E$230, $B171 &gt; E$233), #N/A, ((1-FI171)*DM171) + (FI171 - FY171)*EC171 + (FY171*ES171))</f>
        <v>98.919934826289094</v>
      </c>
      <c r="BB171" s="2">
        <f t="shared" ref="BB171:BB227" si="573">IF(OR($B171 &lt; F$230, $B171 &gt; F$233), #N/A, ((1-FJ171)*DN171) + (FJ171 - FZ171)*ED171 + (FZ171*ET171))</f>
        <v>97.042658383106144</v>
      </c>
      <c r="BC171" s="2">
        <f t="shared" ref="BC171:BC227" si="574">IF(OR($B171 &lt; G$230, $B171 &gt; G$233), #N/A, ((1-FK171)*DO171) + (FK171 - GA171)*EE171 + (GA171*EU171))</f>
        <v>97.990526439695913</v>
      </c>
      <c r="BD171" s="2">
        <f t="shared" ref="BD171:BD227" si="575">IF(OR($B171 &lt; H$230, $B171 &gt; H$233), #N/A, ((1-FL171)*DP171) + (FL171 - GB171)*EF171 + (GB171*EV171))</f>
        <v>98.846523154962313</v>
      </c>
      <c r="BE171" s="2">
        <f t="shared" ref="BE171:BE227" si="576">IF(OR($B171 &lt; I$230, $B171 &gt; I$233), #N/A, ((1-FM171)*DQ171) + (FM171 - GC171)*EG171 + (GC171*EW171))</f>
        <v>98.599133394918937</v>
      </c>
      <c r="BF171" s="2">
        <f t="shared" ref="BF171:BF227" si="577">IF(OR($B171 &lt; J$230, $B171 &gt; J$233), #N/A, ((1-FN171)*DR171) + (FN171 - GD171)*EH171 + (GD171*EX171))</f>
        <v>99.189400927553578</v>
      </c>
      <c r="BG171" s="2">
        <f t="shared" ref="BG171:BG227" si="578">IF(OR($B171 &lt; K$230, $B171 &gt; K$233), #N/A, ((1-FO171)*DS171) + (FO171 - GE171)*EI171 + (GE171*EY171))</f>
        <v>98.650040921975148</v>
      </c>
      <c r="BH171" s="2">
        <f t="shared" ref="BH171:BH227" si="579">IF(OR($B171 &lt; L$230, $B171 &gt; L$233), #N/A, ((1-FP171)*DT171) + (FP171 - GF171)*EJ171 + (GF171*EZ171))</f>
        <v>98.217931747137541</v>
      </c>
      <c r="BI171" s="2">
        <f t="shared" ref="BI171:BI227" si="580">IF(OR($B171 &lt; M$230, $B171 &gt; M$233), #N/A, ((1-FQ171)*DU171) + (FQ171 - GG171)*EK171 + (GG171*FA171))</f>
        <v>97.052690219725747</v>
      </c>
      <c r="BJ171" s="2">
        <f t="shared" ref="BJ171:BJ227" si="581">IF(OR($B171 &lt; N$230, $B171 &gt; N$233), #N/A, ((1-FR171)*DV171) + (FR171 - GH171)*EL171 + (GH171*FB171))</f>
        <v>96.850633626249362</v>
      </c>
      <c r="BK171" s="2">
        <f t="shared" ref="BK171:BK227" si="582">IF(OR($B171 &lt; O$230, $B171 &gt; O$233), #N/A, ((1-FS171)*DW171) + (FS171 - GI171)*EM171 + (GI171*FC171))</f>
        <v>98.294259224152427</v>
      </c>
      <c r="BL171" s="2">
        <f t="shared" ref="BL171:BL227" si="583">IF(OR($B171 &lt; P$230, $B171 &gt; P$233), #N/A, ((1-FT171)*DX171) + (FT171 - GJ171)*EN171 + (GJ171*FD171))</f>
        <v>102.35873274564136</v>
      </c>
      <c r="BM171" s="2">
        <f t="shared" ref="BM171:BM227" si="584">IF(OR($B171 &lt; Q$230, $B171 &gt; Q$233), #N/A, ((1-FU171)*DY171) + (FU171 - GK171)*EO171 + (GK171*FE171))</f>
        <v>101.51539265008769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121.8382811759128</v>
      </c>
      <c r="DL171" s="2">
        <f t="shared" ref="DL171:DY186" si="585">BP$228*$B171+BP$229</f>
        <v>127.26964924924923</v>
      </c>
      <c r="DM171" s="2">
        <f t="shared" si="585"/>
        <v>125.44933109243699</v>
      </c>
      <c r="DN171" s="2">
        <f t="shared" si="585"/>
        <v>125.65199355742297</v>
      </c>
      <c r="DO171" s="2">
        <f t="shared" si="585"/>
        <v>123.73104873949578</v>
      </c>
      <c r="DP171" s="2">
        <f t="shared" si="585"/>
        <v>123.38410710466003</v>
      </c>
      <c r="DQ171" s="2">
        <f t="shared" si="585"/>
        <v>119.05289411764707</v>
      </c>
      <c r="DR171" s="2">
        <f t="shared" si="585"/>
        <v>122.14730325311946</v>
      </c>
      <c r="DS171" s="2">
        <f t="shared" si="585"/>
        <v>125.82188544721407</v>
      </c>
      <c r="DT171" s="2">
        <f t="shared" si="585"/>
        <v>122.48093894830659</v>
      </c>
      <c r="DU171" s="2">
        <f t="shared" si="585"/>
        <v>127.90926203208559</v>
      </c>
      <c r="DV171" s="2">
        <f t="shared" si="585"/>
        <v>129.40907679618772</v>
      </c>
      <c r="DW171" s="2">
        <f t="shared" si="585"/>
        <v>133.12020142602495</v>
      </c>
      <c r="DX171" s="2">
        <f t="shared" si="585"/>
        <v>131.96225210084032</v>
      </c>
      <c r="DY171" s="2">
        <f t="shared" si="585"/>
        <v>120.41732569521693</v>
      </c>
      <c r="EA171" s="2">
        <f t="shared" si="440"/>
        <v>98.164357440762629</v>
      </c>
      <c r="EB171" s="2">
        <f t="shared" si="502"/>
        <v>98.989755434828538</v>
      </c>
      <c r="EC171" s="2">
        <f t="shared" si="503"/>
        <v>98.598064020838422</v>
      </c>
      <c r="ED171" s="2">
        <f t="shared" si="504"/>
        <v>96.487492837338294</v>
      </c>
      <c r="EE171" s="2">
        <f t="shared" si="505"/>
        <v>97.546954880817225</v>
      </c>
      <c r="EF171" s="2">
        <f t="shared" si="506"/>
        <v>98.624759072100886</v>
      </c>
      <c r="EG171" s="2">
        <f t="shared" si="507"/>
        <v>98.626206385229665</v>
      </c>
      <c r="EH171" s="2">
        <f t="shared" si="508"/>
        <v>99.163740307486648</v>
      </c>
      <c r="EI171" s="2">
        <f t="shared" si="509"/>
        <v>98.183450501471228</v>
      </c>
      <c r="EJ171" s="2">
        <f t="shared" si="510"/>
        <v>98.095107079413651</v>
      </c>
      <c r="EK171" s="2">
        <f t="shared" si="511"/>
        <v>96.766224846842604</v>
      </c>
      <c r="EL171" s="2">
        <f t="shared" si="512"/>
        <v>96.670864026375554</v>
      </c>
      <c r="EM171" s="2">
        <f t="shared" si="513"/>
        <v>97.946966739123752</v>
      </c>
      <c r="EN171" s="2">
        <f t="shared" si="514"/>
        <v>102.58633185879091</v>
      </c>
      <c r="EO171" s="2">
        <f t="shared" si="515"/>
        <v>101.4880990189002</v>
      </c>
      <c r="EQ171" s="2">
        <f t="shared" si="516"/>
        <v>98.371130850499597</v>
      </c>
      <c r="ER171" s="2">
        <f t="shared" ref="ER171:FE186" si="586">CV$228*$B171+CV$229</f>
        <v>100.18586764247894</v>
      </c>
      <c r="ES171" s="2">
        <f t="shared" si="586"/>
        <v>99.30188708708711</v>
      </c>
      <c r="ET171" s="2">
        <f t="shared" si="586"/>
        <v>97.646199671271518</v>
      </c>
      <c r="EU171" s="2">
        <f t="shared" si="586"/>
        <v>98.47747140992135</v>
      </c>
      <c r="EV171" s="2">
        <f t="shared" si="586"/>
        <v>99.072285011569861</v>
      </c>
      <c r="EW171" s="2">
        <f t="shared" si="586"/>
        <v>98.568485982923249</v>
      </c>
      <c r="EX171" s="2">
        <f t="shared" si="586"/>
        <v>99.203944388886669</v>
      </c>
      <c r="EY171" s="2">
        <f t="shared" si="586"/>
        <v>98.949776847228065</v>
      </c>
      <c r="EZ171" s="2">
        <f t="shared" si="586"/>
        <v>98.311293714659627</v>
      </c>
      <c r="FA171" s="2">
        <f t="shared" si="586"/>
        <v>97.325656834795026</v>
      </c>
      <c r="FB171" s="2">
        <f t="shared" si="586"/>
        <v>97.045884929457188</v>
      </c>
      <c r="FC171" s="2">
        <f t="shared" si="586"/>
        <v>98.70935441894332</v>
      </c>
      <c r="FD171" s="2">
        <f t="shared" si="586"/>
        <v>102.00947999327215</v>
      </c>
      <c r="FE171" s="2">
        <f t="shared" si="586"/>
        <v>101.5517508980796</v>
      </c>
      <c r="FG171" s="2">
        <f t="shared" si="518"/>
        <v>0.99987256513089517</v>
      </c>
      <c r="FH171" s="2">
        <f t="shared" ref="FH171:FU186" si="587">POWER(10,($B171-D$231)/D$229)/(1+POWER(10,($B171-D$231)/D$229))</f>
        <v>0.99986643932809893</v>
      </c>
      <c r="FI171" s="2">
        <f t="shared" si="587"/>
        <v>0.99985484834726224</v>
      </c>
      <c r="FJ171" s="2">
        <f t="shared" si="587"/>
        <v>0.99986618267852623</v>
      </c>
      <c r="FK171" s="2">
        <f t="shared" si="587"/>
        <v>0.99985728618328251</v>
      </c>
      <c r="FL171" s="2">
        <f t="shared" si="587"/>
        <v>0.99985902265158233</v>
      </c>
      <c r="FM171" s="2">
        <f t="shared" si="587"/>
        <v>0.99986463699442762</v>
      </c>
      <c r="FN171" s="2">
        <f t="shared" si="587"/>
        <v>0.99986266170797933</v>
      </c>
      <c r="FO171" s="2">
        <f t="shared" si="587"/>
        <v>0.99985681230377943</v>
      </c>
      <c r="FP171" s="2">
        <f t="shared" si="587"/>
        <v>0.9998515095609195</v>
      </c>
      <c r="FQ171" s="2">
        <f t="shared" si="587"/>
        <v>0.99984630441587818</v>
      </c>
      <c r="FR171" s="2">
        <f t="shared" si="587"/>
        <v>0.999849239402826</v>
      </c>
      <c r="FS171" s="2">
        <f t="shared" si="587"/>
        <v>0.99984687878650413</v>
      </c>
      <c r="FT171" s="2">
        <f t="shared" si="587"/>
        <v>0.99985706238412697</v>
      </c>
      <c r="FU171" s="2">
        <f t="shared" si="587"/>
        <v>0.99983343573501426</v>
      </c>
      <c r="FW171" s="2">
        <f t="shared" si="536"/>
        <v>0.44501929223116987</v>
      </c>
      <c r="FX171" s="2">
        <f t="shared" ref="FX171:FX227" si="588">POWER(10,($B171-D$232)/D$229)/(1+POWER(10,($B171-D$232)/D$229))</f>
        <v>0.46667726270348486</v>
      </c>
      <c r="FY171" s="2">
        <f t="shared" ref="FY171:FY227" si="589">POWER(10,($B171-E$232)/E$229)/(1+POWER(10,($B171-E$232)/E$229))</f>
        <v>0.4517801630911214</v>
      </c>
      <c r="FZ171" s="2">
        <f t="shared" ref="FZ171:FZ227" si="590">POWER(10,($B171-F$232)/F$229)/(1+POWER(10,($B171-F$232)/F$229))</f>
        <v>0.47575695098656756</v>
      </c>
      <c r="GA171" s="2">
        <f t="shared" ref="GA171:GA227" si="591">POWER(10,($B171-G$232)/G$229)/(1+POWER(10,($B171-G$232)/G$229))</f>
        <v>0.47267803757370447</v>
      </c>
      <c r="GB171" s="2">
        <f t="shared" ref="GB171:GB227" si="592">POWER(10,($B171-H$232)/H$229)/(1+POWER(10,($B171-H$232)/H$229))</f>
        <v>0.48773390853328807</v>
      </c>
      <c r="GC171" s="2">
        <f t="shared" ref="GC171:GC227" si="593">POWER(10,($B171-I$232)/I$229)/(1+POWER(10,($B171-I$232)/I$229))</f>
        <v>0.51694040519133888</v>
      </c>
      <c r="GD171" s="2">
        <f t="shared" ref="GD171:GD227" si="594">POWER(10,($B171-J$232)/J$229)/(1+POWER(10,($B171-J$232)/J$229))</f>
        <v>0.55974657307845088</v>
      </c>
      <c r="GE171" s="2">
        <f t="shared" ref="GE171:GE227" si="595">POWER(10,($B171-K$232)/K$229)/(1+POWER(10,($B171-K$232)/K$229))</f>
        <v>0.60370224674970263</v>
      </c>
      <c r="GF171" s="2">
        <f t="shared" ref="GF171:GF227" si="596">POWER(10,($B171-L$232)/L$229)/(1+POWER(10,($B171-L$232)/L$229))</f>
        <v>0.55139210944609462</v>
      </c>
      <c r="GG171" s="2">
        <f t="shared" ref="GG171:GG227" si="597">POWER(10,($B171-M$232)/M$229)/(1+POWER(10,($B171-M$232)/M$229))</f>
        <v>0.50350861526991586</v>
      </c>
      <c r="GH171" s="2">
        <f t="shared" ref="GH171:GH227" si="598">POWER(10,($B171-N$232)/N$229)/(1+POWER(10,($B171-N$232)/N$229))</f>
        <v>0.46619792638107582</v>
      </c>
      <c r="GI171" s="2">
        <f t="shared" ref="GI171:GI227" si="599">POWER(10,($B171-O$232)/O$229)/(1+POWER(10,($B171-O$232)/O$229))</f>
        <v>0.44846831303958423</v>
      </c>
      <c r="GJ171" s="2">
        <f t="shared" ref="GJ171:GJ227" si="600">POWER(10,($B171-P$232)/P$229)/(1+POWER(10,($B171-P$232)/P$229))</f>
        <v>0.40183286387496198</v>
      </c>
      <c r="GK171" s="2">
        <f t="shared" ref="GK171:GK227" si="601">POWER(10,($B171-Q$232)/Q$229)/(1+POWER(10,($B171-Q$232)/Q$229))</f>
        <v>0.37926136306778674</v>
      </c>
      <c r="GM171" s="86">
        <f t="shared" si="537"/>
        <v>1.5070779903843777E-182</v>
      </c>
      <c r="GN171" s="86">
        <f t="shared" ref="GN171:GN227" si="602" xml:space="preserve"> _xlfn.NORM.DIST($B171, D$7, ABS(D$11), TRUE) * _xlfn.NORM.DIST(($B171 - D$7)*D$15, 0, ABS(D$11), TRUE) * 2</f>
        <v>7.1318958249761394E-290</v>
      </c>
      <c r="GO171" s="86">
        <f t="shared" ref="GO171:GO227" si="603" xml:space="preserve"> _xlfn.NORM.DIST($B171, E$7, ABS(E$11), TRUE) * _xlfn.NORM.DIST(($B171 - E$7)*E$15, 0, ABS(E$11), TRUE) * 2</f>
        <v>2.3542369989912403E-259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1.5416846340228242E-263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8.029611526571043E-286</v>
      </c>
      <c r="GX171" s="86">
        <f t="shared" ref="GX171:GX227" si="612" xml:space="preserve"> _xlfn.NORM.DIST($B171, N$7, ABS(N$11), TRUE) * _xlfn.NORM.DIST(($B171 - N$7)*N$15, 0, ABS(N$11), TRUE) * 2</f>
        <v>2.3503935042698392E-273</v>
      </c>
      <c r="GY171" s="86">
        <f t="shared" ref="GY171:GY227" si="613" xml:space="preserve"> _xlfn.NORM.DIST($B171, O$7, ABS(O$11), TRUE) * _xlfn.NORM.DIST(($B171 - O$7)*O$15, 0, ABS(O$11), TRUE) * 2</f>
        <v>2.1479127377306663E-225</v>
      </c>
      <c r="GZ171" s="86">
        <f t="shared" ref="GZ171:GZ227" si="614" xml:space="preserve"> _xlfn.NORM.DIST($B171, P$7, ABS(P$11), TRUE) * _xlfn.NORM.DIST(($B171 - P$7)*P$15, 0, ABS(P$11), TRUE) * 2</f>
        <v>4.5244946771979368E-215</v>
      </c>
      <c r="HA171" s="86">
        <f t="shared" ref="HA171:HA227" si="615" xml:space="preserve"> _xlfn.NORM.DIST($B171, Q$7, ABS(Q$11), TRUE) * _xlfn.NORM.DIST(($B171 - Q$7)*Q$15, 0, ABS(Q$11), TRUE) * 2</f>
        <v>1.0642070940227102E-262</v>
      </c>
      <c r="HC171" s="86">
        <f t="shared" si="538"/>
        <v>1.5018016433481297E-103</v>
      </c>
      <c r="HD171" s="86">
        <f t="shared" ref="HD171:HD227" si="616" xml:space="preserve"> _xlfn.NORM.DIST($B171, D$8, ABS(D$12), TRUE) * _xlfn.NORM.DIST(($B171 - D$8)*D$16, 0, ABS(D$12), TRUE) * 2</f>
        <v>3.8308252355880519E-184</v>
      </c>
      <c r="HE171" s="86">
        <f t="shared" ref="HE171:HE227" si="617" xml:space="preserve"> _xlfn.NORM.DIST($B171, E$8, ABS(E$12), TRUE) * _xlfn.NORM.DIST(($B171 - E$8)*E$16, 0, ABS(E$12), TRUE) * 2</f>
        <v>1.4372705998046725E-190</v>
      </c>
      <c r="HF171" s="86">
        <f t="shared" ref="HF171:HF227" si="618" xml:space="preserve"> _xlfn.NORM.DIST($B171, F$8, ABS(F$12), TRUE) * _xlfn.NORM.DIST(($B171 - F$8)*F$16, 0, ABS(F$12), TRUE) * 2</f>
        <v>1.0233246573796846E-180</v>
      </c>
      <c r="HG171" s="86">
        <f t="shared" ref="HG171:HG227" si="619" xml:space="preserve"> _xlfn.NORM.DIST($B171, G$8, ABS(G$12), TRUE) * _xlfn.NORM.DIST(($B171 - G$8)*G$16, 0, ABS(G$12), TRUE) * 2</f>
        <v>5.5823689510842689E-202</v>
      </c>
      <c r="HH171" s="86">
        <f t="shared" ref="HH171:HH227" si="620" xml:space="preserve"> _xlfn.NORM.DIST($B171, H$8, ABS(H$12), TRUE) * _xlfn.NORM.DIST(($B171 - H$8)*H$16, 0, ABS(H$12), TRUE) * 2</f>
        <v>1.2667798347850309E-214</v>
      </c>
      <c r="HI171" s="86">
        <f t="shared" ref="HI171:HI227" si="621" xml:space="preserve"> _xlfn.NORM.DIST($B171, I$8, ABS(I$12), TRUE) * _xlfn.NORM.DIST(($B171 - I$8)*I$16, 0, ABS(I$12), TRUE) * 2</f>
        <v>3.3002331334114039E-229</v>
      </c>
      <c r="HJ171" s="86">
        <f t="shared" ref="HJ171:HJ227" si="622" xml:space="preserve"> _xlfn.NORM.DIST($B171, J$8, ABS(J$12), TRUE) * _xlfn.NORM.DIST(($B171 - J$8)*J$16, 0, ABS(J$12), TRUE) * 2</f>
        <v>1.3741330902780279E-282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3.0138714088643778E-149</v>
      </c>
      <c r="HM171" s="86">
        <f t="shared" ref="HM171:HM227" si="625" xml:space="preserve"> _xlfn.NORM.DIST($B171, M$8, ABS(M$12), TRUE) * _xlfn.NORM.DIST(($B171 - M$8)*M$16, 0, ABS(M$12), TRUE) * 2</f>
        <v>1.3148149498417355E-222</v>
      </c>
      <c r="HN171" s="86">
        <f t="shared" ref="HN171:HN227" si="626" xml:space="preserve"> _xlfn.NORM.DIST($B171, N$8, ABS(N$12), TRUE) * _xlfn.NORM.DIST(($B171 - N$8)*N$16, 0, ABS(N$12), TRUE) * 2</f>
        <v>8.9626273072151637E-160</v>
      </c>
      <c r="HO171" s="86">
        <f t="shared" ref="HO171:HO227" si="627" xml:space="preserve"> _xlfn.NORM.DIST($B171, O$8, ABS(O$12), TRUE) * _xlfn.NORM.DIST(($B171 - O$8)*O$16, 0, ABS(O$12), TRUE) * 2</f>
        <v>1.0187507158759031E-145</v>
      </c>
      <c r="HP171" s="86">
        <f t="shared" ref="HP171:HP227" si="628" xml:space="preserve"> _xlfn.NORM.DIST($B171, P$8, ABS(P$12), TRUE) * _xlfn.NORM.DIST(($B171 - P$8)*P$16, 0, ABS(P$12), TRUE) * 2</f>
        <v>8.4131126077139016E-105</v>
      </c>
      <c r="HQ171" s="86">
        <f t="shared" ref="HQ171:HQ227" si="629" xml:space="preserve"> _xlfn.NORM.DIST($B171, Q$8, ABS(Q$12), TRUE) * _xlfn.NORM.DIST(($B171 - Q$8)*Q$16, 0, ABS(Q$12), TRUE) * 2</f>
        <v>5.3413722985752884E-176</v>
      </c>
      <c r="HS171" s="86">
        <f t="shared" si="539"/>
        <v>1.5507743844171941E-20</v>
      </c>
      <c r="HT171" s="86">
        <f t="shared" ref="HT171:HT227" si="630" xml:space="preserve"> _xlfn.NORM.DIST($B171, D$9, ABS(D$13), TRUE) * _xlfn.NORM.DIST(($B171 - D$9)*D$17, 0, ABS(D$13), TRUE) * 2</f>
        <v>4.4055081361061032E-27</v>
      </c>
      <c r="HU171" s="86">
        <f t="shared" ref="HU171:HU227" si="631" xml:space="preserve"> _xlfn.NORM.DIST($B171, E$9, ABS(E$13), TRUE) * _xlfn.NORM.DIST(($B171 - E$9)*E$17, 0, ABS(E$13), TRUE) * 2</f>
        <v>6.151453285534715E-22</v>
      </c>
      <c r="HV171" s="86">
        <f t="shared" ref="HV171:HV227" si="632" xml:space="preserve"> _xlfn.NORM.DIST($B171, F$9, ABS(F$13), TRUE) * _xlfn.NORM.DIST(($B171 - F$9)*F$17, 0, ABS(F$13), TRUE) * 2</f>
        <v>1.5996889169798273E-27</v>
      </c>
      <c r="HW171" s="86">
        <f t="shared" ref="HW171:HW227" si="633" xml:space="preserve"> _xlfn.NORM.DIST($B171, G$9, ABS(G$13), TRUE) * _xlfn.NORM.DIST(($B171 - G$9)*G$17, 0, ABS(G$13), TRUE) * 2</f>
        <v>2.1284973166244648E-25</v>
      </c>
      <c r="HX171" s="86">
        <f t="shared" ref="HX171:HX227" si="634" xml:space="preserve"> _xlfn.NORM.DIST($B171, H$9, ABS(H$13), TRUE) * _xlfn.NORM.DIST(($B171 - H$9)*H$17, 0, ABS(H$13), TRUE) * 2</f>
        <v>3.4562468600290191E-28</v>
      </c>
      <c r="HY171" s="86">
        <f t="shared" ref="HY171:HY227" si="635" xml:space="preserve"> _xlfn.NORM.DIST($B171, I$9, ABS(I$13), TRUE) * _xlfn.NORM.DIST(($B171 - I$9)*I$17, 0, ABS(I$13), TRUE) * 2</f>
        <v>9.4733609633755457E-28</v>
      </c>
      <c r="HZ171" s="86">
        <f t="shared" ref="HZ171:HZ227" si="636" xml:space="preserve"> _xlfn.NORM.DIST($B171, J$9, ABS(J$13), TRUE) * _xlfn.NORM.DIST(($B171 - J$9)*J$17, 0, ABS(J$13), TRUE) * 2</f>
        <v>1.4827054166816075E-31</v>
      </c>
      <c r="IA171" s="86">
        <f t="shared" ref="IA171:IA227" si="637" xml:space="preserve"> _xlfn.NORM.DIST($B171, K$9, ABS(K$13), TRUE) * _xlfn.NORM.DIST(($B171 - K$9)*K$17, 0, ABS(K$13), TRUE) * 2</f>
        <v>1.361849042233335E-36</v>
      </c>
      <c r="IB171" s="86">
        <f t="shared" ref="IB171:IB227" si="638" xml:space="preserve"> _xlfn.NORM.DIST($B171, L$9, ABS(L$13), TRUE) * _xlfn.NORM.DIST(($B171 - L$9)*L$17, 0, ABS(L$13), TRUE) * 2</f>
        <v>1.5913886646297717E-31</v>
      </c>
      <c r="IC171" s="86">
        <f t="shared" ref="IC171:IC227" si="639" xml:space="preserve"> _xlfn.NORM.DIST($B171, M$9, ABS(M$13), TRUE) * _xlfn.NORM.DIST(($B171 - M$9)*M$17, 0, ABS(M$13), TRUE) * 2</f>
        <v>8.2982990285461494E-30</v>
      </c>
      <c r="ID171" s="86">
        <f t="shared" ref="ID171:ID227" si="640" xml:space="preserve"> _xlfn.NORM.DIST($B171, N$9, ABS(N$13), TRUE) * _xlfn.NORM.DIST(($B171 - N$9)*N$17, 0, ABS(N$13), TRUE) * 2</f>
        <v>2.9752163887549046E-25</v>
      </c>
      <c r="IE171" s="86">
        <f t="shared" ref="IE171:IE227" si="641" xml:space="preserve"> _xlfn.NORM.DIST($B171, O$9, ABS(O$13), TRUE) * _xlfn.NORM.DIST(($B171 - O$9)*O$17, 0, ABS(O$13), TRUE) * 2</f>
        <v>3.0570759258039555E-25</v>
      </c>
      <c r="IF171" s="86">
        <f t="shared" ref="IF171:IF227" si="642" xml:space="preserve"> _xlfn.NORM.DIST($B171, P$9, ABS(P$13), TRUE) * _xlfn.NORM.DIST(($B171 - P$9)*P$17, 0, ABS(P$13), TRUE) * 2</f>
        <v>2.488735882164081E-11</v>
      </c>
      <c r="IG171" s="86">
        <f t="shared" ref="IG171:IG227" si="643" xml:space="preserve"> _xlfn.NORM.DIST($B171, Q$9, ABS(Q$13), TRUE) * _xlfn.NORM.DIST(($B171 - Q$9)*Q$17, 0, ABS(Q$13), TRUE) * 2</f>
        <v>1.439332380718906E-11</v>
      </c>
      <c r="II171" s="86">
        <f t="shared" si="540"/>
        <v>0.28236171603652205</v>
      </c>
      <c r="IJ171" s="86">
        <f t="shared" si="541"/>
        <v>0.37133511429542576</v>
      </c>
      <c r="IK171" s="86">
        <f t="shared" si="542"/>
        <v>0.31226698972392802</v>
      </c>
      <c r="IL171" s="86">
        <f t="shared" si="543"/>
        <v>0.40276486571102066</v>
      </c>
      <c r="IM171" s="86">
        <f t="shared" si="544"/>
        <v>0.39393814679172418</v>
      </c>
      <c r="IN171" s="86">
        <f t="shared" si="545"/>
        <v>0.45322645476997619</v>
      </c>
      <c r="IO171" s="86">
        <f t="shared" si="546"/>
        <v>0.54790763593136027</v>
      </c>
      <c r="IP171" s="86">
        <f t="shared" si="547"/>
        <v>0.57566310122208741</v>
      </c>
      <c r="IQ171" s="86">
        <f t="shared" si="548"/>
        <v>0.46903896051174071</v>
      </c>
      <c r="IR171" s="86">
        <f t="shared" si="549"/>
        <v>0.58114371196039394</v>
      </c>
      <c r="IS171" s="86">
        <f t="shared" si="550"/>
        <v>0.51196572471565793</v>
      </c>
      <c r="IT171" s="86">
        <f t="shared" si="551"/>
        <v>0.361149296564169</v>
      </c>
      <c r="IU171" s="86">
        <f t="shared" si="552"/>
        <v>0.27327013883618495</v>
      </c>
      <c r="IV171" s="86">
        <f t="shared" si="553"/>
        <v>0.18653466701571439</v>
      </c>
      <c r="IW171" s="86">
        <f t="shared" si="554"/>
        <v>0.134375736822967</v>
      </c>
      <c r="IY171" s="86">
        <f t="shared" si="555"/>
        <v>0.28236171603652205</v>
      </c>
      <c r="IZ171" s="86">
        <f t="shared" si="556"/>
        <v>0.37133511429542576</v>
      </c>
      <c r="JA171" s="86">
        <f t="shared" si="557"/>
        <v>0.31226698972392802</v>
      </c>
      <c r="JB171" s="86">
        <f t="shared" si="558"/>
        <v>0.40276486571102066</v>
      </c>
      <c r="JC171" s="86">
        <f t="shared" si="559"/>
        <v>0.39393814679172418</v>
      </c>
      <c r="JD171" s="86">
        <f t="shared" si="560"/>
        <v>0.45322645476997619</v>
      </c>
      <c r="JE171" s="86">
        <f t="shared" si="561"/>
        <v>0.54790763593136027</v>
      </c>
      <c r="JF171" s="86">
        <f t="shared" si="562"/>
        <v>0.57566310122208741</v>
      </c>
      <c r="JG171" s="86">
        <f t="shared" si="563"/>
        <v>0.46903896051174071</v>
      </c>
      <c r="JH171" s="86">
        <f t="shared" si="564"/>
        <v>0.58114371196039394</v>
      </c>
      <c r="JI171" s="86">
        <f t="shared" si="565"/>
        <v>0.51196572471565793</v>
      </c>
      <c r="JJ171" s="86">
        <f t="shared" si="566"/>
        <v>0.361149296564169</v>
      </c>
      <c r="JK171" s="86">
        <f t="shared" si="567"/>
        <v>0.27327013883618495</v>
      </c>
      <c r="JL171" s="86">
        <f t="shared" si="568"/>
        <v>0.18653466704060176</v>
      </c>
      <c r="JM171" s="86">
        <f t="shared" si="569"/>
        <v>0.13437573683736032</v>
      </c>
    </row>
    <row r="172" spans="2:273" x14ac:dyDescent="0.25">
      <c r="B172" s="2">
        <v>145</v>
      </c>
      <c r="C172" s="37">
        <v>97.787999999999997</v>
      </c>
      <c r="D172" s="37">
        <v>100.11499999999999</v>
      </c>
      <c r="E172" s="37">
        <v>100.556</v>
      </c>
      <c r="F172" s="37">
        <v>99.697999999999993</v>
      </c>
      <c r="G172" s="37">
        <v>101.98099999999999</v>
      </c>
      <c r="H172" s="37">
        <v>102.01900000000001</v>
      </c>
      <c r="I172" s="37">
        <v>101.491</v>
      </c>
      <c r="J172" s="37">
        <v>100.18899999999999</v>
      </c>
      <c r="K172" s="37">
        <v>98.188999999999993</v>
      </c>
      <c r="L172" s="37">
        <v>99.66</v>
      </c>
      <c r="M172" s="37">
        <v>102.17</v>
      </c>
      <c r="N172" s="37">
        <v>104.509</v>
      </c>
      <c r="O172" s="37">
        <v>105.849</v>
      </c>
      <c r="P172" s="37">
        <v>117.98</v>
      </c>
      <c r="Q172" s="37">
        <v>129.898</v>
      </c>
      <c r="S172" s="4">
        <f t="shared" si="441"/>
        <v>98.126431563346955</v>
      </c>
      <c r="T172" s="4">
        <f t="shared" si="442"/>
        <v>100.5658616271521</v>
      </c>
      <c r="U172" s="4">
        <f t="shared" si="443"/>
        <v>100.11430226496938</v>
      </c>
      <c r="V172" s="4">
        <f t="shared" si="444"/>
        <v>99.725323934621187</v>
      </c>
      <c r="W172" s="4">
        <f t="shared" si="445"/>
        <v>101.69617319516928</v>
      </c>
      <c r="X172" s="4">
        <f t="shared" si="446"/>
        <v>101.88470707033589</v>
      </c>
      <c r="Y172" s="4">
        <f t="shared" si="447"/>
        <v>101.62710466635711</v>
      </c>
      <c r="Z172" s="4">
        <f t="shared" si="448"/>
        <v>100.53720592961291</v>
      </c>
      <c r="AA172" s="4">
        <f t="shared" si="449"/>
        <v>98.838375714145542</v>
      </c>
      <c r="AB172" s="4">
        <f t="shared" si="450"/>
        <v>100.05601091193846</v>
      </c>
      <c r="AC172" s="4">
        <f t="shared" si="451"/>
        <v>101.95145023750904</v>
      </c>
      <c r="AD172" s="4">
        <f t="shared" si="452"/>
        <v>104.02040431986684</v>
      </c>
      <c r="AE172" s="4">
        <f t="shared" si="453"/>
        <v>106.09178416466571</v>
      </c>
      <c r="AF172" s="4">
        <f t="shared" si="454"/>
        <v>118.04507559824026</v>
      </c>
      <c r="AG172" s="4">
        <f t="shared" si="455"/>
        <v>130.54279353348056</v>
      </c>
      <c r="AI172" s="4">
        <f t="shared" si="456"/>
        <v>-0.33843156334695834</v>
      </c>
      <c r="AJ172" s="4">
        <f t="shared" si="457"/>
        <v>-0.45086162715210776</v>
      </c>
      <c r="AK172" s="4">
        <f t="shared" si="458"/>
        <v>0.44169773503061549</v>
      </c>
      <c r="AL172" s="4">
        <f t="shared" si="459"/>
        <v>-2.7323934621193757E-2</v>
      </c>
      <c r="AM172" s="4">
        <f t="shared" si="460"/>
        <v>0.28482680483071476</v>
      </c>
      <c r="AN172" s="4">
        <f t="shared" si="461"/>
        <v>0.1342929296641131</v>
      </c>
      <c r="AO172" s="4">
        <f t="shared" si="462"/>
        <v>-0.13610466635711305</v>
      </c>
      <c r="AP172" s="4">
        <f t="shared" si="463"/>
        <v>-0.34820592961291652</v>
      </c>
      <c r="AQ172" s="4">
        <f t="shared" si="464"/>
        <v>-0.64937571414554895</v>
      </c>
      <c r="AR172" s="4">
        <f t="shared" si="465"/>
        <v>-0.39601091193846116</v>
      </c>
      <c r="AS172" s="4">
        <f t="shared" si="466"/>
        <v>0.2185497624909658</v>
      </c>
      <c r="AT172" s="4">
        <f t="shared" si="467"/>
        <v>0.48859568013315879</v>
      </c>
      <c r="AU172" s="4">
        <f t="shared" si="468"/>
        <v>-0.24278416466570718</v>
      </c>
      <c r="AV172" s="4">
        <f t="shared" si="570"/>
        <v>-6.5075598240255772E-2</v>
      </c>
      <c r="AW172" s="4">
        <f t="shared" si="570"/>
        <v>-0.64479353348056634</v>
      </c>
      <c r="AY172" s="2">
        <f t="shared" si="520"/>
        <v>98.126431563346955</v>
      </c>
      <c r="AZ172" s="2">
        <f t="shared" si="571"/>
        <v>99.436768632865139</v>
      </c>
      <c r="BA172" s="2">
        <f t="shared" si="572"/>
        <v>98.794964062412532</v>
      </c>
      <c r="BB172" s="2">
        <f t="shared" si="573"/>
        <v>96.89688461990896</v>
      </c>
      <c r="BC172" s="2">
        <f t="shared" si="574"/>
        <v>97.853109289062928</v>
      </c>
      <c r="BD172" s="2">
        <f t="shared" si="575"/>
        <v>98.712909556403829</v>
      </c>
      <c r="BE172" s="2">
        <f t="shared" si="576"/>
        <v>98.469742344956785</v>
      </c>
      <c r="BF172" s="2">
        <f t="shared" si="577"/>
        <v>99.077272558873261</v>
      </c>
      <c r="BG172" s="2">
        <f t="shared" si="578"/>
        <v>98.538130711455779</v>
      </c>
      <c r="BH172" s="2">
        <f t="shared" si="579"/>
        <v>98.085787454706093</v>
      </c>
      <c r="BI172" s="2">
        <f t="shared" si="580"/>
        <v>96.920721863521521</v>
      </c>
      <c r="BJ172" s="2">
        <f t="shared" si="581"/>
        <v>96.711044724817555</v>
      </c>
      <c r="BK172" s="2">
        <f t="shared" si="582"/>
        <v>98.162463242218564</v>
      </c>
      <c r="BL172" s="2">
        <f t="shared" si="583"/>
        <v>102.20837061023893</v>
      </c>
      <c r="BM172" s="2">
        <f t="shared" si="584"/>
        <v>101.35281095740892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121.87008392603134</v>
      </c>
      <c r="DL172" s="2">
        <f t="shared" si="585"/>
        <v>127.34337589017586</v>
      </c>
      <c r="DM172" s="2">
        <f t="shared" si="585"/>
        <v>125.51597058823531</v>
      </c>
      <c r="DN172" s="2">
        <f t="shared" si="585"/>
        <v>125.73435350140056</v>
      </c>
      <c r="DO172" s="2">
        <f t="shared" si="585"/>
        <v>123.80033137254901</v>
      </c>
      <c r="DP172" s="2">
        <f t="shared" si="585"/>
        <v>123.44728296409471</v>
      </c>
      <c r="DQ172" s="2">
        <f t="shared" si="585"/>
        <v>119.08469411764708</v>
      </c>
      <c r="DR172" s="2">
        <f t="shared" si="585"/>
        <v>122.20176949643498</v>
      </c>
      <c r="DS172" s="2">
        <f t="shared" si="585"/>
        <v>125.91197470674487</v>
      </c>
      <c r="DT172" s="2">
        <f t="shared" si="585"/>
        <v>122.53921301247772</v>
      </c>
      <c r="DU172" s="2">
        <f t="shared" si="585"/>
        <v>128.01911664438506</v>
      </c>
      <c r="DV172" s="2">
        <f t="shared" si="585"/>
        <v>129.51885025659828</v>
      </c>
      <c r="DW172" s="2">
        <f t="shared" si="585"/>
        <v>133.25047081105168</v>
      </c>
      <c r="DX172" s="2">
        <f t="shared" si="585"/>
        <v>132.05089075630252</v>
      </c>
      <c r="DY172" s="2">
        <f t="shared" si="585"/>
        <v>120.40613414905452</v>
      </c>
      <c r="EA172" s="2">
        <f t="shared" si="440"/>
        <v>98.024155185847178</v>
      </c>
      <c r="EB172" s="2">
        <f t="shared" si="502"/>
        <v>98.831108003213103</v>
      </c>
      <c r="EC172" s="2">
        <f t="shared" si="503"/>
        <v>98.448003131180599</v>
      </c>
      <c r="ED172" s="2">
        <f t="shared" si="504"/>
        <v>96.299785582255112</v>
      </c>
      <c r="EE172" s="2">
        <f t="shared" si="505"/>
        <v>97.375955489425877</v>
      </c>
      <c r="EF172" s="2">
        <f t="shared" si="506"/>
        <v>98.475068663740672</v>
      </c>
      <c r="EG172" s="2">
        <f t="shared" si="507"/>
        <v>98.499154042386181</v>
      </c>
      <c r="EH172" s="2">
        <f t="shared" si="508"/>
        <v>99.050358425681338</v>
      </c>
      <c r="EI172" s="2">
        <f t="shared" si="509"/>
        <v>98.043574718981802</v>
      </c>
      <c r="EJ172" s="2">
        <f t="shared" si="510"/>
        <v>97.955125028963351</v>
      </c>
      <c r="EK172" s="2">
        <f t="shared" si="511"/>
        <v>96.614128946748352</v>
      </c>
      <c r="EL172" s="2">
        <f t="shared" si="512"/>
        <v>96.517972474460862</v>
      </c>
      <c r="EM172" s="2">
        <f t="shared" si="513"/>
        <v>97.788182199442403</v>
      </c>
      <c r="EN172" s="2">
        <f t="shared" si="514"/>
        <v>102.4556500997485</v>
      </c>
      <c r="EO172" s="2">
        <f t="shared" si="515"/>
        <v>101.32372379501163</v>
      </c>
      <c r="EQ172" s="2">
        <f t="shared" si="516"/>
        <v>98.236833318998279</v>
      </c>
      <c r="ER172" s="2">
        <f t="shared" si="586"/>
        <v>100.06092776102469</v>
      </c>
      <c r="ES172" s="2">
        <f t="shared" si="586"/>
        <v>99.171394755220362</v>
      </c>
      <c r="ET172" s="2">
        <f t="shared" si="586"/>
        <v>97.489741109828302</v>
      </c>
      <c r="EU172" s="2">
        <f t="shared" si="586"/>
        <v>98.33164777822978</v>
      </c>
      <c r="EV172" s="2">
        <f t="shared" si="586"/>
        <v>98.9344470551424</v>
      </c>
      <c r="EW172" s="2">
        <f t="shared" si="586"/>
        <v>98.439969403238422</v>
      </c>
      <c r="EX172" s="2">
        <f t="shared" si="586"/>
        <v>99.091598583022076</v>
      </c>
      <c r="EY172" s="2">
        <f t="shared" si="586"/>
        <v>98.828396098222314</v>
      </c>
      <c r="EZ172" s="2">
        <f t="shared" si="586"/>
        <v>98.176939797021078</v>
      </c>
      <c r="FA172" s="2">
        <f t="shared" si="586"/>
        <v>97.188079985913774</v>
      </c>
      <c r="FB172" s="2">
        <f t="shared" si="586"/>
        <v>96.90338704915294</v>
      </c>
      <c r="FC172" s="2">
        <f t="shared" si="586"/>
        <v>98.571750707947871</v>
      </c>
      <c r="FD172" s="2">
        <f t="shared" si="586"/>
        <v>101.86356397571006</v>
      </c>
      <c r="FE172" s="2">
        <f t="shared" si="586"/>
        <v>101.38900326103835</v>
      </c>
      <c r="FG172" s="2">
        <f t="shared" si="518"/>
        <v>0.99988377671486595</v>
      </c>
      <c r="FH172" s="2">
        <f t="shared" si="587"/>
        <v>0.99987818978801413</v>
      </c>
      <c r="FI172" s="2">
        <f t="shared" si="587"/>
        <v>0.99986761842860539</v>
      </c>
      <c r="FJ172" s="2">
        <f t="shared" si="587"/>
        <v>0.99987795571531513</v>
      </c>
      <c r="FK172" s="2">
        <f t="shared" si="587"/>
        <v>0.99986984181779648</v>
      </c>
      <c r="FL172" s="2">
        <f t="shared" si="587"/>
        <v>0.99987142553524022</v>
      </c>
      <c r="FM172" s="2">
        <f t="shared" si="587"/>
        <v>0.99987654600127418</v>
      </c>
      <c r="FN172" s="2">
        <f t="shared" si="587"/>
        <v>0.99987474447539548</v>
      </c>
      <c r="FO172" s="2">
        <f t="shared" si="587"/>
        <v>0.99986940962368076</v>
      </c>
      <c r="FP172" s="2">
        <f t="shared" si="587"/>
        <v>0.9998645733405942</v>
      </c>
      <c r="FQ172" s="2">
        <f t="shared" si="587"/>
        <v>0.99985982606567125</v>
      </c>
      <c r="FR172" s="2">
        <f t="shared" si="587"/>
        <v>0.99986250287728917</v>
      </c>
      <c r="FS172" s="2">
        <f t="shared" si="587"/>
        <v>0.99986034991204986</v>
      </c>
      <c r="FT172" s="2">
        <f t="shared" si="587"/>
        <v>0.99986963770541071</v>
      </c>
      <c r="FU172" s="2">
        <f t="shared" si="587"/>
        <v>0.99984808935850411</v>
      </c>
      <c r="FW172" s="2">
        <f t="shared" si="536"/>
        <v>0.46786627214661375</v>
      </c>
      <c r="FX172" s="2">
        <f t="shared" si="588"/>
        <v>0.48965512257511123</v>
      </c>
      <c r="FY172" s="2">
        <f t="shared" si="589"/>
        <v>0.47467736666331722</v>
      </c>
      <c r="FZ172" s="2">
        <f t="shared" si="590"/>
        <v>0.49876377991836357</v>
      </c>
      <c r="GA172" s="2">
        <f t="shared" si="591"/>
        <v>0.495676753339858</v>
      </c>
      <c r="GB172" s="2">
        <f t="shared" si="592"/>
        <v>0.51075563841754967</v>
      </c>
      <c r="GC172" s="2">
        <f t="shared" si="593"/>
        <v>0.53988780074912557</v>
      </c>
      <c r="GD172" s="2">
        <f t="shared" si="594"/>
        <v>0.58230357499602414</v>
      </c>
      <c r="GE172" s="2">
        <f t="shared" si="595"/>
        <v>0.62551385655068903</v>
      </c>
      <c r="GF172" s="2">
        <f t="shared" si="596"/>
        <v>0.57405143015302629</v>
      </c>
      <c r="GG172" s="2">
        <f t="shared" si="597"/>
        <v>0.52650964188418115</v>
      </c>
      <c r="GH172" s="2">
        <f t="shared" si="598"/>
        <v>0.48917383252916341</v>
      </c>
      <c r="GI172" s="2">
        <f t="shared" si="599"/>
        <v>0.4713419784532451</v>
      </c>
      <c r="GJ172" s="2">
        <f t="shared" si="600"/>
        <v>0.42415720077604535</v>
      </c>
      <c r="GK172" s="2">
        <f t="shared" si="601"/>
        <v>0.40117272387622982</v>
      </c>
      <c r="GM172" s="86">
        <f t="shared" si="537"/>
        <v>4.5250326343370652E-187</v>
      </c>
      <c r="GN172" s="86">
        <f t="shared" si="602"/>
        <v>4.3805515344180146E-297</v>
      </c>
      <c r="GO172" s="86">
        <f t="shared" si="603"/>
        <v>7.6796225792912549E-266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5.06073835000505E-270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6.483772598258055E-293</v>
      </c>
      <c r="GX172" s="86">
        <f t="shared" si="612"/>
        <v>3.838368826525891E-280</v>
      </c>
      <c r="GY172" s="86">
        <f t="shared" si="613"/>
        <v>5.6132796759546016E-231</v>
      </c>
      <c r="GZ172" s="86">
        <f t="shared" si="614"/>
        <v>2.219426832464129E-220</v>
      </c>
      <c r="HA172" s="86">
        <f t="shared" si="615"/>
        <v>3.6013868195764163E-269</v>
      </c>
      <c r="HC172" s="86">
        <f t="shared" si="538"/>
        <v>4.9701316206109284E-107</v>
      </c>
      <c r="HD172" s="86">
        <f t="shared" si="616"/>
        <v>2.1790741376843584E-190</v>
      </c>
      <c r="HE172" s="86">
        <f t="shared" si="617"/>
        <v>4.2914396257549143E-197</v>
      </c>
      <c r="HF172" s="86">
        <f t="shared" si="618"/>
        <v>9.2785355652980587E-187</v>
      </c>
      <c r="HG172" s="86">
        <f t="shared" si="619"/>
        <v>9.3230529064238895E-209</v>
      </c>
      <c r="HH172" s="86">
        <f t="shared" si="620"/>
        <v>9.0067181563883613E-222</v>
      </c>
      <c r="HI172" s="86">
        <f t="shared" si="621"/>
        <v>9.074455879320794E-237</v>
      </c>
      <c r="HJ172" s="86">
        <f t="shared" si="622"/>
        <v>7.3750006360072204E-292</v>
      </c>
      <c r="HK172" s="86">
        <f t="shared" si="623"/>
        <v>0</v>
      </c>
      <c r="HL172" s="86">
        <f t="shared" si="624"/>
        <v>3.8889597158122947E-154</v>
      </c>
      <c r="HM172" s="86">
        <f t="shared" si="625"/>
        <v>5.3249223630519111E-230</v>
      </c>
      <c r="HN172" s="86">
        <f t="shared" si="626"/>
        <v>4.0825837990781565E-165</v>
      </c>
      <c r="HO172" s="86">
        <f t="shared" si="627"/>
        <v>1.2551706014298798E-150</v>
      </c>
      <c r="HP172" s="86">
        <f t="shared" si="628"/>
        <v>2.5757337576816438E-108</v>
      </c>
      <c r="HQ172" s="86">
        <f t="shared" si="629"/>
        <v>6.4132194900755363E-182</v>
      </c>
      <c r="HS172" s="86">
        <f t="shared" si="539"/>
        <v>3.4772391889564968E-22</v>
      </c>
      <c r="HT172" s="86">
        <f t="shared" si="630"/>
        <v>5.0448661084745532E-29</v>
      </c>
      <c r="HU172" s="86">
        <f t="shared" si="631"/>
        <v>1.2423388760393658E-23</v>
      </c>
      <c r="HV172" s="86">
        <f t="shared" si="632"/>
        <v>1.2877824558593344E-29</v>
      </c>
      <c r="HW172" s="86">
        <f t="shared" si="633"/>
        <v>2.5219254870895333E-27</v>
      </c>
      <c r="HX172" s="86">
        <f t="shared" si="634"/>
        <v>2.443442117152126E-30</v>
      </c>
      <c r="HY172" s="86">
        <f t="shared" si="635"/>
        <v>8.2802956199706866E-30</v>
      </c>
      <c r="HZ172" s="86">
        <f t="shared" si="636"/>
        <v>8.4751083192266838E-34</v>
      </c>
      <c r="IA172" s="86">
        <f t="shared" si="637"/>
        <v>4.1551872325772228E-39</v>
      </c>
      <c r="IB172" s="86">
        <f t="shared" si="638"/>
        <v>8.6870916136861799E-34</v>
      </c>
      <c r="IC172" s="86">
        <f t="shared" si="639"/>
        <v>4.7265420818233463E-32</v>
      </c>
      <c r="ID172" s="86">
        <f t="shared" si="640"/>
        <v>3.1191963658960822E-27</v>
      </c>
      <c r="IE172" s="86">
        <f t="shared" si="641"/>
        <v>2.7784452255819587E-27</v>
      </c>
      <c r="IF172" s="86">
        <f t="shared" si="642"/>
        <v>3.2300691292387171E-12</v>
      </c>
      <c r="IG172" s="86">
        <f t="shared" si="643"/>
        <v>1.4378426621251941E-12</v>
      </c>
      <c r="II172" s="86">
        <f t="shared" si="540"/>
        <v>0.37908263936870928</v>
      </c>
      <c r="IJ172" s="86">
        <f t="shared" si="541"/>
        <v>0.46426115699900788</v>
      </c>
      <c r="IK172" s="86">
        <f t="shared" si="542"/>
        <v>0.4079293163438294</v>
      </c>
      <c r="IL172" s="86">
        <f t="shared" si="543"/>
        <v>0.49572051279803564</v>
      </c>
      <c r="IM172" s="86">
        <f t="shared" si="544"/>
        <v>0.48529851734700397</v>
      </c>
      <c r="IN172" s="86">
        <f t="shared" si="545"/>
        <v>0.53361861185360993</v>
      </c>
      <c r="IO172" s="86">
        <f t="shared" si="546"/>
        <v>0.5803037311666237</v>
      </c>
      <c r="IP172" s="86">
        <f t="shared" si="547"/>
        <v>0.53828879646190386</v>
      </c>
      <c r="IQ172" s="86">
        <f t="shared" si="548"/>
        <v>0.39588017761660904</v>
      </c>
      <c r="IR172" s="86">
        <f t="shared" si="549"/>
        <v>0.55403608426228712</v>
      </c>
      <c r="IS172" s="86">
        <f t="shared" si="550"/>
        <v>0.56821703710050075</v>
      </c>
      <c r="IT172" s="86">
        <f t="shared" si="551"/>
        <v>0.46022965588328035</v>
      </c>
      <c r="IU172" s="86">
        <f t="shared" si="552"/>
        <v>0.38044201724933929</v>
      </c>
      <c r="IV172" s="86">
        <f t="shared" si="553"/>
        <v>0.26819313009196727</v>
      </c>
      <c r="IW172" s="86">
        <f t="shared" si="554"/>
        <v>0.19526305661989285</v>
      </c>
      <c r="IY172" s="86">
        <f t="shared" si="555"/>
        <v>0.37908263936870928</v>
      </c>
      <c r="IZ172" s="86">
        <f t="shared" si="556"/>
        <v>0.46426115699900788</v>
      </c>
      <c r="JA172" s="86">
        <f t="shared" si="557"/>
        <v>0.4079293163438294</v>
      </c>
      <c r="JB172" s="86">
        <f t="shared" si="558"/>
        <v>0.49572051279803564</v>
      </c>
      <c r="JC172" s="86">
        <f t="shared" si="559"/>
        <v>0.48529851734700397</v>
      </c>
      <c r="JD172" s="86">
        <f t="shared" si="560"/>
        <v>0.53361861185360993</v>
      </c>
      <c r="JE172" s="86">
        <f t="shared" si="561"/>
        <v>0.5803037311666237</v>
      </c>
      <c r="JF172" s="86">
        <f t="shared" si="562"/>
        <v>0.53828879646190386</v>
      </c>
      <c r="JG172" s="86">
        <f t="shared" si="563"/>
        <v>0.39588017761660904</v>
      </c>
      <c r="JH172" s="86">
        <f t="shared" si="564"/>
        <v>0.55403608426228712</v>
      </c>
      <c r="JI172" s="86">
        <f t="shared" si="565"/>
        <v>0.56821703710050075</v>
      </c>
      <c r="JJ172" s="86">
        <f t="shared" si="566"/>
        <v>0.46022965588328035</v>
      </c>
      <c r="JK172" s="86">
        <f t="shared" si="567"/>
        <v>0.38044201724933929</v>
      </c>
      <c r="JL172" s="86">
        <f t="shared" si="568"/>
        <v>0.26819313009519735</v>
      </c>
      <c r="JM172" s="86">
        <f t="shared" si="569"/>
        <v>0.1952630566213307</v>
      </c>
    </row>
    <row r="173" spans="2:273" x14ac:dyDescent="0.25">
      <c r="B173" s="2">
        <v>146</v>
      </c>
      <c r="C173" s="37">
        <v>97.635000000000005</v>
      </c>
      <c r="D173" s="37">
        <v>100.577</v>
      </c>
      <c r="E173" s="37">
        <v>99.962999999999994</v>
      </c>
      <c r="F173" s="37">
        <v>99.867999999999995</v>
      </c>
      <c r="G173" s="37">
        <v>101.358</v>
      </c>
      <c r="H173" s="37">
        <v>101.30200000000001</v>
      </c>
      <c r="I173" s="37">
        <v>100.849</v>
      </c>
      <c r="J173" s="37">
        <v>99.774000000000001</v>
      </c>
      <c r="K173" s="37">
        <v>98.867999999999995</v>
      </c>
      <c r="L173" s="37">
        <v>97.603999999999999</v>
      </c>
      <c r="M173" s="37">
        <v>100.41500000000001</v>
      </c>
      <c r="N173" s="37">
        <v>102.151</v>
      </c>
      <c r="O173" s="37">
        <v>105.491</v>
      </c>
      <c r="P173" s="37">
        <v>119.46</v>
      </c>
      <c r="Q173" s="37">
        <v>135.22399999999999</v>
      </c>
      <c r="S173" s="4">
        <f t="shared" si="441"/>
        <v>97.993789915016137</v>
      </c>
      <c r="T173" s="4">
        <f t="shared" si="442"/>
        <v>100.33168879050156</v>
      </c>
      <c r="U173" s="4">
        <f t="shared" si="443"/>
        <v>99.938679510654765</v>
      </c>
      <c r="V173" s="4">
        <f t="shared" si="444"/>
        <v>99.132102717682585</v>
      </c>
      <c r="W173" s="4">
        <f t="shared" si="445"/>
        <v>101.03295902502062</v>
      </c>
      <c r="X173" s="4">
        <f t="shared" si="446"/>
        <v>101.06017101361356</v>
      </c>
      <c r="Y173" s="4">
        <f t="shared" si="447"/>
        <v>100.47326902152665</v>
      </c>
      <c r="Z173" s="4">
        <f t="shared" si="448"/>
        <v>99.7263508556223</v>
      </c>
      <c r="AA173" s="4">
        <f t="shared" si="449"/>
        <v>98.53943154746905</v>
      </c>
      <c r="AB173" s="4">
        <f t="shared" si="450"/>
        <v>99.021039548593393</v>
      </c>
      <c r="AC173" s="4">
        <f t="shared" si="451"/>
        <v>100.34929278028228</v>
      </c>
      <c r="AD173" s="4">
        <f t="shared" si="452"/>
        <v>103.07280027072078</v>
      </c>
      <c r="AE173" s="4">
        <f t="shared" si="453"/>
        <v>105.83033644840779</v>
      </c>
      <c r="AF173" s="4">
        <f t="shared" si="454"/>
        <v>119.95096296517542</v>
      </c>
      <c r="AG173" s="4">
        <f t="shared" si="455"/>
        <v>136.09978746656651</v>
      </c>
      <c r="AI173" s="4">
        <f t="shared" si="456"/>
        <v>-0.358789915016132</v>
      </c>
      <c r="AJ173" s="4">
        <f t="shared" si="457"/>
        <v>0.2453112094984391</v>
      </c>
      <c r="AK173" s="4">
        <f t="shared" si="458"/>
        <v>2.432048934522868E-2</v>
      </c>
      <c r="AL173" s="4">
        <f t="shared" si="459"/>
        <v>0.73589728231740992</v>
      </c>
      <c r="AM173" s="4">
        <f t="shared" si="460"/>
        <v>0.32504097497938744</v>
      </c>
      <c r="AN173" s="4">
        <f t="shared" si="461"/>
        <v>0.24182898638645156</v>
      </c>
      <c r="AO173" s="4">
        <f t="shared" si="462"/>
        <v>0.37573097847335646</v>
      </c>
      <c r="AP173" s="4">
        <f t="shared" si="463"/>
        <v>4.7649144377700736E-2</v>
      </c>
      <c r="AQ173" s="4">
        <f t="shared" si="464"/>
        <v>0.32856845253094491</v>
      </c>
      <c r="AR173" s="4">
        <f t="shared" si="465"/>
        <v>-1.4170395485933938</v>
      </c>
      <c r="AS173" s="4">
        <f t="shared" si="466"/>
        <v>6.5707219717722865E-2</v>
      </c>
      <c r="AT173" s="4">
        <f t="shared" si="467"/>
        <v>-0.92180027072078019</v>
      </c>
      <c r="AU173" s="4">
        <f t="shared" si="468"/>
        <v>-0.33933644840779209</v>
      </c>
      <c r="AV173" s="4">
        <f t="shared" si="570"/>
        <v>-0.49096296517542726</v>
      </c>
      <c r="AW173" s="4">
        <f t="shared" si="570"/>
        <v>-0.87578746656652129</v>
      </c>
      <c r="AY173" s="2">
        <f t="shared" si="520"/>
        <v>97.993789915016137</v>
      </c>
      <c r="AZ173" s="2">
        <f t="shared" si="571"/>
        <v>99.323435023692056</v>
      </c>
      <c r="BA173" s="2">
        <f t="shared" si="572"/>
        <v>98.670994026598436</v>
      </c>
      <c r="BB173" s="2">
        <f t="shared" si="573"/>
        <v>96.752579522469631</v>
      </c>
      <c r="BC173" s="2">
        <f t="shared" si="574"/>
        <v>97.716891535202308</v>
      </c>
      <c r="BD173" s="2">
        <f t="shared" si="575"/>
        <v>98.579842426242777</v>
      </c>
      <c r="BE173" s="2">
        <f t="shared" si="576"/>
        <v>98.340312224072932</v>
      </c>
      <c r="BF173" s="2">
        <f t="shared" si="577"/>
        <v>98.965197322616405</v>
      </c>
      <c r="BG173" s="2">
        <f t="shared" si="578"/>
        <v>98.426652457631008</v>
      </c>
      <c r="BH173" s="2">
        <f t="shared" si="579"/>
        <v>97.953851745584387</v>
      </c>
      <c r="BI173" s="2">
        <f t="shared" si="580"/>
        <v>96.789386105932948</v>
      </c>
      <c r="BJ173" s="2">
        <f t="shared" si="581"/>
        <v>96.571983414592594</v>
      </c>
      <c r="BK173" s="2">
        <f t="shared" si="582"/>
        <v>98.031768165880095</v>
      </c>
      <c r="BL173" s="2">
        <f t="shared" si="583"/>
        <v>102.05716513801431</v>
      </c>
      <c r="BM173" s="2">
        <f t="shared" si="584"/>
        <v>101.19034780946083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121.90188667614989</v>
      </c>
      <c r="DL173" s="2">
        <f t="shared" si="585"/>
        <v>127.4171025311025</v>
      </c>
      <c r="DM173" s="2">
        <f t="shared" si="585"/>
        <v>125.58261008403363</v>
      </c>
      <c r="DN173" s="2">
        <f t="shared" si="585"/>
        <v>125.81671344537816</v>
      </c>
      <c r="DO173" s="2">
        <f t="shared" si="585"/>
        <v>123.86961400560223</v>
      </c>
      <c r="DP173" s="2">
        <f t="shared" si="585"/>
        <v>123.5104588235294</v>
      </c>
      <c r="DQ173" s="2">
        <f t="shared" si="585"/>
        <v>119.11649411764708</v>
      </c>
      <c r="DR173" s="2">
        <f t="shared" si="585"/>
        <v>122.25623573975048</v>
      </c>
      <c r="DS173" s="2">
        <f t="shared" si="585"/>
        <v>126.00206396627567</v>
      </c>
      <c r="DT173" s="2">
        <f t="shared" si="585"/>
        <v>122.59748707664883</v>
      </c>
      <c r="DU173" s="2">
        <f t="shared" si="585"/>
        <v>128.12897125668451</v>
      </c>
      <c r="DV173" s="2">
        <f t="shared" si="585"/>
        <v>129.62862371700882</v>
      </c>
      <c r="DW173" s="2">
        <f t="shared" si="585"/>
        <v>133.38074019607842</v>
      </c>
      <c r="DX173" s="2">
        <f t="shared" si="585"/>
        <v>132.1395294117647</v>
      </c>
      <c r="DY173" s="2">
        <f t="shared" si="585"/>
        <v>120.39494260289212</v>
      </c>
      <c r="EA173" s="2">
        <f t="shared" si="440"/>
        <v>97.883952930931741</v>
      </c>
      <c r="EB173" s="2">
        <f t="shared" si="502"/>
        <v>98.672460571597668</v>
      </c>
      <c r="EC173" s="2">
        <f t="shared" si="503"/>
        <v>98.29794224152279</v>
      </c>
      <c r="ED173" s="2">
        <f t="shared" si="504"/>
        <v>96.112078327171929</v>
      </c>
      <c r="EE173" s="2">
        <f t="shared" si="505"/>
        <v>97.204956098034501</v>
      </c>
      <c r="EF173" s="2">
        <f t="shared" si="506"/>
        <v>98.325378255380457</v>
      </c>
      <c r="EG173" s="2">
        <f t="shared" si="507"/>
        <v>98.372101699542682</v>
      </c>
      <c r="EH173" s="2">
        <f t="shared" si="508"/>
        <v>98.936976543876057</v>
      </c>
      <c r="EI173" s="2">
        <f t="shared" si="509"/>
        <v>97.90369893649239</v>
      </c>
      <c r="EJ173" s="2">
        <f t="shared" si="510"/>
        <v>97.81514297851308</v>
      </c>
      <c r="EK173" s="2">
        <f t="shared" si="511"/>
        <v>96.462033046654099</v>
      </c>
      <c r="EL173" s="2">
        <f t="shared" si="512"/>
        <v>96.36508092254617</v>
      </c>
      <c r="EM173" s="2">
        <f t="shared" si="513"/>
        <v>97.629397659761054</v>
      </c>
      <c r="EN173" s="2">
        <f t="shared" si="514"/>
        <v>102.32496834070608</v>
      </c>
      <c r="EO173" s="2">
        <f t="shared" si="515"/>
        <v>101.15934857112305</v>
      </c>
      <c r="EQ173" s="2">
        <f t="shared" si="516"/>
        <v>98.102535787496976</v>
      </c>
      <c r="ER173" s="2">
        <f t="shared" si="586"/>
        <v>99.935987879570447</v>
      </c>
      <c r="ES173" s="2">
        <f t="shared" si="586"/>
        <v>99.0409024233536</v>
      </c>
      <c r="ET173" s="2">
        <f t="shared" si="586"/>
        <v>97.333282548385085</v>
      </c>
      <c r="EU173" s="2">
        <f t="shared" si="586"/>
        <v>98.185824146538209</v>
      </c>
      <c r="EV173" s="2">
        <f t="shared" si="586"/>
        <v>98.796609098714939</v>
      </c>
      <c r="EW173" s="2">
        <f t="shared" si="586"/>
        <v>98.311452823553608</v>
      </c>
      <c r="EX173" s="2">
        <f t="shared" si="586"/>
        <v>98.979252777157484</v>
      </c>
      <c r="EY173" s="2">
        <f t="shared" si="586"/>
        <v>98.707015349216547</v>
      </c>
      <c r="EZ173" s="2">
        <f t="shared" si="586"/>
        <v>98.042585879382528</v>
      </c>
      <c r="FA173" s="2">
        <f t="shared" si="586"/>
        <v>97.050503137032507</v>
      </c>
      <c r="FB173" s="2">
        <f t="shared" si="586"/>
        <v>96.760889168848706</v>
      </c>
      <c r="FC173" s="2">
        <f t="shared" si="586"/>
        <v>98.434146996952435</v>
      </c>
      <c r="FD173" s="2">
        <f t="shared" si="586"/>
        <v>101.71764795814799</v>
      </c>
      <c r="FE173" s="2">
        <f t="shared" si="586"/>
        <v>101.2262556239971</v>
      </c>
      <c r="FG173" s="2">
        <f t="shared" si="518"/>
        <v>0.99989400202019563</v>
      </c>
      <c r="FH173" s="2">
        <f t="shared" si="587"/>
        <v>0.99988890657562779</v>
      </c>
      <c r="FI173" s="2">
        <f t="shared" si="587"/>
        <v>0.99987926516562053</v>
      </c>
      <c r="FJ173" s="2">
        <f t="shared" si="587"/>
        <v>0.99988869309420847</v>
      </c>
      <c r="FK173" s="2">
        <f t="shared" si="587"/>
        <v>0.99988129296750616</v>
      </c>
      <c r="FL173" s="2">
        <f t="shared" si="587"/>
        <v>0.99988273736786393</v>
      </c>
      <c r="FM173" s="2">
        <f t="shared" si="587"/>
        <v>0.99988740739195026</v>
      </c>
      <c r="FN173" s="2">
        <f t="shared" si="587"/>
        <v>0.99988576434486565</v>
      </c>
      <c r="FO173" s="2">
        <f t="shared" si="587"/>
        <v>0.99988089879274444</v>
      </c>
      <c r="FP173" s="2">
        <f t="shared" si="587"/>
        <v>0.99987648794690487</v>
      </c>
      <c r="FQ173" s="2">
        <f t="shared" si="587"/>
        <v>0.9998721582757244</v>
      </c>
      <c r="FR173" s="2">
        <f t="shared" si="587"/>
        <v>0.99987459961658154</v>
      </c>
      <c r="FS173" s="2">
        <f t="shared" si="587"/>
        <v>0.99987263604106313</v>
      </c>
      <c r="FT173" s="2">
        <f t="shared" si="587"/>
        <v>0.99988110681053055</v>
      </c>
      <c r="FU173" s="2">
        <f t="shared" si="587"/>
        <v>0.99986145399646853</v>
      </c>
      <c r="FW173" s="2">
        <f t="shared" si="536"/>
        <v>0.49084879443098883</v>
      </c>
      <c r="FX173" s="2">
        <f t="shared" si="588"/>
        <v>0.51267677975718728</v>
      </c>
      <c r="FY173" s="2">
        <f t="shared" si="589"/>
        <v>0.49768155045864404</v>
      </c>
      <c r="FZ173" s="2">
        <f t="shared" si="590"/>
        <v>0.52177584486405382</v>
      </c>
      <c r="GA173" s="2">
        <f t="shared" si="591"/>
        <v>0.51869377897593039</v>
      </c>
      <c r="GB173" s="2">
        <f t="shared" si="592"/>
        <v>0.53373183352052722</v>
      </c>
      <c r="GC173" s="2">
        <f t="shared" si="593"/>
        <v>0.56266732330976477</v>
      </c>
      <c r="GD173" s="2">
        <f t="shared" si="594"/>
        <v>0.60452140375750352</v>
      </c>
      <c r="GE173" s="2">
        <f t="shared" si="595"/>
        <v>0.64682728214104257</v>
      </c>
      <c r="GF173" s="2">
        <f t="shared" si="596"/>
        <v>0.59640396931577855</v>
      </c>
      <c r="GG173" s="2">
        <f t="shared" si="597"/>
        <v>0.54939870110928546</v>
      </c>
      <c r="GH173" s="2">
        <f t="shared" si="598"/>
        <v>0.51219557176983843</v>
      </c>
      <c r="GI173" s="2">
        <f t="shared" si="599"/>
        <v>0.49433662783086202</v>
      </c>
      <c r="GJ173" s="2">
        <f t="shared" si="600"/>
        <v>0.44679539620783448</v>
      </c>
      <c r="GK173" s="2">
        <f t="shared" si="601"/>
        <v>0.42348635072109586</v>
      </c>
      <c r="GM173" s="86">
        <f t="shared" si="537"/>
        <v>1.1947428246731562E-191</v>
      </c>
      <c r="GN173" s="86">
        <f t="shared" si="602"/>
        <v>2.1913618449774388E-304</v>
      </c>
      <c r="GO173" s="86">
        <f t="shared" si="603"/>
        <v>2.0805910245967514E-272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1.3839732467502383E-276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4.2805930206921062E-300</v>
      </c>
      <c r="GX173" s="86">
        <f t="shared" si="612"/>
        <v>5.1689769561014493E-287</v>
      </c>
      <c r="GY173" s="86">
        <f t="shared" si="613"/>
        <v>1.2520201927224865E-236</v>
      </c>
      <c r="GZ173" s="86">
        <f t="shared" si="614"/>
        <v>9.3685402333294845E-226</v>
      </c>
      <c r="HA173" s="86">
        <f t="shared" si="615"/>
        <v>1.0154989246062302E-275</v>
      </c>
      <c r="HC173" s="86">
        <f t="shared" si="538"/>
        <v>1.4380023605855544E-110</v>
      </c>
      <c r="HD173" s="86">
        <f t="shared" si="616"/>
        <v>9.7317559719606818E-197</v>
      </c>
      <c r="HE173" s="86">
        <f t="shared" si="617"/>
        <v>9.9286804008039987E-204</v>
      </c>
      <c r="HF173" s="86">
        <f t="shared" si="618"/>
        <v>6.6785822171432515E-193</v>
      </c>
      <c r="HG173" s="86">
        <f t="shared" si="619"/>
        <v>1.2010193291962974E-215</v>
      </c>
      <c r="HH173" s="86">
        <f t="shared" si="620"/>
        <v>4.8801266334429442E-229</v>
      </c>
      <c r="HI173" s="86">
        <f t="shared" si="621"/>
        <v>1.8772167752211564E-244</v>
      </c>
      <c r="HJ173" s="86">
        <f t="shared" si="622"/>
        <v>2.7988160446538823E-301</v>
      </c>
      <c r="HK173" s="86">
        <f t="shared" si="623"/>
        <v>0</v>
      </c>
      <c r="HL173" s="86">
        <f t="shared" si="624"/>
        <v>4.1773701417159308E-159</v>
      </c>
      <c r="HM173" s="86">
        <f t="shared" si="625"/>
        <v>1.6296848561477833E-237</v>
      </c>
      <c r="HN173" s="86">
        <f t="shared" si="626"/>
        <v>1.5161027853121714E-170</v>
      </c>
      <c r="HO173" s="86">
        <f t="shared" si="627"/>
        <v>1.2797287245891833E-155</v>
      </c>
      <c r="HP173" s="86">
        <f t="shared" si="628"/>
        <v>6.8874630882859339E-112</v>
      </c>
      <c r="HQ173" s="86">
        <f t="shared" si="629"/>
        <v>6.1327270332183771E-188</v>
      </c>
      <c r="HS173" s="86">
        <f t="shared" si="539"/>
        <v>6.6758616414753042E-24</v>
      </c>
      <c r="HT173" s="86">
        <f t="shared" si="630"/>
        <v>4.9139337714235562E-31</v>
      </c>
      <c r="HU173" s="86">
        <f t="shared" si="631"/>
        <v>2.1526646485507753E-25</v>
      </c>
      <c r="HV173" s="86">
        <f t="shared" si="632"/>
        <v>8.6176101492842278E-32</v>
      </c>
      <c r="HW173" s="86">
        <f t="shared" si="633"/>
        <v>2.5209379255426121E-29</v>
      </c>
      <c r="HX173" s="86">
        <f t="shared" si="634"/>
        <v>1.4283483098173423E-32</v>
      </c>
      <c r="HY173" s="86">
        <f t="shared" si="635"/>
        <v>6.0621759498423707E-32</v>
      </c>
      <c r="HZ173" s="86">
        <f t="shared" si="636"/>
        <v>4.0283568001596767E-36</v>
      </c>
      <c r="IA173" s="86">
        <f t="shared" si="637"/>
        <v>1.0386351851727656E-41</v>
      </c>
      <c r="IB173" s="86">
        <f t="shared" si="638"/>
        <v>3.9298523551410046E-36</v>
      </c>
      <c r="IC173" s="86">
        <f t="shared" si="639"/>
        <v>2.2140390507739617E-34</v>
      </c>
      <c r="ID173" s="86">
        <f t="shared" si="640"/>
        <v>2.7304776148723682E-29</v>
      </c>
      <c r="IE173" s="86">
        <f t="shared" si="641"/>
        <v>2.0847021401021425E-29</v>
      </c>
      <c r="IF173" s="86">
        <f t="shared" si="642"/>
        <v>3.8527642608725849E-13</v>
      </c>
      <c r="IG173" s="86">
        <f t="shared" si="643"/>
        <v>1.2935516543473496E-13</v>
      </c>
      <c r="II173" s="86">
        <f t="shared" si="540"/>
        <v>0.46927439509597241</v>
      </c>
      <c r="IJ173" s="86">
        <f t="shared" si="541"/>
        <v>0.53618338651988973</v>
      </c>
      <c r="IK173" s="86">
        <f t="shared" si="542"/>
        <v>0.49263259280821003</v>
      </c>
      <c r="IL173" s="86">
        <f t="shared" si="543"/>
        <v>0.55887450440260411</v>
      </c>
      <c r="IM173" s="86">
        <f t="shared" si="544"/>
        <v>0.55095090827495274</v>
      </c>
      <c r="IN173" s="86">
        <f t="shared" si="545"/>
        <v>0.57666847813649036</v>
      </c>
      <c r="IO173" s="86">
        <f t="shared" si="546"/>
        <v>0.57389982996952149</v>
      </c>
      <c r="IP173" s="86">
        <f t="shared" si="547"/>
        <v>0.47858861938061675</v>
      </c>
      <c r="IQ173" s="86">
        <f t="shared" si="548"/>
        <v>0.32345030572815398</v>
      </c>
      <c r="IR173" s="86">
        <f t="shared" si="549"/>
        <v>0.49985233568503573</v>
      </c>
      <c r="IS173" s="86">
        <f t="shared" si="550"/>
        <v>0.58152304098606855</v>
      </c>
      <c r="IT173" s="86">
        <f t="shared" si="551"/>
        <v>0.53668269816270719</v>
      </c>
      <c r="IU173" s="86">
        <f t="shared" si="552"/>
        <v>0.47929191590491838</v>
      </c>
      <c r="IV173" s="86">
        <f t="shared" si="553"/>
        <v>0.35533935871177014</v>
      </c>
      <c r="IW173" s="86">
        <f t="shared" si="554"/>
        <v>0.26705777742839343</v>
      </c>
      <c r="IY173" s="86">
        <f t="shared" si="555"/>
        <v>0.46927439509597241</v>
      </c>
      <c r="IZ173" s="86">
        <f t="shared" si="556"/>
        <v>0.53618338651988973</v>
      </c>
      <c r="JA173" s="86">
        <f t="shared" si="557"/>
        <v>0.49263259280821003</v>
      </c>
      <c r="JB173" s="86">
        <f t="shared" si="558"/>
        <v>0.55887450440260411</v>
      </c>
      <c r="JC173" s="86">
        <f t="shared" si="559"/>
        <v>0.55095090827495274</v>
      </c>
      <c r="JD173" s="86">
        <f t="shared" si="560"/>
        <v>0.57666847813649036</v>
      </c>
      <c r="JE173" s="86">
        <f t="shared" si="561"/>
        <v>0.57389982996952149</v>
      </c>
      <c r="JF173" s="86">
        <f t="shared" si="562"/>
        <v>0.47858861938061675</v>
      </c>
      <c r="JG173" s="86">
        <f t="shared" si="563"/>
        <v>0.32345030572815398</v>
      </c>
      <c r="JH173" s="86">
        <f t="shared" si="564"/>
        <v>0.49985233568503573</v>
      </c>
      <c r="JI173" s="86">
        <f t="shared" si="565"/>
        <v>0.58152304098606855</v>
      </c>
      <c r="JJ173" s="86">
        <f t="shared" si="566"/>
        <v>0.53668269816270719</v>
      </c>
      <c r="JK173" s="86">
        <f t="shared" si="567"/>
        <v>0.47929191590491838</v>
      </c>
      <c r="JL173" s="86">
        <f t="shared" si="568"/>
        <v>0.35533935871215544</v>
      </c>
      <c r="JM173" s="86">
        <f t="shared" si="569"/>
        <v>0.26705777742852277</v>
      </c>
    </row>
    <row r="174" spans="2:273" x14ac:dyDescent="0.25">
      <c r="B174" s="2">
        <v>147</v>
      </c>
      <c r="C174" s="37">
        <v>97.462000000000003</v>
      </c>
      <c r="D174" s="37">
        <v>100.038</v>
      </c>
      <c r="E174" s="37">
        <v>100.074</v>
      </c>
      <c r="F174" s="37">
        <v>97.906000000000006</v>
      </c>
      <c r="G174" s="37">
        <v>100.377</v>
      </c>
      <c r="H174" s="37">
        <v>99.679000000000002</v>
      </c>
      <c r="I174" s="37">
        <v>99.263999999999996</v>
      </c>
      <c r="J174" s="37">
        <v>98.83</v>
      </c>
      <c r="K174" s="37">
        <v>98.566000000000003</v>
      </c>
      <c r="L174" s="37">
        <v>97.942999999999998</v>
      </c>
      <c r="M174" s="37">
        <v>98.17</v>
      </c>
      <c r="N174" s="37">
        <v>101.58499999999999</v>
      </c>
      <c r="O174" s="37">
        <v>104.642</v>
      </c>
      <c r="P174" s="37">
        <v>119.58</v>
      </c>
      <c r="Q174" s="37">
        <v>138.041</v>
      </c>
      <c r="S174" s="4">
        <f t="shared" si="441"/>
        <v>97.861446617891531</v>
      </c>
      <c r="T174" s="4">
        <f t="shared" si="442"/>
        <v>100.01495618936285</v>
      </c>
      <c r="U174" s="4">
        <f t="shared" si="443"/>
        <v>99.641553407372214</v>
      </c>
      <c r="V174" s="4">
        <f t="shared" si="444"/>
        <v>98.366675376494058</v>
      </c>
      <c r="W174" s="4">
        <f t="shared" si="445"/>
        <v>100.11964282449688</v>
      </c>
      <c r="X174" s="4">
        <f t="shared" si="446"/>
        <v>100.14281292311794</v>
      </c>
      <c r="Y174" s="4">
        <f t="shared" si="447"/>
        <v>99.481192814713225</v>
      </c>
      <c r="Z174" s="4">
        <f t="shared" si="448"/>
        <v>99.200951871798438</v>
      </c>
      <c r="AA174" s="4">
        <f t="shared" si="449"/>
        <v>98.35222087277765</v>
      </c>
      <c r="AB174" s="4">
        <f t="shared" si="450"/>
        <v>98.32752886363032</v>
      </c>
      <c r="AC174" s="4">
        <f t="shared" si="451"/>
        <v>98.851519041718831</v>
      </c>
      <c r="AD174" s="4">
        <f t="shared" si="452"/>
        <v>101.52492408923774</v>
      </c>
      <c r="AE174" s="4">
        <f t="shared" si="453"/>
        <v>104.60615879264859</v>
      </c>
      <c r="AF174" s="4">
        <f t="shared" si="454"/>
        <v>120.19009741152411</v>
      </c>
      <c r="AG174" s="4">
        <f t="shared" si="455"/>
        <v>139.82830292831142</v>
      </c>
      <c r="AI174" s="4">
        <f t="shared" si="456"/>
        <v>-0.39944661789152747</v>
      </c>
      <c r="AJ174" s="4">
        <f t="shared" si="457"/>
        <v>2.3043810637147999E-2</v>
      </c>
      <c r="AK174" s="4">
        <f t="shared" si="458"/>
        <v>0.43244659262778384</v>
      </c>
      <c r="AL174" s="4">
        <f t="shared" si="459"/>
        <v>-0.4606753764940521</v>
      </c>
      <c r="AM174" s="4">
        <f t="shared" si="460"/>
        <v>0.25735717550311676</v>
      </c>
      <c r="AN174" s="4">
        <f t="shared" si="461"/>
        <v>-0.46381292311794198</v>
      </c>
      <c r="AO174" s="4">
        <f t="shared" si="462"/>
        <v>-0.21719281471322915</v>
      </c>
      <c r="AP174" s="4">
        <f t="shared" si="463"/>
        <v>-0.37095187179843947</v>
      </c>
      <c r="AQ174" s="4">
        <f t="shared" si="464"/>
        <v>0.21377912722235237</v>
      </c>
      <c r="AR174" s="4">
        <f t="shared" si="465"/>
        <v>-0.38452886363032235</v>
      </c>
      <c r="AS174" s="4">
        <f t="shared" si="466"/>
        <v>-0.68151904171882904</v>
      </c>
      <c r="AT174" s="4">
        <f t="shared" si="467"/>
        <v>6.0075910762250828E-2</v>
      </c>
      <c r="AU174" s="4">
        <f t="shared" si="468"/>
        <v>3.5841207351410276E-2</v>
      </c>
      <c r="AV174" s="4">
        <f t="shared" si="570"/>
        <v>-0.61009741152410868</v>
      </c>
      <c r="AW174" s="4">
        <f t="shared" si="570"/>
        <v>-1.7873029283114192</v>
      </c>
      <c r="AY174" s="2">
        <f t="shared" si="520"/>
        <v>97.861446617891531</v>
      </c>
      <c r="AZ174" s="2">
        <f t="shared" si="571"/>
        <v>99.21160615205639</v>
      </c>
      <c r="BA174" s="2">
        <f t="shared" si="572"/>
        <v>98.547954924772441</v>
      </c>
      <c r="BB174" s="2">
        <f t="shared" si="573"/>
        <v>96.609619834729557</v>
      </c>
      <c r="BC174" s="2">
        <f t="shared" si="574"/>
        <v>97.581774777724348</v>
      </c>
      <c r="BD174" s="2">
        <f t="shared" si="575"/>
        <v>98.447271696461883</v>
      </c>
      <c r="BE174" s="2">
        <f t="shared" si="576"/>
        <v>98.210848144043894</v>
      </c>
      <c r="BF174" s="2">
        <f t="shared" si="577"/>
        <v>98.853168856254172</v>
      </c>
      <c r="BG174" s="2">
        <f t="shared" si="578"/>
        <v>98.315518844982421</v>
      </c>
      <c r="BH174" s="2">
        <f t="shared" si="579"/>
        <v>97.822097463339674</v>
      </c>
      <c r="BI174" s="2">
        <f t="shared" si="580"/>
        <v>96.658618245622989</v>
      </c>
      <c r="BJ174" s="2">
        <f t="shared" si="581"/>
        <v>96.433409016736164</v>
      </c>
      <c r="BK174" s="2">
        <f t="shared" si="582"/>
        <v>97.902098839498478</v>
      </c>
      <c r="BL174" s="2">
        <f t="shared" si="583"/>
        <v>101.90515647747142</v>
      </c>
      <c r="BM174" s="2">
        <f t="shared" si="584"/>
        <v>101.02799768720072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121.93368942626842</v>
      </c>
      <c r="DL174" s="2">
        <f t="shared" si="585"/>
        <v>127.49082917202915</v>
      </c>
      <c r="DM174" s="2">
        <f t="shared" si="585"/>
        <v>125.64924957983195</v>
      </c>
      <c r="DN174" s="2">
        <f t="shared" si="585"/>
        <v>125.89907338935575</v>
      </c>
      <c r="DO174" s="2">
        <f t="shared" si="585"/>
        <v>123.93889663865545</v>
      </c>
      <c r="DP174" s="2">
        <f t="shared" si="585"/>
        <v>123.57363468296408</v>
      </c>
      <c r="DQ174" s="2">
        <f t="shared" si="585"/>
        <v>119.14829411764708</v>
      </c>
      <c r="DR174" s="2">
        <f t="shared" si="585"/>
        <v>122.310701983066</v>
      </c>
      <c r="DS174" s="2">
        <f t="shared" si="585"/>
        <v>126.09215322580646</v>
      </c>
      <c r="DT174" s="2">
        <f t="shared" si="585"/>
        <v>122.65576114081996</v>
      </c>
      <c r="DU174" s="2">
        <f t="shared" si="585"/>
        <v>128.23882586898398</v>
      </c>
      <c r="DV174" s="2">
        <f t="shared" si="585"/>
        <v>129.73839717741939</v>
      </c>
      <c r="DW174" s="2">
        <f t="shared" si="585"/>
        <v>133.51100958110516</v>
      </c>
      <c r="DX174" s="2">
        <f t="shared" si="585"/>
        <v>132.22816806722687</v>
      </c>
      <c r="DY174" s="2">
        <f t="shared" si="585"/>
        <v>120.38375105672972</v>
      </c>
      <c r="EA174" s="2">
        <f t="shared" si="440"/>
        <v>97.743750676016305</v>
      </c>
      <c r="EB174" s="2">
        <f t="shared" si="502"/>
        <v>98.513813139982233</v>
      </c>
      <c r="EC174" s="2">
        <f t="shared" si="503"/>
        <v>98.147881351864967</v>
      </c>
      <c r="ED174" s="2">
        <f t="shared" si="504"/>
        <v>95.924371072088746</v>
      </c>
      <c r="EE174" s="2">
        <f t="shared" si="505"/>
        <v>97.033956706643153</v>
      </c>
      <c r="EF174" s="2">
        <f t="shared" si="506"/>
        <v>98.175687847020242</v>
      </c>
      <c r="EG174" s="2">
        <f t="shared" si="507"/>
        <v>98.245049356699184</v>
      </c>
      <c r="EH174" s="2">
        <f t="shared" si="508"/>
        <v>98.823594662070747</v>
      </c>
      <c r="EI174" s="2">
        <f t="shared" si="509"/>
        <v>97.763823154002978</v>
      </c>
      <c r="EJ174" s="2">
        <f t="shared" si="510"/>
        <v>97.675160928062795</v>
      </c>
      <c r="EK174" s="2">
        <f t="shared" si="511"/>
        <v>96.309937146559847</v>
      </c>
      <c r="EL174" s="2">
        <f t="shared" si="512"/>
        <v>96.212189370631478</v>
      </c>
      <c r="EM174" s="2">
        <f t="shared" si="513"/>
        <v>97.470613120079705</v>
      </c>
      <c r="EN174" s="2">
        <f t="shared" si="514"/>
        <v>102.19428658166366</v>
      </c>
      <c r="EO174" s="2">
        <f t="shared" si="515"/>
        <v>100.99497334723446</v>
      </c>
      <c r="EQ174" s="2">
        <f t="shared" si="516"/>
        <v>97.968238255995658</v>
      </c>
      <c r="ER174" s="2">
        <f t="shared" si="586"/>
        <v>99.811047998116194</v>
      </c>
      <c r="ES174" s="2">
        <f t="shared" si="586"/>
        <v>98.910410091486852</v>
      </c>
      <c r="ET174" s="2">
        <f t="shared" si="586"/>
        <v>97.176823986941855</v>
      </c>
      <c r="EU174" s="2">
        <f t="shared" si="586"/>
        <v>98.040000514846639</v>
      </c>
      <c r="EV174" s="2">
        <f t="shared" si="586"/>
        <v>98.658771142287478</v>
      </c>
      <c r="EW174" s="2">
        <f t="shared" si="586"/>
        <v>98.182936243868781</v>
      </c>
      <c r="EX174" s="2">
        <f t="shared" si="586"/>
        <v>98.866906971292892</v>
      </c>
      <c r="EY174" s="2">
        <f t="shared" si="586"/>
        <v>98.585634600210795</v>
      </c>
      <c r="EZ174" s="2">
        <f t="shared" si="586"/>
        <v>97.908231961743994</v>
      </c>
      <c r="FA174" s="2">
        <f t="shared" si="586"/>
        <v>96.912926288151255</v>
      </c>
      <c r="FB174" s="2">
        <f t="shared" si="586"/>
        <v>96.618391288544473</v>
      </c>
      <c r="FC174" s="2">
        <f t="shared" si="586"/>
        <v>98.296543285956986</v>
      </c>
      <c r="FD174" s="2">
        <f t="shared" si="586"/>
        <v>101.57173194058592</v>
      </c>
      <c r="FE174" s="2">
        <f t="shared" si="586"/>
        <v>101.06350798695584</v>
      </c>
      <c r="FG174" s="2">
        <f t="shared" si="518"/>
        <v>0.99990332779183844</v>
      </c>
      <c r="FH174" s="2">
        <f t="shared" si="587"/>
        <v>0.99989868060239251</v>
      </c>
      <c r="FI174" s="2">
        <f t="shared" si="587"/>
        <v>0.9998898873525921</v>
      </c>
      <c r="FJ174" s="2">
        <f t="shared" si="587"/>
        <v>0.99989848590121411</v>
      </c>
      <c r="FK174" s="2">
        <f t="shared" si="587"/>
        <v>0.99989173676885568</v>
      </c>
      <c r="FL174" s="2">
        <f t="shared" si="587"/>
        <v>0.99989305410498974</v>
      </c>
      <c r="FM174" s="2">
        <f t="shared" si="587"/>
        <v>0.99989731330371745</v>
      </c>
      <c r="FN174" s="2">
        <f t="shared" si="587"/>
        <v>0.99989581479705902</v>
      </c>
      <c r="FO174" s="2">
        <f t="shared" si="587"/>
        <v>0.99989137726967814</v>
      </c>
      <c r="FP174" s="2">
        <f t="shared" si="587"/>
        <v>0.99988735444458554</v>
      </c>
      <c r="FQ174" s="2">
        <f t="shared" si="587"/>
        <v>0.9998834056502055</v>
      </c>
      <c r="FR174" s="2">
        <f t="shared" si="587"/>
        <v>0.99988563222914328</v>
      </c>
      <c r="FS174" s="2">
        <f t="shared" si="587"/>
        <v>0.99988384138715758</v>
      </c>
      <c r="FT174" s="2">
        <f t="shared" si="587"/>
        <v>0.99989156698812676</v>
      </c>
      <c r="FU174" s="2">
        <f t="shared" si="587"/>
        <v>0.99987364300266901</v>
      </c>
      <c r="FW174" s="2">
        <f t="shared" si="536"/>
        <v>0.51387006395432777</v>
      </c>
      <c r="FX174" s="2">
        <f t="shared" si="588"/>
        <v>0.53564477851362846</v>
      </c>
      <c r="FY174" s="2">
        <f t="shared" si="589"/>
        <v>0.52069555390322764</v>
      </c>
      <c r="FZ174" s="2">
        <f t="shared" si="590"/>
        <v>0.54469585216200234</v>
      </c>
      <c r="GA174" s="2">
        <f t="shared" si="591"/>
        <v>0.54163173701497014</v>
      </c>
      <c r="GB174" s="2">
        <f t="shared" si="592"/>
        <v>0.55656580535891653</v>
      </c>
      <c r="GC174" s="2">
        <f t="shared" si="593"/>
        <v>0.58518557749026179</v>
      </c>
      <c r="GD174" s="2">
        <f t="shared" si="594"/>
        <v>0.62631583556448733</v>
      </c>
      <c r="GE174" s="2">
        <f t="shared" si="595"/>
        <v>0.66757234028941514</v>
      </c>
      <c r="GF174" s="2">
        <f t="shared" si="596"/>
        <v>0.61836333505292418</v>
      </c>
      <c r="GG174" s="2">
        <f t="shared" si="597"/>
        <v>0.57208056870224677</v>
      </c>
      <c r="GH174" s="2">
        <f t="shared" si="598"/>
        <v>0.53516568698008493</v>
      </c>
      <c r="GI174" s="2">
        <f t="shared" si="599"/>
        <v>0.51735526151380373</v>
      </c>
      <c r="GJ174" s="2">
        <f t="shared" si="600"/>
        <v>0.46965639500141193</v>
      </c>
      <c r="GK174" s="2">
        <f t="shared" si="601"/>
        <v>0.4461164800348027</v>
      </c>
      <c r="GM174" s="86">
        <f t="shared" si="537"/>
        <v>2.7739096300663504E-196</v>
      </c>
      <c r="GN174" s="86">
        <f t="shared" si="602"/>
        <v>0</v>
      </c>
      <c r="GO174" s="86">
        <f t="shared" si="603"/>
        <v>4.6815440190764044E-279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3.1530833491316254E-283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2.3105824199670151E-307</v>
      </c>
      <c r="GX174" s="86">
        <f t="shared" si="612"/>
        <v>5.7400105370630327E-294</v>
      </c>
      <c r="GY174" s="86">
        <f t="shared" si="613"/>
        <v>2.3834115039045662E-242</v>
      </c>
      <c r="GZ174" s="86">
        <f t="shared" si="614"/>
        <v>3.402998977459177E-231</v>
      </c>
      <c r="HA174" s="86">
        <f t="shared" si="615"/>
        <v>2.3859080913716165E-282</v>
      </c>
      <c r="HC174" s="86">
        <f t="shared" si="538"/>
        <v>3.6373395894378767E-114</v>
      </c>
      <c r="HD174" s="86">
        <f t="shared" si="616"/>
        <v>3.4122908575827131E-203</v>
      </c>
      <c r="HE174" s="86">
        <f t="shared" si="617"/>
        <v>1.7799184213632514E-210</v>
      </c>
      <c r="HF174" s="86">
        <f t="shared" si="618"/>
        <v>3.8161391844745051E-199</v>
      </c>
      <c r="HG174" s="86">
        <f t="shared" si="619"/>
        <v>1.193411715267249E-222</v>
      </c>
      <c r="HH174" s="86">
        <f t="shared" si="620"/>
        <v>2.0150739914015031E-236</v>
      </c>
      <c r="HI174" s="86">
        <f t="shared" si="621"/>
        <v>2.9216118979610664E-252</v>
      </c>
      <c r="HJ174" s="86">
        <f t="shared" si="622"/>
        <v>0</v>
      </c>
      <c r="HK174" s="86">
        <f t="shared" si="623"/>
        <v>0</v>
      </c>
      <c r="HL174" s="86">
        <f t="shared" si="624"/>
        <v>3.7353363303428082E-164</v>
      </c>
      <c r="HM174" s="86">
        <f t="shared" si="625"/>
        <v>3.7690510105463493E-245</v>
      </c>
      <c r="HN174" s="86">
        <f t="shared" si="626"/>
        <v>4.5899947849428501E-176</v>
      </c>
      <c r="HO174" s="86">
        <f t="shared" si="627"/>
        <v>1.079716044059775E-160</v>
      </c>
      <c r="HP174" s="86">
        <f t="shared" si="628"/>
        <v>1.6085250182173194E-115</v>
      </c>
      <c r="HQ174" s="86">
        <f t="shared" si="629"/>
        <v>4.6706962202717298E-194</v>
      </c>
      <c r="HS174" s="86">
        <f t="shared" si="539"/>
        <v>1.0972789445856494E-25</v>
      </c>
      <c r="HT174" s="86">
        <f t="shared" si="630"/>
        <v>4.0709841772742397E-33</v>
      </c>
      <c r="HU174" s="86">
        <f t="shared" si="631"/>
        <v>3.1999421259089663E-27</v>
      </c>
      <c r="HV174" s="86">
        <f t="shared" si="632"/>
        <v>4.7932112860347791E-34</v>
      </c>
      <c r="HW174" s="86">
        <f t="shared" si="633"/>
        <v>2.1257930235696414E-31</v>
      </c>
      <c r="HX174" s="86">
        <f t="shared" si="634"/>
        <v>6.903331583364404E-35</v>
      </c>
      <c r="HY174" s="86">
        <f t="shared" si="635"/>
        <v>3.717175727578775E-34</v>
      </c>
      <c r="HZ174" s="86">
        <f t="shared" si="636"/>
        <v>1.5920932339597346E-38</v>
      </c>
      <c r="IA174" s="86">
        <f t="shared" si="637"/>
        <v>2.1267439927352647E-44</v>
      </c>
      <c r="IB174" s="86">
        <f t="shared" si="638"/>
        <v>1.4731480623551348E-38</v>
      </c>
      <c r="IC174" s="86">
        <f t="shared" si="639"/>
        <v>8.5285217869366907E-37</v>
      </c>
      <c r="ID174" s="86">
        <f t="shared" si="640"/>
        <v>1.9955397956234838E-31</v>
      </c>
      <c r="IE174" s="86">
        <f t="shared" si="641"/>
        <v>1.2911678021625344E-31</v>
      </c>
      <c r="IF174" s="86">
        <f t="shared" si="642"/>
        <v>4.2229052592500357E-14</v>
      </c>
      <c r="IG174" s="86">
        <f t="shared" si="643"/>
        <v>1.047902526163905E-14</v>
      </c>
      <c r="II174" s="86">
        <f t="shared" si="540"/>
        <v>0.53845099572828492</v>
      </c>
      <c r="IJ174" s="86">
        <f t="shared" si="541"/>
        <v>0.57584519142464941</v>
      </c>
      <c r="IK174" s="86">
        <f t="shared" si="542"/>
        <v>0.55296430851319955</v>
      </c>
      <c r="IL174" s="86">
        <f t="shared" si="543"/>
        <v>0.58220620170689619</v>
      </c>
      <c r="IM174" s="86">
        <f t="shared" si="544"/>
        <v>0.58076791959618534</v>
      </c>
      <c r="IN174" s="86">
        <f t="shared" si="545"/>
        <v>0.57771690109862872</v>
      </c>
      <c r="IO174" s="86">
        <f t="shared" si="546"/>
        <v>0.53540215690164483</v>
      </c>
      <c r="IP174" s="86">
        <f t="shared" si="547"/>
        <v>0.4088044076242176</v>
      </c>
      <c r="IQ174" s="86">
        <f t="shared" si="548"/>
        <v>0.2575034286850888</v>
      </c>
      <c r="IR174" s="86">
        <f t="shared" si="549"/>
        <v>0.43150453311902154</v>
      </c>
      <c r="IS174" s="86">
        <f t="shared" si="550"/>
        <v>0.55503237107553494</v>
      </c>
      <c r="IT174" s="86">
        <f t="shared" si="551"/>
        <v>0.57716922423811057</v>
      </c>
      <c r="IU174" s="86">
        <f t="shared" si="552"/>
        <v>0.55038717573350804</v>
      </c>
      <c r="IV174" s="86">
        <f t="shared" si="553"/>
        <v>0.4340250111138359</v>
      </c>
      <c r="IW174" s="86">
        <f t="shared" si="554"/>
        <v>0.34421915952582754</v>
      </c>
      <c r="IY174" s="86">
        <f t="shared" si="555"/>
        <v>0.53845099572828492</v>
      </c>
      <c r="IZ174" s="86">
        <f t="shared" si="556"/>
        <v>0.57584519142464941</v>
      </c>
      <c r="JA174" s="86">
        <f t="shared" si="557"/>
        <v>0.55296430851319955</v>
      </c>
      <c r="JB174" s="86">
        <f t="shared" si="558"/>
        <v>0.58220620170689619</v>
      </c>
      <c r="JC174" s="86">
        <f t="shared" si="559"/>
        <v>0.58076791959618534</v>
      </c>
      <c r="JD174" s="86">
        <f t="shared" si="560"/>
        <v>0.57771690109862872</v>
      </c>
      <c r="JE174" s="86">
        <f t="shared" si="561"/>
        <v>0.53540215690164483</v>
      </c>
      <c r="JF174" s="86">
        <f t="shared" si="562"/>
        <v>0.4088044076242176</v>
      </c>
      <c r="JG174" s="86">
        <f t="shared" si="563"/>
        <v>0.2575034286850888</v>
      </c>
      <c r="JH174" s="86">
        <f t="shared" si="564"/>
        <v>0.43150453311902154</v>
      </c>
      <c r="JI174" s="86">
        <f t="shared" si="565"/>
        <v>0.55503237107553494</v>
      </c>
      <c r="JJ174" s="86">
        <f t="shared" si="566"/>
        <v>0.57716922423811057</v>
      </c>
      <c r="JK174" s="86">
        <f t="shared" si="567"/>
        <v>0.55038717573350804</v>
      </c>
      <c r="JL174" s="86">
        <f t="shared" si="568"/>
        <v>0.43402501111387815</v>
      </c>
      <c r="JM174" s="86">
        <f t="shared" si="569"/>
        <v>0.34421915952583804</v>
      </c>
    </row>
    <row r="175" spans="2:273" x14ac:dyDescent="0.25">
      <c r="B175" s="2">
        <v>148</v>
      </c>
      <c r="C175" s="37">
        <v>97.153999999999996</v>
      </c>
      <c r="D175" s="37">
        <v>99.864999999999995</v>
      </c>
      <c r="E175" s="37">
        <v>99.314999999999998</v>
      </c>
      <c r="F175" s="37">
        <v>97.207999999999998</v>
      </c>
      <c r="G175" s="37">
        <v>98.754999999999995</v>
      </c>
      <c r="H175" s="37">
        <v>99.057000000000002</v>
      </c>
      <c r="I175" s="37">
        <v>97.245000000000005</v>
      </c>
      <c r="J175" s="37">
        <v>98.302000000000007</v>
      </c>
      <c r="K175" s="37">
        <v>99.132000000000005</v>
      </c>
      <c r="L175" s="37">
        <v>97.019000000000005</v>
      </c>
      <c r="M175" s="37">
        <v>96.603999999999999</v>
      </c>
      <c r="N175" s="37">
        <v>99.207999999999998</v>
      </c>
      <c r="O175" s="37">
        <v>103.113</v>
      </c>
      <c r="P175" s="37">
        <v>118.2</v>
      </c>
      <c r="Q175" s="37">
        <v>140.02000000000001</v>
      </c>
      <c r="S175" s="4">
        <f t="shared" si="441"/>
        <v>97.729378443497751</v>
      </c>
      <c r="T175" s="4">
        <f t="shared" si="442"/>
        <v>99.671994682049089</v>
      </c>
      <c r="U175" s="4">
        <f t="shared" si="443"/>
        <v>99.272388021839276</v>
      </c>
      <c r="V175" s="4">
        <f t="shared" si="444"/>
        <v>97.605977136781704</v>
      </c>
      <c r="W175" s="4">
        <f t="shared" si="445"/>
        <v>99.169478555421009</v>
      </c>
      <c r="X175" s="4">
        <f t="shared" si="446"/>
        <v>99.327778461790444</v>
      </c>
      <c r="Y175" s="4">
        <f t="shared" si="447"/>
        <v>98.748070069887277</v>
      </c>
      <c r="Z175" s="4">
        <f t="shared" si="448"/>
        <v>98.880387931937207</v>
      </c>
      <c r="AA175" s="4">
        <f t="shared" si="449"/>
        <v>98.214988759189012</v>
      </c>
      <c r="AB175" s="4">
        <f t="shared" si="450"/>
        <v>97.899710165329608</v>
      </c>
      <c r="AC175" s="4">
        <f t="shared" si="451"/>
        <v>97.703592494069724</v>
      </c>
      <c r="AD175" s="4">
        <f t="shared" si="452"/>
        <v>99.804940937635351</v>
      </c>
      <c r="AE175" s="4">
        <f t="shared" si="453"/>
        <v>102.80736684779438</v>
      </c>
      <c r="AF175" s="4">
        <f t="shared" si="454"/>
        <v>118.61027617982276</v>
      </c>
      <c r="AG175" s="4">
        <f t="shared" si="455"/>
        <v>140.91959574633211</v>
      </c>
      <c r="AI175" s="4">
        <f t="shared" si="456"/>
        <v>-0.57537844349775469</v>
      </c>
      <c r="AJ175" s="4">
        <f t="shared" si="457"/>
        <v>0.19300531795090592</v>
      </c>
      <c r="AK175" s="4">
        <f t="shared" si="458"/>
        <v>4.2611978160721264E-2</v>
      </c>
      <c r="AL175" s="4">
        <f t="shared" si="459"/>
        <v>-0.3979771367817051</v>
      </c>
      <c r="AM175" s="4">
        <f t="shared" si="460"/>
        <v>-0.41447855542101308</v>
      </c>
      <c r="AN175" s="4">
        <f t="shared" si="461"/>
        <v>-0.27077846179044229</v>
      </c>
      <c r="AO175" s="4">
        <f t="shared" si="462"/>
        <v>-1.5030700698872721</v>
      </c>
      <c r="AP175" s="4">
        <f t="shared" si="463"/>
        <v>-0.57838793193720051</v>
      </c>
      <c r="AQ175" s="4">
        <f t="shared" si="464"/>
        <v>0.91701124081099294</v>
      </c>
      <c r="AR175" s="4">
        <f t="shared" si="465"/>
        <v>-0.880710165329603</v>
      </c>
      <c r="AS175" s="4">
        <f t="shared" si="466"/>
        <v>-1.099592494069725</v>
      </c>
      <c r="AT175" s="4">
        <f t="shared" si="467"/>
        <v>-0.5969409376353525</v>
      </c>
      <c r="AU175" s="4">
        <f t="shared" si="468"/>
        <v>0.30563315220561549</v>
      </c>
      <c r="AV175" s="4">
        <f t="shared" si="570"/>
        <v>-0.41027617982275899</v>
      </c>
      <c r="AW175" s="4">
        <f t="shared" si="570"/>
        <v>-0.89959574633209627</v>
      </c>
      <c r="AY175" s="2">
        <f t="shared" si="520"/>
        <v>97.729378443497751</v>
      </c>
      <c r="AZ175" s="2">
        <f t="shared" si="571"/>
        <v>99.101146324063521</v>
      </c>
      <c r="BA175" s="2">
        <f t="shared" si="572"/>
        <v>98.425769383083292</v>
      </c>
      <c r="BB175" s="2">
        <f t="shared" si="573"/>
        <v>96.467872273370062</v>
      </c>
      <c r="BC175" s="2">
        <f t="shared" si="574"/>
        <v>97.447652322619149</v>
      </c>
      <c r="BD175" s="2">
        <f t="shared" si="575"/>
        <v>98.315144030136651</v>
      </c>
      <c r="BE175" s="2">
        <f t="shared" si="576"/>
        <v>98.081355601755021</v>
      </c>
      <c r="BF175" s="2">
        <f t="shared" si="577"/>
        <v>98.741180876303702</v>
      </c>
      <c r="BG175" s="2">
        <f t="shared" si="578"/>
        <v>98.204644549708803</v>
      </c>
      <c r="BH175" s="2">
        <f t="shared" si="579"/>
        <v>97.690497147350285</v>
      </c>
      <c r="BI175" s="2">
        <f t="shared" si="580"/>
        <v>96.528350366705695</v>
      </c>
      <c r="BJ175" s="2">
        <f t="shared" si="581"/>
        <v>96.295277360507995</v>
      </c>
      <c r="BK175" s="2">
        <f t="shared" si="582"/>
        <v>97.773371758549644</v>
      </c>
      <c r="BL175" s="2">
        <f t="shared" si="583"/>
        <v>101.75239285852039</v>
      </c>
      <c r="BM175" s="2">
        <f t="shared" si="584"/>
        <v>100.86575427653636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121.96549217638696</v>
      </c>
      <c r="DL175" s="2">
        <f t="shared" si="585"/>
        <v>127.56455581295579</v>
      </c>
      <c r="DM175" s="2">
        <f t="shared" si="585"/>
        <v>125.71588907563027</v>
      </c>
      <c r="DN175" s="2">
        <f t="shared" si="585"/>
        <v>125.98143333333334</v>
      </c>
      <c r="DO175" s="2">
        <f t="shared" si="585"/>
        <v>124.00817927170867</v>
      </c>
      <c r="DP175" s="2">
        <f t="shared" si="585"/>
        <v>123.63681054239876</v>
      </c>
      <c r="DQ175" s="2">
        <f t="shared" si="585"/>
        <v>119.18009411764707</v>
      </c>
      <c r="DR175" s="2">
        <f t="shared" si="585"/>
        <v>122.3651682263815</v>
      </c>
      <c r="DS175" s="2">
        <f t="shared" si="585"/>
        <v>126.18224248533724</v>
      </c>
      <c r="DT175" s="2">
        <f t="shared" si="585"/>
        <v>122.71403520499108</v>
      </c>
      <c r="DU175" s="2">
        <f t="shared" si="585"/>
        <v>128.34868048128345</v>
      </c>
      <c r="DV175" s="2">
        <f t="shared" si="585"/>
        <v>129.84817063782995</v>
      </c>
      <c r="DW175" s="2">
        <f t="shared" si="585"/>
        <v>133.64127896613189</v>
      </c>
      <c r="DX175" s="2">
        <f t="shared" si="585"/>
        <v>132.31680672268908</v>
      </c>
      <c r="DY175" s="2">
        <f t="shared" si="585"/>
        <v>120.37255951056731</v>
      </c>
      <c r="EA175" s="2">
        <f t="shared" si="440"/>
        <v>97.603548421100868</v>
      </c>
      <c r="EB175" s="2">
        <f t="shared" si="502"/>
        <v>98.355165708366783</v>
      </c>
      <c r="EC175" s="2">
        <f t="shared" si="503"/>
        <v>97.997820462207159</v>
      </c>
      <c r="ED175" s="2">
        <f t="shared" si="504"/>
        <v>95.736663817005564</v>
      </c>
      <c r="EE175" s="2">
        <f t="shared" si="505"/>
        <v>96.862957315251776</v>
      </c>
      <c r="EF175" s="2">
        <f t="shared" si="506"/>
        <v>98.025997438660042</v>
      </c>
      <c r="EG175" s="2">
        <f t="shared" si="507"/>
        <v>98.1179970138557</v>
      </c>
      <c r="EH175" s="2">
        <f t="shared" si="508"/>
        <v>98.710212780265465</v>
      </c>
      <c r="EI175" s="2">
        <f t="shared" si="509"/>
        <v>97.623947371513566</v>
      </c>
      <c r="EJ175" s="2">
        <f t="shared" si="510"/>
        <v>97.535178877612509</v>
      </c>
      <c r="EK175" s="2">
        <f t="shared" si="511"/>
        <v>96.157841246465594</v>
      </c>
      <c r="EL175" s="2">
        <f t="shared" si="512"/>
        <v>96.059297818716786</v>
      </c>
      <c r="EM175" s="2">
        <f t="shared" si="513"/>
        <v>97.311828580398355</v>
      </c>
      <c r="EN175" s="2">
        <f t="shared" si="514"/>
        <v>102.06360482262124</v>
      </c>
      <c r="EO175" s="2">
        <f t="shared" si="515"/>
        <v>100.83059812334589</v>
      </c>
      <c r="EQ175" s="2">
        <f t="shared" si="516"/>
        <v>97.83394072449434</v>
      </c>
      <c r="ER175" s="2">
        <f t="shared" si="586"/>
        <v>99.686108116661941</v>
      </c>
      <c r="ES175" s="2">
        <f t="shared" si="586"/>
        <v>98.779917759620105</v>
      </c>
      <c r="ET175" s="2">
        <f t="shared" si="586"/>
        <v>97.020365425498639</v>
      </c>
      <c r="EU175" s="2">
        <f t="shared" si="586"/>
        <v>97.894176883155069</v>
      </c>
      <c r="EV175" s="2">
        <f t="shared" si="586"/>
        <v>98.520933185860017</v>
      </c>
      <c r="EW175" s="2">
        <f t="shared" si="586"/>
        <v>98.054419664183968</v>
      </c>
      <c r="EX175" s="2">
        <f t="shared" si="586"/>
        <v>98.754561165428299</v>
      </c>
      <c r="EY175" s="2">
        <f t="shared" si="586"/>
        <v>98.464253851205044</v>
      </c>
      <c r="EZ175" s="2">
        <f t="shared" si="586"/>
        <v>97.773878044105444</v>
      </c>
      <c r="FA175" s="2">
        <f t="shared" si="586"/>
        <v>96.775349439270002</v>
      </c>
      <c r="FB175" s="2">
        <f t="shared" si="586"/>
        <v>96.475893408240239</v>
      </c>
      <c r="FC175" s="2">
        <f t="shared" si="586"/>
        <v>98.158939574961551</v>
      </c>
      <c r="FD175" s="2">
        <f t="shared" si="586"/>
        <v>101.42581592302385</v>
      </c>
      <c r="FE175" s="2">
        <f t="shared" si="586"/>
        <v>100.90076034991459</v>
      </c>
      <c r="FG175" s="2">
        <f t="shared" si="518"/>
        <v>0.99991183314833554</v>
      </c>
      <c r="FH175" s="2">
        <f t="shared" si="587"/>
        <v>0.99990759478735169</v>
      </c>
      <c r="FI175" s="2">
        <f t="shared" si="587"/>
        <v>0.99989957509902516</v>
      </c>
      <c r="FJ175" s="2">
        <f t="shared" si="587"/>
        <v>0.9999074172145973</v>
      </c>
      <c r="FK175" s="2">
        <f t="shared" si="587"/>
        <v>0.99990126181911376</v>
      </c>
      <c r="FL175" s="2">
        <f t="shared" si="587"/>
        <v>0.99990246326669763</v>
      </c>
      <c r="FM175" s="2">
        <f t="shared" si="587"/>
        <v>0.9999063477737552</v>
      </c>
      <c r="FN175" s="2">
        <f t="shared" si="587"/>
        <v>0.99990498109456305</v>
      </c>
      <c r="FO175" s="2">
        <f t="shared" si="587"/>
        <v>0.99990093394571</v>
      </c>
      <c r="FP175" s="2">
        <f t="shared" si="587"/>
        <v>0.99989726501418996</v>
      </c>
      <c r="FQ175" s="2">
        <f t="shared" si="587"/>
        <v>0.99989366359827048</v>
      </c>
      <c r="FR175" s="2">
        <f t="shared" si="587"/>
        <v>0.99989569430366454</v>
      </c>
      <c r="FS175" s="2">
        <f t="shared" si="587"/>
        <v>0.99989406100323264</v>
      </c>
      <c r="FT175" s="2">
        <f t="shared" si="587"/>
        <v>0.99990110697429613</v>
      </c>
      <c r="FU175" s="2">
        <f t="shared" si="587"/>
        <v>0.99988475976755942</v>
      </c>
      <c r="FW175" s="2">
        <f t="shared" si="536"/>
        <v>0.53683263153254612</v>
      </c>
      <c r="FX175" s="2">
        <f t="shared" si="588"/>
        <v>0.55846256844793962</v>
      </c>
      <c r="FY175" s="2">
        <f t="shared" si="589"/>
        <v>0.54362205058987179</v>
      </c>
      <c r="FZ175" s="2">
        <f t="shared" si="590"/>
        <v>0.56742805846749789</v>
      </c>
      <c r="GA175" s="2">
        <f t="shared" si="591"/>
        <v>0.56439458253784924</v>
      </c>
      <c r="GB175" s="2">
        <f t="shared" si="592"/>
        <v>0.57916325109051781</v>
      </c>
      <c r="GC175" s="2">
        <f t="shared" si="593"/>
        <v>0.60735347703551801</v>
      </c>
      <c r="GD175" s="2">
        <f t="shared" si="594"/>
        <v>0.64760933139128385</v>
      </c>
      <c r="GE175" s="2">
        <f t="shared" si="595"/>
        <v>0.68768721240044484</v>
      </c>
      <c r="GF175" s="2">
        <f t="shared" si="596"/>
        <v>0.63984940766346554</v>
      </c>
      <c r="GG175" s="2">
        <f t="shared" si="597"/>
        <v>0.59446346867092714</v>
      </c>
      <c r="GH175" s="2">
        <f t="shared" si="598"/>
        <v>0.557987592113798</v>
      </c>
      <c r="GI175" s="2">
        <f t="shared" si="599"/>
        <v>0.54030047486317789</v>
      </c>
      <c r="GJ175" s="2">
        <f t="shared" si="600"/>
        <v>0.49264544267283622</v>
      </c>
      <c r="GK175" s="2">
        <f t="shared" si="601"/>
        <v>0.46897218955361059</v>
      </c>
      <c r="GM175" s="86">
        <f t="shared" si="537"/>
        <v>5.6633556868487976E-201</v>
      </c>
      <c r="GN175" s="86">
        <f t="shared" si="602"/>
        <v>0</v>
      </c>
      <c r="GO175" s="86">
        <f t="shared" si="603"/>
        <v>8.7487398966249197E-286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5.9846076130025312E-290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5.2561708552218741E-301</v>
      </c>
      <c r="GY175" s="86">
        <f t="shared" si="613"/>
        <v>3.8723826986242165E-248</v>
      </c>
      <c r="GZ175" s="86">
        <f t="shared" si="614"/>
        <v>1.063675164663394E-236</v>
      </c>
      <c r="HA175" s="86">
        <f t="shared" si="615"/>
        <v>4.6707973012293314E-289</v>
      </c>
      <c r="HC175" s="86">
        <f t="shared" si="538"/>
        <v>8.0433500853049115E-118</v>
      </c>
      <c r="HD175" s="86">
        <f t="shared" si="616"/>
        <v>9.3936155247467351E-210</v>
      </c>
      <c r="HE175" s="86">
        <f t="shared" si="617"/>
        <v>2.4724350050303688E-217</v>
      </c>
      <c r="HF175" s="86">
        <f t="shared" si="618"/>
        <v>1.730994345739621E-205</v>
      </c>
      <c r="HG175" s="86">
        <f t="shared" si="619"/>
        <v>9.1469318363367891E-230</v>
      </c>
      <c r="HH175" s="86">
        <f t="shared" si="620"/>
        <v>6.3407811546621993E-244</v>
      </c>
      <c r="HI175" s="86">
        <f t="shared" si="621"/>
        <v>3.4209085108100921E-260</v>
      </c>
      <c r="HJ175" s="86">
        <f t="shared" si="622"/>
        <v>0</v>
      </c>
      <c r="HK175" s="86">
        <f t="shared" si="623"/>
        <v>0</v>
      </c>
      <c r="HL175" s="86">
        <f t="shared" si="624"/>
        <v>2.7804194724033026E-169</v>
      </c>
      <c r="HM175" s="86">
        <f t="shared" si="625"/>
        <v>6.587110374088766E-253</v>
      </c>
      <c r="HN175" s="86">
        <f t="shared" si="626"/>
        <v>1.1328754501762319E-181</v>
      </c>
      <c r="HO175" s="86">
        <f t="shared" si="627"/>
        <v>7.5383101336797989E-166</v>
      </c>
      <c r="HP175" s="86">
        <f t="shared" si="628"/>
        <v>3.2809750860291664E-119</v>
      </c>
      <c r="HQ175" s="86">
        <f t="shared" si="629"/>
        <v>2.8330642608023865E-200</v>
      </c>
      <c r="HS175" s="86">
        <f t="shared" si="539"/>
        <v>1.5438995364050106E-27</v>
      </c>
      <c r="HT175" s="86">
        <f t="shared" si="630"/>
        <v>2.8683212167046813E-35</v>
      </c>
      <c r="HU175" s="86">
        <f t="shared" si="631"/>
        <v>4.0803485821074404E-29</v>
      </c>
      <c r="HV175" s="86">
        <f t="shared" si="632"/>
        <v>2.2157659445813651E-36</v>
      </c>
      <c r="HW175" s="86">
        <f t="shared" si="633"/>
        <v>1.5120669993580732E-33</v>
      </c>
      <c r="HX175" s="86">
        <f t="shared" si="634"/>
        <v>2.7582768632985415E-37</v>
      </c>
      <c r="HY175" s="86">
        <f t="shared" si="635"/>
        <v>1.9088166969207972E-36</v>
      </c>
      <c r="HZ175" s="86">
        <f t="shared" si="636"/>
        <v>5.2316150742065657E-41</v>
      </c>
      <c r="IA175" s="86">
        <f t="shared" si="637"/>
        <v>3.5671298553214999E-47</v>
      </c>
      <c r="IB175" s="86">
        <f t="shared" si="638"/>
        <v>4.5756508181717941E-41</v>
      </c>
      <c r="IC175" s="86">
        <f t="shared" si="639"/>
        <v>2.7012975256193692E-39</v>
      </c>
      <c r="ID175" s="86">
        <f t="shared" si="640"/>
        <v>1.2174940007079638E-33</v>
      </c>
      <c r="IE175" s="86">
        <f t="shared" si="641"/>
        <v>6.6004424502626853E-34</v>
      </c>
      <c r="IF175" s="86">
        <f t="shared" si="642"/>
        <v>4.2528901142527503E-15</v>
      </c>
      <c r="IG175" s="86">
        <f t="shared" si="643"/>
        <v>7.6430916863715585E-16</v>
      </c>
      <c r="II175" s="86">
        <f t="shared" si="540"/>
        <v>0.57628700531790356</v>
      </c>
      <c r="IJ175" s="86">
        <f t="shared" si="541"/>
        <v>0.5796051636019306</v>
      </c>
      <c r="IK175" s="86">
        <f t="shared" si="542"/>
        <v>0.58067946298171957</v>
      </c>
      <c r="IL175" s="86">
        <f t="shared" si="543"/>
        <v>0.56614336509374041</v>
      </c>
      <c r="IM175" s="86">
        <f t="shared" si="544"/>
        <v>0.57342545814385093</v>
      </c>
      <c r="IN175" s="86">
        <f t="shared" si="545"/>
        <v>0.54255959828240641</v>
      </c>
      <c r="IO175" s="86">
        <f t="shared" si="546"/>
        <v>0.47612732226625076</v>
      </c>
      <c r="IP175" s="86">
        <f t="shared" si="547"/>
        <v>0.33840222085591071</v>
      </c>
      <c r="IQ175" s="86">
        <f t="shared" si="548"/>
        <v>0.20053277571138572</v>
      </c>
      <c r="IR175" s="86">
        <f t="shared" si="549"/>
        <v>0.35985033962748564</v>
      </c>
      <c r="IS175" s="86">
        <f t="shared" si="550"/>
        <v>0.5000517863414109</v>
      </c>
      <c r="IT175" s="86">
        <f t="shared" si="551"/>
        <v>0.57775698694913713</v>
      </c>
      <c r="IU175" s="86">
        <f t="shared" si="552"/>
        <v>0.58125973277662235</v>
      </c>
      <c r="IV175" s="86">
        <f t="shared" si="553"/>
        <v>0.4892786375996323</v>
      </c>
      <c r="IW175" s="86">
        <f t="shared" si="554"/>
        <v>0.41882698142982577</v>
      </c>
      <c r="IY175" s="86">
        <f t="shared" si="555"/>
        <v>0.57628700531790356</v>
      </c>
      <c r="IZ175" s="86">
        <f t="shared" si="556"/>
        <v>0.5796051636019306</v>
      </c>
      <c r="JA175" s="86">
        <f t="shared" si="557"/>
        <v>0.58067946298171957</v>
      </c>
      <c r="JB175" s="86">
        <f t="shared" si="558"/>
        <v>0.56614336509374041</v>
      </c>
      <c r="JC175" s="86">
        <f t="shared" si="559"/>
        <v>0.57342545814385093</v>
      </c>
      <c r="JD175" s="86">
        <f t="shared" si="560"/>
        <v>0.54255959828240641</v>
      </c>
      <c r="JE175" s="86">
        <f t="shared" si="561"/>
        <v>0.47612732226625076</v>
      </c>
      <c r="JF175" s="86">
        <f t="shared" si="562"/>
        <v>0.33840222085591071</v>
      </c>
      <c r="JG175" s="86">
        <f t="shared" si="563"/>
        <v>0.20053277571138572</v>
      </c>
      <c r="JH175" s="86">
        <f t="shared" si="564"/>
        <v>0.35985033962748564</v>
      </c>
      <c r="JI175" s="86">
        <f t="shared" si="565"/>
        <v>0.5000517863414109</v>
      </c>
      <c r="JJ175" s="86">
        <f t="shared" si="566"/>
        <v>0.57775698694913713</v>
      </c>
      <c r="JK175" s="86">
        <f t="shared" si="567"/>
        <v>0.58125973277662235</v>
      </c>
      <c r="JL175" s="86">
        <f t="shared" si="568"/>
        <v>0.48927863759963658</v>
      </c>
      <c r="JM175" s="86">
        <f t="shared" si="569"/>
        <v>0.41882698142982655</v>
      </c>
    </row>
    <row r="176" spans="2:273" x14ac:dyDescent="0.25">
      <c r="B176" s="2">
        <v>149</v>
      </c>
      <c r="C176" s="37">
        <v>97.308000000000007</v>
      </c>
      <c r="D176" s="37">
        <v>99.191999999999993</v>
      </c>
      <c r="E176" s="37">
        <v>97.814999999999998</v>
      </c>
      <c r="F176" s="37">
        <v>97.075000000000003</v>
      </c>
      <c r="G176" s="37">
        <v>98.037999999999997</v>
      </c>
      <c r="H176" s="37">
        <v>98.774000000000001</v>
      </c>
      <c r="I176" s="37">
        <v>97.283000000000001</v>
      </c>
      <c r="J176" s="37">
        <v>98.132000000000005</v>
      </c>
      <c r="K176" s="37">
        <v>98.679000000000002</v>
      </c>
      <c r="L176" s="37">
        <v>98.245000000000005</v>
      </c>
      <c r="M176" s="37">
        <v>97.509</v>
      </c>
      <c r="N176" s="37">
        <v>97.697999999999993</v>
      </c>
      <c r="O176" s="37">
        <v>101.604</v>
      </c>
      <c r="P176" s="37">
        <v>116.38</v>
      </c>
      <c r="Q176" s="37">
        <v>138.34700000000001</v>
      </c>
      <c r="S176" s="4">
        <f t="shared" si="441"/>
        <v>97.597560211943431</v>
      </c>
      <c r="T176" s="4">
        <f t="shared" si="442"/>
        <v>99.353503268945175</v>
      </c>
      <c r="U176" s="4">
        <f t="shared" si="443"/>
        <v>98.892260499686586</v>
      </c>
      <c r="V176" s="4">
        <f t="shared" si="444"/>
        <v>96.973518924351794</v>
      </c>
      <c r="W176" s="4">
        <f t="shared" si="445"/>
        <v>98.34949708304373</v>
      </c>
      <c r="X176" s="4">
        <f t="shared" si="446"/>
        <v>98.711500297614478</v>
      </c>
      <c r="Y176" s="4">
        <f t="shared" si="447"/>
        <v>98.260053606329492</v>
      </c>
      <c r="Z176" s="4">
        <f t="shared" si="448"/>
        <v>98.678021336576307</v>
      </c>
      <c r="AA176" s="4">
        <f t="shared" si="449"/>
        <v>98.096471507135774</v>
      </c>
      <c r="AB176" s="4">
        <f t="shared" si="450"/>
        <v>97.634680066237692</v>
      </c>
      <c r="AC176" s="4">
        <f t="shared" si="451"/>
        <v>96.946209973795362</v>
      </c>
      <c r="AD176" s="4">
        <f t="shared" si="452"/>
        <v>98.285641625644175</v>
      </c>
      <c r="AE176" s="4">
        <f t="shared" si="453"/>
        <v>100.94516384503534</v>
      </c>
      <c r="AF176" s="4">
        <f t="shared" si="454"/>
        <v>115.59106461326833</v>
      </c>
      <c r="AG176" s="4">
        <f t="shared" si="455"/>
        <v>139.08473846913947</v>
      </c>
      <c r="AI176" s="4">
        <f t="shared" si="456"/>
        <v>-0.28956021194342441</v>
      </c>
      <c r="AJ176" s="4">
        <f t="shared" si="457"/>
        <v>-0.1615032689451823</v>
      </c>
      <c r="AK176" s="4">
        <f t="shared" si="458"/>
        <v>-1.077260499686588</v>
      </c>
      <c r="AL176" s="4">
        <f t="shared" si="459"/>
        <v>0.10148107564820918</v>
      </c>
      <c r="AM176" s="4">
        <f t="shared" si="460"/>
        <v>-0.31149708304373291</v>
      </c>
      <c r="AN176" s="4">
        <f t="shared" si="461"/>
        <v>6.2499702385522937E-2</v>
      </c>
      <c r="AO176" s="4">
        <f t="shared" si="462"/>
        <v>-0.97705360632949123</v>
      </c>
      <c r="AP176" s="4">
        <f t="shared" si="463"/>
        <v>-0.54602133657630247</v>
      </c>
      <c r="AQ176" s="4">
        <f t="shared" si="464"/>
        <v>0.58252849286422759</v>
      </c>
      <c r="AR176" s="4">
        <f t="shared" si="465"/>
        <v>0.61031993376231242</v>
      </c>
      <c r="AS176" s="4">
        <f t="shared" si="466"/>
        <v>0.56279002620463814</v>
      </c>
      <c r="AT176" s="4">
        <f t="shared" si="467"/>
        <v>-0.58764162564418143</v>
      </c>
      <c r="AU176" s="4">
        <f t="shared" si="468"/>
        <v>0.65883615496466064</v>
      </c>
      <c r="AV176" s="4">
        <f t="shared" si="570"/>
        <v>0.78893538673166574</v>
      </c>
      <c r="AW176" s="4">
        <f t="shared" si="570"/>
        <v>-0.73773846913945818</v>
      </c>
      <c r="AY176" s="2">
        <f t="shared" si="520"/>
        <v>97.597560211943431</v>
      </c>
      <c r="AZ176" s="2">
        <f t="shared" si="571"/>
        <v>98.991910401096419</v>
      </c>
      <c r="BA176" s="2">
        <f t="shared" si="572"/>
        <v>98.304353734441634</v>
      </c>
      <c r="BB176" s="2">
        <f t="shared" si="573"/>
        <v>96.327195841722926</v>
      </c>
      <c r="BC176" s="2">
        <f t="shared" si="574"/>
        <v>97.314411023904867</v>
      </c>
      <c r="BD176" s="2">
        <f t="shared" si="575"/>
        <v>98.18340372942923</v>
      </c>
      <c r="BE176" s="2">
        <f t="shared" si="576"/>
        <v>97.951840351059559</v>
      </c>
      <c r="BF176" s="2">
        <f t="shared" si="577"/>
        <v>98.629227246694853</v>
      </c>
      <c r="BG176" s="2">
        <f t="shared" si="578"/>
        <v>98.093947426866094</v>
      </c>
      <c r="BH176" s="2">
        <f t="shared" si="579"/>
        <v>97.559023455658448</v>
      </c>
      <c r="BI176" s="2">
        <f t="shared" si="580"/>
        <v>96.398512487855854</v>
      </c>
      <c r="BJ176" s="2">
        <f t="shared" si="581"/>
        <v>96.157541502357859</v>
      </c>
      <c r="BK176" s="2">
        <f t="shared" si="582"/>
        <v>97.645496436865059</v>
      </c>
      <c r="BL176" s="2">
        <f t="shared" si="583"/>
        <v>101.59892984945159</v>
      </c>
      <c r="BM176" s="2">
        <f t="shared" si="584"/>
        <v>100.70361051832262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121.9972949265055</v>
      </c>
      <c r="DL176" s="2">
        <f t="shared" si="585"/>
        <v>127.63828245388243</v>
      </c>
      <c r="DM176" s="2">
        <f t="shared" si="585"/>
        <v>125.78252857142859</v>
      </c>
      <c r="DN176" s="2">
        <f t="shared" si="585"/>
        <v>126.06379327731092</v>
      </c>
      <c r="DO176" s="2">
        <f t="shared" si="585"/>
        <v>124.07746190476189</v>
      </c>
      <c r="DP176" s="2">
        <f t="shared" si="585"/>
        <v>123.69998640183344</v>
      </c>
      <c r="DQ176" s="2">
        <f t="shared" si="585"/>
        <v>119.21189411764708</v>
      </c>
      <c r="DR176" s="2">
        <f t="shared" si="585"/>
        <v>122.419634469697</v>
      </c>
      <c r="DS176" s="2">
        <f t="shared" si="585"/>
        <v>126.27233174486804</v>
      </c>
      <c r="DT176" s="2">
        <f t="shared" si="585"/>
        <v>122.77230926916221</v>
      </c>
      <c r="DU176" s="2">
        <f t="shared" si="585"/>
        <v>128.45853509358292</v>
      </c>
      <c r="DV176" s="2">
        <f t="shared" si="585"/>
        <v>129.95794409824049</v>
      </c>
      <c r="DW176" s="2">
        <f t="shared" si="585"/>
        <v>133.77154835115863</v>
      </c>
      <c r="DX176" s="2">
        <f t="shared" si="585"/>
        <v>132.40544537815126</v>
      </c>
      <c r="DY176" s="2">
        <f t="shared" si="585"/>
        <v>120.36136796440492</v>
      </c>
      <c r="EA176" s="2">
        <f t="shared" si="440"/>
        <v>97.463346166185431</v>
      </c>
      <c r="EB176" s="2">
        <f t="shared" si="502"/>
        <v>98.196518276751348</v>
      </c>
      <c r="EC176" s="2">
        <f t="shared" si="503"/>
        <v>97.847759572549336</v>
      </c>
      <c r="ED176" s="2">
        <f t="shared" si="504"/>
        <v>95.548956561922395</v>
      </c>
      <c r="EE176" s="2">
        <f t="shared" si="505"/>
        <v>96.691957923860429</v>
      </c>
      <c r="EF176" s="2">
        <f t="shared" si="506"/>
        <v>97.876307030299827</v>
      </c>
      <c r="EG176" s="2">
        <f t="shared" si="507"/>
        <v>97.990944671012215</v>
      </c>
      <c r="EH176" s="2">
        <f t="shared" si="508"/>
        <v>98.596830898460155</v>
      </c>
      <c r="EI176" s="2">
        <f t="shared" si="509"/>
        <v>97.484071589024154</v>
      </c>
      <c r="EJ176" s="2">
        <f t="shared" si="510"/>
        <v>97.395196827162223</v>
      </c>
      <c r="EK176" s="2">
        <f t="shared" si="511"/>
        <v>96.005745346371356</v>
      </c>
      <c r="EL176" s="2">
        <f t="shared" si="512"/>
        <v>95.906406266802094</v>
      </c>
      <c r="EM176" s="2">
        <f t="shared" si="513"/>
        <v>97.153044040717006</v>
      </c>
      <c r="EN176" s="2">
        <f t="shared" si="514"/>
        <v>101.93292306357884</v>
      </c>
      <c r="EO176" s="2">
        <f t="shared" si="515"/>
        <v>100.66622289945731</v>
      </c>
      <c r="EQ176" s="2">
        <f t="shared" si="516"/>
        <v>97.699643192993037</v>
      </c>
      <c r="ER176" s="2">
        <f t="shared" si="586"/>
        <v>99.561168235207703</v>
      </c>
      <c r="ES176" s="2">
        <f t="shared" si="586"/>
        <v>98.649425427753357</v>
      </c>
      <c r="ET176" s="2">
        <f t="shared" si="586"/>
        <v>96.863906864055423</v>
      </c>
      <c r="EU176" s="2">
        <f t="shared" si="586"/>
        <v>97.748353251463499</v>
      </c>
      <c r="EV176" s="2">
        <f t="shared" si="586"/>
        <v>98.38309522943257</v>
      </c>
      <c r="EW176" s="2">
        <f t="shared" si="586"/>
        <v>97.92590308449914</v>
      </c>
      <c r="EX176" s="2">
        <f t="shared" si="586"/>
        <v>98.642215359563707</v>
      </c>
      <c r="EY176" s="2">
        <f t="shared" si="586"/>
        <v>98.342873102199292</v>
      </c>
      <c r="EZ176" s="2">
        <f t="shared" si="586"/>
        <v>97.63952412646691</v>
      </c>
      <c r="FA176" s="2">
        <f t="shared" si="586"/>
        <v>96.637772590388735</v>
      </c>
      <c r="FB176" s="2">
        <f t="shared" si="586"/>
        <v>96.333395527935991</v>
      </c>
      <c r="FC176" s="2">
        <f t="shared" si="586"/>
        <v>98.021335863966101</v>
      </c>
      <c r="FD176" s="2">
        <f t="shared" si="586"/>
        <v>101.27989990546178</v>
      </c>
      <c r="FE176" s="2">
        <f t="shared" si="586"/>
        <v>100.73801271287334</v>
      </c>
      <c r="FG176" s="2">
        <f t="shared" si="518"/>
        <v>0.99991959025181332</v>
      </c>
      <c r="FH176" s="2">
        <f t="shared" si="587"/>
        <v>0.99991572475923862</v>
      </c>
      <c r="FI176" s="2">
        <f t="shared" si="587"/>
        <v>0.99990841059245794</v>
      </c>
      <c r="FJ176" s="2">
        <f t="shared" si="587"/>
        <v>0.99991556280832583</v>
      </c>
      <c r="FK176" s="2">
        <f t="shared" si="587"/>
        <v>0.9999099489264196</v>
      </c>
      <c r="FL176" s="2">
        <f t="shared" si="587"/>
        <v>0.99991104467856273</v>
      </c>
      <c r="FM176" s="2">
        <f t="shared" si="587"/>
        <v>0.99991458745070294</v>
      </c>
      <c r="FN176" s="2">
        <f t="shared" si="587"/>
        <v>0.9999133410037736</v>
      </c>
      <c r="FO176" s="2">
        <f t="shared" si="587"/>
        <v>0.99990964989711706</v>
      </c>
      <c r="FP176" s="2">
        <f t="shared" si="587"/>
        <v>0.99990630373238665</v>
      </c>
      <c r="FQ176" s="2">
        <f t="shared" si="587"/>
        <v>0.99990301914160795</v>
      </c>
      <c r="FR176" s="2">
        <f t="shared" si="587"/>
        <v>0.99990487120126526</v>
      </c>
      <c r="FS176" s="2">
        <f t="shared" si="587"/>
        <v>0.99990338158601066</v>
      </c>
      <c r="FT176" s="2">
        <f t="shared" si="587"/>
        <v>0.99990980770381188</v>
      </c>
      <c r="FU176" s="2">
        <f t="shared" si="587"/>
        <v>0.99989489859316749</v>
      </c>
      <c r="FW176" s="2">
        <f t="shared" si="536"/>
        <v>0.55964003822961117</v>
      </c>
      <c r="FX176" s="2">
        <f t="shared" si="588"/>
        <v>0.58103611674713174</v>
      </c>
      <c r="FY176" s="2">
        <f t="shared" si="589"/>
        <v>0.56636518819218185</v>
      </c>
      <c r="FZ176" s="2">
        <f t="shared" si="590"/>
        <v>0.5898798543379562</v>
      </c>
      <c r="GA176" s="2">
        <f t="shared" si="591"/>
        <v>0.58688919745333845</v>
      </c>
      <c r="GB176" s="2">
        <f t="shared" si="592"/>
        <v>0.60143378624800459</v>
      </c>
      <c r="GC176" s="2">
        <f t="shared" si="593"/>
        <v>0.62908759667415992</v>
      </c>
      <c r="GD176" s="2">
        <f t="shared" si="594"/>
        <v>0.6683320073074952</v>
      </c>
      <c r="GE176" s="2">
        <f t="shared" si="595"/>
        <v>0.70711893989315056</v>
      </c>
      <c r="GF176" s="2">
        <f t="shared" si="596"/>
        <v>0.6607893929047991</v>
      </c>
      <c r="GG176" s="2">
        <f t="shared" si="597"/>
        <v>0.61646051774769672</v>
      </c>
      <c r="GH176" s="2">
        <f t="shared" si="598"/>
        <v>0.58056718571441679</v>
      </c>
      <c r="GI176" s="2">
        <f t="shared" si="599"/>
        <v>0.56307610096963367</v>
      </c>
      <c r="GJ176" s="2">
        <f t="shared" si="600"/>
        <v>0.51566563405869958</v>
      </c>
      <c r="GK176" s="2">
        <f t="shared" si="601"/>
        <v>0.49195881324453988</v>
      </c>
      <c r="GM176" s="86">
        <f t="shared" si="537"/>
        <v>1.0167579214330757E-205</v>
      </c>
      <c r="GN176" s="86">
        <f t="shared" si="602"/>
        <v>0</v>
      </c>
      <c r="GO176" s="86">
        <f t="shared" si="603"/>
        <v>1.3578581794018445E-292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9.4629591046625178E-297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5.3696700678556E-254</v>
      </c>
      <c r="GZ176" s="86">
        <f t="shared" si="614"/>
        <v>2.860962002516756E-242</v>
      </c>
      <c r="HA176" s="86">
        <f t="shared" si="615"/>
        <v>7.6188596684827568E-296</v>
      </c>
      <c r="HC176" s="86">
        <f t="shared" si="538"/>
        <v>1.5549465547817712E-121</v>
      </c>
      <c r="HD176" s="86">
        <f t="shared" si="616"/>
        <v>2.0302423256345753E-216</v>
      </c>
      <c r="HE176" s="86">
        <f t="shared" si="617"/>
        <v>2.6611064466548504E-224</v>
      </c>
      <c r="HF176" s="86">
        <f t="shared" si="618"/>
        <v>6.2329722905049363E-212</v>
      </c>
      <c r="HG176" s="86">
        <f t="shared" si="619"/>
        <v>5.4075680922822286E-237</v>
      </c>
      <c r="HH176" s="86">
        <f t="shared" si="620"/>
        <v>1.5204881079605085E-251</v>
      </c>
      <c r="HI176" s="86">
        <f t="shared" si="621"/>
        <v>3.01347755306564E-268</v>
      </c>
      <c r="HJ176" s="86">
        <f t="shared" si="622"/>
        <v>0</v>
      </c>
      <c r="HK176" s="86">
        <f t="shared" si="623"/>
        <v>0</v>
      </c>
      <c r="HL176" s="86">
        <f t="shared" si="624"/>
        <v>1.7228265538755009E-174</v>
      </c>
      <c r="HM176" s="86">
        <f t="shared" si="625"/>
        <v>8.6993954124755078E-261</v>
      </c>
      <c r="HN176" s="86">
        <f t="shared" si="626"/>
        <v>2.2794766638837305E-187</v>
      </c>
      <c r="HO176" s="86">
        <f t="shared" si="627"/>
        <v>4.3551965508778054E-171</v>
      </c>
      <c r="HP176" s="86">
        <f t="shared" si="628"/>
        <v>5.8449546647618426E-123</v>
      </c>
      <c r="HQ176" s="86">
        <f t="shared" si="629"/>
        <v>1.3685938228608002E-206</v>
      </c>
      <c r="HS176" s="86">
        <f t="shared" si="539"/>
        <v>1.8594012233354669E-29</v>
      </c>
      <c r="HT176" s="86">
        <f t="shared" si="630"/>
        <v>1.7186409415412669E-37</v>
      </c>
      <c r="HU176" s="86">
        <f t="shared" si="631"/>
        <v>4.4627819073244891E-31</v>
      </c>
      <c r="HV176" s="86">
        <f t="shared" si="632"/>
        <v>8.5122545525311621E-39</v>
      </c>
      <c r="HW176" s="86">
        <f t="shared" si="633"/>
        <v>9.0714821632014097E-36</v>
      </c>
      <c r="HX176" s="86">
        <f t="shared" si="634"/>
        <v>9.1103935223854562E-40</v>
      </c>
      <c r="HY176" s="86">
        <f t="shared" si="635"/>
        <v>8.2082386886939048E-39</v>
      </c>
      <c r="HZ176" s="86">
        <f t="shared" si="636"/>
        <v>1.4292277688329023E-43</v>
      </c>
      <c r="IA176" s="86">
        <f t="shared" si="637"/>
        <v>4.9005904417651738E-50</v>
      </c>
      <c r="IB176" s="86">
        <f t="shared" si="638"/>
        <v>1.1775153462903047E-43</v>
      </c>
      <c r="IC176" s="86">
        <f t="shared" si="639"/>
        <v>7.0347419551430024E-42</v>
      </c>
      <c r="ID176" s="86">
        <f t="shared" si="640"/>
        <v>6.2004155067172866E-36</v>
      </c>
      <c r="IE176" s="86">
        <f t="shared" si="641"/>
        <v>2.7846769540461532E-36</v>
      </c>
      <c r="IF176" s="86">
        <f t="shared" si="642"/>
        <v>3.935055777804909E-16</v>
      </c>
      <c r="IG176" s="86">
        <f t="shared" si="643"/>
        <v>5.0185577244460487E-17</v>
      </c>
      <c r="II176" s="86">
        <f t="shared" si="540"/>
        <v>0.57958614202400338</v>
      </c>
      <c r="IJ176" s="86">
        <f t="shared" si="541"/>
        <v>0.55154864985628371</v>
      </c>
      <c r="IK176" s="86">
        <f t="shared" si="542"/>
        <v>0.57478513916622942</v>
      </c>
      <c r="IL176" s="86">
        <f t="shared" si="543"/>
        <v>0.51957455184109447</v>
      </c>
      <c r="IM176" s="86">
        <f t="shared" si="544"/>
        <v>0.53544224351963932</v>
      </c>
      <c r="IN176" s="86">
        <f t="shared" si="545"/>
        <v>0.48324679600227644</v>
      </c>
      <c r="IO176" s="86">
        <f t="shared" si="546"/>
        <v>0.4075599843665072</v>
      </c>
      <c r="IP176" s="86">
        <f t="shared" si="547"/>
        <v>0.27318700637100535</v>
      </c>
      <c r="IQ176" s="86">
        <f t="shared" si="548"/>
        <v>0.15305540811321416</v>
      </c>
      <c r="IR176" s="86">
        <f t="shared" si="549"/>
        <v>0.29202074966292818</v>
      </c>
      <c r="IS176" s="86">
        <f t="shared" si="550"/>
        <v>0.43027728848139019</v>
      </c>
      <c r="IT176" s="86">
        <f t="shared" si="551"/>
        <v>0.54392216559883666</v>
      </c>
      <c r="IU176" s="86">
        <f t="shared" si="552"/>
        <v>0.57050970165265624</v>
      </c>
      <c r="IV176" s="86">
        <f t="shared" si="553"/>
        <v>0.51007260870242443</v>
      </c>
      <c r="IW176" s="86">
        <f t="shared" si="554"/>
        <v>0.48207888596063908</v>
      </c>
      <c r="IY176" s="86">
        <f t="shared" si="555"/>
        <v>0.57958614202400338</v>
      </c>
      <c r="IZ176" s="86">
        <f t="shared" si="556"/>
        <v>0.55154864985628371</v>
      </c>
      <c r="JA176" s="86">
        <f t="shared" si="557"/>
        <v>0.57478513916622942</v>
      </c>
      <c r="JB176" s="86">
        <f t="shared" si="558"/>
        <v>0.51957455184109447</v>
      </c>
      <c r="JC176" s="86">
        <f t="shared" si="559"/>
        <v>0.53544224351963932</v>
      </c>
      <c r="JD176" s="86">
        <f t="shared" si="560"/>
        <v>0.48324679600227644</v>
      </c>
      <c r="JE176" s="86">
        <f t="shared" si="561"/>
        <v>0.4075599843665072</v>
      </c>
      <c r="JF176" s="86">
        <f t="shared" si="562"/>
        <v>0.27318700637100535</v>
      </c>
      <c r="JG176" s="86">
        <f t="shared" si="563"/>
        <v>0.15305540811321416</v>
      </c>
      <c r="JH176" s="86">
        <f t="shared" si="564"/>
        <v>0.29202074966292818</v>
      </c>
      <c r="JI176" s="86">
        <f t="shared" si="565"/>
        <v>0.43027728848139019</v>
      </c>
      <c r="JJ176" s="86">
        <f t="shared" si="566"/>
        <v>0.54392216559883666</v>
      </c>
      <c r="JK176" s="86">
        <f t="shared" si="567"/>
        <v>0.57050970165265624</v>
      </c>
      <c r="JL176" s="86">
        <f t="shared" si="568"/>
        <v>0.51007260870242488</v>
      </c>
      <c r="JM176" s="86">
        <f t="shared" si="569"/>
        <v>0.48207888596063914</v>
      </c>
    </row>
    <row r="177" spans="2:273" x14ac:dyDescent="0.25">
      <c r="B177" s="2">
        <v>150</v>
      </c>
      <c r="C177" s="37">
        <v>97.423000000000002</v>
      </c>
      <c r="D177" s="37">
        <v>99.269000000000005</v>
      </c>
      <c r="E177" s="37">
        <v>98.426000000000002</v>
      </c>
      <c r="F177" s="37">
        <v>96.867999999999995</v>
      </c>
      <c r="G177" s="37">
        <v>97.34</v>
      </c>
      <c r="H177" s="37">
        <v>97.849000000000004</v>
      </c>
      <c r="I177" s="37">
        <v>97.679000000000002</v>
      </c>
      <c r="J177" s="37">
        <v>98.453000000000003</v>
      </c>
      <c r="K177" s="37">
        <v>98.093999999999994</v>
      </c>
      <c r="L177" s="37">
        <v>97.225999999999999</v>
      </c>
      <c r="M177" s="37">
        <v>96.188999999999993</v>
      </c>
      <c r="N177" s="37">
        <v>96.302000000000007</v>
      </c>
      <c r="O177" s="37">
        <v>98.924999999999997</v>
      </c>
      <c r="P177" s="37">
        <v>112.8</v>
      </c>
      <c r="Q177" s="37">
        <v>135.87799999999999</v>
      </c>
      <c r="S177" s="4">
        <f t="shared" si="441"/>
        <v>97.465965201738825</v>
      </c>
      <c r="T177" s="4">
        <f t="shared" si="442"/>
        <v>99.087835448717328</v>
      </c>
      <c r="U177" s="4">
        <f t="shared" si="443"/>
        <v>98.549670175503834</v>
      </c>
      <c r="V177" s="4">
        <f t="shared" si="444"/>
        <v>96.509089220339575</v>
      </c>
      <c r="W177" s="4">
        <f t="shared" si="445"/>
        <v>97.733044922001227</v>
      </c>
      <c r="X177" s="4">
        <f t="shared" si="446"/>
        <v>98.292364437258342</v>
      </c>
      <c r="Y177" s="4">
        <f t="shared" si="447"/>
        <v>97.947762850975124</v>
      </c>
      <c r="Z177" s="4">
        <f t="shared" si="448"/>
        <v>98.53227397039214</v>
      </c>
      <c r="AA177" s="4">
        <f t="shared" si="449"/>
        <v>97.983882598284325</v>
      </c>
      <c r="AB177" s="4">
        <f t="shared" si="450"/>
        <v>97.451543046545922</v>
      </c>
      <c r="AC177" s="4">
        <f t="shared" si="451"/>
        <v>96.490882261627362</v>
      </c>
      <c r="AD177" s="4">
        <f t="shared" si="452"/>
        <v>97.154679140411915</v>
      </c>
      <c r="AE177" s="4">
        <f t="shared" si="453"/>
        <v>99.405337922034917</v>
      </c>
      <c r="AF177" s="4">
        <f t="shared" si="454"/>
        <v>111.87961948745708</v>
      </c>
      <c r="AG177" s="4">
        <f t="shared" si="455"/>
        <v>134.66232043957621</v>
      </c>
      <c r="AI177" s="4">
        <f t="shared" si="456"/>
        <v>-4.2965201738823566E-2</v>
      </c>
      <c r="AJ177" s="4">
        <f t="shared" si="457"/>
        <v>0.18116455128267717</v>
      </c>
      <c r="AK177" s="4">
        <f t="shared" si="458"/>
        <v>-0.12367017550383252</v>
      </c>
      <c r="AL177" s="4">
        <f t="shared" si="459"/>
        <v>0.35891077966041962</v>
      </c>
      <c r="AM177" s="4">
        <f t="shared" si="460"/>
        <v>-0.39304492200122354</v>
      </c>
      <c r="AN177" s="4">
        <f t="shared" si="461"/>
        <v>-0.44336443725833874</v>
      </c>
      <c r="AO177" s="4">
        <f t="shared" si="462"/>
        <v>-0.26876285097512209</v>
      </c>
      <c r="AP177" s="4">
        <f t="shared" si="463"/>
        <v>-7.9273970392137016E-2</v>
      </c>
      <c r="AQ177" s="4">
        <f t="shared" si="464"/>
        <v>0.11011740171566942</v>
      </c>
      <c r="AR177" s="4">
        <f t="shared" si="465"/>
        <v>-0.22554304654592272</v>
      </c>
      <c r="AS177" s="4">
        <f t="shared" si="466"/>
        <v>-0.30188226162736953</v>
      </c>
      <c r="AT177" s="4">
        <f t="shared" si="467"/>
        <v>-0.85267914041190807</v>
      </c>
      <c r="AU177" s="4">
        <f t="shared" si="468"/>
        <v>-0.48033792203491998</v>
      </c>
      <c r="AV177" s="4">
        <f t="shared" si="570"/>
        <v>0.92038051254291986</v>
      </c>
      <c r="AW177" s="4">
        <f t="shared" si="570"/>
        <v>1.21567956042378</v>
      </c>
      <c r="AY177" s="2">
        <f t="shared" si="520"/>
        <v>97.465965201738825</v>
      </c>
      <c r="AZ177" s="2">
        <f t="shared" si="571"/>
        <v>98.883746343627593</v>
      </c>
      <c r="BA177" s="2">
        <f t="shared" si="572"/>
        <v>98.183619455407324</v>
      </c>
      <c r="BB177" s="2">
        <f t="shared" si="573"/>
        <v>96.187444293088816</v>
      </c>
      <c r="BC177" s="2">
        <f t="shared" si="574"/>
        <v>97.181933255348397</v>
      </c>
      <c r="BD177" s="2">
        <f t="shared" si="575"/>
        <v>98.051993682612036</v>
      </c>
      <c r="BE177" s="2">
        <f t="shared" si="576"/>
        <v>97.822308276077223</v>
      </c>
      <c r="BF177" s="2">
        <f t="shared" si="577"/>
        <v>98.517302042915645</v>
      </c>
      <c r="BG177" s="2">
        <f t="shared" si="578"/>
        <v>97.983349539969623</v>
      </c>
      <c r="BH177" s="2">
        <f t="shared" si="579"/>
        <v>97.427649566250935</v>
      </c>
      <c r="BI177" s="2">
        <f t="shared" si="580"/>
        <v>96.269033730042878</v>
      </c>
      <c r="BJ177" s="2">
        <f t="shared" si="581"/>
        <v>96.020152508347053</v>
      </c>
      <c r="BK177" s="2">
        <f t="shared" si="582"/>
        <v>97.51837694462013</v>
      </c>
      <c r="BL177" s="2">
        <f t="shared" si="583"/>
        <v>101.444829422438</v>
      </c>
      <c r="BM177" s="2">
        <f t="shared" si="584"/>
        <v>100.54155868248051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122.02909767662405</v>
      </c>
      <c r="DL177" s="2">
        <f t="shared" si="585"/>
        <v>127.71200909480906</v>
      </c>
      <c r="DM177" s="2">
        <f t="shared" si="585"/>
        <v>125.84916806722691</v>
      </c>
      <c r="DN177" s="2">
        <f t="shared" si="585"/>
        <v>126.14615322128851</v>
      </c>
      <c r="DO177" s="2">
        <f t="shared" si="585"/>
        <v>124.14674453781511</v>
      </c>
      <c r="DP177" s="2">
        <f t="shared" si="585"/>
        <v>123.76316226126812</v>
      </c>
      <c r="DQ177" s="2">
        <f t="shared" si="585"/>
        <v>119.24369411764708</v>
      </c>
      <c r="DR177" s="2">
        <f t="shared" si="585"/>
        <v>122.47410071301252</v>
      </c>
      <c r="DS177" s="2">
        <f t="shared" si="585"/>
        <v>126.36242100439883</v>
      </c>
      <c r="DT177" s="2">
        <f t="shared" si="585"/>
        <v>122.83058333333332</v>
      </c>
      <c r="DU177" s="2">
        <f t="shared" si="585"/>
        <v>128.5683897058824</v>
      </c>
      <c r="DV177" s="2">
        <f t="shared" si="585"/>
        <v>130.06771755865105</v>
      </c>
      <c r="DW177" s="2">
        <f t="shared" si="585"/>
        <v>133.90181773618536</v>
      </c>
      <c r="DX177" s="2">
        <f t="shared" si="585"/>
        <v>132.49408403361343</v>
      </c>
      <c r="DY177" s="2">
        <f t="shared" si="585"/>
        <v>120.35017641824251</v>
      </c>
      <c r="EA177" s="2">
        <f t="shared" si="440"/>
        <v>97.32314391126998</v>
      </c>
      <c r="EB177" s="2">
        <f t="shared" si="502"/>
        <v>98.037870845135899</v>
      </c>
      <c r="EC177" s="2">
        <f t="shared" si="503"/>
        <v>97.697698682891527</v>
      </c>
      <c r="ED177" s="2">
        <f t="shared" si="504"/>
        <v>95.361249306839213</v>
      </c>
      <c r="EE177" s="2">
        <f t="shared" si="505"/>
        <v>96.520958532469052</v>
      </c>
      <c r="EF177" s="2">
        <f t="shared" si="506"/>
        <v>97.726616621939613</v>
      </c>
      <c r="EG177" s="2">
        <f t="shared" si="507"/>
        <v>97.863892328168717</v>
      </c>
      <c r="EH177" s="2">
        <f t="shared" si="508"/>
        <v>98.483449016654859</v>
      </c>
      <c r="EI177" s="2">
        <f t="shared" si="509"/>
        <v>97.344195806534742</v>
      </c>
      <c r="EJ177" s="2">
        <f t="shared" si="510"/>
        <v>97.255214776711938</v>
      </c>
      <c r="EK177" s="2">
        <f t="shared" si="511"/>
        <v>95.853649446277103</v>
      </c>
      <c r="EL177" s="2">
        <f t="shared" si="512"/>
        <v>95.753514714887416</v>
      </c>
      <c r="EM177" s="2">
        <f t="shared" si="513"/>
        <v>96.994259501035657</v>
      </c>
      <c r="EN177" s="2">
        <f t="shared" si="514"/>
        <v>101.80224130453642</v>
      </c>
      <c r="EO177" s="2">
        <f t="shared" si="515"/>
        <v>100.50184767556874</v>
      </c>
      <c r="EQ177" s="2">
        <f t="shared" si="516"/>
        <v>97.565345661491733</v>
      </c>
      <c r="ER177" s="2">
        <f t="shared" si="586"/>
        <v>99.436228353753449</v>
      </c>
      <c r="ES177" s="2">
        <f t="shared" si="586"/>
        <v>98.518933095886609</v>
      </c>
      <c r="ET177" s="2">
        <f t="shared" si="586"/>
        <v>96.707448302612192</v>
      </c>
      <c r="EU177" s="2">
        <f t="shared" si="586"/>
        <v>97.602529619771929</v>
      </c>
      <c r="EV177" s="2">
        <f t="shared" si="586"/>
        <v>98.245257273005109</v>
      </c>
      <c r="EW177" s="2">
        <f t="shared" si="586"/>
        <v>97.797386504814313</v>
      </c>
      <c r="EX177" s="2">
        <f t="shared" si="586"/>
        <v>98.529869553699115</v>
      </c>
      <c r="EY177" s="2">
        <f t="shared" si="586"/>
        <v>98.221492353193526</v>
      </c>
      <c r="EZ177" s="2">
        <f t="shared" si="586"/>
        <v>97.505170208828361</v>
      </c>
      <c r="FA177" s="2">
        <f t="shared" si="586"/>
        <v>96.500195741507468</v>
      </c>
      <c r="FB177" s="2">
        <f t="shared" si="586"/>
        <v>96.190897647631758</v>
      </c>
      <c r="FC177" s="2">
        <f t="shared" si="586"/>
        <v>97.883732152970666</v>
      </c>
      <c r="FD177" s="2">
        <f t="shared" si="586"/>
        <v>101.1339838878997</v>
      </c>
      <c r="FE177" s="2">
        <f t="shared" si="586"/>
        <v>100.57526507583208</v>
      </c>
      <c r="FG177" s="2">
        <f t="shared" si="518"/>
        <v>0.99992666491920446</v>
      </c>
      <c r="FH177" s="2">
        <f t="shared" si="587"/>
        <v>0.99992313949699207</v>
      </c>
      <c r="FI177" s="2">
        <f t="shared" si="587"/>
        <v>0.99991646879438389</v>
      </c>
      <c r="FJ177" s="2">
        <f t="shared" si="587"/>
        <v>0.9999229917938115</v>
      </c>
      <c r="FK177" s="2">
        <f t="shared" si="587"/>
        <v>0.99991787179405467</v>
      </c>
      <c r="FL177" s="2">
        <f t="shared" si="587"/>
        <v>0.99991887114762679</v>
      </c>
      <c r="FM177" s="2">
        <f t="shared" si="587"/>
        <v>0.99992210224379297</v>
      </c>
      <c r="FN177" s="2">
        <f t="shared" si="587"/>
        <v>0.99992096545347131</v>
      </c>
      <c r="FO177" s="2">
        <f t="shared" si="587"/>
        <v>0.99991759907176048</v>
      </c>
      <c r="FP177" s="2">
        <f t="shared" si="587"/>
        <v>0.99991454728383533</v>
      </c>
      <c r="FQ177" s="2">
        <f t="shared" si="587"/>
        <v>0.99991155165118328</v>
      </c>
      <c r="FR177" s="2">
        <f t="shared" si="587"/>
        <v>0.99991324077821797</v>
      </c>
      <c r="FS177" s="2">
        <f t="shared" si="587"/>
        <v>0.99991188221003813</v>
      </c>
      <c r="FT177" s="2">
        <f t="shared" si="587"/>
        <v>0.99991774299546299</v>
      </c>
      <c r="FU177" s="2">
        <f t="shared" si="587"/>
        <v>0.99990414549129536</v>
      </c>
      <c r="FW177" s="2">
        <f t="shared" si="536"/>
        <v>0.58219842434759317</v>
      </c>
      <c r="FX177" s="2">
        <f t="shared" si="588"/>
        <v>0.60327543142631801</v>
      </c>
      <c r="FY177" s="2">
        <f t="shared" si="589"/>
        <v>0.58883217591268477</v>
      </c>
      <c r="FZ177" s="2">
        <f t="shared" si="590"/>
        <v>0.6119632376849542</v>
      </c>
      <c r="GA177" s="2">
        <f t="shared" si="591"/>
        <v>0.60902688169995678</v>
      </c>
      <c r="GB177" s="2">
        <f t="shared" si="592"/>
        <v>0.62329234112449072</v>
      </c>
      <c r="GC177" s="2">
        <f t="shared" si="593"/>
        <v>0.65031133361927262</v>
      </c>
      <c r="GD177" s="2">
        <f t="shared" si="594"/>
        <v>0.68842236686235903</v>
      </c>
      <c r="GE177" s="2">
        <f t="shared" si="595"/>
        <v>0.72582367634736245</v>
      </c>
      <c r="GF177" s="2">
        <f t="shared" si="596"/>
        <v>0.68111864338130512</v>
      </c>
      <c r="GG177" s="2">
        <f t="shared" si="597"/>
        <v>0.63799100242446682</v>
      </c>
      <c r="GH177" s="2">
        <f t="shared" si="598"/>
        <v>0.60281437657044878</v>
      </c>
      <c r="GI177" s="2">
        <f t="shared" si="599"/>
        <v>0.58558880926443313</v>
      </c>
      <c r="GJ177" s="2">
        <f t="shared" si="600"/>
        <v>0.53861953819615249</v>
      </c>
      <c r="GK177" s="2">
        <f t="shared" si="601"/>
        <v>0.51497948682366812</v>
      </c>
      <c r="GM177" s="86">
        <f t="shared" si="537"/>
        <v>1.6051738692225461E-210</v>
      </c>
      <c r="GN177" s="86">
        <f t="shared" si="602"/>
        <v>0</v>
      </c>
      <c r="GO177" s="86">
        <f t="shared" si="603"/>
        <v>1.7503076762171623E-299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1.2465449025331208E-303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6.3548546672046544E-260</v>
      </c>
      <c r="GZ177" s="86">
        <f t="shared" si="614"/>
        <v>6.6217021516772439E-248</v>
      </c>
      <c r="HA177" s="86">
        <f t="shared" si="615"/>
        <v>1.035497835116216E-302</v>
      </c>
      <c r="HC177" s="86">
        <f t="shared" si="538"/>
        <v>2.6279433292437082E-125</v>
      </c>
      <c r="HD177" s="86">
        <f t="shared" si="616"/>
        <v>3.4449898723419049E-223</v>
      </c>
      <c r="HE177" s="86">
        <f t="shared" si="617"/>
        <v>2.2192627103320457E-231</v>
      </c>
      <c r="HF177" s="86">
        <f t="shared" si="618"/>
        <v>1.7816385160680247E-218</v>
      </c>
      <c r="HG177" s="86">
        <f t="shared" si="619"/>
        <v>2.4658501382942374E-244</v>
      </c>
      <c r="HH177" s="86">
        <f t="shared" si="620"/>
        <v>2.7784883344505031E-259</v>
      </c>
      <c r="HI177" s="86">
        <f t="shared" si="621"/>
        <v>1.9970958314161759E-276</v>
      </c>
      <c r="HJ177" s="86">
        <f t="shared" si="622"/>
        <v>0</v>
      </c>
      <c r="HK177" s="86">
        <f t="shared" si="623"/>
        <v>0</v>
      </c>
      <c r="HL177" s="86">
        <f t="shared" si="624"/>
        <v>8.8862869567514666E-180</v>
      </c>
      <c r="HM177" s="86">
        <f t="shared" si="625"/>
        <v>8.6818289276822138E-269</v>
      </c>
      <c r="HN177" s="86">
        <f t="shared" si="626"/>
        <v>3.7391069481388165E-193</v>
      </c>
      <c r="HO177" s="86">
        <f t="shared" si="627"/>
        <v>2.082128340893349E-176</v>
      </c>
      <c r="HP177" s="86">
        <f t="shared" si="628"/>
        <v>9.0940879008237813E-127</v>
      </c>
      <c r="HQ177" s="86">
        <f t="shared" si="629"/>
        <v>5.2654168792777319E-213</v>
      </c>
      <c r="HS177" s="86">
        <f t="shared" si="539"/>
        <v>1.9166508483594119E-31</v>
      </c>
      <c r="HT177" s="86">
        <f t="shared" si="630"/>
        <v>8.7567885336502998E-40</v>
      </c>
      <c r="HU177" s="86">
        <f t="shared" si="631"/>
        <v>4.1863409056087719E-33</v>
      </c>
      <c r="HV177" s="86">
        <f t="shared" si="632"/>
        <v>2.7174261649507823E-41</v>
      </c>
      <c r="HW177" s="86">
        <f t="shared" si="633"/>
        <v>4.589989858293706E-38</v>
      </c>
      <c r="HX177" s="86">
        <f t="shared" si="634"/>
        <v>2.4872843393900661E-42</v>
      </c>
      <c r="HY177" s="86">
        <f t="shared" si="635"/>
        <v>2.9555704331748892E-41</v>
      </c>
      <c r="HZ177" s="86">
        <f t="shared" si="636"/>
        <v>3.2459337230536109E-46</v>
      </c>
      <c r="IA177" s="86">
        <f t="shared" si="637"/>
        <v>5.5141700818447782E-53</v>
      </c>
      <c r="IB177" s="86">
        <f t="shared" si="638"/>
        <v>2.5105045149344558E-46</v>
      </c>
      <c r="IC177" s="86">
        <f t="shared" si="639"/>
        <v>1.5061596257493938E-44</v>
      </c>
      <c r="ID177" s="86">
        <f t="shared" si="640"/>
        <v>2.635655851267774E-38</v>
      </c>
      <c r="IE177" s="86">
        <f t="shared" si="641"/>
        <v>9.6950863630519399E-39</v>
      </c>
      <c r="IF177" s="86">
        <f t="shared" si="642"/>
        <v>3.3448398452349529E-17</v>
      </c>
      <c r="IG177" s="86">
        <f t="shared" si="643"/>
        <v>2.9662333605942132E-18</v>
      </c>
      <c r="II177" s="86">
        <f t="shared" si="540"/>
        <v>0.55228428968878884</v>
      </c>
      <c r="IJ177" s="86">
        <f t="shared" si="541"/>
        <v>0.50076103031353669</v>
      </c>
      <c r="IK177" s="86">
        <f t="shared" si="542"/>
        <v>0.54072869970137472</v>
      </c>
      <c r="IL177" s="86">
        <f t="shared" si="543"/>
        <v>0.45501255245995392</v>
      </c>
      <c r="IM177" s="86">
        <f t="shared" si="544"/>
        <v>0.47750401692238503</v>
      </c>
      <c r="IN177" s="86">
        <f t="shared" si="545"/>
        <v>0.41270642587639728</v>
      </c>
      <c r="IO177" s="86">
        <f t="shared" si="546"/>
        <v>0.33853734764746063</v>
      </c>
      <c r="IP177" s="86">
        <f t="shared" si="547"/>
        <v>0.21593492850210963</v>
      </c>
      <c r="IQ177" s="86">
        <f t="shared" si="548"/>
        <v>0.11457377511521592</v>
      </c>
      <c r="IR177" s="86">
        <f t="shared" si="549"/>
        <v>0.23170780235512031</v>
      </c>
      <c r="IS177" s="86">
        <f t="shared" si="550"/>
        <v>0.35720818659901338</v>
      </c>
      <c r="IT177" s="86">
        <f t="shared" si="551"/>
        <v>0.48679857127781262</v>
      </c>
      <c r="IU177" s="86">
        <f t="shared" si="552"/>
        <v>0.52646086133572745</v>
      </c>
      <c r="IV177" s="86">
        <f t="shared" si="553"/>
        <v>0.49317080173227873</v>
      </c>
      <c r="IW177" s="86">
        <f t="shared" si="554"/>
        <v>0.52626752081391759</v>
      </c>
      <c r="IY177" s="86">
        <f t="shared" si="555"/>
        <v>0.55228428968878884</v>
      </c>
      <c r="IZ177" s="86">
        <f t="shared" si="556"/>
        <v>0.50076103031353669</v>
      </c>
      <c r="JA177" s="86">
        <f t="shared" si="557"/>
        <v>0.54072869970137472</v>
      </c>
      <c r="JB177" s="86">
        <f t="shared" si="558"/>
        <v>0.45501255245995392</v>
      </c>
      <c r="JC177" s="86">
        <f t="shared" si="559"/>
        <v>0.47750401692238503</v>
      </c>
      <c r="JD177" s="86">
        <f t="shared" si="560"/>
        <v>0.41270642587639728</v>
      </c>
      <c r="JE177" s="86">
        <f t="shared" si="561"/>
        <v>0.33853734764746063</v>
      </c>
      <c r="JF177" s="86">
        <f t="shared" si="562"/>
        <v>0.21593492850210963</v>
      </c>
      <c r="JG177" s="86">
        <f t="shared" si="563"/>
        <v>0.11457377511521592</v>
      </c>
      <c r="JH177" s="86">
        <f t="shared" si="564"/>
        <v>0.23170780235512031</v>
      </c>
      <c r="JI177" s="86">
        <f t="shared" si="565"/>
        <v>0.35720818659901338</v>
      </c>
      <c r="JJ177" s="86">
        <f t="shared" si="566"/>
        <v>0.48679857127781262</v>
      </c>
      <c r="JK177" s="86">
        <f t="shared" si="567"/>
        <v>0.52646086133572745</v>
      </c>
      <c r="JL177" s="86">
        <f t="shared" si="568"/>
        <v>0.49317080173227879</v>
      </c>
      <c r="JM177" s="86">
        <f t="shared" si="569"/>
        <v>0.52626752081391759</v>
      </c>
    </row>
    <row r="178" spans="2:273" x14ac:dyDescent="0.25">
      <c r="B178" s="2">
        <v>151</v>
      </c>
      <c r="C178" s="37">
        <v>97.153999999999996</v>
      </c>
      <c r="D178" s="37">
        <v>98.730999999999995</v>
      </c>
      <c r="E178" s="37">
        <v>97.444000000000003</v>
      </c>
      <c r="F178" s="37">
        <v>96</v>
      </c>
      <c r="G178" s="37">
        <v>97.263999999999996</v>
      </c>
      <c r="H178" s="37">
        <v>98.263999999999996</v>
      </c>
      <c r="I178" s="37">
        <v>97.396000000000001</v>
      </c>
      <c r="J178" s="37">
        <v>99.491</v>
      </c>
      <c r="K178" s="37">
        <v>98.792000000000002</v>
      </c>
      <c r="L178" s="37">
        <v>97.471999999999994</v>
      </c>
      <c r="M178" s="37">
        <v>97.188999999999993</v>
      </c>
      <c r="N178" s="37">
        <v>96.093999999999994</v>
      </c>
      <c r="O178" s="37">
        <v>98.057000000000002</v>
      </c>
      <c r="P178" s="37">
        <v>108.32</v>
      </c>
      <c r="Q178" s="37">
        <v>130.816</v>
      </c>
      <c r="S178" s="4">
        <f t="shared" si="441"/>
        <v>97.334565594539612</v>
      </c>
      <c r="T178" s="4">
        <f t="shared" si="442"/>
        <v>98.879099233241504</v>
      </c>
      <c r="U178" s="4">
        <f t="shared" si="443"/>
        <v>98.267752660508719</v>
      </c>
      <c r="V178" s="4">
        <f t="shared" si="444"/>
        <v>96.188676087320843</v>
      </c>
      <c r="W178" s="4">
        <f t="shared" si="445"/>
        <v>97.309877880705002</v>
      </c>
      <c r="X178" s="4">
        <f t="shared" si="446"/>
        <v>98.016304517700974</v>
      </c>
      <c r="Y178" s="4">
        <f t="shared" si="447"/>
        <v>97.737711289612477</v>
      </c>
      <c r="Z178" s="4">
        <f t="shared" si="448"/>
        <v>98.409419905225377</v>
      </c>
      <c r="AA178" s="4">
        <f t="shared" si="449"/>
        <v>97.872875420619053</v>
      </c>
      <c r="AB178" s="4">
        <f t="shared" si="450"/>
        <v>97.302937394338443</v>
      </c>
      <c r="AC178" s="4">
        <f t="shared" si="451"/>
        <v>96.217914697312111</v>
      </c>
      <c r="AD178" s="4">
        <f t="shared" si="452"/>
        <v>96.414604726850243</v>
      </c>
      <c r="AE178" s="4">
        <f t="shared" si="453"/>
        <v>98.332860868707499</v>
      </c>
      <c r="AF178" s="4">
        <f t="shared" si="454"/>
        <v>108.26997766083744</v>
      </c>
      <c r="AG178" s="4">
        <f t="shared" si="455"/>
        <v>128.50673284423112</v>
      </c>
      <c r="AI178" s="4">
        <f t="shared" si="456"/>
        <v>-0.1805655945396154</v>
      </c>
      <c r="AJ178" s="4">
        <f t="shared" si="457"/>
        <v>-0.14809923324150986</v>
      </c>
      <c r="AK178" s="4">
        <f t="shared" si="458"/>
        <v>-0.82375266050871687</v>
      </c>
      <c r="AL178" s="4">
        <f t="shared" si="459"/>
        <v>-0.18867608732084307</v>
      </c>
      <c r="AM178" s="4">
        <f t="shared" si="460"/>
        <v>-4.5877880705006646E-2</v>
      </c>
      <c r="AN178" s="4">
        <f t="shared" si="461"/>
        <v>0.24769548229902227</v>
      </c>
      <c r="AO178" s="4">
        <f t="shared" si="462"/>
        <v>-0.34171128961247632</v>
      </c>
      <c r="AP178" s="4">
        <f t="shared" si="463"/>
        <v>1.0815800947746226</v>
      </c>
      <c r="AQ178" s="4">
        <f t="shared" si="464"/>
        <v>0.9191245793809486</v>
      </c>
      <c r="AR178" s="4">
        <f t="shared" si="465"/>
        <v>0.1690626056615514</v>
      </c>
      <c r="AS178" s="4">
        <f t="shared" si="466"/>
        <v>0.97108530268788229</v>
      </c>
      <c r="AT178" s="4">
        <f t="shared" si="467"/>
        <v>-0.32060472685024877</v>
      </c>
      <c r="AU178" s="4">
        <f t="shared" si="468"/>
        <v>-0.27586086870749682</v>
      </c>
      <c r="AV178" s="4">
        <f t="shared" si="570"/>
        <v>5.0022339162552498E-2</v>
      </c>
      <c r="AW178" s="4">
        <f t="shared" si="570"/>
        <v>2.3092671557688789</v>
      </c>
      <c r="AY178" s="2">
        <f t="shared" si="520"/>
        <v>97.334565594539612</v>
      </c>
      <c r="AZ178" s="2">
        <f t="shared" si="571"/>
        <v>98.776497862889528</v>
      </c>
      <c r="BA178" s="2">
        <f t="shared" si="572"/>
        <v>98.06347469975637</v>
      </c>
      <c r="BB178" s="2">
        <f t="shared" si="573"/>
        <v>96.048468652651223</v>
      </c>
      <c r="BC178" s="2">
        <f t="shared" si="574"/>
        <v>97.050098939312903</v>
      </c>
      <c r="BD178" s="2">
        <f t="shared" si="575"/>
        <v>97.920856315474111</v>
      </c>
      <c r="BE178" s="2">
        <f t="shared" si="576"/>
        <v>97.692765269913281</v>
      </c>
      <c r="BF178" s="2">
        <f t="shared" si="577"/>
        <v>98.405399609760693</v>
      </c>
      <c r="BG178" s="2">
        <f t="shared" si="578"/>
        <v>97.872778013218223</v>
      </c>
      <c r="BH178" s="2">
        <f t="shared" si="579"/>
        <v>97.296349544341851</v>
      </c>
      <c r="BI178" s="2">
        <f t="shared" si="580"/>
        <v>96.139843461312438</v>
      </c>
      <c r="BJ178" s="2">
        <f t="shared" si="581"/>
        <v>95.883060270364751</v>
      </c>
      <c r="BK178" s="2">
        <f t="shared" si="582"/>
        <v>97.391913559556031</v>
      </c>
      <c r="BL178" s="2">
        <f t="shared" si="583"/>
        <v>101.29015885864169</v>
      </c>
      <c r="BM178" s="2">
        <f t="shared" si="584"/>
        <v>100.37959046372234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122.06090042674258</v>
      </c>
      <c r="DL178" s="2">
        <f t="shared" si="585"/>
        <v>127.78573573573571</v>
      </c>
      <c r="DM178" s="2">
        <f t="shared" si="585"/>
        <v>125.91580756302523</v>
      </c>
      <c r="DN178" s="2">
        <f t="shared" si="585"/>
        <v>126.22851316526611</v>
      </c>
      <c r="DO178" s="2">
        <f t="shared" si="585"/>
        <v>124.21602717086833</v>
      </c>
      <c r="DP178" s="2">
        <f t="shared" si="585"/>
        <v>123.82633812070281</v>
      </c>
      <c r="DQ178" s="2">
        <f t="shared" si="585"/>
        <v>119.27549411764707</v>
      </c>
      <c r="DR178" s="2">
        <f t="shared" si="585"/>
        <v>122.52856695632802</v>
      </c>
      <c r="DS178" s="2">
        <f t="shared" si="585"/>
        <v>126.45251026392963</v>
      </c>
      <c r="DT178" s="2">
        <f t="shared" si="585"/>
        <v>122.88885739750445</v>
      </c>
      <c r="DU178" s="2">
        <f t="shared" si="585"/>
        <v>128.67824431818184</v>
      </c>
      <c r="DV178" s="2">
        <f t="shared" si="585"/>
        <v>130.17749101906162</v>
      </c>
      <c r="DW178" s="2">
        <f t="shared" si="585"/>
        <v>134.0320871212121</v>
      </c>
      <c r="DX178" s="2">
        <f t="shared" si="585"/>
        <v>132.58272268907561</v>
      </c>
      <c r="DY178" s="2">
        <f t="shared" si="585"/>
        <v>120.3389848720801</v>
      </c>
      <c r="DZ178" s="5"/>
      <c r="EA178" s="2">
        <f t="shared" si="440"/>
        <v>97.182941656354544</v>
      </c>
      <c r="EB178" s="2">
        <f t="shared" si="502"/>
        <v>97.879223413520464</v>
      </c>
      <c r="EC178" s="2">
        <f t="shared" si="503"/>
        <v>97.547637793233719</v>
      </c>
      <c r="ED178" s="2">
        <f t="shared" si="504"/>
        <v>95.17354205175603</v>
      </c>
      <c r="EE178" s="2">
        <f t="shared" si="505"/>
        <v>96.349959141077704</v>
      </c>
      <c r="EF178" s="2">
        <f t="shared" si="506"/>
        <v>97.576926213579398</v>
      </c>
      <c r="EG178" s="2">
        <f t="shared" si="507"/>
        <v>97.736839985325219</v>
      </c>
      <c r="EH178" s="2">
        <f t="shared" si="508"/>
        <v>98.370067134849563</v>
      </c>
      <c r="EI178" s="2">
        <f t="shared" si="509"/>
        <v>97.20432002404533</v>
      </c>
      <c r="EJ178" s="2">
        <f t="shared" si="510"/>
        <v>97.115232726261667</v>
      </c>
      <c r="EK178" s="2">
        <f t="shared" si="511"/>
        <v>95.701553546182851</v>
      </c>
      <c r="EL178" s="2">
        <f t="shared" si="512"/>
        <v>95.600623162972724</v>
      </c>
      <c r="EM178" s="2">
        <f t="shared" si="513"/>
        <v>96.835474961354308</v>
      </c>
      <c r="EN178" s="2">
        <f t="shared" si="514"/>
        <v>101.67155954549401</v>
      </c>
      <c r="EO178" s="2">
        <f t="shared" si="515"/>
        <v>100.33747245168016</v>
      </c>
      <c r="EP178" s="5"/>
      <c r="EQ178" s="2">
        <f t="shared" si="516"/>
        <v>97.431048129990415</v>
      </c>
      <c r="ER178" s="2">
        <f t="shared" si="586"/>
        <v>99.311288472299196</v>
      </c>
      <c r="ES178" s="2">
        <f t="shared" si="586"/>
        <v>98.388440764019862</v>
      </c>
      <c r="ET178" s="2">
        <f t="shared" si="586"/>
        <v>96.550989741168976</v>
      </c>
      <c r="EU178" s="2">
        <f t="shared" si="586"/>
        <v>97.456705988080358</v>
      </c>
      <c r="EV178" s="2">
        <f t="shared" si="586"/>
        <v>98.107419316577648</v>
      </c>
      <c r="EW178" s="2">
        <f t="shared" si="586"/>
        <v>97.668869925129499</v>
      </c>
      <c r="EX178" s="2">
        <f t="shared" si="586"/>
        <v>98.417523747834522</v>
      </c>
      <c r="EY178" s="2">
        <f t="shared" si="586"/>
        <v>98.100111604187774</v>
      </c>
      <c r="EZ178" s="2">
        <f t="shared" si="586"/>
        <v>97.370816291189811</v>
      </c>
      <c r="FA178" s="2">
        <f t="shared" si="586"/>
        <v>96.362618892626216</v>
      </c>
      <c r="FB178" s="2">
        <f t="shared" si="586"/>
        <v>96.04839976732751</v>
      </c>
      <c r="FC178" s="2">
        <f t="shared" si="586"/>
        <v>97.746128441975216</v>
      </c>
      <c r="FD178" s="2">
        <f t="shared" si="586"/>
        <v>100.98806787033763</v>
      </c>
      <c r="FE178" s="2">
        <f t="shared" si="586"/>
        <v>100.41251743879083</v>
      </c>
      <c r="FG178" s="2">
        <f t="shared" si="518"/>
        <v>0.99993311717983513</v>
      </c>
      <c r="FH178" s="2">
        <f t="shared" si="587"/>
        <v>0.99992990191407272</v>
      </c>
      <c r="FI178" s="2">
        <f t="shared" si="587"/>
        <v>0.99992381807512865</v>
      </c>
      <c r="FJ178" s="2">
        <f t="shared" si="587"/>
        <v>0.99992976720534721</v>
      </c>
      <c r="FK178" s="2">
        <f t="shared" si="587"/>
        <v>0.99992509764468729</v>
      </c>
      <c r="FL178" s="2">
        <f t="shared" si="587"/>
        <v>0.99992600907906992</v>
      </c>
      <c r="FM178" s="2">
        <f t="shared" si="587"/>
        <v>0.99992895591503028</v>
      </c>
      <c r="FN178" s="2">
        <f t="shared" si="587"/>
        <v>0.99992791913561874</v>
      </c>
      <c r="FO178" s="2">
        <f t="shared" si="587"/>
        <v>0.99992484891539801</v>
      </c>
      <c r="FP178" s="2">
        <f t="shared" si="587"/>
        <v>0.99992206561062358</v>
      </c>
      <c r="FQ178" s="2">
        <f t="shared" si="587"/>
        <v>0.99991933351936946</v>
      </c>
      <c r="FR178" s="2">
        <f t="shared" si="587"/>
        <v>0.9999208740452834</v>
      </c>
      <c r="FS178" s="2">
        <f t="shared" si="587"/>
        <v>0.99991963499731185</v>
      </c>
      <c r="FT178" s="2">
        <f t="shared" si="587"/>
        <v>0.99992498017727649</v>
      </c>
      <c r="FU178" s="2">
        <f t="shared" si="587"/>
        <v>0.9999125789117369</v>
      </c>
      <c r="FV178" s="5"/>
      <c r="FW178" s="2">
        <f t="shared" si="536"/>
        <v>0.60441804659497</v>
      </c>
      <c r="FX178" s="2">
        <f t="shared" si="588"/>
        <v>0.62509594421773762</v>
      </c>
      <c r="FY178" s="2">
        <f t="shared" si="589"/>
        <v>0.610934764257827</v>
      </c>
      <c r="FZ178" s="2">
        <f t="shared" si="590"/>
        <v>0.63359612869072923</v>
      </c>
      <c r="GA178" s="2">
        <f t="shared" si="591"/>
        <v>0.63072469191754521</v>
      </c>
      <c r="GB178" s="2">
        <f t="shared" si="592"/>
        <v>0.64466037692286904</v>
      </c>
      <c r="GC178" s="2">
        <f t="shared" si="593"/>
        <v>0.67095584813287068</v>
      </c>
      <c r="GD178" s="2">
        <f t="shared" si="594"/>
        <v>0.70782778729890172</v>
      </c>
      <c r="GE178" s="2">
        <f t="shared" si="595"/>
        <v>0.74376670949260348</v>
      </c>
      <c r="GF178" s="2">
        <f t="shared" si="596"/>
        <v>0.70078123540443205</v>
      </c>
      <c r="GG178" s="2">
        <f t="shared" si="597"/>
        <v>0.65898145150992604</v>
      </c>
      <c r="GH178" s="2">
        <f t="shared" si="598"/>
        <v>0.62464447001387724</v>
      </c>
      <c r="GI178" s="2">
        <f t="shared" si="599"/>
        <v>0.60774960415036405</v>
      </c>
      <c r="GJ178" s="2">
        <f t="shared" si="600"/>
        <v>0.56141084197366931</v>
      </c>
      <c r="GK178" s="2">
        <f t="shared" si="601"/>
        <v>0.53793677117891836</v>
      </c>
      <c r="GL178" s="5"/>
      <c r="GM178" s="86">
        <f t="shared" si="537"/>
        <v>2.228363469548015E-215</v>
      </c>
      <c r="GN178" s="86">
        <f t="shared" si="602"/>
        <v>0</v>
      </c>
      <c r="GO178" s="86">
        <f t="shared" si="603"/>
        <v>1.8738036122926406E-306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6.4187576909341905E-266</v>
      </c>
      <c r="GZ178" s="86">
        <f t="shared" si="614"/>
        <v>1.3188042399366104E-253</v>
      </c>
      <c r="HA178" s="86">
        <f t="shared" si="615"/>
        <v>0</v>
      </c>
      <c r="HC178" s="86">
        <f t="shared" si="538"/>
        <v>3.8827137338384607E-129</v>
      </c>
      <c r="HD178" s="86">
        <f t="shared" si="616"/>
        <v>4.5893350776953624E-230</v>
      </c>
      <c r="HE178" s="86">
        <f t="shared" si="617"/>
        <v>1.4340390508247464E-238</v>
      </c>
      <c r="HF178" s="86">
        <f t="shared" si="618"/>
        <v>4.0426461700953392E-225</v>
      </c>
      <c r="HG178" s="86">
        <f t="shared" si="619"/>
        <v>8.6729402965187314E-252</v>
      </c>
      <c r="HH178" s="86">
        <f t="shared" si="620"/>
        <v>3.8691569543996143E-267</v>
      </c>
      <c r="HI178" s="86">
        <f t="shared" si="621"/>
        <v>9.957064218243976E-285</v>
      </c>
      <c r="HJ178" s="86">
        <f t="shared" si="622"/>
        <v>0</v>
      </c>
      <c r="HK178" s="86">
        <f t="shared" si="623"/>
        <v>0</v>
      </c>
      <c r="HL178" s="86">
        <f t="shared" si="624"/>
        <v>3.8154318630241822E-185</v>
      </c>
      <c r="HM178" s="86">
        <f t="shared" si="625"/>
        <v>6.5472414614517239E-277</v>
      </c>
      <c r="HN178" s="86">
        <f t="shared" si="626"/>
        <v>5.0000835712448558E-199</v>
      </c>
      <c r="HO178" s="86">
        <f t="shared" si="627"/>
        <v>8.2370181786698672E-182</v>
      </c>
      <c r="HP178" s="86">
        <f t="shared" si="628"/>
        <v>1.2357589618019626E-130</v>
      </c>
      <c r="HQ178" s="86">
        <f t="shared" si="629"/>
        <v>1.6133471352209404E-219</v>
      </c>
      <c r="HS178" s="86">
        <f t="shared" si="539"/>
        <v>1.6908141913774737E-33</v>
      </c>
      <c r="HT178" s="86">
        <f t="shared" si="630"/>
        <v>3.7938710088897501E-42</v>
      </c>
      <c r="HU178" s="86">
        <f t="shared" si="631"/>
        <v>3.3678623200664854E-35</v>
      </c>
      <c r="HV178" s="86">
        <f t="shared" si="632"/>
        <v>7.208338396565045E-44</v>
      </c>
      <c r="HW178" s="86">
        <f t="shared" si="633"/>
        <v>1.9585892077588106E-40</v>
      </c>
      <c r="HX178" s="86">
        <f t="shared" si="634"/>
        <v>5.6127337977110762E-45</v>
      </c>
      <c r="HY178" s="86">
        <f t="shared" si="635"/>
        <v>8.9106991645923641E-44</v>
      </c>
      <c r="HZ178" s="86">
        <f t="shared" si="636"/>
        <v>6.1281130826943825E-49</v>
      </c>
      <c r="IA178" s="86">
        <f t="shared" si="637"/>
        <v>5.0815079348527167E-56</v>
      </c>
      <c r="IB178" s="86">
        <f t="shared" si="638"/>
        <v>4.4341661855883622E-49</v>
      </c>
      <c r="IC178" s="86">
        <f t="shared" si="639"/>
        <v>2.6510236242235394E-47</v>
      </c>
      <c r="ID178" s="86">
        <f t="shared" si="640"/>
        <v>9.350613185750331E-41</v>
      </c>
      <c r="IE178" s="86">
        <f t="shared" si="641"/>
        <v>2.7852922487696107E-41</v>
      </c>
      <c r="IF178" s="86">
        <f t="shared" si="642"/>
        <v>2.6117079895339313E-18</v>
      </c>
      <c r="IG178" s="86">
        <f t="shared" si="643"/>
        <v>1.578000630113716E-19</v>
      </c>
      <c r="II178" s="86">
        <f t="shared" si="540"/>
        <v>0.50294181721528697</v>
      </c>
      <c r="IJ178" s="86">
        <f t="shared" si="541"/>
        <v>0.43763061547142329</v>
      </c>
      <c r="IK178" s="86">
        <f t="shared" si="542"/>
        <v>0.48755616055443934</v>
      </c>
      <c r="IL178" s="86">
        <f t="shared" si="543"/>
        <v>0.38402822426236333</v>
      </c>
      <c r="IM178" s="86">
        <f t="shared" si="544"/>
        <v>0.41044299962560776</v>
      </c>
      <c r="IN178" s="86">
        <f t="shared" si="545"/>
        <v>0.34108275350169831</v>
      </c>
      <c r="IO178" s="86">
        <f t="shared" si="546"/>
        <v>0.27450390705886496</v>
      </c>
      <c r="IP178" s="86">
        <f t="shared" si="547"/>
        <v>0.16747024150811732</v>
      </c>
      <c r="IQ178" s="86">
        <f t="shared" si="548"/>
        <v>8.4129627102005305E-2</v>
      </c>
      <c r="IR178" s="86">
        <f t="shared" si="549"/>
        <v>0.180244439582323</v>
      </c>
      <c r="IS178" s="86">
        <f t="shared" si="550"/>
        <v>0.28831077148998824</v>
      </c>
      <c r="IT178" s="86">
        <f t="shared" si="551"/>
        <v>0.41841867509044306</v>
      </c>
      <c r="IU178" s="86">
        <f t="shared" si="552"/>
        <v>0.46212774730573708</v>
      </c>
      <c r="IV178" s="86">
        <f t="shared" si="553"/>
        <v>0.44390175620162892</v>
      </c>
      <c r="IW178" s="86">
        <f t="shared" si="554"/>
        <v>0.54655947930067084</v>
      </c>
      <c r="IY178" s="86">
        <f t="shared" si="555"/>
        <v>0.50294181721528697</v>
      </c>
      <c r="IZ178" s="86">
        <f t="shared" si="556"/>
        <v>0.43763061547142329</v>
      </c>
      <c r="JA178" s="86">
        <f t="shared" si="557"/>
        <v>0.48755616055443934</v>
      </c>
      <c r="JB178" s="86">
        <f t="shared" si="558"/>
        <v>0.38402822426236333</v>
      </c>
      <c r="JC178" s="86">
        <f t="shared" si="559"/>
        <v>0.41044299962560776</v>
      </c>
      <c r="JD178" s="86">
        <f t="shared" si="560"/>
        <v>0.34108275350169831</v>
      </c>
      <c r="JE178" s="86">
        <f t="shared" si="561"/>
        <v>0.27450390705886496</v>
      </c>
      <c r="JF178" s="86">
        <f t="shared" si="562"/>
        <v>0.16747024150811732</v>
      </c>
      <c r="JG178" s="86">
        <f t="shared" si="563"/>
        <v>8.4129627102005305E-2</v>
      </c>
      <c r="JH178" s="86">
        <f t="shared" si="564"/>
        <v>0.180244439582323</v>
      </c>
      <c r="JI178" s="86">
        <f t="shared" si="565"/>
        <v>0.28831077148998824</v>
      </c>
      <c r="JJ178" s="86">
        <f t="shared" si="566"/>
        <v>0.41841867509044306</v>
      </c>
      <c r="JK178" s="86">
        <f t="shared" si="567"/>
        <v>0.46212774730573708</v>
      </c>
      <c r="JL178" s="86">
        <f t="shared" si="568"/>
        <v>0.44390175620162892</v>
      </c>
      <c r="JM178" s="86">
        <f t="shared" si="569"/>
        <v>0.54655947930067084</v>
      </c>
    </row>
    <row r="179" spans="2:273" x14ac:dyDescent="0.25">
      <c r="B179" s="2">
        <v>152</v>
      </c>
      <c r="C179" s="37">
        <v>97.712000000000003</v>
      </c>
      <c r="D179" s="37">
        <v>99.923000000000002</v>
      </c>
      <c r="E179" s="37">
        <v>96.832999999999998</v>
      </c>
      <c r="F179" s="37">
        <v>96.132000000000005</v>
      </c>
      <c r="G179" s="37">
        <v>97.962000000000003</v>
      </c>
      <c r="H179" s="37">
        <v>98.150999999999996</v>
      </c>
      <c r="I179" s="37">
        <v>98</v>
      </c>
      <c r="J179" s="37">
        <v>99.584999999999994</v>
      </c>
      <c r="K179" s="37">
        <v>97.811000000000007</v>
      </c>
      <c r="L179" s="37">
        <v>97.679000000000002</v>
      </c>
      <c r="M179" s="37">
        <v>95.509</v>
      </c>
      <c r="N179" s="37">
        <v>96.225999999999999</v>
      </c>
      <c r="O179" s="37">
        <v>97.207999999999998</v>
      </c>
      <c r="P179" s="37">
        <v>104.66</v>
      </c>
      <c r="Q179" s="37">
        <v>122.878</v>
      </c>
      <c r="S179" s="4">
        <f t="shared" si="441"/>
        <v>97.203332938014753</v>
      </c>
      <c r="T179" s="4">
        <f t="shared" si="442"/>
        <v>98.715933901548752</v>
      </c>
      <c r="U179" s="4">
        <f t="shared" si="443"/>
        <v>98.045966284080023</v>
      </c>
      <c r="V179" s="4">
        <f t="shared" si="444"/>
        <v>95.963632507498076</v>
      </c>
      <c r="W179" s="4">
        <f t="shared" si="445"/>
        <v>97.027157719630495</v>
      </c>
      <c r="X179" s="4">
        <f t="shared" si="446"/>
        <v>97.822986645510312</v>
      </c>
      <c r="Y179" s="4">
        <f t="shared" si="447"/>
        <v>97.577385667899293</v>
      </c>
      <c r="Z179" s="4">
        <f t="shared" si="448"/>
        <v>98.294459075902211</v>
      </c>
      <c r="AA179" s="4">
        <f t="shared" si="449"/>
        <v>97.762181093477125</v>
      </c>
      <c r="AB179" s="4">
        <f t="shared" si="450"/>
        <v>97.166683962507008</v>
      </c>
      <c r="AC179" s="4">
        <f t="shared" si="451"/>
        <v>96.034732789819046</v>
      </c>
      <c r="AD179" s="4">
        <f t="shared" si="452"/>
        <v>95.964985478434656</v>
      </c>
      <c r="AE179" s="4">
        <f t="shared" si="453"/>
        <v>97.674955933302485</v>
      </c>
      <c r="AF179" s="4">
        <f t="shared" si="454"/>
        <v>105.31615732532831</v>
      </c>
      <c r="AG179" s="4">
        <f t="shared" si="455"/>
        <v>121.70750454132443</v>
      </c>
      <c r="AI179" s="4">
        <f t="shared" si="456"/>
        <v>0.5086670619852498</v>
      </c>
      <c r="AJ179" s="4">
        <f t="shared" si="457"/>
        <v>1.20706609845125</v>
      </c>
      <c r="AK179" s="4">
        <f t="shared" si="458"/>
        <v>-1.212966284080025</v>
      </c>
      <c r="AL179" s="4">
        <f t="shared" si="459"/>
        <v>0.16836749250192895</v>
      </c>
      <c r="AM179" s="4">
        <f t="shared" si="460"/>
        <v>0.93484228036950867</v>
      </c>
      <c r="AN179" s="4">
        <f t="shared" si="461"/>
        <v>0.32801335448968416</v>
      </c>
      <c r="AO179" s="4">
        <f t="shared" si="462"/>
        <v>0.4226143321007072</v>
      </c>
      <c r="AP179" s="4">
        <f t="shared" si="463"/>
        <v>1.2905409240977832</v>
      </c>
      <c r="AQ179" s="4">
        <f t="shared" si="464"/>
        <v>4.8818906522882344E-2</v>
      </c>
      <c r="AR179" s="4">
        <f t="shared" si="465"/>
        <v>0.51231603749299381</v>
      </c>
      <c r="AS179" s="4">
        <f t="shared" si="466"/>
        <v>-0.52573278981904537</v>
      </c>
      <c r="AT179" s="4">
        <f t="shared" si="467"/>
        <v>0.26101452156534322</v>
      </c>
      <c r="AU179" s="4">
        <f t="shared" si="468"/>
        <v>-0.46695593330248641</v>
      </c>
      <c r="AV179" s="4">
        <f t="shared" si="570"/>
        <v>-0.65615732532830862</v>
      </c>
      <c r="AW179" s="4">
        <f t="shared" si="570"/>
        <v>1.1704954586755747</v>
      </c>
      <c r="AY179" s="2">
        <f t="shared" si="520"/>
        <v>97.203332938014753</v>
      </c>
      <c r="AZ179" s="2">
        <f t="shared" si="571"/>
        <v>98.670007084047825</v>
      </c>
      <c r="BA179" s="2">
        <f t="shared" si="572"/>
        <v>97.943825871952683</v>
      </c>
      <c r="BB179" s="2">
        <f t="shared" si="573"/>
        <v>95.910119708046579</v>
      </c>
      <c r="BC179" s="2">
        <f t="shared" si="574"/>
        <v>96.918787559900466</v>
      </c>
      <c r="BD179" s="2">
        <f t="shared" si="575"/>
        <v>97.789934513876972</v>
      </c>
      <c r="BE179" s="2">
        <f t="shared" si="576"/>
        <v>97.563217122319088</v>
      </c>
      <c r="BF179" s="2">
        <f t="shared" si="577"/>
        <v>98.293514610999878</v>
      </c>
      <c r="BG179" s="2">
        <f t="shared" si="578"/>
        <v>97.762165696111794</v>
      </c>
      <c r="BH179" s="2">
        <f t="shared" si="579"/>
        <v>97.165098665746896</v>
      </c>
      <c r="BI179" s="2">
        <f t="shared" si="580"/>
        <v>96.010872380381699</v>
      </c>
      <c r="BJ179" s="2">
        <f t="shared" si="581"/>
        <v>95.746214326083958</v>
      </c>
      <c r="BK179" s="2">
        <f t="shared" si="582"/>
        <v>97.266004470039462</v>
      </c>
      <c r="BL179" s="2">
        <f t="shared" si="583"/>
        <v>101.13498953180718</v>
      </c>
      <c r="BM179" s="2">
        <f t="shared" si="584"/>
        <v>100.21769709532083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122.09270317686112</v>
      </c>
      <c r="DL179" s="2">
        <f t="shared" si="585"/>
        <v>127.85946237666235</v>
      </c>
      <c r="DM179" s="2">
        <f t="shared" si="585"/>
        <v>125.98244705882354</v>
      </c>
      <c r="DN179" s="2">
        <f t="shared" si="585"/>
        <v>126.3108731092437</v>
      </c>
      <c r="DO179" s="2">
        <f t="shared" si="585"/>
        <v>124.28530980392155</v>
      </c>
      <c r="DP179" s="2">
        <f t="shared" si="585"/>
        <v>123.88951398013749</v>
      </c>
      <c r="DQ179" s="2">
        <f t="shared" si="585"/>
        <v>119.30729411764707</v>
      </c>
      <c r="DR179" s="2">
        <f t="shared" si="585"/>
        <v>122.58303319964352</v>
      </c>
      <c r="DS179" s="2">
        <f t="shared" si="585"/>
        <v>126.54259952346041</v>
      </c>
      <c r="DT179" s="2">
        <f t="shared" si="585"/>
        <v>122.94713146167558</v>
      </c>
      <c r="DU179" s="2">
        <f t="shared" si="585"/>
        <v>128.78809893048131</v>
      </c>
      <c r="DV179" s="2">
        <f t="shared" si="585"/>
        <v>130.28726447947219</v>
      </c>
      <c r="DW179" s="2">
        <f t="shared" si="585"/>
        <v>134.16235650623884</v>
      </c>
      <c r="DX179" s="2">
        <f t="shared" si="585"/>
        <v>132.67136134453781</v>
      </c>
      <c r="DY179" s="2">
        <f t="shared" si="585"/>
        <v>120.32779332591771</v>
      </c>
      <c r="EA179" s="2">
        <f t="shared" si="440"/>
        <v>97.042739401439093</v>
      </c>
      <c r="EB179" s="2">
        <f t="shared" si="502"/>
        <v>97.720575981905029</v>
      </c>
      <c r="EC179" s="2">
        <f t="shared" si="503"/>
        <v>97.397576903575896</v>
      </c>
      <c r="ED179" s="2">
        <f t="shared" si="504"/>
        <v>94.985834796672862</v>
      </c>
      <c r="EE179" s="2">
        <f t="shared" si="505"/>
        <v>96.178959749686342</v>
      </c>
      <c r="EF179" s="2">
        <f t="shared" si="506"/>
        <v>97.427235805219183</v>
      </c>
      <c r="EG179" s="2">
        <f t="shared" si="507"/>
        <v>97.609787642481734</v>
      </c>
      <c r="EH179" s="2">
        <f t="shared" si="508"/>
        <v>98.256685253044267</v>
      </c>
      <c r="EI179" s="2">
        <f t="shared" si="509"/>
        <v>97.064444241555918</v>
      </c>
      <c r="EJ179" s="2">
        <f t="shared" si="510"/>
        <v>96.975250675811367</v>
      </c>
      <c r="EK179" s="2">
        <f t="shared" si="511"/>
        <v>95.549457646088598</v>
      </c>
      <c r="EL179" s="2">
        <f t="shared" si="512"/>
        <v>95.447731611058032</v>
      </c>
      <c r="EM179" s="2">
        <f t="shared" si="513"/>
        <v>96.676690421672959</v>
      </c>
      <c r="EN179" s="2">
        <f t="shared" si="514"/>
        <v>101.54087778645159</v>
      </c>
      <c r="EO179" s="2">
        <f t="shared" si="515"/>
        <v>100.17309722779159</v>
      </c>
      <c r="EQ179" s="2">
        <f t="shared" si="516"/>
        <v>97.296750598489098</v>
      </c>
      <c r="ER179" s="2">
        <f t="shared" si="586"/>
        <v>99.186348590844943</v>
      </c>
      <c r="ES179" s="2">
        <f t="shared" si="586"/>
        <v>98.2579484321531</v>
      </c>
      <c r="ET179" s="2">
        <f t="shared" si="586"/>
        <v>96.39453117972576</v>
      </c>
      <c r="EU179" s="2">
        <f t="shared" si="586"/>
        <v>97.310882356388788</v>
      </c>
      <c r="EV179" s="2">
        <f t="shared" si="586"/>
        <v>97.969581360150187</v>
      </c>
      <c r="EW179" s="2">
        <f t="shared" si="586"/>
        <v>97.540353345444686</v>
      </c>
      <c r="EX179" s="2">
        <f t="shared" si="586"/>
        <v>98.30517794196993</v>
      </c>
      <c r="EY179" s="2">
        <f t="shared" si="586"/>
        <v>97.978730855182022</v>
      </c>
      <c r="EZ179" s="2">
        <f t="shared" si="586"/>
        <v>97.236462373551262</v>
      </c>
      <c r="FA179" s="2">
        <f t="shared" si="586"/>
        <v>96.225042043744963</v>
      </c>
      <c r="FB179" s="2">
        <f t="shared" si="586"/>
        <v>95.905901887023276</v>
      </c>
      <c r="FC179" s="2">
        <f t="shared" si="586"/>
        <v>97.608524730979781</v>
      </c>
      <c r="FD179" s="2">
        <f t="shared" si="586"/>
        <v>100.84215185277556</v>
      </c>
      <c r="FE179" s="2">
        <f t="shared" si="586"/>
        <v>100.24976980174958</v>
      </c>
      <c r="FG179" s="2">
        <f t="shared" si="518"/>
        <v>0.99993900178407069</v>
      </c>
      <c r="FH179" s="2">
        <f t="shared" si="587"/>
        <v>0.99993606939150037</v>
      </c>
      <c r="FI179" s="2">
        <f t="shared" si="587"/>
        <v>0.99993052079302247</v>
      </c>
      <c r="FJ179" s="2">
        <f t="shared" si="587"/>
        <v>0.99993594653416562</v>
      </c>
      <c r="FK179" s="2">
        <f t="shared" si="587"/>
        <v>0.99993168778984343</v>
      </c>
      <c r="FL179" s="2">
        <f t="shared" si="587"/>
        <v>0.9999325190387699</v>
      </c>
      <c r="FM179" s="2">
        <f t="shared" si="587"/>
        <v>0.99993520661940505</v>
      </c>
      <c r="FN179" s="2">
        <f t="shared" si="587"/>
        <v>0.99993426105343575</v>
      </c>
      <c r="FO179" s="2">
        <f t="shared" si="587"/>
        <v>0.99993146094304042</v>
      </c>
      <c r="FP179" s="2">
        <f t="shared" si="587"/>
        <v>0.99992892250472465</v>
      </c>
      <c r="FQ179" s="2">
        <f t="shared" si="587"/>
        <v>0.99992643077311438</v>
      </c>
      <c r="FR179" s="2">
        <f t="shared" si="587"/>
        <v>0.9999278357692003</v>
      </c>
      <c r="FS179" s="2">
        <f t="shared" si="587"/>
        <v>0.99992670572816156</v>
      </c>
      <c r="FT179" s="2">
        <f t="shared" si="587"/>
        <v>0.99993158065687815</v>
      </c>
      <c r="FU179" s="2">
        <f t="shared" si="587"/>
        <v>0.99992027040662712</v>
      </c>
      <c r="FW179" s="2">
        <f t="shared" si="536"/>
        <v>0.62621465243894103</v>
      </c>
      <c r="FX179" s="2">
        <f t="shared" si="588"/>
        <v>0.64641970999945031</v>
      </c>
      <c r="FY179" s="2">
        <f t="shared" si="589"/>
        <v>0.63259056836397987</v>
      </c>
      <c r="FZ179" s="2">
        <f t="shared" si="590"/>
        <v>0.65470348699530478</v>
      </c>
      <c r="GA179" s="2">
        <f t="shared" si="591"/>
        <v>0.65190658703441051</v>
      </c>
      <c r="GB179" s="2">
        <f t="shared" si="592"/>
        <v>0.66546688805467669</v>
      </c>
      <c r="GC179" s="2">
        <f t="shared" si="593"/>
        <v>0.69096076441954557</v>
      </c>
      <c r="GD179" s="2">
        <f t="shared" si="594"/>
        <v>0.72650476284915277</v>
      </c>
      <c r="GE179" s="2">
        <f t="shared" si="595"/>
        <v>0.76092227450729177</v>
      </c>
      <c r="GF179" s="2">
        <f t="shared" si="596"/>
        <v>0.71973030047409359</v>
      </c>
      <c r="GG179" s="2">
        <f t="shared" si="597"/>
        <v>0.67936647847888787</v>
      </c>
      <c r="GH179" s="2">
        <f t="shared" si="598"/>
        <v>0.6459793715590415</v>
      </c>
      <c r="GI179" s="2">
        <f t="shared" si="599"/>
        <v>0.6294751737600226</v>
      </c>
      <c r="GJ179" s="2">
        <f t="shared" si="600"/>
        <v>0.58394595393634452</v>
      </c>
      <c r="GK179" s="2">
        <f t="shared" si="601"/>
        <v>0.56073429631215088</v>
      </c>
      <c r="GM179" s="86">
        <f t="shared" si="537"/>
        <v>2.7202454973817437E-220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5.5332764699297292E-272</v>
      </c>
      <c r="GZ179" s="86">
        <f t="shared" si="614"/>
        <v>2.2601791911665736E-259</v>
      </c>
      <c r="HA179" s="86">
        <f t="shared" si="615"/>
        <v>0</v>
      </c>
      <c r="HC179" s="86">
        <f t="shared" si="538"/>
        <v>5.0149955312883266E-133</v>
      </c>
      <c r="HD179" s="86">
        <f t="shared" si="616"/>
        <v>4.7998785424974583E-237</v>
      </c>
      <c r="HE179" s="86">
        <f t="shared" si="617"/>
        <v>7.1798582617977788E-246</v>
      </c>
      <c r="HF179" s="86">
        <f t="shared" si="618"/>
        <v>7.2816641264027964E-232</v>
      </c>
      <c r="HG179" s="86">
        <f t="shared" si="619"/>
        <v>2.3528705704597022E-259</v>
      </c>
      <c r="HH179" s="86">
        <f t="shared" si="620"/>
        <v>4.1058530892607049E-275</v>
      </c>
      <c r="HI179" s="86">
        <f t="shared" si="621"/>
        <v>3.7347567087595751E-293</v>
      </c>
      <c r="HJ179" s="86">
        <f t="shared" si="622"/>
        <v>0</v>
      </c>
      <c r="HK179" s="86">
        <f t="shared" si="623"/>
        <v>0</v>
      </c>
      <c r="HL179" s="86">
        <f t="shared" si="624"/>
        <v>1.3636686082877762E-190</v>
      </c>
      <c r="HM179" s="86">
        <f t="shared" si="625"/>
        <v>3.7310199073392665E-285</v>
      </c>
      <c r="HN179" s="86">
        <f t="shared" si="626"/>
        <v>5.4508007052075077E-205</v>
      </c>
      <c r="HO179" s="86">
        <f t="shared" si="627"/>
        <v>2.6964495798473978E-187</v>
      </c>
      <c r="HP179" s="86">
        <f t="shared" si="628"/>
        <v>1.466567258405725E-134</v>
      </c>
      <c r="HQ179" s="86">
        <f t="shared" si="629"/>
        <v>3.9369213475348478E-226</v>
      </c>
      <c r="HS179" s="86">
        <f t="shared" si="539"/>
        <v>1.2764444946481538E-35</v>
      </c>
      <c r="HT179" s="86">
        <f t="shared" si="630"/>
        <v>1.3975776548604104E-44</v>
      </c>
      <c r="HU179" s="86">
        <f t="shared" si="631"/>
        <v>2.3234739586714904E-37</v>
      </c>
      <c r="HV179" s="86">
        <f t="shared" si="632"/>
        <v>1.5887338891587648E-46</v>
      </c>
      <c r="HW179" s="86">
        <f t="shared" si="633"/>
        <v>7.0477016955388758E-43</v>
      </c>
      <c r="HX179" s="86">
        <f t="shared" si="634"/>
        <v>1.0467870904858964E-47</v>
      </c>
      <c r="HY179" s="86">
        <f t="shared" si="635"/>
        <v>2.2492473406212483E-46</v>
      </c>
      <c r="HZ179" s="86">
        <f t="shared" si="636"/>
        <v>9.6170344084429584E-52</v>
      </c>
      <c r="IA179" s="86">
        <f t="shared" si="637"/>
        <v>3.8350051989903253E-59</v>
      </c>
      <c r="IB179" s="86">
        <f t="shared" si="638"/>
        <v>6.4877975632413858E-52</v>
      </c>
      <c r="IC179" s="86">
        <f t="shared" si="639"/>
        <v>3.835756548936417E-50</v>
      </c>
      <c r="ID179" s="86">
        <f t="shared" si="640"/>
        <v>2.7685173411570495E-43</v>
      </c>
      <c r="IE179" s="86">
        <f t="shared" si="641"/>
        <v>6.6024065109872371E-44</v>
      </c>
      <c r="IF179" s="86">
        <f t="shared" si="642"/>
        <v>1.8731341050133171E-19</v>
      </c>
      <c r="IG179" s="86">
        <f t="shared" si="643"/>
        <v>7.5552211306497416E-21</v>
      </c>
      <c r="II179" s="86">
        <f t="shared" si="540"/>
        <v>0.44137658943841157</v>
      </c>
      <c r="IJ179" s="86">
        <f t="shared" si="541"/>
        <v>0.37100440905100035</v>
      </c>
      <c r="IK179" s="86">
        <f t="shared" si="542"/>
        <v>0.42472745030608211</v>
      </c>
      <c r="IL179" s="86">
        <f t="shared" si="543"/>
        <v>0.31485157743977304</v>
      </c>
      <c r="IM179" s="86">
        <f t="shared" si="544"/>
        <v>0.34267176536541721</v>
      </c>
      <c r="IN179" s="86">
        <f t="shared" si="545"/>
        <v>0.27463247053766865</v>
      </c>
      <c r="IO179" s="86">
        <f t="shared" si="546"/>
        <v>0.21809963170985017</v>
      </c>
      <c r="IP179" s="86">
        <f t="shared" si="547"/>
        <v>0.12755371396735288</v>
      </c>
      <c r="IQ179" s="86">
        <f t="shared" si="548"/>
        <v>6.0588510051575603E-2</v>
      </c>
      <c r="IR179" s="86">
        <f t="shared" si="549"/>
        <v>0.13762710978928522</v>
      </c>
      <c r="IS179" s="86">
        <f t="shared" si="550"/>
        <v>0.22736565387291111</v>
      </c>
      <c r="IT179" s="86">
        <f t="shared" si="551"/>
        <v>0.34840051991656729</v>
      </c>
      <c r="IU179" s="86">
        <f t="shared" si="552"/>
        <v>0.39001981587897994</v>
      </c>
      <c r="IV179" s="86">
        <f t="shared" si="553"/>
        <v>0.3736435181216915</v>
      </c>
      <c r="IW179" s="86">
        <f t="shared" si="554"/>
        <v>0.54194871692785096</v>
      </c>
      <c r="IY179" s="86">
        <f t="shared" si="555"/>
        <v>0.44137658943841157</v>
      </c>
      <c r="IZ179" s="86">
        <f t="shared" si="556"/>
        <v>0.37100440905100035</v>
      </c>
      <c r="JA179" s="86">
        <f t="shared" si="557"/>
        <v>0.42472745030608211</v>
      </c>
      <c r="JB179" s="86">
        <f t="shared" si="558"/>
        <v>0.31485157743977304</v>
      </c>
      <c r="JC179" s="86">
        <f t="shared" si="559"/>
        <v>0.34267176536541721</v>
      </c>
      <c r="JD179" s="86">
        <f t="shared" si="560"/>
        <v>0.27463247053766865</v>
      </c>
      <c r="JE179" s="86">
        <f t="shared" si="561"/>
        <v>0.21809963170985017</v>
      </c>
      <c r="JF179" s="86">
        <f t="shared" si="562"/>
        <v>0.12755371396735288</v>
      </c>
      <c r="JG179" s="86">
        <f t="shared" si="563"/>
        <v>6.0588510051575603E-2</v>
      </c>
      <c r="JH179" s="86">
        <f t="shared" si="564"/>
        <v>0.13762710978928522</v>
      </c>
      <c r="JI179" s="86">
        <f t="shared" si="565"/>
        <v>0.22736565387291111</v>
      </c>
      <c r="JJ179" s="86">
        <f t="shared" si="566"/>
        <v>0.34840051991656729</v>
      </c>
      <c r="JK179" s="86">
        <f t="shared" si="567"/>
        <v>0.39001981587897994</v>
      </c>
      <c r="JL179" s="86">
        <f t="shared" si="568"/>
        <v>0.3736435181216915</v>
      </c>
      <c r="JM179" s="86">
        <f t="shared" si="569"/>
        <v>0.54194871692785096</v>
      </c>
    </row>
    <row r="180" spans="2:273" x14ac:dyDescent="0.25">
      <c r="B180" s="2">
        <v>153</v>
      </c>
      <c r="C180" s="37">
        <v>96.558000000000007</v>
      </c>
      <c r="D180" s="37">
        <v>99.635000000000005</v>
      </c>
      <c r="E180" s="37">
        <v>98.147999999999996</v>
      </c>
      <c r="F180" s="37">
        <v>96.415000000000006</v>
      </c>
      <c r="G180" s="37">
        <v>96.924999999999997</v>
      </c>
      <c r="H180" s="37">
        <v>97.679000000000002</v>
      </c>
      <c r="I180" s="37">
        <v>97.774000000000001</v>
      </c>
      <c r="J180" s="37">
        <v>97.491</v>
      </c>
      <c r="K180" s="37">
        <v>98.66</v>
      </c>
      <c r="L180" s="37">
        <v>96.679000000000002</v>
      </c>
      <c r="M180" s="37">
        <v>95.774000000000001</v>
      </c>
      <c r="N180" s="37">
        <v>95.774000000000001</v>
      </c>
      <c r="O180" s="37">
        <v>97.093999999999994</v>
      </c>
      <c r="P180" s="37">
        <v>103.08</v>
      </c>
      <c r="Q180" s="37">
        <v>115.65300000000001</v>
      </c>
      <c r="S180" s="4">
        <f t="shared" si="441"/>
        <v>97.072238609811649</v>
      </c>
      <c r="T180" s="4">
        <f t="shared" si="442"/>
        <v>98.582415773469265</v>
      </c>
      <c r="U180" s="4">
        <f t="shared" si="443"/>
        <v>97.870322783300665</v>
      </c>
      <c r="V180" s="4">
        <f t="shared" si="444"/>
        <v>95.790126684693277</v>
      </c>
      <c r="W180" s="4">
        <f t="shared" si="445"/>
        <v>96.827875595155973</v>
      </c>
      <c r="X180" s="4">
        <f t="shared" si="446"/>
        <v>97.669149962911618</v>
      </c>
      <c r="Y180" s="4">
        <f t="shared" si="447"/>
        <v>97.437598230429188</v>
      </c>
      <c r="Z180" s="4">
        <f t="shared" si="448"/>
        <v>98.181836136292404</v>
      </c>
      <c r="AA180" s="4">
        <f t="shared" si="449"/>
        <v>97.651453744167412</v>
      </c>
      <c r="AB180" s="4">
        <f t="shared" si="450"/>
        <v>97.034206550352096</v>
      </c>
      <c r="AC180" s="4">
        <f t="shared" si="451"/>
        <v>95.888384422999849</v>
      </c>
      <c r="AD180" s="4">
        <f t="shared" si="452"/>
        <v>95.688633479445713</v>
      </c>
      <c r="AE180" s="4">
        <f t="shared" si="453"/>
        <v>97.295391895592218</v>
      </c>
      <c r="AF180" s="4">
        <f t="shared" si="454"/>
        <v>103.21945757024771</v>
      </c>
      <c r="AG180" s="4">
        <f t="shared" si="455"/>
        <v>115.26655964475491</v>
      </c>
      <c r="AI180" s="4">
        <f t="shared" si="456"/>
        <v>-0.51423860981164182</v>
      </c>
      <c r="AJ180" s="4">
        <f t="shared" si="457"/>
        <v>1.0525842265307404</v>
      </c>
      <c r="AK180" s="4">
        <f t="shared" si="458"/>
        <v>0.2776772166993311</v>
      </c>
      <c r="AL180" s="4">
        <f t="shared" si="459"/>
        <v>0.62487331530672918</v>
      </c>
      <c r="AM180" s="4">
        <f t="shared" si="460"/>
        <v>9.712440484402407E-2</v>
      </c>
      <c r="AN180" s="4">
        <f t="shared" si="461"/>
        <v>9.850037088384056E-3</v>
      </c>
      <c r="AO180" s="4">
        <f t="shared" si="462"/>
        <v>0.3364017695708128</v>
      </c>
      <c r="AP180" s="4">
        <f t="shared" si="463"/>
        <v>-0.69083613629240403</v>
      </c>
      <c r="AQ180" s="4">
        <f t="shared" si="464"/>
        <v>1.0085462558325844</v>
      </c>
      <c r="AR180" s="4">
        <f t="shared" si="465"/>
        <v>-0.35520655035209359</v>
      </c>
      <c r="AS180" s="4">
        <f t="shared" si="466"/>
        <v>-0.11438442299984786</v>
      </c>
      <c r="AT180" s="4">
        <f t="shared" si="467"/>
        <v>8.5366520554288172E-2</v>
      </c>
      <c r="AU180" s="4">
        <f t="shared" si="468"/>
        <v>-0.20139189559222359</v>
      </c>
      <c r="AV180" s="4">
        <f t="shared" si="570"/>
        <v>-0.1394575702477141</v>
      </c>
      <c r="AW180" s="4">
        <f t="shared" si="570"/>
        <v>0.38644035524509945</v>
      </c>
      <c r="AY180" s="2">
        <f t="shared" si="520"/>
        <v>97.072238609811649</v>
      </c>
      <c r="AZ180" s="2">
        <f t="shared" si="571"/>
        <v>98.56411712852946</v>
      </c>
      <c r="BA180" s="2">
        <f t="shared" si="572"/>
        <v>97.82457918412743</v>
      </c>
      <c r="BB180" s="2">
        <f t="shared" si="573"/>
        <v>95.772250384759175</v>
      </c>
      <c r="BC180" s="2">
        <f t="shared" si="574"/>
        <v>96.787880091947173</v>
      </c>
      <c r="BD180" s="2">
        <f t="shared" si="575"/>
        <v>97.659172487493151</v>
      </c>
      <c r="BE180" s="2">
        <f t="shared" si="576"/>
        <v>97.433669419184085</v>
      </c>
      <c r="BF180" s="2">
        <f t="shared" si="577"/>
        <v>98.181642069819162</v>
      </c>
      <c r="BG180" s="2">
        <f t="shared" si="578"/>
        <v>97.651451639225783</v>
      </c>
      <c r="BH180" s="2">
        <f t="shared" si="579"/>
        <v>97.033873689266116</v>
      </c>
      <c r="BI180" s="2">
        <f t="shared" si="580"/>
        <v>95.882053506135705</v>
      </c>
      <c r="BJ180" s="2">
        <f t="shared" si="581"/>
        <v>95.609564653872241</v>
      </c>
      <c r="BK180" s="2">
        <f t="shared" si="582"/>
        <v>97.140547468462529</v>
      </c>
      <c r="BL180" s="2">
        <f t="shared" si="583"/>
        <v>100.97939561464696</v>
      </c>
      <c r="BM180" s="2">
        <f t="shared" si="584"/>
        <v>100.05586947652134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122.12450592697967</v>
      </c>
      <c r="DL180" s="2">
        <f t="shared" si="585"/>
        <v>127.93318901758899</v>
      </c>
      <c r="DM180" s="2">
        <f t="shared" si="585"/>
        <v>126.04908655462187</v>
      </c>
      <c r="DN180" s="2">
        <f t="shared" si="585"/>
        <v>126.39323305322129</v>
      </c>
      <c r="DO180" s="2">
        <f t="shared" si="585"/>
        <v>124.35459243697477</v>
      </c>
      <c r="DP180" s="2">
        <f t="shared" si="585"/>
        <v>123.95268983957217</v>
      </c>
      <c r="DQ180" s="2">
        <f t="shared" si="585"/>
        <v>119.33909411764708</v>
      </c>
      <c r="DR180" s="2">
        <f t="shared" si="585"/>
        <v>122.63749944295904</v>
      </c>
      <c r="DS180" s="2">
        <f t="shared" si="585"/>
        <v>126.63268878299121</v>
      </c>
      <c r="DT180" s="2">
        <f t="shared" si="585"/>
        <v>123.0054055258467</v>
      </c>
      <c r="DU180" s="2">
        <f t="shared" si="585"/>
        <v>128.89795354278078</v>
      </c>
      <c r="DV180" s="2">
        <f t="shared" si="585"/>
        <v>130.39703793988272</v>
      </c>
      <c r="DW180" s="2">
        <f t="shared" si="585"/>
        <v>134.29262589126557</v>
      </c>
      <c r="DX180" s="2">
        <f t="shared" si="585"/>
        <v>132.76</v>
      </c>
      <c r="DY180" s="2">
        <f t="shared" si="585"/>
        <v>120.3166017797553</v>
      </c>
      <c r="EA180" s="2">
        <f t="shared" si="440"/>
        <v>96.902537146523656</v>
      </c>
      <c r="EB180" s="2">
        <f t="shared" si="502"/>
        <v>97.561928550289593</v>
      </c>
      <c r="EC180" s="2">
        <f t="shared" si="503"/>
        <v>97.247516013918073</v>
      </c>
      <c r="ED180" s="2">
        <f t="shared" si="504"/>
        <v>94.798127541589679</v>
      </c>
      <c r="EE180" s="2">
        <f t="shared" si="505"/>
        <v>96.00796035829498</v>
      </c>
      <c r="EF180" s="2">
        <f t="shared" si="506"/>
        <v>97.277545396858969</v>
      </c>
      <c r="EG180" s="2">
        <f t="shared" si="507"/>
        <v>97.48273529963825</v>
      </c>
      <c r="EH180" s="2">
        <f t="shared" si="508"/>
        <v>98.143303371238972</v>
      </c>
      <c r="EI180" s="2">
        <f t="shared" si="509"/>
        <v>96.924568459066506</v>
      </c>
      <c r="EJ180" s="2">
        <f t="shared" si="510"/>
        <v>96.835268625361095</v>
      </c>
      <c r="EK180" s="2">
        <f t="shared" si="511"/>
        <v>95.397361745994345</v>
      </c>
      <c r="EL180" s="2">
        <f t="shared" si="512"/>
        <v>95.29484005914334</v>
      </c>
      <c r="EM180" s="2">
        <f t="shared" si="513"/>
        <v>96.517905881991624</v>
      </c>
      <c r="EN180" s="2">
        <f t="shared" si="514"/>
        <v>101.41019602740917</v>
      </c>
      <c r="EO180" s="2">
        <f t="shared" si="515"/>
        <v>100.008722003903</v>
      </c>
      <c r="EQ180" s="2">
        <f t="shared" si="516"/>
        <v>97.162453066987794</v>
      </c>
      <c r="ER180" s="2">
        <f t="shared" si="586"/>
        <v>99.061408709390705</v>
      </c>
      <c r="ES180" s="2">
        <f t="shared" si="586"/>
        <v>98.127456100286352</v>
      </c>
      <c r="ET180" s="2">
        <f t="shared" si="586"/>
        <v>96.238072618282544</v>
      </c>
      <c r="EU180" s="2">
        <f t="shared" si="586"/>
        <v>97.165058724697218</v>
      </c>
      <c r="EV180" s="2">
        <f t="shared" si="586"/>
        <v>97.831743403722726</v>
      </c>
      <c r="EW180" s="2">
        <f t="shared" si="586"/>
        <v>97.411836765759858</v>
      </c>
      <c r="EX180" s="2">
        <f t="shared" si="586"/>
        <v>98.192832136105352</v>
      </c>
      <c r="EY180" s="2">
        <f t="shared" si="586"/>
        <v>97.857350106176256</v>
      </c>
      <c r="EZ180" s="2">
        <f t="shared" si="586"/>
        <v>97.102108455912727</v>
      </c>
      <c r="FA180" s="2">
        <f t="shared" si="586"/>
        <v>96.087465194863697</v>
      </c>
      <c r="FB180" s="2">
        <f t="shared" si="586"/>
        <v>95.763404006719043</v>
      </c>
      <c r="FC180" s="2">
        <f t="shared" si="586"/>
        <v>97.470921019984331</v>
      </c>
      <c r="FD180" s="2">
        <f t="shared" si="586"/>
        <v>100.69623583521349</v>
      </c>
      <c r="FE180" s="2">
        <f t="shared" si="586"/>
        <v>100.08702216470832</v>
      </c>
      <c r="FG180" s="2">
        <f t="shared" si="518"/>
        <v>0.99994436866730763</v>
      </c>
      <c r="FH180" s="2">
        <f t="shared" si="587"/>
        <v>0.99994169426410029</v>
      </c>
      <c r="FI180" s="2">
        <f t="shared" si="587"/>
        <v>0.99993663382274278</v>
      </c>
      <c r="FJ180" s="2">
        <f t="shared" si="587"/>
        <v>0.99994158221561746</v>
      </c>
      <c r="FK180" s="2">
        <f t="shared" si="587"/>
        <v>0.99993769814939693</v>
      </c>
      <c r="FL180" s="2">
        <f t="shared" si="587"/>
        <v>0.99993845626648636</v>
      </c>
      <c r="FM180" s="2">
        <f t="shared" si="587"/>
        <v>0.99994090739768515</v>
      </c>
      <c r="FN180" s="2">
        <f t="shared" si="587"/>
        <v>0.99994004502136702</v>
      </c>
      <c r="FO180" s="2">
        <f t="shared" si="587"/>
        <v>0.99993749126016251</v>
      </c>
      <c r="FP180" s="2">
        <f t="shared" si="587"/>
        <v>0.99993517614846306</v>
      </c>
      <c r="FQ180" s="2">
        <f t="shared" si="587"/>
        <v>0.99993290363330267</v>
      </c>
      <c r="FR180" s="2">
        <f t="shared" si="587"/>
        <v>0.99993418502139353</v>
      </c>
      <c r="FS180" s="2">
        <f t="shared" si="587"/>
        <v>0.99993315439852648</v>
      </c>
      <c r="FT180" s="2">
        <f t="shared" si="587"/>
        <v>0.99993760044179592</v>
      </c>
      <c r="FU180" s="2">
        <f t="shared" si="587"/>
        <v>0.99992728523650776</v>
      </c>
      <c r="FW180" s="2">
        <f t="shared" si="536"/>
        <v>0.64751066903127985</v>
      </c>
      <c r="FX180" s="2">
        <f t="shared" si="588"/>
        <v>0.6671763900816422</v>
      </c>
      <c r="FY180" s="2">
        <f t="shared" si="589"/>
        <v>0.65372419519985314</v>
      </c>
      <c r="FZ180" s="2">
        <f t="shared" si="590"/>
        <v>0.67521820300341728</v>
      </c>
      <c r="GA180" s="2">
        <f t="shared" si="591"/>
        <v>0.67250435106467465</v>
      </c>
      <c r="GB180" s="2">
        <f t="shared" si="592"/>
        <v>0.68564916861307768</v>
      </c>
      <c r="GC180" s="2">
        <f t="shared" si="593"/>
        <v>0.7102746251455947</v>
      </c>
      <c r="GD180" s="2">
        <f t="shared" si="594"/>
        <v>0.74441891853257636</v>
      </c>
      <c r="GE180" s="2">
        <f t="shared" si="595"/>
        <v>0.77727318632545284</v>
      </c>
      <c r="GF180" s="2">
        <f t="shared" si="596"/>
        <v>0.73792812125838425</v>
      </c>
      <c r="GG180" s="2">
        <f t="shared" si="597"/>
        <v>0.69908937991834097</v>
      </c>
      <c r="GH180" s="2">
        <f t="shared" si="598"/>
        <v>0.6667485749655544</v>
      </c>
      <c r="GI180" s="2">
        <f t="shared" si="599"/>
        <v>0.65068904770758584</v>
      </c>
      <c r="GJ180" s="2">
        <f t="shared" si="600"/>
        <v>0.60613551205005456</v>
      </c>
      <c r="GK180" s="2">
        <f t="shared" si="601"/>
        <v>0.58327836716657955</v>
      </c>
      <c r="GM180" s="86">
        <f t="shared" si="537"/>
        <v>2.9200280471278273E-225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4.0709758549773895E-278</v>
      </c>
      <c r="GZ180" s="86">
        <f t="shared" si="614"/>
        <v>3.3331587759840414E-265</v>
      </c>
      <c r="HA180" s="86">
        <f t="shared" si="615"/>
        <v>0</v>
      </c>
      <c r="HC180" s="86">
        <f t="shared" si="538"/>
        <v>5.6626356618978548E-137</v>
      </c>
      <c r="HD180" s="86">
        <f t="shared" si="616"/>
        <v>3.941181566966389E-244</v>
      </c>
      <c r="HE180" s="86">
        <f t="shared" si="617"/>
        <v>2.7852897026855102E-253</v>
      </c>
      <c r="HF180" s="86">
        <f t="shared" si="618"/>
        <v>1.0411456437486339E-238</v>
      </c>
      <c r="HG180" s="86">
        <f t="shared" si="619"/>
        <v>4.9233290168321713E-267</v>
      </c>
      <c r="HH180" s="86">
        <f t="shared" si="620"/>
        <v>3.3202206751189951E-283</v>
      </c>
      <c r="HI180" s="86">
        <f t="shared" si="621"/>
        <v>1.053875233485997E-301</v>
      </c>
      <c r="HJ180" s="86">
        <f t="shared" si="622"/>
        <v>0</v>
      </c>
      <c r="HK180" s="86">
        <f t="shared" si="623"/>
        <v>0</v>
      </c>
      <c r="HL180" s="86">
        <f t="shared" si="624"/>
        <v>4.0570751947495867E-196</v>
      </c>
      <c r="HM180" s="86">
        <f t="shared" si="625"/>
        <v>1.6066307260588104E-293</v>
      </c>
      <c r="HN180" s="86">
        <f t="shared" si="626"/>
        <v>4.8441118602040492E-211</v>
      </c>
      <c r="HO180" s="86">
        <f t="shared" si="627"/>
        <v>7.3041793043945254E-193</v>
      </c>
      <c r="HP180" s="86">
        <f t="shared" si="628"/>
        <v>1.5200606069813397E-138</v>
      </c>
      <c r="HQ180" s="86">
        <f t="shared" si="629"/>
        <v>7.6509721807129236E-233</v>
      </c>
      <c r="HS180" s="86">
        <f t="shared" si="539"/>
        <v>8.2458229724929503E-38</v>
      </c>
      <c r="HT180" s="86">
        <f t="shared" si="630"/>
        <v>4.3772822511510345E-47</v>
      </c>
      <c r="HU180" s="86">
        <f t="shared" si="631"/>
        <v>1.3745492766482597E-39</v>
      </c>
      <c r="HV180" s="86">
        <f t="shared" si="632"/>
        <v>2.9092580874928804E-49</v>
      </c>
      <c r="HW180" s="86">
        <f t="shared" si="633"/>
        <v>2.1384581609697938E-45</v>
      </c>
      <c r="HX180" s="86">
        <f t="shared" si="634"/>
        <v>1.6134428447442273E-50</v>
      </c>
      <c r="HY180" s="86">
        <f t="shared" si="635"/>
        <v>4.7533028122806091E-49</v>
      </c>
      <c r="HZ180" s="86">
        <f t="shared" si="636"/>
        <v>1.2544777508779578E-54</v>
      </c>
      <c r="IA180" s="86">
        <f t="shared" si="637"/>
        <v>2.370183509929748E-62</v>
      </c>
      <c r="IB180" s="86">
        <f t="shared" si="638"/>
        <v>7.8631513572210217E-55</v>
      </c>
      <c r="IC180" s="86">
        <f t="shared" si="639"/>
        <v>4.5620549150400448E-53</v>
      </c>
      <c r="ID180" s="86">
        <f t="shared" si="640"/>
        <v>6.840453388364744E-46</v>
      </c>
      <c r="IE180" s="86">
        <f t="shared" si="641"/>
        <v>1.2912757742542046E-46</v>
      </c>
      <c r="IF180" s="86">
        <f t="shared" si="642"/>
        <v>1.2339024349757916E-20</v>
      </c>
      <c r="IG180" s="86">
        <f t="shared" si="643"/>
        <v>3.2553030643162742E-22</v>
      </c>
      <c r="II180" s="86">
        <f t="shared" si="540"/>
        <v>0.37604320548776421</v>
      </c>
      <c r="IJ180" s="86">
        <f t="shared" si="541"/>
        <v>0.30696087385887233</v>
      </c>
      <c r="IK180" s="86">
        <f t="shared" si="542"/>
        <v>0.35993198564713663</v>
      </c>
      <c r="IL180" s="86">
        <f t="shared" si="543"/>
        <v>0.25213864422807775</v>
      </c>
      <c r="IM180" s="86">
        <f t="shared" si="544"/>
        <v>0.2794652464923652</v>
      </c>
      <c r="IN180" s="86">
        <f t="shared" si="545"/>
        <v>0.21635072238302719</v>
      </c>
      <c r="IO180" s="86">
        <f t="shared" si="546"/>
        <v>0.1701405322932131</v>
      </c>
      <c r="IP180" s="86">
        <f t="shared" si="547"/>
        <v>9.5432157288262612E-2</v>
      </c>
      <c r="IQ180" s="86">
        <f t="shared" si="548"/>
        <v>4.2788628356716762E-2</v>
      </c>
      <c r="IR180" s="86">
        <f t="shared" si="549"/>
        <v>0.103189732227879</v>
      </c>
      <c r="IS180" s="86">
        <f t="shared" si="550"/>
        <v>0.17566706720872435</v>
      </c>
      <c r="IT180" s="86">
        <f t="shared" si="551"/>
        <v>0.28285020626576207</v>
      </c>
      <c r="IU180" s="86">
        <f t="shared" si="552"/>
        <v>0.31920803303502371</v>
      </c>
      <c r="IV180" s="86">
        <f t="shared" si="553"/>
        <v>0.29558284929191264</v>
      </c>
      <c r="IW180" s="86">
        <f t="shared" si="554"/>
        <v>0.51510773925504905</v>
      </c>
      <c r="IY180" s="86">
        <f t="shared" si="555"/>
        <v>0.37604320548776421</v>
      </c>
      <c r="IZ180" s="86">
        <f t="shared" si="556"/>
        <v>0.30696087385887233</v>
      </c>
      <c r="JA180" s="86">
        <f t="shared" si="557"/>
        <v>0.35993198564713663</v>
      </c>
      <c r="JB180" s="86">
        <f t="shared" si="558"/>
        <v>0.25213864422807775</v>
      </c>
      <c r="JC180" s="86">
        <f t="shared" si="559"/>
        <v>0.2794652464923652</v>
      </c>
      <c r="JD180" s="86">
        <f t="shared" si="560"/>
        <v>0.21635072238302719</v>
      </c>
      <c r="JE180" s="86">
        <f t="shared" si="561"/>
        <v>0.1701405322932131</v>
      </c>
      <c r="JF180" s="86">
        <f t="shared" si="562"/>
        <v>9.5432157288262612E-2</v>
      </c>
      <c r="JG180" s="86">
        <f t="shared" si="563"/>
        <v>4.2788628356716762E-2</v>
      </c>
      <c r="JH180" s="86">
        <f t="shared" si="564"/>
        <v>0.103189732227879</v>
      </c>
      <c r="JI180" s="86">
        <f t="shared" si="565"/>
        <v>0.17566706720872435</v>
      </c>
      <c r="JJ180" s="86">
        <f t="shared" si="566"/>
        <v>0.28285020626576207</v>
      </c>
      <c r="JK180" s="86">
        <f t="shared" si="567"/>
        <v>0.31920803303502371</v>
      </c>
      <c r="JL180" s="86">
        <f t="shared" si="568"/>
        <v>0.29558284929191264</v>
      </c>
      <c r="JM180" s="86">
        <f t="shared" si="569"/>
        <v>0.51510773925504905</v>
      </c>
    </row>
    <row r="181" spans="2:273" x14ac:dyDescent="0.25">
      <c r="B181" s="2">
        <v>154</v>
      </c>
      <c r="C181" s="37">
        <v>97.096000000000004</v>
      </c>
      <c r="D181" s="37">
        <v>99.076999999999998</v>
      </c>
      <c r="E181" s="37">
        <v>97.241</v>
      </c>
      <c r="F181" s="37">
        <v>96.415000000000006</v>
      </c>
      <c r="G181" s="37">
        <v>97.528000000000006</v>
      </c>
      <c r="H181" s="37">
        <v>97.623000000000005</v>
      </c>
      <c r="I181" s="37">
        <v>97.697999999999993</v>
      </c>
      <c r="J181" s="37">
        <v>98.906000000000006</v>
      </c>
      <c r="K181" s="37">
        <v>98.057000000000002</v>
      </c>
      <c r="L181" s="37">
        <v>97.302000000000007</v>
      </c>
      <c r="M181" s="37">
        <v>96.584999999999994</v>
      </c>
      <c r="N181" s="37">
        <v>95.320999999999998</v>
      </c>
      <c r="O181" s="37">
        <v>97.679000000000002</v>
      </c>
      <c r="P181" s="37">
        <v>100.78</v>
      </c>
      <c r="Q181" s="37">
        <v>108.184</v>
      </c>
      <c r="S181" s="4">
        <f t="shared" si="441"/>
        <v>96.94125426637595</v>
      </c>
      <c r="T181" s="4">
        <f t="shared" si="442"/>
        <v>98.465162109738287</v>
      </c>
      <c r="U181" s="4">
        <f t="shared" si="443"/>
        <v>97.723986060473109</v>
      </c>
      <c r="V181" s="4">
        <f t="shared" si="444"/>
        <v>95.639942938064081</v>
      </c>
      <c r="W181" s="4">
        <f t="shared" si="445"/>
        <v>96.670315743750734</v>
      </c>
      <c r="X181" s="4">
        <f t="shared" si="446"/>
        <v>97.531141311604188</v>
      </c>
      <c r="Y181" s="4">
        <f t="shared" si="447"/>
        <v>97.30508549493598</v>
      </c>
      <c r="Z181" s="4">
        <f t="shared" si="448"/>
        <v>98.069812269393637</v>
      </c>
      <c r="AA181" s="4">
        <f t="shared" si="449"/>
        <v>97.540581636592378</v>
      </c>
      <c r="AB181" s="4">
        <f t="shared" si="450"/>
        <v>96.902714040940225</v>
      </c>
      <c r="AC181" s="4">
        <f t="shared" si="451"/>
        <v>95.754780924909539</v>
      </c>
      <c r="AD181" s="4">
        <f t="shared" si="452"/>
        <v>95.498148864800285</v>
      </c>
      <c r="AE181" s="4">
        <f t="shared" si="453"/>
        <v>97.066500003625933</v>
      </c>
      <c r="AF181" s="4">
        <f t="shared" si="454"/>
        <v>101.89552228993932</v>
      </c>
      <c r="AG181" s="4">
        <f t="shared" si="455"/>
        <v>109.8641888657978</v>
      </c>
      <c r="AI181" s="4">
        <f t="shared" si="456"/>
        <v>0.15474573362405408</v>
      </c>
      <c r="AJ181" s="4">
        <f t="shared" si="457"/>
        <v>0.61183789026171098</v>
      </c>
      <c r="AK181" s="4">
        <f t="shared" si="458"/>
        <v>-0.48298606047310955</v>
      </c>
      <c r="AL181" s="4">
        <f t="shared" si="459"/>
        <v>0.77505706193592516</v>
      </c>
      <c r="AM181" s="4">
        <f t="shared" si="460"/>
        <v>0.85768425624927147</v>
      </c>
      <c r="AN181" s="4">
        <f t="shared" si="461"/>
        <v>9.1858688395817012E-2</v>
      </c>
      <c r="AO181" s="4">
        <f t="shared" si="462"/>
        <v>0.39291450506401304</v>
      </c>
      <c r="AP181" s="4">
        <f t="shared" si="463"/>
        <v>0.83618773060636897</v>
      </c>
      <c r="AQ181" s="4">
        <f t="shared" si="464"/>
        <v>0.51641836340762381</v>
      </c>
      <c r="AR181" s="4">
        <f t="shared" si="465"/>
        <v>0.3992859590597817</v>
      </c>
      <c r="AS181" s="4">
        <f t="shared" si="466"/>
        <v>0.83021907509045434</v>
      </c>
      <c r="AT181" s="4">
        <f t="shared" si="467"/>
        <v>-0.17714886480028724</v>
      </c>
      <c r="AU181" s="4">
        <f t="shared" si="468"/>
        <v>0.61249999637406916</v>
      </c>
      <c r="AV181" s="4">
        <f t="shared" si="570"/>
        <v>-1.1155222899393209</v>
      </c>
      <c r="AW181" s="4">
        <f t="shared" si="570"/>
        <v>-1.6801888657978026</v>
      </c>
      <c r="AY181" s="2">
        <f t="shared" si="520"/>
        <v>96.94125426637595</v>
      </c>
      <c r="AZ181" s="2">
        <f t="shared" si="571"/>
        <v>98.458674532305054</v>
      </c>
      <c r="BA181" s="2">
        <f t="shared" si="572"/>
        <v>97.705642143834723</v>
      </c>
      <c r="BB181" s="2">
        <f t="shared" si="573"/>
        <v>95.634717933071926</v>
      </c>
      <c r="BC181" s="2">
        <f t="shared" si="574"/>
        <v>96.657260785508043</v>
      </c>
      <c r="BD181" s="2">
        <f t="shared" si="575"/>
        <v>97.528516549511977</v>
      </c>
      <c r="BE181" s="2">
        <f t="shared" si="576"/>
        <v>97.304127456009354</v>
      </c>
      <c r="BF181" s="2">
        <f t="shared" si="577"/>
        <v>98.069777399420872</v>
      </c>
      <c r="BG181" s="2">
        <f t="shared" si="578"/>
        <v>97.540581387773017</v>
      </c>
      <c r="BH181" s="2">
        <f t="shared" si="579"/>
        <v>96.902653073905157</v>
      </c>
      <c r="BI181" s="2">
        <f t="shared" si="580"/>
        <v>95.753323046872339</v>
      </c>
      <c r="BJ181" s="2">
        <f t="shared" si="581"/>
        <v>95.473062416742067</v>
      </c>
      <c r="BK181" s="2">
        <f t="shared" si="582"/>
        <v>97.015441577002306</v>
      </c>
      <c r="BL181" s="2">
        <f t="shared" si="583"/>
        <v>100.82345275497521</v>
      </c>
      <c r="BM181" s="2">
        <f t="shared" si="584"/>
        <v>99.89409830861905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122.1563086770982</v>
      </c>
      <c r="DL181" s="2">
        <f t="shared" si="585"/>
        <v>128.00691565851562</v>
      </c>
      <c r="DM181" s="2">
        <f t="shared" si="585"/>
        <v>126.11572605042018</v>
      </c>
      <c r="DN181" s="2">
        <f t="shared" si="585"/>
        <v>126.47559299719887</v>
      </c>
      <c r="DO181" s="2">
        <f t="shared" si="585"/>
        <v>124.423875070028</v>
      </c>
      <c r="DP181" s="2">
        <f t="shared" si="585"/>
        <v>124.01586569900687</v>
      </c>
      <c r="DQ181" s="2">
        <f t="shared" si="585"/>
        <v>119.37089411764708</v>
      </c>
      <c r="DR181" s="2">
        <f t="shared" si="585"/>
        <v>122.69196568627454</v>
      </c>
      <c r="DS181" s="2">
        <f t="shared" si="585"/>
        <v>126.72277804252199</v>
      </c>
      <c r="DT181" s="2">
        <f t="shared" si="585"/>
        <v>123.06367959001781</v>
      </c>
      <c r="DU181" s="2">
        <f t="shared" si="585"/>
        <v>129.00780815508023</v>
      </c>
      <c r="DV181" s="2">
        <f t="shared" si="585"/>
        <v>130.50681140029329</v>
      </c>
      <c r="DW181" s="2">
        <f t="shared" si="585"/>
        <v>134.42289527629231</v>
      </c>
      <c r="DX181" s="2">
        <f t="shared" si="585"/>
        <v>132.84863865546217</v>
      </c>
      <c r="DY181" s="2">
        <f t="shared" si="585"/>
        <v>120.30541023359289</v>
      </c>
      <c r="EA181" s="2">
        <f t="shared" si="440"/>
        <v>96.762334891608219</v>
      </c>
      <c r="EB181" s="2">
        <f t="shared" si="502"/>
        <v>97.403281118674144</v>
      </c>
      <c r="EC181" s="2">
        <f t="shared" si="503"/>
        <v>97.097455124260264</v>
      </c>
      <c r="ED181" s="2">
        <f t="shared" si="504"/>
        <v>94.610420286506496</v>
      </c>
      <c r="EE181" s="2">
        <f t="shared" si="505"/>
        <v>95.836960966903618</v>
      </c>
      <c r="EF181" s="2">
        <f t="shared" si="506"/>
        <v>97.127854988498754</v>
      </c>
      <c r="EG181" s="2">
        <f t="shared" si="507"/>
        <v>97.355682956794752</v>
      </c>
      <c r="EH181" s="2">
        <f t="shared" si="508"/>
        <v>98.029921489433676</v>
      </c>
      <c r="EI181" s="2">
        <f t="shared" si="509"/>
        <v>96.784692676577095</v>
      </c>
      <c r="EJ181" s="2">
        <f t="shared" si="510"/>
        <v>96.69528657491081</v>
      </c>
      <c r="EK181" s="2">
        <f t="shared" si="511"/>
        <v>95.245265845900093</v>
      </c>
      <c r="EL181" s="2">
        <f t="shared" si="512"/>
        <v>95.141948507228648</v>
      </c>
      <c r="EM181" s="2">
        <f t="shared" si="513"/>
        <v>96.35912134231026</v>
      </c>
      <c r="EN181" s="2">
        <f t="shared" si="514"/>
        <v>101.27951426836677</v>
      </c>
      <c r="EO181" s="2">
        <f t="shared" si="515"/>
        <v>99.844346780014433</v>
      </c>
      <c r="EQ181" s="2">
        <f t="shared" si="516"/>
        <v>97.028155535486476</v>
      </c>
      <c r="ER181" s="2">
        <f t="shared" si="586"/>
        <v>98.936468827936451</v>
      </c>
      <c r="ES181" s="2">
        <f t="shared" si="586"/>
        <v>97.996963768419604</v>
      </c>
      <c r="ET181" s="2">
        <f t="shared" si="586"/>
        <v>96.081614056839328</v>
      </c>
      <c r="EU181" s="2">
        <f t="shared" si="586"/>
        <v>97.019235093005648</v>
      </c>
      <c r="EV181" s="2">
        <f t="shared" si="586"/>
        <v>97.693905447295265</v>
      </c>
      <c r="EW181" s="2">
        <f t="shared" si="586"/>
        <v>97.283320186075031</v>
      </c>
      <c r="EX181" s="2">
        <f t="shared" si="586"/>
        <v>98.080486330240745</v>
      </c>
      <c r="EY181" s="2">
        <f t="shared" si="586"/>
        <v>97.735969357170504</v>
      </c>
      <c r="EZ181" s="2">
        <f t="shared" si="586"/>
        <v>96.967754538274178</v>
      </c>
      <c r="FA181" s="2">
        <f t="shared" si="586"/>
        <v>95.949888345982444</v>
      </c>
      <c r="FB181" s="2">
        <f t="shared" si="586"/>
        <v>95.620906126414795</v>
      </c>
      <c r="FC181" s="2">
        <f t="shared" si="586"/>
        <v>97.333317308988896</v>
      </c>
      <c r="FD181" s="2">
        <f t="shared" si="586"/>
        <v>100.55031981765141</v>
      </c>
      <c r="FE181" s="2">
        <f t="shared" si="586"/>
        <v>99.924274527667066</v>
      </c>
      <c r="FG181" s="2">
        <f t="shared" si="518"/>
        <v>0.99994926337322332</v>
      </c>
      <c r="FH181" s="2">
        <f t="shared" si="587"/>
        <v>0.99994682426405679</v>
      </c>
      <c r="FI181" s="2">
        <f t="shared" si="587"/>
        <v>0.99994220903727726</v>
      </c>
      <c r="FJ181" s="2">
        <f t="shared" si="587"/>
        <v>0.99994672207357649</v>
      </c>
      <c r="FK181" s="2">
        <f t="shared" si="587"/>
        <v>0.99994317972545577</v>
      </c>
      <c r="FL181" s="2">
        <f t="shared" si="587"/>
        <v>0.99994387114399319</v>
      </c>
      <c r="FM181" s="2">
        <f t="shared" si="587"/>
        <v>0.99994610662594396</v>
      </c>
      <c r="FN181" s="2">
        <f t="shared" si="587"/>
        <v>0.99994532012115578</v>
      </c>
      <c r="FO181" s="2">
        <f t="shared" si="587"/>
        <v>0.99994299103815931</v>
      </c>
      <c r="FP181" s="2">
        <f t="shared" si="587"/>
        <v>0.99994087960753875</v>
      </c>
      <c r="FQ181" s="2">
        <f t="shared" si="587"/>
        <v>0.99993880702502247</v>
      </c>
      <c r="FR181" s="2">
        <f t="shared" si="587"/>
        <v>0.99993997567851778</v>
      </c>
      <c r="FS181" s="2">
        <f t="shared" si="587"/>
        <v>0.9999390357283201</v>
      </c>
      <c r="FT181" s="2">
        <f t="shared" si="587"/>
        <v>0.99994309061408682</v>
      </c>
      <c r="FU181" s="2">
        <f t="shared" si="587"/>
        <v>0.99993368292320983</v>
      </c>
      <c r="FW181" s="2">
        <f t="shared" si="536"/>
        <v>0.6682361746093376</v>
      </c>
      <c r="FX181" s="2">
        <f t="shared" si="588"/>
        <v>0.68730399837912559</v>
      </c>
      <c r="FY181" s="2">
        <f t="shared" si="589"/>
        <v>0.6742681459475216</v>
      </c>
      <c r="FZ181" s="2">
        <f t="shared" si="590"/>
        <v>0.69508174712222615</v>
      </c>
      <c r="GA181" s="2">
        <f t="shared" si="591"/>
        <v>0.69245827530362181</v>
      </c>
      <c r="GB181" s="2">
        <f t="shared" si="592"/>
        <v>0.70515333311519635</v>
      </c>
      <c r="GC181" s="2">
        <f t="shared" si="593"/>
        <v>0.7288551042318091</v>
      </c>
      <c r="GD181" s="2">
        <f t="shared" si="594"/>
        <v>0.76154481619729264</v>
      </c>
      <c r="GE181" s="2">
        <f t="shared" si="595"/>
        <v>0.79281032260694106</v>
      </c>
      <c r="GF181" s="2">
        <f t="shared" si="596"/>
        <v>0.75534601099599674</v>
      </c>
      <c r="GG181" s="2">
        <f t="shared" si="597"/>
        <v>0.71810248822087008</v>
      </c>
      <c r="GH181" s="2">
        <f t="shared" si="598"/>
        <v>0.68688991350208983</v>
      </c>
      <c r="GI181" s="2">
        <f t="shared" si="599"/>
        <v>0.67132253345954074</v>
      </c>
      <c r="GJ181" s="2">
        <f t="shared" si="600"/>
        <v>0.62789574498967371</v>
      </c>
      <c r="GK181" s="2">
        <f t="shared" si="601"/>
        <v>0.60547947502143606</v>
      </c>
      <c r="GM181" s="86">
        <f t="shared" si="537"/>
        <v>2.7562688241671197E-230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2.5562200029454341E-284</v>
      </c>
      <c r="GZ181" s="86">
        <f t="shared" si="614"/>
        <v>4.2297871429325557E-271</v>
      </c>
      <c r="HA181" s="86">
        <f t="shared" si="615"/>
        <v>0</v>
      </c>
      <c r="HC181" s="86">
        <f t="shared" si="538"/>
        <v>5.5895493480386553E-141</v>
      </c>
      <c r="HD181" s="86">
        <f t="shared" si="616"/>
        <v>2.540595551793219E-251</v>
      </c>
      <c r="HE181" s="86">
        <f t="shared" si="617"/>
        <v>8.3718530683847817E-261</v>
      </c>
      <c r="HF181" s="86">
        <f t="shared" si="618"/>
        <v>1.1816953989822537E-245</v>
      </c>
      <c r="HG181" s="86">
        <f t="shared" si="619"/>
        <v>7.9459547094613022E-275</v>
      </c>
      <c r="HH181" s="86">
        <f t="shared" si="620"/>
        <v>2.0459937158864001E-291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1.0047401546977811E-201</v>
      </c>
      <c r="HM181" s="86">
        <f t="shared" si="625"/>
        <v>5.2278269435440808E-302</v>
      </c>
      <c r="HN181" s="86">
        <f t="shared" si="626"/>
        <v>3.509426253581151E-217</v>
      </c>
      <c r="HO181" s="86">
        <f t="shared" si="627"/>
        <v>1.6372108264894814E-198</v>
      </c>
      <c r="HP181" s="86">
        <f t="shared" si="628"/>
        <v>1.3759661784802368E-142</v>
      </c>
      <c r="HQ181" s="86">
        <f t="shared" si="629"/>
        <v>1.1841445304388512E-239</v>
      </c>
      <c r="HS181" s="86">
        <f t="shared" si="539"/>
        <v>4.5579264264836448E-40</v>
      </c>
      <c r="HT181" s="86">
        <f t="shared" si="630"/>
        <v>1.1655999801199852E-49</v>
      </c>
      <c r="HU181" s="86">
        <f t="shared" si="631"/>
        <v>6.9726715977087184E-42</v>
      </c>
      <c r="HV181" s="86">
        <f t="shared" si="632"/>
        <v>4.4259542125392186E-52</v>
      </c>
      <c r="HW181" s="86">
        <f t="shared" si="633"/>
        <v>5.4711875626070925E-48</v>
      </c>
      <c r="HX181" s="86">
        <f t="shared" si="634"/>
        <v>2.0551262646378589E-53</v>
      </c>
      <c r="HY181" s="86">
        <f t="shared" si="635"/>
        <v>8.4094242117419722E-52</v>
      </c>
      <c r="HZ181" s="86">
        <f t="shared" si="636"/>
        <v>1.360109411284059E-57</v>
      </c>
      <c r="IA181" s="86">
        <f t="shared" si="637"/>
        <v>1.1995651267880789E-65</v>
      </c>
      <c r="IB181" s="86">
        <f t="shared" si="638"/>
        <v>7.8938938542268926E-58</v>
      </c>
      <c r="IC181" s="86">
        <f t="shared" si="639"/>
        <v>4.4598587244063627E-56</v>
      </c>
      <c r="ID181" s="86">
        <f t="shared" si="640"/>
        <v>1.4103596810072842E-48</v>
      </c>
      <c r="IE181" s="86">
        <f t="shared" si="641"/>
        <v>2.0835130251862605E-49</v>
      </c>
      <c r="IF181" s="86">
        <f t="shared" si="642"/>
        <v>7.4650982715202365E-22</v>
      </c>
      <c r="IG181" s="86">
        <f t="shared" si="643"/>
        <v>1.2621444356116244E-23</v>
      </c>
      <c r="II181" s="86">
        <f t="shared" si="540"/>
        <v>0.31285378347048348</v>
      </c>
      <c r="IJ181" s="86">
        <f t="shared" si="541"/>
        <v>0.24891166718118685</v>
      </c>
      <c r="IK181" s="86">
        <f t="shared" si="542"/>
        <v>0.2983024791023548</v>
      </c>
      <c r="IL181" s="86">
        <f t="shared" si="543"/>
        <v>0.19787118289222541</v>
      </c>
      <c r="IM181" s="86">
        <f t="shared" si="544"/>
        <v>0.22346000703602131</v>
      </c>
      <c r="IN181" s="86">
        <f t="shared" si="545"/>
        <v>0.16712862540511594</v>
      </c>
      <c r="IO181" s="86">
        <f t="shared" si="546"/>
        <v>0.13043421853186404</v>
      </c>
      <c r="IP181" s="86">
        <f t="shared" si="547"/>
        <v>7.013292703147686E-2</v>
      </c>
      <c r="IQ181" s="86">
        <f t="shared" si="548"/>
        <v>2.962640371231684E-2</v>
      </c>
      <c r="IR181" s="86">
        <f t="shared" si="549"/>
        <v>7.5973517784282865E-2</v>
      </c>
      <c r="IS181" s="86">
        <f t="shared" si="550"/>
        <v>0.13312941229762257</v>
      </c>
      <c r="IT181" s="86">
        <f t="shared" si="551"/>
        <v>0.22483120155179995</v>
      </c>
      <c r="IU181" s="86">
        <f t="shared" si="552"/>
        <v>0.25487782385796254</v>
      </c>
      <c r="IV181" s="86">
        <f t="shared" si="553"/>
        <v>0.22089111014702323</v>
      </c>
      <c r="IW181" s="86">
        <f t="shared" si="554"/>
        <v>0.47131602339912604</v>
      </c>
      <c r="IY181" s="86">
        <f t="shared" si="555"/>
        <v>0.31285378347048348</v>
      </c>
      <c r="IZ181" s="86">
        <f t="shared" si="556"/>
        <v>0.24891166718118685</v>
      </c>
      <c r="JA181" s="86">
        <f t="shared" si="557"/>
        <v>0.2983024791023548</v>
      </c>
      <c r="JB181" s="86">
        <f t="shared" si="558"/>
        <v>0.19787118289222541</v>
      </c>
      <c r="JC181" s="86">
        <f t="shared" si="559"/>
        <v>0.22346000703602131</v>
      </c>
      <c r="JD181" s="86">
        <f t="shared" si="560"/>
        <v>0.16712862540511594</v>
      </c>
      <c r="JE181" s="86">
        <f t="shared" si="561"/>
        <v>0.13043421853186404</v>
      </c>
      <c r="JF181" s="86">
        <f t="shared" si="562"/>
        <v>7.013292703147686E-2</v>
      </c>
      <c r="JG181" s="86">
        <f t="shared" si="563"/>
        <v>2.962640371231684E-2</v>
      </c>
      <c r="JH181" s="86">
        <f t="shared" si="564"/>
        <v>7.5973517784282865E-2</v>
      </c>
      <c r="JI181" s="86">
        <f t="shared" si="565"/>
        <v>0.13312941229762257</v>
      </c>
      <c r="JJ181" s="86">
        <f t="shared" si="566"/>
        <v>0.22483120155179995</v>
      </c>
      <c r="JK181" s="86">
        <f t="shared" si="567"/>
        <v>0.25487782385796254</v>
      </c>
      <c r="JL181" s="86">
        <f t="shared" si="568"/>
        <v>0.22089111014702323</v>
      </c>
      <c r="JM181" s="86">
        <f t="shared" si="569"/>
        <v>0.47131602339912604</v>
      </c>
    </row>
    <row r="182" spans="2:273" x14ac:dyDescent="0.25">
      <c r="B182" s="2">
        <v>155</v>
      </c>
      <c r="C182" s="37">
        <v>96.537999999999997</v>
      </c>
      <c r="D182" s="37">
        <v>98.712000000000003</v>
      </c>
      <c r="E182" s="37">
        <v>98.167000000000002</v>
      </c>
      <c r="F182" s="37">
        <v>96.150999999999996</v>
      </c>
      <c r="G182" s="37">
        <v>97.188999999999993</v>
      </c>
      <c r="H182" s="37">
        <v>98.207999999999998</v>
      </c>
      <c r="I182" s="37">
        <v>96.66</v>
      </c>
      <c r="J182" s="37">
        <v>97.679000000000002</v>
      </c>
      <c r="K182" s="37">
        <v>97.811000000000007</v>
      </c>
      <c r="L182" s="37">
        <v>96.509</v>
      </c>
      <c r="M182" s="37">
        <v>96.396000000000001</v>
      </c>
      <c r="N182" s="37">
        <v>95.754999999999995</v>
      </c>
      <c r="O182" s="37">
        <v>96.623000000000005</v>
      </c>
      <c r="P182" s="37">
        <v>100.44</v>
      </c>
      <c r="Q182" s="37">
        <v>103.265</v>
      </c>
      <c r="S182" s="4">
        <f t="shared" si="441"/>
        <v>96.810352262064498</v>
      </c>
      <c r="T182" s="4">
        <f t="shared" si="442"/>
        <v>98.355577592412658</v>
      </c>
      <c r="U182" s="4">
        <f t="shared" si="443"/>
        <v>97.593510080494838</v>
      </c>
      <c r="V182" s="4">
        <f t="shared" si="444"/>
        <v>95.498721706295271</v>
      </c>
      <c r="W182" s="4">
        <f t="shared" si="445"/>
        <v>96.530586503568884</v>
      </c>
      <c r="X182" s="4">
        <f t="shared" si="446"/>
        <v>97.398517353388286</v>
      </c>
      <c r="Y182" s="4">
        <f t="shared" si="447"/>
        <v>97.174801559945408</v>
      </c>
      <c r="Z182" s="4">
        <f t="shared" si="448"/>
        <v>97.957921901368806</v>
      </c>
      <c r="AA182" s="4">
        <f t="shared" si="449"/>
        <v>97.429507131420365</v>
      </c>
      <c r="AB182" s="4">
        <f t="shared" si="450"/>
        <v>96.771426878475751</v>
      </c>
      <c r="AC182" s="4">
        <f t="shared" si="451"/>
        <v>95.624912416117013</v>
      </c>
      <c r="AD182" s="4">
        <f t="shared" si="452"/>
        <v>95.343645515039512</v>
      </c>
      <c r="AE182" s="4">
        <f t="shared" si="453"/>
        <v>96.905245179030985</v>
      </c>
      <c r="AF182" s="4">
        <f t="shared" si="454"/>
        <v>101.12510962052508</v>
      </c>
      <c r="AG182" s="4">
        <f t="shared" si="455"/>
        <v>105.78190276718654</v>
      </c>
      <c r="AI182" s="4">
        <f t="shared" si="456"/>
        <v>-0.27235226206450136</v>
      </c>
      <c r="AJ182" s="4">
        <f t="shared" si="457"/>
        <v>0.35642240758734545</v>
      </c>
      <c r="AK182" s="4">
        <f t="shared" si="458"/>
        <v>0.57348991950516393</v>
      </c>
      <c r="AL182" s="4">
        <f t="shared" si="459"/>
        <v>0.65227829370472534</v>
      </c>
      <c r="AM182" s="4">
        <f t="shared" si="460"/>
        <v>0.65841349643110902</v>
      </c>
      <c r="AN182" s="4">
        <f t="shared" si="461"/>
        <v>0.80948264661171265</v>
      </c>
      <c r="AO182" s="4">
        <f t="shared" si="462"/>
        <v>-0.51480155994541121</v>
      </c>
      <c r="AP182" s="4">
        <f t="shared" si="463"/>
        <v>-0.27892190136880401</v>
      </c>
      <c r="AQ182" s="4">
        <f t="shared" si="464"/>
        <v>0.38149286857964171</v>
      </c>
      <c r="AR182" s="4">
        <f t="shared" si="465"/>
        <v>-0.26242687847575041</v>
      </c>
      <c r="AS182" s="4">
        <f t="shared" si="466"/>
        <v>0.77108758388298781</v>
      </c>
      <c r="AT182" s="4">
        <f t="shared" si="467"/>
        <v>0.41135448496048355</v>
      </c>
      <c r="AU182" s="4">
        <f t="shared" si="468"/>
        <v>-0.2822451790309799</v>
      </c>
      <c r="AV182" s="4">
        <f t="shared" si="570"/>
        <v>-0.68510962052508262</v>
      </c>
      <c r="AW182" s="4">
        <f t="shared" si="570"/>
        <v>-2.5169027671865365</v>
      </c>
      <c r="AY182" s="2">
        <f t="shared" si="520"/>
        <v>96.810352262064498</v>
      </c>
      <c r="AZ182" s="2">
        <f t="shared" si="571"/>
        <v>98.353531430175792</v>
      </c>
      <c r="BA182" s="2">
        <f t="shared" si="572"/>
        <v>97.586924926337304</v>
      </c>
      <c r="BB182" s="2">
        <f t="shared" si="573"/>
        <v>95.497385867222917</v>
      </c>
      <c r="BC182" s="2">
        <f t="shared" si="574"/>
        <v>96.526818756383847</v>
      </c>
      <c r="BD182" s="2">
        <f t="shared" si="575"/>
        <v>97.397915792872382</v>
      </c>
      <c r="BE182" s="2">
        <f t="shared" si="576"/>
        <v>97.174596166726204</v>
      </c>
      <c r="BF182" s="2">
        <f t="shared" si="577"/>
        <v>97.957916423672032</v>
      </c>
      <c r="BG182" s="2">
        <f t="shared" si="578"/>
        <v>97.429507105993167</v>
      </c>
      <c r="BH182" s="2">
        <f t="shared" si="579"/>
        <v>96.771417139558793</v>
      </c>
      <c r="BI182" s="2">
        <f t="shared" si="580"/>
        <v>95.624621130734454</v>
      </c>
      <c r="BJ182" s="2">
        <f t="shared" si="581"/>
        <v>95.33666063356975</v>
      </c>
      <c r="BK182" s="2">
        <f t="shared" si="582"/>
        <v>96.890588554420788</v>
      </c>
      <c r="BL182" s="2">
        <f t="shared" si="583"/>
        <v>100.66723676831219</v>
      </c>
      <c r="BM182" s="2">
        <f t="shared" si="584"/>
        <v>99.732374234455463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122.18811142721674</v>
      </c>
      <c r="DL182" s="2">
        <f t="shared" si="585"/>
        <v>128.08064229944227</v>
      </c>
      <c r="DM182" s="2">
        <f t="shared" si="585"/>
        <v>126.18236554621851</v>
      </c>
      <c r="DN182" s="2">
        <f t="shared" si="585"/>
        <v>126.55795294117647</v>
      </c>
      <c r="DO182" s="2">
        <f t="shared" si="585"/>
        <v>124.49315770308122</v>
      </c>
      <c r="DP182" s="2">
        <f t="shared" si="585"/>
        <v>124.07904155844155</v>
      </c>
      <c r="DQ182" s="2">
        <f t="shared" si="585"/>
        <v>119.40269411764707</v>
      </c>
      <c r="DR182" s="2">
        <f t="shared" si="585"/>
        <v>122.74643192959006</v>
      </c>
      <c r="DS182" s="2">
        <f t="shared" si="585"/>
        <v>126.81286730205279</v>
      </c>
      <c r="DT182" s="2">
        <f t="shared" si="585"/>
        <v>123.12195365418894</v>
      </c>
      <c r="DU182" s="2">
        <f t="shared" si="585"/>
        <v>129.1176627673797</v>
      </c>
      <c r="DV182" s="2">
        <f t="shared" si="585"/>
        <v>130.61658486070385</v>
      </c>
      <c r="DW182" s="2">
        <f t="shared" si="585"/>
        <v>134.55316466131904</v>
      </c>
      <c r="DX182" s="2">
        <f t="shared" si="585"/>
        <v>132.93727731092437</v>
      </c>
      <c r="DY182" s="2">
        <f t="shared" si="585"/>
        <v>120.2942186874305</v>
      </c>
      <c r="EA182" s="2">
        <f t="shared" si="440"/>
        <v>96.622132636692783</v>
      </c>
      <c r="EB182" s="2">
        <f t="shared" si="502"/>
        <v>97.244633687058709</v>
      </c>
      <c r="EC182" s="2">
        <f t="shared" si="503"/>
        <v>96.947394234602456</v>
      </c>
      <c r="ED182" s="2">
        <f t="shared" si="504"/>
        <v>94.422713031423314</v>
      </c>
      <c r="EE182" s="2">
        <f t="shared" si="505"/>
        <v>95.665961575512256</v>
      </c>
      <c r="EF182" s="2">
        <f t="shared" si="506"/>
        <v>96.978164580138539</v>
      </c>
      <c r="EG182" s="2">
        <f t="shared" si="507"/>
        <v>97.228630613951253</v>
      </c>
      <c r="EH182" s="2">
        <f t="shared" si="508"/>
        <v>97.91653960762838</v>
      </c>
      <c r="EI182" s="2">
        <f t="shared" si="509"/>
        <v>96.644816894087683</v>
      </c>
      <c r="EJ182" s="2">
        <f t="shared" si="510"/>
        <v>96.555304524460524</v>
      </c>
      <c r="EK182" s="2">
        <f t="shared" si="511"/>
        <v>95.09316994580584</v>
      </c>
      <c r="EL182" s="2">
        <f t="shared" si="512"/>
        <v>94.989056955313956</v>
      </c>
      <c r="EM182" s="2">
        <f t="shared" si="513"/>
        <v>96.200336802628925</v>
      </c>
      <c r="EN182" s="2">
        <f t="shared" si="514"/>
        <v>101.14883250932435</v>
      </c>
      <c r="EO182" s="2">
        <f t="shared" si="515"/>
        <v>99.679971556125849</v>
      </c>
      <c r="EQ182" s="2">
        <f t="shared" si="516"/>
        <v>96.893858003985173</v>
      </c>
      <c r="ER182" s="2">
        <f t="shared" si="586"/>
        <v>98.811528946482198</v>
      </c>
      <c r="ES182" s="2">
        <f t="shared" si="586"/>
        <v>97.866471436552857</v>
      </c>
      <c r="ET182" s="2">
        <f t="shared" si="586"/>
        <v>95.925155495396098</v>
      </c>
      <c r="EU182" s="2">
        <f t="shared" si="586"/>
        <v>96.873411461314078</v>
      </c>
      <c r="EV182" s="2">
        <f t="shared" si="586"/>
        <v>97.556067490867804</v>
      </c>
      <c r="EW182" s="2">
        <f t="shared" si="586"/>
        <v>97.154803606390217</v>
      </c>
      <c r="EX182" s="2">
        <f t="shared" si="586"/>
        <v>97.968140524376167</v>
      </c>
      <c r="EY182" s="2">
        <f t="shared" si="586"/>
        <v>97.614588608164752</v>
      </c>
      <c r="EZ182" s="2">
        <f t="shared" si="586"/>
        <v>96.833400620635643</v>
      </c>
      <c r="FA182" s="2">
        <f t="shared" si="586"/>
        <v>95.812311497101177</v>
      </c>
      <c r="FB182" s="2">
        <f t="shared" si="586"/>
        <v>95.478408246110561</v>
      </c>
      <c r="FC182" s="2">
        <f t="shared" si="586"/>
        <v>97.195713597993461</v>
      </c>
      <c r="FD182" s="2">
        <f t="shared" si="586"/>
        <v>100.40440380008934</v>
      </c>
      <c r="FE182" s="2">
        <f t="shared" si="586"/>
        <v>99.761526890625817</v>
      </c>
      <c r="FG182" s="2">
        <f t="shared" si="518"/>
        <v>0.99995372743985389</v>
      </c>
      <c r="FH182" s="2">
        <f t="shared" si="587"/>
        <v>0.99995150292551671</v>
      </c>
      <c r="FI182" s="2">
        <f t="shared" si="587"/>
        <v>0.99994729374756985</v>
      </c>
      <c r="FJ182" s="2">
        <f t="shared" si="587"/>
        <v>0.99995140972581797</v>
      </c>
      <c r="FK182" s="2">
        <f t="shared" si="587"/>
        <v>0.99994817903463795</v>
      </c>
      <c r="FL182" s="2">
        <f t="shared" si="587"/>
        <v>0.99994880962210564</v>
      </c>
      <c r="FM182" s="2">
        <f t="shared" si="587"/>
        <v>0.9999508484256131</v>
      </c>
      <c r="FN182" s="2">
        <f t="shared" si="587"/>
        <v>0.99995013111786846</v>
      </c>
      <c r="FO182" s="2">
        <f t="shared" si="587"/>
        <v>0.99994800694805475</v>
      </c>
      <c r="FP182" s="2">
        <f t="shared" si="587"/>
        <v>0.99994608128076568</v>
      </c>
      <c r="FQ182" s="2">
        <f t="shared" si="587"/>
        <v>0.99994419104303489</v>
      </c>
      <c r="FR182" s="2">
        <f t="shared" si="587"/>
        <v>0.999945256879058</v>
      </c>
      <c r="FS182" s="2">
        <f t="shared" si="587"/>
        <v>0.99994439962516324</v>
      </c>
      <c r="FT182" s="2">
        <f t="shared" si="587"/>
        <v>0.9999480977632903</v>
      </c>
      <c r="FU182" s="2">
        <f t="shared" si="587"/>
        <v>0.99993951775420797</v>
      </c>
      <c r="FW182" s="2">
        <f t="shared" si="536"/>
        <v>0.6883296320257466</v>
      </c>
      <c r="FX182" s="2">
        <f t="shared" si="588"/>
        <v>0.70674940156375987</v>
      </c>
      <c r="FY182" s="2">
        <f t="shared" si="589"/>
        <v>0.69416347680393076</v>
      </c>
      <c r="FZ182" s="2">
        <f t="shared" si="590"/>
        <v>0.71424457269661301</v>
      </c>
      <c r="GA182" s="2">
        <f t="shared" si="591"/>
        <v>0.71171759411688773</v>
      </c>
      <c r="GB182" s="2">
        <f t="shared" si="592"/>
        <v>0.72393459322104636</v>
      </c>
      <c r="GC182" s="2">
        <f t="shared" si="593"/>
        <v>0.74666899252609986</v>
      </c>
      <c r="GD182" s="2">
        <f t="shared" si="594"/>
        <v>0.77786558068915401</v>
      </c>
      <c r="GE182" s="2">
        <f t="shared" si="595"/>
        <v>0.8075319908034575</v>
      </c>
      <c r="GF182" s="2">
        <f t="shared" si="596"/>
        <v>0.77196400221185524</v>
      </c>
      <c r="GG182" s="2">
        <f t="shared" si="597"/>
        <v>0.7363672875237679</v>
      </c>
      <c r="GH182" s="2">
        <f t="shared" si="598"/>
        <v>0.70635006525498456</v>
      </c>
      <c r="GI182" s="2">
        <f t="shared" si="599"/>
        <v>0.69131541280793907</v>
      </c>
      <c r="GJ182" s="2">
        <f t="shared" si="600"/>
        <v>0.64914964509558271</v>
      </c>
      <c r="GK182" s="2">
        <f t="shared" si="601"/>
        <v>0.62725366380322156</v>
      </c>
      <c r="GM182" s="86">
        <f t="shared" si="537"/>
        <v>2.2877605376713696E-235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1.3698729693331572E-290</v>
      </c>
      <c r="GZ182" s="86">
        <f t="shared" si="614"/>
        <v>4.6188008096151012E-277</v>
      </c>
      <c r="HA182" s="86">
        <f t="shared" si="615"/>
        <v>0</v>
      </c>
      <c r="HC182" s="86">
        <f t="shared" si="538"/>
        <v>4.8232792781373662E-145</v>
      </c>
      <c r="HD182" s="86">
        <f t="shared" si="616"/>
        <v>1.2857449331108093E-258</v>
      </c>
      <c r="HE182" s="86">
        <f t="shared" si="617"/>
        <v>1.9496954568681718E-268</v>
      </c>
      <c r="HF182" s="86">
        <f t="shared" si="618"/>
        <v>1.0646582293587083E-252</v>
      </c>
      <c r="HG182" s="86">
        <f t="shared" si="619"/>
        <v>9.891384695320594E-283</v>
      </c>
      <c r="HH182" s="86">
        <f t="shared" si="620"/>
        <v>9.6075548815794653E-300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2.0712306918312077E-207</v>
      </c>
      <c r="HM182" s="86">
        <f t="shared" si="625"/>
        <v>0</v>
      </c>
      <c r="HN182" s="86">
        <f t="shared" si="626"/>
        <v>2.072638537723689E-223</v>
      </c>
      <c r="HO182" s="86">
        <f t="shared" si="627"/>
        <v>3.0366111824498347E-204</v>
      </c>
      <c r="HP182" s="86">
        <f t="shared" si="628"/>
        <v>1.0877770701564128E-146</v>
      </c>
      <c r="HQ182" s="86">
        <f t="shared" si="629"/>
        <v>1.4595479447770857E-246</v>
      </c>
      <c r="HS182" s="86">
        <f t="shared" si="539"/>
        <v>2.1556544822650898E-42</v>
      </c>
      <c r="HT182" s="86">
        <f t="shared" si="630"/>
        <v>2.6387212679453578E-52</v>
      </c>
      <c r="HU182" s="86">
        <f t="shared" si="631"/>
        <v>3.0327298927458202E-44</v>
      </c>
      <c r="HV182" s="86">
        <f t="shared" si="632"/>
        <v>5.5937800546959177E-55</v>
      </c>
      <c r="HW182" s="86">
        <f t="shared" si="633"/>
        <v>1.1802399419481953E-50</v>
      </c>
      <c r="HX182" s="86">
        <f t="shared" si="634"/>
        <v>2.1631830610311016E-56</v>
      </c>
      <c r="HY182" s="86">
        <f t="shared" si="635"/>
        <v>1.2454630666276819E-54</v>
      </c>
      <c r="HZ182" s="86">
        <f t="shared" si="636"/>
        <v>1.2256230740067427E-60</v>
      </c>
      <c r="IA182" s="86">
        <f t="shared" si="637"/>
        <v>4.9713687986674116E-69</v>
      </c>
      <c r="IB182" s="86">
        <f t="shared" si="638"/>
        <v>6.5639304414699809E-61</v>
      </c>
      <c r="IC182" s="86">
        <f t="shared" si="639"/>
        <v>3.5835509552833869E-59</v>
      </c>
      <c r="ID182" s="86">
        <f t="shared" si="640"/>
        <v>2.4263923598930313E-51</v>
      </c>
      <c r="IE182" s="86">
        <f t="shared" si="641"/>
        <v>2.7733918435425103E-52</v>
      </c>
      <c r="IF182" s="86">
        <f t="shared" si="642"/>
        <v>4.1477267099081818E-23</v>
      </c>
      <c r="IG182" s="86">
        <f t="shared" si="643"/>
        <v>4.4032357841696585E-25</v>
      </c>
      <c r="II182" s="86">
        <f t="shared" si="540"/>
        <v>0.25521496224613394</v>
      </c>
      <c r="IJ182" s="86">
        <f t="shared" si="541"/>
        <v>0.19831893745815746</v>
      </c>
      <c r="IK182" s="86">
        <f t="shared" si="542"/>
        <v>0.24265670622396499</v>
      </c>
      <c r="IL182" s="86">
        <f t="shared" si="543"/>
        <v>0.15241827142976802</v>
      </c>
      <c r="IM182" s="86">
        <f t="shared" si="544"/>
        <v>0.17554072582523858</v>
      </c>
      <c r="IN182" s="86">
        <f t="shared" si="545"/>
        <v>0.12671782706801557</v>
      </c>
      <c r="IO182" s="86">
        <f t="shared" si="546"/>
        <v>9.829191099365242E-2</v>
      </c>
      <c r="IP182" s="86">
        <f t="shared" si="547"/>
        <v>5.0618525452247161E-2</v>
      </c>
      <c r="IQ182" s="86">
        <f t="shared" si="548"/>
        <v>2.010771017684386E-2</v>
      </c>
      <c r="IR182" s="86">
        <f t="shared" si="549"/>
        <v>5.4918832260622726E-2</v>
      </c>
      <c r="IS182" s="86">
        <f t="shared" si="550"/>
        <v>9.8998743117912569E-2</v>
      </c>
      <c r="IT182" s="86">
        <f t="shared" si="551"/>
        <v>0.17537756187934256</v>
      </c>
      <c r="IU182" s="86">
        <f t="shared" si="552"/>
        <v>0.19925731454461287</v>
      </c>
      <c r="IV182" s="86">
        <f t="shared" si="553"/>
        <v>0.15669456840183582</v>
      </c>
      <c r="IW182" s="86">
        <f t="shared" si="554"/>
        <v>0.41696336094856085</v>
      </c>
      <c r="IY182" s="86">
        <f t="shared" si="555"/>
        <v>0.25521496224613394</v>
      </c>
      <c r="IZ182" s="86">
        <f t="shared" si="556"/>
        <v>0.19831893745815746</v>
      </c>
      <c r="JA182" s="86">
        <f t="shared" si="557"/>
        <v>0.24265670622396499</v>
      </c>
      <c r="JB182" s="86">
        <f t="shared" si="558"/>
        <v>0.15241827142976802</v>
      </c>
      <c r="JC182" s="86">
        <f t="shared" si="559"/>
        <v>0.17554072582523858</v>
      </c>
      <c r="JD182" s="86">
        <f t="shared" si="560"/>
        <v>0.12671782706801557</v>
      </c>
      <c r="JE182" s="86">
        <f t="shared" si="561"/>
        <v>9.829191099365242E-2</v>
      </c>
      <c r="JF182" s="86">
        <f t="shared" si="562"/>
        <v>5.0618525452247161E-2</v>
      </c>
      <c r="JG182" s="86">
        <f t="shared" si="563"/>
        <v>2.010771017684386E-2</v>
      </c>
      <c r="JH182" s="86">
        <f t="shared" si="564"/>
        <v>5.4918832260622726E-2</v>
      </c>
      <c r="JI182" s="86">
        <f t="shared" si="565"/>
        <v>9.8998743117912569E-2</v>
      </c>
      <c r="JJ182" s="86">
        <f t="shared" si="566"/>
        <v>0.17537756187934256</v>
      </c>
      <c r="JK182" s="86">
        <f t="shared" si="567"/>
        <v>0.19925731454461287</v>
      </c>
      <c r="JL182" s="86">
        <f t="shared" si="568"/>
        <v>0.15669456840183582</v>
      </c>
      <c r="JM182" s="86">
        <f t="shared" si="569"/>
        <v>0.41696336094856085</v>
      </c>
    </row>
    <row r="183" spans="2:273" x14ac:dyDescent="0.25">
      <c r="B183" s="2">
        <v>156</v>
      </c>
      <c r="C183" s="37">
        <v>96.691999999999993</v>
      </c>
      <c r="D183" s="37">
        <v>99.75</v>
      </c>
      <c r="E183" s="37">
        <v>97.555999999999997</v>
      </c>
      <c r="F183" s="37">
        <v>96.924999999999997</v>
      </c>
      <c r="G183" s="37">
        <v>96.887</v>
      </c>
      <c r="H183" s="37">
        <v>97.453000000000003</v>
      </c>
      <c r="I183" s="37">
        <v>96.962000000000003</v>
      </c>
      <c r="J183" s="37">
        <v>97.376999999999995</v>
      </c>
      <c r="K183" s="37">
        <v>98.093999999999994</v>
      </c>
      <c r="L183" s="37">
        <v>96.491</v>
      </c>
      <c r="M183" s="37">
        <v>95.471999999999994</v>
      </c>
      <c r="N183" s="37">
        <v>95.924999999999997</v>
      </c>
      <c r="O183" s="37">
        <v>96.924999999999997</v>
      </c>
      <c r="P183" s="37">
        <v>101.1</v>
      </c>
      <c r="Q183" s="37">
        <v>100.245</v>
      </c>
      <c r="S183" s="4">
        <f t="shared" si="441"/>
        <v>96.679506026379087</v>
      </c>
      <c r="T183" s="4">
        <f t="shared" si="442"/>
        <v>98.249121416073748</v>
      </c>
      <c r="U183" s="4">
        <f t="shared" si="443"/>
        <v>97.470457249723751</v>
      </c>
      <c r="V183" s="4">
        <f t="shared" si="444"/>
        <v>95.36042426263765</v>
      </c>
      <c r="W183" s="4">
        <f t="shared" si="445"/>
        <v>96.397410559570162</v>
      </c>
      <c r="X183" s="4">
        <f t="shared" si="446"/>
        <v>97.267442730502111</v>
      </c>
      <c r="Y183" s="4">
        <f t="shared" si="447"/>
        <v>97.045118774108744</v>
      </c>
      <c r="Z183" s="4">
        <f t="shared" si="448"/>
        <v>97.84605614028095</v>
      </c>
      <c r="AA183" s="4">
        <f t="shared" si="449"/>
        <v>97.318187552442538</v>
      </c>
      <c r="AB183" s="4">
        <f t="shared" si="450"/>
        <v>96.640149528792179</v>
      </c>
      <c r="AC183" s="4">
        <f t="shared" si="451"/>
        <v>95.495942869899778</v>
      </c>
      <c r="AD183" s="4">
        <f t="shared" si="452"/>
        <v>95.202021017947501</v>
      </c>
      <c r="AE183" s="4">
        <f t="shared" si="453"/>
        <v>96.769555719492303</v>
      </c>
      <c r="AF183" s="4">
        <f t="shared" si="454"/>
        <v>100.68518087497183</v>
      </c>
      <c r="AG183" s="4">
        <f t="shared" si="455"/>
        <v>102.96747260019804</v>
      </c>
      <c r="AI183" s="4">
        <f t="shared" si="456"/>
        <v>1.2493973620905763E-2</v>
      </c>
      <c r="AJ183" s="4">
        <f t="shared" si="457"/>
        <v>1.5008785839262515</v>
      </c>
      <c r="AK183" s="4">
        <f t="shared" si="458"/>
        <v>8.5542750276246693E-2</v>
      </c>
      <c r="AL183" s="4">
        <f t="shared" si="459"/>
        <v>1.5645757373623468</v>
      </c>
      <c r="AM183" s="4">
        <f t="shared" si="460"/>
        <v>0.48958944042983887</v>
      </c>
      <c r="AN183" s="4">
        <f t="shared" si="461"/>
        <v>0.18555726949789175</v>
      </c>
      <c r="AO183" s="4">
        <f t="shared" si="462"/>
        <v>-8.3118774108740467E-2</v>
      </c>
      <c r="AP183" s="4">
        <f t="shared" si="463"/>
        <v>-0.46905614028095499</v>
      </c>
      <c r="AQ183" s="4">
        <f t="shared" si="464"/>
        <v>0.77581244755745615</v>
      </c>
      <c r="AR183" s="4">
        <f t="shared" si="465"/>
        <v>-0.14914952879217935</v>
      </c>
      <c r="AS183" s="4">
        <f t="shared" si="466"/>
        <v>-2.3942869899784114E-2</v>
      </c>
      <c r="AT183" s="4">
        <f t="shared" si="467"/>
        <v>0.72297898205249567</v>
      </c>
      <c r="AU183" s="4">
        <f t="shared" si="468"/>
        <v>0.15544428050769454</v>
      </c>
      <c r="AV183" s="4">
        <f t="shared" si="570"/>
        <v>0.41481912502815987</v>
      </c>
      <c r="AW183" s="4">
        <f t="shared" si="570"/>
        <v>-2.7224726001980315</v>
      </c>
      <c r="AY183" s="2">
        <f t="shared" si="520"/>
        <v>96.679506026379087</v>
      </c>
      <c r="AZ183" s="2">
        <f t="shared" si="571"/>
        <v>98.248547452184226</v>
      </c>
      <c r="BA183" s="2">
        <f t="shared" si="572"/>
        <v>97.468341593796993</v>
      </c>
      <c r="BB183" s="2">
        <f t="shared" si="573"/>
        <v>95.36012561340408</v>
      </c>
      <c r="BC183" s="2">
        <f t="shared" si="574"/>
        <v>96.396449345965181</v>
      </c>
      <c r="BD183" s="2">
        <f t="shared" si="575"/>
        <v>97.2673226498747</v>
      </c>
      <c r="BE183" s="2">
        <f t="shared" si="576"/>
        <v>97.045080068448499</v>
      </c>
      <c r="BF183" s="2">
        <f t="shared" si="577"/>
        <v>97.846055388126686</v>
      </c>
      <c r="BG183" s="2">
        <f t="shared" si="578"/>
        <v>97.318187550196541</v>
      </c>
      <c r="BH183" s="2">
        <f t="shared" si="579"/>
        <v>96.640148172283205</v>
      </c>
      <c r="BI183" s="2">
        <f t="shared" si="580"/>
        <v>95.495892386575704</v>
      </c>
      <c r="BJ183" s="2">
        <f t="shared" si="581"/>
        <v>95.200314760830395</v>
      </c>
      <c r="BK183" s="2">
        <f t="shared" si="582"/>
        <v>96.765894241677614</v>
      </c>
      <c r="BL183" s="2">
        <f t="shared" si="583"/>
        <v>100.51082239070178</v>
      </c>
      <c r="BM183" s="2">
        <f t="shared" si="584"/>
        <v>99.57068797613951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122.21991417733528</v>
      </c>
      <c r="DL183" s="2">
        <f t="shared" si="585"/>
        <v>128.15436894036893</v>
      </c>
      <c r="DM183" s="2">
        <f t="shared" si="585"/>
        <v>126.24900504201682</v>
      </c>
      <c r="DN183" s="2">
        <f t="shared" si="585"/>
        <v>126.64031288515406</v>
      </c>
      <c r="DO183" s="2">
        <f t="shared" si="585"/>
        <v>124.56244033613444</v>
      </c>
      <c r="DP183" s="2">
        <f t="shared" si="585"/>
        <v>124.14221741787622</v>
      </c>
      <c r="DQ183" s="2">
        <f t="shared" si="585"/>
        <v>119.43449411764708</v>
      </c>
      <c r="DR183" s="2">
        <f t="shared" si="585"/>
        <v>122.80089817290556</v>
      </c>
      <c r="DS183" s="2">
        <f t="shared" si="585"/>
        <v>126.90295656158358</v>
      </c>
      <c r="DT183" s="2">
        <f t="shared" si="585"/>
        <v>123.18022771836007</v>
      </c>
      <c r="DU183" s="2">
        <f t="shared" si="585"/>
        <v>129.22751737967917</v>
      </c>
      <c r="DV183" s="2">
        <f t="shared" si="585"/>
        <v>130.72635832111439</v>
      </c>
      <c r="DW183" s="2">
        <f t="shared" si="585"/>
        <v>134.68343404634581</v>
      </c>
      <c r="DX183" s="2">
        <f t="shared" si="585"/>
        <v>133.02591596638655</v>
      </c>
      <c r="DY183" s="2">
        <f t="shared" si="585"/>
        <v>120.28302714126809</v>
      </c>
      <c r="EA183" s="2">
        <f t="shared" si="440"/>
        <v>96.481930381777346</v>
      </c>
      <c r="EB183" s="2">
        <f t="shared" si="502"/>
        <v>97.08598625544326</v>
      </c>
      <c r="EC183" s="2">
        <f t="shared" si="503"/>
        <v>96.797333344944633</v>
      </c>
      <c r="ED183" s="2">
        <f t="shared" si="504"/>
        <v>94.235005776340131</v>
      </c>
      <c r="EE183" s="2">
        <f t="shared" si="505"/>
        <v>95.494962184120894</v>
      </c>
      <c r="EF183" s="2">
        <f t="shared" si="506"/>
        <v>96.828474171778325</v>
      </c>
      <c r="EG183" s="2">
        <f t="shared" si="507"/>
        <v>97.101578271107769</v>
      </c>
      <c r="EH183" s="2">
        <f t="shared" si="508"/>
        <v>97.803157725823084</v>
      </c>
      <c r="EI183" s="2">
        <f t="shared" si="509"/>
        <v>96.504941111598271</v>
      </c>
      <c r="EJ183" s="2">
        <f t="shared" si="510"/>
        <v>96.415322474010239</v>
      </c>
      <c r="EK183" s="2">
        <f t="shared" si="511"/>
        <v>94.941074045711588</v>
      </c>
      <c r="EL183" s="2">
        <f t="shared" si="512"/>
        <v>94.836165403399264</v>
      </c>
      <c r="EM183" s="2">
        <f t="shared" si="513"/>
        <v>96.041552262947576</v>
      </c>
      <c r="EN183" s="2">
        <f t="shared" si="514"/>
        <v>101.01815075028193</v>
      </c>
      <c r="EO183" s="2">
        <f t="shared" si="515"/>
        <v>99.51559633223728</v>
      </c>
      <c r="EQ183" s="2">
        <f t="shared" si="516"/>
        <v>96.759560472483855</v>
      </c>
      <c r="ER183" s="2">
        <f t="shared" si="586"/>
        <v>98.68658906502796</v>
      </c>
      <c r="ES183" s="2">
        <f t="shared" si="586"/>
        <v>97.735979104686095</v>
      </c>
      <c r="ET183" s="2">
        <f t="shared" si="586"/>
        <v>95.768696933952882</v>
      </c>
      <c r="EU183" s="2">
        <f t="shared" si="586"/>
        <v>96.727587829622507</v>
      </c>
      <c r="EV183" s="2">
        <f t="shared" si="586"/>
        <v>97.418229534440343</v>
      </c>
      <c r="EW183" s="2">
        <f t="shared" si="586"/>
        <v>97.02628702670539</v>
      </c>
      <c r="EX183" s="2">
        <f t="shared" si="586"/>
        <v>97.855794718511575</v>
      </c>
      <c r="EY183" s="2">
        <f t="shared" si="586"/>
        <v>97.493207859158986</v>
      </c>
      <c r="EZ183" s="2">
        <f t="shared" si="586"/>
        <v>96.699046702997094</v>
      </c>
      <c r="FA183" s="2">
        <f t="shared" si="586"/>
        <v>95.674734648219925</v>
      </c>
      <c r="FB183" s="2">
        <f t="shared" si="586"/>
        <v>95.335910365806328</v>
      </c>
      <c r="FC183" s="2">
        <f t="shared" si="586"/>
        <v>97.058109886998011</v>
      </c>
      <c r="FD183" s="2">
        <f t="shared" si="586"/>
        <v>100.25848778252727</v>
      </c>
      <c r="FE183" s="2">
        <f t="shared" si="586"/>
        <v>99.598779253584553</v>
      </c>
      <c r="FG183" s="2">
        <f t="shared" si="518"/>
        <v>0.99995779875176038</v>
      </c>
      <c r="FH183" s="2">
        <f t="shared" si="587"/>
        <v>0.99995576995365498</v>
      </c>
      <c r="FI183" s="2">
        <f t="shared" si="587"/>
        <v>0.99995193110355862</v>
      </c>
      <c r="FJ183" s="2">
        <f t="shared" si="587"/>
        <v>0.99995568495379339</v>
      </c>
      <c r="FK183" s="2">
        <f t="shared" si="587"/>
        <v>0.99995273850238653</v>
      </c>
      <c r="FL183" s="2">
        <f t="shared" si="587"/>
        <v>0.99995331361020479</v>
      </c>
      <c r="FM183" s="2">
        <f t="shared" si="587"/>
        <v>0.9999551730375198</v>
      </c>
      <c r="FN183" s="2">
        <f t="shared" si="587"/>
        <v>0.99995451883938169</v>
      </c>
      <c r="FO183" s="2">
        <f t="shared" si="587"/>
        <v>0.99995258155612365</v>
      </c>
      <c r="FP183" s="2">
        <f t="shared" si="587"/>
        <v>0.99995082531031654</v>
      </c>
      <c r="FQ183" s="2">
        <f t="shared" si="587"/>
        <v>0.99994910137637272</v>
      </c>
      <c r="FR183" s="2">
        <f t="shared" si="587"/>
        <v>0.99995007343983444</v>
      </c>
      <c r="FS183" s="2">
        <f t="shared" si="587"/>
        <v>0.99994929160739943</v>
      </c>
      <c r="FT183" s="2">
        <f t="shared" si="587"/>
        <v>0.99995266438135999</v>
      </c>
      <c r="FU183" s="2">
        <f t="shared" si="587"/>
        <v>0.9999448392426955</v>
      </c>
      <c r="FW183" s="2">
        <f t="shared" si="536"/>
        <v>0.70773837611898882</v>
      </c>
      <c r="FX183" s="2">
        <f t="shared" si="588"/>
        <v>0.72546857582752078</v>
      </c>
      <c r="FY183" s="2">
        <f t="shared" si="589"/>
        <v>0.71336021342061717</v>
      </c>
      <c r="FZ183" s="2">
        <f t="shared" si="590"/>
        <v>0.73266627952079888</v>
      </c>
      <c r="GA183" s="2">
        <f t="shared" si="591"/>
        <v>0.73024067978780405</v>
      </c>
      <c r="GB183" s="2">
        <f t="shared" si="592"/>
        <v>0.74195730252847591</v>
      </c>
      <c r="GC183" s="2">
        <f t="shared" si="593"/>
        <v>0.76369197901295616</v>
      </c>
      <c r="GD183" s="2">
        <f t="shared" si="594"/>
        <v>0.79337237790871173</v>
      </c>
      <c r="GE183" s="2">
        <f t="shared" si="595"/>
        <v>0.8214432125865172</v>
      </c>
      <c r="GF183" s="2">
        <f t="shared" si="596"/>
        <v>0.7877703753440386</v>
      </c>
      <c r="GG183" s="2">
        <f t="shared" si="597"/>
        <v>0.75385431110574086</v>
      </c>
      <c r="GH183" s="2">
        <f t="shared" si="598"/>
        <v>0.72508481488187859</v>
      </c>
      <c r="GI183" s="2">
        <f t="shared" si="599"/>
        <v>0.71061639195567505</v>
      </c>
      <c r="GJ183" s="2">
        <f t="shared" si="600"/>
        <v>0.66982792178475337</v>
      </c>
      <c r="GK183" s="2">
        <f t="shared" si="601"/>
        <v>0.64852370916784996</v>
      </c>
      <c r="GM183" s="86">
        <f t="shared" si="537"/>
        <v>1.669755376210911E-240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6.2653247283436638E-297</v>
      </c>
      <c r="GZ183" s="86">
        <f t="shared" si="614"/>
        <v>4.3399730205601307E-283</v>
      </c>
      <c r="HA183" s="86">
        <f t="shared" si="615"/>
        <v>0</v>
      </c>
      <c r="HC183" s="86">
        <f t="shared" si="538"/>
        <v>3.6384206615557371E-149</v>
      </c>
      <c r="HD183" s="86">
        <f t="shared" si="616"/>
        <v>5.108362685281088E-266</v>
      </c>
      <c r="HE183" s="86">
        <f t="shared" si="617"/>
        <v>3.5180602654602416E-276</v>
      </c>
      <c r="HF183" s="86">
        <f t="shared" si="618"/>
        <v>7.6141776529806401E-260</v>
      </c>
      <c r="HG183" s="86">
        <f t="shared" si="619"/>
        <v>9.497064134685442E-291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3.5541423912653201E-213</v>
      </c>
      <c r="HM183" s="86">
        <f t="shared" si="625"/>
        <v>0</v>
      </c>
      <c r="HN183" s="86">
        <f t="shared" si="626"/>
        <v>9.9787010283044E-230</v>
      </c>
      <c r="HO183" s="86">
        <f t="shared" si="627"/>
        <v>4.660393762864557E-210</v>
      </c>
      <c r="HP183" s="86">
        <f t="shared" si="628"/>
        <v>7.5102568267472165E-151</v>
      </c>
      <c r="HQ183" s="86">
        <f t="shared" si="629"/>
        <v>1.432699295251836E-253</v>
      </c>
      <c r="HS183" s="86">
        <f t="shared" si="539"/>
        <v>8.7226551640999254E-45</v>
      </c>
      <c r="HT183" s="86">
        <f t="shared" si="630"/>
        <v>5.0783246115154093E-55</v>
      </c>
      <c r="HU183" s="86">
        <f t="shared" si="631"/>
        <v>1.1309535577971463E-46</v>
      </c>
      <c r="HV183" s="86">
        <f t="shared" si="632"/>
        <v>5.8729925711103417E-58</v>
      </c>
      <c r="HW183" s="86">
        <f t="shared" si="633"/>
        <v>2.1465879610234821E-53</v>
      </c>
      <c r="HX183" s="86">
        <f t="shared" si="634"/>
        <v>1.8814799530978372E-59</v>
      </c>
      <c r="HY183" s="86">
        <f t="shared" si="635"/>
        <v>1.5440878862005946E-57</v>
      </c>
      <c r="HZ183" s="86">
        <f t="shared" si="636"/>
        <v>9.1790259385212881E-64</v>
      </c>
      <c r="IA183" s="86">
        <f t="shared" si="637"/>
        <v>1.6870347042154051E-72</v>
      </c>
      <c r="IB183" s="86">
        <f t="shared" si="638"/>
        <v>4.520627782870612E-64</v>
      </c>
      <c r="IC183" s="86">
        <f t="shared" si="639"/>
        <v>2.3665748094808115E-62</v>
      </c>
      <c r="ID183" s="86">
        <f t="shared" si="640"/>
        <v>3.4830429838868373E-54</v>
      </c>
      <c r="IE183" s="86">
        <f t="shared" si="641"/>
        <v>3.0453922858134688E-55</v>
      </c>
      <c r="IF183" s="86">
        <f t="shared" si="642"/>
        <v>2.1163311678987881E-24</v>
      </c>
      <c r="IG183" s="86">
        <f t="shared" si="643"/>
        <v>1.3821474754739995E-26</v>
      </c>
      <c r="II183" s="86">
        <f t="shared" si="540"/>
        <v>0.20465931406021212</v>
      </c>
      <c r="IJ183" s="86">
        <f t="shared" si="541"/>
        <v>0.1554534655007517</v>
      </c>
      <c r="IK183" s="86">
        <f t="shared" si="542"/>
        <v>0.19416237270720496</v>
      </c>
      <c r="IL183" s="86">
        <f t="shared" si="543"/>
        <v>0.11531063000321572</v>
      </c>
      <c r="IM183" s="86">
        <f t="shared" si="544"/>
        <v>0.13560111678416503</v>
      </c>
      <c r="IN183" s="86">
        <f t="shared" si="545"/>
        <v>9.4325043016372664E-2</v>
      </c>
      <c r="IO183" s="86">
        <f t="shared" si="546"/>
        <v>7.280703458014684E-2</v>
      </c>
      <c r="IP183" s="86">
        <f t="shared" si="547"/>
        <v>3.5874175536832517E-2</v>
      </c>
      <c r="IQ183" s="86">
        <f t="shared" si="548"/>
        <v>1.3375398447059358E-2</v>
      </c>
      <c r="IR183" s="86">
        <f t="shared" si="549"/>
        <v>3.897059491941491E-2</v>
      </c>
      <c r="IS183" s="86">
        <f t="shared" si="550"/>
        <v>7.2235012980534891E-2</v>
      </c>
      <c r="IT183" s="86">
        <f t="shared" si="551"/>
        <v>0.13438588134958815</v>
      </c>
      <c r="IU183" s="86">
        <f t="shared" si="552"/>
        <v>0.15278708250374898</v>
      </c>
      <c r="IV183" s="86">
        <f t="shared" si="553"/>
        <v>0.10595245265394916</v>
      </c>
      <c r="IW183" s="86">
        <f t="shared" si="554"/>
        <v>0.3581712653059973</v>
      </c>
      <c r="IY183" s="86">
        <f t="shared" si="555"/>
        <v>0.20465931406021212</v>
      </c>
      <c r="IZ183" s="86">
        <f t="shared" si="556"/>
        <v>0.1554534655007517</v>
      </c>
      <c r="JA183" s="86">
        <f t="shared" si="557"/>
        <v>0.19416237270720496</v>
      </c>
      <c r="JB183" s="86">
        <f t="shared" si="558"/>
        <v>0.11531063000321572</v>
      </c>
      <c r="JC183" s="86">
        <f t="shared" si="559"/>
        <v>0.13560111678416503</v>
      </c>
      <c r="JD183" s="86">
        <f t="shared" si="560"/>
        <v>9.4325043016372664E-2</v>
      </c>
      <c r="JE183" s="86">
        <f t="shared" si="561"/>
        <v>7.280703458014684E-2</v>
      </c>
      <c r="JF183" s="86">
        <f t="shared" si="562"/>
        <v>3.5874175536832517E-2</v>
      </c>
      <c r="JG183" s="86">
        <f t="shared" si="563"/>
        <v>1.3375398447059358E-2</v>
      </c>
      <c r="JH183" s="86">
        <f t="shared" si="564"/>
        <v>3.897059491941491E-2</v>
      </c>
      <c r="JI183" s="86">
        <f t="shared" si="565"/>
        <v>7.2235012980534891E-2</v>
      </c>
      <c r="JJ183" s="86">
        <f t="shared" si="566"/>
        <v>0.13438588134958815</v>
      </c>
      <c r="JK183" s="86">
        <f t="shared" si="567"/>
        <v>0.15278708250374898</v>
      </c>
      <c r="JL183" s="86">
        <f t="shared" si="568"/>
        <v>0.10595245265394916</v>
      </c>
      <c r="JM183" s="86">
        <f t="shared" si="569"/>
        <v>0.3581712653059973</v>
      </c>
    </row>
    <row r="184" spans="2:273" x14ac:dyDescent="0.25">
      <c r="B184" s="2">
        <v>157</v>
      </c>
      <c r="C184" s="37">
        <v>96.5</v>
      </c>
      <c r="D184" s="37">
        <v>98.903999999999996</v>
      </c>
      <c r="E184" s="37">
        <v>97.019000000000005</v>
      </c>
      <c r="F184" s="37">
        <v>96.019000000000005</v>
      </c>
      <c r="G184" s="37">
        <v>96.716999999999999</v>
      </c>
      <c r="H184" s="37">
        <v>97.471999999999994</v>
      </c>
      <c r="I184" s="37">
        <v>96.283000000000001</v>
      </c>
      <c r="J184" s="37">
        <v>97.320999999999998</v>
      </c>
      <c r="K184" s="37">
        <v>97.942999999999998</v>
      </c>
      <c r="L184" s="37">
        <v>97.245000000000005</v>
      </c>
      <c r="M184" s="37">
        <v>95.283000000000001</v>
      </c>
      <c r="N184" s="37">
        <v>95.075000000000003</v>
      </c>
      <c r="O184" s="37">
        <v>96.641999999999996</v>
      </c>
      <c r="P184" s="37">
        <v>99.62</v>
      </c>
      <c r="Q184" s="37">
        <v>99.611999999999995</v>
      </c>
      <c r="S184" s="4">
        <f t="shared" si="441"/>
        <v>96.548690390017867</v>
      </c>
      <c r="T184" s="4">
        <f t="shared" si="442"/>
        <v>98.143734454720402</v>
      </c>
      <c r="U184" s="4">
        <f t="shared" si="443"/>
        <v>97.350419312893848</v>
      </c>
      <c r="V184" s="4">
        <f t="shared" si="444"/>
        <v>95.222876211498345</v>
      </c>
      <c r="W184" s="4">
        <f t="shared" si="445"/>
        <v>96.266271942543682</v>
      </c>
      <c r="X184" s="4">
        <f t="shared" si="446"/>
        <v>97.136714200438391</v>
      </c>
      <c r="Y184" s="4">
        <f t="shared" si="447"/>
        <v>96.915589632085542</v>
      </c>
      <c r="Z184" s="4">
        <f t="shared" si="448"/>
        <v>97.734191052368416</v>
      </c>
      <c r="AA184" s="4">
        <f t="shared" si="449"/>
        <v>97.206587911606249</v>
      </c>
      <c r="AB184" s="4">
        <f t="shared" si="450"/>
        <v>96.508830642105053</v>
      </c>
      <c r="AC184" s="4">
        <f t="shared" si="451"/>
        <v>95.367093959650944</v>
      </c>
      <c r="AD184" s="4">
        <f t="shared" si="452"/>
        <v>95.064348756735512</v>
      </c>
      <c r="AE184" s="4">
        <f t="shared" si="453"/>
        <v>96.642065524418996</v>
      </c>
      <c r="AF184" s="4">
        <f t="shared" si="454"/>
        <v>100.4134363504309</v>
      </c>
      <c r="AG184" s="4">
        <f t="shared" si="455"/>
        <v>101.17345403179536</v>
      </c>
      <c r="AI184" s="4">
        <f t="shared" si="456"/>
        <v>-4.8690390017867458E-2</v>
      </c>
      <c r="AJ184" s="4">
        <f t="shared" si="457"/>
        <v>0.76026554527959433</v>
      </c>
      <c r="AK184" s="4">
        <f t="shared" si="458"/>
        <v>-0.33141931289384274</v>
      </c>
      <c r="AL184" s="4">
        <f t="shared" si="459"/>
        <v>0.7961237885016601</v>
      </c>
      <c r="AM184" s="4">
        <f t="shared" si="460"/>
        <v>0.45072805745631683</v>
      </c>
      <c r="AN184" s="4">
        <f t="shared" si="461"/>
        <v>0.33528579956160343</v>
      </c>
      <c r="AO184" s="4">
        <f t="shared" si="462"/>
        <v>-0.63258963208554064</v>
      </c>
      <c r="AP184" s="4">
        <f t="shared" si="463"/>
        <v>-0.41319105236841835</v>
      </c>
      <c r="AQ184" s="4">
        <f t="shared" si="464"/>
        <v>0.73641208839374883</v>
      </c>
      <c r="AR184" s="4">
        <f t="shared" si="465"/>
        <v>0.7361693578949513</v>
      </c>
      <c r="AS184" s="4">
        <f t="shared" si="466"/>
        <v>-8.4093959650942907E-2</v>
      </c>
      <c r="AT184" s="4">
        <f t="shared" si="467"/>
        <v>1.0651243264490518E-2</v>
      </c>
      <c r="AU184" s="4">
        <f t="shared" si="468"/>
        <v>-6.5524418999984846E-5</v>
      </c>
      <c r="AV184" s="4">
        <f t="shared" si="570"/>
        <v>-0.79343635043089478</v>
      </c>
      <c r="AW184" s="4">
        <f t="shared" si="570"/>
        <v>-1.561454031795364</v>
      </c>
      <c r="AY184" s="2">
        <f t="shared" si="520"/>
        <v>96.548690390017867</v>
      </c>
      <c r="AZ184" s="2">
        <f t="shared" si="571"/>
        <v>98.143591295750554</v>
      </c>
      <c r="BA184" s="2">
        <f t="shared" si="572"/>
        <v>97.349811133700271</v>
      </c>
      <c r="BB184" s="2">
        <f t="shared" si="573"/>
        <v>95.222817839971427</v>
      </c>
      <c r="BC184" s="2">
        <f t="shared" si="574"/>
        <v>96.266055227133123</v>
      </c>
      <c r="BD184" s="2">
        <f t="shared" si="575"/>
        <v>97.136693328349025</v>
      </c>
      <c r="BE184" s="2">
        <f t="shared" si="576"/>
        <v>96.915583222034797</v>
      </c>
      <c r="BF184" s="2">
        <f t="shared" si="577"/>
        <v>97.734190962106766</v>
      </c>
      <c r="BG184" s="2">
        <f t="shared" si="578"/>
        <v>97.206587911434795</v>
      </c>
      <c r="BH184" s="2">
        <f t="shared" si="579"/>
        <v>96.508830477382887</v>
      </c>
      <c r="BI184" s="2">
        <f t="shared" si="580"/>
        <v>95.3670863719816</v>
      </c>
      <c r="BJ184" s="2">
        <f t="shared" si="581"/>
        <v>95.063983173551946</v>
      </c>
      <c r="BK184" s="2">
        <f t="shared" si="582"/>
        <v>96.641269714793125</v>
      </c>
      <c r="BL184" s="2">
        <f t="shared" si="583"/>
        <v>100.35428213014131</v>
      </c>
      <c r="BM184" s="2">
        <f t="shared" si="584"/>
        <v>99.409030466150398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>
        <f t="shared" si="493"/>
        <v>97.942999999999998</v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122.25171692745381</v>
      </c>
      <c r="DL184" s="2">
        <f t="shared" si="585"/>
        <v>128.22809558129555</v>
      </c>
      <c r="DM184" s="2">
        <f t="shared" si="585"/>
        <v>126.31564453781515</v>
      </c>
      <c r="DN184" s="2">
        <f t="shared" si="585"/>
        <v>126.72267282913165</v>
      </c>
      <c r="DO184" s="2">
        <f t="shared" si="585"/>
        <v>124.63172296918766</v>
      </c>
      <c r="DP184" s="2">
        <f t="shared" si="585"/>
        <v>124.2053932773109</v>
      </c>
      <c r="DQ184" s="2">
        <f t="shared" si="585"/>
        <v>119.46629411764708</v>
      </c>
      <c r="DR184" s="2">
        <f t="shared" si="585"/>
        <v>122.85536441622108</v>
      </c>
      <c r="DS184" s="2">
        <f t="shared" si="585"/>
        <v>126.99304582111438</v>
      </c>
      <c r="DT184" s="2">
        <f t="shared" si="585"/>
        <v>123.23850178253119</v>
      </c>
      <c r="DU184" s="2">
        <f t="shared" si="585"/>
        <v>129.33737199197864</v>
      </c>
      <c r="DV184" s="2">
        <f t="shared" si="585"/>
        <v>130.83613178152495</v>
      </c>
      <c r="DW184" s="2">
        <f t="shared" si="585"/>
        <v>134.81370343137255</v>
      </c>
      <c r="DX184" s="2">
        <f t="shared" si="585"/>
        <v>133.11455462184873</v>
      </c>
      <c r="DY184" s="2">
        <f t="shared" si="585"/>
        <v>120.2718355951057</v>
      </c>
      <c r="EA184" s="2">
        <f t="shared" si="440"/>
        <v>96.341728126861895</v>
      </c>
      <c r="EB184" s="2">
        <f t="shared" si="502"/>
        <v>96.927338823827824</v>
      </c>
      <c r="EC184" s="2">
        <f t="shared" si="503"/>
        <v>96.647272455286824</v>
      </c>
      <c r="ED184" s="2">
        <f t="shared" si="504"/>
        <v>94.047298521256963</v>
      </c>
      <c r="EE184" s="2">
        <f t="shared" si="505"/>
        <v>95.323962792729532</v>
      </c>
      <c r="EF184" s="2">
        <f t="shared" si="506"/>
        <v>96.67878376341811</v>
      </c>
      <c r="EG184" s="2">
        <f t="shared" si="507"/>
        <v>96.974525928264271</v>
      </c>
      <c r="EH184" s="2">
        <f t="shared" si="508"/>
        <v>97.689775844017788</v>
      </c>
      <c r="EI184" s="2">
        <f t="shared" si="509"/>
        <v>96.365065329108859</v>
      </c>
      <c r="EJ184" s="2">
        <f t="shared" si="510"/>
        <v>96.275340423559953</v>
      </c>
      <c r="EK184" s="2">
        <f t="shared" si="511"/>
        <v>94.788978145617335</v>
      </c>
      <c r="EL184" s="2">
        <f t="shared" si="512"/>
        <v>94.683273851484586</v>
      </c>
      <c r="EM184" s="2">
        <f t="shared" si="513"/>
        <v>95.882767723266227</v>
      </c>
      <c r="EN184" s="2">
        <f t="shared" si="514"/>
        <v>100.88746899123952</v>
      </c>
      <c r="EO184" s="2">
        <f t="shared" si="515"/>
        <v>99.351221108348696</v>
      </c>
      <c r="EQ184" s="2">
        <f t="shared" si="516"/>
        <v>96.625262940982537</v>
      </c>
      <c r="ER184" s="2">
        <f t="shared" si="586"/>
        <v>98.561649183573707</v>
      </c>
      <c r="ES184" s="2">
        <f t="shared" si="586"/>
        <v>97.605486772819347</v>
      </c>
      <c r="ET184" s="2">
        <f t="shared" si="586"/>
        <v>95.612238372509665</v>
      </c>
      <c r="EU184" s="2">
        <f t="shared" si="586"/>
        <v>96.581764197930937</v>
      </c>
      <c r="EV184" s="2">
        <f t="shared" si="586"/>
        <v>97.280391578012882</v>
      </c>
      <c r="EW184" s="2">
        <f t="shared" si="586"/>
        <v>96.897770447020577</v>
      </c>
      <c r="EX184" s="2">
        <f t="shared" si="586"/>
        <v>97.743448912646983</v>
      </c>
      <c r="EY184" s="2">
        <f t="shared" si="586"/>
        <v>97.371827110153234</v>
      </c>
      <c r="EZ184" s="2">
        <f t="shared" si="586"/>
        <v>96.564692785358545</v>
      </c>
      <c r="FA184" s="2">
        <f t="shared" si="586"/>
        <v>95.537157799338672</v>
      </c>
      <c r="FB184" s="2">
        <f t="shared" si="586"/>
        <v>95.19341248550208</v>
      </c>
      <c r="FC184" s="2">
        <f t="shared" si="586"/>
        <v>96.920506176002561</v>
      </c>
      <c r="FD184" s="2">
        <f t="shared" si="586"/>
        <v>100.1125717649652</v>
      </c>
      <c r="FE184" s="2">
        <f t="shared" si="586"/>
        <v>99.436031616543303</v>
      </c>
      <c r="FG184" s="2">
        <f t="shared" si="518"/>
        <v>0.99996151186125493</v>
      </c>
      <c r="FH184" s="2">
        <f t="shared" si="587"/>
        <v>0.99995966156132043</v>
      </c>
      <c r="FI184" s="2">
        <f t="shared" si="587"/>
        <v>0.99995616045998836</v>
      </c>
      <c r="FJ184" s="2">
        <f t="shared" si="587"/>
        <v>0.99995958403992136</v>
      </c>
      <c r="FK184" s="2">
        <f t="shared" si="587"/>
        <v>0.99995689682264777</v>
      </c>
      <c r="FL184" s="2">
        <f t="shared" si="587"/>
        <v>0.99995742133154764</v>
      </c>
      <c r="FM184" s="2">
        <f t="shared" si="587"/>
        <v>0.99995911716306907</v>
      </c>
      <c r="FN184" s="2">
        <f t="shared" si="587"/>
        <v>0.99995852052253498</v>
      </c>
      <c r="FO184" s="2">
        <f t="shared" si="587"/>
        <v>0.99995675368476244</v>
      </c>
      <c r="FP184" s="2">
        <f t="shared" si="587"/>
        <v>0.99995515195593643</v>
      </c>
      <c r="FQ184" s="2">
        <f t="shared" si="587"/>
        <v>0.99995357969564902</v>
      </c>
      <c r="FR184" s="2">
        <f t="shared" si="587"/>
        <v>0.99995446623592754</v>
      </c>
      <c r="FS184" s="2">
        <f t="shared" si="587"/>
        <v>0.99995375318995849</v>
      </c>
      <c r="FT184" s="2">
        <f t="shared" si="587"/>
        <v>0.99995682922290552</v>
      </c>
      <c r="FU184" s="2">
        <f t="shared" si="587"/>
        <v>0.99994969254726151</v>
      </c>
      <c r="FW184" s="2">
        <f t="shared" si="536"/>
        <v>0.72641885812473539</v>
      </c>
      <c r="FX184" s="2">
        <f t="shared" si="588"/>
        <v>0.74342663314852464</v>
      </c>
      <c r="FY184" s="2">
        <f t="shared" si="589"/>
        <v>0.73181752536760281</v>
      </c>
      <c r="FZ184" s="2">
        <f t="shared" si="590"/>
        <v>0.75031555439715747</v>
      </c>
      <c r="GA184" s="2">
        <f t="shared" si="591"/>
        <v>0.74799501171511273</v>
      </c>
      <c r="GB184" s="2">
        <f t="shared" si="592"/>
        <v>0.75919479014488422</v>
      </c>
      <c r="GC184" s="2">
        <f t="shared" si="593"/>
        <v>0.77990825607092606</v>
      </c>
      <c r="GD184" s="2">
        <f t="shared" si="594"/>
        <v>0.80806377821509545</v>
      </c>
      <c r="GE184" s="2">
        <f t="shared" si="595"/>
        <v>0.83455495713683503</v>
      </c>
      <c r="GF184" s="2">
        <f t="shared" si="596"/>
        <v>0.80276106035691819</v>
      </c>
      <c r="GG184" s="2">
        <f t="shared" si="597"/>
        <v>0.77054284561152764</v>
      </c>
      <c r="GH184" s="2">
        <f t="shared" si="598"/>
        <v>0.74305908450528646</v>
      </c>
      <c r="GI184" s="2">
        <f t="shared" si="599"/>
        <v>0.72918331005579862</v>
      </c>
      <c r="GJ184" s="2">
        <f t="shared" si="600"/>
        <v>0.68986971601202396</v>
      </c>
      <c r="GK184" s="2">
        <f t="shared" si="601"/>
        <v>0.66922007880101608</v>
      </c>
      <c r="GM184" s="86">
        <f t="shared" si="537"/>
        <v>1.0716360641301134E-245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2.445608806941368E-303</v>
      </c>
      <c r="GZ184" s="86">
        <f t="shared" si="614"/>
        <v>3.5090600860535854E-289</v>
      </c>
      <c r="HA184" s="86">
        <f t="shared" si="615"/>
        <v>0</v>
      </c>
      <c r="HC184" s="86">
        <f t="shared" si="538"/>
        <v>2.3993071429569432E-153</v>
      </c>
      <c r="HD184" s="86">
        <f t="shared" si="616"/>
        <v>1.593359466421045E-273</v>
      </c>
      <c r="HE184" s="86">
        <f t="shared" si="617"/>
        <v>4.9184532647516756E-284</v>
      </c>
      <c r="HF184" s="86">
        <f t="shared" si="618"/>
        <v>4.3225649222198629E-267</v>
      </c>
      <c r="HG184" s="86">
        <f t="shared" si="619"/>
        <v>7.0329982991937509E-299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5.0765717855473335E-219</v>
      </c>
      <c r="HM184" s="86">
        <f t="shared" si="625"/>
        <v>0</v>
      </c>
      <c r="HN184" s="86">
        <f t="shared" si="626"/>
        <v>3.9163820592153417E-236</v>
      </c>
      <c r="HO184" s="86">
        <f t="shared" si="627"/>
        <v>5.9183744511826429E-216</v>
      </c>
      <c r="HP184" s="86">
        <f t="shared" si="628"/>
        <v>4.5284543365409197E-155</v>
      </c>
      <c r="HQ184" s="86">
        <f t="shared" si="629"/>
        <v>1.1199853200383093E-260</v>
      </c>
      <c r="HS184" s="86">
        <f t="shared" si="539"/>
        <v>3.0196514200137368E-47</v>
      </c>
      <c r="HT184" s="86">
        <f t="shared" si="630"/>
        <v>8.30836354441774E-58</v>
      </c>
      <c r="HU184" s="86">
        <f t="shared" si="631"/>
        <v>3.6158858849636951E-49</v>
      </c>
      <c r="HV184" s="86">
        <f t="shared" si="632"/>
        <v>5.1221502332181432E-61</v>
      </c>
      <c r="HW184" s="86">
        <f t="shared" si="633"/>
        <v>3.2915462890981545E-56</v>
      </c>
      <c r="HX184" s="86">
        <f t="shared" si="634"/>
        <v>1.3521989909388249E-62</v>
      </c>
      <c r="HY184" s="86">
        <f t="shared" si="635"/>
        <v>1.6024106161734599E-60</v>
      </c>
      <c r="HZ184" s="86">
        <f t="shared" si="636"/>
        <v>5.7131863133411321E-67</v>
      </c>
      <c r="IA184" s="86">
        <f t="shared" si="637"/>
        <v>4.6876433675033593E-76</v>
      </c>
      <c r="IB184" s="86">
        <f t="shared" si="638"/>
        <v>2.5785814553555929E-67</v>
      </c>
      <c r="IC184" s="86">
        <f t="shared" si="639"/>
        <v>1.2844721755079717E-65</v>
      </c>
      <c r="ID184" s="86">
        <f t="shared" si="640"/>
        <v>4.1716257713911502E-57</v>
      </c>
      <c r="IE184" s="86">
        <f t="shared" si="641"/>
        <v>2.758500834211814E-58</v>
      </c>
      <c r="IF184" s="86">
        <f t="shared" si="642"/>
        <v>9.9160034879747471E-26</v>
      </c>
      <c r="IG184" s="86">
        <f t="shared" si="643"/>
        <v>3.9033083381190042E-28</v>
      </c>
      <c r="II184" s="86">
        <f t="shared" si="540"/>
        <v>0.16154647357845328</v>
      </c>
      <c r="IJ184" s="86">
        <f t="shared" si="541"/>
        <v>0.11994444084267276</v>
      </c>
      <c r="IK184" s="86">
        <f t="shared" si="542"/>
        <v>0.15298600455770245</v>
      </c>
      <c r="IL184" s="86">
        <f t="shared" si="543"/>
        <v>8.5689391427892836E-2</v>
      </c>
      <c r="IM184" s="86">
        <f t="shared" si="544"/>
        <v>0.10303492135967848</v>
      </c>
      <c r="IN184" s="86">
        <f t="shared" si="545"/>
        <v>6.8927903385470418E-2</v>
      </c>
      <c r="IO184" s="86">
        <f t="shared" si="546"/>
        <v>5.300281720202981E-2</v>
      </c>
      <c r="IP184" s="86">
        <f t="shared" si="547"/>
        <v>2.4961227749634156E-2</v>
      </c>
      <c r="IQ184" s="86">
        <f t="shared" si="548"/>
        <v>8.718567555784533E-3</v>
      </c>
      <c r="IR184" s="86">
        <f t="shared" si="549"/>
        <v>2.7141451018231323E-2</v>
      </c>
      <c r="IS184" s="86">
        <f t="shared" si="550"/>
        <v>5.1708276213350723E-2</v>
      </c>
      <c r="IT184" s="86">
        <f t="shared" si="551"/>
        <v>0.10118897434562991</v>
      </c>
      <c r="IU184" s="86">
        <f t="shared" si="552"/>
        <v>0.11498419249331052</v>
      </c>
      <c r="IV184" s="86">
        <f t="shared" si="553"/>
        <v>6.8509010803272888E-2</v>
      </c>
      <c r="IW184" s="86">
        <f t="shared" si="554"/>
        <v>0.29988672956921114</v>
      </c>
      <c r="IY184" s="86">
        <f t="shared" si="555"/>
        <v>0.16154647357845328</v>
      </c>
      <c r="IZ184" s="86">
        <f t="shared" si="556"/>
        <v>0.11994444084267276</v>
      </c>
      <c r="JA184" s="86">
        <f t="shared" si="557"/>
        <v>0.15298600455770245</v>
      </c>
      <c r="JB184" s="86">
        <f t="shared" si="558"/>
        <v>8.5689391427892836E-2</v>
      </c>
      <c r="JC184" s="86">
        <f t="shared" si="559"/>
        <v>0.10303492135967848</v>
      </c>
      <c r="JD184" s="86">
        <f t="shared" si="560"/>
        <v>6.8927903385470418E-2</v>
      </c>
      <c r="JE184" s="86">
        <f t="shared" si="561"/>
        <v>5.300281720202981E-2</v>
      </c>
      <c r="JF184" s="86">
        <f t="shared" si="562"/>
        <v>2.4961227749634156E-2</v>
      </c>
      <c r="JG184" s="86">
        <f t="shared" si="563"/>
        <v>8.718567555784533E-3</v>
      </c>
      <c r="JH184" s="86">
        <f t="shared" si="564"/>
        <v>2.7141451018231323E-2</v>
      </c>
      <c r="JI184" s="86">
        <f t="shared" si="565"/>
        <v>5.1708276213350723E-2</v>
      </c>
      <c r="JJ184" s="86">
        <f t="shared" si="566"/>
        <v>0.10118897434562991</v>
      </c>
      <c r="JK184" s="86">
        <f t="shared" si="567"/>
        <v>0.11498419249331052</v>
      </c>
      <c r="JL184" s="86">
        <f t="shared" si="568"/>
        <v>6.8509010803272888E-2</v>
      </c>
      <c r="JM184" s="86">
        <f t="shared" si="569"/>
        <v>0.29988672956921114</v>
      </c>
    </row>
    <row r="185" spans="2:273" x14ac:dyDescent="0.25">
      <c r="B185" s="2">
        <v>158</v>
      </c>
      <c r="C185" s="37">
        <v>96.558000000000007</v>
      </c>
      <c r="D185" s="37">
        <v>98.135000000000005</v>
      </c>
      <c r="E185" s="37">
        <v>97.37</v>
      </c>
      <c r="F185" s="37">
        <v>94.906000000000006</v>
      </c>
      <c r="G185" s="37">
        <v>96.623000000000005</v>
      </c>
      <c r="H185" s="37">
        <v>96.962000000000003</v>
      </c>
      <c r="I185" s="37">
        <v>96.225999999999999</v>
      </c>
      <c r="J185" s="37">
        <v>98.037999999999997</v>
      </c>
      <c r="K185" s="37">
        <v>98.528000000000006</v>
      </c>
      <c r="L185" s="37">
        <v>96.132000000000005</v>
      </c>
      <c r="M185" s="37">
        <v>96.453000000000003</v>
      </c>
      <c r="N185" s="37">
        <v>94.754999999999995</v>
      </c>
      <c r="O185" s="37">
        <v>97.057000000000002</v>
      </c>
      <c r="P185" s="37">
        <v>99.92</v>
      </c>
      <c r="Q185" s="37">
        <v>98.429000000000002</v>
      </c>
      <c r="S185" s="4">
        <f t="shared" si="441"/>
        <v>96.417881853540578</v>
      </c>
      <c r="T185" s="4">
        <f t="shared" si="442"/>
        <v>98.038573698057533</v>
      </c>
      <c r="U185" s="4">
        <f t="shared" si="443"/>
        <v>97.23141469907668</v>
      </c>
      <c r="V185" s="4">
        <f t="shared" si="444"/>
        <v>95.085363431343993</v>
      </c>
      <c r="W185" s="4">
        <f t="shared" si="445"/>
        <v>96.135590417970974</v>
      </c>
      <c r="X185" s="4">
        <f t="shared" si="446"/>
        <v>97.005991281856936</v>
      </c>
      <c r="Y185" s="4">
        <f t="shared" si="447"/>
        <v>96.786110140480673</v>
      </c>
      <c r="Z185" s="4">
        <f t="shared" si="448"/>
        <v>97.622320242257473</v>
      </c>
      <c r="AA185" s="4">
        <f t="shared" si="449"/>
        <v>97.094679550397089</v>
      </c>
      <c r="AB185" s="4">
        <f t="shared" si="450"/>
        <v>96.377450402593269</v>
      </c>
      <c r="AC185" s="4">
        <f t="shared" si="451"/>
        <v>95.238158840661484</v>
      </c>
      <c r="AD185" s="4">
        <f t="shared" si="452"/>
        <v>94.927696228324891</v>
      </c>
      <c r="AE185" s="4">
        <f t="shared" si="453"/>
        <v>96.516782670058703</v>
      </c>
      <c r="AF185" s="4">
        <f t="shared" si="454"/>
        <v>100.2155536217583</v>
      </c>
      <c r="AG185" s="4">
        <f t="shared" si="455"/>
        <v>100.09501443264192</v>
      </c>
      <c r="AI185" s="4">
        <f t="shared" si="456"/>
        <v>0.14011814645942877</v>
      </c>
      <c r="AJ185" s="4">
        <f t="shared" si="457"/>
        <v>9.6426301942472037E-2</v>
      </c>
      <c r="AK185" s="4">
        <f t="shared" si="458"/>
        <v>0.13858530092332444</v>
      </c>
      <c r="AL185" s="4">
        <f t="shared" si="459"/>
        <v>-0.17936343134398669</v>
      </c>
      <c r="AM185" s="4">
        <f t="shared" si="460"/>
        <v>0.48740958202903073</v>
      </c>
      <c r="AN185" s="4">
        <f t="shared" si="461"/>
        <v>-4.3991281856932574E-2</v>
      </c>
      <c r="AO185" s="4">
        <f t="shared" si="462"/>
        <v>-0.56011014048067409</v>
      </c>
      <c r="AP185" s="4">
        <f t="shared" si="463"/>
        <v>0.41567975774252375</v>
      </c>
      <c r="AQ185" s="4">
        <f t="shared" si="464"/>
        <v>1.4333204496029168</v>
      </c>
      <c r="AR185" s="4">
        <f t="shared" si="465"/>
        <v>-0.24545040259326356</v>
      </c>
      <c r="AS185" s="4">
        <f t="shared" si="466"/>
        <v>1.2148411593385191</v>
      </c>
      <c r="AT185" s="4">
        <f t="shared" si="467"/>
        <v>-0.17269622832489517</v>
      </c>
      <c r="AU185" s="4">
        <f t="shared" si="468"/>
        <v>0.54021732994129934</v>
      </c>
      <c r="AV185" s="4">
        <f t="shared" si="570"/>
        <v>-0.29555362175830169</v>
      </c>
      <c r="AW185" s="4">
        <f t="shared" si="570"/>
        <v>-1.6660144326419157</v>
      </c>
      <c r="AY185" s="2">
        <f t="shared" si="520"/>
        <v>96.417881853540578</v>
      </c>
      <c r="AZ185" s="2">
        <f t="shared" si="571"/>
        <v>98.038541954682159</v>
      </c>
      <c r="BA185" s="2">
        <f t="shared" si="572"/>
        <v>97.231258299313339</v>
      </c>
      <c r="BB185" s="2">
        <f t="shared" si="573"/>
        <v>95.085353459495764</v>
      </c>
      <c r="BC185" s="2">
        <f t="shared" si="574"/>
        <v>96.135547246162048</v>
      </c>
      <c r="BD185" s="2">
        <f t="shared" si="575"/>
        <v>97.005988123485309</v>
      </c>
      <c r="BE185" s="2">
        <f t="shared" si="576"/>
        <v>96.786109207724579</v>
      </c>
      <c r="BF185" s="2">
        <f t="shared" si="577"/>
        <v>97.622320232792518</v>
      </c>
      <c r="BG185" s="2">
        <f t="shared" si="578"/>
        <v>97.094679550385777</v>
      </c>
      <c r="BH185" s="2">
        <f t="shared" si="579"/>
        <v>96.37745038515807</v>
      </c>
      <c r="BI185" s="2">
        <f t="shared" si="580"/>
        <v>95.23815785186018</v>
      </c>
      <c r="BJ185" s="2">
        <f t="shared" si="581"/>
        <v>94.9276275396617</v>
      </c>
      <c r="BK185" s="2">
        <f t="shared" si="582"/>
        <v>96.516632224735631</v>
      </c>
      <c r="BL185" s="2">
        <f t="shared" si="583"/>
        <v>100.19768524787617</v>
      </c>
      <c r="BM185" s="2">
        <f t="shared" si="584"/>
        <v>99.247392967589533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>
        <f t="shared" si="493"/>
        <v>98.528000000000006</v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122.28351967757236</v>
      </c>
      <c r="DL185" s="2">
        <f t="shared" si="585"/>
        <v>128.3018222222222</v>
      </c>
      <c r="DM185" s="2">
        <f t="shared" si="585"/>
        <v>126.38228403361346</v>
      </c>
      <c r="DN185" s="2">
        <f t="shared" si="585"/>
        <v>126.80503277310925</v>
      </c>
      <c r="DO185" s="2">
        <f t="shared" si="585"/>
        <v>124.70100560224088</v>
      </c>
      <c r="DP185" s="2">
        <f t="shared" si="585"/>
        <v>124.2685691367456</v>
      </c>
      <c r="DQ185" s="2">
        <f t="shared" si="585"/>
        <v>119.49809411764708</v>
      </c>
      <c r="DR185" s="2">
        <f t="shared" si="585"/>
        <v>122.90983065953658</v>
      </c>
      <c r="DS185" s="2">
        <f t="shared" si="585"/>
        <v>127.08313508064516</v>
      </c>
      <c r="DT185" s="2">
        <f t="shared" si="585"/>
        <v>123.29677584670232</v>
      </c>
      <c r="DU185" s="2">
        <f t="shared" si="585"/>
        <v>129.44722660427811</v>
      </c>
      <c r="DV185" s="2">
        <f t="shared" si="585"/>
        <v>130.94590524193552</v>
      </c>
      <c r="DW185" s="2">
        <f t="shared" si="585"/>
        <v>134.94397281639928</v>
      </c>
      <c r="DX185" s="2">
        <f t="shared" si="585"/>
        <v>133.2031932773109</v>
      </c>
      <c r="DY185" s="2">
        <f t="shared" si="585"/>
        <v>120.26064404894329</v>
      </c>
      <c r="EA185" s="2">
        <f t="shared" si="440"/>
        <v>96.201525871946458</v>
      </c>
      <c r="EB185" s="2">
        <f t="shared" si="502"/>
        <v>96.768691392212389</v>
      </c>
      <c r="EC185" s="2">
        <f t="shared" si="503"/>
        <v>96.497211565629001</v>
      </c>
      <c r="ED185" s="2">
        <f t="shared" si="504"/>
        <v>93.85959126617378</v>
      </c>
      <c r="EE185" s="2">
        <f t="shared" si="505"/>
        <v>95.15296340133817</v>
      </c>
      <c r="EF185" s="2">
        <f t="shared" si="506"/>
        <v>96.52909335505791</v>
      </c>
      <c r="EG185" s="2">
        <f t="shared" si="507"/>
        <v>96.847473585420786</v>
      </c>
      <c r="EH185" s="2">
        <f t="shared" si="508"/>
        <v>97.576393962212492</v>
      </c>
      <c r="EI185" s="2">
        <f t="shared" si="509"/>
        <v>96.225189546619447</v>
      </c>
      <c r="EJ185" s="2">
        <f t="shared" si="510"/>
        <v>96.135358373109682</v>
      </c>
      <c r="EK185" s="2">
        <f t="shared" si="511"/>
        <v>94.636882245523097</v>
      </c>
      <c r="EL185" s="2">
        <f t="shared" si="512"/>
        <v>94.530382299569894</v>
      </c>
      <c r="EM185" s="2">
        <f t="shared" si="513"/>
        <v>95.723983183584878</v>
      </c>
      <c r="EN185" s="2">
        <f t="shared" si="514"/>
        <v>100.7567872321971</v>
      </c>
      <c r="EO185" s="2">
        <f t="shared" si="515"/>
        <v>99.186845884460126</v>
      </c>
      <c r="EQ185" s="2">
        <f t="shared" si="516"/>
        <v>96.490965409481234</v>
      </c>
      <c r="ER185" s="2">
        <f t="shared" si="586"/>
        <v>98.436709302119453</v>
      </c>
      <c r="ES185" s="2">
        <f t="shared" si="586"/>
        <v>97.474994440952599</v>
      </c>
      <c r="ET185" s="2">
        <f t="shared" si="586"/>
        <v>95.455779811066435</v>
      </c>
      <c r="EU185" s="2">
        <f t="shared" si="586"/>
        <v>96.435940566239367</v>
      </c>
      <c r="EV185" s="2">
        <f t="shared" si="586"/>
        <v>97.142553621585435</v>
      </c>
      <c r="EW185" s="2">
        <f t="shared" si="586"/>
        <v>96.769253867335749</v>
      </c>
      <c r="EX185" s="2">
        <f t="shared" si="586"/>
        <v>97.63110310678239</v>
      </c>
      <c r="EY185" s="2">
        <f t="shared" si="586"/>
        <v>97.250446361147482</v>
      </c>
      <c r="EZ185" s="2">
        <f t="shared" si="586"/>
        <v>96.430338867719996</v>
      </c>
      <c r="FA185" s="2">
        <f t="shared" si="586"/>
        <v>95.399580950457405</v>
      </c>
      <c r="FB185" s="2">
        <f t="shared" si="586"/>
        <v>95.050914605197846</v>
      </c>
      <c r="FC185" s="2">
        <f t="shared" si="586"/>
        <v>96.782902465007126</v>
      </c>
      <c r="FD185" s="2">
        <f t="shared" si="586"/>
        <v>99.966655747403109</v>
      </c>
      <c r="FE185" s="2">
        <f t="shared" si="586"/>
        <v>99.27328397950204</v>
      </c>
      <c r="FG185" s="2">
        <f t="shared" si="518"/>
        <v>0.99996489828140456</v>
      </c>
      <c r="FH185" s="2">
        <f t="shared" si="587"/>
        <v>0.99996321077610384</v>
      </c>
      <c r="FI185" s="2">
        <f t="shared" si="587"/>
        <v>0.99996001771008913</v>
      </c>
      <c r="FJ185" s="2">
        <f t="shared" si="587"/>
        <v>0.99996314007524523</v>
      </c>
      <c r="FK185" s="2">
        <f t="shared" si="587"/>
        <v>0.99996068928595372</v>
      </c>
      <c r="FL185" s="2">
        <f t="shared" si="587"/>
        <v>0.9999611676473622</v>
      </c>
      <c r="FM185" s="2">
        <f t="shared" si="587"/>
        <v>0.99996271427544947</v>
      </c>
      <c r="FN185" s="2">
        <f t="shared" si="587"/>
        <v>0.99996217012887179</v>
      </c>
      <c r="FO185" s="2">
        <f t="shared" si="587"/>
        <v>0.99996055874165901</v>
      </c>
      <c r="FP185" s="2">
        <f t="shared" si="587"/>
        <v>0.99995909793628468</v>
      </c>
      <c r="FQ185" s="2">
        <f t="shared" si="587"/>
        <v>0.999957664006345</v>
      </c>
      <c r="FR185" s="2">
        <f t="shared" si="587"/>
        <v>0.99995847254723047</v>
      </c>
      <c r="FS185" s="2">
        <f t="shared" si="587"/>
        <v>0.99995782223632601</v>
      </c>
      <c r="FT185" s="2">
        <f t="shared" si="587"/>
        <v>0.99996062763378812</v>
      </c>
      <c r="FU185" s="2">
        <f t="shared" si="587"/>
        <v>0.99995411885470875</v>
      </c>
      <c r="FW185" s="2">
        <f t="shared" si="536"/>
        <v>0.7443366605063666</v>
      </c>
      <c r="FX185" s="2">
        <f t="shared" si="588"/>
        <v>0.76059763838518746</v>
      </c>
      <c r="FY185" s="2">
        <f t="shared" si="589"/>
        <v>0.74950367668319939</v>
      </c>
      <c r="FZ185" s="2">
        <f t="shared" si="590"/>
        <v>0.76716991281839975</v>
      </c>
      <c r="GA185" s="2">
        <f t="shared" si="591"/>
        <v>0.76495694314392781</v>
      </c>
      <c r="GB185" s="2">
        <f t="shared" si="592"/>
        <v>0.77562901019686836</v>
      </c>
      <c r="GC185" s="2">
        <f t="shared" si="593"/>
        <v>0.7953099808751275</v>
      </c>
      <c r="GD185" s="2">
        <f t="shared" si="594"/>
        <v>0.82194503840356536</v>
      </c>
      <c r="GE185" s="2">
        <f t="shared" si="595"/>
        <v>0.84688335182083241</v>
      </c>
      <c r="GF185" s="2">
        <f t="shared" si="596"/>
        <v>0.81693894485679464</v>
      </c>
      <c r="GG185" s="2">
        <f t="shared" si="597"/>
        <v>0.78642047238148449</v>
      </c>
      <c r="GH185" s="2">
        <f t="shared" si="598"/>
        <v>0.7602467549162788</v>
      </c>
      <c r="GI185" s="2">
        <f t="shared" si="599"/>
        <v>0.7469831209743647</v>
      </c>
      <c r="GJ185" s="2">
        <f t="shared" si="600"/>
        <v>0.70922306842146587</v>
      </c>
      <c r="GK185" s="2">
        <f t="shared" si="601"/>
        <v>0.68928165417219689</v>
      </c>
      <c r="GM185" s="86">
        <f t="shared" si="537"/>
        <v>6.0477370461943783E-251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2.4414031224316495E-295</v>
      </c>
      <c r="HA185" s="86">
        <f t="shared" si="615"/>
        <v>0</v>
      </c>
      <c r="HC185" s="86">
        <f t="shared" si="538"/>
        <v>1.3831168581777716E-157</v>
      </c>
      <c r="HD185" s="86">
        <f t="shared" si="616"/>
        <v>3.9016523634896866E-281</v>
      </c>
      <c r="HE185" s="86">
        <f t="shared" si="617"/>
        <v>5.3277050558106974E-292</v>
      </c>
      <c r="HF185" s="86">
        <f t="shared" si="618"/>
        <v>1.9478857505632198E-274</v>
      </c>
      <c r="HG185" s="86">
        <f t="shared" si="619"/>
        <v>4.0170589823848536E-307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6.0357801395923855E-225</v>
      </c>
      <c r="HM185" s="86">
        <f t="shared" si="625"/>
        <v>0</v>
      </c>
      <c r="HN185" s="86">
        <f t="shared" si="626"/>
        <v>1.2530095957272874E-242</v>
      </c>
      <c r="HO185" s="86">
        <f t="shared" si="627"/>
        <v>6.2190825715514621E-222</v>
      </c>
      <c r="HP185" s="86">
        <f t="shared" si="628"/>
        <v>2.3846419447673351E-159</v>
      </c>
      <c r="HQ185" s="86">
        <f t="shared" si="629"/>
        <v>6.9724897839790621E-268</v>
      </c>
      <c r="HS185" s="86">
        <f t="shared" si="539"/>
        <v>8.9430533148765175E-50</v>
      </c>
      <c r="HT185" s="86">
        <f t="shared" si="630"/>
        <v>1.1554863857275968E-60</v>
      </c>
      <c r="HU185" s="86">
        <f t="shared" si="631"/>
        <v>9.9112241088682883E-52</v>
      </c>
      <c r="HV185" s="86">
        <f t="shared" si="632"/>
        <v>3.7108075653893207E-64</v>
      </c>
      <c r="HW185" s="86">
        <f t="shared" si="633"/>
        <v>4.2550887517767697E-59</v>
      </c>
      <c r="HX185" s="86">
        <f t="shared" si="634"/>
        <v>8.0297258033496693E-66</v>
      </c>
      <c r="HY185" s="86">
        <f t="shared" si="635"/>
        <v>1.3919431313284538E-63</v>
      </c>
      <c r="HZ185" s="86">
        <f t="shared" si="636"/>
        <v>2.9552135874507912E-70</v>
      </c>
      <c r="IA185" s="86">
        <f t="shared" si="637"/>
        <v>1.0664860800014979E-79</v>
      </c>
      <c r="IB185" s="86">
        <f t="shared" si="638"/>
        <v>1.2181382736644434E-70</v>
      </c>
      <c r="IC185" s="86">
        <f t="shared" si="639"/>
        <v>5.7294355389539443E-69</v>
      </c>
      <c r="ID185" s="86">
        <f t="shared" si="640"/>
        <v>4.1685400472203637E-60</v>
      </c>
      <c r="IE185" s="86">
        <f t="shared" si="641"/>
        <v>2.0610248838845446E-61</v>
      </c>
      <c r="IF185" s="86">
        <f t="shared" si="642"/>
        <v>4.2663002340122246E-27</v>
      </c>
      <c r="IG185" s="86">
        <f t="shared" si="643"/>
        <v>9.917124726330231E-30</v>
      </c>
      <c r="II185" s="86">
        <f t="shared" si="540"/>
        <v>0.12558895389302233</v>
      </c>
      <c r="IJ185" s="86">
        <f t="shared" si="541"/>
        <v>9.1107339109461102E-2</v>
      </c>
      <c r="IK185" s="86">
        <f t="shared" si="542"/>
        <v>0.11875263997685431</v>
      </c>
      <c r="IL185" s="86">
        <f t="shared" si="543"/>
        <v>6.2541351771811124E-2</v>
      </c>
      <c r="IM185" s="86">
        <f t="shared" si="544"/>
        <v>7.7008804157000801E-2</v>
      </c>
      <c r="IN185" s="86">
        <f t="shared" si="545"/>
        <v>4.9439330140374459E-2</v>
      </c>
      <c r="IO185" s="86">
        <f t="shared" si="546"/>
        <v>3.79161099568208E-2</v>
      </c>
      <c r="IP185" s="86">
        <f t="shared" si="547"/>
        <v>1.7048789664911503E-2</v>
      </c>
      <c r="IQ185" s="86">
        <f t="shared" si="548"/>
        <v>5.5682366505361482E-3</v>
      </c>
      <c r="IR185" s="86">
        <f t="shared" si="549"/>
        <v>1.8549752708403876E-2</v>
      </c>
      <c r="IS185" s="86">
        <f t="shared" si="550"/>
        <v>3.630651520426998E-2</v>
      </c>
      <c r="IT185" s="86">
        <f t="shared" si="551"/>
        <v>7.4870018122356788E-2</v>
      </c>
      <c r="IU185" s="86">
        <f t="shared" si="552"/>
        <v>8.4941444958223963E-2</v>
      </c>
      <c r="IV185" s="86">
        <f t="shared" si="553"/>
        <v>4.2454682122171329E-2</v>
      </c>
      <c r="IW185" s="86">
        <f t="shared" si="554"/>
        <v>0.24553082686872096</v>
      </c>
      <c r="IY185" s="86">
        <f t="shared" si="555"/>
        <v>0.12558895389302233</v>
      </c>
      <c r="IZ185" s="86">
        <f t="shared" si="556"/>
        <v>9.1107339109461102E-2</v>
      </c>
      <c r="JA185" s="86">
        <f t="shared" si="557"/>
        <v>0.11875263997685431</v>
      </c>
      <c r="JB185" s="86">
        <f t="shared" si="558"/>
        <v>6.2541351771811124E-2</v>
      </c>
      <c r="JC185" s="86">
        <f t="shared" si="559"/>
        <v>7.7008804157000801E-2</v>
      </c>
      <c r="JD185" s="86">
        <f t="shared" si="560"/>
        <v>4.9439330140374459E-2</v>
      </c>
      <c r="JE185" s="86">
        <f t="shared" si="561"/>
        <v>3.79161099568208E-2</v>
      </c>
      <c r="JF185" s="86">
        <f t="shared" si="562"/>
        <v>1.7048789664911503E-2</v>
      </c>
      <c r="JG185" s="86">
        <f t="shared" si="563"/>
        <v>5.5682366505361482E-3</v>
      </c>
      <c r="JH185" s="86">
        <f t="shared" si="564"/>
        <v>1.8549752708403876E-2</v>
      </c>
      <c r="JI185" s="86">
        <f t="shared" si="565"/>
        <v>3.630651520426998E-2</v>
      </c>
      <c r="JJ185" s="86">
        <f t="shared" si="566"/>
        <v>7.4870018122356788E-2</v>
      </c>
      <c r="JK185" s="86">
        <f t="shared" si="567"/>
        <v>8.4941444958223963E-2</v>
      </c>
      <c r="JL185" s="86">
        <f t="shared" si="568"/>
        <v>4.2454682122171329E-2</v>
      </c>
      <c r="JM185" s="86">
        <f t="shared" si="569"/>
        <v>0.24553082686872096</v>
      </c>
    </row>
    <row r="186" spans="2:273" x14ac:dyDescent="0.25">
      <c r="B186" s="2">
        <v>159</v>
      </c>
      <c r="C186" s="37">
        <v>95.903999999999996</v>
      </c>
      <c r="D186" s="37">
        <v>98.769000000000005</v>
      </c>
      <c r="E186" s="37">
        <v>97.332999999999998</v>
      </c>
      <c r="F186" s="37">
        <v>95.113</v>
      </c>
      <c r="G186" s="37">
        <v>97.528000000000006</v>
      </c>
      <c r="H186" s="37">
        <v>97.150999999999996</v>
      </c>
      <c r="I186" s="37">
        <v>96.491</v>
      </c>
      <c r="J186" s="37">
        <v>97.849000000000004</v>
      </c>
      <c r="K186" s="37">
        <v>96.962000000000003</v>
      </c>
      <c r="L186" s="37">
        <v>97.113</v>
      </c>
      <c r="M186" s="37">
        <v>95.019000000000005</v>
      </c>
      <c r="N186" s="37">
        <v>95.019000000000005</v>
      </c>
      <c r="O186" s="37">
        <v>97.150999999999996</v>
      </c>
      <c r="P186" s="37">
        <v>99.68</v>
      </c>
      <c r="Q186" s="37">
        <v>97.694000000000003</v>
      </c>
      <c r="S186" s="4">
        <f t="shared" si="441"/>
        <v>96.287058795538002</v>
      </c>
      <c r="T186" s="4">
        <f t="shared" si="442"/>
        <v>97.933295858779658</v>
      </c>
      <c r="U186" s="4">
        <f t="shared" si="443"/>
        <v>97.112650218181571</v>
      </c>
      <c r="V186" s="4">
        <f t="shared" si="444"/>
        <v>94.947635795717417</v>
      </c>
      <c r="W186" s="4">
        <f t="shared" si="445"/>
        <v>96.004852600129752</v>
      </c>
      <c r="X186" s="4">
        <f t="shared" si="446"/>
        <v>96.875172025615086</v>
      </c>
      <c r="Y186" s="4">
        <f t="shared" si="447"/>
        <v>96.656661233864682</v>
      </c>
      <c r="Z186" s="4">
        <f t="shared" si="448"/>
        <v>97.510440693317733</v>
      </c>
      <c r="AA186" s="4">
        <f t="shared" si="449"/>
        <v>96.982439647318458</v>
      </c>
      <c r="AB186" s="4">
        <f t="shared" si="450"/>
        <v>96.245996216895406</v>
      </c>
      <c r="AC186" s="4">
        <f t="shared" si="451"/>
        <v>95.109067048311914</v>
      </c>
      <c r="AD186" s="4">
        <f t="shared" si="452"/>
        <v>94.791224401925717</v>
      </c>
      <c r="AE186" s="4">
        <f t="shared" si="453"/>
        <v>96.391930647430272</v>
      </c>
      <c r="AF186" s="4">
        <f t="shared" si="454"/>
        <v>100.04589965336288</v>
      </c>
      <c r="AG186" s="4">
        <f t="shared" si="455"/>
        <v>99.462255848646464</v>
      </c>
      <c r="AI186" s="4">
        <f t="shared" si="456"/>
        <v>-0.38305879553800537</v>
      </c>
      <c r="AJ186" s="4">
        <f t="shared" si="457"/>
        <v>0.8357041412203472</v>
      </c>
      <c r="AK186" s="4">
        <f t="shared" si="458"/>
        <v>0.22034978181842746</v>
      </c>
      <c r="AL186" s="4">
        <f t="shared" si="459"/>
        <v>0.16536420428258225</v>
      </c>
      <c r="AM186" s="4">
        <f t="shared" si="460"/>
        <v>1.523147399870254</v>
      </c>
      <c r="AN186" s="4">
        <f t="shared" si="461"/>
        <v>0.27582797438491014</v>
      </c>
      <c r="AO186" s="4">
        <f t="shared" si="462"/>
        <v>-0.16566123386468234</v>
      </c>
      <c r="AP186" s="4">
        <f t="shared" si="463"/>
        <v>0.33855930668227074</v>
      </c>
      <c r="AQ186" s="4">
        <f t="shared" si="464"/>
        <v>-2.043964731845449E-2</v>
      </c>
      <c r="AR186" s="4">
        <f t="shared" si="465"/>
        <v>0.86700378310459314</v>
      </c>
      <c r="AS186" s="4">
        <f t="shared" si="466"/>
        <v>-9.0067048311908593E-2</v>
      </c>
      <c r="AT186" s="4">
        <f t="shared" si="467"/>
        <v>0.22777559807428815</v>
      </c>
      <c r="AU186" s="4">
        <f t="shared" si="468"/>
        <v>0.75906935256972474</v>
      </c>
      <c r="AV186" s="4">
        <f t="shared" si="570"/>
        <v>-0.36589965336287378</v>
      </c>
      <c r="AW186" s="4">
        <f t="shared" si="570"/>
        <v>-1.7682558486464615</v>
      </c>
      <c r="AY186" s="2">
        <f t="shared" si="520"/>
        <v>96.287058795538002</v>
      </c>
      <c r="AZ186" s="2">
        <f t="shared" si="571"/>
        <v>97.933289602631405</v>
      </c>
      <c r="BA186" s="2">
        <f t="shared" si="572"/>
        <v>97.112614245163357</v>
      </c>
      <c r="BB186" s="2">
        <f t="shared" si="573"/>
        <v>94.947634307052965</v>
      </c>
      <c r="BC186" s="2">
        <f t="shared" si="574"/>
        <v>96.004845002672795</v>
      </c>
      <c r="BD186" s="2">
        <f t="shared" si="575"/>
        <v>96.875171609629092</v>
      </c>
      <c r="BE186" s="2">
        <f t="shared" si="576"/>
        <v>96.656661114624541</v>
      </c>
      <c r="BF186" s="2">
        <f t="shared" si="577"/>
        <v>97.510440692450587</v>
      </c>
      <c r="BG186" s="2">
        <f t="shared" si="578"/>
        <v>96.982439647317818</v>
      </c>
      <c r="BH186" s="2">
        <f t="shared" si="579"/>
        <v>96.24599621528705</v>
      </c>
      <c r="BI186" s="2">
        <f t="shared" si="580"/>
        <v>95.109066936608258</v>
      </c>
      <c r="BJ186" s="2">
        <f t="shared" si="581"/>
        <v>94.791213087019088</v>
      </c>
      <c r="BK186" s="2">
        <f t="shared" si="582"/>
        <v>96.391905915268595</v>
      </c>
      <c r="BL186" s="2">
        <f t="shared" si="583"/>
        <v>100.04109689252113</v>
      </c>
      <c r="BM186" s="2">
        <f t="shared" si="584"/>
        <v>99.085767180155969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>
        <f t="shared" si="493"/>
        <v>96.962000000000003</v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122.3153224276909</v>
      </c>
      <c r="DL186" s="2">
        <f t="shared" si="585"/>
        <v>128.37554886314882</v>
      </c>
      <c r="DM186" s="2">
        <f t="shared" si="585"/>
        <v>126.44892352941179</v>
      </c>
      <c r="DN186" s="2">
        <f t="shared" si="585"/>
        <v>126.88739271708684</v>
      </c>
      <c r="DO186" s="2">
        <f t="shared" si="585"/>
        <v>124.7702882352941</v>
      </c>
      <c r="DP186" s="2">
        <f t="shared" si="585"/>
        <v>124.33174499618028</v>
      </c>
      <c r="DQ186" s="2">
        <f t="shared" si="585"/>
        <v>119.52989411764707</v>
      </c>
      <c r="DR186" s="2">
        <f t="shared" si="585"/>
        <v>122.96429690285208</v>
      </c>
      <c r="DS186" s="2">
        <f t="shared" si="585"/>
        <v>127.17322434017595</v>
      </c>
      <c r="DT186" s="2">
        <f t="shared" si="585"/>
        <v>123.35504991087343</v>
      </c>
      <c r="DU186" s="2">
        <f t="shared" si="585"/>
        <v>129.55708121657756</v>
      </c>
      <c r="DV186" s="2">
        <f t="shared" si="585"/>
        <v>131.05567870234609</v>
      </c>
      <c r="DW186" s="2">
        <f t="shared" si="585"/>
        <v>135.07424220142602</v>
      </c>
      <c r="DX186" s="2">
        <f t="shared" si="585"/>
        <v>133.29183193277311</v>
      </c>
      <c r="DY186" s="2">
        <f t="shared" si="585"/>
        <v>120.24945250278088</v>
      </c>
      <c r="EA186" s="2">
        <f t="shared" si="440"/>
        <v>96.061323617031007</v>
      </c>
      <c r="EB186" s="2">
        <f t="shared" si="502"/>
        <v>96.610043960596954</v>
      </c>
      <c r="EC186" s="2">
        <f t="shared" si="503"/>
        <v>96.347150675971193</v>
      </c>
      <c r="ED186" s="2">
        <f t="shared" si="504"/>
        <v>93.671884011090597</v>
      </c>
      <c r="EE186" s="2">
        <f t="shared" si="505"/>
        <v>94.981964009946807</v>
      </c>
      <c r="EF186" s="2">
        <f t="shared" si="506"/>
        <v>96.379402946697695</v>
      </c>
      <c r="EG186" s="2">
        <f t="shared" si="507"/>
        <v>96.720421242577288</v>
      </c>
      <c r="EH186" s="2">
        <f t="shared" si="508"/>
        <v>97.463012080407196</v>
      </c>
      <c r="EI186" s="2">
        <f t="shared" si="509"/>
        <v>96.085313764130035</v>
      </c>
      <c r="EJ186" s="2">
        <f t="shared" si="510"/>
        <v>95.995376322659382</v>
      </c>
      <c r="EK186" s="2">
        <f t="shared" si="511"/>
        <v>94.484786345428844</v>
      </c>
      <c r="EL186" s="2">
        <f t="shared" si="512"/>
        <v>94.377490747655202</v>
      </c>
      <c r="EM186" s="2">
        <f t="shared" si="513"/>
        <v>95.565198643903528</v>
      </c>
      <c r="EN186" s="2">
        <f t="shared" si="514"/>
        <v>100.62610547315469</v>
      </c>
      <c r="EO186" s="2">
        <f t="shared" si="515"/>
        <v>99.022470660571543</v>
      </c>
      <c r="EQ186" s="2">
        <f t="shared" si="516"/>
        <v>96.356667877979916</v>
      </c>
      <c r="ER186" s="2">
        <f t="shared" si="586"/>
        <v>98.3117694206652</v>
      </c>
      <c r="ES186" s="2">
        <f t="shared" si="586"/>
        <v>97.344502109085852</v>
      </c>
      <c r="ET186" s="2">
        <f t="shared" si="586"/>
        <v>95.299321249623219</v>
      </c>
      <c r="EU186" s="2">
        <f t="shared" si="586"/>
        <v>96.290116934547797</v>
      </c>
      <c r="EV186" s="2">
        <f t="shared" si="586"/>
        <v>97.004715665157974</v>
      </c>
      <c r="EW186" s="2">
        <f t="shared" si="586"/>
        <v>96.640737287650936</v>
      </c>
      <c r="EX186" s="2">
        <f t="shared" si="586"/>
        <v>97.518757300917798</v>
      </c>
      <c r="EY186" s="2">
        <f t="shared" si="586"/>
        <v>97.129065612141716</v>
      </c>
      <c r="EZ186" s="2">
        <f t="shared" si="586"/>
        <v>96.295984950081461</v>
      </c>
      <c r="FA186" s="2">
        <f t="shared" si="586"/>
        <v>95.262004101576139</v>
      </c>
      <c r="FB186" s="2">
        <f t="shared" si="586"/>
        <v>94.908416724893613</v>
      </c>
      <c r="FC186" s="2">
        <f t="shared" si="586"/>
        <v>96.645298754011691</v>
      </c>
      <c r="FD186" s="2">
        <f t="shared" si="586"/>
        <v>99.820739729841051</v>
      </c>
      <c r="FE186" s="2">
        <f t="shared" si="586"/>
        <v>99.11053634246079</v>
      </c>
      <c r="FG186" s="2">
        <f t="shared" si="518"/>
        <v>0.99996798675328569</v>
      </c>
      <c r="FH186" s="2">
        <f t="shared" si="587"/>
        <v>0.99996644772042476</v>
      </c>
      <c r="FI186" s="2">
        <f t="shared" si="587"/>
        <v>0.999963535589937</v>
      </c>
      <c r="FJ186" s="2">
        <f t="shared" si="587"/>
        <v>0.99996638324005749</v>
      </c>
      <c r="FK186" s="2">
        <f t="shared" si="587"/>
        <v>0.99996414807867817</v>
      </c>
      <c r="FL186" s="2">
        <f t="shared" si="587"/>
        <v>0.9999645843524676</v>
      </c>
      <c r="FM186" s="2">
        <f t="shared" si="587"/>
        <v>0.9999659949034948</v>
      </c>
      <c r="FN186" s="2">
        <f t="shared" si="587"/>
        <v>0.99996549863263773</v>
      </c>
      <c r="FO186" s="2">
        <f t="shared" si="587"/>
        <v>0.99996402902004133</v>
      </c>
      <c r="FP186" s="2">
        <f t="shared" si="587"/>
        <v>0.99996269674028748</v>
      </c>
      <c r="FQ186" s="2">
        <f t="shared" si="587"/>
        <v>0.99996138897106146</v>
      </c>
      <c r="FR186" s="2">
        <f t="shared" si="587"/>
        <v>0.99996212637455439</v>
      </c>
      <c r="FS186" s="2">
        <f t="shared" si="587"/>
        <v>0.99996153327959236</v>
      </c>
      <c r="FT186" s="2">
        <f t="shared" si="587"/>
        <v>0.99996409185084556</v>
      </c>
      <c r="FU186" s="2">
        <f t="shared" si="587"/>
        <v>0.99995815572924518</v>
      </c>
      <c r="FW186" s="2">
        <f t="shared" si="536"/>
        <v>0.76146630391011949</v>
      </c>
      <c r="FX186" s="2">
        <f t="shared" si="588"/>
        <v>0.77696424479662196</v>
      </c>
      <c r="FY186" s="2">
        <f t="shared" si="589"/>
        <v>0.76639577627732103</v>
      </c>
      <c r="FZ186" s="2">
        <f t="shared" si="590"/>
        <v>0.78321527122551038</v>
      </c>
      <c r="GA186" s="2">
        <f t="shared" si="591"/>
        <v>0.78111129429399351</v>
      </c>
      <c r="GB186" s="2">
        <f t="shared" si="592"/>
        <v>0.79125003863021903</v>
      </c>
      <c r="GC186" s="2">
        <f t="shared" si="593"/>
        <v>0.80989662647572747</v>
      </c>
      <c r="GD186" s="2">
        <f t="shared" si="594"/>
        <v>0.83502733366472548</v>
      </c>
      <c r="GE186" s="2">
        <f t="shared" si="595"/>
        <v>0.85844889499967292</v>
      </c>
      <c r="GF186" s="2">
        <f t="shared" si="596"/>
        <v>0.83031312094614729</v>
      </c>
      <c r="GG186" s="2">
        <f t="shared" si="597"/>
        <v>0.80148247882945467</v>
      </c>
      <c r="GH186" s="2">
        <f t="shared" si="598"/>
        <v>0.77663030457842375</v>
      </c>
      <c r="GI186" s="2">
        <f t="shared" si="599"/>
        <v>0.76399167105939125</v>
      </c>
      <c r="GJ186" s="2">
        <f t="shared" si="600"/>
        <v>0.72784514523761024</v>
      </c>
      <c r="GK186" s="2">
        <f t="shared" si="601"/>
        <v>0.70865620602808665</v>
      </c>
      <c r="GM186" s="86">
        <f t="shared" si="537"/>
        <v>3.0011558366620091E-256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1.4616119096330615E-301</v>
      </c>
      <c r="HA186" s="86">
        <f t="shared" si="615"/>
        <v>0</v>
      </c>
      <c r="HC186" s="86">
        <f t="shared" si="538"/>
        <v>6.9699512430537402E-162</v>
      </c>
      <c r="HD186" s="86">
        <f t="shared" si="616"/>
        <v>7.5003903410562333E-289</v>
      </c>
      <c r="HE186" s="86">
        <f t="shared" si="617"/>
        <v>4.4713207067786211E-300</v>
      </c>
      <c r="HF186" s="86">
        <f t="shared" si="618"/>
        <v>6.9676555391445254E-282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5.9733967690645406E-231</v>
      </c>
      <c r="HM186" s="86">
        <f t="shared" si="625"/>
        <v>0</v>
      </c>
      <c r="HN186" s="86">
        <f t="shared" si="626"/>
        <v>3.2679833878645913E-249</v>
      </c>
      <c r="HO186" s="86">
        <f t="shared" si="627"/>
        <v>5.4074437985279426E-228</v>
      </c>
      <c r="HP186" s="86">
        <f t="shared" si="628"/>
        <v>1.0966602629939722E-163</v>
      </c>
      <c r="HQ186" s="86">
        <f t="shared" si="629"/>
        <v>3.4568416195511321E-275</v>
      </c>
      <c r="HS186" s="86">
        <f t="shared" si="539"/>
        <v>2.2657887550322865E-52</v>
      </c>
      <c r="HT186" s="86">
        <f t="shared" si="630"/>
        <v>1.3660156423319844E-63</v>
      </c>
      <c r="HU186" s="86">
        <f t="shared" si="631"/>
        <v>2.3289890820667633E-54</v>
      </c>
      <c r="HV186" s="86">
        <f t="shared" si="632"/>
        <v>2.2330241631616877E-67</v>
      </c>
      <c r="HW186" s="86">
        <f t="shared" si="633"/>
        <v>4.6372475333618194E-62</v>
      </c>
      <c r="HX186" s="86">
        <f t="shared" si="634"/>
        <v>3.9397210510908163E-69</v>
      </c>
      <c r="HY186" s="86">
        <f t="shared" si="635"/>
        <v>1.012048592451401E-66</v>
      </c>
      <c r="HZ186" s="86">
        <f t="shared" si="636"/>
        <v>1.2703271510884767E-73</v>
      </c>
      <c r="IA186" s="86">
        <f t="shared" si="637"/>
        <v>1.986617802004894E-83</v>
      </c>
      <c r="IB186" s="86">
        <f t="shared" si="638"/>
        <v>4.765771586995243E-74</v>
      </c>
      <c r="IC186" s="86">
        <f t="shared" si="639"/>
        <v>2.1002336655382658E-72</v>
      </c>
      <c r="ID186" s="86">
        <f t="shared" si="640"/>
        <v>3.4751968633317903E-63</v>
      </c>
      <c r="IE186" s="86">
        <f t="shared" si="641"/>
        <v>1.2701567227151559E-64</v>
      </c>
      <c r="IF186" s="86">
        <f t="shared" si="642"/>
        <v>1.6854324855903134E-28</v>
      </c>
      <c r="IG186" s="86">
        <f t="shared" si="643"/>
        <v>2.266695995847388E-31</v>
      </c>
      <c r="II186" s="86">
        <f t="shared" si="540"/>
        <v>9.6174396982583968E-2</v>
      </c>
      <c r="IJ186" s="86">
        <f t="shared" si="541"/>
        <v>6.8122712387249873E-2</v>
      </c>
      <c r="IK186" s="86">
        <f t="shared" si="542"/>
        <v>9.0819699519294791E-2</v>
      </c>
      <c r="IL186" s="86">
        <f t="shared" si="543"/>
        <v>4.4824800707664932E-2</v>
      </c>
      <c r="IM186" s="86">
        <f t="shared" si="544"/>
        <v>5.6608214481370399E-2</v>
      </c>
      <c r="IN186" s="86">
        <f t="shared" si="545"/>
        <v>3.4800101910062123E-2</v>
      </c>
      <c r="IO186" s="86">
        <f t="shared" si="546"/>
        <v>2.6648823635034822E-2</v>
      </c>
      <c r="IP186" s="86">
        <f t="shared" si="547"/>
        <v>1.1428850723298712E-2</v>
      </c>
      <c r="IQ186" s="86">
        <f t="shared" si="548"/>
        <v>3.4839313407971661E-3</v>
      </c>
      <c r="IR186" s="86">
        <f t="shared" si="549"/>
        <v>1.2439043400892708E-2</v>
      </c>
      <c r="IS186" s="86">
        <f t="shared" si="550"/>
        <v>2.5000056090499344E-2</v>
      </c>
      <c r="IT186" s="86">
        <f t="shared" si="551"/>
        <v>5.4427639710316014E-2</v>
      </c>
      <c r="IU186" s="86">
        <f t="shared" si="552"/>
        <v>6.1586431546463122E-2</v>
      </c>
      <c r="IV186" s="86">
        <f t="shared" si="553"/>
        <v>2.5247341358708267E-2</v>
      </c>
      <c r="IW186" s="86">
        <f t="shared" si="554"/>
        <v>0.19707746699952958</v>
      </c>
      <c r="IY186" s="86">
        <f t="shared" si="555"/>
        <v>9.6174396982583968E-2</v>
      </c>
      <c r="IZ186" s="86">
        <f t="shared" si="556"/>
        <v>6.8122712387249873E-2</v>
      </c>
      <c r="JA186" s="86">
        <f t="shared" si="557"/>
        <v>9.0819699519294791E-2</v>
      </c>
      <c r="JB186" s="86">
        <f t="shared" si="558"/>
        <v>4.4824800707664932E-2</v>
      </c>
      <c r="JC186" s="86">
        <f t="shared" si="559"/>
        <v>5.6608214481370399E-2</v>
      </c>
      <c r="JD186" s="86">
        <f t="shared" si="560"/>
        <v>3.4800101910062123E-2</v>
      </c>
      <c r="JE186" s="86">
        <f t="shared" si="561"/>
        <v>2.6648823635034822E-2</v>
      </c>
      <c r="JF186" s="86">
        <f t="shared" si="562"/>
        <v>1.1428850723298712E-2</v>
      </c>
      <c r="JG186" s="86">
        <f t="shared" si="563"/>
        <v>3.4839313407971661E-3</v>
      </c>
      <c r="JH186" s="86">
        <f t="shared" si="564"/>
        <v>1.2439043400892708E-2</v>
      </c>
      <c r="JI186" s="86">
        <f t="shared" si="565"/>
        <v>2.5000056090499344E-2</v>
      </c>
      <c r="JJ186" s="86">
        <f t="shared" si="566"/>
        <v>5.4427639710316014E-2</v>
      </c>
      <c r="JK186" s="86">
        <f t="shared" si="567"/>
        <v>6.1586431546463122E-2</v>
      </c>
      <c r="JL186" s="86">
        <f t="shared" si="568"/>
        <v>2.5247341358708267E-2</v>
      </c>
      <c r="JM186" s="86">
        <f t="shared" si="569"/>
        <v>0.19707746699952958</v>
      </c>
    </row>
    <row r="187" spans="2:273" x14ac:dyDescent="0.25">
      <c r="B187" s="2">
        <v>160</v>
      </c>
      <c r="C187" s="37">
        <v>95.346000000000004</v>
      </c>
      <c r="D187" s="37">
        <v>98.462000000000003</v>
      </c>
      <c r="E187" s="37">
        <v>97</v>
      </c>
      <c r="F187" s="37">
        <v>95.528000000000006</v>
      </c>
      <c r="G187" s="37">
        <v>96.302000000000007</v>
      </c>
      <c r="H187" s="37">
        <v>97.283000000000001</v>
      </c>
      <c r="I187" s="37">
        <v>95.906000000000006</v>
      </c>
      <c r="J187" s="37">
        <v>97.150999999999996</v>
      </c>
      <c r="K187" s="37">
        <v>98</v>
      </c>
      <c r="L187" s="37">
        <v>96.415000000000006</v>
      </c>
      <c r="M187" s="37">
        <v>95.320999999999998</v>
      </c>
      <c r="N187" s="37">
        <v>94.980999999999995</v>
      </c>
      <c r="O187" s="37">
        <v>96.491</v>
      </c>
      <c r="P187" s="37">
        <v>99.68</v>
      </c>
      <c r="Q187" s="37">
        <v>97.897999999999996</v>
      </c>
      <c r="S187" s="4">
        <f t="shared" si="441"/>
        <v>96.156201620078178</v>
      </c>
      <c r="T187" s="4">
        <f t="shared" si="442"/>
        <v>97.827737238704785</v>
      </c>
      <c r="U187" s="4">
        <f t="shared" si="443"/>
        <v>96.993824358946171</v>
      </c>
      <c r="V187" s="4">
        <f t="shared" si="444"/>
        <v>94.809573705860188</v>
      </c>
      <c r="W187" s="4">
        <f t="shared" si="445"/>
        <v>95.873878360967893</v>
      </c>
      <c r="X187" s="4">
        <f t="shared" si="446"/>
        <v>96.744212768270927</v>
      </c>
      <c r="Y187" s="4">
        <f t="shared" si="447"/>
        <v>96.527241555856207</v>
      </c>
      <c r="Z187" s="4">
        <f t="shared" si="448"/>
        <v>97.398550220088964</v>
      </c>
      <c r="AA187" s="4">
        <f t="shared" si="449"/>
        <v>96.869850789185989</v>
      </c>
      <c r="AB187" s="4">
        <f t="shared" si="450"/>
        <v>96.114458206597561</v>
      </c>
      <c r="AC187" s="4">
        <f t="shared" si="451"/>
        <v>94.979779104108005</v>
      </c>
      <c r="AD187" s="4">
        <f t="shared" si="452"/>
        <v>94.654710400720404</v>
      </c>
      <c r="AE187" s="4">
        <f t="shared" si="453"/>
        <v>96.267025854769827</v>
      </c>
      <c r="AF187" s="4">
        <f t="shared" si="454"/>
        <v>99.885725517626014</v>
      </c>
      <c r="AG187" s="4">
        <f t="shared" si="455"/>
        <v>99.078723864091558</v>
      </c>
      <c r="AI187" s="4">
        <f t="shared" si="456"/>
        <v>-0.81020162007817476</v>
      </c>
      <c r="AJ187" s="4">
        <f t="shared" si="457"/>
        <v>0.63426276129521852</v>
      </c>
      <c r="AK187" s="4">
        <f t="shared" si="458"/>
        <v>6.1756410538293949E-3</v>
      </c>
      <c r="AL187" s="4">
        <f t="shared" si="459"/>
        <v>0.7184262941398174</v>
      </c>
      <c r="AM187" s="4">
        <f t="shared" si="460"/>
        <v>0.42812163903211342</v>
      </c>
      <c r="AN187" s="4">
        <f t="shared" si="461"/>
        <v>0.53878723172907428</v>
      </c>
      <c r="AO187" s="4">
        <f t="shared" si="462"/>
        <v>-0.62124155585620144</v>
      </c>
      <c r="AP187" s="4">
        <f t="shared" si="463"/>
        <v>-0.24755022008896788</v>
      </c>
      <c r="AQ187" s="4">
        <f t="shared" si="464"/>
        <v>1.130149210814011</v>
      </c>
      <c r="AR187" s="4">
        <f t="shared" si="465"/>
        <v>0.30054179340244502</v>
      </c>
      <c r="AS187" s="4">
        <f t="shared" si="466"/>
        <v>0.34122089589199334</v>
      </c>
      <c r="AT187" s="4">
        <f t="shared" si="467"/>
        <v>0.32628959927959045</v>
      </c>
      <c r="AU187" s="4">
        <f t="shared" si="468"/>
        <v>0.22397414523017289</v>
      </c>
      <c r="AV187" s="4">
        <f t="shared" ref="AV187:AW202" si="644">IF(OR($B187 &lt; P$230, $B187 &gt; P$233), 0, P187-AF187)</f>
        <v>-0.2057255176260071</v>
      </c>
      <c r="AW187" s="4">
        <f t="shared" si="644"/>
        <v>-1.1807238640915614</v>
      </c>
      <c r="AY187" s="2">
        <f t="shared" si="520"/>
        <v>96.156201620078178</v>
      </c>
      <c r="AZ187" s="2">
        <f t="shared" si="571"/>
        <v>97.827736142967964</v>
      </c>
      <c r="BA187" s="2">
        <f t="shared" si="572"/>
        <v>96.993816959842164</v>
      </c>
      <c r="BB187" s="2">
        <f t="shared" si="573"/>
        <v>94.809573511689237</v>
      </c>
      <c r="BC187" s="2">
        <f t="shared" si="574"/>
        <v>95.873877180054194</v>
      </c>
      <c r="BD187" s="2">
        <f t="shared" si="575"/>
        <v>96.74421272059115</v>
      </c>
      <c r="BE187" s="2">
        <f t="shared" si="576"/>
        <v>96.527241542466868</v>
      </c>
      <c r="BF187" s="2">
        <f t="shared" si="577"/>
        <v>97.398550220019558</v>
      </c>
      <c r="BG187" s="2">
        <f t="shared" si="578"/>
        <v>96.869850789185961</v>
      </c>
      <c r="BH187" s="2">
        <f t="shared" si="579"/>
        <v>96.114458206468271</v>
      </c>
      <c r="BI187" s="2">
        <f t="shared" si="580"/>
        <v>94.979779093170748</v>
      </c>
      <c r="BJ187" s="2">
        <f t="shared" si="581"/>
        <v>94.654708766908314</v>
      </c>
      <c r="BK187" s="2">
        <f t="shared" si="582"/>
        <v>96.267022319958798</v>
      </c>
      <c r="BL187" s="2">
        <f t="shared" si="583"/>
        <v>99.884577401233528</v>
      </c>
      <c r="BM187" s="2">
        <f t="shared" si="584"/>
        <v>98.924145329346189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>
        <f t="shared" si="492"/>
        <v>97.150999999999996</v>
      </c>
      <c r="DC187" s="2">
        <f t="shared" si="493"/>
        <v>98</v>
      </c>
      <c r="DD187" s="2">
        <f t="shared" si="494"/>
        <v>96.415000000000006</v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122.34712517780943</v>
      </c>
      <c r="DL187" s="2">
        <f t="shared" ref="DL187:DY202" si="645">BP$228*$B187+BP$229</f>
        <v>128.44927550407547</v>
      </c>
      <c r="DM187" s="2">
        <f t="shared" si="645"/>
        <v>126.5155630252101</v>
      </c>
      <c r="DN187" s="2">
        <f t="shared" si="645"/>
        <v>126.96975266106443</v>
      </c>
      <c r="DO187" s="2">
        <f t="shared" si="645"/>
        <v>124.83957086834732</v>
      </c>
      <c r="DP187" s="2">
        <f t="shared" si="645"/>
        <v>124.39492085561496</v>
      </c>
      <c r="DQ187" s="2">
        <f t="shared" si="645"/>
        <v>119.56169411764708</v>
      </c>
      <c r="DR187" s="2">
        <f t="shared" si="645"/>
        <v>123.0187631461676</v>
      </c>
      <c r="DS187" s="2">
        <f t="shared" si="645"/>
        <v>127.26331359970675</v>
      </c>
      <c r="DT187" s="2">
        <f t="shared" si="645"/>
        <v>123.41332397504456</v>
      </c>
      <c r="DU187" s="2">
        <f t="shared" si="645"/>
        <v>129.66693582887703</v>
      </c>
      <c r="DV187" s="2">
        <f t="shared" si="645"/>
        <v>131.16545216275662</v>
      </c>
      <c r="DW187" s="2">
        <f t="shared" si="645"/>
        <v>135.20451158645275</v>
      </c>
      <c r="DX187" s="2">
        <f t="shared" si="645"/>
        <v>133.38047058823528</v>
      </c>
      <c r="DY187" s="2">
        <f t="shared" si="645"/>
        <v>120.23826095661849</v>
      </c>
      <c r="EA187" s="2">
        <f t="shared" si="440"/>
        <v>95.921121362115571</v>
      </c>
      <c r="EB187" s="2">
        <f t="shared" si="502"/>
        <v>96.451396528981505</v>
      </c>
      <c r="EC187" s="2">
        <f t="shared" si="503"/>
        <v>96.19708978631337</v>
      </c>
      <c r="ED187" s="2">
        <f t="shared" si="504"/>
        <v>93.484176756007429</v>
      </c>
      <c r="EE187" s="2">
        <f t="shared" si="505"/>
        <v>94.810964618555445</v>
      </c>
      <c r="EF187" s="2">
        <f t="shared" si="506"/>
        <v>96.229712538337481</v>
      </c>
      <c r="EG187" s="2">
        <f t="shared" si="507"/>
        <v>96.593368899733804</v>
      </c>
      <c r="EH187" s="2">
        <f t="shared" si="508"/>
        <v>97.349630198601901</v>
      </c>
      <c r="EI187" s="2">
        <f t="shared" si="509"/>
        <v>95.945437981640623</v>
      </c>
      <c r="EJ187" s="2">
        <f t="shared" si="510"/>
        <v>95.855394272209111</v>
      </c>
      <c r="EK187" s="2">
        <f t="shared" si="511"/>
        <v>94.332690445334592</v>
      </c>
      <c r="EL187" s="2">
        <f t="shared" si="512"/>
        <v>94.22459919574051</v>
      </c>
      <c r="EM187" s="2">
        <f t="shared" si="513"/>
        <v>95.406414104222179</v>
      </c>
      <c r="EN187" s="2">
        <f t="shared" si="514"/>
        <v>100.49542371411226</v>
      </c>
      <c r="EO187" s="2">
        <f t="shared" si="515"/>
        <v>98.858095436682959</v>
      </c>
      <c r="EQ187" s="2">
        <f t="shared" si="516"/>
        <v>96.222370346478613</v>
      </c>
      <c r="ER187" s="2">
        <f t="shared" ref="ER187:FE202" si="646">CV$228*$B187+CV$229</f>
        <v>98.186829539210947</v>
      </c>
      <c r="ES187" s="2">
        <f t="shared" si="646"/>
        <v>97.214009777219104</v>
      </c>
      <c r="ET187" s="2">
        <f t="shared" si="646"/>
        <v>95.142862688180003</v>
      </c>
      <c r="EU187" s="2">
        <f t="shared" si="646"/>
        <v>96.144293302856227</v>
      </c>
      <c r="EV187" s="2">
        <f t="shared" si="646"/>
        <v>96.866877708730513</v>
      </c>
      <c r="EW187" s="2">
        <f t="shared" si="646"/>
        <v>96.512220707966108</v>
      </c>
      <c r="EX187" s="2">
        <f t="shared" si="646"/>
        <v>97.406411495053206</v>
      </c>
      <c r="EY187" s="2">
        <f t="shared" si="646"/>
        <v>97.007684863135964</v>
      </c>
      <c r="EZ187" s="2">
        <f t="shared" si="646"/>
        <v>96.161631032442912</v>
      </c>
      <c r="FA187" s="2">
        <f t="shared" si="646"/>
        <v>95.124427252694886</v>
      </c>
      <c r="FB187" s="2">
        <f t="shared" si="646"/>
        <v>94.765918844589365</v>
      </c>
      <c r="FC187" s="2">
        <f t="shared" si="646"/>
        <v>96.507695043016241</v>
      </c>
      <c r="FD187" s="2">
        <f t="shared" si="646"/>
        <v>99.674823712278965</v>
      </c>
      <c r="FE187" s="2">
        <f t="shared" si="646"/>
        <v>98.947788705419526</v>
      </c>
      <c r="FG187" s="2">
        <f t="shared" si="518"/>
        <v>0.99997080348975231</v>
      </c>
      <c r="FH187" s="2">
        <f t="shared" ref="FH187:FU202" si="647">POWER(10,($B187-D$231)/D$229)/(1+POWER(10,($B187-D$231)/D$229))</f>
        <v>0.99996939986700339</v>
      </c>
      <c r="FI187" s="2">
        <f t="shared" si="647"/>
        <v>0.99996674395607066</v>
      </c>
      <c r="FJ187" s="2">
        <f t="shared" si="647"/>
        <v>0.99996934105986202</v>
      </c>
      <c r="FK187" s="2">
        <f t="shared" si="647"/>
        <v>0.99996730255599608</v>
      </c>
      <c r="FL187" s="2">
        <f t="shared" si="647"/>
        <v>0.9999677004449159</v>
      </c>
      <c r="FM187" s="2">
        <f t="shared" si="647"/>
        <v>0.99996898689060021</v>
      </c>
      <c r="FN187" s="2">
        <f t="shared" si="647"/>
        <v>0.9999685342834711</v>
      </c>
      <c r="FO187" s="2">
        <f t="shared" si="647"/>
        <v>0.99996719397254252</v>
      </c>
      <c r="FP187" s="2">
        <f t="shared" si="647"/>
        <v>0.99996597891113204</v>
      </c>
      <c r="FQ187" s="2">
        <f t="shared" si="647"/>
        <v>0.99996478620345575</v>
      </c>
      <c r="FR187" s="2">
        <f t="shared" si="647"/>
        <v>0.99996545872796028</v>
      </c>
      <c r="FS187" s="2">
        <f t="shared" si="647"/>
        <v>0.99996491781529273</v>
      </c>
      <c r="FT187" s="2">
        <f t="shared" si="647"/>
        <v>0.99996725127527941</v>
      </c>
      <c r="FU187" s="2">
        <f t="shared" si="647"/>
        <v>0.99996183743099809</v>
      </c>
      <c r="FW187" s="2">
        <f t="shared" si="536"/>
        <v>0.77779087410638903</v>
      </c>
      <c r="FX187" s="2">
        <f t="shared" si="588"/>
        <v>0.7925171795898841</v>
      </c>
      <c r="FY187" s="2">
        <f t="shared" si="589"/>
        <v>0.78247935743909536</v>
      </c>
      <c r="FZ187" s="2">
        <f t="shared" si="590"/>
        <v>0.79844538241182705</v>
      </c>
      <c r="GA187" s="2">
        <f t="shared" si="591"/>
        <v>0.7964508041648205</v>
      </c>
      <c r="GB187" s="2">
        <f t="shared" si="592"/>
        <v>0.80605545064454498</v>
      </c>
      <c r="GC187" s="2">
        <f t="shared" si="593"/>
        <v>0.82367425562590335</v>
      </c>
      <c r="GD187" s="2">
        <f t="shared" si="594"/>
        <v>0.84732696792253048</v>
      </c>
      <c r="GE187" s="2">
        <f t="shared" si="595"/>
        <v>0.86927569150217521</v>
      </c>
      <c r="GF187" s="2">
        <f t="shared" si="596"/>
        <v>0.8428981004326519</v>
      </c>
      <c r="GG187" s="2">
        <f t="shared" si="597"/>
        <v>0.81573117342045953</v>
      </c>
      <c r="GH187" s="2">
        <f t="shared" si="598"/>
        <v>0.79220029797186764</v>
      </c>
      <c r="GI187" s="2">
        <f t="shared" si="599"/>
        <v>0.780193301511797</v>
      </c>
      <c r="GJ187" s="2">
        <f t="shared" si="600"/>
        <v>0.74570223599701302</v>
      </c>
      <c r="GK187" s="2">
        <f t="shared" si="601"/>
        <v>0.72730062735142742</v>
      </c>
      <c r="GM187" s="86">
        <f t="shared" si="537"/>
        <v>1.3095836761363789E-261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7.5295243063432215E-308</v>
      </c>
      <c r="HA187" s="86">
        <f t="shared" si="615"/>
        <v>0</v>
      </c>
      <c r="HC187" s="86">
        <f t="shared" si="538"/>
        <v>3.070409351617916E-166</v>
      </c>
      <c r="HD187" s="86">
        <f t="shared" si="616"/>
        <v>1.1319245083090628E-296</v>
      </c>
      <c r="HE187" s="86">
        <f t="shared" si="617"/>
        <v>0</v>
      </c>
      <c r="HF187" s="86">
        <f t="shared" si="618"/>
        <v>1.9783766911780293E-289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4.9207620701991633E-237</v>
      </c>
      <c r="HM187" s="86">
        <f t="shared" si="625"/>
        <v>0</v>
      </c>
      <c r="HN187" s="86">
        <f t="shared" si="626"/>
        <v>6.9479912958572943E-256</v>
      </c>
      <c r="HO187" s="86">
        <f t="shared" si="627"/>
        <v>3.8904277420805704E-234</v>
      </c>
      <c r="HP187" s="86">
        <f t="shared" si="628"/>
        <v>4.4044798600427556E-168</v>
      </c>
      <c r="HQ187" s="86">
        <f t="shared" si="629"/>
        <v>1.3648501501026633E-282</v>
      </c>
      <c r="HS187" s="86">
        <f t="shared" si="539"/>
        <v>4.910689882663372E-55</v>
      </c>
      <c r="HT187" s="86">
        <f t="shared" si="630"/>
        <v>1.3727014324069478E-66</v>
      </c>
      <c r="HU187" s="86">
        <f t="shared" si="631"/>
        <v>4.6916026110264844E-57</v>
      </c>
      <c r="HV187" s="86">
        <f t="shared" si="632"/>
        <v>1.1161277893390371E-70</v>
      </c>
      <c r="HW187" s="86">
        <f t="shared" si="633"/>
        <v>4.2603137897752805E-65</v>
      </c>
      <c r="HX187" s="86">
        <f t="shared" si="634"/>
        <v>1.5970608877780193E-72</v>
      </c>
      <c r="HY187" s="86">
        <f t="shared" si="635"/>
        <v>6.1588654033247563E-70</v>
      </c>
      <c r="HZ187" s="86">
        <f t="shared" si="636"/>
        <v>4.5378159965141268E-77</v>
      </c>
      <c r="IA187" s="86">
        <f t="shared" si="637"/>
        <v>3.0298502126666017E-87</v>
      </c>
      <c r="IB187" s="86">
        <f t="shared" si="638"/>
        <v>1.5441124058499825E-77</v>
      </c>
      <c r="IC187" s="86">
        <f t="shared" si="639"/>
        <v>6.3267256782340798E-76</v>
      </c>
      <c r="ID187" s="86">
        <f t="shared" si="640"/>
        <v>2.4170043570557252E-66</v>
      </c>
      <c r="IE187" s="86">
        <f t="shared" si="641"/>
        <v>6.4562491786467633E-68</v>
      </c>
      <c r="IF187" s="86">
        <f t="shared" si="642"/>
        <v>6.1136591762629565E-30</v>
      </c>
      <c r="IG187" s="86">
        <f t="shared" si="643"/>
        <v>4.6605488707702205E-33</v>
      </c>
      <c r="II187" s="86">
        <f t="shared" si="540"/>
        <v>7.2544350033476923E-2</v>
      </c>
      <c r="IJ187" s="86">
        <f t="shared" si="541"/>
        <v>5.0134849166984317E-2</v>
      </c>
      <c r="IK187" s="86">
        <f t="shared" si="542"/>
        <v>6.8428136276622115E-2</v>
      </c>
      <c r="IL187" s="86">
        <f t="shared" si="543"/>
        <v>3.1543120100088688E-2</v>
      </c>
      <c r="IM187" s="86">
        <f t="shared" si="544"/>
        <v>4.0920010339224475E-2</v>
      </c>
      <c r="IN187" s="86">
        <f t="shared" si="545"/>
        <v>2.4034906727335378E-2</v>
      </c>
      <c r="IO187" s="86">
        <f t="shared" si="546"/>
        <v>1.8399107302439589E-2</v>
      </c>
      <c r="IP187" s="86">
        <f t="shared" si="547"/>
        <v>7.5185863695594124E-3</v>
      </c>
      <c r="IQ187" s="86">
        <f t="shared" si="548"/>
        <v>2.1352605985120866E-3</v>
      </c>
      <c r="IR187" s="86">
        <f t="shared" si="549"/>
        <v>8.1831428249858704E-3</v>
      </c>
      <c r="IS187" s="86">
        <f t="shared" si="550"/>
        <v>1.6879320743435233E-2</v>
      </c>
      <c r="IT187" s="86">
        <f t="shared" si="551"/>
        <v>3.8868287402246883E-2</v>
      </c>
      <c r="IU187" s="86">
        <f t="shared" si="552"/>
        <v>4.381857522868525E-2</v>
      </c>
      <c r="IV187" s="86">
        <f t="shared" si="553"/>
        <v>1.4417514660251467E-2</v>
      </c>
      <c r="IW187" s="86">
        <f t="shared" si="554"/>
        <v>0.15535914581450311</v>
      </c>
      <c r="IY187" s="86">
        <f t="shared" si="555"/>
        <v>7.2544350033476923E-2</v>
      </c>
      <c r="IZ187" s="86">
        <f t="shared" si="556"/>
        <v>5.0134849166984317E-2</v>
      </c>
      <c r="JA187" s="86">
        <f t="shared" si="557"/>
        <v>6.8428136276622115E-2</v>
      </c>
      <c r="JB187" s="86">
        <f t="shared" si="558"/>
        <v>3.1543120100088688E-2</v>
      </c>
      <c r="JC187" s="86">
        <f t="shared" si="559"/>
        <v>4.0920010339224475E-2</v>
      </c>
      <c r="JD187" s="86">
        <f t="shared" si="560"/>
        <v>2.4034906727335378E-2</v>
      </c>
      <c r="JE187" s="86">
        <f t="shared" si="561"/>
        <v>1.8399107302439589E-2</v>
      </c>
      <c r="JF187" s="86">
        <f t="shared" si="562"/>
        <v>7.5185863695594124E-3</v>
      </c>
      <c r="JG187" s="86">
        <f t="shared" si="563"/>
        <v>2.1352605985120866E-3</v>
      </c>
      <c r="JH187" s="86">
        <f t="shared" si="564"/>
        <v>8.1831428249858704E-3</v>
      </c>
      <c r="JI187" s="86">
        <f t="shared" si="565"/>
        <v>1.6879320743435233E-2</v>
      </c>
      <c r="JJ187" s="86">
        <f t="shared" si="566"/>
        <v>3.8868287402246883E-2</v>
      </c>
      <c r="JK187" s="86">
        <f t="shared" si="567"/>
        <v>4.381857522868525E-2</v>
      </c>
      <c r="JL187" s="86">
        <f t="shared" si="568"/>
        <v>1.4417514660251467E-2</v>
      </c>
      <c r="JM187" s="86">
        <f t="shared" si="569"/>
        <v>0.15535914581450311</v>
      </c>
    </row>
    <row r="188" spans="2:273" x14ac:dyDescent="0.25">
      <c r="B188" s="2">
        <v>161</v>
      </c>
      <c r="C188" s="37">
        <v>96</v>
      </c>
      <c r="D188" s="37">
        <v>98.269000000000005</v>
      </c>
      <c r="E188" s="37">
        <v>97.055999999999997</v>
      </c>
      <c r="F188" s="37">
        <v>95.697999999999993</v>
      </c>
      <c r="G188" s="37">
        <v>96.245000000000005</v>
      </c>
      <c r="H188" s="37">
        <v>96.302000000000007</v>
      </c>
      <c r="I188" s="37">
        <v>96.207999999999998</v>
      </c>
      <c r="J188" s="37">
        <v>96.962000000000003</v>
      </c>
      <c r="K188" s="37">
        <v>96.566000000000003</v>
      </c>
      <c r="L188" s="37">
        <v>95.716999999999999</v>
      </c>
      <c r="M188" s="37">
        <v>94.924999999999997</v>
      </c>
      <c r="N188" s="37">
        <v>95.679000000000002</v>
      </c>
      <c r="O188" s="37">
        <v>97.302000000000007</v>
      </c>
      <c r="P188" s="37">
        <v>98.16</v>
      </c>
      <c r="Q188" s="37">
        <v>97.203999999999994</v>
      </c>
      <c r="S188" s="4">
        <f t="shared" si="441"/>
        <v>96.025292845713139</v>
      </c>
      <c r="T188" s="4">
        <f t="shared" si="442"/>
        <v>97.721795619292365</v>
      </c>
      <c r="U188" s="4">
        <f t="shared" si="443"/>
        <v>96.8748128670873</v>
      </c>
      <c r="V188" s="4">
        <f t="shared" si="444"/>
        <v>94.671095609973634</v>
      </c>
      <c r="W188" s="4">
        <f t="shared" si="445"/>
        <v>95.742581809110348</v>
      </c>
      <c r="X188" s="4">
        <f t="shared" si="446"/>
        <v>96.613084734949794</v>
      </c>
      <c r="Y188" s="4">
        <f t="shared" si="447"/>
        <v>96.39785261516181</v>
      </c>
      <c r="Z188" s="4">
        <f t="shared" si="448"/>
        <v>97.286647058295344</v>
      </c>
      <c r="AA188" s="4">
        <f t="shared" si="449"/>
        <v>96.756900514276609</v>
      </c>
      <c r="AB188" s="4">
        <f t="shared" si="450"/>
        <v>95.982828418182663</v>
      </c>
      <c r="AC188" s="4">
        <f t="shared" si="451"/>
        <v>94.850265046215625</v>
      </c>
      <c r="AD188" s="4">
        <f t="shared" si="452"/>
        <v>94.518087528176821</v>
      </c>
      <c r="AE188" s="4">
        <f t="shared" si="453"/>
        <v>96.141921087519151</v>
      </c>
      <c r="AF188" s="4">
        <f t="shared" si="454"/>
        <v>99.728425768132794</v>
      </c>
      <c r="AG188" s="4">
        <f t="shared" si="455"/>
        <v>98.821174452717102</v>
      </c>
      <c r="AI188" s="4">
        <f t="shared" si="456"/>
        <v>-2.5292845713138945E-2</v>
      </c>
      <c r="AJ188" s="4">
        <f t="shared" si="457"/>
        <v>0.54720438070764033</v>
      </c>
      <c r="AK188" s="4">
        <f t="shared" si="458"/>
        <v>0.18118713291269728</v>
      </c>
      <c r="AL188" s="4">
        <f t="shared" si="459"/>
        <v>1.0269043900263597</v>
      </c>
      <c r="AM188" s="4">
        <f t="shared" si="460"/>
        <v>0.50241819088965656</v>
      </c>
      <c r="AN188" s="4">
        <f t="shared" si="461"/>
        <v>-0.31108473494978739</v>
      </c>
      <c r="AO188" s="4">
        <f t="shared" si="462"/>
        <v>-0.1898526151618114</v>
      </c>
      <c r="AP188" s="4">
        <f t="shared" si="463"/>
        <v>-0.32464705829534068</v>
      </c>
      <c r="AQ188" s="4">
        <f t="shared" si="464"/>
        <v>-0.19090051427660626</v>
      </c>
      <c r="AR188" s="4">
        <f t="shared" si="465"/>
        <v>-0.26582841818266445</v>
      </c>
      <c r="AS188" s="4">
        <f t="shared" si="466"/>
        <v>7.4734953784371783E-2</v>
      </c>
      <c r="AT188" s="4">
        <f t="shared" si="467"/>
        <v>1.1609124718231811</v>
      </c>
      <c r="AU188" s="4">
        <f t="shared" si="468"/>
        <v>1.1600789124808557</v>
      </c>
      <c r="AV188" s="4">
        <f t="shared" si="644"/>
        <v>-1.5684257681327978</v>
      </c>
      <c r="AW188" s="4">
        <f t="shared" si="644"/>
        <v>-1.6171744527171086</v>
      </c>
      <c r="AY188" s="2">
        <f t="shared" si="520"/>
        <v>96.025292845713139</v>
      </c>
      <c r="AZ188" s="2">
        <f t="shared" si="571"/>
        <v>97.721795448769313</v>
      </c>
      <c r="BA188" s="2">
        <f t="shared" si="572"/>
        <v>96.874811506349587</v>
      </c>
      <c r="BB188" s="2">
        <f t="shared" si="573"/>
        <v>94.671095587849564</v>
      </c>
      <c r="BC188" s="2">
        <f t="shared" si="574"/>
        <v>95.742581647011093</v>
      </c>
      <c r="BD188" s="2">
        <f t="shared" si="575"/>
        <v>96.6130847301947</v>
      </c>
      <c r="BE188" s="2">
        <f t="shared" si="576"/>
        <v>96.397852613841366</v>
      </c>
      <c r="BF188" s="2">
        <f t="shared" si="577"/>
        <v>97.286647058290498</v>
      </c>
      <c r="BG188" s="2">
        <f t="shared" si="578"/>
        <v>96.756900514276609</v>
      </c>
      <c r="BH188" s="2">
        <f t="shared" si="579"/>
        <v>95.982828418173611</v>
      </c>
      <c r="BI188" s="2">
        <f t="shared" si="580"/>
        <v>94.850265045287586</v>
      </c>
      <c r="BJ188" s="2">
        <f t="shared" si="581"/>
        <v>94.518087321418008</v>
      </c>
      <c r="BK188" s="2">
        <f t="shared" si="582"/>
        <v>96.141920648375475</v>
      </c>
      <c r="BL188" s="2">
        <f t="shared" si="583"/>
        <v>99.728181773621998</v>
      </c>
      <c r="BM188" s="2">
        <f t="shared" si="584"/>
        <v>98.762520237353129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>
        <f t="shared" si="492"/>
        <v>96.962000000000003</v>
      </c>
      <c r="DC188" s="2">
        <f t="shared" si="493"/>
        <v>96.566000000000003</v>
      </c>
      <c r="DD188" s="2">
        <f t="shared" si="494"/>
        <v>95.716999999999999</v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98.16</v>
      </c>
      <c r="DI188" s="2" t="str">
        <f t="shared" si="499"/>
        <v/>
      </c>
      <c r="DK188" s="2">
        <f t="shared" si="500"/>
        <v>122.37892792792798</v>
      </c>
      <c r="DL188" s="2">
        <f t="shared" si="645"/>
        <v>128.52300214500212</v>
      </c>
      <c r="DM188" s="2">
        <f t="shared" si="645"/>
        <v>126.58220252100841</v>
      </c>
      <c r="DN188" s="2">
        <f t="shared" si="645"/>
        <v>127.05211260504201</v>
      </c>
      <c r="DO188" s="2">
        <f t="shared" si="645"/>
        <v>124.90885350140054</v>
      </c>
      <c r="DP188" s="2">
        <f t="shared" si="645"/>
        <v>124.45809671504963</v>
      </c>
      <c r="DQ188" s="2">
        <f t="shared" si="645"/>
        <v>119.59349411764708</v>
      </c>
      <c r="DR188" s="2">
        <f t="shared" si="645"/>
        <v>123.0732293894831</v>
      </c>
      <c r="DS188" s="2">
        <f t="shared" si="645"/>
        <v>127.35340285923755</v>
      </c>
      <c r="DT188" s="2">
        <f t="shared" si="645"/>
        <v>123.47159803921568</v>
      </c>
      <c r="DU188" s="2">
        <f t="shared" si="645"/>
        <v>129.7767904411765</v>
      </c>
      <c r="DV188" s="2">
        <f t="shared" si="645"/>
        <v>131.27522562316719</v>
      </c>
      <c r="DW188" s="2">
        <f t="shared" si="645"/>
        <v>135.33478097147949</v>
      </c>
      <c r="DX188" s="2">
        <f t="shared" si="645"/>
        <v>133.46910924369746</v>
      </c>
      <c r="DY188" s="2">
        <f t="shared" si="645"/>
        <v>120.22706941045608</v>
      </c>
      <c r="EA188" s="2">
        <f t="shared" si="440"/>
        <v>95.780919107200134</v>
      </c>
      <c r="EB188" s="2">
        <f t="shared" si="502"/>
        <v>96.29274909736607</v>
      </c>
      <c r="EC188" s="2">
        <f t="shared" si="503"/>
        <v>96.047028896655561</v>
      </c>
      <c r="ED188" s="2">
        <f t="shared" si="504"/>
        <v>93.296469500924246</v>
      </c>
      <c r="EE188" s="2">
        <f t="shared" si="505"/>
        <v>94.639965227164083</v>
      </c>
      <c r="EF188" s="2">
        <f t="shared" si="506"/>
        <v>96.080022129977266</v>
      </c>
      <c r="EG188" s="2">
        <f t="shared" si="507"/>
        <v>96.466316556890305</v>
      </c>
      <c r="EH188" s="2">
        <f t="shared" si="508"/>
        <v>97.236248316796605</v>
      </c>
      <c r="EI188" s="2">
        <f t="shared" si="509"/>
        <v>95.805562199151211</v>
      </c>
      <c r="EJ188" s="2">
        <f t="shared" si="510"/>
        <v>95.715412221758825</v>
      </c>
      <c r="EK188" s="2">
        <f t="shared" si="511"/>
        <v>94.180594545240339</v>
      </c>
      <c r="EL188" s="2">
        <f t="shared" si="512"/>
        <v>94.071707643825818</v>
      </c>
      <c r="EM188" s="2">
        <f t="shared" si="513"/>
        <v>95.24762956454083</v>
      </c>
      <c r="EN188" s="2">
        <f t="shared" si="514"/>
        <v>100.36474195506986</v>
      </c>
      <c r="EO188" s="2">
        <f t="shared" si="515"/>
        <v>98.693720212794389</v>
      </c>
      <c r="EQ188" s="2">
        <f t="shared" si="516"/>
        <v>96.088072814977295</v>
      </c>
      <c r="ER188" s="2">
        <f t="shared" si="646"/>
        <v>98.061889657756709</v>
      </c>
      <c r="ES188" s="2">
        <f t="shared" si="646"/>
        <v>97.083517445352356</v>
      </c>
      <c r="ET188" s="2">
        <f t="shared" si="646"/>
        <v>94.986404126736772</v>
      </c>
      <c r="EU188" s="2">
        <f t="shared" si="646"/>
        <v>95.998469671164656</v>
      </c>
      <c r="EV188" s="2">
        <f t="shared" si="646"/>
        <v>96.729039752303052</v>
      </c>
      <c r="EW188" s="2">
        <f t="shared" si="646"/>
        <v>96.383704128281295</v>
      </c>
      <c r="EX188" s="2">
        <f t="shared" si="646"/>
        <v>97.294065689188614</v>
      </c>
      <c r="EY188" s="2">
        <f t="shared" si="646"/>
        <v>96.886304114130212</v>
      </c>
      <c r="EZ188" s="2">
        <f t="shared" si="646"/>
        <v>96.027277114804377</v>
      </c>
      <c r="FA188" s="2">
        <f t="shared" si="646"/>
        <v>94.986850403813634</v>
      </c>
      <c r="FB188" s="2">
        <f t="shared" si="646"/>
        <v>94.623420964285131</v>
      </c>
      <c r="FC188" s="2">
        <f t="shared" si="646"/>
        <v>96.370091332020792</v>
      </c>
      <c r="FD188" s="2">
        <f t="shared" si="646"/>
        <v>99.528907694716892</v>
      </c>
      <c r="FE188" s="2">
        <f t="shared" si="646"/>
        <v>98.785041068378277</v>
      </c>
      <c r="FG188" s="2">
        <f t="shared" si="518"/>
        <v>0.99997337239777706</v>
      </c>
      <c r="FH188" s="2">
        <f t="shared" si="647"/>
        <v>0.99997209227188033</v>
      </c>
      <c r="FI188" s="2">
        <f t="shared" si="647"/>
        <v>0.99996967003871173</v>
      </c>
      <c r="FJ188" s="2">
        <f t="shared" si="647"/>
        <v>0.99997203863884088</v>
      </c>
      <c r="FK188" s="2">
        <f t="shared" si="647"/>
        <v>0.99997017949085498</v>
      </c>
      <c r="FL188" s="2">
        <f t="shared" si="647"/>
        <v>0.99997054237193805</v>
      </c>
      <c r="FM188" s="2">
        <f t="shared" si="647"/>
        <v>0.99997171563088239</v>
      </c>
      <c r="FN188" s="2">
        <f t="shared" si="647"/>
        <v>0.99997130284600533</v>
      </c>
      <c r="FO188" s="2">
        <f t="shared" si="647"/>
        <v>0.99997008046099756</v>
      </c>
      <c r="FP188" s="2">
        <f t="shared" si="647"/>
        <v>0.99996897230530479</v>
      </c>
      <c r="FQ188" s="2">
        <f t="shared" si="647"/>
        <v>0.99996788453634911</v>
      </c>
      <c r="FR188" s="2">
        <f t="shared" si="647"/>
        <v>0.99996849788975162</v>
      </c>
      <c r="FS188" s="2">
        <f t="shared" si="647"/>
        <v>0.99996800456851354</v>
      </c>
      <c r="FT188" s="2">
        <f t="shared" si="647"/>
        <v>0.99997013272201618</v>
      </c>
      <c r="FU188" s="2">
        <f t="shared" si="647"/>
        <v>0.99996519520654192</v>
      </c>
      <c r="FW188" s="2">
        <f t="shared" si="536"/>
        <v>0.79330150066425564</v>
      </c>
      <c r="FX188" s="2">
        <f t="shared" si="588"/>
        <v>0.8072546129113769</v>
      </c>
      <c r="FY188" s="2">
        <f t="shared" si="589"/>
        <v>0.79774781892157876</v>
      </c>
      <c r="FZ188" s="2">
        <f t="shared" si="590"/>
        <v>0.81286116765425698</v>
      </c>
      <c r="GA188" s="2">
        <f t="shared" si="591"/>
        <v>0.81097547457632668</v>
      </c>
      <c r="GB188" s="2">
        <f t="shared" si="592"/>
        <v>0.82004961212598515</v>
      </c>
      <c r="GC188" s="2">
        <f t="shared" si="593"/>
        <v>0.83665474843785459</v>
      </c>
      <c r="GD188" s="2">
        <f t="shared" si="594"/>
        <v>0.85886458714537706</v>
      </c>
      <c r="GE188" s="2">
        <f t="shared" si="595"/>
        <v>0.87939072696628795</v>
      </c>
      <c r="GF188" s="2">
        <f t="shared" si="596"/>
        <v>0.85471302445194697</v>
      </c>
      <c r="GG188" s="2">
        <f t="shared" si="597"/>
        <v>0.82917513665554687</v>
      </c>
      <c r="GH188" s="2">
        <f t="shared" si="598"/>
        <v>0.80695475667785743</v>
      </c>
      <c r="GI188" s="2">
        <f t="shared" si="599"/>
        <v>0.79558030749965203</v>
      </c>
      <c r="GJ188" s="2">
        <f t="shared" si="600"/>
        <v>0.76276954538680031</v>
      </c>
      <c r="GK188" s="2">
        <f t="shared" si="601"/>
        <v>0.74518093761112514</v>
      </c>
      <c r="GM188" s="86">
        <f t="shared" si="537"/>
        <v>5.0248839953566268E-267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1.1823782094689233E-170</v>
      </c>
      <c r="HD188" s="86">
        <f t="shared" si="616"/>
        <v>1.3410570840331517E-304</v>
      </c>
      <c r="HE188" s="86">
        <f t="shared" si="617"/>
        <v>0</v>
      </c>
      <c r="HF188" s="86">
        <f t="shared" si="618"/>
        <v>4.4589067836665793E-297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3.3741507526876265E-243</v>
      </c>
      <c r="HM188" s="86">
        <f t="shared" si="625"/>
        <v>0</v>
      </c>
      <c r="HN188" s="86">
        <f t="shared" si="626"/>
        <v>1.2041778644978688E-262</v>
      </c>
      <c r="HO188" s="86">
        <f t="shared" si="627"/>
        <v>2.3160091230178742E-240</v>
      </c>
      <c r="HP188" s="86">
        <f t="shared" si="628"/>
        <v>1.5448583933943725E-172</v>
      </c>
      <c r="HQ188" s="86">
        <f t="shared" si="629"/>
        <v>4.2914325917123758E-290</v>
      </c>
      <c r="HS188" s="86">
        <f t="shared" si="539"/>
        <v>9.1041854819786257E-58</v>
      </c>
      <c r="HT188" s="86">
        <f t="shared" si="630"/>
        <v>1.1725056905113812E-69</v>
      </c>
      <c r="HU188" s="86">
        <f t="shared" si="631"/>
        <v>8.1016900151917728E-60</v>
      </c>
      <c r="HV188" s="86">
        <f t="shared" si="632"/>
        <v>4.6335889989773051E-74</v>
      </c>
      <c r="HW188" s="86">
        <f t="shared" si="633"/>
        <v>3.2994392671655945E-68</v>
      </c>
      <c r="HX188" s="86">
        <f t="shared" si="634"/>
        <v>5.3487987019844507E-76</v>
      </c>
      <c r="HY188" s="86">
        <f t="shared" si="635"/>
        <v>3.1369507156406211E-73</v>
      </c>
      <c r="HZ188" s="86">
        <f t="shared" si="636"/>
        <v>1.3470134673246507E-80</v>
      </c>
      <c r="IA188" s="86">
        <f t="shared" si="637"/>
        <v>3.7832549571908187E-91</v>
      </c>
      <c r="IB188" s="86">
        <f t="shared" si="638"/>
        <v>4.143073218430257E-81</v>
      </c>
      <c r="IC188" s="86">
        <f t="shared" si="639"/>
        <v>1.5661518957791814E-79</v>
      </c>
      <c r="ID188" s="86">
        <f t="shared" si="640"/>
        <v>1.40237722728622E-69</v>
      </c>
      <c r="IE188" s="86">
        <f t="shared" si="641"/>
        <v>2.7066879329359657E-71</v>
      </c>
      <c r="IF188" s="86">
        <f t="shared" si="642"/>
        <v>2.0361361961330265E-31</v>
      </c>
      <c r="IG188" s="86">
        <f t="shared" si="643"/>
        <v>8.6198606043874907E-35</v>
      </c>
      <c r="II188" s="86">
        <f t="shared" si="540"/>
        <v>5.3893180965226516E-2</v>
      </c>
      <c r="IJ188" s="86">
        <f t="shared" si="541"/>
        <v>3.6310687081597043E-2</v>
      </c>
      <c r="IK188" s="86">
        <f t="shared" si="542"/>
        <v>5.0787320600803161E-2</v>
      </c>
      <c r="IL188" s="86">
        <f t="shared" si="543"/>
        <v>2.1789849717476925E-2</v>
      </c>
      <c r="IM188" s="86">
        <f t="shared" si="544"/>
        <v>2.9083247779551343E-2</v>
      </c>
      <c r="IN188" s="86">
        <f t="shared" si="545"/>
        <v>1.6284998080761802E-2</v>
      </c>
      <c r="IO188" s="86">
        <f t="shared" si="546"/>
        <v>1.2477289684381332E-2</v>
      </c>
      <c r="IP188" s="86">
        <f t="shared" si="547"/>
        <v>4.8533611263082733E-3</v>
      </c>
      <c r="IQ188" s="86">
        <f t="shared" si="548"/>
        <v>1.2817872567368223E-3</v>
      </c>
      <c r="IR188" s="86">
        <f t="shared" si="549"/>
        <v>5.2806001448781033E-3</v>
      </c>
      <c r="IS188" s="86">
        <f t="shared" si="550"/>
        <v>1.1172713495826674E-2</v>
      </c>
      <c r="IT188" s="86">
        <f t="shared" si="551"/>
        <v>2.7262373600216317E-2</v>
      </c>
      <c r="IU188" s="86">
        <f t="shared" si="552"/>
        <v>3.0588581813155699E-2</v>
      </c>
      <c r="IV188" s="86">
        <f t="shared" si="553"/>
        <v>7.907259197077094E-3</v>
      </c>
      <c r="IW188" s="86">
        <f t="shared" si="554"/>
        <v>0.12042458797797241</v>
      </c>
      <c r="IY188" s="86">
        <f t="shared" si="555"/>
        <v>5.3893180965226516E-2</v>
      </c>
      <c r="IZ188" s="86">
        <f t="shared" si="556"/>
        <v>3.6310687081597043E-2</v>
      </c>
      <c r="JA188" s="86">
        <f t="shared" si="557"/>
        <v>5.0787320600803161E-2</v>
      </c>
      <c r="JB188" s="86">
        <f t="shared" si="558"/>
        <v>2.1789849717476925E-2</v>
      </c>
      <c r="JC188" s="86">
        <f t="shared" si="559"/>
        <v>2.9083247779551343E-2</v>
      </c>
      <c r="JD188" s="86">
        <f t="shared" si="560"/>
        <v>1.6284998080761802E-2</v>
      </c>
      <c r="JE188" s="86">
        <f t="shared" si="561"/>
        <v>1.2477289684381332E-2</v>
      </c>
      <c r="JF188" s="86">
        <f t="shared" si="562"/>
        <v>4.8533611263082733E-3</v>
      </c>
      <c r="JG188" s="86">
        <f t="shared" si="563"/>
        <v>1.2817872567368223E-3</v>
      </c>
      <c r="JH188" s="86">
        <f t="shared" si="564"/>
        <v>5.2806001448781033E-3</v>
      </c>
      <c r="JI188" s="86">
        <f t="shared" si="565"/>
        <v>1.1172713495826674E-2</v>
      </c>
      <c r="JJ188" s="86">
        <f t="shared" si="566"/>
        <v>2.7262373600216317E-2</v>
      </c>
      <c r="JK188" s="86">
        <f t="shared" si="567"/>
        <v>3.0588581813155699E-2</v>
      </c>
      <c r="JL188" s="86">
        <f t="shared" si="568"/>
        <v>7.907259197077094E-3</v>
      </c>
      <c r="JM188" s="86">
        <f t="shared" si="569"/>
        <v>0.12042458797797241</v>
      </c>
    </row>
    <row r="189" spans="2:273" x14ac:dyDescent="0.25">
      <c r="B189" s="2">
        <v>162</v>
      </c>
      <c r="C189" s="37">
        <v>95.480999999999995</v>
      </c>
      <c r="D189" s="37">
        <v>99.037999999999997</v>
      </c>
      <c r="E189" s="37">
        <v>96.87</v>
      </c>
      <c r="F189" s="37">
        <v>94.867999999999995</v>
      </c>
      <c r="G189" s="37">
        <v>95.641999999999996</v>
      </c>
      <c r="H189" s="37">
        <v>97.641999999999996</v>
      </c>
      <c r="I189" s="37">
        <v>95.906000000000006</v>
      </c>
      <c r="J189" s="37">
        <v>97.263999999999996</v>
      </c>
      <c r="K189" s="37">
        <v>97.075000000000003</v>
      </c>
      <c r="L189" s="37">
        <v>95.980999999999995</v>
      </c>
      <c r="M189" s="37">
        <v>95.906000000000006</v>
      </c>
      <c r="N189" s="37">
        <v>94.736000000000004</v>
      </c>
      <c r="O189" s="37">
        <v>96.320999999999998</v>
      </c>
      <c r="P189" s="37">
        <v>98.84</v>
      </c>
      <c r="Q189" s="37">
        <v>98.061000000000007</v>
      </c>
      <c r="S189" s="4">
        <f t="shared" si="441"/>
        <v>95.894317140367463</v>
      </c>
      <c r="T189" s="4">
        <f t="shared" si="442"/>
        <v>97.615393348985592</v>
      </c>
      <c r="U189" s="4">
        <f t="shared" si="443"/>
        <v>96.755550310163159</v>
      </c>
      <c r="V189" s="4">
        <f t="shared" si="444"/>
        <v>94.532136282756923</v>
      </c>
      <c r="W189" s="4">
        <f t="shared" si="445"/>
        <v>95.610905376491715</v>
      </c>
      <c r="X189" s="4">
        <f t="shared" si="446"/>
        <v>96.48176514729208</v>
      </c>
      <c r="Y189" s="4">
        <f t="shared" si="447"/>
        <v>96.268495995117945</v>
      </c>
      <c r="Z189" s="4">
        <f t="shared" si="448"/>
        <v>97.174729787877439</v>
      </c>
      <c r="AA189" s="4">
        <f t="shared" si="449"/>
        <v>96.643580832619548</v>
      </c>
      <c r="AB189" s="4">
        <f t="shared" si="450"/>
        <v>95.85110061123585</v>
      </c>
      <c r="AC189" s="4">
        <f t="shared" si="451"/>
        <v>94.720500580990418</v>
      </c>
      <c r="AD189" s="4">
        <f t="shared" si="452"/>
        <v>94.381325287789096</v>
      </c>
      <c r="AE189" s="4">
        <f t="shared" si="453"/>
        <v>96.016547925971068</v>
      </c>
      <c r="AF189" s="4">
        <f t="shared" si="454"/>
        <v>99.572005395726492</v>
      </c>
      <c r="AG189" s="4">
        <f t="shared" si="455"/>
        <v>98.621449759312256</v>
      </c>
      <c r="AI189" s="4">
        <f t="shared" si="456"/>
        <v>-0.41331714036746803</v>
      </c>
      <c r="AJ189" s="4">
        <f t="shared" si="457"/>
        <v>1.4226066510144051</v>
      </c>
      <c r="AK189" s="4">
        <f t="shared" si="458"/>
        <v>0.11444968983684589</v>
      </c>
      <c r="AL189" s="4">
        <f t="shared" si="459"/>
        <v>0.33586371724307185</v>
      </c>
      <c r="AM189" s="4">
        <f t="shared" si="460"/>
        <v>3.1094623508280961E-2</v>
      </c>
      <c r="AN189" s="4">
        <f t="shared" si="461"/>
        <v>1.1602348527079158</v>
      </c>
      <c r="AO189" s="4">
        <f t="shared" si="462"/>
        <v>-0.36249599511793917</v>
      </c>
      <c r="AP189" s="4">
        <f t="shared" si="463"/>
        <v>8.9270212122556813E-2</v>
      </c>
      <c r="AQ189" s="4">
        <f t="shared" si="464"/>
        <v>0.43141916738045438</v>
      </c>
      <c r="AR189" s="4">
        <f t="shared" si="465"/>
        <v>0.12989938876414442</v>
      </c>
      <c r="AS189" s="4">
        <f t="shared" si="466"/>
        <v>1.185499419009588</v>
      </c>
      <c r="AT189" s="4">
        <f t="shared" si="467"/>
        <v>0.35467471221090818</v>
      </c>
      <c r="AU189" s="4">
        <f t="shared" si="468"/>
        <v>0.30445207402893004</v>
      </c>
      <c r="AV189" s="4">
        <f t="shared" si="644"/>
        <v>-0.73200539572648893</v>
      </c>
      <c r="AW189" s="4">
        <f t="shared" si="644"/>
        <v>-0.56044975931224883</v>
      </c>
      <c r="AY189" s="2">
        <f t="shared" si="520"/>
        <v>95.894317140367463</v>
      </c>
      <c r="AZ189" s="2">
        <f t="shared" si="571"/>
        <v>97.615393325409286</v>
      </c>
      <c r="BA189" s="2">
        <f t="shared" si="572"/>
        <v>96.755550086445595</v>
      </c>
      <c r="BB189" s="2">
        <f t="shared" si="573"/>
        <v>94.53213628055515</v>
      </c>
      <c r="BC189" s="2">
        <f t="shared" si="574"/>
        <v>95.610905356844825</v>
      </c>
      <c r="BD189" s="2">
        <f t="shared" si="575"/>
        <v>96.481765146879525</v>
      </c>
      <c r="BE189" s="2">
        <f t="shared" si="576"/>
        <v>96.26849599500359</v>
      </c>
      <c r="BF189" s="2">
        <f t="shared" si="577"/>
        <v>97.174729787877141</v>
      </c>
      <c r="BG189" s="2">
        <f t="shared" si="578"/>
        <v>96.643580832619548</v>
      </c>
      <c r="BH189" s="2">
        <f t="shared" si="579"/>
        <v>95.851100611235296</v>
      </c>
      <c r="BI189" s="2">
        <f t="shared" si="580"/>
        <v>94.720500580922192</v>
      </c>
      <c r="BJ189" s="2">
        <f t="shared" si="581"/>
        <v>94.381325264860948</v>
      </c>
      <c r="BK189" s="2">
        <f t="shared" si="582"/>
        <v>96.016547878557049</v>
      </c>
      <c r="BL189" s="2">
        <f t="shared" si="583"/>
        <v>99.571959316273805</v>
      </c>
      <c r="BM189" s="2">
        <f t="shared" si="584"/>
        <v>98.600885375084829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>
        <f t="shared" si="491"/>
        <v>95.906000000000006</v>
      </c>
      <c r="DB189" s="2">
        <f t="shared" si="492"/>
        <v>97.263999999999996</v>
      </c>
      <c r="DC189" s="2">
        <f t="shared" si="493"/>
        <v>97.075000000000003</v>
      </c>
      <c r="DD189" s="2">
        <f t="shared" si="494"/>
        <v>95.980999999999995</v>
      </c>
      <c r="DE189" s="2">
        <f t="shared" si="495"/>
        <v>95.906000000000006</v>
      </c>
      <c r="DF189" s="2" t="str">
        <f t="shared" si="496"/>
        <v/>
      </c>
      <c r="DG189" s="2" t="str">
        <f t="shared" si="497"/>
        <v/>
      </c>
      <c r="DH189" s="2">
        <f t="shared" si="498"/>
        <v>98.84</v>
      </c>
      <c r="DI189" s="2" t="str">
        <f t="shared" si="499"/>
        <v/>
      </c>
      <c r="DK189" s="2">
        <f t="shared" si="500"/>
        <v>122.41073067804652</v>
      </c>
      <c r="DL189" s="2">
        <f t="shared" si="645"/>
        <v>128.59672878592875</v>
      </c>
      <c r="DM189" s="2">
        <f t="shared" si="645"/>
        <v>126.64884201680674</v>
      </c>
      <c r="DN189" s="2">
        <f t="shared" si="645"/>
        <v>127.13447254901961</v>
      </c>
      <c r="DO189" s="2">
        <f t="shared" si="645"/>
        <v>124.97813613445376</v>
      </c>
      <c r="DP189" s="2">
        <f t="shared" si="645"/>
        <v>124.52127257448433</v>
      </c>
      <c r="DQ189" s="2">
        <f t="shared" si="645"/>
        <v>119.62529411764707</v>
      </c>
      <c r="DR189" s="2">
        <f t="shared" si="645"/>
        <v>123.12769563279861</v>
      </c>
      <c r="DS189" s="2">
        <f t="shared" si="645"/>
        <v>127.44349211876833</v>
      </c>
      <c r="DT189" s="2">
        <f t="shared" si="645"/>
        <v>123.52987210338681</v>
      </c>
      <c r="DU189" s="2">
        <f t="shared" si="645"/>
        <v>129.88664505347597</v>
      </c>
      <c r="DV189" s="2">
        <f t="shared" si="645"/>
        <v>131.38499908357775</v>
      </c>
      <c r="DW189" s="2">
        <f t="shared" si="645"/>
        <v>135.46505035650623</v>
      </c>
      <c r="DX189" s="2">
        <f t="shared" si="645"/>
        <v>133.55774789915966</v>
      </c>
      <c r="DY189" s="2">
        <f t="shared" si="645"/>
        <v>120.21587786429367</v>
      </c>
      <c r="EA189" s="2">
        <f t="shared" si="440"/>
        <v>95.640716852284697</v>
      </c>
      <c r="EB189" s="2">
        <f t="shared" si="502"/>
        <v>96.13410166575062</v>
      </c>
      <c r="EC189" s="2">
        <f t="shared" si="503"/>
        <v>95.896968006997753</v>
      </c>
      <c r="ED189" s="2">
        <f t="shared" si="504"/>
        <v>93.108762245841064</v>
      </c>
      <c r="EE189" s="2">
        <f t="shared" si="505"/>
        <v>94.468965835772721</v>
      </c>
      <c r="EF189" s="2">
        <f t="shared" si="506"/>
        <v>95.930331721617051</v>
      </c>
      <c r="EG189" s="2">
        <f t="shared" si="507"/>
        <v>96.339264214046807</v>
      </c>
      <c r="EH189" s="2">
        <f t="shared" si="508"/>
        <v>97.122866434991309</v>
      </c>
      <c r="EI189" s="2">
        <f t="shared" si="509"/>
        <v>95.665686416661799</v>
      </c>
      <c r="EJ189" s="2">
        <f t="shared" si="510"/>
        <v>95.57543017130854</v>
      </c>
      <c r="EK189" s="2">
        <f t="shared" si="511"/>
        <v>94.028498645146087</v>
      </c>
      <c r="EL189" s="2">
        <f t="shared" si="512"/>
        <v>93.918816091911125</v>
      </c>
      <c r="EM189" s="2">
        <f t="shared" si="513"/>
        <v>95.088845024859481</v>
      </c>
      <c r="EN189" s="2">
        <f t="shared" si="514"/>
        <v>100.23406019602744</v>
      </c>
      <c r="EO189" s="2">
        <f t="shared" si="515"/>
        <v>98.529344988905819</v>
      </c>
      <c r="EQ189" s="2">
        <f t="shared" si="516"/>
        <v>95.953775283475977</v>
      </c>
      <c r="ER189" s="2">
        <f t="shared" si="646"/>
        <v>97.936949776302455</v>
      </c>
      <c r="ES189" s="2">
        <f t="shared" si="646"/>
        <v>96.953025113485594</v>
      </c>
      <c r="ET189" s="2">
        <f t="shared" si="646"/>
        <v>94.829945565293556</v>
      </c>
      <c r="EU189" s="2">
        <f t="shared" si="646"/>
        <v>95.852646039473086</v>
      </c>
      <c r="EV189" s="2">
        <f t="shared" si="646"/>
        <v>96.591201795875591</v>
      </c>
      <c r="EW189" s="2">
        <f t="shared" si="646"/>
        <v>96.255187548596467</v>
      </c>
      <c r="EX189" s="2">
        <f t="shared" si="646"/>
        <v>97.181719883324021</v>
      </c>
      <c r="EY189" s="2">
        <f t="shared" si="646"/>
        <v>96.764923365124446</v>
      </c>
      <c r="EZ189" s="2">
        <f t="shared" si="646"/>
        <v>95.892923197165828</v>
      </c>
      <c r="FA189" s="2">
        <f t="shared" si="646"/>
        <v>94.849273554932367</v>
      </c>
      <c r="FB189" s="2">
        <f t="shared" si="646"/>
        <v>94.480923083980883</v>
      </c>
      <c r="FC189" s="2">
        <f t="shared" si="646"/>
        <v>96.232487621025356</v>
      </c>
      <c r="FD189" s="2">
        <f t="shared" si="646"/>
        <v>99.38299167715482</v>
      </c>
      <c r="FE189" s="2">
        <f t="shared" si="646"/>
        <v>98.622293431337027</v>
      </c>
      <c r="FG189" s="2">
        <f t="shared" si="518"/>
        <v>0.99997571528124896</v>
      </c>
      <c r="FH189" s="2">
        <f t="shared" si="647"/>
        <v>0.99997454778695316</v>
      </c>
      <c r="FI189" s="2">
        <f t="shared" si="647"/>
        <v>0.99997233867272783</v>
      </c>
      <c r="FJ189" s="2">
        <f t="shared" si="647"/>
        <v>0.99997449887279932</v>
      </c>
      <c r="FK189" s="2">
        <f t="shared" si="647"/>
        <v>0.99997280330106375</v>
      </c>
      <c r="FL189" s="2">
        <f t="shared" si="647"/>
        <v>0.99997313425427103</v>
      </c>
      <c r="FM189" s="2">
        <f t="shared" si="647"/>
        <v>0.99997420428458206</v>
      </c>
      <c r="FN189" s="2">
        <f t="shared" si="647"/>
        <v>0.99997382781841249</v>
      </c>
      <c r="FO189" s="2">
        <f t="shared" si="647"/>
        <v>0.99997271298428558</v>
      </c>
      <c r="FP189" s="2">
        <f t="shared" si="647"/>
        <v>0.99997170232886223</v>
      </c>
      <c r="FQ189" s="2">
        <f t="shared" si="647"/>
        <v>0.99997071026627216</v>
      </c>
      <c r="FR189" s="2">
        <f t="shared" si="647"/>
        <v>0.99997126965435479</v>
      </c>
      <c r="FS189" s="2">
        <f t="shared" si="647"/>
        <v>0.99997081973752466</v>
      </c>
      <c r="FT189" s="2">
        <f t="shared" si="647"/>
        <v>0.99997276064715179</v>
      </c>
      <c r="FU189" s="2">
        <f t="shared" si="647"/>
        <v>0.99996825755389518</v>
      </c>
      <c r="FW189" s="2">
        <f t="shared" si="536"/>
        <v>0.80799672081503238</v>
      </c>
      <c r="FX189" s="2">
        <f t="shared" si="588"/>
        <v>0.82118144356819323</v>
      </c>
      <c r="FY189" s="2">
        <f t="shared" si="589"/>
        <v>0.81220176118051668</v>
      </c>
      <c r="FZ189" s="2">
        <f t="shared" si="590"/>
        <v>0.82646997834027747</v>
      </c>
      <c r="GA189" s="2">
        <f t="shared" si="591"/>
        <v>0.82469183941566648</v>
      </c>
      <c r="GB189" s="2">
        <f t="shared" si="592"/>
        <v>0.83324291682172702</v>
      </c>
      <c r="GC189" s="2">
        <f t="shared" si="593"/>
        <v>0.84885501181047096</v>
      </c>
      <c r="GD189" s="2">
        <f t="shared" si="594"/>
        <v>0.86966441600095368</v>
      </c>
      <c r="GE189" s="2">
        <f t="shared" si="595"/>
        <v>0.88882319307099278</v>
      </c>
      <c r="GF189" s="2">
        <f t="shared" si="596"/>
        <v>0.86578088945389198</v>
      </c>
      <c r="GG189" s="2">
        <f t="shared" si="597"/>
        <v>0.84182843795229567</v>
      </c>
      <c r="GH189" s="2">
        <f t="shared" si="598"/>
        <v>0.82089844651000721</v>
      </c>
      <c r="GI189" s="2">
        <f t="shared" si="599"/>
        <v>0.81015228755422253</v>
      </c>
      <c r="GJ189" s="2">
        <f t="shared" si="600"/>
        <v>0.77903080743656494</v>
      </c>
      <c r="GK189" s="2">
        <f t="shared" si="601"/>
        <v>0.7622720803574089</v>
      </c>
      <c r="GM189" s="86">
        <f t="shared" si="537"/>
        <v>1.6953757238871331E-272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3.9802298726209363E-175</v>
      </c>
      <c r="HD189" s="86">
        <f t="shared" si="616"/>
        <v>0</v>
      </c>
      <c r="HE189" s="86">
        <f t="shared" si="617"/>
        <v>0</v>
      </c>
      <c r="HF189" s="86">
        <f t="shared" si="618"/>
        <v>7.9770614983809354E-305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1.9258206713824806E-249</v>
      </c>
      <c r="HM189" s="86">
        <f t="shared" si="625"/>
        <v>0</v>
      </c>
      <c r="HN189" s="86">
        <f t="shared" si="626"/>
        <v>1.7012651547979035E-269</v>
      </c>
      <c r="HO189" s="86">
        <f t="shared" si="627"/>
        <v>1.1408242849780518E-246</v>
      </c>
      <c r="HP189" s="86">
        <f t="shared" si="628"/>
        <v>4.7320820562486004E-177</v>
      </c>
      <c r="HQ189" s="86">
        <f t="shared" si="629"/>
        <v>1.0745570345219728E-297</v>
      </c>
      <c r="HS189" s="86">
        <f t="shared" si="539"/>
        <v>1.4437838505580902E-60</v>
      </c>
      <c r="HT189" s="86">
        <f t="shared" si="630"/>
        <v>8.5125937634282378E-73</v>
      </c>
      <c r="HU189" s="86">
        <f t="shared" si="631"/>
        <v>1.1992744681579853E-62</v>
      </c>
      <c r="HV189" s="86">
        <f t="shared" si="632"/>
        <v>1.5976903702253513E-77</v>
      </c>
      <c r="HW189" s="86">
        <f t="shared" si="633"/>
        <v>2.1539934133829787E-71</v>
      </c>
      <c r="HX189" s="86">
        <f t="shared" si="634"/>
        <v>1.4799880389340574E-79</v>
      </c>
      <c r="HY189" s="86">
        <f t="shared" si="635"/>
        <v>1.3372458929931826E-76</v>
      </c>
      <c r="HZ189" s="86">
        <f t="shared" si="636"/>
        <v>3.3226195873927571E-84</v>
      </c>
      <c r="IA189" s="86">
        <f t="shared" si="637"/>
        <v>3.8675704773595621E-95</v>
      </c>
      <c r="IB189" s="86">
        <f t="shared" si="638"/>
        <v>9.2056402181077534E-85</v>
      </c>
      <c r="IC189" s="86">
        <f t="shared" si="639"/>
        <v>3.1858179013057505E-83</v>
      </c>
      <c r="ID189" s="86">
        <f t="shared" si="640"/>
        <v>6.7878055691509339E-73</v>
      </c>
      <c r="IE189" s="86">
        <f t="shared" si="641"/>
        <v>9.3587543778185972E-75</v>
      </c>
      <c r="IF189" s="86">
        <f t="shared" si="642"/>
        <v>6.2260840522929531E-33</v>
      </c>
      <c r="IG189" s="86">
        <f t="shared" si="643"/>
        <v>1.4340594950747741E-36</v>
      </c>
      <c r="II189" s="86">
        <f t="shared" si="540"/>
        <v>3.9426819471075743E-2</v>
      </c>
      <c r="IJ189" s="86">
        <f t="shared" si="541"/>
        <v>2.5877111149633512E-2</v>
      </c>
      <c r="IK189" s="86">
        <f t="shared" si="542"/>
        <v>3.7126527047581445E-2</v>
      </c>
      <c r="IL189" s="86">
        <f t="shared" si="543"/>
        <v>1.4774097610491659E-2</v>
      </c>
      <c r="IM189" s="86">
        <f t="shared" si="544"/>
        <v>2.0320699943183786E-2</v>
      </c>
      <c r="IN189" s="86">
        <f t="shared" si="545"/>
        <v>1.0823103542243676E-2</v>
      </c>
      <c r="IO189" s="86">
        <f t="shared" si="546"/>
        <v>8.3098659396899296E-3</v>
      </c>
      <c r="IP189" s="86">
        <f t="shared" si="547"/>
        <v>3.0737914853037835E-3</v>
      </c>
      <c r="IQ189" s="86">
        <f t="shared" si="548"/>
        <v>7.5356902148066116E-4</v>
      </c>
      <c r="IR189" s="86">
        <f t="shared" si="549"/>
        <v>3.3421571085126391E-3</v>
      </c>
      <c r="IS189" s="86">
        <f t="shared" si="550"/>
        <v>7.2492037513593359E-3</v>
      </c>
      <c r="IT189" s="86">
        <f t="shared" si="551"/>
        <v>1.8778335379667291E-2</v>
      </c>
      <c r="IU189" s="86">
        <f t="shared" si="552"/>
        <v>2.0946561484335827E-2</v>
      </c>
      <c r="IV189" s="86">
        <f t="shared" si="553"/>
        <v>4.1647380438812045E-3</v>
      </c>
      <c r="IW189" s="86">
        <f t="shared" si="554"/>
        <v>9.1846888503539725E-2</v>
      </c>
      <c r="IY189" s="86">
        <f t="shared" si="555"/>
        <v>3.9426819471075743E-2</v>
      </c>
      <c r="IZ189" s="86">
        <f t="shared" si="556"/>
        <v>2.5877111149633512E-2</v>
      </c>
      <c r="JA189" s="86">
        <f t="shared" si="557"/>
        <v>3.7126527047581445E-2</v>
      </c>
      <c r="JB189" s="86">
        <f t="shared" si="558"/>
        <v>1.4774097610491659E-2</v>
      </c>
      <c r="JC189" s="86">
        <f t="shared" si="559"/>
        <v>2.0320699943183786E-2</v>
      </c>
      <c r="JD189" s="86">
        <f t="shared" si="560"/>
        <v>1.0823103542243676E-2</v>
      </c>
      <c r="JE189" s="86">
        <f t="shared" si="561"/>
        <v>8.3098659396899296E-3</v>
      </c>
      <c r="JF189" s="86">
        <f t="shared" si="562"/>
        <v>3.0737914853037835E-3</v>
      </c>
      <c r="JG189" s="86">
        <f t="shared" si="563"/>
        <v>7.5356902148066116E-4</v>
      </c>
      <c r="JH189" s="86">
        <f t="shared" si="564"/>
        <v>3.3421571085126391E-3</v>
      </c>
      <c r="JI189" s="86">
        <f t="shared" si="565"/>
        <v>7.2492037513593359E-3</v>
      </c>
      <c r="JJ189" s="86">
        <f t="shared" si="566"/>
        <v>1.8778335379667291E-2</v>
      </c>
      <c r="JK189" s="86">
        <f t="shared" si="567"/>
        <v>2.0946561484335827E-2</v>
      </c>
      <c r="JL189" s="86">
        <f t="shared" si="568"/>
        <v>4.1647380438812045E-3</v>
      </c>
      <c r="JM189" s="86">
        <f t="shared" si="569"/>
        <v>9.1846888503539725E-2</v>
      </c>
    </row>
    <row r="190" spans="2:273" x14ac:dyDescent="0.25">
      <c r="B190" s="2">
        <v>163</v>
      </c>
      <c r="C190" s="37">
        <v>95.537999999999997</v>
      </c>
      <c r="D190" s="37">
        <v>98</v>
      </c>
      <c r="E190" s="37">
        <v>97.037000000000006</v>
      </c>
      <c r="F190" s="37">
        <v>96.188999999999993</v>
      </c>
      <c r="G190" s="37">
        <v>95.679000000000002</v>
      </c>
      <c r="H190" s="37">
        <v>96.471999999999994</v>
      </c>
      <c r="I190" s="37">
        <v>95.811000000000007</v>
      </c>
      <c r="J190" s="37">
        <v>97.66</v>
      </c>
      <c r="K190" s="37">
        <v>97.17</v>
      </c>
      <c r="L190" s="37">
        <v>95.396000000000001</v>
      </c>
      <c r="M190" s="37">
        <v>95.263999999999996</v>
      </c>
      <c r="N190" s="37">
        <v>94.942999999999998</v>
      </c>
      <c r="O190" s="37">
        <v>96.132000000000005</v>
      </c>
      <c r="P190" s="37">
        <v>98.4</v>
      </c>
      <c r="Q190" s="37">
        <v>98.040999999999997</v>
      </c>
      <c r="S190" s="4">
        <f t="shared" si="441"/>
        <v>95.763261307939558</v>
      </c>
      <c r="T190" s="4">
        <f t="shared" si="442"/>
        <v>97.50846723690421</v>
      </c>
      <c r="U190" s="4">
        <f t="shared" si="443"/>
        <v>96.635991982826653</v>
      </c>
      <c r="V190" s="4">
        <f t="shared" si="444"/>
        <v>94.392642202525778</v>
      </c>
      <c r="W190" s="4">
        <f t="shared" si="445"/>
        <v>95.478804076862943</v>
      </c>
      <c r="X190" s="4">
        <f t="shared" si="446"/>
        <v>96.350235537294964</v>
      </c>
      <c r="Y190" s="4">
        <f t="shared" si="447"/>
        <v>96.139172923376506</v>
      </c>
      <c r="Z190" s="4">
        <f t="shared" si="448"/>
        <v>97.062797299082675</v>
      </c>
      <c r="AA190" s="4" t="e">
        <f t="shared" si="449"/>
        <v>#N/A</v>
      </c>
      <c r="AB190" s="4">
        <f t="shared" si="450"/>
        <v>95.719270113582368</v>
      </c>
      <c r="AC190" s="4">
        <f t="shared" si="451"/>
        <v>94.590466285427922</v>
      </c>
      <c r="AD190" s="4">
        <f t="shared" si="452"/>
        <v>94.244402793409066</v>
      </c>
      <c r="AE190" s="4">
        <f t="shared" si="453"/>
        <v>95.890858682387631</v>
      </c>
      <c r="AF190" s="4">
        <f t="shared" si="454"/>
        <v>99.415961179887262</v>
      </c>
      <c r="AG190" s="4">
        <f t="shared" si="455"/>
        <v>98.445895594150642</v>
      </c>
      <c r="AI190" s="4">
        <f t="shared" si="456"/>
        <v>-0.22526130793956156</v>
      </c>
      <c r="AJ190" s="4">
        <f t="shared" si="457"/>
        <v>0.49153276309579041</v>
      </c>
      <c r="AK190" s="4">
        <f t="shared" si="458"/>
        <v>0.40100801717335344</v>
      </c>
      <c r="AL190" s="4">
        <f t="shared" si="459"/>
        <v>1.7963577974742151</v>
      </c>
      <c r="AM190" s="4">
        <f t="shared" si="460"/>
        <v>0.20019592313705914</v>
      </c>
      <c r="AN190" s="4">
        <f t="shared" si="461"/>
        <v>0.1217644627050305</v>
      </c>
      <c r="AO190" s="4">
        <f t="shared" si="462"/>
        <v>-0.32817292337649917</v>
      </c>
      <c r="AP190" s="4">
        <f t="shared" si="463"/>
        <v>0.59720270091732175</v>
      </c>
      <c r="AQ190" s="4">
        <f t="shared" si="464"/>
        <v>0</v>
      </c>
      <c r="AR190" s="4">
        <f t="shared" si="465"/>
        <v>-0.32327011358236746</v>
      </c>
      <c r="AS190" s="4">
        <f t="shared" si="466"/>
        <v>0.67353371457207345</v>
      </c>
      <c r="AT190" s="4">
        <f t="shared" si="467"/>
        <v>0.69859720659093227</v>
      </c>
      <c r="AU190" s="4">
        <f t="shared" si="468"/>
        <v>0.24114131761237445</v>
      </c>
      <c r="AV190" s="4">
        <f t="shared" si="644"/>
        <v>-1.0159611798872561</v>
      </c>
      <c r="AW190" s="4">
        <f t="shared" si="644"/>
        <v>-0.40489559415064491</v>
      </c>
      <c r="AY190" s="2">
        <f t="shared" si="520"/>
        <v>95.763261307939558</v>
      </c>
      <c r="AZ190" s="2">
        <f t="shared" si="571"/>
        <v>97.508467234008691</v>
      </c>
      <c r="BA190" s="2">
        <f t="shared" si="572"/>
        <v>96.635991949949158</v>
      </c>
      <c r="BB190" s="2">
        <f t="shared" si="573"/>
        <v>94.392642202334414</v>
      </c>
      <c r="BC190" s="2">
        <f t="shared" si="574"/>
        <v>95.478804074760617</v>
      </c>
      <c r="BD190" s="2">
        <f t="shared" si="575"/>
        <v>96.350235537263828</v>
      </c>
      <c r="BE190" s="2">
        <f t="shared" si="576"/>
        <v>96.139172923367809</v>
      </c>
      <c r="BF190" s="2">
        <f t="shared" si="577"/>
        <v>97.062797299082661</v>
      </c>
      <c r="BG190" s="2" t="e">
        <f t="shared" si="578"/>
        <v>#N/A</v>
      </c>
      <c r="BH190" s="2">
        <f t="shared" si="579"/>
        <v>95.71927011358234</v>
      </c>
      <c r="BI190" s="2">
        <f t="shared" si="580"/>
        <v>94.590466285423574</v>
      </c>
      <c r="BJ190" s="2">
        <f t="shared" si="581"/>
        <v>94.244402791181372</v>
      </c>
      <c r="BK190" s="2">
        <f t="shared" si="582"/>
        <v>95.890858677939306</v>
      </c>
      <c r="BL190" s="2">
        <f t="shared" si="583"/>
        <v>99.415953449130456</v>
      </c>
      <c r="BM190" s="2">
        <f t="shared" si="584"/>
        <v>98.439234895584903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>
        <f t="shared" si="488"/>
        <v>96.188999999999993</v>
      </c>
      <c r="CY190" s="2" t="str">
        <f t="shared" si="489"/>
        <v/>
      </c>
      <c r="CZ190" s="2">
        <f t="shared" si="490"/>
        <v>96.471999999999994</v>
      </c>
      <c r="DA190" s="2">
        <f t="shared" si="491"/>
        <v>95.811000000000007</v>
      </c>
      <c r="DB190" s="2">
        <f t="shared" si="492"/>
        <v>97.66</v>
      </c>
      <c r="DC190" s="2" t="str">
        <f t="shared" si="493"/>
        <v/>
      </c>
      <c r="DD190" s="2">
        <f t="shared" si="494"/>
        <v>95.396000000000001</v>
      </c>
      <c r="DE190" s="2">
        <f t="shared" si="495"/>
        <v>95.263999999999996</v>
      </c>
      <c r="DF190" s="2" t="str">
        <f t="shared" si="496"/>
        <v/>
      </c>
      <c r="DG190" s="2" t="str">
        <f t="shared" si="497"/>
        <v/>
      </c>
      <c r="DH190" s="2">
        <f t="shared" si="498"/>
        <v>98.4</v>
      </c>
      <c r="DI190" s="2" t="str">
        <f t="shared" si="499"/>
        <v/>
      </c>
      <c r="DK190" s="2">
        <f t="shared" si="500"/>
        <v>122.44253342816506</v>
      </c>
      <c r="DL190" s="2">
        <f t="shared" si="645"/>
        <v>128.6704554268554</v>
      </c>
      <c r="DM190" s="2">
        <f t="shared" si="645"/>
        <v>126.71548151260505</v>
      </c>
      <c r="DN190" s="2">
        <f t="shared" si="645"/>
        <v>127.2168324929972</v>
      </c>
      <c r="DO190" s="2">
        <f t="shared" si="645"/>
        <v>125.04741876750698</v>
      </c>
      <c r="DP190" s="2">
        <f t="shared" si="645"/>
        <v>124.58444843391901</v>
      </c>
      <c r="DQ190" s="2">
        <f t="shared" si="645"/>
        <v>119.65709411764708</v>
      </c>
      <c r="DR190" s="2">
        <f t="shared" si="645"/>
        <v>123.18216187611412</v>
      </c>
      <c r="DS190" s="2">
        <f t="shared" si="645"/>
        <v>127.53358137829912</v>
      </c>
      <c r="DT190" s="2">
        <f t="shared" si="645"/>
        <v>123.58814616755792</v>
      </c>
      <c r="DU190" s="2">
        <f t="shared" si="645"/>
        <v>129.99649966577545</v>
      </c>
      <c r="DV190" s="2">
        <f t="shared" si="645"/>
        <v>131.49477254398829</v>
      </c>
      <c r="DW190" s="2">
        <f t="shared" si="645"/>
        <v>135.59531974153296</v>
      </c>
      <c r="DX190" s="2">
        <f t="shared" si="645"/>
        <v>133.64638655462184</v>
      </c>
      <c r="DY190" s="2">
        <f t="shared" si="645"/>
        <v>120.20468631813128</v>
      </c>
      <c r="EA190" s="2">
        <f t="shared" si="440"/>
        <v>95.500514597369261</v>
      </c>
      <c r="EB190" s="2">
        <f t="shared" si="502"/>
        <v>95.975454234135185</v>
      </c>
      <c r="EC190" s="2">
        <f t="shared" si="503"/>
        <v>95.74690711733993</v>
      </c>
      <c r="ED190" s="2">
        <f t="shared" si="504"/>
        <v>92.921054990757881</v>
      </c>
      <c r="EE190" s="2">
        <f t="shared" si="505"/>
        <v>94.297966444381359</v>
      </c>
      <c r="EF190" s="2">
        <f t="shared" si="506"/>
        <v>95.780641313256837</v>
      </c>
      <c r="EG190" s="2">
        <f t="shared" si="507"/>
        <v>96.212211871203323</v>
      </c>
      <c r="EH190" s="2">
        <f t="shared" si="508"/>
        <v>97.009484553186013</v>
      </c>
      <c r="EI190" s="2">
        <f t="shared" si="509"/>
        <v>95.525810634172387</v>
      </c>
      <c r="EJ190" s="2">
        <f t="shared" si="510"/>
        <v>95.435448120858254</v>
      </c>
      <c r="EK190" s="2">
        <f t="shared" si="511"/>
        <v>93.876402745051834</v>
      </c>
      <c r="EL190" s="2">
        <f t="shared" si="512"/>
        <v>93.765924539996433</v>
      </c>
      <c r="EM190" s="2">
        <f t="shared" si="513"/>
        <v>94.930060485178132</v>
      </c>
      <c r="EN190" s="2">
        <f t="shared" si="514"/>
        <v>100.10337843698503</v>
      </c>
      <c r="EO190" s="2">
        <f t="shared" si="515"/>
        <v>98.364969765017236</v>
      </c>
      <c r="EQ190" s="2">
        <f t="shared" si="516"/>
        <v>95.819477751974674</v>
      </c>
      <c r="ER190" s="2">
        <f t="shared" si="646"/>
        <v>97.812009894848217</v>
      </c>
      <c r="ES190" s="2">
        <f t="shared" si="646"/>
        <v>96.822532781618847</v>
      </c>
      <c r="ET190" s="2">
        <f t="shared" si="646"/>
        <v>94.67348700385034</v>
      </c>
      <c r="EU190" s="2">
        <f t="shared" si="646"/>
        <v>95.706822407781516</v>
      </c>
      <c r="EV190" s="2">
        <f t="shared" si="646"/>
        <v>96.45336383944813</v>
      </c>
      <c r="EW190" s="2">
        <f t="shared" si="646"/>
        <v>96.12667096891164</v>
      </c>
      <c r="EX190" s="2">
        <f t="shared" si="646"/>
        <v>97.069374077459429</v>
      </c>
      <c r="EY190" s="2">
        <f t="shared" si="646"/>
        <v>96.643542616118694</v>
      </c>
      <c r="EZ190" s="2">
        <f t="shared" si="646"/>
        <v>95.758569279527279</v>
      </c>
      <c r="FA190" s="2">
        <f t="shared" si="646"/>
        <v>94.711696706051114</v>
      </c>
      <c r="FB190" s="2">
        <f t="shared" si="646"/>
        <v>94.33842520367665</v>
      </c>
      <c r="FC190" s="2">
        <f t="shared" si="646"/>
        <v>96.094883910029921</v>
      </c>
      <c r="FD190" s="2">
        <f t="shared" si="646"/>
        <v>99.237075659592747</v>
      </c>
      <c r="FE190" s="2">
        <f t="shared" si="646"/>
        <v>98.459545794295764</v>
      </c>
      <c r="FG190" s="2">
        <f t="shared" si="518"/>
        <v>0.99997785202594269</v>
      </c>
      <c r="FH190" s="2">
        <f t="shared" si="647"/>
        <v>0.99997678725383032</v>
      </c>
      <c r="FI190" s="2">
        <f t="shared" si="647"/>
        <v>0.9999747725082957</v>
      </c>
      <c r="FJ190" s="2">
        <f t="shared" si="647"/>
        <v>0.99997674264339187</v>
      </c>
      <c r="FK190" s="2">
        <f t="shared" si="647"/>
        <v>0.99997519625641962</v>
      </c>
      <c r="FL190" s="2">
        <f t="shared" si="647"/>
        <v>0.99997549809076791</v>
      </c>
      <c r="FM190" s="2">
        <f t="shared" si="647"/>
        <v>0.99997647397453193</v>
      </c>
      <c r="FN190" s="2">
        <f t="shared" si="647"/>
        <v>0.99997613063173452</v>
      </c>
      <c r="FO190" s="2">
        <f t="shared" si="647"/>
        <v>0.99997511388614424</v>
      </c>
      <c r="FP190" s="2">
        <f t="shared" si="647"/>
        <v>0.99997419215293515</v>
      </c>
      <c r="FQ190" s="2">
        <f t="shared" si="647"/>
        <v>0.99997328737651514</v>
      </c>
      <c r="FR190" s="2">
        <f t="shared" si="647"/>
        <v>0.99997379754711446</v>
      </c>
      <c r="FS190" s="2">
        <f t="shared" si="647"/>
        <v>0.99997338721599771</v>
      </c>
      <c r="FT190" s="2">
        <f t="shared" si="647"/>
        <v>0.99997515735540332</v>
      </c>
      <c r="FU190" s="2">
        <f t="shared" si="647"/>
        <v>0.99997105046422896</v>
      </c>
      <c r="FW190" s="2">
        <f t="shared" si="536"/>
        <v>0.82188176173669159</v>
      </c>
      <c r="FX190" s="2">
        <f t="shared" si="588"/>
        <v>0.83430853302584707</v>
      </c>
      <c r="FY190" s="2">
        <f t="shared" si="589"/>
        <v>0.82584825060965372</v>
      </c>
      <c r="FZ190" s="2">
        <f t="shared" si="590"/>
        <v>0.83928481759104523</v>
      </c>
      <c r="GA190" s="2">
        <f t="shared" si="591"/>
        <v>0.83761218996481557</v>
      </c>
      <c r="GB190" s="2">
        <f t="shared" si="592"/>
        <v>0.84565099813175193</v>
      </c>
      <c r="GC190" s="2">
        <f t="shared" si="593"/>
        <v>0.86029619469532648</v>
      </c>
      <c r="GD190" s="2">
        <f t="shared" si="594"/>
        <v>0.8797535339000363</v>
      </c>
      <c r="GE190" s="2">
        <f t="shared" si="595"/>
        <v>0.89760387182947565</v>
      </c>
      <c r="GF190" s="2">
        <f t="shared" si="596"/>
        <v>0.87612780718088135</v>
      </c>
      <c r="GG190" s="2">
        <f t="shared" si="597"/>
        <v>0.8537098448184296</v>
      </c>
      <c r="GH190" s="2">
        <f t="shared" si="598"/>
        <v>0.83404211228897918</v>
      </c>
      <c r="GI190" s="2">
        <f t="shared" si="599"/>
        <v>0.82391541629779519</v>
      </c>
      <c r="GJ190" s="2">
        <f t="shared" si="600"/>
        <v>0.79447775402002629</v>
      </c>
      <c r="GK190" s="2">
        <f t="shared" si="601"/>
        <v>0.77855754226297735</v>
      </c>
      <c r="GM190" s="86">
        <f t="shared" si="537"/>
        <v>5.0298159522379937E-278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1.1712499155216796E-179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9.1492323086392757E-256</v>
      </c>
      <c r="HM190" s="86">
        <f t="shared" si="625"/>
        <v>0</v>
      </c>
      <c r="HN190" s="86">
        <f t="shared" si="626"/>
        <v>1.9593024750929492E-276</v>
      </c>
      <c r="HO190" s="86">
        <f t="shared" si="627"/>
        <v>4.6497640078446755E-253</v>
      </c>
      <c r="HP190" s="86">
        <f t="shared" si="628"/>
        <v>1.2658536244800215E-181</v>
      </c>
      <c r="HQ190" s="86">
        <f t="shared" si="629"/>
        <v>2.1427159210307498E-305</v>
      </c>
      <c r="HS190" s="86">
        <f t="shared" si="539"/>
        <v>1.9584552688723464E-63</v>
      </c>
      <c r="HT190" s="86">
        <f t="shared" si="630"/>
        <v>5.2529978987401388E-76</v>
      </c>
      <c r="HU190" s="86">
        <f t="shared" si="631"/>
        <v>1.5217344127438884E-65</v>
      </c>
      <c r="HV190" s="86">
        <f t="shared" si="632"/>
        <v>4.5753935455656836E-81</v>
      </c>
      <c r="HW190" s="86">
        <f t="shared" si="633"/>
        <v>1.1853415261980593E-74</v>
      </c>
      <c r="HX190" s="86">
        <f t="shared" si="634"/>
        <v>3.3831129820276234E-83</v>
      </c>
      <c r="HY190" s="86">
        <f t="shared" si="635"/>
        <v>4.7709090184976271E-80</v>
      </c>
      <c r="HZ190" s="86">
        <f t="shared" si="636"/>
        <v>6.8102562892605064E-88</v>
      </c>
      <c r="IA190" s="86">
        <f t="shared" si="637"/>
        <v>3.2369067939719455E-99</v>
      </c>
      <c r="IB190" s="86">
        <f t="shared" si="638"/>
        <v>1.6938050865014702E-88</v>
      </c>
      <c r="IC190" s="86">
        <f t="shared" si="639"/>
        <v>5.3251232538945604E-87</v>
      </c>
      <c r="ID190" s="86">
        <f t="shared" si="640"/>
        <v>2.7406882062542239E-76</v>
      </c>
      <c r="IE190" s="86">
        <f t="shared" si="641"/>
        <v>2.6687494482106231E-78</v>
      </c>
      <c r="IF190" s="86">
        <f t="shared" si="642"/>
        <v>1.7478872561692422E-34</v>
      </c>
      <c r="IG190" s="86">
        <f t="shared" si="643"/>
        <v>2.1459685367832839E-38</v>
      </c>
      <c r="II190" s="86">
        <f t="shared" si="540"/>
        <v>2.8400086722528323E-2</v>
      </c>
      <c r="IJ190" s="86">
        <f t="shared" si="541"/>
        <v>1.8143765435802803E-2</v>
      </c>
      <c r="IK190" s="86">
        <f t="shared" si="542"/>
        <v>2.672796007185076E-2</v>
      </c>
      <c r="IL190" s="86">
        <f t="shared" si="543"/>
        <v>9.8306990473436412E-3</v>
      </c>
      <c r="IM190" s="86">
        <f t="shared" si="544"/>
        <v>1.3956150485906375E-2</v>
      </c>
      <c r="IN190" s="86">
        <f t="shared" si="545"/>
        <v>7.0546576707727531E-3</v>
      </c>
      <c r="IO190" s="86">
        <f t="shared" si="546"/>
        <v>5.4346070012420951E-3</v>
      </c>
      <c r="IP190" s="86">
        <f t="shared" si="547"/>
        <v>1.9098013019126429E-3</v>
      </c>
      <c r="IQ190" s="86">
        <f t="shared" si="548"/>
        <v>4.3384430890604589E-4</v>
      </c>
      <c r="IR190" s="86">
        <f t="shared" si="549"/>
        <v>2.0744621952848187E-3</v>
      </c>
      <c r="IS190" s="86">
        <f t="shared" si="550"/>
        <v>4.6099227033637672E-3</v>
      </c>
      <c r="IT190" s="86">
        <f t="shared" si="551"/>
        <v>1.2700302208716256E-2</v>
      </c>
      <c r="IU190" s="86">
        <f t="shared" si="552"/>
        <v>1.4068541352190373E-2</v>
      </c>
      <c r="IV190" s="86">
        <f t="shared" si="553"/>
        <v>2.1061488397041738E-3</v>
      </c>
      <c r="IW190" s="86">
        <f t="shared" si="554"/>
        <v>6.8948575846490695E-2</v>
      </c>
      <c r="IY190" s="86">
        <f t="shared" si="555"/>
        <v>2.8400086722528323E-2</v>
      </c>
      <c r="IZ190" s="86">
        <f t="shared" si="556"/>
        <v>1.8143765435802803E-2</v>
      </c>
      <c r="JA190" s="86">
        <f t="shared" si="557"/>
        <v>2.672796007185076E-2</v>
      </c>
      <c r="JB190" s="86">
        <f t="shared" si="558"/>
        <v>9.8306990473436412E-3</v>
      </c>
      <c r="JC190" s="86">
        <f t="shared" si="559"/>
        <v>1.3956150485906375E-2</v>
      </c>
      <c r="JD190" s="86">
        <f t="shared" si="560"/>
        <v>7.0546576707727531E-3</v>
      </c>
      <c r="JE190" s="86">
        <f t="shared" si="561"/>
        <v>5.4346070012420951E-3</v>
      </c>
      <c r="JF190" s="86">
        <f t="shared" si="562"/>
        <v>1.9098013019126429E-3</v>
      </c>
      <c r="JG190" s="86">
        <f t="shared" si="563"/>
        <v>4.3384430890604589E-4</v>
      </c>
      <c r="JH190" s="86">
        <f t="shared" si="564"/>
        <v>2.0744621952848187E-3</v>
      </c>
      <c r="JI190" s="86">
        <f t="shared" si="565"/>
        <v>4.6099227033637672E-3</v>
      </c>
      <c r="JJ190" s="86">
        <f t="shared" si="566"/>
        <v>1.2700302208716256E-2</v>
      </c>
      <c r="JK190" s="86">
        <f t="shared" si="567"/>
        <v>1.4068541352190373E-2</v>
      </c>
      <c r="JL190" s="86">
        <f t="shared" si="568"/>
        <v>2.1061488397041738E-3</v>
      </c>
      <c r="JM190" s="86">
        <f t="shared" si="569"/>
        <v>6.8948575846490695E-2</v>
      </c>
    </row>
    <row r="191" spans="2:273" x14ac:dyDescent="0.25">
      <c r="B191" s="2">
        <v>164</v>
      </c>
      <c r="C191" s="37">
        <v>94.173000000000002</v>
      </c>
      <c r="D191" s="37">
        <v>98.846000000000004</v>
      </c>
      <c r="E191" s="37">
        <v>96.426000000000002</v>
      </c>
      <c r="F191" s="37">
        <v>95.075000000000003</v>
      </c>
      <c r="G191" s="37">
        <v>95.736000000000004</v>
      </c>
      <c r="H191" s="37">
        <v>96.528000000000006</v>
      </c>
      <c r="I191" s="37">
        <v>95.962000000000003</v>
      </c>
      <c r="J191" s="37">
        <v>97</v>
      </c>
      <c r="K191" s="37">
        <v>97.17</v>
      </c>
      <c r="L191" s="37">
        <v>96.679000000000002</v>
      </c>
      <c r="M191" s="37">
        <v>94.887</v>
      </c>
      <c r="N191" s="37">
        <v>94.566000000000003</v>
      </c>
      <c r="O191" s="37">
        <v>96.396000000000001</v>
      </c>
      <c r="P191" s="37">
        <v>98.56</v>
      </c>
      <c r="Q191" s="37">
        <v>97.122</v>
      </c>
      <c r="S191" s="4">
        <f t="shared" si="441"/>
        <v>95.632114233430457</v>
      </c>
      <c r="T191" s="4">
        <f t="shared" si="442"/>
        <v>97.400965817310137</v>
      </c>
      <c r="U191" s="4">
        <f t="shared" si="443"/>
        <v>96.516103176963881</v>
      </c>
      <c r="V191" s="4">
        <f t="shared" si="444"/>
        <v>94.252570301625468</v>
      </c>
      <c r="W191" s="4">
        <f t="shared" si="445"/>
        <v>95.346241965318285</v>
      </c>
      <c r="X191" s="4">
        <f t="shared" si="446"/>
        <v>96.218481293763091</v>
      </c>
      <c r="Y191" s="4">
        <f t="shared" si="447"/>
        <v>96.009884239883462</v>
      </c>
      <c r="Z191" s="4">
        <f t="shared" si="448"/>
        <v>96.950848762649812</v>
      </c>
      <c r="AA191" s="4" t="e">
        <f t="shared" si="449"/>
        <v>#N/A</v>
      </c>
      <c r="AB191" s="4">
        <f t="shared" si="450"/>
        <v>95.587333676839734</v>
      </c>
      <c r="AC191" s="4">
        <f t="shared" si="451"/>
        <v>94.460147218579422</v>
      </c>
      <c r="AD191" s="4">
        <f t="shared" si="452"/>
        <v>94.107303620406029</v>
      </c>
      <c r="AE191" s="4">
        <f t="shared" si="453"/>
        <v>95.764815178509238</v>
      </c>
      <c r="AF191" s="4">
        <f t="shared" si="454"/>
        <v>99.260202811534512</v>
      </c>
      <c r="AG191" s="4">
        <f t="shared" si="455"/>
        <v>98.279556338267227</v>
      </c>
      <c r="AI191" s="4">
        <f t="shared" si="456"/>
        <v>-1.459114233430455</v>
      </c>
      <c r="AJ191" s="4">
        <f t="shared" si="457"/>
        <v>1.4450341826898665</v>
      </c>
      <c r="AK191" s="4">
        <f t="shared" si="458"/>
        <v>-9.010317696387915E-2</v>
      </c>
      <c r="AL191" s="4">
        <f t="shared" si="459"/>
        <v>0.82242969837453472</v>
      </c>
      <c r="AM191" s="4">
        <f t="shared" si="460"/>
        <v>0.38975803468171932</v>
      </c>
      <c r="AN191" s="4">
        <f t="shared" si="461"/>
        <v>0.30951870623691491</v>
      </c>
      <c r="AO191" s="4">
        <f t="shared" si="462"/>
        <v>-4.788423988345869E-2</v>
      </c>
      <c r="AP191" s="4">
        <f t="shared" si="463"/>
        <v>4.9151237350187671E-2</v>
      </c>
      <c r="AQ191" s="4">
        <f t="shared" si="464"/>
        <v>0</v>
      </c>
      <c r="AR191" s="4">
        <f t="shared" si="465"/>
        <v>1.0916663231602683</v>
      </c>
      <c r="AS191" s="4">
        <f t="shared" si="466"/>
        <v>0.42685278142057825</v>
      </c>
      <c r="AT191" s="4">
        <f t="shared" si="467"/>
        <v>0.4586963795939738</v>
      </c>
      <c r="AU191" s="4">
        <f t="shared" si="468"/>
        <v>0.63118482149076272</v>
      </c>
      <c r="AV191" s="4">
        <f t="shared" si="644"/>
        <v>-0.70020281153450981</v>
      </c>
      <c r="AW191" s="4">
        <f t="shared" si="644"/>
        <v>-1.1575563382672271</v>
      </c>
      <c r="AY191" s="2">
        <f t="shared" si="520"/>
        <v>95.632114233430457</v>
      </c>
      <c r="AZ191" s="2">
        <f t="shared" si="571"/>
        <v>97.400965816994287</v>
      </c>
      <c r="BA191" s="2">
        <f t="shared" si="572"/>
        <v>96.516103172645529</v>
      </c>
      <c r="BB191" s="2">
        <f t="shared" si="573"/>
        <v>94.252570301610945</v>
      </c>
      <c r="BC191" s="2">
        <f t="shared" si="574"/>
        <v>95.346241965119702</v>
      </c>
      <c r="BD191" s="2">
        <f t="shared" si="575"/>
        <v>96.218481293761045</v>
      </c>
      <c r="BE191" s="2">
        <f t="shared" si="576"/>
        <v>96.009884239882879</v>
      </c>
      <c r="BF191" s="2">
        <f t="shared" si="577"/>
        <v>96.950848762649812</v>
      </c>
      <c r="BG191" s="2" t="e">
        <f t="shared" si="578"/>
        <v>#N/A</v>
      </c>
      <c r="BH191" s="2">
        <f t="shared" si="579"/>
        <v>95.587333676839734</v>
      </c>
      <c r="BI191" s="2">
        <f t="shared" si="580"/>
        <v>94.460147218579181</v>
      </c>
      <c r="BJ191" s="2">
        <f t="shared" si="581"/>
        <v>94.107303620216413</v>
      </c>
      <c r="BK191" s="2">
        <f t="shared" si="582"/>
        <v>95.764815178146648</v>
      </c>
      <c r="BL191" s="2">
        <f t="shared" si="583"/>
        <v>99.260201659684355</v>
      </c>
      <c r="BM191" s="2">
        <f t="shared" si="584"/>
        <v>98.277563649866892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>
        <f t="shared" si="488"/>
        <v>95.075000000000003</v>
      </c>
      <c r="CY191" s="2">
        <f t="shared" si="489"/>
        <v>95.736000000000004</v>
      </c>
      <c r="CZ191" s="2">
        <f t="shared" si="490"/>
        <v>96.528000000000006</v>
      </c>
      <c r="DA191" s="2">
        <f t="shared" si="491"/>
        <v>95.962000000000003</v>
      </c>
      <c r="DB191" s="2">
        <f t="shared" si="492"/>
        <v>97</v>
      </c>
      <c r="DC191" s="2" t="str">
        <f t="shared" si="493"/>
        <v/>
      </c>
      <c r="DD191" s="2">
        <f t="shared" si="494"/>
        <v>96.679000000000002</v>
      </c>
      <c r="DE191" s="2">
        <f t="shared" si="495"/>
        <v>94.887</v>
      </c>
      <c r="DF191" s="2">
        <f t="shared" si="496"/>
        <v>94.566000000000003</v>
      </c>
      <c r="DG191" s="2">
        <f t="shared" si="497"/>
        <v>96.396000000000001</v>
      </c>
      <c r="DH191" s="2">
        <f t="shared" si="498"/>
        <v>98.56</v>
      </c>
      <c r="DI191" s="2" t="str">
        <f t="shared" si="499"/>
        <v/>
      </c>
      <c r="DK191" s="2">
        <f t="shared" si="500"/>
        <v>122.47433617828359</v>
      </c>
      <c r="DL191" s="2">
        <f t="shared" si="645"/>
        <v>128.74418206778205</v>
      </c>
      <c r="DM191" s="2">
        <f t="shared" si="645"/>
        <v>126.78212100840338</v>
      </c>
      <c r="DN191" s="2">
        <f t="shared" si="645"/>
        <v>127.29919243697479</v>
      </c>
      <c r="DO191" s="2">
        <f t="shared" si="645"/>
        <v>125.1167014005602</v>
      </c>
      <c r="DP191" s="2">
        <f t="shared" si="645"/>
        <v>124.64762429335369</v>
      </c>
      <c r="DQ191" s="2">
        <f t="shared" si="645"/>
        <v>119.68889411764708</v>
      </c>
      <c r="DR191" s="2">
        <f t="shared" si="645"/>
        <v>123.23662811942962</v>
      </c>
      <c r="DS191" s="2">
        <f t="shared" si="645"/>
        <v>127.62367063782992</v>
      </c>
      <c r="DT191" s="2">
        <f t="shared" si="645"/>
        <v>123.64642023172905</v>
      </c>
      <c r="DU191" s="2">
        <f t="shared" si="645"/>
        <v>130.10635427807489</v>
      </c>
      <c r="DV191" s="2">
        <f t="shared" si="645"/>
        <v>131.60454600439886</v>
      </c>
      <c r="DW191" s="2">
        <f t="shared" si="645"/>
        <v>135.7255891265597</v>
      </c>
      <c r="DX191" s="2">
        <f t="shared" si="645"/>
        <v>133.73502521008402</v>
      </c>
      <c r="DY191" s="2">
        <f t="shared" si="645"/>
        <v>120.19349477196887</v>
      </c>
      <c r="EA191" s="2">
        <f t="shared" si="440"/>
        <v>95.36031234245381</v>
      </c>
      <c r="EB191" s="2">
        <f t="shared" si="502"/>
        <v>95.81680680251975</v>
      </c>
      <c r="EC191" s="2">
        <f t="shared" si="503"/>
        <v>95.596846227682121</v>
      </c>
      <c r="ED191" s="2">
        <f t="shared" si="504"/>
        <v>92.733347735674698</v>
      </c>
      <c r="EE191" s="2">
        <f t="shared" si="505"/>
        <v>94.126967052989997</v>
      </c>
      <c r="EF191" s="2">
        <f t="shared" si="506"/>
        <v>95.630950904896622</v>
      </c>
      <c r="EG191" s="2">
        <f t="shared" si="507"/>
        <v>96.085159528359839</v>
      </c>
      <c r="EH191" s="2">
        <f t="shared" si="508"/>
        <v>96.896102671380717</v>
      </c>
      <c r="EI191" s="2">
        <f t="shared" si="509"/>
        <v>95.385934851682975</v>
      </c>
      <c r="EJ191" s="2">
        <f t="shared" si="510"/>
        <v>95.295466070407969</v>
      </c>
      <c r="EK191" s="2">
        <f t="shared" si="511"/>
        <v>93.724306844957596</v>
      </c>
      <c r="EL191" s="2">
        <f t="shared" si="512"/>
        <v>93.613032988081756</v>
      </c>
      <c r="EM191" s="2">
        <f t="shared" si="513"/>
        <v>94.771275945496797</v>
      </c>
      <c r="EN191" s="2">
        <f t="shared" si="514"/>
        <v>99.972696677942622</v>
      </c>
      <c r="EO191" s="2">
        <f t="shared" si="515"/>
        <v>98.200594541128652</v>
      </c>
      <c r="EQ191" s="2">
        <f t="shared" si="516"/>
        <v>95.68518022047337</v>
      </c>
      <c r="ER191" s="2">
        <f t="shared" si="646"/>
        <v>97.687070013393964</v>
      </c>
      <c r="ES191" s="2">
        <f t="shared" si="646"/>
        <v>96.692040449752099</v>
      </c>
      <c r="ET191" s="2">
        <f t="shared" si="646"/>
        <v>94.51702844240711</v>
      </c>
      <c r="EU191" s="2">
        <f t="shared" si="646"/>
        <v>95.560998776089946</v>
      </c>
      <c r="EV191" s="2">
        <f t="shared" si="646"/>
        <v>96.315525883020683</v>
      </c>
      <c r="EW191" s="2">
        <f t="shared" si="646"/>
        <v>95.998154389226826</v>
      </c>
      <c r="EX191" s="2">
        <f t="shared" si="646"/>
        <v>96.957028271594851</v>
      </c>
      <c r="EY191" s="2">
        <f t="shared" si="646"/>
        <v>96.522161867112942</v>
      </c>
      <c r="EZ191" s="2">
        <f t="shared" si="646"/>
        <v>95.624215361888744</v>
      </c>
      <c r="FA191" s="2">
        <f t="shared" si="646"/>
        <v>94.574119857169848</v>
      </c>
      <c r="FB191" s="2">
        <f t="shared" si="646"/>
        <v>94.195927323372416</v>
      </c>
      <c r="FC191" s="2">
        <f t="shared" si="646"/>
        <v>95.957280199034471</v>
      </c>
      <c r="FD191" s="2">
        <f t="shared" si="646"/>
        <v>99.091159642030675</v>
      </c>
      <c r="FE191" s="2">
        <f t="shared" si="646"/>
        <v>98.296798157254514</v>
      </c>
      <c r="FG191" s="2">
        <f t="shared" si="518"/>
        <v>0.99997980076822612</v>
      </c>
      <c r="FH191" s="2">
        <f t="shared" si="647"/>
        <v>0.99997882968064233</v>
      </c>
      <c r="FI191" s="2">
        <f t="shared" si="647"/>
        <v>0.99997699220304448</v>
      </c>
      <c r="FJ191" s="2">
        <f t="shared" si="647"/>
        <v>0.99997878899527248</v>
      </c>
      <c r="FK191" s="2">
        <f t="shared" si="647"/>
        <v>0.99997737866762793</v>
      </c>
      <c r="FL191" s="2">
        <f t="shared" si="647"/>
        <v>0.99997765394501947</v>
      </c>
      <c r="FM191" s="2">
        <f t="shared" si="647"/>
        <v>0.99997854396535135</v>
      </c>
      <c r="FN191" s="2">
        <f t="shared" si="647"/>
        <v>0.99997823083169279</v>
      </c>
      <c r="FO191" s="2">
        <f t="shared" si="647"/>
        <v>0.99997730354471548</v>
      </c>
      <c r="FP191" s="2">
        <f t="shared" si="647"/>
        <v>0.99997646291028819</v>
      </c>
      <c r="FQ191" s="2">
        <f t="shared" si="647"/>
        <v>0.99997563774057263</v>
      </c>
      <c r="FR191" s="2">
        <f t="shared" si="647"/>
        <v>0.99997610302385542</v>
      </c>
      <c r="FS191" s="2">
        <f t="shared" si="647"/>
        <v>0.99997572879569008</v>
      </c>
      <c r="FT191" s="2">
        <f t="shared" si="647"/>
        <v>0.99997734318932441</v>
      </c>
      <c r="FU191" s="2">
        <f t="shared" si="647"/>
        <v>0.99997359764232918</v>
      </c>
      <c r="FW191" s="2">
        <f t="shared" si="536"/>
        <v>0.83496777267878963</v>
      </c>
      <c r="FX191" s="2">
        <f t="shared" si="588"/>
        <v>0.846651916274617</v>
      </c>
      <c r="FY191" s="2">
        <f t="shared" si="589"/>
        <v>0.83870004240632345</v>
      </c>
      <c r="FZ191" s="2">
        <f t="shared" si="590"/>
        <v>0.85132354905752705</v>
      </c>
      <c r="GA191" s="2">
        <f t="shared" si="591"/>
        <v>0.84975378397816237</v>
      </c>
      <c r="GB191" s="2">
        <f t="shared" si="592"/>
        <v>0.85729394067798759</v>
      </c>
      <c r="GC191" s="2">
        <f t="shared" si="593"/>
        <v>0.87100292901433307</v>
      </c>
      <c r="GD191" s="2">
        <f t="shared" si="594"/>
        <v>0.8891612023009946</v>
      </c>
      <c r="GE191" s="2">
        <f t="shared" si="595"/>
        <v>0.90576458371783741</v>
      </c>
      <c r="GF191" s="2">
        <f t="shared" si="596"/>
        <v>0.88578231201233348</v>
      </c>
      <c r="GG191" s="2">
        <f t="shared" si="597"/>
        <v>0.86484204664066322</v>
      </c>
      <c r="GH191" s="2">
        <f t="shared" si="598"/>
        <v>0.84640168892428203</v>
      </c>
      <c r="GI191" s="2">
        <f t="shared" si="599"/>
        <v>0.83688167153418414</v>
      </c>
      <c r="GJ191" s="2">
        <f t="shared" si="600"/>
        <v>0.80910947117033449</v>
      </c>
      <c r="GK191" s="2">
        <f t="shared" si="601"/>
        <v>0.79402882548811038</v>
      </c>
      <c r="GM191" s="86">
        <f t="shared" si="537"/>
        <v>1.312150194906956E-283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3.0128591084002245E-184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3.6180051894648807E-262</v>
      </c>
      <c r="HM191" s="86">
        <f t="shared" si="625"/>
        <v>0</v>
      </c>
      <c r="HN191" s="86">
        <f t="shared" si="626"/>
        <v>1.8394046105112371E-283</v>
      </c>
      <c r="HO191" s="86">
        <f t="shared" si="627"/>
        <v>1.5681040737918623E-259</v>
      </c>
      <c r="HP191" s="86">
        <f t="shared" si="628"/>
        <v>2.957198705875509E-186</v>
      </c>
      <c r="HQ191" s="86">
        <f t="shared" si="629"/>
        <v>0</v>
      </c>
      <c r="HS191" s="86">
        <f t="shared" si="539"/>
        <v>2.272292580713253E-66</v>
      </c>
      <c r="HT191" s="86">
        <f t="shared" si="630"/>
        <v>2.7551282691524534E-79</v>
      </c>
      <c r="HU191" s="86">
        <f t="shared" si="631"/>
        <v>1.6551064746390159E-68</v>
      </c>
      <c r="HV191" s="86">
        <f t="shared" si="632"/>
        <v>1.0882155797203463E-84</v>
      </c>
      <c r="HW191" s="86">
        <f t="shared" si="633"/>
        <v>5.4982875190336304E-78</v>
      </c>
      <c r="HX191" s="86">
        <f t="shared" si="634"/>
        <v>6.3888255178677749E-87</v>
      </c>
      <c r="HY191" s="86">
        <f t="shared" si="635"/>
        <v>1.424517007602336E-83</v>
      </c>
      <c r="HZ191" s="86">
        <f t="shared" si="636"/>
        <v>1.1598760076603664E-91</v>
      </c>
      <c r="IA191" s="86">
        <f t="shared" si="637"/>
        <v>2.2178551821838908E-103</v>
      </c>
      <c r="IB191" s="86">
        <f t="shared" si="638"/>
        <v>2.5807258955836009E-92</v>
      </c>
      <c r="IC191" s="86">
        <f t="shared" si="639"/>
        <v>7.3139194573638839E-91</v>
      </c>
      <c r="ID191" s="86">
        <f t="shared" si="640"/>
        <v>9.2309180415039705E-80</v>
      </c>
      <c r="IE191" s="86">
        <f t="shared" si="641"/>
        <v>6.2761916863397765E-82</v>
      </c>
      <c r="IF191" s="86">
        <f t="shared" si="642"/>
        <v>4.5049574065160162E-36</v>
      </c>
      <c r="IG191" s="86">
        <f t="shared" si="643"/>
        <v>2.8883866109591631E-40</v>
      </c>
      <c r="II191" s="86">
        <f t="shared" si="540"/>
        <v>2.0140184248790109E-2</v>
      </c>
      <c r="IJ191" s="86">
        <f t="shared" si="541"/>
        <v>1.2514617373260454E-2</v>
      </c>
      <c r="IK191" s="86">
        <f t="shared" si="542"/>
        <v>1.8947306085552857E-2</v>
      </c>
      <c r="IL191" s="86">
        <f t="shared" si="543"/>
        <v>6.4187341604697726E-3</v>
      </c>
      <c r="IM191" s="86">
        <f t="shared" si="544"/>
        <v>9.4204418017401498E-3</v>
      </c>
      <c r="IN191" s="86">
        <f t="shared" si="545"/>
        <v>4.5092724545014442E-3</v>
      </c>
      <c r="IO191" s="86">
        <f t="shared" si="546"/>
        <v>3.4897712607557963E-3</v>
      </c>
      <c r="IP191" s="86">
        <f t="shared" si="547"/>
        <v>1.1639763767724834E-3</v>
      </c>
      <c r="IQ191" s="86">
        <f t="shared" si="548"/>
        <v>2.4457578816612088E-4</v>
      </c>
      <c r="IR191" s="86">
        <f t="shared" si="549"/>
        <v>1.2626347788517686E-3</v>
      </c>
      <c r="IS191" s="86">
        <f t="shared" si="550"/>
        <v>2.8728792395247733E-3</v>
      </c>
      <c r="IT191" s="86">
        <f t="shared" si="551"/>
        <v>8.4329250900355788E-3</v>
      </c>
      <c r="IU191" s="86">
        <f t="shared" si="552"/>
        <v>9.2662728100671825E-3</v>
      </c>
      <c r="IV191" s="86">
        <f t="shared" si="553"/>
        <v>1.0224128044899643E-3</v>
      </c>
      <c r="IW191" s="86">
        <f t="shared" si="554"/>
        <v>5.0949901303919312E-2</v>
      </c>
      <c r="IY191" s="86">
        <f t="shared" si="555"/>
        <v>2.0140184248790109E-2</v>
      </c>
      <c r="IZ191" s="86">
        <f t="shared" si="556"/>
        <v>1.2514617373260454E-2</v>
      </c>
      <c r="JA191" s="86">
        <f t="shared" si="557"/>
        <v>1.8947306085552857E-2</v>
      </c>
      <c r="JB191" s="86">
        <f t="shared" si="558"/>
        <v>6.4187341604697726E-3</v>
      </c>
      <c r="JC191" s="86">
        <f t="shared" si="559"/>
        <v>9.4204418017401498E-3</v>
      </c>
      <c r="JD191" s="86">
        <f t="shared" si="560"/>
        <v>4.5092724545014442E-3</v>
      </c>
      <c r="JE191" s="86">
        <f t="shared" si="561"/>
        <v>3.4897712607557963E-3</v>
      </c>
      <c r="JF191" s="86">
        <f t="shared" si="562"/>
        <v>1.1639763767724834E-3</v>
      </c>
      <c r="JG191" s="86">
        <f t="shared" si="563"/>
        <v>2.4457578816612088E-4</v>
      </c>
      <c r="JH191" s="86">
        <f t="shared" si="564"/>
        <v>1.2626347788517686E-3</v>
      </c>
      <c r="JI191" s="86">
        <f t="shared" si="565"/>
        <v>2.8728792395247733E-3</v>
      </c>
      <c r="JJ191" s="86">
        <f t="shared" si="566"/>
        <v>8.4329250900355788E-3</v>
      </c>
      <c r="JK191" s="86">
        <f t="shared" si="567"/>
        <v>9.2662728100671825E-3</v>
      </c>
      <c r="JL191" s="86">
        <f t="shared" si="568"/>
        <v>1.0224128044899643E-3</v>
      </c>
      <c r="JM191" s="86">
        <f t="shared" si="569"/>
        <v>5.0949901303919312E-2</v>
      </c>
    </row>
    <row r="192" spans="2:273" x14ac:dyDescent="0.25">
      <c r="B192" s="2">
        <v>165</v>
      </c>
      <c r="C192" s="37">
        <v>96.135000000000005</v>
      </c>
      <c r="D192" s="37">
        <v>97.941999999999993</v>
      </c>
      <c r="E192" s="37">
        <v>97.147999999999996</v>
      </c>
      <c r="F192" s="37">
        <v>94.849000000000004</v>
      </c>
      <c r="G192" s="37">
        <v>96.376999999999995</v>
      </c>
      <c r="H192" s="37">
        <v>96.283000000000001</v>
      </c>
      <c r="I192" s="37">
        <v>96.679000000000002</v>
      </c>
      <c r="J192" s="37">
        <v>96.075000000000003</v>
      </c>
      <c r="K192" s="37">
        <v>96.415000000000006</v>
      </c>
      <c r="L192" s="37">
        <v>96.188999999999993</v>
      </c>
      <c r="M192" s="37">
        <v>94.415000000000006</v>
      </c>
      <c r="N192" s="37">
        <v>93.754999999999995</v>
      </c>
      <c r="O192" s="37">
        <v>96.320999999999998</v>
      </c>
      <c r="P192" s="37">
        <v>99.38</v>
      </c>
      <c r="Q192" s="37">
        <v>98.183999999999997</v>
      </c>
      <c r="S192" s="4">
        <f t="shared" si="441"/>
        <v>95.500866793905715</v>
      </c>
      <c r="T192" s="4">
        <f t="shared" si="442"/>
        <v>97.292848267581491</v>
      </c>
      <c r="U192" s="4">
        <f t="shared" si="443"/>
        <v>96.395856328109005</v>
      </c>
      <c r="V192" s="4">
        <f t="shared" si="444"/>
        <v>94.111887201815037</v>
      </c>
      <c r="W192" s="4">
        <f t="shared" si="445"/>
        <v>95.213191070428081</v>
      </c>
      <c r="X192" s="4">
        <f t="shared" si="446"/>
        <v>96.086491360821469</v>
      </c>
      <c r="Y192" s="4">
        <f t="shared" si="447"/>
        <v>95.880630424640088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>
        <f t="shared" si="451"/>
        <v>94.329532552580858</v>
      </c>
      <c r="AD192" s="4">
        <f t="shared" si="452"/>
        <v>93.970014795851171</v>
      </c>
      <c r="AE192" s="4">
        <f t="shared" si="453"/>
        <v>95.638386630529823</v>
      </c>
      <c r="AF192" s="4">
        <f t="shared" si="454"/>
        <v>99.104735739588008</v>
      </c>
      <c r="AG192" s="4">
        <f t="shared" si="455"/>
        <v>98.116417751842761</v>
      </c>
      <c r="AI192" s="4">
        <f t="shared" si="456"/>
        <v>0.63413320609429036</v>
      </c>
      <c r="AJ192" s="4">
        <f t="shared" si="457"/>
        <v>0.64915173241850255</v>
      </c>
      <c r="AK192" s="4">
        <f t="shared" si="458"/>
        <v>0.75214367189099107</v>
      </c>
      <c r="AL192" s="4">
        <f t="shared" si="459"/>
        <v>0.73711279818496678</v>
      </c>
      <c r="AM192" s="4">
        <f t="shared" si="460"/>
        <v>1.1638089295719141</v>
      </c>
      <c r="AN192" s="4">
        <f t="shared" si="461"/>
        <v>0.19650863917853201</v>
      </c>
      <c r="AO192" s="4">
        <f t="shared" si="462"/>
        <v>0.7983695753599136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8.5467447419148357E-2</v>
      </c>
      <c r="AT192" s="4">
        <f t="shared" si="467"/>
        <v>-0.21501479585117522</v>
      </c>
      <c r="AU192" s="4">
        <f t="shared" si="468"/>
        <v>0.68261336947017526</v>
      </c>
      <c r="AV192" s="4">
        <f t="shared" si="644"/>
        <v>0.27526426041198704</v>
      </c>
      <c r="AW192" s="4">
        <f t="shared" si="644"/>
        <v>6.7582248157236791E-2</v>
      </c>
      <c r="AY192" s="2">
        <f t="shared" si="520"/>
        <v>95.500866793905715</v>
      </c>
      <c r="AZ192" s="2">
        <f t="shared" si="571"/>
        <v>97.292848267550895</v>
      </c>
      <c r="BA192" s="2">
        <f t="shared" si="572"/>
        <v>96.395856327602118</v>
      </c>
      <c r="BB192" s="2">
        <f t="shared" si="573"/>
        <v>94.111887201814071</v>
      </c>
      <c r="BC192" s="2">
        <f t="shared" si="574"/>
        <v>95.213191070411526</v>
      </c>
      <c r="BD192" s="2">
        <f t="shared" si="575"/>
        <v>96.086491360821356</v>
      </c>
      <c r="BE192" s="2">
        <f t="shared" si="576"/>
        <v>95.88063042464006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>
        <f t="shared" si="580"/>
        <v>94.329532552580844</v>
      </c>
      <c r="BJ192" s="2">
        <f t="shared" si="581"/>
        <v>93.970014795837031</v>
      </c>
      <c r="BK192" s="2">
        <f t="shared" si="582"/>
        <v>95.638386630504144</v>
      </c>
      <c r="BL192" s="2">
        <f t="shared" si="583"/>
        <v>99.104735587212161</v>
      </c>
      <c r="BM192" s="2">
        <f t="shared" si="584"/>
        <v>98.115867186749171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>
        <f t="shared" si="486"/>
        <v>97.941999999999993</v>
      </c>
      <c r="CW192" s="2" t="str">
        <f t="shared" si="487"/>
        <v/>
      </c>
      <c r="CX192" s="2">
        <f t="shared" si="488"/>
        <v>94.849000000000004</v>
      </c>
      <c r="CY192" s="2">
        <f t="shared" si="489"/>
        <v>96.376999999999995</v>
      </c>
      <c r="CZ192" s="2">
        <f t="shared" si="490"/>
        <v>96.283000000000001</v>
      </c>
      <c r="DA192" s="2">
        <f t="shared" si="491"/>
        <v>96.679000000000002</v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>
        <f t="shared" si="495"/>
        <v>94.415000000000006</v>
      </c>
      <c r="DF192" s="2">
        <f t="shared" si="496"/>
        <v>93.754999999999995</v>
      </c>
      <c r="DG192" s="2">
        <f t="shared" si="497"/>
        <v>96.320999999999998</v>
      </c>
      <c r="DH192" s="2">
        <f t="shared" si="498"/>
        <v>99.38</v>
      </c>
      <c r="DI192" s="2" t="str">
        <f t="shared" si="499"/>
        <v/>
      </c>
      <c r="DK192" s="2">
        <f t="shared" si="500"/>
        <v>122.50613892840214</v>
      </c>
      <c r="DL192" s="2">
        <f t="shared" si="645"/>
        <v>128.81790870870867</v>
      </c>
      <c r="DM192" s="2">
        <f t="shared" si="645"/>
        <v>126.84876050420169</v>
      </c>
      <c r="DN192" s="2">
        <f t="shared" si="645"/>
        <v>127.38155238095239</v>
      </c>
      <c r="DO192" s="2">
        <f t="shared" si="645"/>
        <v>125.18598403361344</v>
      </c>
      <c r="DP192" s="2">
        <f t="shared" si="645"/>
        <v>124.71080015278838</v>
      </c>
      <c r="DQ192" s="2">
        <f t="shared" si="645"/>
        <v>119.72069411764708</v>
      </c>
      <c r="DR192" s="2">
        <f t="shared" si="645"/>
        <v>123.29109436274514</v>
      </c>
      <c r="DS192" s="2">
        <f t="shared" si="645"/>
        <v>127.7137598973607</v>
      </c>
      <c r="DT192" s="2">
        <f t="shared" si="645"/>
        <v>123.70469429590017</v>
      </c>
      <c r="DU192" s="2">
        <f t="shared" si="645"/>
        <v>130.21620889037436</v>
      </c>
      <c r="DV192" s="2">
        <f t="shared" si="645"/>
        <v>131.71431946480942</v>
      </c>
      <c r="DW192" s="2">
        <f t="shared" si="645"/>
        <v>135.85585851158643</v>
      </c>
      <c r="DX192" s="2">
        <f t="shared" si="645"/>
        <v>133.82366386554622</v>
      </c>
      <c r="DY192" s="2">
        <f t="shared" si="645"/>
        <v>120.18230322580648</v>
      </c>
      <c r="EA192" s="2">
        <f t="shared" si="440"/>
        <v>95.220110087538373</v>
      </c>
      <c r="EB192" s="2">
        <f t="shared" si="502"/>
        <v>95.658159370904315</v>
      </c>
      <c r="EC192" s="2">
        <f t="shared" si="503"/>
        <v>95.446785338024299</v>
      </c>
      <c r="ED192" s="2">
        <f t="shared" si="504"/>
        <v>92.545640480591516</v>
      </c>
      <c r="EE192" s="2">
        <f t="shared" si="505"/>
        <v>93.955967661598635</v>
      </c>
      <c r="EF192" s="2">
        <f t="shared" si="506"/>
        <v>95.481260496536407</v>
      </c>
      <c r="EG192" s="2">
        <f t="shared" si="507"/>
        <v>95.95810718551634</v>
      </c>
      <c r="EH192" s="2">
        <f t="shared" si="508"/>
        <v>96.782720789575421</v>
      </c>
      <c r="EI192" s="2">
        <f t="shared" si="509"/>
        <v>95.246059069193564</v>
      </c>
      <c r="EJ192" s="2">
        <f t="shared" si="510"/>
        <v>95.155484019957697</v>
      </c>
      <c r="EK192" s="2">
        <f t="shared" si="511"/>
        <v>93.572210944863343</v>
      </c>
      <c r="EL192" s="2">
        <f t="shared" si="512"/>
        <v>93.460141436167049</v>
      </c>
      <c r="EM192" s="2">
        <f t="shared" si="513"/>
        <v>94.612491405815433</v>
      </c>
      <c r="EN192" s="2">
        <f t="shared" si="514"/>
        <v>99.84201491890019</v>
      </c>
      <c r="EO192" s="2">
        <f t="shared" si="515"/>
        <v>98.036219317240082</v>
      </c>
      <c r="EQ192" s="2">
        <f t="shared" si="516"/>
        <v>95.550882688972052</v>
      </c>
      <c r="ER192" s="2">
        <f t="shared" si="646"/>
        <v>97.562130131939711</v>
      </c>
      <c r="ES192" s="2">
        <f t="shared" si="646"/>
        <v>96.561548117885351</v>
      </c>
      <c r="ET192" s="2">
        <f t="shared" si="646"/>
        <v>94.360569880963894</v>
      </c>
      <c r="EU192" s="2">
        <f t="shared" si="646"/>
        <v>95.415175144398376</v>
      </c>
      <c r="EV192" s="2">
        <f t="shared" si="646"/>
        <v>96.177687926593222</v>
      </c>
      <c r="EW192" s="2">
        <f t="shared" si="646"/>
        <v>95.869637809542013</v>
      </c>
      <c r="EX192" s="2">
        <f t="shared" si="646"/>
        <v>96.844682465730259</v>
      </c>
      <c r="EY192" s="2">
        <f t="shared" si="646"/>
        <v>96.400781118107176</v>
      </c>
      <c r="EZ192" s="2">
        <f t="shared" si="646"/>
        <v>95.489861444250195</v>
      </c>
      <c r="FA192" s="2">
        <f t="shared" si="646"/>
        <v>94.436543008288595</v>
      </c>
      <c r="FB192" s="2">
        <f t="shared" si="646"/>
        <v>94.053429443068183</v>
      </c>
      <c r="FC192" s="2">
        <f t="shared" si="646"/>
        <v>95.819676488039036</v>
      </c>
      <c r="FD192" s="2">
        <f t="shared" si="646"/>
        <v>98.945243624468603</v>
      </c>
      <c r="FE192" s="2">
        <f t="shared" si="646"/>
        <v>98.134050520213265</v>
      </c>
      <c r="FG192" s="2">
        <f t="shared" si="518"/>
        <v>0.99998157804893395</v>
      </c>
      <c r="FH192" s="2">
        <f t="shared" si="647"/>
        <v>0.99998069240330778</v>
      </c>
      <c r="FI192" s="2">
        <f t="shared" si="647"/>
        <v>0.99997901659730726</v>
      </c>
      <c r="FJ192" s="2">
        <f t="shared" si="647"/>
        <v>0.99998065529767111</v>
      </c>
      <c r="FK192" s="2">
        <f t="shared" si="647"/>
        <v>0.99997936905861151</v>
      </c>
      <c r="FL192" s="2">
        <f t="shared" si="647"/>
        <v>0.99997962011556984</v>
      </c>
      <c r="FM192" s="2">
        <f t="shared" si="647"/>
        <v>0.99998043182688812</v>
      </c>
      <c r="FN192" s="2">
        <f t="shared" si="647"/>
        <v>0.99998014624451115</v>
      </c>
      <c r="FO192" s="2">
        <f t="shared" si="647"/>
        <v>0.99997930054542783</v>
      </c>
      <c r="FP192" s="2">
        <f t="shared" si="647"/>
        <v>0.99997853387459934</v>
      </c>
      <c r="FQ192" s="2">
        <f t="shared" si="647"/>
        <v>0.99997778130770276</v>
      </c>
      <c r="FR192" s="2">
        <f t="shared" si="647"/>
        <v>0.99997820565290185</v>
      </c>
      <c r="FS192" s="2">
        <f t="shared" si="647"/>
        <v>0.9999778643513122</v>
      </c>
      <c r="FT192" s="2">
        <f t="shared" si="647"/>
        <v>0.99997933670188521</v>
      </c>
      <c r="FU192" s="2">
        <f t="shared" si="647"/>
        <v>0.99997592070768049</v>
      </c>
      <c r="FW192" s="2">
        <f t="shared" si="536"/>
        <v>0.84727103534131487</v>
      </c>
      <c r="FX192" s="2">
        <f t="shared" si="588"/>
        <v>0.85823201438836372</v>
      </c>
      <c r="FY192" s="2">
        <f t="shared" si="589"/>
        <v>0.8507747894182236</v>
      </c>
      <c r="FZ192" s="2">
        <f t="shared" si="590"/>
        <v>0.86260811608168908</v>
      </c>
      <c r="GA192" s="2">
        <f t="shared" si="591"/>
        <v>0.86113806226143552</v>
      </c>
      <c r="GB192" s="2">
        <f t="shared" si="592"/>
        <v>0.86819551262575945</v>
      </c>
      <c r="GC192" s="2">
        <f t="shared" si="593"/>
        <v>0.88100261172368277</v>
      </c>
      <c r="GD192" s="2">
        <f t="shared" si="594"/>
        <v>0.89791825131083347</v>
      </c>
      <c r="GE192" s="2">
        <f t="shared" si="595"/>
        <v>0.91333770153685689</v>
      </c>
      <c r="GF192" s="2">
        <f t="shared" si="596"/>
        <v>0.89477472507225564</v>
      </c>
      <c r="GG192" s="2">
        <f t="shared" si="597"/>
        <v>0.87525091109618647</v>
      </c>
      <c r="GH192" s="2">
        <f t="shared" si="598"/>
        <v>0.85799751371158794</v>
      </c>
      <c r="GI192" s="2">
        <f t="shared" si="599"/>
        <v>0.8490680435809943</v>
      </c>
      <c r="GJ192" s="2">
        <f t="shared" si="600"/>
        <v>0.82293167635167286</v>
      </c>
      <c r="GK192" s="2">
        <f t="shared" si="601"/>
        <v>0.80868480685664101</v>
      </c>
      <c r="GM192" s="86">
        <f t="shared" si="537"/>
        <v>3.0099512429061996E-289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6.7747633290755597E-189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1.1908793631764818E-268</v>
      </c>
      <c r="HM192" s="86">
        <f t="shared" si="625"/>
        <v>0</v>
      </c>
      <c r="HN192" s="86">
        <f t="shared" si="626"/>
        <v>1.407659500012793E-290</v>
      </c>
      <c r="HO192" s="86">
        <f t="shared" si="627"/>
        <v>4.3757136835861187E-266</v>
      </c>
      <c r="HP192" s="86">
        <f t="shared" si="628"/>
        <v>6.0331142896391941E-191</v>
      </c>
      <c r="HQ192" s="86">
        <f t="shared" si="629"/>
        <v>0</v>
      </c>
      <c r="HS192" s="86">
        <f t="shared" si="539"/>
        <v>2.2549838345345268E-69</v>
      </c>
      <c r="HT192" s="86">
        <f t="shared" si="630"/>
        <v>1.2281662804428555E-82</v>
      </c>
      <c r="HU192" s="86">
        <f t="shared" si="631"/>
        <v>1.5430144431344704E-71</v>
      </c>
      <c r="HV192" s="86">
        <f t="shared" si="632"/>
        <v>2.1495256693063947E-88</v>
      </c>
      <c r="HW192" s="86">
        <f t="shared" si="633"/>
        <v>2.1497441816911206E-81</v>
      </c>
      <c r="HX192" s="86">
        <f t="shared" si="634"/>
        <v>9.9669509143633539E-91</v>
      </c>
      <c r="HY192" s="86">
        <f t="shared" si="635"/>
        <v>3.5596045560883189E-87</v>
      </c>
      <c r="HZ192" s="86">
        <f t="shared" si="636"/>
        <v>1.6414082775800199E-95</v>
      </c>
      <c r="IA192" s="86">
        <f t="shared" si="637"/>
        <v>1.2440545186118446E-107</v>
      </c>
      <c r="IB192" s="86">
        <f t="shared" si="638"/>
        <v>3.2559735275516742E-96</v>
      </c>
      <c r="IC192" s="86">
        <f t="shared" si="639"/>
        <v>8.254166981197559E-95</v>
      </c>
      <c r="ID192" s="86">
        <f t="shared" si="640"/>
        <v>2.5934341008175309E-83</v>
      </c>
      <c r="IE192" s="86">
        <f t="shared" si="641"/>
        <v>1.2172302614918612E-85</v>
      </c>
      <c r="IF192" s="86">
        <f t="shared" si="642"/>
        <v>1.0659482238423699E-37</v>
      </c>
      <c r="IG192" s="86">
        <f t="shared" si="643"/>
        <v>3.4966371279712531E-42</v>
      </c>
      <c r="II192" s="86">
        <f t="shared" si="540"/>
        <v>1.4059603161740309E-2</v>
      </c>
      <c r="IJ192" s="86">
        <f t="shared" si="541"/>
        <v>8.4906064270846675E-3</v>
      </c>
      <c r="IK192" s="86">
        <f t="shared" si="542"/>
        <v>1.3224554107750322E-2</v>
      </c>
      <c r="IL192" s="86">
        <f t="shared" si="543"/>
        <v>4.1119284276313148E-3</v>
      </c>
      <c r="IM192" s="86">
        <f t="shared" si="544"/>
        <v>6.2489547788179218E-3</v>
      </c>
      <c r="IN192" s="86">
        <f t="shared" si="545"/>
        <v>2.8261449819710974E-3</v>
      </c>
      <c r="IO192" s="86">
        <f t="shared" si="546"/>
        <v>2.2000806251971832E-3</v>
      </c>
      <c r="IP192" s="86">
        <f t="shared" si="547"/>
        <v>6.9583427474572508E-4</v>
      </c>
      <c r="IQ192" s="86">
        <f t="shared" si="548"/>
        <v>1.3499865951214086E-4</v>
      </c>
      <c r="IR192" s="86">
        <f t="shared" si="549"/>
        <v>7.5353849469163368E-4</v>
      </c>
      <c r="IS192" s="86">
        <f t="shared" si="550"/>
        <v>1.7543435157740097E-3</v>
      </c>
      <c r="IT192" s="86">
        <f t="shared" si="551"/>
        <v>5.496651346597891E-3</v>
      </c>
      <c r="IU192" s="86">
        <f t="shared" si="552"/>
        <v>5.9844348279523198E-3</v>
      </c>
      <c r="IV192" s="86">
        <f t="shared" si="553"/>
        <v>4.7631628102046624E-4</v>
      </c>
      <c r="IW192" s="86">
        <f t="shared" si="554"/>
        <v>3.706049054082549E-2</v>
      </c>
      <c r="IY192" s="86">
        <f t="shared" si="555"/>
        <v>1.4059603161740309E-2</v>
      </c>
      <c r="IZ192" s="86">
        <f t="shared" si="556"/>
        <v>8.4906064270846675E-3</v>
      </c>
      <c r="JA192" s="86">
        <f t="shared" si="557"/>
        <v>1.3224554107750322E-2</v>
      </c>
      <c r="JB192" s="86">
        <f t="shared" si="558"/>
        <v>4.1119284276313148E-3</v>
      </c>
      <c r="JC192" s="86">
        <f t="shared" si="559"/>
        <v>6.2489547788179218E-3</v>
      </c>
      <c r="JD192" s="86">
        <f t="shared" si="560"/>
        <v>2.8261449819710974E-3</v>
      </c>
      <c r="JE192" s="86">
        <f t="shared" si="561"/>
        <v>2.2000806251971832E-3</v>
      </c>
      <c r="JF192" s="86">
        <f t="shared" si="562"/>
        <v>6.9583427474572508E-4</v>
      </c>
      <c r="JG192" s="86">
        <f t="shared" si="563"/>
        <v>1.3499865951214086E-4</v>
      </c>
      <c r="JH192" s="86">
        <f t="shared" si="564"/>
        <v>7.5353849469163368E-4</v>
      </c>
      <c r="JI192" s="86">
        <f t="shared" si="565"/>
        <v>1.7543435157740097E-3</v>
      </c>
      <c r="JJ192" s="86">
        <f t="shared" si="566"/>
        <v>5.496651346597891E-3</v>
      </c>
      <c r="JK192" s="86">
        <f t="shared" si="567"/>
        <v>5.9844348279523198E-3</v>
      </c>
      <c r="JL192" s="86">
        <f t="shared" si="568"/>
        <v>4.7631628102046624E-4</v>
      </c>
      <c r="JM192" s="86">
        <f t="shared" si="569"/>
        <v>3.706049054082549E-2</v>
      </c>
    </row>
    <row r="193" spans="2:273" x14ac:dyDescent="0.25">
      <c r="B193" s="2">
        <v>166</v>
      </c>
      <c r="C193" s="37">
        <v>94.846000000000004</v>
      </c>
      <c r="D193" s="37">
        <v>98.614999999999995</v>
      </c>
      <c r="E193" s="37">
        <v>96.906999999999996</v>
      </c>
      <c r="F193" s="37">
        <v>94.980999999999995</v>
      </c>
      <c r="G193" s="37">
        <v>96.17</v>
      </c>
      <c r="H193" s="37">
        <v>96.697999999999993</v>
      </c>
      <c r="I193" s="37">
        <v>95.716999999999999</v>
      </c>
      <c r="J193" s="37">
        <v>96</v>
      </c>
      <c r="K193" s="37">
        <v>96.697999999999993</v>
      </c>
      <c r="L193" s="37">
        <v>96.093999999999994</v>
      </c>
      <c r="M193" s="37">
        <v>94.736000000000004</v>
      </c>
      <c r="N193" s="37">
        <v>94.697999999999993</v>
      </c>
      <c r="O193" s="37">
        <v>97.057000000000002</v>
      </c>
      <c r="P193" s="37">
        <v>98.9</v>
      </c>
      <c r="Q193" s="37">
        <v>96.653000000000006</v>
      </c>
      <c r="S193" s="4">
        <f t="shared" si="441"/>
        <v>95.369511742660322</v>
      </c>
      <c r="T193" s="4">
        <f t="shared" si="442"/>
        <v>97.184083583292875</v>
      </c>
      <c r="U193" s="4">
        <f t="shared" si="443"/>
        <v>96.275230074535273</v>
      </c>
      <c r="V193" s="4">
        <f t="shared" si="444"/>
        <v>93.970568448356104</v>
      </c>
      <c r="W193" s="4">
        <f t="shared" si="445"/>
        <v>95.079630712170911</v>
      </c>
      <c r="X193" s="4">
        <f t="shared" si="446"/>
        <v>95.954257933292425</v>
      </c>
      <c r="Y193" s="4">
        <f t="shared" si="447"/>
        <v>95.751411634254907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>
        <f t="shared" si="451"/>
        <v>94.198615186268043</v>
      </c>
      <c r="AD193" s="4">
        <f t="shared" si="452"/>
        <v>93.832526448529663</v>
      </c>
      <c r="AE193" s="4">
        <f t="shared" si="453"/>
        <v>95.51154896908109</v>
      </c>
      <c r="AF193" s="4">
        <f t="shared" si="454"/>
        <v>98.949581234867438</v>
      </c>
      <c r="AG193" s="4">
        <f t="shared" si="455"/>
        <v>97.954282203430935</v>
      </c>
      <c r="AI193" s="4">
        <f t="shared" si="456"/>
        <v>-0.52351174266031819</v>
      </c>
      <c r="AJ193" s="4">
        <f t="shared" si="457"/>
        <v>1.4309164167071202</v>
      </c>
      <c r="AK193" s="4">
        <f t="shared" si="458"/>
        <v>0.63176992546472377</v>
      </c>
      <c r="AL193" s="4">
        <f t="shared" si="459"/>
        <v>1.0104315516438902</v>
      </c>
      <c r="AM193" s="4">
        <f t="shared" si="460"/>
        <v>1.0903692878290911</v>
      </c>
      <c r="AN193" s="4">
        <f t="shared" si="461"/>
        <v>0.74374206670756848</v>
      </c>
      <c r="AO193" s="4">
        <f t="shared" si="462"/>
        <v>-3.4411634254908563E-2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0.53738481373196123</v>
      </c>
      <c r="AT193" s="4">
        <f t="shared" si="467"/>
        <v>0.86547355147033045</v>
      </c>
      <c r="AU193" s="4">
        <f t="shared" si="468"/>
        <v>1.5454510309189118</v>
      </c>
      <c r="AV193" s="4">
        <f t="shared" si="644"/>
        <v>-4.9581234867432045E-2</v>
      </c>
      <c r="AW193" s="4">
        <f t="shared" si="644"/>
        <v>-1.3012822034309295</v>
      </c>
      <c r="AY193" s="2">
        <f t="shared" si="520"/>
        <v>95.369511742660322</v>
      </c>
      <c r="AZ193" s="2">
        <f t="shared" si="571"/>
        <v>97.184083583290246</v>
      </c>
      <c r="BA193" s="2">
        <f t="shared" si="572"/>
        <v>96.27523007448211</v>
      </c>
      <c r="BB193" s="2">
        <f t="shared" si="573"/>
        <v>93.970568448356047</v>
      </c>
      <c r="BC193" s="2">
        <f t="shared" si="574"/>
        <v>95.079630712169688</v>
      </c>
      <c r="BD193" s="2">
        <f t="shared" si="575"/>
        <v>95.954257933292425</v>
      </c>
      <c r="BE193" s="2">
        <f t="shared" si="576"/>
        <v>95.751411634254907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>
        <f t="shared" si="580"/>
        <v>94.198615186268043</v>
      </c>
      <c r="BJ193" s="2">
        <f t="shared" si="581"/>
        <v>93.832526448528739</v>
      </c>
      <c r="BK193" s="2">
        <f t="shared" si="582"/>
        <v>95.511548969079513</v>
      </c>
      <c r="BL193" s="2">
        <f t="shared" si="583"/>
        <v>98.94958121697448</v>
      </c>
      <c r="BM193" s="2">
        <f t="shared" si="584"/>
        <v>97.954141738683376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94.846000000000004</v>
      </c>
      <c r="CV193" s="2">
        <f t="shared" si="486"/>
        <v>98.614999999999995</v>
      </c>
      <c r="CW193" s="2">
        <f t="shared" si="487"/>
        <v>96.906999999999996</v>
      </c>
      <c r="CX193" s="2">
        <f t="shared" si="488"/>
        <v>94.980999999999995</v>
      </c>
      <c r="CY193" s="2">
        <f t="shared" si="489"/>
        <v>96.17</v>
      </c>
      <c r="CZ193" s="2">
        <f t="shared" si="490"/>
        <v>96.697999999999993</v>
      </c>
      <c r="DA193" s="2">
        <f t="shared" si="491"/>
        <v>95.716999999999999</v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>
        <f t="shared" si="495"/>
        <v>94.736000000000004</v>
      </c>
      <c r="DF193" s="2">
        <f t="shared" si="496"/>
        <v>94.697999999999993</v>
      </c>
      <c r="DG193" s="2">
        <f t="shared" si="497"/>
        <v>97.057000000000002</v>
      </c>
      <c r="DH193" s="2">
        <f t="shared" si="498"/>
        <v>98.9</v>
      </c>
      <c r="DI193" s="2" t="str">
        <f t="shared" si="499"/>
        <v/>
      </c>
      <c r="DK193" s="2">
        <f t="shared" si="500"/>
        <v>122.53794167852068</v>
      </c>
      <c r="DL193" s="2">
        <f t="shared" si="645"/>
        <v>128.89163534963532</v>
      </c>
      <c r="DM193" s="2">
        <f t="shared" si="645"/>
        <v>126.91540000000002</v>
      </c>
      <c r="DN193" s="2">
        <f t="shared" si="645"/>
        <v>127.46391232492998</v>
      </c>
      <c r="DO193" s="2">
        <f t="shared" si="645"/>
        <v>125.25526666666666</v>
      </c>
      <c r="DP193" s="2">
        <f t="shared" si="645"/>
        <v>124.77397601222306</v>
      </c>
      <c r="DQ193" s="2">
        <f t="shared" si="645"/>
        <v>119.75249411764707</v>
      </c>
      <c r="DR193" s="2">
        <f t="shared" si="645"/>
        <v>123.34556060606064</v>
      </c>
      <c r="DS193" s="2">
        <f t="shared" si="645"/>
        <v>127.8038491568915</v>
      </c>
      <c r="DT193" s="2">
        <f t="shared" si="645"/>
        <v>123.7629683600713</v>
      </c>
      <c r="DU193" s="2">
        <f t="shared" si="645"/>
        <v>130.32606350267383</v>
      </c>
      <c r="DV193" s="2">
        <f t="shared" si="645"/>
        <v>131.82409292521999</v>
      </c>
      <c r="DW193" s="2">
        <f t="shared" si="645"/>
        <v>135.98612789661317</v>
      </c>
      <c r="DX193" s="2">
        <f t="shared" si="645"/>
        <v>133.9123025210084</v>
      </c>
      <c r="DY193" s="2">
        <f t="shared" si="645"/>
        <v>120.17111167964407</v>
      </c>
      <c r="EA193" s="2">
        <f t="shared" si="440"/>
        <v>95.079907832622936</v>
      </c>
      <c r="EB193" s="2">
        <f t="shared" si="502"/>
        <v>95.499511939288865</v>
      </c>
      <c r="EC193" s="2">
        <f t="shared" si="503"/>
        <v>95.29672444836649</v>
      </c>
      <c r="ED193" s="2">
        <f t="shared" si="504"/>
        <v>92.357933225508347</v>
      </c>
      <c r="EE193" s="2">
        <f t="shared" si="505"/>
        <v>93.784968270207273</v>
      </c>
      <c r="EF193" s="2">
        <f t="shared" si="506"/>
        <v>95.331570088176193</v>
      </c>
      <c r="EG193" s="2">
        <f t="shared" si="507"/>
        <v>95.831054842672842</v>
      </c>
      <c r="EH193" s="2">
        <f t="shared" si="508"/>
        <v>96.669338907770126</v>
      </c>
      <c r="EI193" s="2">
        <f t="shared" si="509"/>
        <v>95.106183286704152</v>
      </c>
      <c r="EJ193" s="2">
        <f t="shared" si="510"/>
        <v>95.015501969507412</v>
      </c>
      <c r="EK193" s="2">
        <f t="shared" si="511"/>
        <v>93.420115044769091</v>
      </c>
      <c r="EL193" s="2">
        <f t="shared" si="512"/>
        <v>93.307249884252371</v>
      </c>
      <c r="EM193" s="2">
        <f t="shared" si="513"/>
        <v>94.453706866134098</v>
      </c>
      <c r="EN193" s="2">
        <f t="shared" si="514"/>
        <v>99.711333159857787</v>
      </c>
      <c r="EO193" s="2">
        <f t="shared" si="515"/>
        <v>97.871844093351513</v>
      </c>
      <c r="EQ193" s="2">
        <f t="shared" si="516"/>
        <v>95.416585157470735</v>
      </c>
      <c r="ER193" s="2">
        <f t="shared" si="646"/>
        <v>97.437190250485457</v>
      </c>
      <c r="ES193" s="2">
        <f t="shared" si="646"/>
        <v>96.43105578601859</v>
      </c>
      <c r="ET193" s="2">
        <f t="shared" si="646"/>
        <v>94.204111319520678</v>
      </c>
      <c r="EU193" s="2">
        <f t="shared" si="646"/>
        <v>95.269351512706805</v>
      </c>
      <c r="EV193" s="2">
        <f t="shared" si="646"/>
        <v>96.039849970165761</v>
      </c>
      <c r="EW193" s="2">
        <f t="shared" si="646"/>
        <v>95.741121229857185</v>
      </c>
      <c r="EX193" s="2">
        <f t="shared" si="646"/>
        <v>96.732336659865666</v>
      </c>
      <c r="EY193" s="2">
        <f t="shared" si="646"/>
        <v>96.279400369101424</v>
      </c>
      <c r="EZ193" s="2">
        <f t="shared" si="646"/>
        <v>95.35550752661166</v>
      </c>
      <c r="FA193" s="2">
        <f t="shared" si="646"/>
        <v>94.298966159407343</v>
      </c>
      <c r="FB193" s="2">
        <f t="shared" si="646"/>
        <v>93.910931562763935</v>
      </c>
      <c r="FC193" s="2">
        <f t="shared" si="646"/>
        <v>95.682072777043587</v>
      </c>
      <c r="FD193" s="2">
        <f t="shared" si="646"/>
        <v>98.79932760690653</v>
      </c>
      <c r="FE193" s="2">
        <f t="shared" si="646"/>
        <v>97.971302883172001</v>
      </c>
      <c r="FG193" s="2">
        <f t="shared" si="518"/>
        <v>0.99998319895371235</v>
      </c>
      <c r="FH193" s="2">
        <f t="shared" si="647"/>
        <v>0.99998239123262</v>
      </c>
      <c r="FI193" s="2">
        <f t="shared" si="647"/>
        <v>0.99998086287396459</v>
      </c>
      <c r="FJ193" s="2">
        <f t="shared" si="647"/>
        <v>0.999982357391762</v>
      </c>
      <c r="FK193" s="2">
        <f t="shared" si="647"/>
        <v>0.99998118432367156</v>
      </c>
      <c r="FL193" s="2">
        <f t="shared" si="647"/>
        <v>0.99998141329116497</v>
      </c>
      <c r="FM193" s="2">
        <f t="shared" si="647"/>
        <v>0.9999821535832879</v>
      </c>
      <c r="FN193" s="2">
        <f t="shared" si="647"/>
        <v>0.9999818931281611</v>
      </c>
      <c r="FO193" s="2">
        <f t="shared" si="647"/>
        <v>0.99998112183867816</v>
      </c>
      <c r="FP193" s="2">
        <f t="shared" si="647"/>
        <v>0.99998042262397813</v>
      </c>
      <c r="FQ193" s="2">
        <f t="shared" si="647"/>
        <v>0.99997973627217285</v>
      </c>
      <c r="FR193" s="2">
        <f t="shared" si="647"/>
        <v>0.99998012328109287</v>
      </c>
      <c r="FS193" s="2">
        <f t="shared" si="647"/>
        <v>0.99997981200914043</v>
      </c>
      <c r="FT193" s="2">
        <f t="shared" si="647"/>
        <v>0.99998115481387917</v>
      </c>
      <c r="FU193" s="2">
        <f t="shared" si="647"/>
        <v>0.99997803937787233</v>
      </c>
      <c r="FW193" s="2">
        <f t="shared" si="536"/>
        <v>0.858812177120854</v>
      </c>
      <c r="FX193" s="2">
        <f t="shared" si="588"/>
        <v>0.86907286939078976</v>
      </c>
      <c r="FY193" s="2">
        <f t="shared" si="589"/>
        <v>0.86209426036013725</v>
      </c>
      <c r="FZ193" s="2">
        <f t="shared" si="590"/>
        <v>0.87316379012396339</v>
      </c>
      <c r="GA193" s="2">
        <f t="shared" si="591"/>
        <v>0.87178989223480896</v>
      </c>
      <c r="GB193" s="2">
        <f t="shared" si="592"/>
        <v>0.87838243540437244</v>
      </c>
      <c r="GC193" s="2">
        <f t="shared" si="593"/>
        <v>0.89032473937977785</v>
      </c>
      <c r="GD193" s="2">
        <f t="shared" si="594"/>
        <v>0.9060565302405158</v>
      </c>
      <c r="GE193" s="2">
        <f t="shared" si="595"/>
        <v>0.92035572956593603</v>
      </c>
      <c r="GF193" s="2">
        <f t="shared" si="596"/>
        <v>0.90313658094032101</v>
      </c>
      <c r="GG193" s="2">
        <f t="shared" si="597"/>
        <v>0.88496478692451097</v>
      </c>
      <c r="GH193" s="2">
        <f t="shared" si="598"/>
        <v>0.86885356055077989</v>
      </c>
      <c r="GI193" s="2">
        <f t="shared" si="599"/>
        <v>0.86049575083590013</v>
      </c>
      <c r="GJ193" s="2">
        <f t="shared" si="600"/>
        <v>0.83595594790986294</v>
      </c>
      <c r="GK193" s="2">
        <f t="shared" si="601"/>
        <v>0.82253101702066</v>
      </c>
      <c r="GM193" s="86">
        <f t="shared" si="537"/>
        <v>6.0712621815232112E-295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1.3316612892150973E-193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3.2627124565040163E-275</v>
      </c>
      <c r="HM193" s="86">
        <f t="shared" si="625"/>
        <v>0</v>
      </c>
      <c r="HN193" s="86">
        <f t="shared" si="626"/>
        <v>8.7813410341411781E-298</v>
      </c>
      <c r="HO193" s="86">
        <f t="shared" si="627"/>
        <v>1.0103020719264491E-272</v>
      </c>
      <c r="HP193" s="86">
        <f t="shared" si="628"/>
        <v>1.0748922250942806E-195</v>
      </c>
      <c r="HQ193" s="86">
        <f t="shared" si="629"/>
        <v>0</v>
      </c>
      <c r="HS193" s="86">
        <f t="shared" si="539"/>
        <v>1.9139974765363452E-72</v>
      </c>
      <c r="HT193" s="86">
        <f t="shared" si="630"/>
        <v>4.6531307956378637E-86</v>
      </c>
      <c r="HU193" s="86">
        <f t="shared" si="631"/>
        <v>1.2329964453238282E-74</v>
      </c>
      <c r="HV193" s="86">
        <f t="shared" si="632"/>
        <v>3.5261656034929461E-92</v>
      </c>
      <c r="HW193" s="86">
        <f t="shared" si="633"/>
        <v>7.0845565317007001E-85</v>
      </c>
      <c r="HX193" s="86">
        <f t="shared" si="634"/>
        <v>1.2844923169293654E-94</v>
      </c>
      <c r="HY193" s="86">
        <f t="shared" si="635"/>
        <v>7.4438053846310456E-91</v>
      </c>
      <c r="HZ193" s="86">
        <f t="shared" si="636"/>
        <v>1.9300599287231771E-99</v>
      </c>
      <c r="IA193" s="86">
        <f t="shared" si="637"/>
        <v>5.7127016812748434E-112</v>
      </c>
      <c r="IB193" s="86">
        <f t="shared" si="638"/>
        <v>3.401515330317382E-100</v>
      </c>
      <c r="IC193" s="86">
        <f t="shared" si="639"/>
        <v>7.6540315308414395E-99</v>
      </c>
      <c r="ID193" s="86">
        <f t="shared" si="640"/>
        <v>6.0777280954244894E-87</v>
      </c>
      <c r="IE193" s="86">
        <f t="shared" si="641"/>
        <v>1.9468281294275182E-89</v>
      </c>
      <c r="IF193" s="86">
        <f t="shared" si="642"/>
        <v>2.3154727919830526E-39</v>
      </c>
      <c r="IG193" s="86">
        <f t="shared" si="643"/>
        <v>3.8071273612871934E-44</v>
      </c>
      <c r="II193" s="86">
        <f t="shared" si="540"/>
        <v>9.6605654068599878E-3</v>
      </c>
      <c r="IJ193" s="86">
        <f t="shared" si="541"/>
        <v>5.6656164697324466E-3</v>
      </c>
      <c r="IK193" s="86">
        <f t="shared" si="542"/>
        <v>9.0870330651522321E-3</v>
      </c>
      <c r="IL193" s="86">
        <f t="shared" si="543"/>
        <v>2.5842039951339425E-3</v>
      </c>
      <c r="IM193" s="86">
        <f t="shared" si="544"/>
        <v>4.0731444854242675E-3</v>
      </c>
      <c r="IN193" s="86">
        <f t="shared" si="545"/>
        <v>1.7365809903565701E-3</v>
      </c>
      <c r="IO193" s="86">
        <f t="shared" si="546"/>
        <v>1.3616158748769327E-3</v>
      </c>
      <c r="IP193" s="86">
        <f t="shared" si="547"/>
        <v>4.0798063444513874E-4</v>
      </c>
      <c r="IQ193" s="86">
        <f t="shared" si="548"/>
        <v>7.2954519550185826E-5</v>
      </c>
      <c r="IR193" s="86">
        <f t="shared" si="549"/>
        <v>4.4091373413677879E-4</v>
      </c>
      <c r="IS193" s="86">
        <f t="shared" si="550"/>
        <v>1.0496453451037146E-3</v>
      </c>
      <c r="IT193" s="86">
        <f t="shared" si="551"/>
        <v>3.5166311666034998E-3</v>
      </c>
      <c r="IU193" s="86">
        <f t="shared" si="552"/>
        <v>3.7892275669797553E-3</v>
      </c>
      <c r="IV193" s="86">
        <f t="shared" si="553"/>
        <v>2.1291170899592209E-4</v>
      </c>
      <c r="IW193" s="86">
        <f t="shared" si="554"/>
        <v>2.6533553241808491E-2</v>
      </c>
      <c r="IY193" s="86">
        <f t="shared" si="555"/>
        <v>9.6605654068599878E-3</v>
      </c>
      <c r="IZ193" s="86">
        <f t="shared" si="556"/>
        <v>5.6656164697324466E-3</v>
      </c>
      <c r="JA193" s="86">
        <f t="shared" si="557"/>
        <v>9.0870330651522321E-3</v>
      </c>
      <c r="JB193" s="86">
        <f t="shared" si="558"/>
        <v>2.5842039951339425E-3</v>
      </c>
      <c r="JC193" s="86">
        <f t="shared" si="559"/>
        <v>4.0731444854242675E-3</v>
      </c>
      <c r="JD193" s="86">
        <f t="shared" si="560"/>
        <v>1.7365809903565701E-3</v>
      </c>
      <c r="JE193" s="86">
        <f t="shared" si="561"/>
        <v>1.3616158748769327E-3</v>
      </c>
      <c r="JF193" s="86">
        <f t="shared" si="562"/>
        <v>4.0798063444513874E-4</v>
      </c>
      <c r="JG193" s="86">
        <f t="shared" si="563"/>
        <v>7.2954519550185826E-5</v>
      </c>
      <c r="JH193" s="86">
        <f t="shared" si="564"/>
        <v>4.4091373413677879E-4</v>
      </c>
      <c r="JI193" s="86">
        <f t="shared" si="565"/>
        <v>1.0496453451037146E-3</v>
      </c>
      <c r="JJ193" s="86">
        <f t="shared" si="566"/>
        <v>3.5166311666034998E-3</v>
      </c>
      <c r="JK193" s="86">
        <f t="shared" si="567"/>
        <v>3.7892275669797553E-3</v>
      </c>
      <c r="JL193" s="86">
        <f t="shared" si="568"/>
        <v>2.1291170899592209E-4</v>
      </c>
      <c r="JM193" s="86">
        <f t="shared" si="569"/>
        <v>2.6533553241808491E-2</v>
      </c>
    </row>
    <row r="194" spans="2:273" x14ac:dyDescent="0.25">
      <c r="B194" s="2">
        <v>167</v>
      </c>
      <c r="C194" s="37">
        <v>95.173000000000002</v>
      </c>
      <c r="D194" s="37">
        <v>97.423000000000002</v>
      </c>
      <c r="E194" s="37">
        <v>97.185000000000002</v>
      </c>
      <c r="F194" s="37">
        <v>95.207999999999998</v>
      </c>
      <c r="G194" s="37">
        <v>94.962000000000003</v>
      </c>
      <c r="H194" s="37">
        <v>96.887</v>
      </c>
      <c r="I194" s="37">
        <v>95.302000000000007</v>
      </c>
      <c r="J194" s="37">
        <v>96.263999999999996</v>
      </c>
      <c r="K194" s="37">
        <v>97.037999999999997</v>
      </c>
      <c r="L194" s="37">
        <v>95.906000000000006</v>
      </c>
      <c r="M194" s="37">
        <v>94.754999999999995</v>
      </c>
      <c r="N194" s="37">
        <v>94.150999999999996</v>
      </c>
      <c r="O194" s="37">
        <v>95.736000000000004</v>
      </c>
      <c r="P194" s="37">
        <v>98.24</v>
      </c>
      <c r="Q194" s="37">
        <v>97.694000000000003</v>
      </c>
      <c r="S194" s="4">
        <f t="shared" si="441"/>
        <v>95.238043573674275</v>
      </c>
      <c r="T194" s="4">
        <f t="shared" si="442"/>
        <v>97.074649741491513</v>
      </c>
      <c r="U194" s="4">
        <f t="shared" si="443"/>
        <v>96.15420869016971</v>
      </c>
      <c r="V194" s="4">
        <f t="shared" si="444"/>
        <v>93.828597697274915</v>
      </c>
      <c r="W194" s="4">
        <f t="shared" si="445"/>
        <v>94.945546841470787</v>
      </c>
      <c r="X194" s="4">
        <f t="shared" si="446"/>
        <v>95.82177613894298</v>
      </c>
      <c r="Y194" s="4">
        <f t="shared" si="447"/>
        <v>95.62222773977777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>
        <f t="shared" si="452"/>
        <v>93.694831534039153</v>
      </c>
      <c r="AE194" s="4">
        <f t="shared" si="453"/>
        <v>95.384284306812916</v>
      </c>
      <c r="AF194" s="4">
        <f t="shared" si="454"/>
        <v>98.794759165230658</v>
      </c>
      <c r="AG194" s="4">
        <f t="shared" si="455"/>
        <v>97.792417283026737</v>
      </c>
      <c r="AI194" s="4">
        <f t="shared" si="456"/>
        <v>-6.5043573674273603E-2</v>
      </c>
      <c r="AJ194" s="4">
        <f t="shared" si="457"/>
        <v>0.34835025850848922</v>
      </c>
      <c r="AK194" s="4">
        <f t="shared" si="458"/>
        <v>1.0307913098302919</v>
      </c>
      <c r="AL194" s="4">
        <f t="shared" si="459"/>
        <v>1.379402302725083</v>
      </c>
      <c r="AM194" s="4">
        <f t="shared" si="460"/>
        <v>1.6453158529216694E-2</v>
      </c>
      <c r="AN194" s="4">
        <f t="shared" si="461"/>
        <v>1.0652238610570208</v>
      </c>
      <c r="AO194" s="4">
        <f t="shared" si="462"/>
        <v>-0.32022773977776353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0.45616846596084315</v>
      </c>
      <c r="AU194" s="4">
        <f t="shared" si="468"/>
        <v>0.35171569318708862</v>
      </c>
      <c r="AV194" s="4">
        <f t="shared" si="644"/>
        <v>-0.5547591652306636</v>
      </c>
      <c r="AW194" s="4">
        <f t="shared" si="644"/>
        <v>-9.8417283026734026E-2</v>
      </c>
      <c r="AY194" s="2">
        <f t="shared" si="520"/>
        <v>95.238043573674275</v>
      </c>
      <c r="AZ194" s="2">
        <f t="shared" si="571"/>
        <v>97.074649741491314</v>
      </c>
      <c r="BA194" s="2">
        <f t="shared" si="572"/>
        <v>96.154208690164722</v>
      </c>
      <c r="BB194" s="2">
        <f t="shared" si="573"/>
        <v>93.828597697274915</v>
      </c>
      <c r="BC194" s="2">
        <f t="shared" si="574"/>
        <v>94.945546841470701</v>
      </c>
      <c r="BD194" s="2">
        <f t="shared" si="575"/>
        <v>95.82177613894298</v>
      </c>
      <c r="BE194" s="2">
        <f t="shared" si="576"/>
        <v>95.62222773977777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>
        <f t="shared" si="581"/>
        <v>93.694831534039096</v>
      </c>
      <c r="BK194" s="2">
        <f t="shared" si="582"/>
        <v>95.38428430681283</v>
      </c>
      <c r="BL194" s="2">
        <f t="shared" si="583"/>
        <v>98.794759163365967</v>
      </c>
      <c r="BM194" s="2">
        <f t="shared" si="584"/>
        <v>97.792384195813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95.173000000000002</v>
      </c>
      <c r="CV194" s="2">
        <f t="shared" si="486"/>
        <v>97.423000000000002</v>
      </c>
      <c r="CW194" s="2">
        <f t="shared" si="487"/>
        <v>97.185000000000002</v>
      </c>
      <c r="CX194" s="2">
        <f t="shared" si="488"/>
        <v>95.207999999999998</v>
      </c>
      <c r="CY194" s="2">
        <f t="shared" si="489"/>
        <v>94.962000000000003</v>
      </c>
      <c r="CZ194" s="2">
        <f t="shared" si="490"/>
        <v>96.887</v>
      </c>
      <c r="DA194" s="2">
        <f t="shared" si="491"/>
        <v>95.302000000000007</v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>
        <f t="shared" si="496"/>
        <v>94.150999999999996</v>
      </c>
      <c r="DG194" s="2">
        <f t="shared" si="497"/>
        <v>95.736000000000004</v>
      </c>
      <c r="DH194" s="2">
        <f t="shared" si="498"/>
        <v>98.24</v>
      </c>
      <c r="DI194" s="2" t="str">
        <f t="shared" si="499"/>
        <v/>
      </c>
      <c r="DK194" s="2">
        <f t="shared" si="500"/>
        <v>122.56974442863921</v>
      </c>
      <c r="DL194" s="2">
        <f t="shared" si="645"/>
        <v>128.96536199056197</v>
      </c>
      <c r="DM194" s="2">
        <f t="shared" si="645"/>
        <v>126.98203949579833</v>
      </c>
      <c r="DN194" s="2">
        <f t="shared" si="645"/>
        <v>127.54627226890756</v>
      </c>
      <c r="DO194" s="2">
        <f t="shared" si="645"/>
        <v>125.32454929971988</v>
      </c>
      <c r="DP194" s="2">
        <f t="shared" si="645"/>
        <v>124.83715187165774</v>
      </c>
      <c r="DQ194" s="2">
        <f t="shared" si="645"/>
        <v>119.78429411764708</v>
      </c>
      <c r="DR194" s="2">
        <f t="shared" si="645"/>
        <v>123.40002684937615</v>
      </c>
      <c r="DS194" s="2">
        <f t="shared" si="645"/>
        <v>127.89393841642229</v>
      </c>
      <c r="DT194" s="2">
        <f t="shared" si="645"/>
        <v>123.82124242424241</v>
      </c>
      <c r="DU194" s="2">
        <f t="shared" si="645"/>
        <v>130.43591811497328</v>
      </c>
      <c r="DV194" s="2">
        <f t="shared" si="645"/>
        <v>131.93386638563052</v>
      </c>
      <c r="DW194" s="2">
        <f t="shared" si="645"/>
        <v>136.11639728163991</v>
      </c>
      <c r="DX194" s="2">
        <f t="shared" si="645"/>
        <v>134.00094117647058</v>
      </c>
      <c r="DY194" s="2">
        <f t="shared" si="645"/>
        <v>120.15992013348166</v>
      </c>
      <c r="EA194" s="2">
        <f t="shared" si="440"/>
        <v>94.939705577707485</v>
      </c>
      <c r="EB194" s="2">
        <f t="shared" si="502"/>
        <v>95.34086450767343</v>
      </c>
      <c r="EC194" s="2">
        <f t="shared" si="503"/>
        <v>95.146663558708667</v>
      </c>
      <c r="ED194" s="2">
        <f t="shared" si="504"/>
        <v>92.170225970425165</v>
      </c>
      <c r="EE194" s="2">
        <f t="shared" si="505"/>
        <v>93.613968878815911</v>
      </c>
      <c r="EF194" s="2">
        <f t="shared" si="506"/>
        <v>95.181879679815978</v>
      </c>
      <c r="EG194" s="2">
        <f t="shared" si="507"/>
        <v>95.704002499829357</v>
      </c>
      <c r="EH194" s="2">
        <f t="shared" si="508"/>
        <v>96.55595702596483</v>
      </c>
      <c r="EI194" s="2">
        <f t="shared" si="509"/>
        <v>94.96630750421474</v>
      </c>
      <c r="EJ194" s="2">
        <f t="shared" si="510"/>
        <v>94.875519919057126</v>
      </c>
      <c r="EK194" s="2">
        <f t="shared" si="511"/>
        <v>93.268019144674838</v>
      </c>
      <c r="EL194" s="2">
        <f t="shared" si="512"/>
        <v>93.154358332337679</v>
      </c>
      <c r="EM194" s="2">
        <f t="shared" si="513"/>
        <v>94.294922326452749</v>
      </c>
      <c r="EN194" s="2">
        <f t="shared" si="514"/>
        <v>99.58065140081537</v>
      </c>
      <c r="EO194" s="2">
        <f t="shared" si="515"/>
        <v>97.707468869462929</v>
      </c>
      <c r="EQ194" s="2">
        <f t="shared" si="516"/>
        <v>95.282287625969431</v>
      </c>
      <c r="ER194" s="2">
        <f t="shared" si="646"/>
        <v>97.312250369031204</v>
      </c>
      <c r="ES194" s="2">
        <f t="shared" si="646"/>
        <v>96.300563454151842</v>
      </c>
      <c r="ET194" s="2">
        <f t="shared" si="646"/>
        <v>94.047652758077447</v>
      </c>
      <c r="EU194" s="2">
        <f t="shared" si="646"/>
        <v>95.123527881015235</v>
      </c>
      <c r="EV194" s="2">
        <f t="shared" si="646"/>
        <v>95.9020120137383</v>
      </c>
      <c r="EW194" s="2">
        <f t="shared" si="646"/>
        <v>95.612604650172358</v>
      </c>
      <c r="EX194" s="2">
        <f t="shared" si="646"/>
        <v>96.619990854001074</v>
      </c>
      <c r="EY194" s="2">
        <f t="shared" si="646"/>
        <v>96.158019620095672</v>
      </c>
      <c r="EZ194" s="2">
        <f t="shared" si="646"/>
        <v>95.221153608973111</v>
      </c>
      <c r="FA194" s="2">
        <f t="shared" si="646"/>
        <v>94.161389310526076</v>
      </c>
      <c r="FB194" s="2">
        <f t="shared" si="646"/>
        <v>93.768433682459701</v>
      </c>
      <c r="FC194" s="2">
        <f t="shared" si="646"/>
        <v>95.544469066048151</v>
      </c>
      <c r="FD194" s="2">
        <f t="shared" si="646"/>
        <v>98.653411589344458</v>
      </c>
      <c r="FE194" s="2">
        <f t="shared" si="646"/>
        <v>97.808555246130751</v>
      </c>
      <c r="FG194" s="2">
        <f t="shared" si="518"/>
        <v>0.99998467724102136</v>
      </c>
      <c r="FH194" s="2">
        <f t="shared" si="647"/>
        <v>0.99998394058839957</v>
      </c>
      <c r="FI194" s="2">
        <f t="shared" si="647"/>
        <v>0.9999825467042327</v>
      </c>
      <c r="FJ194" s="2">
        <f t="shared" si="647"/>
        <v>0.99998390972507456</v>
      </c>
      <c r="FK194" s="2">
        <f t="shared" si="647"/>
        <v>0.9999828398708287</v>
      </c>
      <c r="FL194" s="2">
        <f t="shared" si="647"/>
        <v>0.99998304869235188</v>
      </c>
      <c r="FM194" s="2">
        <f t="shared" si="647"/>
        <v>0.99998372384895662</v>
      </c>
      <c r="FN194" s="2">
        <f t="shared" si="647"/>
        <v>0.99998348631030631</v>
      </c>
      <c r="FO194" s="2">
        <f t="shared" si="647"/>
        <v>0.99998278288364839</v>
      </c>
      <c r="FP194" s="2">
        <f t="shared" si="647"/>
        <v>0.99998214519010531</v>
      </c>
      <c r="FQ194" s="2">
        <f t="shared" si="647"/>
        <v>0.9999815192276249</v>
      </c>
      <c r="FR194" s="2">
        <f t="shared" si="647"/>
        <v>0.99998187218520151</v>
      </c>
      <c r="FS194" s="2">
        <f t="shared" si="647"/>
        <v>0.99998158830080608</v>
      </c>
      <c r="FT194" s="2">
        <f t="shared" si="647"/>
        <v>0.99998281295748914</v>
      </c>
      <c r="FU194" s="2">
        <f t="shared" si="647"/>
        <v>0.99997997163587982</v>
      </c>
      <c r="FW194" s="2">
        <f t="shared" si="536"/>
        <v>0.86961540761503708</v>
      </c>
      <c r="FX194" s="2">
        <f t="shared" si="588"/>
        <v>0.87920141771696791</v>
      </c>
      <c r="FY194" s="2">
        <f t="shared" si="589"/>
        <v>0.87268358650575484</v>
      </c>
      <c r="FZ194" s="2">
        <f t="shared" si="590"/>
        <v>0.8830184630592689</v>
      </c>
      <c r="GA194" s="2">
        <f t="shared" si="591"/>
        <v>0.88173685365026644</v>
      </c>
      <c r="GB194" s="2">
        <f t="shared" si="592"/>
        <v>0.88788370326620702</v>
      </c>
      <c r="GC194" s="2">
        <f t="shared" si="593"/>
        <v>0.89900030278040999</v>
      </c>
      <c r="GD194" s="2">
        <f t="shared" si="594"/>
        <v>0.91360842391548702</v>
      </c>
      <c r="GE194" s="2">
        <f t="shared" si="595"/>
        <v>0.92685094575142291</v>
      </c>
      <c r="GF194" s="2">
        <f t="shared" si="596"/>
        <v>0.91090011975438756</v>
      </c>
      <c r="GG194" s="2">
        <f t="shared" si="597"/>
        <v>0.89401386278927575</v>
      </c>
      <c r="GH194" s="2">
        <f t="shared" si="598"/>
        <v>0.87899671246239186</v>
      </c>
      <c r="GI194" s="2">
        <f t="shared" si="599"/>
        <v>0.87118948131211127</v>
      </c>
      <c r="GJ194" s="2">
        <f t="shared" si="600"/>
        <v>0.8481989348423149</v>
      </c>
      <c r="GK194" s="2">
        <f t="shared" si="601"/>
        <v>0.83557887091276062</v>
      </c>
      <c r="GM194" s="86">
        <f t="shared" si="537"/>
        <v>1.0768155413758894E-300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2.2881058657095617E-198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7.4404762030182407E-282</v>
      </c>
      <c r="HM194" s="86">
        <f t="shared" si="625"/>
        <v>0</v>
      </c>
      <c r="HN194" s="86">
        <f t="shared" si="626"/>
        <v>4.4654511042913529E-305</v>
      </c>
      <c r="HO194" s="86">
        <f t="shared" si="627"/>
        <v>1.9301020666188676E-279</v>
      </c>
      <c r="HP194" s="86">
        <f t="shared" si="628"/>
        <v>1.6724339440684658E-200</v>
      </c>
      <c r="HQ194" s="86">
        <f t="shared" si="629"/>
        <v>0</v>
      </c>
      <c r="HS194" s="86">
        <f t="shared" si="539"/>
        <v>1.3894688614846577E-75</v>
      </c>
      <c r="HT194" s="86">
        <f t="shared" si="630"/>
        <v>1.4982992669814215E-89</v>
      </c>
      <c r="HU194" s="86">
        <f t="shared" si="631"/>
        <v>8.4448669787047372E-78</v>
      </c>
      <c r="HV194" s="86">
        <f t="shared" si="632"/>
        <v>4.8038213943277361E-96</v>
      </c>
      <c r="HW194" s="86">
        <f t="shared" si="633"/>
        <v>1.9678718742185799E-88</v>
      </c>
      <c r="HX194" s="86">
        <f t="shared" si="634"/>
        <v>1.3674777958134958E-98</v>
      </c>
      <c r="HY194" s="86">
        <f t="shared" si="635"/>
        <v>1.3026851210334866E-94</v>
      </c>
      <c r="HZ194" s="86">
        <f t="shared" si="636"/>
        <v>1.8856745087975334E-103</v>
      </c>
      <c r="IA194" s="86">
        <f t="shared" si="637"/>
        <v>2.1474975508997445E-116</v>
      </c>
      <c r="IB194" s="86">
        <f t="shared" si="638"/>
        <v>2.9424500572685094E-104</v>
      </c>
      <c r="IC194" s="86">
        <f t="shared" si="639"/>
        <v>5.8316714138841523E-103</v>
      </c>
      <c r="ID194" s="86">
        <f t="shared" si="640"/>
        <v>1.1880488534955059E-90</v>
      </c>
      <c r="IE194" s="86">
        <f t="shared" si="641"/>
        <v>2.5677434295697198E-93</v>
      </c>
      <c r="IF194" s="86">
        <f t="shared" si="642"/>
        <v>4.6173419819466549E-41</v>
      </c>
      <c r="IG194" s="86">
        <f t="shared" si="643"/>
        <v>3.7280777070047024E-46</v>
      </c>
      <c r="II194" s="86">
        <f t="shared" si="540"/>
        <v>6.5329539183019555E-3</v>
      </c>
      <c r="IJ194" s="86">
        <f t="shared" si="541"/>
        <v>3.7179439495751343E-3</v>
      </c>
      <c r="IK194" s="86">
        <f t="shared" si="542"/>
        <v>6.1465273812368049E-3</v>
      </c>
      <c r="IL194" s="86">
        <f t="shared" si="543"/>
        <v>1.5931289360370086E-3</v>
      </c>
      <c r="IM194" s="86">
        <f t="shared" si="544"/>
        <v>2.6085431999468838E-3</v>
      </c>
      <c r="IN194" s="86">
        <f t="shared" si="545"/>
        <v>1.0460857291061125E-3</v>
      </c>
      <c r="IO194" s="86">
        <f t="shared" si="546"/>
        <v>8.2719833498465928E-4</v>
      </c>
      <c r="IP194" s="86">
        <f t="shared" si="547"/>
        <v>2.3459266775481069E-4</v>
      </c>
      <c r="IQ194" s="86">
        <f t="shared" si="548"/>
        <v>3.8597069472915739E-5</v>
      </c>
      <c r="IR194" s="86">
        <f t="shared" si="549"/>
        <v>2.5292404375576298E-4</v>
      </c>
      <c r="IS194" s="86">
        <f t="shared" si="550"/>
        <v>6.152646428404468E-4</v>
      </c>
      <c r="IT194" s="86">
        <f t="shared" si="551"/>
        <v>2.2081115470931056E-3</v>
      </c>
      <c r="IU194" s="86">
        <f t="shared" si="552"/>
        <v>2.3520129988853951E-3</v>
      </c>
      <c r="IV194" s="86">
        <f t="shared" si="553"/>
        <v>9.129578747315614E-5</v>
      </c>
      <c r="IW194" s="86">
        <f t="shared" si="554"/>
        <v>1.8696160559039145E-2</v>
      </c>
      <c r="IY194" s="86">
        <f t="shared" si="555"/>
        <v>6.5329539183019555E-3</v>
      </c>
      <c r="IZ194" s="86">
        <f t="shared" si="556"/>
        <v>3.7179439495751343E-3</v>
      </c>
      <c r="JA194" s="86">
        <f t="shared" si="557"/>
        <v>6.1465273812368049E-3</v>
      </c>
      <c r="JB194" s="86">
        <f t="shared" si="558"/>
        <v>1.5931289360370086E-3</v>
      </c>
      <c r="JC194" s="86">
        <f t="shared" si="559"/>
        <v>2.6085431999468838E-3</v>
      </c>
      <c r="JD194" s="86">
        <f t="shared" si="560"/>
        <v>1.0460857291061125E-3</v>
      </c>
      <c r="JE194" s="86">
        <f t="shared" si="561"/>
        <v>8.2719833498465928E-4</v>
      </c>
      <c r="JF194" s="86">
        <f t="shared" si="562"/>
        <v>2.3459266775481069E-4</v>
      </c>
      <c r="JG194" s="86">
        <f t="shared" si="563"/>
        <v>3.8597069472915739E-5</v>
      </c>
      <c r="JH194" s="86">
        <f t="shared" si="564"/>
        <v>2.5292404375576298E-4</v>
      </c>
      <c r="JI194" s="86">
        <f t="shared" si="565"/>
        <v>6.152646428404468E-4</v>
      </c>
      <c r="JJ194" s="86">
        <f t="shared" si="566"/>
        <v>2.2081115470931056E-3</v>
      </c>
      <c r="JK194" s="86">
        <f t="shared" si="567"/>
        <v>2.3520129988853951E-3</v>
      </c>
      <c r="JL194" s="86">
        <f t="shared" si="568"/>
        <v>9.129578747315614E-5</v>
      </c>
      <c r="JM194" s="86">
        <f t="shared" si="569"/>
        <v>1.8696160559039145E-2</v>
      </c>
    </row>
    <row r="195" spans="2:273" x14ac:dyDescent="0.25">
      <c r="B195" s="2">
        <v>168</v>
      </c>
      <c r="C195" s="37">
        <v>95</v>
      </c>
      <c r="D195" s="37">
        <v>98.173000000000002</v>
      </c>
      <c r="E195" s="37">
        <v>97.332999999999998</v>
      </c>
      <c r="F195" s="37">
        <v>94.471999999999994</v>
      </c>
      <c r="G195" s="37">
        <v>96.283000000000001</v>
      </c>
      <c r="H195" s="37">
        <v>96.113</v>
      </c>
      <c r="I195" s="37">
        <v>95.754999999999995</v>
      </c>
      <c r="J195" s="37">
        <v>96.623000000000005</v>
      </c>
      <c r="K195" s="37">
        <v>96.754999999999995</v>
      </c>
      <c r="L195" s="37">
        <v>95.471999999999994</v>
      </c>
      <c r="M195" s="37">
        <v>95.037999999999997</v>
      </c>
      <c r="N195" s="37">
        <v>93.849000000000004</v>
      </c>
      <c r="O195" s="37">
        <v>96.225999999999999</v>
      </c>
      <c r="P195" s="37">
        <v>98.58</v>
      </c>
      <c r="Q195" s="37">
        <v>97.061000000000007</v>
      </c>
      <c r="S195" s="4">
        <f t="shared" si="441"/>
        <v>95.106458372903447</v>
      </c>
      <c r="T195" s="4">
        <f t="shared" si="442"/>
        <v>96.964532829263092</v>
      </c>
      <c r="U195" s="4">
        <f t="shared" si="443"/>
        <v>96.032781561923343</v>
      </c>
      <c r="V195" s="4">
        <f t="shared" si="444"/>
        <v>93.685965875213228</v>
      </c>
      <c r="W195" s="4">
        <f t="shared" si="445"/>
        <v>94.810931363392086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>
        <f t="shared" si="452"/>
        <v>93.556925558464457</v>
      </c>
      <c r="AE195" s="4">
        <f t="shared" si="453"/>
        <v>95.25658038815078</v>
      </c>
      <c r="AF195" s="4">
        <f t="shared" si="454"/>
        <v>98.640285021369124</v>
      </c>
      <c r="AG195" s="4">
        <f t="shared" si="455"/>
        <v>97.630599265689582</v>
      </c>
      <c r="AI195" s="4">
        <f t="shared" si="456"/>
        <v>-0.10645837290344673</v>
      </c>
      <c r="AJ195" s="4">
        <f t="shared" si="457"/>
        <v>1.2084671707369097</v>
      </c>
      <c r="AK195" s="4">
        <f t="shared" si="458"/>
        <v>1.300218438076655</v>
      </c>
      <c r="AL195" s="4">
        <f t="shared" si="459"/>
        <v>0.7860341247867666</v>
      </c>
      <c r="AM195" s="4">
        <f t="shared" si="460"/>
        <v>1.472068636607915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0.29207444153554718</v>
      </c>
      <c r="AU195" s="4">
        <f t="shared" si="468"/>
        <v>0.96941961184921865</v>
      </c>
      <c r="AV195" s="4">
        <f t="shared" si="644"/>
        <v>-6.0285021369125502E-2</v>
      </c>
      <c r="AW195" s="4">
        <f t="shared" si="644"/>
        <v>-0.56959926568957542</v>
      </c>
      <c r="AY195" s="2">
        <f t="shared" si="520"/>
        <v>95.106458372903447</v>
      </c>
      <c r="AZ195" s="2">
        <f t="shared" si="571"/>
        <v>96.964532829263078</v>
      </c>
      <c r="BA195" s="2">
        <f t="shared" si="572"/>
        <v>96.032781561922931</v>
      </c>
      <c r="BB195" s="2">
        <f t="shared" si="573"/>
        <v>93.685965875213228</v>
      </c>
      <c r="BC195" s="2">
        <f t="shared" si="574"/>
        <v>94.810931363392086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>
        <f t="shared" si="581"/>
        <v>93.556925558464457</v>
      </c>
      <c r="BK195" s="2">
        <f t="shared" si="582"/>
        <v>95.25658038815078</v>
      </c>
      <c r="BL195" s="2">
        <f t="shared" si="583"/>
        <v>98.640285021196689</v>
      </c>
      <c r="BM195" s="2">
        <f t="shared" si="584"/>
        <v>97.630592070593025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95</v>
      </c>
      <c r="CV195" s="2">
        <f t="shared" si="486"/>
        <v>98.173000000000002</v>
      </c>
      <c r="CW195" s="2">
        <f t="shared" si="487"/>
        <v>97.332999999999998</v>
      </c>
      <c r="CX195" s="2">
        <f t="shared" si="488"/>
        <v>94.471999999999994</v>
      </c>
      <c r="CY195" s="2">
        <f t="shared" si="489"/>
        <v>96.283000000000001</v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>
        <f t="shared" si="496"/>
        <v>93.849000000000004</v>
      </c>
      <c r="DG195" s="2">
        <f t="shared" si="497"/>
        <v>96.225999999999999</v>
      </c>
      <c r="DH195" s="2">
        <f t="shared" si="498"/>
        <v>98.58</v>
      </c>
      <c r="DI195" s="2" t="str">
        <f t="shared" si="499"/>
        <v/>
      </c>
      <c r="DK195" s="2">
        <f t="shared" si="500"/>
        <v>122.60154717875776</v>
      </c>
      <c r="DL195" s="2">
        <f t="shared" si="645"/>
        <v>129.0390886314886</v>
      </c>
      <c r="DM195" s="2">
        <f t="shared" si="645"/>
        <v>127.04867899159666</v>
      </c>
      <c r="DN195" s="2">
        <f t="shared" si="645"/>
        <v>127.62863221288515</v>
      </c>
      <c r="DO195" s="2">
        <f t="shared" si="645"/>
        <v>125.3938319327731</v>
      </c>
      <c r="DP195" s="2">
        <f t="shared" si="645"/>
        <v>124.90032773109242</v>
      </c>
      <c r="DQ195" s="2">
        <f t="shared" si="645"/>
        <v>119.81609411764708</v>
      </c>
      <c r="DR195" s="2">
        <f t="shared" si="645"/>
        <v>123.45449309269166</v>
      </c>
      <c r="DS195" s="2">
        <f t="shared" si="645"/>
        <v>127.98402767595309</v>
      </c>
      <c r="DT195" s="2">
        <f t="shared" si="645"/>
        <v>123.87951648841354</v>
      </c>
      <c r="DU195" s="2">
        <f t="shared" si="645"/>
        <v>130.54577272727275</v>
      </c>
      <c r="DV195" s="2">
        <f t="shared" si="645"/>
        <v>132.04363984604109</v>
      </c>
      <c r="DW195" s="2">
        <f t="shared" si="645"/>
        <v>136.24666666666667</v>
      </c>
      <c r="DX195" s="2">
        <f t="shared" si="645"/>
        <v>134.08957983193275</v>
      </c>
      <c r="DY195" s="2">
        <f t="shared" si="645"/>
        <v>120.14872858731927</v>
      </c>
      <c r="EA195" s="2">
        <f t="shared" si="440"/>
        <v>94.799503322792049</v>
      </c>
      <c r="EB195" s="2">
        <f t="shared" si="502"/>
        <v>95.182217076057981</v>
      </c>
      <c r="EC195" s="2">
        <f t="shared" si="503"/>
        <v>94.996602669050858</v>
      </c>
      <c r="ED195" s="2">
        <f t="shared" si="504"/>
        <v>91.982518715341982</v>
      </c>
      <c r="EE195" s="2">
        <f t="shared" si="505"/>
        <v>93.442969487424548</v>
      </c>
      <c r="EF195" s="2">
        <f t="shared" si="506"/>
        <v>95.032189271455763</v>
      </c>
      <c r="EG195" s="2">
        <f t="shared" si="507"/>
        <v>95.576950156985873</v>
      </c>
      <c r="EH195" s="2">
        <f t="shared" si="508"/>
        <v>96.442575144159534</v>
      </c>
      <c r="EI195" s="2">
        <f t="shared" si="509"/>
        <v>94.826431721725328</v>
      </c>
      <c r="EJ195" s="2">
        <f t="shared" si="510"/>
        <v>94.735537868606841</v>
      </c>
      <c r="EK195" s="2">
        <f t="shared" si="511"/>
        <v>93.115923244580586</v>
      </c>
      <c r="EL195" s="2">
        <f t="shared" si="512"/>
        <v>93.001466780422987</v>
      </c>
      <c r="EM195" s="2">
        <f t="shared" si="513"/>
        <v>94.1361377867714</v>
      </c>
      <c r="EN195" s="2">
        <f t="shared" si="514"/>
        <v>99.449969641772952</v>
      </c>
      <c r="EO195" s="2">
        <f t="shared" si="515"/>
        <v>97.543093645574345</v>
      </c>
      <c r="EQ195" s="2">
        <f t="shared" si="516"/>
        <v>95.147990094468113</v>
      </c>
      <c r="ER195" s="2">
        <f t="shared" si="646"/>
        <v>97.187310487576966</v>
      </c>
      <c r="ES195" s="2">
        <f t="shared" si="646"/>
        <v>96.170071122285094</v>
      </c>
      <c r="ET195" s="2">
        <f t="shared" si="646"/>
        <v>93.891194196634231</v>
      </c>
      <c r="EU195" s="2">
        <f t="shared" si="646"/>
        <v>94.977704249323665</v>
      </c>
      <c r="EV195" s="2">
        <f t="shared" si="646"/>
        <v>95.764174057310839</v>
      </c>
      <c r="EW195" s="2">
        <f t="shared" si="646"/>
        <v>95.484088070487545</v>
      </c>
      <c r="EX195" s="2">
        <f t="shared" si="646"/>
        <v>96.507645048136482</v>
      </c>
      <c r="EY195" s="2">
        <f t="shared" si="646"/>
        <v>96.03663887108992</v>
      </c>
      <c r="EZ195" s="2">
        <f t="shared" si="646"/>
        <v>95.086799691334562</v>
      </c>
      <c r="FA195" s="2">
        <f t="shared" si="646"/>
        <v>94.023812461644809</v>
      </c>
      <c r="FB195" s="2">
        <f t="shared" si="646"/>
        <v>93.625935802155453</v>
      </c>
      <c r="FC195" s="2">
        <f t="shared" si="646"/>
        <v>95.406865355052702</v>
      </c>
      <c r="FD195" s="2">
        <f t="shared" si="646"/>
        <v>98.507495571782385</v>
      </c>
      <c r="FE195" s="2">
        <f t="shared" si="646"/>
        <v>97.645807609089502</v>
      </c>
      <c r="FG195" s="2">
        <f t="shared" si="518"/>
        <v>0.9999860254588816</v>
      </c>
      <c r="FH195" s="2">
        <f t="shared" si="647"/>
        <v>0.99998535362185059</v>
      </c>
      <c r="FI195" s="2">
        <f t="shared" si="647"/>
        <v>0.99998408238063297</v>
      </c>
      <c r="FJ195" s="2">
        <f t="shared" si="647"/>
        <v>0.99998532547408403</v>
      </c>
      <c r="FK195" s="2">
        <f t="shared" si="647"/>
        <v>0.99998434975256068</v>
      </c>
      <c r="FL195" s="2">
        <f t="shared" si="647"/>
        <v>0.99998454020062488</v>
      </c>
      <c r="FM195" s="2">
        <f t="shared" si="647"/>
        <v>0.99998515595256687</v>
      </c>
      <c r="FN195" s="2">
        <f t="shared" si="647"/>
        <v>0.99998493931411803</v>
      </c>
      <c r="FO195" s="2">
        <f t="shared" si="647"/>
        <v>0.99998429777947728</v>
      </c>
      <c r="FP195" s="2">
        <f t="shared" si="647"/>
        <v>0.99998371619425908</v>
      </c>
      <c r="FQ195" s="2">
        <f t="shared" si="647"/>
        <v>0.99998314530786669</v>
      </c>
      <c r="FR195" s="2">
        <f t="shared" si="647"/>
        <v>0.99998346721003928</v>
      </c>
      <c r="FS195" s="2">
        <f t="shared" si="647"/>
        <v>0.99998320830356113</v>
      </c>
      <c r="FT195" s="2">
        <f t="shared" si="647"/>
        <v>0.99998432520722902</v>
      </c>
      <c r="FU195" s="2">
        <f t="shared" si="647"/>
        <v>0.99998173388263778</v>
      </c>
      <c r="FW195" s="2">
        <f t="shared" si="536"/>
        <v>0.87970779445056835</v>
      </c>
      <c r="FX195" s="2">
        <f t="shared" si="588"/>
        <v>0.88864681437035664</v>
      </c>
      <c r="FY195" s="2">
        <f t="shared" si="589"/>
        <v>0.88257055165548559</v>
      </c>
      <c r="FZ195" s="2">
        <f t="shared" si="590"/>
        <v>0.89220199386748344</v>
      </c>
      <c r="GA195" s="2">
        <f t="shared" si="591"/>
        <v>0.89100857751618356</v>
      </c>
      <c r="GB195" s="2">
        <f t="shared" si="592"/>
        <v>0.89672996123185544</v>
      </c>
      <c r="GC195" s="2">
        <f t="shared" si="593"/>
        <v>0.90706124594103033</v>
      </c>
      <c r="GD195" s="2">
        <f t="shared" si="594"/>
        <v>0.92060643422382715</v>
      </c>
      <c r="GE195" s="2">
        <f t="shared" si="595"/>
        <v>0.93285510333448396</v>
      </c>
      <c r="GF195" s="2">
        <f t="shared" si="596"/>
        <v>0.91809784497659541</v>
      </c>
      <c r="GG195" s="2">
        <f t="shared" si="597"/>
        <v>0.90242958836221143</v>
      </c>
      <c r="GH195" s="2">
        <f t="shared" si="598"/>
        <v>0.8884560845874071</v>
      </c>
      <c r="GI195" s="2">
        <f t="shared" si="599"/>
        <v>0.88117667556076884</v>
      </c>
      <c r="GJ195" s="2">
        <f t="shared" si="600"/>
        <v>0.85968157118186317</v>
      </c>
      <c r="GK195" s="2">
        <f t="shared" si="601"/>
        <v>0.8478448777310833</v>
      </c>
      <c r="GM195" s="86">
        <f t="shared" si="537"/>
        <v>1.6793671340264364E-306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3.4366836402303234E-203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1.4123166170154744E-288</v>
      </c>
      <c r="HM195" s="86">
        <f t="shared" si="625"/>
        <v>0</v>
      </c>
      <c r="HN195" s="86">
        <f t="shared" si="626"/>
        <v>0</v>
      </c>
      <c r="HO195" s="86">
        <f t="shared" si="627"/>
        <v>3.0509451901670111E-286</v>
      </c>
      <c r="HP195" s="86">
        <f t="shared" si="628"/>
        <v>2.2724384369013512E-205</v>
      </c>
      <c r="HQ195" s="86">
        <f t="shared" si="629"/>
        <v>0</v>
      </c>
      <c r="HS195" s="86">
        <f t="shared" si="539"/>
        <v>8.6269477013018629E-79</v>
      </c>
      <c r="HT195" s="86">
        <f t="shared" si="630"/>
        <v>4.1002468409581005E-93</v>
      </c>
      <c r="HU195" s="86">
        <f t="shared" si="631"/>
        <v>4.9574102405207618E-81</v>
      </c>
      <c r="HV195" s="86">
        <f t="shared" si="632"/>
        <v>5.4348465334043375E-100</v>
      </c>
      <c r="HW195" s="86">
        <f t="shared" si="633"/>
        <v>4.6071402937085952E-92</v>
      </c>
      <c r="HX195" s="86">
        <f t="shared" si="634"/>
        <v>1.2025989539871631E-102</v>
      </c>
      <c r="HY195" s="86">
        <f t="shared" si="635"/>
        <v>1.9077769712542061E-98</v>
      </c>
      <c r="HZ195" s="86">
        <f t="shared" si="636"/>
        <v>1.5307261325474868E-107</v>
      </c>
      <c r="IA195" s="86">
        <f t="shared" si="637"/>
        <v>6.6085517696782042E-121</v>
      </c>
      <c r="IB195" s="86">
        <f t="shared" si="638"/>
        <v>2.1075788160426528E-108</v>
      </c>
      <c r="IC195" s="86">
        <f t="shared" si="639"/>
        <v>3.6506821033829008E-107</v>
      </c>
      <c r="ID195" s="86">
        <f t="shared" si="640"/>
        <v>1.9370735386883982E-94</v>
      </c>
      <c r="IE195" s="86">
        <f t="shared" si="641"/>
        <v>2.7927764171581629E-97</v>
      </c>
      <c r="IF195" s="86">
        <f t="shared" si="642"/>
        <v>8.4524849724627566E-43</v>
      </c>
      <c r="IG195" s="86">
        <f t="shared" si="643"/>
        <v>3.2832430806110314E-48</v>
      </c>
      <c r="II195" s="86">
        <f t="shared" si="540"/>
        <v>4.3476571568644515E-3</v>
      </c>
      <c r="IJ195" s="86">
        <f t="shared" si="541"/>
        <v>2.3992128983536579E-3</v>
      </c>
      <c r="IK195" s="86">
        <f t="shared" si="542"/>
        <v>4.0922913115229104E-3</v>
      </c>
      <c r="IL195" s="86">
        <f t="shared" si="543"/>
        <v>9.6333920242767078E-4</v>
      </c>
      <c r="IM195" s="86">
        <f t="shared" si="544"/>
        <v>1.6412501192783675E-3</v>
      </c>
      <c r="IN195" s="86">
        <f t="shared" si="545"/>
        <v>6.1769420037775672E-4</v>
      </c>
      <c r="IO195" s="86">
        <f t="shared" si="546"/>
        <v>4.9325466428465966E-4</v>
      </c>
      <c r="IP195" s="86">
        <f t="shared" si="547"/>
        <v>1.3228236545200555E-4</v>
      </c>
      <c r="IQ195" s="86">
        <f t="shared" si="548"/>
        <v>1.9989898046647739E-5</v>
      </c>
      <c r="IR195" s="86">
        <f t="shared" si="549"/>
        <v>1.4222805293610525E-4</v>
      </c>
      <c r="IS195" s="86">
        <f t="shared" si="550"/>
        <v>3.5329439069320341E-4</v>
      </c>
      <c r="IT195" s="86">
        <f t="shared" si="551"/>
        <v>1.3606336192028591E-3</v>
      </c>
      <c r="IU195" s="86">
        <f t="shared" si="552"/>
        <v>1.4310220485388339E-3</v>
      </c>
      <c r="IV195" s="86">
        <f t="shared" si="553"/>
        <v>3.754655673938102E-5</v>
      </c>
      <c r="IW195" s="86">
        <f t="shared" si="554"/>
        <v>1.2963915884123317E-2</v>
      </c>
      <c r="IY195" s="86">
        <f t="shared" si="555"/>
        <v>4.3476571568644515E-3</v>
      </c>
      <c r="IZ195" s="86">
        <f t="shared" si="556"/>
        <v>2.3992128983536579E-3</v>
      </c>
      <c r="JA195" s="86">
        <f t="shared" si="557"/>
        <v>4.0922913115229104E-3</v>
      </c>
      <c r="JB195" s="86">
        <f t="shared" si="558"/>
        <v>9.6333920242767078E-4</v>
      </c>
      <c r="JC195" s="86">
        <f t="shared" si="559"/>
        <v>1.6412501192783675E-3</v>
      </c>
      <c r="JD195" s="86">
        <f t="shared" si="560"/>
        <v>6.1769420037775672E-4</v>
      </c>
      <c r="JE195" s="86">
        <f t="shared" si="561"/>
        <v>4.9325466428465966E-4</v>
      </c>
      <c r="JF195" s="86">
        <f t="shared" si="562"/>
        <v>1.3228236545200555E-4</v>
      </c>
      <c r="JG195" s="86">
        <f t="shared" si="563"/>
        <v>1.9989898046647739E-5</v>
      </c>
      <c r="JH195" s="86">
        <f t="shared" si="564"/>
        <v>1.4222805293610525E-4</v>
      </c>
      <c r="JI195" s="86">
        <f t="shared" si="565"/>
        <v>3.5329439069320341E-4</v>
      </c>
      <c r="JJ195" s="86">
        <f t="shared" si="566"/>
        <v>1.3606336192028591E-3</v>
      </c>
      <c r="JK195" s="86">
        <f t="shared" si="567"/>
        <v>1.4310220485388339E-3</v>
      </c>
      <c r="JL195" s="86">
        <f t="shared" si="568"/>
        <v>3.754655673938102E-5</v>
      </c>
      <c r="JM195" s="86">
        <f t="shared" si="569"/>
        <v>1.2963915884123317E-2</v>
      </c>
    </row>
    <row r="196" spans="2:273" x14ac:dyDescent="0.25">
      <c r="B196" s="2">
        <v>169</v>
      </c>
      <c r="C196" s="37">
        <v>94.885000000000005</v>
      </c>
      <c r="D196" s="37">
        <v>98.058000000000007</v>
      </c>
      <c r="E196" s="37">
        <v>96.314999999999998</v>
      </c>
      <c r="F196" s="37">
        <v>95.113</v>
      </c>
      <c r="G196" s="37">
        <v>95.623000000000005</v>
      </c>
      <c r="H196" s="37">
        <v>96.491</v>
      </c>
      <c r="I196" s="37">
        <v>94.792000000000002</v>
      </c>
      <c r="J196" s="37">
        <v>96.245000000000005</v>
      </c>
      <c r="K196" s="37">
        <v>97.528000000000006</v>
      </c>
      <c r="L196" s="37">
        <v>95.528000000000006</v>
      </c>
      <c r="M196" s="37">
        <v>94.641999999999996</v>
      </c>
      <c r="N196" s="37">
        <v>93.697999999999993</v>
      </c>
      <c r="O196" s="37">
        <v>95.603999999999999</v>
      </c>
      <c r="P196" s="37">
        <v>98.8</v>
      </c>
      <c r="Q196" s="37">
        <v>97.346999999999994</v>
      </c>
      <c r="S196" s="4">
        <f t="shared" si="441"/>
        <v>94.974753662230711</v>
      </c>
      <c r="T196" s="4">
        <f t="shared" si="442"/>
        <v>96.853726157378063</v>
      </c>
      <c r="U196" s="4">
        <f t="shared" si="443"/>
        <v>95.910942661846917</v>
      </c>
      <c r="V196" s="4" t="e">
        <f t="shared" si="444"/>
        <v>#N/A</v>
      </c>
      <c r="W196" s="4">
        <f t="shared" si="445"/>
        <v>94.675781456184339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>
        <f t="shared" si="452"/>
        <v>93.418806298707779</v>
      </c>
      <c r="AE196" s="4">
        <f t="shared" si="453"/>
        <v>95.128430018876969</v>
      </c>
      <c r="AF196" s="4">
        <f t="shared" si="454"/>
        <v>98.486169765402508</v>
      </c>
      <c r="AG196" s="4">
        <f t="shared" si="455"/>
        <v>97.468764899548248</v>
      </c>
      <c r="AI196" s="4">
        <f t="shared" si="456"/>
        <v>-8.97536622307058E-2</v>
      </c>
      <c r="AJ196" s="4">
        <f t="shared" si="457"/>
        <v>1.2042738426219444</v>
      </c>
      <c r="AK196" s="4">
        <f t="shared" si="458"/>
        <v>0.40405733815308054</v>
      </c>
      <c r="AL196" s="4">
        <f t="shared" si="459"/>
        <v>0</v>
      </c>
      <c r="AM196" s="4">
        <f t="shared" si="460"/>
        <v>0.94721854381566573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0.27919370129221477</v>
      </c>
      <c r="AU196" s="4">
        <f t="shared" si="468"/>
        <v>0.47556998112303006</v>
      </c>
      <c r="AV196" s="4">
        <f t="shared" si="644"/>
        <v>0.31383023459748927</v>
      </c>
      <c r="AW196" s="4">
        <f t="shared" si="644"/>
        <v>-0.12176489954825342</v>
      </c>
      <c r="AY196" s="2">
        <f t="shared" si="520"/>
        <v>94.974753662230711</v>
      </c>
      <c r="AZ196" s="2">
        <f t="shared" si="571"/>
        <v>96.853726157378063</v>
      </c>
      <c r="BA196" s="2">
        <f t="shared" si="572"/>
        <v>95.910942661846889</v>
      </c>
      <c r="BB196" s="2" t="e">
        <f t="shared" si="573"/>
        <v>#N/A</v>
      </c>
      <c r="BC196" s="2">
        <f t="shared" si="574"/>
        <v>94.675781456184339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>
        <f t="shared" si="581"/>
        <v>93.418806298707779</v>
      </c>
      <c r="BK196" s="2">
        <f t="shared" si="582"/>
        <v>95.128430018876969</v>
      </c>
      <c r="BL196" s="2">
        <f t="shared" si="583"/>
        <v>98.486169765388368</v>
      </c>
      <c r="BM196" s="2">
        <f t="shared" si="584"/>
        <v>97.468763455272267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94.885000000000005</v>
      </c>
      <c r="CV196" s="2">
        <f t="shared" si="486"/>
        <v>98.058000000000007</v>
      </c>
      <c r="CW196" s="2">
        <f t="shared" si="487"/>
        <v>96.314999999999998</v>
      </c>
      <c r="CX196" s="2" t="str">
        <f t="shared" si="488"/>
        <v/>
      </c>
      <c r="CY196" s="2">
        <f t="shared" si="489"/>
        <v>95.623000000000005</v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>
        <f t="shared" si="496"/>
        <v>93.697999999999993</v>
      </c>
      <c r="DG196" s="2">
        <f t="shared" si="497"/>
        <v>95.603999999999999</v>
      </c>
      <c r="DH196" s="2">
        <f t="shared" si="498"/>
        <v>98.8</v>
      </c>
      <c r="DI196" s="2">
        <f t="shared" si="499"/>
        <v>97.346999999999994</v>
      </c>
      <c r="DK196" s="2">
        <f t="shared" si="500"/>
        <v>122.6333499288763</v>
      </c>
      <c r="DL196" s="2">
        <f t="shared" si="645"/>
        <v>129.11281527241525</v>
      </c>
      <c r="DM196" s="2">
        <f t="shared" si="645"/>
        <v>127.11531848739497</v>
      </c>
      <c r="DN196" s="2">
        <f t="shared" si="645"/>
        <v>127.71099215686274</v>
      </c>
      <c r="DO196" s="2">
        <f t="shared" si="645"/>
        <v>125.46311456582632</v>
      </c>
      <c r="DP196" s="2">
        <f t="shared" si="645"/>
        <v>124.9635035905271</v>
      </c>
      <c r="DQ196" s="2">
        <f t="shared" si="645"/>
        <v>119.84789411764709</v>
      </c>
      <c r="DR196" s="2">
        <f t="shared" si="645"/>
        <v>123.50895933600717</v>
      </c>
      <c r="DS196" s="2">
        <f t="shared" si="645"/>
        <v>128.07411693548389</v>
      </c>
      <c r="DT196" s="2">
        <f t="shared" si="645"/>
        <v>123.93779055258466</v>
      </c>
      <c r="DU196" s="2">
        <f t="shared" si="645"/>
        <v>130.65562733957222</v>
      </c>
      <c r="DV196" s="2">
        <f t="shared" si="645"/>
        <v>132.15341330645165</v>
      </c>
      <c r="DW196" s="2">
        <f t="shared" si="645"/>
        <v>136.37693605169341</v>
      </c>
      <c r="DX196" s="2">
        <f t="shared" si="645"/>
        <v>134.17821848739496</v>
      </c>
      <c r="DY196" s="2">
        <f t="shared" si="645"/>
        <v>120.13753704115686</v>
      </c>
      <c r="EA196" s="2">
        <f t="shared" si="440"/>
        <v>94.659301067876612</v>
      </c>
      <c r="EB196" s="2">
        <f t="shared" si="502"/>
        <v>95.023569644442546</v>
      </c>
      <c r="EC196" s="2">
        <f t="shared" si="503"/>
        <v>94.84654177939305</v>
      </c>
      <c r="ED196" s="2">
        <f t="shared" si="504"/>
        <v>91.794811460258813</v>
      </c>
      <c r="EE196" s="2">
        <f t="shared" si="505"/>
        <v>93.271970096033186</v>
      </c>
      <c r="EF196" s="2">
        <f t="shared" si="506"/>
        <v>94.882498863095549</v>
      </c>
      <c r="EG196" s="2">
        <f t="shared" si="507"/>
        <v>95.449897814142375</v>
      </c>
      <c r="EH196" s="2">
        <f t="shared" si="508"/>
        <v>96.329193262354238</v>
      </c>
      <c r="EI196" s="2">
        <f t="shared" si="509"/>
        <v>94.686555939235916</v>
      </c>
      <c r="EJ196" s="2">
        <f t="shared" si="510"/>
        <v>94.595555818156555</v>
      </c>
      <c r="EK196" s="2">
        <f t="shared" si="511"/>
        <v>92.963827344486333</v>
      </c>
      <c r="EL196" s="2">
        <f t="shared" si="512"/>
        <v>92.848575228508295</v>
      </c>
      <c r="EM196" s="2">
        <f t="shared" si="513"/>
        <v>93.977353247090051</v>
      </c>
      <c r="EN196" s="2">
        <f t="shared" si="514"/>
        <v>99.319287882730535</v>
      </c>
      <c r="EO196" s="2">
        <f t="shared" si="515"/>
        <v>97.378718421685775</v>
      </c>
      <c r="EQ196" s="2">
        <f t="shared" si="516"/>
        <v>95.01369256296681</v>
      </c>
      <c r="ER196" s="2">
        <f t="shared" si="646"/>
        <v>97.062370606122713</v>
      </c>
      <c r="ES196" s="2">
        <f t="shared" si="646"/>
        <v>96.039578790418346</v>
      </c>
      <c r="ET196" s="2">
        <f t="shared" si="646"/>
        <v>93.734735635191015</v>
      </c>
      <c r="EU196" s="2">
        <f t="shared" si="646"/>
        <v>94.831880617632095</v>
      </c>
      <c r="EV196" s="2">
        <f t="shared" si="646"/>
        <v>95.626336100883378</v>
      </c>
      <c r="EW196" s="2">
        <f t="shared" si="646"/>
        <v>95.355571490802717</v>
      </c>
      <c r="EX196" s="2">
        <f t="shared" si="646"/>
        <v>96.395299242271889</v>
      </c>
      <c r="EY196" s="2">
        <f t="shared" si="646"/>
        <v>95.915258122084154</v>
      </c>
      <c r="EZ196" s="2">
        <f t="shared" si="646"/>
        <v>94.952445773696013</v>
      </c>
      <c r="FA196" s="2">
        <f t="shared" si="646"/>
        <v>93.886235612763556</v>
      </c>
      <c r="FB196" s="2">
        <f t="shared" si="646"/>
        <v>93.48343792185122</v>
      </c>
      <c r="FC196" s="2">
        <f t="shared" si="646"/>
        <v>95.269261644057266</v>
      </c>
      <c r="FD196" s="2">
        <f t="shared" si="646"/>
        <v>98.361579554220313</v>
      </c>
      <c r="FE196" s="2">
        <f t="shared" si="646"/>
        <v>97.483059972048238</v>
      </c>
      <c r="FG196" s="2">
        <f t="shared" si="518"/>
        <v>0.99998725505135377</v>
      </c>
      <c r="FH196" s="2">
        <f t="shared" si="647"/>
        <v>0.99998664232715606</v>
      </c>
      <c r="FI196" s="2">
        <f t="shared" si="647"/>
        <v>0.99998548293826828</v>
      </c>
      <c r="FJ196" s="2">
        <f t="shared" si="647"/>
        <v>0.99998661665602173</v>
      </c>
      <c r="FK196" s="2">
        <f t="shared" si="647"/>
        <v>0.99998572678504172</v>
      </c>
      <c r="FL196" s="2">
        <f t="shared" si="647"/>
        <v>0.99998590047621605</v>
      </c>
      <c r="FM196" s="2">
        <f t="shared" si="647"/>
        <v>0.99998646205015895</v>
      </c>
      <c r="FN196" s="2">
        <f t="shared" si="647"/>
        <v>0.99998626447302552</v>
      </c>
      <c r="FO196" s="2">
        <f t="shared" si="647"/>
        <v>0.99998567938489569</v>
      </c>
      <c r="FP196" s="2">
        <f t="shared" si="647"/>
        <v>0.9999851489713798</v>
      </c>
      <c r="FQ196" s="2">
        <f t="shared" si="647"/>
        <v>0.99998462831528379</v>
      </c>
      <c r="FR196" s="2">
        <f t="shared" si="647"/>
        <v>0.99998492189441679</v>
      </c>
      <c r="FS196" s="2">
        <f t="shared" si="647"/>
        <v>0.99998468576821009</v>
      </c>
      <c r="FT196" s="2">
        <f t="shared" si="647"/>
        <v>0.99998570439937151</v>
      </c>
      <c r="FU196" s="2">
        <f t="shared" si="647"/>
        <v>0.99998334107619813</v>
      </c>
      <c r="FW196" s="2">
        <f t="shared" si="536"/>
        <v>0.88911859032552665</v>
      </c>
      <c r="FX196" s="2">
        <f t="shared" si="588"/>
        <v>0.89743981601670286</v>
      </c>
      <c r="FY196" s="2">
        <f t="shared" si="589"/>
        <v>0.8917849360901392</v>
      </c>
      <c r="FZ196" s="2">
        <f t="shared" si="590"/>
        <v>0.90074561655313912</v>
      </c>
      <c r="GA196" s="2">
        <f t="shared" si="591"/>
        <v>0.89963614553221094</v>
      </c>
      <c r="GB196" s="2">
        <f t="shared" si="592"/>
        <v>0.90495294652160385</v>
      </c>
      <c r="GC196" s="2">
        <f t="shared" si="593"/>
        <v>0.91453999087835014</v>
      </c>
      <c r="GD196" s="2">
        <f t="shared" si="594"/>
        <v>0.92708282458622726</v>
      </c>
      <c r="GE196" s="2">
        <f t="shared" si="595"/>
        <v>0.93839918740990924</v>
      </c>
      <c r="GF196" s="2">
        <f t="shared" si="596"/>
        <v>0.9247621451096748</v>
      </c>
      <c r="GG196" s="2">
        <f t="shared" si="597"/>
        <v>0.9102441606629228</v>
      </c>
      <c r="GH196" s="2">
        <f t="shared" si="598"/>
        <v>0.89726240598820273</v>
      </c>
      <c r="GI196" s="2">
        <f t="shared" si="599"/>
        <v>0.89048686226415974</v>
      </c>
      <c r="GJ196" s="2">
        <f t="shared" si="600"/>
        <v>0.8704283150478398</v>
      </c>
      <c r="GK196" s="2">
        <f t="shared" si="601"/>
        <v>0.85934985487384274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4.5121399849677557E-208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2.2313688738930306E-295</v>
      </c>
      <c r="HM196" s="86">
        <f t="shared" si="625"/>
        <v>0</v>
      </c>
      <c r="HN196" s="86">
        <f t="shared" si="626"/>
        <v>0</v>
      </c>
      <c r="HO196" s="86">
        <f t="shared" si="627"/>
        <v>3.9903602209196572E-293</v>
      </c>
      <c r="HP196" s="86">
        <f t="shared" si="628"/>
        <v>2.6964530011885963E-210</v>
      </c>
      <c r="HQ196" s="86">
        <f t="shared" si="629"/>
        <v>0</v>
      </c>
      <c r="HS196" s="86">
        <f t="shared" si="539"/>
        <v>4.5809788749099104E-82</v>
      </c>
      <c r="HT196" s="86">
        <f t="shared" si="630"/>
        <v>9.5361459202464415E-97</v>
      </c>
      <c r="HU196" s="86">
        <f t="shared" si="631"/>
        <v>2.4942521320915548E-84</v>
      </c>
      <c r="HV196" s="86">
        <f t="shared" si="632"/>
        <v>5.1061865138914324E-104</v>
      </c>
      <c r="HW196" s="86">
        <f t="shared" si="633"/>
        <v>9.0909485029802564E-96</v>
      </c>
      <c r="HX196" s="86">
        <f t="shared" si="634"/>
        <v>8.7362645296166136E-107</v>
      </c>
      <c r="HY196" s="86">
        <f t="shared" si="635"/>
        <v>2.3380425814144637E-102</v>
      </c>
      <c r="HZ196" s="86">
        <f t="shared" si="636"/>
        <v>1.032420355847279E-111</v>
      </c>
      <c r="IA196" s="86">
        <f t="shared" si="637"/>
        <v>1.6647777302252824E-125</v>
      </c>
      <c r="IB196" s="86">
        <f t="shared" si="638"/>
        <v>1.249942305834593E-112</v>
      </c>
      <c r="IC196" s="86">
        <f t="shared" si="639"/>
        <v>1.8776990250672111E-111</v>
      </c>
      <c r="ID196" s="86">
        <f t="shared" si="640"/>
        <v>2.634322744843892E-98</v>
      </c>
      <c r="IE196" s="86">
        <f t="shared" si="641"/>
        <v>2.5048005617472826E-101</v>
      </c>
      <c r="IF196" s="86">
        <f t="shared" si="642"/>
        <v>1.4203930317815481E-44</v>
      </c>
      <c r="IG196" s="86">
        <f t="shared" si="643"/>
        <v>2.6004117742413691E-50</v>
      </c>
      <c r="II196" s="86">
        <f t="shared" si="540"/>
        <v>2.8471068780619472E-3</v>
      </c>
      <c r="IJ196" s="86">
        <f t="shared" si="541"/>
        <v>1.5223376998191433E-3</v>
      </c>
      <c r="IK196" s="86">
        <f t="shared" si="542"/>
        <v>2.6816220839609075E-3</v>
      </c>
      <c r="IL196" s="86">
        <f t="shared" si="543"/>
        <v>5.7131570471671052E-4</v>
      </c>
      <c r="IM196" s="86">
        <f t="shared" si="544"/>
        <v>1.0144385160683392E-3</v>
      </c>
      <c r="IN196" s="86">
        <f t="shared" si="545"/>
        <v>3.5750261871837855E-4</v>
      </c>
      <c r="IO196" s="86">
        <f t="shared" si="546"/>
        <v>2.8867505937861613E-4</v>
      </c>
      <c r="IP196" s="86">
        <f t="shared" si="547"/>
        <v>7.3143504934485988E-5</v>
      </c>
      <c r="IQ196" s="86">
        <f t="shared" si="548"/>
        <v>1.0134389271311488E-5</v>
      </c>
      <c r="IR196" s="86">
        <f t="shared" si="549"/>
        <v>7.8399215751123584E-5</v>
      </c>
      <c r="IS196" s="86">
        <f t="shared" si="550"/>
        <v>1.9871645958724566E-4</v>
      </c>
      <c r="IT196" s="86">
        <f t="shared" si="551"/>
        <v>8.2271809786623698E-4</v>
      </c>
      <c r="IU196" s="86">
        <f t="shared" si="552"/>
        <v>8.5335609583125276E-4</v>
      </c>
      <c r="IV196" s="86">
        <f t="shared" si="553"/>
        <v>1.4807679960899014E-5</v>
      </c>
      <c r="IW196" s="86">
        <f t="shared" si="554"/>
        <v>8.8450848516426622E-3</v>
      </c>
      <c r="IY196" s="86">
        <f t="shared" si="555"/>
        <v>2.8471068780619472E-3</v>
      </c>
      <c r="IZ196" s="86">
        <f t="shared" si="556"/>
        <v>1.5223376998191433E-3</v>
      </c>
      <c r="JA196" s="86">
        <f t="shared" si="557"/>
        <v>2.6816220839609075E-3</v>
      </c>
      <c r="JB196" s="86">
        <f t="shared" si="558"/>
        <v>5.7131570471671052E-4</v>
      </c>
      <c r="JC196" s="86">
        <f t="shared" si="559"/>
        <v>1.0144385160683392E-3</v>
      </c>
      <c r="JD196" s="86">
        <f t="shared" si="560"/>
        <v>3.5750261871837855E-4</v>
      </c>
      <c r="JE196" s="86">
        <f t="shared" si="561"/>
        <v>2.8867505937861613E-4</v>
      </c>
      <c r="JF196" s="86">
        <f t="shared" si="562"/>
        <v>7.3143504934485988E-5</v>
      </c>
      <c r="JG196" s="86">
        <f t="shared" si="563"/>
        <v>1.0134389271311488E-5</v>
      </c>
      <c r="JH196" s="86">
        <f t="shared" si="564"/>
        <v>7.8399215751123584E-5</v>
      </c>
      <c r="JI196" s="86">
        <f t="shared" si="565"/>
        <v>1.9871645958724566E-4</v>
      </c>
      <c r="JJ196" s="86">
        <f t="shared" si="566"/>
        <v>8.2271809786623698E-4</v>
      </c>
      <c r="JK196" s="86">
        <f t="shared" si="567"/>
        <v>8.5335609583125276E-4</v>
      </c>
      <c r="JL196" s="86">
        <f t="shared" si="568"/>
        <v>1.4807679960899014E-5</v>
      </c>
      <c r="JM196" s="86">
        <f t="shared" si="569"/>
        <v>8.8450848516426622E-3</v>
      </c>
    </row>
    <row r="197" spans="2:273" x14ac:dyDescent="0.25">
      <c r="B197" s="2">
        <v>170</v>
      </c>
      <c r="C197" s="37">
        <v>95.769000000000005</v>
      </c>
      <c r="D197" s="37">
        <v>98.346000000000004</v>
      </c>
      <c r="E197" s="37">
        <v>95.832999999999998</v>
      </c>
      <c r="F197" s="37">
        <v>95</v>
      </c>
      <c r="G197" s="37">
        <v>96.225999999999999</v>
      </c>
      <c r="H197" s="37">
        <v>96.302000000000007</v>
      </c>
      <c r="I197" s="37">
        <v>96.396000000000001</v>
      </c>
      <c r="J197" s="37">
        <v>95.942999999999998</v>
      </c>
      <c r="K197" s="37">
        <v>96.603999999999999</v>
      </c>
      <c r="L197" s="37">
        <v>95.358000000000004</v>
      </c>
      <c r="M197" s="37">
        <v>94.150999999999996</v>
      </c>
      <c r="N197" s="37">
        <v>94.17</v>
      </c>
      <c r="O197" s="37">
        <v>95.528000000000006</v>
      </c>
      <c r="P197" s="37">
        <v>98.36</v>
      </c>
      <c r="Q197" s="37">
        <v>96.448999999999998</v>
      </c>
      <c r="S197" s="4">
        <f t="shared" si="441"/>
        <v>94.842928241082916</v>
      </c>
      <c r="T197" s="4">
        <f t="shared" si="442"/>
        <v>96.742229381689114</v>
      </c>
      <c r="U197" s="4">
        <f t="shared" si="443"/>
        <v>95.788690018378276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98.332420181132264</v>
      </c>
      <c r="AG197" s="4">
        <f t="shared" si="455"/>
        <v>97.306897241991706</v>
      </c>
      <c r="AI197" s="4">
        <f t="shared" si="456"/>
        <v>0.92607175891708948</v>
      </c>
      <c r="AJ197" s="4">
        <f t="shared" si="457"/>
        <v>1.6037706183108895</v>
      </c>
      <c r="AK197" s="4">
        <f t="shared" si="458"/>
        <v>4.4309981621722727E-2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2.7579818867735639E-2</v>
      </c>
      <c r="AW197" s="4">
        <f t="shared" si="644"/>
        <v>-0.85789724199170792</v>
      </c>
      <c r="AY197" s="2">
        <f t="shared" si="520"/>
        <v>94.842928241082916</v>
      </c>
      <c r="AZ197" s="2">
        <f t="shared" si="571"/>
        <v>96.742229381689114</v>
      </c>
      <c r="BA197" s="2">
        <f t="shared" si="572"/>
        <v>95.788690018378276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98.332420181131241</v>
      </c>
      <c r="BM197" s="2">
        <f t="shared" si="584"/>
        <v>97.3068969744089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95.769000000000005</v>
      </c>
      <c r="CV197" s="2">
        <f t="shared" si="486"/>
        <v>98.346000000000004</v>
      </c>
      <c r="CW197" s="2">
        <f t="shared" si="487"/>
        <v>95.832999999999998</v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98.36</v>
      </c>
      <c r="DI197" s="2">
        <f t="shared" si="499"/>
        <v>96.448999999999998</v>
      </c>
      <c r="DK197" s="2">
        <f t="shared" si="500"/>
        <v>122.66515267899483</v>
      </c>
      <c r="DL197" s="2">
        <f t="shared" si="645"/>
        <v>129.1865419133419</v>
      </c>
      <c r="DM197" s="2">
        <f t="shared" si="645"/>
        <v>127.18195798319329</v>
      </c>
      <c r="DN197" s="2">
        <f t="shared" si="645"/>
        <v>127.79335210084034</v>
      </c>
      <c r="DO197" s="2">
        <f t="shared" si="645"/>
        <v>125.53239719887954</v>
      </c>
      <c r="DP197" s="2">
        <f t="shared" si="645"/>
        <v>125.02667944996179</v>
      </c>
      <c r="DQ197" s="2">
        <f t="shared" si="645"/>
        <v>119.87969411764708</v>
      </c>
      <c r="DR197" s="2">
        <f t="shared" si="645"/>
        <v>123.56342557932268</v>
      </c>
      <c r="DS197" s="2">
        <f t="shared" si="645"/>
        <v>128.16420619501466</v>
      </c>
      <c r="DT197" s="2">
        <f t="shared" si="645"/>
        <v>123.99606461675579</v>
      </c>
      <c r="DU197" s="2">
        <f t="shared" si="645"/>
        <v>130.76548195187169</v>
      </c>
      <c r="DV197" s="2">
        <f t="shared" si="645"/>
        <v>132.26318676686219</v>
      </c>
      <c r="DW197" s="2">
        <f t="shared" si="645"/>
        <v>136.50720543672014</v>
      </c>
      <c r="DX197" s="2">
        <f t="shared" si="645"/>
        <v>134.26685714285713</v>
      </c>
      <c r="DY197" s="2">
        <f t="shared" si="645"/>
        <v>120.12634549499447</v>
      </c>
      <c r="EA197" s="2">
        <f t="shared" si="440"/>
        <v>94.519098812961175</v>
      </c>
      <c r="EB197" s="2">
        <f t="shared" si="502"/>
        <v>94.864922212827111</v>
      </c>
      <c r="EC197" s="2">
        <f t="shared" si="503"/>
        <v>94.696480889735227</v>
      </c>
      <c r="ED197" s="2">
        <f t="shared" si="504"/>
        <v>91.607104205175631</v>
      </c>
      <c r="EE197" s="2">
        <f t="shared" si="505"/>
        <v>93.100970704641824</v>
      </c>
      <c r="EF197" s="2">
        <f t="shared" si="506"/>
        <v>94.732808454735334</v>
      </c>
      <c r="EG197" s="2">
        <f t="shared" si="507"/>
        <v>95.322845471298876</v>
      </c>
      <c r="EH197" s="2">
        <f t="shared" si="508"/>
        <v>96.215811380548942</v>
      </c>
      <c r="EI197" s="2">
        <f t="shared" si="509"/>
        <v>94.546680156746504</v>
      </c>
      <c r="EJ197" s="2">
        <f t="shared" si="510"/>
        <v>94.455573767706269</v>
      </c>
      <c r="EK197" s="2">
        <f t="shared" si="511"/>
        <v>92.81173144439208</v>
      </c>
      <c r="EL197" s="2">
        <f t="shared" si="512"/>
        <v>92.695683676593603</v>
      </c>
      <c r="EM197" s="2">
        <f t="shared" si="513"/>
        <v>93.818568707408701</v>
      </c>
      <c r="EN197" s="2">
        <f t="shared" si="514"/>
        <v>99.188606123688118</v>
      </c>
      <c r="EO197" s="2">
        <f t="shared" si="515"/>
        <v>97.214343197797191</v>
      </c>
      <c r="EQ197" s="2">
        <f t="shared" si="516"/>
        <v>94.879395031465492</v>
      </c>
      <c r="ER197" s="2">
        <f t="shared" si="646"/>
        <v>96.937430724668474</v>
      </c>
      <c r="ES197" s="2">
        <f t="shared" si="646"/>
        <v>95.909086458551599</v>
      </c>
      <c r="ET197" s="2">
        <f t="shared" si="646"/>
        <v>93.578277073747785</v>
      </c>
      <c r="EU197" s="2">
        <f t="shared" si="646"/>
        <v>94.686056985940525</v>
      </c>
      <c r="EV197" s="2">
        <f t="shared" si="646"/>
        <v>95.488498144455917</v>
      </c>
      <c r="EW197" s="2">
        <f t="shared" si="646"/>
        <v>95.227054911117904</v>
      </c>
      <c r="EX197" s="2">
        <f t="shared" si="646"/>
        <v>96.282953436407297</v>
      </c>
      <c r="EY197" s="2">
        <f t="shared" si="646"/>
        <v>95.793877373078402</v>
      </c>
      <c r="EZ197" s="2">
        <f t="shared" si="646"/>
        <v>94.818091856057478</v>
      </c>
      <c r="FA197" s="2">
        <f t="shared" si="646"/>
        <v>93.748658763882304</v>
      </c>
      <c r="FB197" s="2">
        <f t="shared" si="646"/>
        <v>93.340940041546986</v>
      </c>
      <c r="FC197" s="2">
        <f t="shared" si="646"/>
        <v>95.131657933061817</v>
      </c>
      <c r="FD197" s="2">
        <f t="shared" si="646"/>
        <v>98.215663536658241</v>
      </c>
      <c r="FE197" s="2">
        <f t="shared" si="646"/>
        <v>97.320312335006989</v>
      </c>
      <c r="FG197" s="2">
        <f t="shared" si="518"/>
        <v>0.99998837645565275</v>
      </c>
      <c r="FH197" s="2">
        <f t="shared" si="647"/>
        <v>0.9999878176432595</v>
      </c>
      <c r="FI197" s="2">
        <f t="shared" si="647"/>
        <v>0.99998676026543332</v>
      </c>
      <c r="FJ197" s="2">
        <f t="shared" si="647"/>
        <v>0.9999877942308516</v>
      </c>
      <c r="FK197" s="2">
        <f t="shared" si="647"/>
        <v>0.99998698265689734</v>
      </c>
      <c r="FL197" s="2">
        <f t="shared" si="647"/>
        <v>0.99998714106552644</v>
      </c>
      <c r="FM197" s="2">
        <f t="shared" si="647"/>
        <v>0.99998765322829497</v>
      </c>
      <c r="FN197" s="2">
        <f t="shared" si="647"/>
        <v>0.99998747303537516</v>
      </c>
      <c r="FO197" s="2">
        <f t="shared" si="647"/>
        <v>0.99998693942734151</v>
      </c>
      <c r="FP197" s="2">
        <f t="shared" si="647"/>
        <v>0.99998645568322397</v>
      </c>
      <c r="FQ197" s="2">
        <f t="shared" si="647"/>
        <v>0.99998598083795809</v>
      </c>
      <c r="FR197" s="2">
        <f t="shared" si="647"/>
        <v>0.99998624858602703</v>
      </c>
      <c r="FS197" s="2">
        <f t="shared" si="647"/>
        <v>0.99998603323579116</v>
      </c>
      <c r="FT197" s="2">
        <f t="shared" si="647"/>
        <v>0.99998696224087213</v>
      </c>
      <c r="FU197" s="2">
        <f t="shared" si="647"/>
        <v>0.99998480685865054</v>
      </c>
      <c r="FW197" s="2">
        <f t="shared" si="536"/>
        <v>0.89787861931876511</v>
      </c>
      <c r="FX197" s="2">
        <f t="shared" si="588"/>
        <v>0.905612227850076</v>
      </c>
      <c r="FY197" s="2">
        <f t="shared" si="589"/>
        <v>0.90035792150843552</v>
      </c>
      <c r="FZ197" s="2">
        <f t="shared" si="590"/>
        <v>0.90868141292324089</v>
      </c>
      <c r="GA197" s="2">
        <f t="shared" si="591"/>
        <v>0.90765155406284626</v>
      </c>
      <c r="GB197" s="2">
        <f t="shared" si="592"/>
        <v>0.91258499564179252</v>
      </c>
      <c r="GC197" s="2">
        <f t="shared" si="593"/>
        <v>0.92146902742363213</v>
      </c>
      <c r="GD197" s="2">
        <f t="shared" si="594"/>
        <v>0.9330693237117853</v>
      </c>
      <c r="GE197" s="2">
        <f t="shared" si="595"/>
        <v>0.94351322135272542</v>
      </c>
      <c r="GF197" s="2">
        <f t="shared" si="596"/>
        <v>0.93092497616030545</v>
      </c>
      <c r="GG197" s="2">
        <f t="shared" si="597"/>
        <v>0.91749007612518074</v>
      </c>
      <c r="GH197" s="2">
        <f t="shared" si="598"/>
        <v>0.90544746515193608</v>
      </c>
      <c r="GI197" s="2">
        <f t="shared" si="599"/>
        <v>0.89915105400883721</v>
      </c>
      <c r="GJ197" s="2">
        <f t="shared" si="600"/>
        <v>0.88046642809560782</v>
      </c>
      <c r="GK197" s="2">
        <f t="shared" si="601"/>
        <v>0.87011816600577208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5.178496208793186E-213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2.9343860259021625E-302</v>
      </c>
      <c r="HM197" s="86">
        <f t="shared" si="625"/>
        <v>0</v>
      </c>
      <c r="HN197" s="86">
        <f t="shared" si="626"/>
        <v>0</v>
      </c>
      <c r="HO197" s="86">
        <f t="shared" si="627"/>
        <v>4.3182908400780325E-300</v>
      </c>
      <c r="HP197" s="86">
        <f t="shared" si="628"/>
        <v>2.7941498087432729E-215</v>
      </c>
      <c r="HQ197" s="86">
        <f t="shared" si="629"/>
        <v>0</v>
      </c>
      <c r="HS197" s="86">
        <f t="shared" si="539"/>
        <v>2.0803890752926352E-85</v>
      </c>
      <c r="HT197" s="86">
        <f t="shared" si="630"/>
        <v>1.8848679098251997E-100</v>
      </c>
      <c r="HU197" s="86">
        <f t="shared" si="631"/>
        <v>1.0755785346118648E-87</v>
      </c>
      <c r="HV197" s="86">
        <f t="shared" si="632"/>
        <v>3.983897129139768E-108</v>
      </c>
      <c r="HW197" s="86">
        <f t="shared" si="633"/>
        <v>1.5119004532674249E-99</v>
      </c>
      <c r="HX197" s="86">
        <f t="shared" si="634"/>
        <v>5.2423766791786616E-111</v>
      </c>
      <c r="HY197" s="86">
        <f t="shared" si="635"/>
        <v>2.3977685443327116E-106</v>
      </c>
      <c r="HZ197" s="86">
        <f t="shared" si="636"/>
        <v>5.7854580537427298E-116</v>
      </c>
      <c r="IA197" s="86">
        <f t="shared" si="637"/>
        <v>3.4330233188993601E-130</v>
      </c>
      <c r="IB197" s="86">
        <f t="shared" si="638"/>
        <v>6.1379205813262864E-117</v>
      </c>
      <c r="IC197" s="86">
        <f t="shared" si="639"/>
        <v>7.9349130685826624E-116</v>
      </c>
      <c r="ID197" s="86">
        <f t="shared" si="640"/>
        <v>2.9881036825234746E-102</v>
      </c>
      <c r="IE197" s="86">
        <f t="shared" si="641"/>
        <v>1.8524861772310139E-105</v>
      </c>
      <c r="IF197" s="86">
        <f t="shared" si="642"/>
        <v>2.1910720837042263E-46</v>
      </c>
      <c r="IG197" s="86">
        <f t="shared" si="643"/>
        <v>1.8522230540663848E-52</v>
      </c>
      <c r="II197" s="86">
        <f t="shared" si="540"/>
        <v>1.8345179318494088E-3</v>
      </c>
      <c r="IJ197" s="86">
        <f t="shared" si="541"/>
        <v>9.4972550711706211E-4</v>
      </c>
      <c r="IK197" s="86">
        <f t="shared" si="542"/>
        <v>1.7293818155974211E-3</v>
      </c>
      <c r="IL197" s="86">
        <f t="shared" si="543"/>
        <v>3.3228367494385656E-4</v>
      </c>
      <c r="IM197" s="86">
        <f t="shared" si="544"/>
        <v>6.1591290280254402E-4</v>
      </c>
      <c r="IN197" s="86">
        <f t="shared" si="545"/>
        <v>2.0279283250231855E-4</v>
      </c>
      <c r="IO197" s="86">
        <f t="shared" si="546"/>
        <v>1.6580444022885153E-4</v>
      </c>
      <c r="IP197" s="86">
        <f t="shared" si="547"/>
        <v>3.9656239086808295E-5</v>
      </c>
      <c r="IQ197" s="86">
        <f t="shared" si="548"/>
        <v>5.0291397874011449E-6</v>
      </c>
      <c r="IR197" s="86">
        <f t="shared" si="549"/>
        <v>4.2358854394903815E-5</v>
      </c>
      <c r="IS197" s="86">
        <f t="shared" si="550"/>
        <v>1.0947697768426827E-4</v>
      </c>
      <c r="IT197" s="86">
        <f t="shared" si="551"/>
        <v>4.8810937006280627E-4</v>
      </c>
      <c r="IU197" s="86">
        <f t="shared" si="552"/>
        <v>4.9871764640183655E-4</v>
      </c>
      <c r="IV197" s="86">
        <f t="shared" si="553"/>
        <v>5.5993562171206387E-6</v>
      </c>
      <c r="IW197" s="86">
        <f t="shared" si="554"/>
        <v>5.9375564227408641E-3</v>
      </c>
      <c r="IY197" s="86">
        <f t="shared" si="555"/>
        <v>1.8345179318494088E-3</v>
      </c>
      <c r="IZ197" s="86">
        <f t="shared" si="556"/>
        <v>9.4972550711706211E-4</v>
      </c>
      <c r="JA197" s="86">
        <f t="shared" si="557"/>
        <v>1.7293818155974211E-3</v>
      </c>
      <c r="JB197" s="86">
        <f t="shared" si="558"/>
        <v>3.3228367494385656E-4</v>
      </c>
      <c r="JC197" s="86">
        <f t="shared" si="559"/>
        <v>6.1591290280254402E-4</v>
      </c>
      <c r="JD197" s="86">
        <f t="shared" si="560"/>
        <v>2.0279283250231855E-4</v>
      </c>
      <c r="JE197" s="86">
        <f t="shared" si="561"/>
        <v>1.6580444022885153E-4</v>
      </c>
      <c r="JF197" s="86">
        <f t="shared" si="562"/>
        <v>3.9656239086808295E-5</v>
      </c>
      <c r="JG197" s="86">
        <f t="shared" si="563"/>
        <v>5.0291397874011449E-6</v>
      </c>
      <c r="JH197" s="86">
        <f t="shared" si="564"/>
        <v>4.2358854394903815E-5</v>
      </c>
      <c r="JI197" s="86">
        <f t="shared" si="565"/>
        <v>1.0947697768426827E-4</v>
      </c>
      <c r="JJ197" s="86">
        <f t="shared" si="566"/>
        <v>4.8810937006280627E-4</v>
      </c>
      <c r="JK197" s="86">
        <f t="shared" si="567"/>
        <v>4.9871764640183655E-4</v>
      </c>
      <c r="JL197" s="86">
        <f t="shared" si="568"/>
        <v>5.5993562171206387E-6</v>
      </c>
      <c r="JM197" s="86">
        <f t="shared" si="569"/>
        <v>5.9375564227408641E-3</v>
      </c>
    </row>
    <row r="198" spans="2:273" x14ac:dyDescent="0.25">
      <c r="B198" s="2">
        <v>171</v>
      </c>
      <c r="C198" s="37">
        <v>95.576999999999998</v>
      </c>
      <c r="D198" s="37">
        <v>97.614999999999995</v>
      </c>
      <c r="E198" s="37">
        <v>96.147999999999996</v>
      </c>
      <c r="F198" s="37">
        <v>94.924999999999997</v>
      </c>
      <c r="G198" s="37">
        <v>95.584999999999994</v>
      </c>
      <c r="H198" s="37">
        <v>96.603999999999999</v>
      </c>
      <c r="I198" s="37">
        <v>96.057000000000002</v>
      </c>
      <c r="J198" s="37">
        <v>96.132000000000005</v>
      </c>
      <c r="K198" s="37">
        <v>96.584999999999994</v>
      </c>
      <c r="L198" s="37">
        <v>95.641999999999996</v>
      </c>
      <c r="M198" s="37">
        <v>94.906000000000006</v>
      </c>
      <c r="N198" s="37">
        <v>94.093999999999994</v>
      </c>
      <c r="O198" s="37">
        <v>95.546999999999997</v>
      </c>
      <c r="P198" s="37">
        <v>98.18</v>
      </c>
      <c r="Q198" s="37">
        <v>96.653000000000006</v>
      </c>
      <c r="S198" s="4">
        <f t="shared" si="441"/>
        <v>94.710982029861881</v>
      </c>
      <c r="T198" s="4" t="e">
        <f t="shared" si="442"/>
        <v>#N/A</v>
      </c>
      <c r="U198" s="4">
        <f t="shared" si="443"/>
        <v>95.666025197937103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98.179039308737359</v>
      </c>
      <c r="AG198" s="4">
        <f t="shared" si="455"/>
        <v>97.144991780142021</v>
      </c>
      <c r="AI198" s="4">
        <f t="shared" si="456"/>
        <v>0.86601797013811677</v>
      </c>
      <c r="AJ198" s="4">
        <f t="shared" si="457"/>
        <v>0</v>
      </c>
      <c r="AK198" s="4">
        <f t="shared" si="458"/>
        <v>0.48197480206289356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9.6069126264808347E-4</v>
      </c>
      <c r="AW198" s="4">
        <f t="shared" si="644"/>
        <v>-0.4919917801420155</v>
      </c>
      <c r="AY198" s="2">
        <f t="shared" si="520"/>
        <v>94.710982029861881</v>
      </c>
      <c r="AZ198" s="2" t="e">
        <f t="shared" si="571"/>
        <v>#N/A</v>
      </c>
      <c r="BA198" s="2">
        <f t="shared" si="572"/>
        <v>95.666025197937103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98.179039308737288</v>
      </c>
      <c r="BM198" s="2">
        <f t="shared" si="584"/>
        <v>97.144991734388825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95.576999999999998</v>
      </c>
      <c r="CV198" s="2" t="str">
        <f t="shared" si="486"/>
        <v/>
      </c>
      <c r="CW198" s="2">
        <f t="shared" si="487"/>
        <v>96.147999999999996</v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98.18</v>
      </c>
      <c r="DI198" s="2">
        <f t="shared" si="499"/>
        <v>96.653000000000006</v>
      </c>
      <c r="DK198" s="2">
        <f t="shared" si="500"/>
        <v>122.69695542911337</v>
      </c>
      <c r="DL198" s="2">
        <f t="shared" si="645"/>
        <v>129.26026855426852</v>
      </c>
      <c r="DM198" s="2">
        <f t="shared" si="645"/>
        <v>127.24859747899161</v>
      </c>
      <c r="DN198" s="2">
        <f t="shared" si="645"/>
        <v>127.87571204481793</v>
      </c>
      <c r="DO198" s="2">
        <f t="shared" si="645"/>
        <v>125.60167983193276</v>
      </c>
      <c r="DP198" s="2">
        <f t="shared" si="645"/>
        <v>125.08985530939647</v>
      </c>
      <c r="DQ198" s="2">
        <f t="shared" si="645"/>
        <v>119.91149411764708</v>
      </c>
      <c r="DR198" s="2">
        <f t="shared" si="645"/>
        <v>123.61789182263819</v>
      </c>
      <c r="DS198" s="2">
        <f t="shared" si="645"/>
        <v>128.25429545454546</v>
      </c>
      <c r="DT198" s="2">
        <f t="shared" si="645"/>
        <v>124.05433868092692</v>
      </c>
      <c r="DU198" s="2">
        <f t="shared" si="645"/>
        <v>130.87533656417116</v>
      </c>
      <c r="DV198" s="2">
        <f t="shared" si="645"/>
        <v>132.37296022727276</v>
      </c>
      <c r="DW198" s="2">
        <f t="shared" si="645"/>
        <v>136.63747482174688</v>
      </c>
      <c r="DX198" s="2">
        <f t="shared" si="645"/>
        <v>134.35549579831931</v>
      </c>
      <c r="DY198" s="2">
        <f t="shared" si="645"/>
        <v>120.11515394883206</v>
      </c>
      <c r="EA198" s="2">
        <f t="shared" si="440"/>
        <v>94.378896558045724</v>
      </c>
      <c r="EB198" s="2">
        <f t="shared" si="502"/>
        <v>94.706274781211675</v>
      </c>
      <c r="EC198" s="2">
        <f t="shared" si="503"/>
        <v>94.546420000077404</v>
      </c>
      <c r="ED198" s="2">
        <f t="shared" si="504"/>
        <v>91.419396950092448</v>
      </c>
      <c r="EE198" s="2">
        <f t="shared" si="505"/>
        <v>92.929971313250462</v>
      </c>
      <c r="EF198" s="2">
        <f t="shared" si="506"/>
        <v>94.58311804637512</v>
      </c>
      <c r="EG198" s="2">
        <f t="shared" si="507"/>
        <v>95.195793128455392</v>
      </c>
      <c r="EH198" s="2">
        <f t="shared" si="508"/>
        <v>96.102429498743646</v>
      </c>
      <c r="EI198" s="2">
        <f t="shared" si="509"/>
        <v>94.406804374257092</v>
      </c>
      <c r="EJ198" s="2">
        <f t="shared" si="510"/>
        <v>94.315591717255984</v>
      </c>
      <c r="EK198" s="2">
        <f t="shared" si="511"/>
        <v>92.659635544297828</v>
      </c>
      <c r="EL198" s="2">
        <f t="shared" si="512"/>
        <v>92.542792124678925</v>
      </c>
      <c r="EM198" s="2">
        <f t="shared" si="513"/>
        <v>93.659784167727352</v>
      </c>
      <c r="EN198" s="2">
        <f t="shared" si="514"/>
        <v>99.057924364645714</v>
      </c>
      <c r="EO198" s="2">
        <f t="shared" si="515"/>
        <v>97.049967973908622</v>
      </c>
      <c r="EQ198" s="2">
        <f t="shared" si="516"/>
        <v>94.745097499964174</v>
      </c>
      <c r="ER198" s="2">
        <f t="shared" si="646"/>
        <v>96.812490843214221</v>
      </c>
      <c r="ES198" s="2">
        <f t="shared" si="646"/>
        <v>95.778594126684851</v>
      </c>
      <c r="ET198" s="2">
        <f t="shared" si="646"/>
        <v>93.421818512304569</v>
      </c>
      <c r="EU198" s="2">
        <f t="shared" si="646"/>
        <v>94.540233354248954</v>
      </c>
      <c r="EV198" s="2">
        <f t="shared" si="646"/>
        <v>95.350660188028456</v>
      </c>
      <c r="EW198" s="2">
        <f t="shared" si="646"/>
        <v>95.098538331433076</v>
      </c>
      <c r="EX198" s="2">
        <f t="shared" si="646"/>
        <v>96.170607630542705</v>
      </c>
      <c r="EY198" s="2">
        <f t="shared" si="646"/>
        <v>95.67249662407265</v>
      </c>
      <c r="EZ198" s="2">
        <f t="shared" si="646"/>
        <v>94.683737938418929</v>
      </c>
      <c r="FA198" s="2">
        <f t="shared" si="646"/>
        <v>93.611081915001037</v>
      </c>
      <c r="FB198" s="2">
        <f t="shared" si="646"/>
        <v>93.198442161242738</v>
      </c>
      <c r="FC198" s="2">
        <f t="shared" si="646"/>
        <v>94.994054222066381</v>
      </c>
      <c r="FD198" s="2">
        <f t="shared" si="646"/>
        <v>98.069747519096168</v>
      </c>
      <c r="FE198" s="2">
        <f t="shared" si="646"/>
        <v>97.157564697965739</v>
      </c>
      <c r="FG198" s="2">
        <f t="shared" si="518"/>
        <v>0.99998939919072161</v>
      </c>
      <c r="FH198" s="2">
        <f t="shared" si="647"/>
        <v>0.99998888954669429</v>
      </c>
      <c r="FI198" s="2">
        <f t="shared" si="647"/>
        <v>0.99998792520449842</v>
      </c>
      <c r="FJ198" s="2">
        <f t="shared" si="647"/>
        <v>0.99998886819427868</v>
      </c>
      <c r="FK198" s="2">
        <f t="shared" si="647"/>
        <v>0.99998812802839276</v>
      </c>
      <c r="FL198" s="2">
        <f t="shared" si="647"/>
        <v>0.99998827249910849</v>
      </c>
      <c r="FM198" s="2">
        <f t="shared" si="647"/>
        <v>0.99998873959814083</v>
      </c>
      <c r="FN198" s="2">
        <f t="shared" si="647"/>
        <v>0.99998857525988516</v>
      </c>
      <c r="FO198" s="2">
        <f t="shared" si="647"/>
        <v>0.99998808860247879</v>
      </c>
      <c r="FP198" s="2">
        <f t="shared" si="647"/>
        <v>0.99998764742156743</v>
      </c>
      <c r="FQ198" s="2">
        <f t="shared" si="647"/>
        <v>0.99998721435648763</v>
      </c>
      <c r="FR198" s="2">
        <f t="shared" si="647"/>
        <v>0.99998745854622539</v>
      </c>
      <c r="FS198" s="2">
        <f t="shared" si="647"/>
        <v>0.99998726214399691</v>
      </c>
      <c r="FT198" s="2">
        <f t="shared" si="647"/>
        <v>0.99998810940871374</v>
      </c>
      <c r="FU198" s="2">
        <f t="shared" si="647"/>
        <v>0.99998614367188188</v>
      </c>
      <c r="FW198" s="2">
        <f t="shared" si="536"/>
        <v>0.90601972713882351</v>
      </c>
      <c r="FX198" s="2">
        <f t="shared" si="588"/>
        <v>0.91319641617914027</v>
      </c>
      <c r="FY198" s="2">
        <f t="shared" si="589"/>
        <v>0.90832156071619208</v>
      </c>
      <c r="FZ198" s="2">
        <f t="shared" si="590"/>
        <v>0.91604185117790227</v>
      </c>
      <c r="GA198" s="2">
        <f t="shared" si="591"/>
        <v>0.91508724393155561</v>
      </c>
      <c r="GB198" s="2">
        <f t="shared" si="592"/>
        <v>0.91965861690109763</v>
      </c>
      <c r="GC198" s="2">
        <f t="shared" si="593"/>
        <v>0.92788056555414322</v>
      </c>
      <c r="GD198" s="2">
        <f t="shared" si="594"/>
        <v>0.93859688410435949</v>
      </c>
      <c r="GE198" s="2">
        <f t="shared" si="595"/>
        <v>0.94822611778898935</v>
      </c>
      <c r="GF198" s="2">
        <f t="shared" si="596"/>
        <v>0.93661760059969235</v>
      </c>
      <c r="GG198" s="2">
        <f t="shared" si="597"/>
        <v>0.92419974682957318</v>
      </c>
      <c r="GH198" s="2">
        <f t="shared" si="598"/>
        <v>0.91304362119934834</v>
      </c>
      <c r="GI198" s="2">
        <f t="shared" si="599"/>
        <v>0.90720120744345689</v>
      </c>
      <c r="GJ198" s="2">
        <f t="shared" si="600"/>
        <v>0.88982530694163464</v>
      </c>
      <c r="GK198" s="2">
        <f t="shared" si="601"/>
        <v>0.88017699911525971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5.195189830033718E-218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3.8666275412982245E-307</v>
      </c>
      <c r="HP198" s="86">
        <f t="shared" si="628"/>
        <v>2.5284897786803589E-220</v>
      </c>
      <c r="HQ198" s="86">
        <f t="shared" si="629"/>
        <v>0</v>
      </c>
      <c r="HS198" s="86">
        <f t="shared" si="539"/>
        <v>8.0799526336677677E-89</v>
      </c>
      <c r="HT198" s="86">
        <f t="shared" si="630"/>
        <v>3.1661256608876931E-104</v>
      </c>
      <c r="HU198" s="86">
        <f t="shared" si="631"/>
        <v>3.9751491772049601E-91</v>
      </c>
      <c r="HV198" s="86">
        <f t="shared" si="632"/>
        <v>2.5811610342390886E-112</v>
      </c>
      <c r="HW198" s="86">
        <f t="shared" si="633"/>
        <v>2.1191755155968409E-103</v>
      </c>
      <c r="HX198" s="86">
        <f t="shared" si="634"/>
        <v>2.5984935120812878E-115</v>
      </c>
      <c r="HY198" s="86">
        <f t="shared" si="635"/>
        <v>2.0577180411243481E-110</v>
      </c>
      <c r="HZ198" s="86">
        <f t="shared" si="636"/>
        <v>2.6936132512498455E-120</v>
      </c>
      <c r="IA198" s="86">
        <f t="shared" si="637"/>
        <v>5.7951180933866791E-135</v>
      </c>
      <c r="IB198" s="86">
        <f t="shared" si="638"/>
        <v>2.4955817407705157E-121</v>
      </c>
      <c r="IC198" s="86">
        <f t="shared" si="639"/>
        <v>2.7549658106899993E-120</v>
      </c>
      <c r="ID198" s="86">
        <f t="shared" si="640"/>
        <v>2.826957742505549E-106</v>
      </c>
      <c r="IE198" s="86">
        <f t="shared" si="641"/>
        <v>1.1297295467625637E-109</v>
      </c>
      <c r="IF198" s="86">
        <f t="shared" si="642"/>
        <v>3.1025694107802212E-48</v>
      </c>
      <c r="IG198" s="86">
        <f t="shared" si="643"/>
        <v>1.186446453872894E-54</v>
      </c>
      <c r="II198" s="86">
        <f t="shared" si="540"/>
        <v>1.1629989311186316E-3</v>
      </c>
      <c r="IJ198" s="86">
        <f t="shared" si="541"/>
        <v>5.8250693549036702E-4</v>
      </c>
      <c r="IK198" s="86">
        <f t="shared" si="542"/>
        <v>1.0975312271306755E-3</v>
      </c>
      <c r="IL198" s="86">
        <f t="shared" si="543"/>
        <v>1.8951676435582506E-4</v>
      </c>
      <c r="IM198" s="86">
        <f t="shared" si="544"/>
        <v>3.6730455669754618E-4</v>
      </c>
      <c r="IN198" s="86">
        <f t="shared" si="545"/>
        <v>1.1273645135850473E-4</v>
      </c>
      <c r="IO198" s="86">
        <f t="shared" si="546"/>
        <v>9.3455806182878544E-5</v>
      </c>
      <c r="IP198" s="86">
        <f t="shared" si="547"/>
        <v>2.108077969848021E-5</v>
      </c>
      <c r="IQ198" s="86">
        <f t="shared" si="548"/>
        <v>2.4427492858182841E-6</v>
      </c>
      <c r="IR198" s="86">
        <f t="shared" si="549"/>
        <v>2.2431553180529472E-5</v>
      </c>
      <c r="IS198" s="86">
        <f t="shared" si="550"/>
        <v>5.9071166591943003E-5</v>
      </c>
      <c r="IT198" s="86">
        <f t="shared" si="551"/>
        <v>2.8412450347830995E-4</v>
      </c>
      <c r="IU198" s="86">
        <f t="shared" si="552"/>
        <v>2.8561811715926158E-4</v>
      </c>
      <c r="IV198" s="86">
        <f t="shared" si="553"/>
        <v>2.0298615355186926E-6</v>
      </c>
      <c r="IW198" s="86">
        <f t="shared" si="554"/>
        <v>3.9211584251848718E-3</v>
      </c>
      <c r="IY198" s="86">
        <f t="shared" si="555"/>
        <v>1.1629989311186316E-3</v>
      </c>
      <c r="IZ198" s="86">
        <f t="shared" si="556"/>
        <v>5.8250693549036702E-4</v>
      </c>
      <c r="JA198" s="86">
        <f t="shared" si="557"/>
        <v>1.0975312271306755E-3</v>
      </c>
      <c r="JB198" s="86">
        <f t="shared" si="558"/>
        <v>1.8951676435582506E-4</v>
      </c>
      <c r="JC198" s="86">
        <f t="shared" si="559"/>
        <v>3.6730455669754618E-4</v>
      </c>
      <c r="JD198" s="86">
        <f t="shared" si="560"/>
        <v>1.1273645135850473E-4</v>
      </c>
      <c r="JE198" s="86">
        <f t="shared" si="561"/>
        <v>9.3455806182878544E-5</v>
      </c>
      <c r="JF198" s="86">
        <f t="shared" si="562"/>
        <v>2.108077969848021E-5</v>
      </c>
      <c r="JG198" s="86">
        <f t="shared" si="563"/>
        <v>2.4427492858182841E-6</v>
      </c>
      <c r="JH198" s="86">
        <f t="shared" si="564"/>
        <v>2.2431553180529472E-5</v>
      </c>
      <c r="JI198" s="86">
        <f t="shared" si="565"/>
        <v>5.9071166591943003E-5</v>
      </c>
      <c r="JJ198" s="86">
        <f t="shared" si="566"/>
        <v>2.8412450347830995E-4</v>
      </c>
      <c r="JK198" s="86">
        <f t="shared" si="567"/>
        <v>2.8561811715926158E-4</v>
      </c>
      <c r="JL198" s="86">
        <f t="shared" si="568"/>
        <v>2.0298615355186926E-6</v>
      </c>
      <c r="JM198" s="86">
        <f t="shared" si="569"/>
        <v>3.9211584251848718E-3</v>
      </c>
    </row>
    <row r="199" spans="2:273" x14ac:dyDescent="0.25">
      <c r="B199" s="2">
        <v>172</v>
      </c>
      <c r="C199" s="37">
        <v>94.364999999999995</v>
      </c>
      <c r="D199" s="37">
        <v>97.691999999999993</v>
      </c>
      <c r="E199" s="37">
        <v>96.721999999999994</v>
      </c>
      <c r="F199" s="37">
        <v>95.057000000000002</v>
      </c>
      <c r="G199" s="37">
        <v>96.037999999999997</v>
      </c>
      <c r="H199" s="37">
        <v>97</v>
      </c>
      <c r="I199" s="37">
        <v>95.528000000000006</v>
      </c>
      <c r="J199" s="37">
        <v>95.623000000000005</v>
      </c>
      <c r="K199" s="37">
        <v>95.980999999999995</v>
      </c>
      <c r="L199" s="37">
        <v>94.83</v>
      </c>
      <c r="M199" s="37">
        <v>94.736000000000004</v>
      </c>
      <c r="N199" s="37">
        <v>94.811000000000007</v>
      </c>
      <c r="O199" s="37">
        <v>95.716999999999999</v>
      </c>
      <c r="P199" s="37">
        <v>97.84</v>
      </c>
      <c r="Q199" s="37">
        <v>97.265000000000001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98.026026889833531</v>
      </c>
      <c r="AG199" s="4">
        <f t="shared" si="455"/>
        <v>96.983047278889089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-0.18602688983352778</v>
      </c>
      <c r="AW199" s="4">
        <f t="shared" si="644"/>
        <v>0.28195272111091185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98.026026889833531</v>
      </c>
      <c r="BM199" s="2">
        <f t="shared" si="584"/>
        <v>96.983047271669648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97.84</v>
      </c>
      <c r="DI199" s="2">
        <f t="shared" si="499"/>
        <v>97.265000000000001</v>
      </c>
      <c r="DK199" s="2">
        <f t="shared" si="500"/>
        <v>122.72875817923192</v>
      </c>
      <c r="DL199" s="2">
        <f t="shared" si="645"/>
        <v>129.33399519519517</v>
      </c>
      <c r="DM199" s="2">
        <f t="shared" si="645"/>
        <v>127.31523697478993</v>
      </c>
      <c r="DN199" s="2">
        <f t="shared" si="645"/>
        <v>127.95807198879552</v>
      </c>
      <c r="DO199" s="2">
        <f t="shared" si="645"/>
        <v>125.67096246498598</v>
      </c>
      <c r="DP199" s="2">
        <f t="shared" si="645"/>
        <v>125.15303116883115</v>
      </c>
      <c r="DQ199" s="2">
        <f t="shared" si="645"/>
        <v>119.94329411764708</v>
      </c>
      <c r="DR199" s="2">
        <f t="shared" si="645"/>
        <v>123.67235806595369</v>
      </c>
      <c r="DS199" s="2">
        <f t="shared" si="645"/>
        <v>128.34438471407626</v>
      </c>
      <c r="DT199" s="2">
        <f t="shared" si="645"/>
        <v>124.11261274509803</v>
      </c>
      <c r="DU199" s="2">
        <f t="shared" si="645"/>
        <v>130.98519117647061</v>
      </c>
      <c r="DV199" s="2">
        <f t="shared" si="645"/>
        <v>132.48273368768332</v>
      </c>
      <c r="DW199" s="2">
        <f t="shared" si="645"/>
        <v>136.76774420677361</v>
      </c>
      <c r="DX199" s="2">
        <f t="shared" si="645"/>
        <v>134.44413445378152</v>
      </c>
      <c r="DY199" s="2">
        <f t="shared" si="645"/>
        <v>120.10396240266965</v>
      </c>
      <c r="EA199" s="2">
        <f t="shared" si="440"/>
        <v>94.238694303130288</v>
      </c>
      <c r="EB199" s="2">
        <f t="shared" si="502"/>
        <v>94.547627349596226</v>
      </c>
      <c r="EC199" s="2">
        <f t="shared" si="503"/>
        <v>94.396359110419596</v>
      </c>
      <c r="ED199" s="2">
        <f t="shared" si="504"/>
        <v>91.231689695009266</v>
      </c>
      <c r="EE199" s="2">
        <f t="shared" si="505"/>
        <v>92.758971921859114</v>
      </c>
      <c r="EF199" s="2">
        <f t="shared" si="506"/>
        <v>94.433427638014905</v>
      </c>
      <c r="EG199" s="2">
        <f t="shared" si="507"/>
        <v>95.068740785611894</v>
      </c>
      <c r="EH199" s="2">
        <f t="shared" si="508"/>
        <v>95.98904761693835</v>
      </c>
      <c r="EI199" s="2">
        <f t="shared" si="509"/>
        <v>94.26692859176768</v>
      </c>
      <c r="EJ199" s="2">
        <f t="shared" si="510"/>
        <v>94.175609666805713</v>
      </c>
      <c r="EK199" s="2">
        <f t="shared" si="511"/>
        <v>92.507539644203575</v>
      </c>
      <c r="EL199" s="2">
        <f t="shared" si="512"/>
        <v>92.389900572764219</v>
      </c>
      <c r="EM199" s="2">
        <f t="shared" si="513"/>
        <v>93.500999628046003</v>
      </c>
      <c r="EN199" s="2">
        <f t="shared" si="514"/>
        <v>98.927242605603297</v>
      </c>
      <c r="EO199" s="2">
        <f t="shared" si="515"/>
        <v>96.885592750020038</v>
      </c>
      <c r="EQ199" s="2">
        <f t="shared" si="516"/>
        <v>94.610799968462871</v>
      </c>
      <c r="ER199" s="2">
        <f t="shared" si="646"/>
        <v>96.687550961759968</v>
      </c>
      <c r="ES199" s="2">
        <f t="shared" si="646"/>
        <v>95.648101794818103</v>
      </c>
      <c r="ET199" s="2">
        <f t="shared" si="646"/>
        <v>93.265359950861352</v>
      </c>
      <c r="EU199" s="2">
        <f t="shared" si="646"/>
        <v>94.394409722557384</v>
      </c>
      <c r="EV199" s="2">
        <f t="shared" si="646"/>
        <v>95.212822231600995</v>
      </c>
      <c r="EW199" s="2">
        <f t="shared" si="646"/>
        <v>94.970021751748249</v>
      </c>
      <c r="EX199" s="2">
        <f t="shared" si="646"/>
        <v>96.058261824678112</v>
      </c>
      <c r="EY199" s="2">
        <f t="shared" si="646"/>
        <v>95.551115875066898</v>
      </c>
      <c r="EZ199" s="2">
        <f t="shared" si="646"/>
        <v>94.549384020780394</v>
      </c>
      <c r="FA199" s="2">
        <f t="shared" si="646"/>
        <v>93.473505066119785</v>
      </c>
      <c r="FB199" s="2">
        <f t="shared" si="646"/>
        <v>93.055944280938505</v>
      </c>
      <c r="FC199" s="2">
        <f t="shared" si="646"/>
        <v>94.856450511070932</v>
      </c>
      <c r="FD199" s="2">
        <f t="shared" si="646"/>
        <v>97.923831501534096</v>
      </c>
      <c r="FE199" s="2">
        <f t="shared" si="646"/>
        <v>96.994817060924476</v>
      </c>
      <c r="FG199" s="2">
        <f t="shared" si="518"/>
        <v>0.99999033193801423</v>
      </c>
      <c r="FH199" s="2">
        <f t="shared" si="647"/>
        <v>0.99998986713624916</v>
      </c>
      <c r="FI199" s="2">
        <f t="shared" si="647"/>
        <v>0.99998898764391952</v>
      </c>
      <c r="FJ199" s="2">
        <f t="shared" si="647"/>
        <v>0.99998984766257659</v>
      </c>
      <c r="FK199" s="2">
        <f t="shared" si="647"/>
        <v>0.99998917262189935</v>
      </c>
      <c r="FL199" s="2">
        <f t="shared" si="647"/>
        <v>0.99998930438103173</v>
      </c>
      <c r="FM199" s="2">
        <f t="shared" si="647"/>
        <v>0.99998973038127381</v>
      </c>
      <c r="FN199" s="2">
        <f t="shared" si="647"/>
        <v>0.99998958050270426</v>
      </c>
      <c r="FO199" s="2">
        <f t="shared" si="647"/>
        <v>0.99998913666496325</v>
      </c>
      <c r="FP199" s="2">
        <f t="shared" si="647"/>
        <v>0.99998873430233082</v>
      </c>
      <c r="FQ199" s="2">
        <f t="shared" si="647"/>
        <v>0.99998833934141029</v>
      </c>
      <c r="FR199" s="2">
        <f t="shared" si="647"/>
        <v>0.99998856204559428</v>
      </c>
      <c r="FS199" s="2">
        <f t="shared" si="647"/>
        <v>0.99998838292423464</v>
      </c>
      <c r="FT199" s="2">
        <f t="shared" si="647"/>
        <v>0.99998915564051472</v>
      </c>
      <c r="FU199" s="2">
        <f t="shared" si="647"/>
        <v>0.99998736286315526</v>
      </c>
      <c r="FW199" s="2">
        <f t="shared" si="536"/>
        <v>0.91357429712542559</v>
      </c>
      <c r="FX199" s="2">
        <f t="shared" si="588"/>
        <v>0.92022488633302857</v>
      </c>
      <c r="FY199" s="2">
        <f t="shared" si="589"/>
        <v>0.91570831313547574</v>
      </c>
      <c r="FZ199" s="2">
        <f t="shared" si="590"/>
        <v>0.92285938912986298</v>
      </c>
      <c r="GA199" s="2">
        <f t="shared" si="591"/>
        <v>0.92197569510788535</v>
      </c>
      <c r="GB199" s="2">
        <f t="shared" si="592"/>
        <v>0.92620612626280119</v>
      </c>
      <c r="GC199" s="2">
        <f t="shared" si="593"/>
        <v>0.93380624646865507</v>
      </c>
      <c r="GD199" s="2">
        <f t="shared" si="594"/>
        <v>0.94369549024179855</v>
      </c>
      <c r="GE199" s="2">
        <f t="shared" si="595"/>
        <v>0.95256556875829801</v>
      </c>
      <c r="GF199" s="2">
        <f t="shared" si="596"/>
        <v>0.94187037790563932</v>
      </c>
      <c r="GG199" s="2">
        <f t="shared" si="597"/>
        <v>0.93040517781112697</v>
      </c>
      <c r="GH199" s="2">
        <f t="shared" si="598"/>
        <v>0.92008338044200577</v>
      </c>
      <c r="GI199" s="2">
        <f t="shared" si="599"/>
        <v>0.91466974924824018</v>
      </c>
      <c r="GJ199" s="2">
        <f t="shared" si="600"/>
        <v>0.89853587433548965</v>
      </c>
      <c r="GK199" s="2">
        <f t="shared" si="601"/>
        <v>0.88955569625885411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4.5559029214487343E-223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1.9981405287475712E-225</v>
      </c>
      <c r="HQ199" s="86">
        <f t="shared" si="629"/>
        <v>0</v>
      </c>
      <c r="HS199" s="86">
        <f t="shared" si="539"/>
        <v>2.6837637195157445E-92</v>
      </c>
      <c r="HT199" s="86">
        <f t="shared" si="630"/>
        <v>4.5196930415979376E-108</v>
      </c>
      <c r="HU199" s="86">
        <f t="shared" si="631"/>
        <v>1.2591222483005476E-94</v>
      </c>
      <c r="HV199" s="86">
        <f t="shared" si="632"/>
        <v>1.3887097469374089E-116</v>
      </c>
      <c r="HW199" s="86">
        <f t="shared" si="633"/>
        <v>2.5034230395666042E-107</v>
      </c>
      <c r="HX199" s="86">
        <f t="shared" si="634"/>
        <v>1.0638976679865761E-119</v>
      </c>
      <c r="HY199" s="86">
        <f t="shared" si="635"/>
        <v>1.477686550543045E-114</v>
      </c>
      <c r="HZ199" s="86">
        <f t="shared" si="636"/>
        <v>1.0419419378801266E-124</v>
      </c>
      <c r="IA199" s="86">
        <f t="shared" si="637"/>
        <v>8.0076976647271278E-140</v>
      </c>
      <c r="IB199" s="86">
        <f t="shared" si="638"/>
        <v>8.4010965566775234E-126</v>
      </c>
      <c r="IC199" s="86">
        <f t="shared" si="639"/>
        <v>7.8585437844442035E-125</v>
      </c>
      <c r="ID199" s="86">
        <f t="shared" si="640"/>
        <v>2.2306606041453472E-110</v>
      </c>
      <c r="IE199" s="86">
        <f t="shared" si="641"/>
        <v>5.6810020473518742E-114</v>
      </c>
      <c r="IF199" s="86">
        <f t="shared" si="642"/>
        <v>4.0327024299859017E-50</v>
      </c>
      <c r="IG199" s="86">
        <f t="shared" si="643"/>
        <v>6.8343752507814335E-57</v>
      </c>
      <c r="II199" s="86">
        <f t="shared" si="540"/>
        <v>7.2534995733853855E-4</v>
      </c>
      <c r="IJ199" s="86">
        <f t="shared" si="541"/>
        <v>3.5123128323376286E-4</v>
      </c>
      <c r="IK199" s="86">
        <f t="shared" si="542"/>
        <v>6.8540643676689268E-4</v>
      </c>
      <c r="IL199" s="86">
        <f t="shared" si="543"/>
        <v>1.0598984385491523E-4</v>
      </c>
      <c r="IM199" s="86">
        <f t="shared" si="544"/>
        <v>2.1513933167975824E-4</v>
      </c>
      <c r="IN199" s="86">
        <f t="shared" si="545"/>
        <v>6.1416842449764445E-5</v>
      </c>
      <c r="IO199" s="86">
        <f t="shared" si="546"/>
        <v>5.1691123247090055E-5</v>
      </c>
      <c r="IP199" s="86">
        <f t="shared" si="547"/>
        <v>1.0987029476795262E-5</v>
      </c>
      <c r="IQ199" s="86">
        <f t="shared" si="548"/>
        <v>1.1612735055932283E-6</v>
      </c>
      <c r="IR199" s="86">
        <f t="shared" si="549"/>
        <v>1.1642211181179663E-5</v>
      </c>
      <c r="IS199" s="86">
        <f t="shared" si="550"/>
        <v>3.1215203974963532E-5</v>
      </c>
      <c r="IT199" s="86">
        <f t="shared" si="551"/>
        <v>1.622546992476821E-4</v>
      </c>
      <c r="IU199" s="86">
        <f t="shared" si="552"/>
        <v>1.6028473310936232E-4</v>
      </c>
      <c r="IV199" s="86">
        <f t="shared" si="553"/>
        <v>7.0537598702913442E-7</v>
      </c>
      <c r="IW199" s="86">
        <f t="shared" si="554"/>
        <v>2.5473337005247451E-3</v>
      </c>
      <c r="IY199" s="86">
        <f t="shared" si="555"/>
        <v>7.2534995733853855E-4</v>
      </c>
      <c r="IZ199" s="86">
        <f t="shared" si="556"/>
        <v>3.5123128323376286E-4</v>
      </c>
      <c r="JA199" s="86">
        <f t="shared" si="557"/>
        <v>6.8540643676689268E-4</v>
      </c>
      <c r="JB199" s="86">
        <f t="shared" si="558"/>
        <v>1.0598984385491523E-4</v>
      </c>
      <c r="JC199" s="86">
        <f t="shared" si="559"/>
        <v>2.1513933167975824E-4</v>
      </c>
      <c r="JD199" s="86">
        <f t="shared" si="560"/>
        <v>6.1416842449764445E-5</v>
      </c>
      <c r="JE199" s="86">
        <f t="shared" si="561"/>
        <v>5.1691123247090055E-5</v>
      </c>
      <c r="JF199" s="86">
        <f t="shared" si="562"/>
        <v>1.0987029476795262E-5</v>
      </c>
      <c r="JG199" s="86">
        <f t="shared" si="563"/>
        <v>1.1612735055932283E-6</v>
      </c>
      <c r="JH199" s="86">
        <f t="shared" si="564"/>
        <v>1.1642211181179663E-5</v>
      </c>
      <c r="JI199" s="86">
        <f t="shared" si="565"/>
        <v>3.1215203974963532E-5</v>
      </c>
      <c r="JJ199" s="86">
        <f t="shared" si="566"/>
        <v>1.622546992476821E-4</v>
      </c>
      <c r="JK199" s="86">
        <f t="shared" si="567"/>
        <v>1.6028473310936232E-4</v>
      </c>
      <c r="JL199" s="86">
        <f t="shared" si="568"/>
        <v>7.0537598702913442E-7</v>
      </c>
      <c r="JM199" s="86">
        <f t="shared" si="569"/>
        <v>2.5473337005247451E-3</v>
      </c>
    </row>
    <row r="200" spans="2:273" x14ac:dyDescent="0.25">
      <c r="B200" s="2">
        <v>173</v>
      </c>
      <c r="C200" s="37">
        <v>94.864999999999995</v>
      </c>
      <c r="D200" s="37">
        <v>96.962000000000003</v>
      </c>
      <c r="E200" s="37">
        <v>97.426000000000002</v>
      </c>
      <c r="F200" s="37">
        <v>94.716999999999999</v>
      </c>
      <c r="G200" s="37">
        <v>95.037999999999997</v>
      </c>
      <c r="H200" s="37">
        <v>96</v>
      </c>
      <c r="I200" s="37">
        <v>95.453000000000003</v>
      </c>
      <c r="J200" s="37">
        <v>95.980999999999995</v>
      </c>
      <c r="K200" s="37">
        <v>96.415000000000006</v>
      </c>
      <c r="L200" s="37">
        <v>94.471999999999994</v>
      </c>
      <c r="M200" s="37">
        <v>94.075000000000003</v>
      </c>
      <c r="N200" s="37">
        <v>93.962000000000003</v>
      </c>
      <c r="O200" s="37">
        <v>96</v>
      </c>
      <c r="P200" s="37">
        <v>98.52</v>
      </c>
      <c r="Q200" s="37">
        <v>96.938999999999993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97.873379803997778</v>
      </c>
      <c r="AG200" s="4">
        <f t="shared" si="455"/>
        <v>96.821063502253239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0.64662019600221754</v>
      </c>
      <c r="AW200" s="4">
        <f t="shared" si="644"/>
        <v>0.1179364977467543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97.873379803997778</v>
      </c>
      <c r="BM200" s="2">
        <f t="shared" si="584"/>
        <v>96.821063501202076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98.52</v>
      </c>
      <c r="DI200" s="2">
        <f t="shared" si="499"/>
        <v>96.938999999999993</v>
      </c>
      <c r="DK200" s="2">
        <f t="shared" si="500"/>
        <v>122.76056092935046</v>
      </c>
      <c r="DL200" s="2">
        <f t="shared" si="645"/>
        <v>129.40772183612182</v>
      </c>
      <c r="DM200" s="2">
        <f t="shared" si="645"/>
        <v>127.38187647058825</v>
      </c>
      <c r="DN200" s="2">
        <f t="shared" si="645"/>
        <v>128.04043193277312</v>
      </c>
      <c r="DO200" s="2">
        <f t="shared" si="645"/>
        <v>125.7402450980392</v>
      </c>
      <c r="DP200" s="2">
        <f t="shared" si="645"/>
        <v>125.21620702826584</v>
      </c>
      <c r="DQ200" s="2">
        <f t="shared" si="645"/>
        <v>119.97509411764707</v>
      </c>
      <c r="DR200" s="2">
        <f t="shared" si="645"/>
        <v>123.7268243092692</v>
      </c>
      <c r="DS200" s="2">
        <f t="shared" si="645"/>
        <v>128.43447397360706</v>
      </c>
      <c r="DT200" s="2">
        <f t="shared" si="645"/>
        <v>124.17088680926916</v>
      </c>
      <c r="DU200" s="2">
        <f t="shared" si="645"/>
        <v>131.09504578877008</v>
      </c>
      <c r="DV200" s="2">
        <f t="shared" si="645"/>
        <v>132.59250714809389</v>
      </c>
      <c r="DW200" s="2">
        <f t="shared" si="645"/>
        <v>136.89801359180035</v>
      </c>
      <c r="DX200" s="2">
        <f t="shared" si="645"/>
        <v>134.53277310924369</v>
      </c>
      <c r="DY200" s="2">
        <f t="shared" si="645"/>
        <v>120.09277085650726</v>
      </c>
      <c r="EA200" s="2">
        <f t="shared" si="440"/>
        <v>94.098492048214851</v>
      </c>
      <c r="EB200" s="2">
        <f t="shared" si="502"/>
        <v>94.388979917980791</v>
      </c>
      <c r="EC200" s="2">
        <f t="shared" si="503"/>
        <v>94.246298220761787</v>
      </c>
      <c r="ED200" s="2">
        <f t="shared" si="504"/>
        <v>91.043982439926083</v>
      </c>
      <c r="EE200" s="2">
        <f t="shared" si="505"/>
        <v>92.587972530467738</v>
      </c>
      <c r="EF200" s="2">
        <f t="shared" si="506"/>
        <v>94.28373722965469</v>
      </c>
      <c r="EG200" s="2">
        <f t="shared" si="507"/>
        <v>94.94168844276841</v>
      </c>
      <c r="EH200" s="2">
        <f t="shared" si="508"/>
        <v>95.875665735133055</v>
      </c>
      <c r="EI200" s="2">
        <f t="shared" si="509"/>
        <v>94.127052809278268</v>
      </c>
      <c r="EJ200" s="2">
        <f t="shared" si="510"/>
        <v>94.035627616355427</v>
      </c>
      <c r="EK200" s="2">
        <f t="shared" si="511"/>
        <v>92.355443744109337</v>
      </c>
      <c r="EL200" s="2">
        <f t="shared" si="512"/>
        <v>92.237009020849541</v>
      </c>
      <c r="EM200" s="2">
        <f t="shared" si="513"/>
        <v>93.342215088364654</v>
      </c>
      <c r="EN200" s="2">
        <f t="shared" si="514"/>
        <v>98.79656084656088</v>
      </c>
      <c r="EO200" s="2">
        <f t="shared" si="515"/>
        <v>96.721217526131468</v>
      </c>
      <c r="EQ200" s="2">
        <f t="shared" si="516"/>
        <v>94.476502436961553</v>
      </c>
      <c r="ER200" s="2">
        <f t="shared" si="646"/>
        <v>96.562611080305714</v>
      </c>
      <c r="ES200" s="2">
        <f t="shared" si="646"/>
        <v>95.517609462951341</v>
      </c>
      <c r="ET200" s="2">
        <f t="shared" si="646"/>
        <v>93.108901389418136</v>
      </c>
      <c r="EU200" s="2">
        <f t="shared" si="646"/>
        <v>94.248586090865814</v>
      </c>
      <c r="EV200" s="2">
        <f t="shared" si="646"/>
        <v>95.074984275173549</v>
      </c>
      <c r="EW200" s="2">
        <f t="shared" si="646"/>
        <v>94.841505172063435</v>
      </c>
      <c r="EX200" s="2">
        <f t="shared" si="646"/>
        <v>95.945916018813534</v>
      </c>
      <c r="EY200" s="2">
        <f t="shared" si="646"/>
        <v>95.429735126061132</v>
      </c>
      <c r="EZ200" s="2">
        <f t="shared" si="646"/>
        <v>94.415030103141845</v>
      </c>
      <c r="FA200" s="2">
        <f t="shared" si="646"/>
        <v>93.335928217238518</v>
      </c>
      <c r="FB200" s="2">
        <f t="shared" si="646"/>
        <v>92.913446400634257</v>
      </c>
      <c r="FC200" s="2">
        <f t="shared" si="646"/>
        <v>94.718846800075497</v>
      </c>
      <c r="FD200" s="2">
        <f t="shared" si="646"/>
        <v>97.777915483972009</v>
      </c>
      <c r="FE200" s="2">
        <f t="shared" si="646"/>
        <v>96.832069423883226</v>
      </c>
      <c r="FG200" s="2">
        <f t="shared" si="518"/>
        <v>0.99999118261517261</v>
      </c>
      <c r="FH200" s="2">
        <f t="shared" si="647"/>
        <v>0.99999075871018617</v>
      </c>
      <c r="FI200" s="2">
        <f t="shared" si="647"/>
        <v>0.99998995660215606</v>
      </c>
      <c r="FJ200" s="2">
        <f t="shared" si="647"/>
        <v>0.99999074094995399</v>
      </c>
      <c r="FK200" s="2">
        <f t="shared" si="647"/>
        <v>0.99999012530440279</v>
      </c>
      <c r="FL200" s="2">
        <f t="shared" si="647"/>
        <v>0.99999024547038728</v>
      </c>
      <c r="FM200" s="2">
        <f t="shared" si="647"/>
        <v>0.99999063398794241</v>
      </c>
      <c r="FN200" s="2">
        <f t="shared" si="647"/>
        <v>0.99999049729681344</v>
      </c>
      <c r="FO200" s="2">
        <f t="shared" si="647"/>
        <v>0.99999009251122473</v>
      </c>
      <c r="FP200" s="2">
        <f t="shared" si="647"/>
        <v>0.99998972555142818</v>
      </c>
      <c r="FQ200" s="2">
        <f t="shared" si="647"/>
        <v>0.99998936534206095</v>
      </c>
      <c r="FR200" s="2">
        <f t="shared" si="647"/>
        <v>0.99998956845110343</v>
      </c>
      <c r="FS200" s="2">
        <f t="shared" si="647"/>
        <v>0.99998940509015055</v>
      </c>
      <c r="FT200" s="2">
        <f t="shared" si="647"/>
        <v>0.99999010981716652</v>
      </c>
      <c r="FU200" s="2">
        <f t="shared" si="647"/>
        <v>0.99998847478140396</v>
      </c>
      <c r="FW200" s="2">
        <f t="shared" si="536"/>
        <v>0.92057483149562447</v>
      </c>
      <c r="FX200" s="2">
        <f t="shared" si="588"/>
        <v>0.92672992365947837</v>
      </c>
      <c r="FY200" s="2">
        <f t="shared" si="589"/>
        <v>0.92255064503861428</v>
      </c>
      <c r="FZ200" s="2">
        <f t="shared" si="590"/>
        <v>0.92916613923848246</v>
      </c>
      <c r="GA200" s="2">
        <f t="shared" si="591"/>
        <v>0.9283490836638435</v>
      </c>
      <c r="GB200" s="2">
        <f t="shared" si="592"/>
        <v>0.9322593430551579</v>
      </c>
      <c r="GC200" s="2">
        <f t="shared" si="593"/>
        <v>0.93927690778324868</v>
      </c>
      <c r="GD200" s="2">
        <f t="shared" si="594"/>
        <v>0.9483940110995781</v>
      </c>
      <c r="GE200" s="2">
        <f t="shared" si="595"/>
        <v>0.95655796986172192</v>
      </c>
      <c r="GF200" s="2">
        <f t="shared" si="596"/>
        <v>0.94671260141992986</v>
      </c>
      <c r="GG200" s="2">
        <f t="shared" si="597"/>
        <v>0.93613770126747098</v>
      </c>
      <c r="GH200" s="2">
        <f t="shared" si="598"/>
        <v>0.92659903609374505</v>
      </c>
      <c r="GI200" s="2">
        <f t="shared" si="599"/>
        <v>0.92158916710268879</v>
      </c>
      <c r="GJ200" s="2">
        <f t="shared" si="600"/>
        <v>0.90663003450877666</v>
      </c>
      <c r="GK200" s="2">
        <f t="shared" si="601"/>
        <v>0.89828514287174488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3.492379672478173E-228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1.3789319721937808E-230</v>
      </c>
      <c r="HQ200" s="86">
        <f t="shared" si="629"/>
        <v>0</v>
      </c>
      <c r="HS200" s="86">
        <f t="shared" si="539"/>
        <v>7.6233274248487719E-96</v>
      </c>
      <c r="HT200" s="86">
        <f t="shared" si="630"/>
        <v>5.4829965290667031E-112</v>
      </c>
      <c r="HU200" s="86">
        <f t="shared" si="631"/>
        <v>3.4180586567798122E-98</v>
      </c>
      <c r="HV200" s="86">
        <f t="shared" si="632"/>
        <v>6.2042810066725269E-121</v>
      </c>
      <c r="HW200" s="86">
        <f t="shared" si="633"/>
        <v>2.4924091848251968E-111</v>
      </c>
      <c r="HX200" s="86">
        <f t="shared" si="634"/>
        <v>3.5979660616558755E-124</v>
      </c>
      <c r="HY200" s="86">
        <f t="shared" si="635"/>
        <v>8.8795514839064004E-119</v>
      </c>
      <c r="HZ200" s="86">
        <f t="shared" si="636"/>
        <v>3.3485544567111156E-129</v>
      </c>
      <c r="IA200" s="86">
        <f t="shared" si="637"/>
        <v>9.0574919287591769E-145</v>
      </c>
      <c r="IB200" s="86">
        <f t="shared" si="638"/>
        <v>2.3415772994865977E-130</v>
      </c>
      <c r="IC200" s="86">
        <f t="shared" si="639"/>
        <v>1.8416795635413133E-129</v>
      </c>
      <c r="ID200" s="86">
        <f t="shared" si="640"/>
        <v>1.4680204937131716E-114</v>
      </c>
      <c r="IE200" s="86">
        <f t="shared" si="641"/>
        <v>2.3555915803648659E-118</v>
      </c>
      <c r="IF200" s="86">
        <f t="shared" si="642"/>
        <v>4.8114301774815083E-52</v>
      </c>
      <c r="IG200" s="86">
        <f t="shared" si="643"/>
        <v>3.5402824364723123E-59</v>
      </c>
      <c r="II200" s="86">
        <f t="shared" si="540"/>
        <v>4.4504162952403275E-4</v>
      </c>
      <c r="IJ200" s="86">
        <f t="shared" si="541"/>
        <v>2.0818505407487476E-4</v>
      </c>
      <c r="IK200" s="86">
        <f t="shared" si="542"/>
        <v>4.2117190692287656E-4</v>
      </c>
      <c r="IL200" s="86">
        <f t="shared" si="543"/>
        <v>5.8121014429292994E-5</v>
      </c>
      <c r="IM200" s="86">
        <f t="shared" si="544"/>
        <v>1.2375844846882551E-4</v>
      </c>
      <c r="IN200" s="86">
        <f t="shared" si="545"/>
        <v>3.2786647337578683E-5</v>
      </c>
      <c r="IO200" s="86">
        <f t="shared" si="546"/>
        <v>2.8054545885441331E-5</v>
      </c>
      <c r="IP200" s="86">
        <f t="shared" si="547"/>
        <v>5.6140071833107148E-6</v>
      </c>
      <c r="IQ200" s="86">
        <f t="shared" si="548"/>
        <v>5.4031030989903236E-7</v>
      </c>
      <c r="IR200" s="86">
        <f t="shared" si="549"/>
        <v>5.9217829822469915E-6</v>
      </c>
      <c r="IS200" s="86">
        <f t="shared" si="550"/>
        <v>1.6153652555782846E-5</v>
      </c>
      <c r="IT200" s="86">
        <f t="shared" si="551"/>
        <v>9.0898494366869106E-5</v>
      </c>
      <c r="IU200" s="86">
        <f t="shared" si="552"/>
        <v>8.8134352285941717E-5</v>
      </c>
      <c r="IV200" s="86">
        <f t="shared" si="553"/>
        <v>2.3493867974055888E-7</v>
      </c>
      <c r="IW200" s="86">
        <f t="shared" si="554"/>
        <v>1.627754115963744E-3</v>
      </c>
      <c r="IY200" s="86">
        <f t="shared" si="555"/>
        <v>4.4504162952403275E-4</v>
      </c>
      <c r="IZ200" s="86">
        <f t="shared" si="556"/>
        <v>2.0818505407487476E-4</v>
      </c>
      <c r="JA200" s="86">
        <f t="shared" si="557"/>
        <v>4.2117190692287656E-4</v>
      </c>
      <c r="JB200" s="86">
        <f t="shared" si="558"/>
        <v>5.8121014429292994E-5</v>
      </c>
      <c r="JC200" s="86">
        <f t="shared" si="559"/>
        <v>1.2375844846882551E-4</v>
      </c>
      <c r="JD200" s="86">
        <f t="shared" si="560"/>
        <v>3.2786647337578683E-5</v>
      </c>
      <c r="JE200" s="86">
        <f t="shared" si="561"/>
        <v>2.8054545885441331E-5</v>
      </c>
      <c r="JF200" s="86">
        <f t="shared" si="562"/>
        <v>5.6140071833107148E-6</v>
      </c>
      <c r="JG200" s="86">
        <f t="shared" si="563"/>
        <v>5.4031030989903236E-7</v>
      </c>
      <c r="JH200" s="86">
        <f t="shared" si="564"/>
        <v>5.9217829822469915E-6</v>
      </c>
      <c r="JI200" s="86">
        <f t="shared" si="565"/>
        <v>1.6153652555782846E-5</v>
      </c>
      <c r="JJ200" s="86">
        <f t="shared" si="566"/>
        <v>9.0898494366869106E-5</v>
      </c>
      <c r="JK200" s="86">
        <f t="shared" si="567"/>
        <v>8.8134352285941717E-5</v>
      </c>
      <c r="JL200" s="86">
        <f t="shared" si="568"/>
        <v>2.3493867974055888E-7</v>
      </c>
      <c r="JM200" s="86">
        <f t="shared" si="569"/>
        <v>1.627754115963744E-3</v>
      </c>
    </row>
    <row r="201" spans="2:273" x14ac:dyDescent="0.25">
      <c r="B201" s="2">
        <v>174</v>
      </c>
      <c r="C201" s="37">
        <v>95.308000000000007</v>
      </c>
      <c r="D201" s="37">
        <v>97.326999999999998</v>
      </c>
      <c r="E201" s="37">
        <v>96.944000000000003</v>
      </c>
      <c r="F201" s="37">
        <v>93.433999999999997</v>
      </c>
      <c r="G201" s="37">
        <v>95.641999999999996</v>
      </c>
      <c r="H201" s="37">
        <v>96.113</v>
      </c>
      <c r="I201" s="37">
        <v>95</v>
      </c>
      <c r="J201" s="37">
        <v>95.623000000000005</v>
      </c>
      <c r="K201" s="37">
        <v>97.584999999999994</v>
      </c>
      <c r="L201" s="37">
        <v>95.132000000000005</v>
      </c>
      <c r="M201" s="37">
        <v>94.075000000000003</v>
      </c>
      <c r="N201" s="37">
        <v>94.093999999999994</v>
      </c>
      <c r="O201" s="37">
        <v>95.962000000000003</v>
      </c>
      <c r="P201" s="37">
        <v>97.4</v>
      </c>
      <c r="Q201" s="37">
        <v>96.816000000000003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97.721092487312575</v>
      </c>
      <c r="AG201" s="4">
        <f t="shared" si="455"/>
        <v>96.65904066634819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-0.32109248731256912</v>
      </c>
      <c r="AW201" s="4">
        <f t="shared" si="644"/>
        <v>0.15695933365181247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97.721092487312575</v>
      </c>
      <c r="BM201" s="2">
        <f t="shared" si="584"/>
        <v>96.659040666206977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97.4</v>
      </c>
      <c r="DI201" s="2">
        <f t="shared" si="499"/>
        <v>96.816000000000003</v>
      </c>
      <c r="DK201" s="2">
        <f t="shared" si="500"/>
        <v>122.79236367946899</v>
      </c>
      <c r="DL201" s="2">
        <f t="shared" si="645"/>
        <v>129.48144847704845</v>
      </c>
      <c r="DM201" s="2">
        <f t="shared" si="645"/>
        <v>127.44851596638657</v>
      </c>
      <c r="DN201" s="2">
        <f t="shared" si="645"/>
        <v>128.12279187675071</v>
      </c>
      <c r="DO201" s="2">
        <f t="shared" si="645"/>
        <v>125.80952773109243</v>
      </c>
      <c r="DP201" s="2">
        <f t="shared" si="645"/>
        <v>125.27938288770052</v>
      </c>
      <c r="DQ201" s="2">
        <f t="shared" si="645"/>
        <v>120.00689411764708</v>
      </c>
      <c r="DR201" s="2">
        <f t="shared" si="645"/>
        <v>123.78129055258471</v>
      </c>
      <c r="DS201" s="2">
        <f t="shared" si="645"/>
        <v>128.52456323313783</v>
      </c>
      <c r="DT201" s="2">
        <f t="shared" si="645"/>
        <v>124.22916087344028</v>
      </c>
      <c r="DU201" s="2">
        <f t="shared" si="645"/>
        <v>131.20490040106955</v>
      </c>
      <c r="DV201" s="2">
        <f t="shared" si="645"/>
        <v>132.70228060850442</v>
      </c>
      <c r="DW201" s="2">
        <f t="shared" si="645"/>
        <v>137.02828297682709</v>
      </c>
      <c r="DX201" s="2">
        <f t="shared" si="645"/>
        <v>134.62141176470587</v>
      </c>
      <c r="DY201" s="2">
        <f t="shared" si="645"/>
        <v>120.08157931034485</v>
      </c>
      <c r="EA201" s="2">
        <f t="shared" si="440"/>
        <v>93.9582897932994</v>
      </c>
      <c r="EB201" s="2">
        <f t="shared" si="502"/>
        <v>94.230332486365342</v>
      </c>
      <c r="EC201" s="2">
        <f t="shared" si="503"/>
        <v>94.096237331103964</v>
      </c>
      <c r="ED201" s="2">
        <f t="shared" si="504"/>
        <v>90.856275184842914</v>
      </c>
      <c r="EE201" s="2">
        <f t="shared" si="505"/>
        <v>92.41697313907639</v>
      </c>
      <c r="EF201" s="2">
        <f t="shared" si="506"/>
        <v>94.134046821294476</v>
      </c>
      <c r="EG201" s="2">
        <f t="shared" si="507"/>
        <v>94.814636099924911</v>
      </c>
      <c r="EH201" s="2">
        <f t="shared" si="508"/>
        <v>95.762283853327759</v>
      </c>
      <c r="EI201" s="2">
        <f t="shared" si="509"/>
        <v>93.987177026788856</v>
      </c>
      <c r="EJ201" s="2">
        <f t="shared" si="510"/>
        <v>93.895645565905141</v>
      </c>
      <c r="EK201" s="2">
        <f t="shared" si="511"/>
        <v>92.203347844015084</v>
      </c>
      <c r="EL201" s="2">
        <f t="shared" si="512"/>
        <v>92.084117468934849</v>
      </c>
      <c r="EM201" s="2">
        <f t="shared" si="513"/>
        <v>93.183430548683305</v>
      </c>
      <c r="EN201" s="2">
        <f t="shared" si="514"/>
        <v>98.665879087518462</v>
      </c>
      <c r="EO201" s="2">
        <f t="shared" si="515"/>
        <v>96.556842302242885</v>
      </c>
      <c r="EQ201" s="2">
        <f t="shared" si="516"/>
        <v>94.34220490546025</v>
      </c>
      <c r="ER201" s="2">
        <f t="shared" si="646"/>
        <v>96.437671198851461</v>
      </c>
      <c r="ES201" s="2">
        <f t="shared" si="646"/>
        <v>95.387117131084594</v>
      </c>
      <c r="ET201" s="2">
        <f t="shared" si="646"/>
        <v>92.952442827974906</v>
      </c>
      <c r="EU201" s="2">
        <f t="shared" si="646"/>
        <v>94.102762459174244</v>
      </c>
      <c r="EV201" s="2">
        <f t="shared" si="646"/>
        <v>94.937146318746088</v>
      </c>
      <c r="EW201" s="2">
        <f t="shared" si="646"/>
        <v>94.712988592378622</v>
      </c>
      <c r="EX201" s="2">
        <f t="shared" si="646"/>
        <v>95.833570212948928</v>
      </c>
      <c r="EY201" s="2">
        <f t="shared" si="646"/>
        <v>95.30835437705538</v>
      </c>
      <c r="EZ201" s="2">
        <f t="shared" si="646"/>
        <v>94.280676185503296</v>
      </c>
      <c r="FA201" s="2">
        <f t="shared" si="646"/>
        <v>93.198351368357265</v>
      </c>
      <c r="FB201" s="2">
        <f t="shared" si="646"/>
        <v>92.770948520330023</v>
      </c>
      <c r="FC201" s="2">
        <f t="shared" si="646"/>
        <v>94.581243089080061</v>
      </c>
      <c r="FD201" s="2">
        <f t="shared" si="646"/>
        <v>97.631999466409951</v>
      </c>
      <c r="FE201" s="2">
        <f t="shared" si="646"/>
        <v>96.669321786841977</v>
      </c>
      <c r="FG201" s="2">
        <f t="shared" si="518"/>
        <v>0.99999195844322375</v>
      </c>
      <c r="FH201" s="2">
        <f t="shared" si="647"/>
        <v>0.99999157183666687</v>
      </c>
      <c r="FI201" s="2">
        <f t="shared" si="647"/>
        <v>0.99999084030420782</v>
      </c>
      <c r="FJ201" s="2">
        <f t="shared" si="647"/>
        <v>0.99999155563911624</v>
      </c>
      <c r="FK201" s="2">
        <f t="shared" si="647"/>
        <v>0.99999099416275516</v>
      </c>
      <c r="FL201" s="2">
        <f t="shared" si="647"/>
        <v>0.99999110375562483</v>
      </c>
      <c r="FM201" s="2">
        <f t="shared" si="647"/>
        <v>0.99999145808844248</v>
      </c>
      <c r="FN201" s="2">
        <f t="shared" si="647"/>
        <v>0.99999133342444435</v>
      </c>
      <c r="FO201" s="2">
        <f t="shared" si="647"/>
        <v>0.99999096425496925</v>
      </c>
      <c r="FP201" s="2">
        <f t="shared" si="647"/>
        <v>0.99999062958306284</v>
      </c>
      <c r="FQ201" s="2">
        <f t="shared" si="647"/>
        <v>0.99999030106761111</v>
      </c>
      <c r="FR201" s="2">
        <f t="shared" si="647"/>
        <v>0.99999048630560283</v>
      </c>
      <c r="FS201" s="2">
        <f t="shared" si="647"/>
        <v>0.99999033731836739</v>
      </c>
      <c r="FT201" s="2">
        <f t="shared" si="647"/>
        <v>0.99999098003820319</v>
      </c>
      <c r="FU201" s="2">
        <f t="shared" si="647"/>
        <v>0.99998948886505523</v>
      </c>
      <c r="FW201" s="2">
        <f t="shared" si="536"/>
        <v>0.92705359552608102</v>
      </c>
      <c r="FX201" s="2">
        <f t="shared" si="588"/>
        <v>0.93274329404207901</v>
      </c>
      <c r="FY201" s="2">
        <f t="shared" si="589"/>
        <v>0.92888069175855514</v>
      </c>
      <c r="FZ201" s="2">
        <f t="shared" si="590"/>
        <v>0.93499359147322514</v>
      </c>
      <c r="GA201" s="2">
        <f t="shared" si="591"/>
        <v>0.93423899714691294</v>
      </c>
      <c r="GB201" s="2">
        <f t="shared" si="592"/>
        <v>0.93784934110753515</v>
      </c>
      <c r="GC201" s="2">
        <f t="shared" si="593"/>
        <v>0.94432239772244742</v>
      </c>
      <c r="GD201" s="2">
        <f t="shared" si="594"/>
        <v>0.95272009166900562</v>
      </c>
      <c r="GE201" s="2">
        <f t="shared" si="595"/>
        <v>0.96022837346057988</v>
      </c>
      <c r="GF201" s="2">
        <f t="shared" si="596"/>
        <v>0.95117237615607841</v>
      </c>
      <c r="GG201" s="2">
        <f t="shared" si="597"/>
        <v>0.94142776279652918</v>
      </c>
      <c r="GH201" s="2">
        <f t="shared" si="598"/>
        <v>0.93262236758675265</v>
      </c>
      <c r="GI201" s="2">
        <f t="shared" si="599"/>
        <v>0.92799166311322945</v>
      </c>
      <c r="GJ201" s="2">
        <f t="shared" si="600"/>
        <v>0.91414019431360138</v>
      </c>
      <c r="GK201" s="2">
        <f t="shared" si="601"/>
        <v>0.90639722116648491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2.3401360394924224E-233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8.310178635677552E-236</v>
      </c>
      <c r="HQ201" s="86">
        <f t="shared" si="629"/>
        <v>0</v>
      </c>
      <c r="HS201" s="86">
        <f t="shared" si="539"/>
        <v>1.8518409242006814E-99</v>
      </c>
      <c r="HT201" s="86">
        <f t="shared" si="630"/>
        <v>5.6526252182245606E-116</v>
      </c>
      <c r="HU201" s="86">
        <f t="shared" si="631"/>
        <v>7.9521137763526543E-102</v>
      </c>
      <c r="HV201" s="86">
        <f t="shared" si="632"/>
        <v>2.301704339275216E-125</v>
      </c>
      <c r="HW201" s="86">
        <f t="shared" si="633"/>
        <v>2.0913018900667513E-115</v>
      </c>
      <c r="HX201" s="86">
        <f t="shared" si="634"/>
        <v>1.0050501844472548E-128</v>
      </c>
      <c r="HY201" s="86">
        <f t="shared" si="635"/>
        <v>4.464848189425021E-123</v>
      </c>
      <c r="HZ201" s="86">
        <f t="shared" si="636"/>
        <v>8.9407064545186061E-134</v>
      </c>
      <c r="IA201" s="86">
        <f t="shared" si="637"/>
        <v>8.3860699002132835E-150</v>
      </c>
      <c r="IB201" s="86">
        <f t="shared" si="638"/>
        <v>5.4036143984059251E-135</v>
      </c>
      <c r="IC201" s="86">
        <f t="shared" si="639"/>
        <v>3.5459025810356493E-134</v>
      </c>
      <c r="ID201" s="86">
        <f t="shared" si="640"/>
        <v>8.0576690940367947E-119</v>
      </c>
      <c r="IE201" s="86">
        <f t="shared" si="641"/>
        <v>8.0536662086181193E-123</v>
      </c>
      <c r="IF201" s="86">
        <f t="shared" si="642"/>
        <v>5.2692573441850585E-54</v>
      </c>
      <c r="IG201" s="86">
        <f t="shared" si="643"/>
        <v>1.6491434463972432E-61</v>
      </c>
      <c r="II201" s="86">
        <f t="shared" si="540"/>
        <v>2.6860508009016523E-4</v>
      </c>
      <c r="IJ201" s="86">
        <f t="shared" si="541"/>
        <v>1.2129618890830915E-4</v>
      </c>
      <c r="IK201" s="86">
        <f t="shared" si="542"/>
        <v>2.5464022101382621E-4</v>
      </c>
      <c r="IL201" s="86">
        <f t="shared" si="543"/>
        <v>3.1248608162381487E-5</v>
      </c>
      <c r="IM201" s="86">
        <f t="shared" si="544"/>
        <v>6.9914672573265509E-5</v>
      </c>
      <c r="IN201" s="86">
        <f t="shared" si="545"/>
        <v>1.7150225430916813E-5</v>
      </c>
      <c r="IO201" s="86">
        <f t="shared" si="546"/>
        <v>1.4939901360091504E-5</v>
      </c>
      <c r="IP201" s="86">
        <f t="shared" si="547"/>
        <v>2.8122027987953001E-6</v>
      </c>
      <c r="IQ201" s="86">
        <f t="shared" si="548"/>
        <v>2.4603051632514334E-7</v>
      </c>
      <c r="IR201" s="86">
        <f t="shared" si="549"/>
        <v>2.9518325386155523E-6</v>
      </c>
      <c r="IS201" s="86">
        <f t="shared" si="550"/>
        <v>8.1859117401660469E-6</v>
      </c>
      <c r="IT201" s="86">
        <f t="shared" si="551"/>
        <v>4.9953122092788734E-5</v>
      </c>
      <c r="IU201" s="86">
        <f t="shared" si="552"/>
        <v>4.7480841533112135E-5</v>
      </c>
      <c r="IV201" s="86">
        <f t="shared" si="553"/>
        <v>7.4993909934525459E-8</v>
      </c>
      <c r="IW201" s="86">
        <f t="shared" si="554"/>
        <v>1.0230397739411316E-3</v>
      </c>
      <c r="IY201" s="86">
        <f t="shared" si="555"/>
        <v>2.6860508009016523E-4</v>
      </c>
      <c r="IZ201" s="86">
        <f t="shared" si="556"/>
        <v>1.2129618890830915E-4</v>
      </c>
      <c r="JA201" s="86">
        <f t="shared" si="557"/>
        <v>2.5464022101382621E-4</v>
      </c>
      <c r="JB201" s="86">
        <f t="shared" si="558"/>
        <v>3.1248608162381487E-5</v>
      </c>
      <c r="JC201" s="86">
        <f t="shared" si="559"/>
        <v>6.9914672573265509E-5</v>
      </c>
      <c r="JD201" s="86">
        <f t="shared" si="560"/>
        <v>1.7150225430916813E-5</v>
      </c>
      <c r="JE201" s="86">
        <f t="shared" si="561"/>
        <v>1.4939901360091504E-5</v>
      </c>
      <c r="JF201" s="86">
        <f t="shared" si="562"/>
        <v>2.8122027987953001E-6</v>
      </c>
      <c r="JG201" s="86">
        <f t="shared" si="563"/>
        <v>2.4603051632514334E-7</v>
      </c>
      <c r="JH201" s="86">
        <f t="shared" si="564"/>
        <v>2.9518325386155523E-6</v>
      </c>
      <c r="JI201" s="86">
        <f t="shared" si="565"/>
        <v>8.1859117401660469E-6</v>
      </c>
      <c r="JJ201" s="86">
        <f t="shared" si="566"/>
        <v>4.9953122092788734E-5</v>
      </c>
      <c r="JK201" s="86">
        <f t="shared" si="567"/>
        <v>4.7480841533112135E-5</v>
      </c>
      <c r="JL201" s="86">
        <f t="shared" si="568"/>
        <v>7.4993909934525459E-8</v>
      </c>
      <c r="JM201" s="86">
        <f t="shared" si="569"/>
        <v>1.0230397739411316E-3</v>
      </c>
    </row>
    <row r="202" spans="2:273" x14ac:dyDescent="0.25">
      <c r="B202" s="2">
        <v>175</v>
      </c>
      <c r="C202" s="37">
        <v>95.212000000000003</v>
      </c>
      <c r="D202" s="37">
        <v>97.653999999999996</v>
      </c>
      <c r="E202" s="37">
        <v>96.444000000000003</v>
      </c>
      <c r="F202" s="37">
        <v>95.093999999999994</v>
      </c>
      <c r="G202" s="37">
        <v>95.697999999999993</v>
      </c>
      <c r="H202" s="37">
        <v>95.433999999999997</v>
      </c>
      <c r="I202" s="37">
        <v>95.566000000000003</v>
      </c>
      <c r="J202" s="37">
        <v>96.019000000000005</v>
      </c>
      <c r="K202" s="37">
        <v>96.546999999999997</v>
      </c>
      <c r="L202" s="37">
        <v>95.83</v>
      </c>
      <c r="M202" s="37">
        <v>93.679000000000002</v>
      </c>
      <c r="N202" s="37">
        <v>94.396000000000001</v>
      </c>
      <c r="O202" s="37">
        <v>95.906000000000006</v>
      </c>
      <c r="P202" s="37">
        <v>97</v>
      </c>
      <c r="Q202" s="37">
        <v>96.938999999999993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97.569157326509185</v>
      </c>
      <c r="AG202" s="4">
        <f t="shared" si="455"/>
        <v>96.496979290239935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-0.56915732650918471</v>
      </c>
      <c r="AW202" s="4">
        <f t="shared" si="644"/>
        <v>0.44202070976005814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97.569157326509185</v>
      </c>
      <c r="BM202" s="2">
        <f t="shared" si="584"/>
        <v>96.496979290222427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97</v>
      </c>
      <c r="DI202" s="2">
        <f t="shared" si="499"/>
        <v>96.938999999999993</v>
      </c>
      <c r="DK202" s="2">
        <f t="shared" si="500"/>
        <v>122.82416642958754</v>
      </c>
      <c r="DL202" s="2">
        <f t="shared" si="645"/>
        <v>129.5551751179751</v>
      </c>
      <c r="DM202" s="2">
        <f t="shared" si="645"/>
        <v>127.51515546218489</v>
      </c>
      <c r="DN202" s="2">
        <f t="shared" si="645"/>
        <v>128.2051518207283</v>
      </c>
      <c r="DO202" s="2">
        <f t="shared" si="645"/>
        <v>125.87881036414565</v>
      </c>
      <c r="DP202" s="2">
        <f t="shared" si="645"/>
        <v>125.3425587471352</v>
      </c>
      <c r="DQ202" s="2">
        <f t="shared" si="645"/>
        <v>120.03869411764708</v>
      </c>
      <c r="DR202" s="2">
        <f t="shared" si="645"/>
        <v>123.83575679590021</v>
      </c>
      <c r="DS202" s="2">
        <f t="shared" si="645"/>
        <v>128.61465249266863</v>
      </c>
      <c r="DT202" s="2">
        <f t="shared" si="645"/>
        <v>124.28743493761141</v>
      </c>
      <c r="DU202" s="2">
        <f t="shared" si="645"/>
        <v>131.31475501336902</v>
      </c>
      <c r="DV202" s="2">
        <f t="shared" si="645"/>
        <v>132.81205406891499</v>
      </c>
      <c r="DW202" s="2">
        <f t="shared" si="645"/>
        <v>137.15855236185382</v>
      </c>
      <c r="DX202" s="2">
        <f t="shared" si="645"/>
        <v>134.71005042016805</v>
      </c>
      <c r="DY202" s="2">
        <f t="shared" si="645"/>
        <v>120.07038776418244</v>
      </c>
      <c r="EA202" s="2">
        <f t="shared" si="440"/>
        <v>93.818087538383963</v>
      </c>
      <c r="EB202" s="2">
        <f t="shared" si="502"/>
        <v>94.071685054749906</v>
      </c>
      <c r="EC202" s="2">
        <f t="shared" si="503"/>
        <v>93.946176441446156</v>
      </c>
      <c r="ED202" s="2">
        <f t="shared" si="504"/>
        <v>90.668567929759732</v>
      </c>
      <c r="EE202" s="2">
        <f t="shared" si="505"/>
        <v>92.245973747685014</v>
      </c>
      <c r="EF202" s="2">
        <f t="shared" si="506"/>
        <v>93.984356412934275</v>
      </c>
      <c r="EG202" s="2">
        <f t="shared" si="507"/>
        <v>94.687583757081427</v>
      </c>
      <c r="EH202" s="2">
        <f t="shared" si="508"/>
        <v>95.648901971522463</v>
      </c>
      <c r="EI202" s="2">
        <f t="shared" si="509"/>
        <v>93.847301244299445</v>
      </c>
      <c r="EJ202" s="2">
        <f t="shared" si="510"/>
        <v>93.755663515454856</v>
      </c>
      <c r="EK202" s="2">
        <f t="shared" si="511"/>
        <v>92.051251943920832</v>
      </c>
      <c r="EL202" s="2">
        <f t="shared" si="512"/>
        <v>91.931225917020157</v>
      </c>
      <c r="EM202" s="2">
        <f t="shared" si="513"/>
        <v>93.02464600900197</v>
      </c>
      <c r="EN202" s="2">
        <f t="shared" si="514"/>
        <v>98.535197328476045</v>
      </c>
      <c r="EO202" s="2">
        <f t="shared" si="515"/>
        <v>96.392467078354315</v>
      </c>
      <c r="EQ202" s="2">
        <f t="shared" si="516"/>
        <v>94.207907373958932</v>
      </c>
      <c r="ER202" s="2">
        <f t="shared" si="646"/>
        <v>96.312731317397223</v>
      </c>
      <c r="ES202" s="2">
        <f t="shared" si="646"/>
        <v>95.256624799217846</v>
      </c>
      <c r="ET202" s="2">
        <f t="shared" si="646"/>
        <v>92.79598426653169</v>
      </c>
      <c r="EU202" s="2">
        <f t="shared" si="646"/>
        <v>93.956938827482674</v>
      </c>
      <c r="EV202" s="2">
        <f t="shared" si="646"/>
        <v>94.799308362318627</v>
      </c>
      <c r="EW202" s="2">
        <f t="shared" si="646"/>
        <v>94.584472012693794</v>
      </c>
      <c r="EX202" s="2">
        <f t="shared" si="646"/>
        <v>95.72122440708435</v>
      </c>
      <c r="EY202" s="2">
        <f t="shared" si="646"/>
        <v>95.186973628049628</v>
      </c>
      <c r="EZ202" s="2">
        <f t="shared" si="646"/>
        <v>94.146322267864747</v>
      </c>
      <c r="FA202" s="2">
        <f t="shared" si="646"/>
        <v>93.060774519476013</v>
      </c>
      <c r="FB202" s="2">
        <f t="shared" si="646"/>
        <v>92.62845064002579</v>
      </c>
      <c r="FC202" s="2">
        <f t="shared" si="646"/>
        <v>94.443639378084612</v>
      </c>
      <c r="FD202" s="2">
        <f t="shared" si="646"/>
        <v>97.486083448847864</v>
      </c>
      <c r="FE202" s="2">
        <f t="shared" si="646"/>
        <v>96.506574149800713</v>
      </c>
      <c r="FG202" s="2">
        <f t="shared" si="518"/>
        <v>0.99999266600786541</v>
      </c>
      <c r="FH202" s="2">
        <f t="shared" si="647"/>
        <v>0.99999231341798411</v>
      </c>
      <c r="FI202" s="2">
        <f t="shared" si="647"/>
        <v>0.99999164625141956</v>
      </c>
      <c r="FJ202" s="2">
        <f t="shared" si="647"/>
        <v>0.99999229864562045</v>
      </c>
      <c r="FK202" s="2">
        <f t="shared" si="647"/>
        <v>0.99999178657230681</v>
      </c>
      <c r="FL202" s="2">
        <f t="shared" si="647"/>
        <v>0.99999188652234927</v>
      </c>
      <c r="FM202" s="2">
        <f t="shared" si="647"/>
        <v>0.99999220967821556</v>
      </c>
      <c r="FN202" s="2">
        <f t="shared" si="647"/>
        <v>0.99999209598312577</v>
      </c>
      <c r="FO202" s="2">
        <f t="shared" si="647"/>
        <v>0.99999175929603856</v>
      </c>
      <c r="FP202" s="2">
        <f t="shared" si="647"/>
        <v>0.99999145407113799</v>
      </c>
      <c r="FQ202" s="2">
        <f t="shared" si="647"/>
        <v>0.9999911544609823</v>
      </c>
      <c r="FR202" s="2">
        <f t="shared" si="647"/>
        <v>0.99999132340032426</v>
      </c>
      <c r="FS202" s="2">
        <f t="shared" si="647"/>
        <v>0.99999118752212135</v>
      </c>
      <c r="FT202" s="2">
        <f t="shared" si="647"/>
        <v>0.99999177369054193</v>
      </c>
      <c r="FU202" s="2">
        <f t="shared" si="647"/>
        <v>0.99999041372213038</v>
      </c>
      <c r="FW202" s="2">
        <f t="shared" si="536"/>
        <v>0.93304232104063289</v>
      </c>
      <c r="FX202" s="2">
        <f t="shared" si="588"/>
        <v>0.93829599944208286</v>
      </c>
      <c r="FY202" s="2">
        <f t="shared" si="589"/>
        <v>0.93472997793616053</v>
      </c>
      <c r="FZ202" s="2">
        <f t="shared" si="590"/>
        <v>0.94037238925074496</v>
      </c>
      <c r="GA202" s="2">
        <f t="shared" si="591"/>
        <v>0.93967620369629523</v>
      </c>
      <c r="GB202" s="2">
        <f t="shared" si="592"/>
        <v>0.94300625029156937</v>
      </c>
      <c r="GC202" s="2">
        <f t="shared" si="593"/>
        <v>0.94897143296283659</v>
      </c>
      <c r="GD202" s="2">
        <f t="shared" si="594"/>
        <v>0.95670007827184167</v>
      </c>
      <c r="GE202" s="2">
        <f t="shared" si="595"/>
        <v>0.96360046634706809</v>
      </c>
      <c r="GF202" s="2">
        <f t="shared" si="596"/>
        <v>0.95527653228674481</v>
      </c>
      <c r="GG202" s="2">
        <f t="shared" si="597"/>
        <v>0.94630475441726725</v>
      </c>
      <c r="GH202" s="2">
        <f t="shared" si="598"/>
        <v>0.93818439501308115</v>
      </c>
      <c r="GI202" s="2">
        <f t="shared" si="599"/>
        <v>0.93390886590788291</v>
      </c>
      <c r="GJ202" s="2">
        <f t="shared" si="600"/>
        <v>0.9210988494837965</v>
      </c>
      <c r="GK202" s="2">
        <f t="shared" si="601"/>
        <v>0.9139243293087792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1.370667695669602E-238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4.3734820179195678E-241</v>
      </c>
      <c r="HQ202" s="86">
        <f t="shared" si="629"/>
        <v>0</v>
      </c>
      <c r="HS202" s="86">
        <f t="shared" si="539"/>
        <v>3.8469442680111147E-103</v>
      </c>
      <c r="HT202" s="86">
        <f t="shared" si="630"/>
        <v>4.9522301029441672E-120</v>
      </c>
      <c r="HU202" s="86">
        <f t="shared" si="631"/>
        <v>1.58552004873393E-105</v>
      </c>
      <c r="HV202" s="86">
        <f t="shared" si="632"/>
        <v>7.090559622391163E-130</v>
      </c>
      <c r="HW202" s="86">
        <f t="shared" si="633"/>
        <v>1.4788400548745783E-119</v>
      </c>
      <c r="HX202" s="86">
        <f t="shared" si="634"/>
        <v>2.3189249819033551E-133</v>
      </c>
      <c r="HY202" s="86">
        <f t="shared" si="635"/>
        <v>1.8785566864078157E-127</v>
      </c>
      <c r="HZ202" s="86">
        <f t="shared" si="636"/>
        <v>1.983271798757515E-138</v>
      </c>
      <c r="IA202" s="86">
        <f t="shared" si="637"/>
        <v>6.3555742182658061E-155</v>
      </c>
      <c r="IB202" s="86">
        <f t="shared" si="638"/>
        <v>1.0324256137605162E-139</v>
      </c>
      <c r="IC202" s="86">
        <f t="shared" si="639"/>
        <v>5.6088673041141323E-139</v>
      </c>
      <c r="ID202" s="86">
        <f t="shared" si="640"/>
        <v>3.688586601985017E-123</v>
      </c>
      <c r="IE202" s="86">
        <f t="shared" si="641"/>
        <v>2.2703884439504317E-127</v>
      </c>
      <c r="IF202" s="86">
        <f t="shared" si="642"/>
        <v>5.2968301513841114E-56</v>
      </c>
      <c r="IG202" s="86">
        <f t="shared" si="643"/>
        <v>6.9080235167166104E-64</v>
      </c>
      <c r="II202" s="86">
        <f t="shared" si="540"/>
        <v>1.5946517519734393E-4</v>
      </c>
      <c r="IJ202" s="86">
        <f t="shared" si="541"/>
        <v>6.9464777221024272E-5</v>
      </c>
      <c r="IK202" s="86">
        <f t="shared" si="542"/>
        <v>1.5147087991377743E-4</v>
      </c>
      <c r="IL202" s="86">
        <f t="shared" si="543"/>
        <v>1.6471559630199558E-5</v>
      </c>
      <c r="IM202" s="86">
        <f t="shared" si="544"/>
        <v>3.8786339138359672E-5</v>
      </c>
      <c r="IN202" s="86">
        <f t="shared" si="545"/>
        <v>8.789912473148496E-6</v>
      </c>
      <c r="IO202" s="86">
        <f t="shared" si="546"/>
        <v>7.8060349310779932E-6</v>
      </c>
      <c r="IP202" s="86">
        <f t="shared" si="547"/>
        <v>1.3809707991386761E-6</v>
      </c>
      <c r="IQ202" s="86">
        <f t="shared" si="548"/>
        <v>1.096368760129892E-7</v>
      </c>
      <c r="IR202" s="86">
        <f t="shared" si="549"/>
        <v>1.4419021350661418E-6</v>
      </c>
      <c r="IS202" s="86">
        <f t="shared" si="550"/>
        <v>4.061950105665457E-6</v>
      </c>
      <c r="IT202" s="86">
        <f t="shared" si="551"/>
        <v>2.6927289750769789E-5</v>
      </c>
      <c r="IU202" s="86">
        <f t="shared" si="552"/>
        <v>2.5060355052978382E-5</v>
      </c>
      <c r="IV202" s="86">
        <f t="shared" si="553"/>
        <v>2.2940188126455285E-8</v>
      </c>
      <c r="IW202" s="86">
        <f t="shared" si="554"/>
        <v>6.3236607549279884E-4</v>
      </c>
      <c r="IY202" s="86">
        <f t="shared" si="555"/>
        <v>1.5946517519734393E-4</v>
      </c>
      <c r="IZ202" s="86">
        <f t="shared" si="556"/>
        <v>6.9464777221024272E-5</v>
      </c>
      <c r="JA202" s="86">
        <f t="shared" si="557"/>
        <v>1.5147087991377743E-4</v>
      </c>
      <c r="JB202" s="86">
        <f t="shared" si="558"/>
        <v>1.6471559630199558E-5</v>
      </c>
      <c r="JC202" s="86">
        <f t="shared" si="559"/>
        <v>3.8786339138359672E-5</v>
      </c>
      <c r="JD202" s="86">
        <f t="shared" si="560"/>
        <v>8.789912473148496E-6</v>
      </c>
      <c r="JE202" s="86">
        <f t="shared" si="561"/>
        <v>7.8060349310779932E-6</v>
      </c>
      <c r="JF202" s="86">
        <f t="shared" si="562"/>
        <v>1.3809707991386761E-6</v>
      </c>
      <c r="JG202" s="86">
        <f t="shared" si="563"/>
        <v>1.096368760129892E-7</v>
      </c>
      <c r="JH202" s="86">
        <f t="shared" si="564"/>
        <v>1.4419021350661418E-6</v>
      </c>
      <c r="JI202" s="86">
        <f t="shared" si="565"/>
        <v>4.061950105665457E-6</v>
      </c>
      <c r="JJ202" s="86">
        <f t="shared" si="566"/>
        <v>2.6927289750769789E-5</v>
      </c>
      <c r="JK202" s="86">
        <f t="shared" si="567"/>
        <v>2.5060355052978382E-5</v>
      </c>
      <c r="JL202" s="86">
        <f t="shared" si="568"/>
        <v>2.2940188126455285E-8</v>
      </c>
      <c r="JM202" s="86">
        <f t="shared" si="569"/>
        <v>6.3236607549279884E-4</v>
      </c>
    </row>
    <row r="203" spans="2:273" x14ac:dyDescent="0.25">
      <c r="B203" s="2">
        <v>176</v>
      </c>
      <c r="C203" s="37">
        <v>95.037999999999997</v>
      </c>
      <c r="D203" s="37">
        <v>97.423000000000002</v>
      </c>
      <c r="E203" s="37">
        <v>97.073999999999998</v>
      </c>
      <c r="F203" s="37">
        <v>95.113</v>
      </c>
      <c r="G203" s="37">
        <v>95.433999999999997</v>
      </c>
      <c r="H203" s="37">
        <v>96.150999999999996</v>
      </c>
      <c r="I203" s="37">
        <v>94.906000000000006</v>
      </c>
      <c r="J203" s="37">
        <v>95.453000000000003</v>
      </c>
      <c r="K203" s="37">
        <v>96.396000000000001</v>
      </c>
      <c r="L203" s="37">
        <v>94.867999999999995</v>
      </c>
      <c r="M203" s="37">
        <v>94.132000000000005</v>
      </c>
      <c r="N203" s="37">
        <v>93.509</v>
      </c>
      <c r="O203" s="37">
        <v>96.093999999999994</v>
      </c>
      <c r="P203" s="37">
        <v>97.38</v>
      </c>
      <c r="Q203" s="37">
        <v>96.081999999999994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97.417565024330486</v>
      </c>
      <c r="AG203" s="4">
        <f t="shared" si="455"/>
        <v>96.334880132094071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-3.756502433049036E-2</v>
      </c>
      <c r="AW203" s="4">
        <f t="shared" si="648"/>
        <v>-0.25288013209407723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97.417565024330486</v>
      </c>
      <c r="BM203" s="2">
        <f t="shared" si="584"/>
        <v>96.334880132092067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97.38</v>
      </c>
      <c r="DI203" s="2">
        <f t="shared" si="499"/>
        <v>96.081999999999994</v>
      </c>
      <c r="DK203" s="2">
        <f t="shared" si="500"/>
        <v>122.85596917970608</v>
      </c>
      <c r="DL203" s="2">
        <f t="shared" ref="DL203:DY218" si="649">BP$228*$B203+BP$229</f>
        <v>129.62890175890172</v>
      </c>
      <c r="DM203" s="2">
        <f t="shared" si="649"/>
        <v>127.58179495798321</v>
      </c>
      <c r="DN203" s="2">
        <f t="shared" si="649"/>
        <v>128.28751176470587</v>
      </c>
      <c r="DO203" s="2">
        <f t="shared" si="649"/>
        <v>125.94809299719887</v>
      </c>
      <c r="DP203" s="2">
        <f t="shared" si="649"/>
        <v>125.40573460656988</v>
      </c>
      <c r="DQ203" s="2">
        <f t="shared" si="649"/>
        <v>120.07049411764709</v>
      </c>
      <c r="DR203" s="2">
        <f t="shared" si="649"/>
        <v>123.89022303921573</v>
      </c>
      <c r="DS203" s="2">
        <f t="shared" si="649"/>
        <v>128.70474175219942</v>
      </c>
      <c r="DT203" s="2">
        <f t="shared" si="649"/>
        <v>124.34570900178252</v>
      </c>
      <c r="DU203" s="2">
        <f t="shared" si="649"/>
        <v>131.42460962566847</v>
      </c>
      <c r="DV203" s="2">
        <f t="shared" si="649"/>
        <v>132.92182752932555</v>
      </c>
      <c r="DW203" s="2">
        <f t="shared" si="649"/>
        <v>137.28882174688056</v>
      </c>
      <c r="DX203" s="2">
        <f t="shared" si="649"/>
        <v>134.79868907563025</v>
      </c>
      <c r="DY203" s="2">
        <f t="shared" si="649"/>
        <v>120.05919621802005</v>
      </c>
      <c r="EA203" s="2">
        <f t="shared" si="440"/>
        <v>93.677885283468527</v>
      </c>
      <c r="EB203" s="2">
        <f t="shared" si="502"/>
        <v>93.913037623134471</v>
      </c>
      <c r="EC203" s="2">
        <f t="shared" si="503"/>
        <v>93.796115551788333</v>
      </c>
      <c r="ED203" s="2">
        <f t="shared" si="504"/>
        <v>90.480860674676563</v>
      </c>
      <c r="EE203" s="2">
        <f t="shared" si="505"/>
        <v>92.074974356293666</v>
      </c>
      <c r="EF203" s="2">
        <f t="shared" si="506"/>
        <v>93.834666004574061</v>
      </c>
      <c r="EG203" s="2">
        <f t="shared" si="507"/>
        <v>94.560531414237929</v>
      </c>
      <c r="EH203" s="2">
        <f t="shared" si="508"/>
        <v>95.535520089717167</v>
      </c>
      <c r="EI203" s="2">
        <f t="shared" si="509"/>
        <v>93.707425461810033</v>
      </c>
      <c r="EJ203" s="2">
        <f t="shared" si="510"/>
        <v>93.61568146500457</v>
      </c>
      <c r="EK203" s="2">
        <f t="shared" si="511"/>
        <v>91.899156043826579</v>
      </c>
      <c r="EL203" s="2">
        <f t="shared" si="512"/>
        <v>91.778334365105465</v>
      </c>
      <c r="EM203" s="2">
        <f t="shared" si="513"/>
        <v>92.865861469320606</v>
      </c>
      <c r="EN203" s="2">
        <f t="shared" si="514"/>
        <v>98.404515569433642</v>
      </c>
      <c r="EO203" s="2">
        <f t="shared" si="515"/>
        <v>96.228091854465731</v>
      </c>
      <c r="EQ203" s="2">
        <f t="shared" si="516"/>
        <v>94.073609842457614</v>
      </c>
      <c r="ER203" s="2">
        <f t="shared" ref="ER203:FE218" si="650">CV$228*$B203+CV$229</f>
        <v>96.18779143594297</v>
      </c>
      <c r="ES203" s="2">
        <f t="shared" si="650"/>
        <v>95.126132467351084</v>
      </c>
      <c r="ET203" s="2">
        <f t="shared" si="650"/>
        <v>92.639525705088474</v>
      </c>
      <c r="EU203" s="2">
        <f t="shared" si="650"/>
        <v>93.811115195791103</v>
      </c>
      <c r="EV203" s="2">
        <f t="shared" si="650"/>
        <v>94.661470405891166</v>
      </c>
      <c r="EW203" s="2">
        <f t="shared" si="650"/>
        <v>94.455955433008967</v>
      </c>
      <c r="EX203" s="2">
        <f t="shared" si="650"/>
        <v>95.608878601219757</v>
      </c>
      <c r="EY203" s="2">
        <f t="shared" si="650"/>
        <v>95.065592879043862</v>
      </c>
      <c r="EZ203" s="2">
        <f t="shared" si="650"/>
        <v>94.011968350226212</v>
      </c>
      <c r="FA203" s="2">
        <f t="shared" si="650"/>
        <v>92.923197670594746</v>
      </c>
      <c r="FB203" s="2">
        <f t="shared" si="650"/>
        <v>92.485952759721556</v>
      </c>
      <c r="FC203" s="2">
        <f t="shared" si="650"/>
        <v>94.306035667089162</v>
      </c>
      <c r="FD203" s="2">
        <f t="shared" si="650"/>
        <v>97.340167431285792</v>
      </c>
      <c r="FE203" s="2">
        <f t="shared" si="650"/>
        <v>96.343826512759463</v>
      </c>
      <c r="FG203" s="2">
        <f t="shared" si="518"/>
        <v>0.99999331131536129</v>
      </c>
      <c r="FH203" s="2">
        <f t="shared" ref="FH203:FU218" si="651">POWER(10,($B203-D$231)/D$229)/(1+POWER(10,($B203-D$231)/D$229))</f>
        <v>0.99999298974914264</v>
      </c>
      <c r="FI203" s="2">
        <f t="shared" si="651"/>
        <v>0.99999238128514534</v>
      </c>
      <c r="FJ203" s="2">
        <f t="shared" si="651"/>
        <v>0.99999297627656858</v>
      </c>
      <c r="FK203" s="2">
        <f t="shared" si="651"/>
        <v>0.999992509259502</v>
      </c>
      <c r="FL203" s="2">
        <f t="shared" si="651"/>
        <v>0.99999260041515514</v>
      </c>
      <c r="FM203" s="2">
        <f t="shared" si="651"/>
        <v>0.99999289513722045</v>
      </c>
      <c r="FN203" s="2">
        <f t="shared" si="651"/>
        <v>0.9999927914459229</v>
      </c>
      <c r="FO203" s="2">
        <f t="shared" si="651"/>
        <v>0.99999248438321375</v>
      </c>
      <c r="FP203" s="2">
        <f t="shared" si="651"/>
        <v>0.99999220601438477</v>
      </c>
      <c r="FQ203" s="2">
        <f t="shared" si="651"/>
        <v>0.99999193276625709</v>
      </c>
      <c r="FR203" s="2">
        <f t="shared" si="651"/>
        <v>0.99999208684100571</v>
      </c>
      <c r="FS203" s="2">
        <f t="shared" si="651"/>
        <v>0.99999196291842107</v>
      </c>
      <c r="FT203" s="2">
        <f t="shared" si="651"/>
        <v>0.9999924975111758</v>
      </c>
      <c r="FU203" s="2">
        <f t="shared" si="651"/>
        <v>0.9999912572032994</v>
      </c>
      <c r="FW203" s="2">
        <f t="shared" si="536"/>
        <v>0.93857196467122661</v>
      </c>
      <c r="FX203" s="2">
        <f t="shared" si="588"/>
        <v>0.9434180834093987</v>
      </c>
      <c r="FY203" s="2">
        <f t="shared" si="589"/>
        <v>0.94012919107677106</v>
      </c>
      <c r="FZ203" s="2">
        <f t="shared" si="590"/>
        <v>0.94533215325337971</v>
      </c>
      <c r="GA203" s="2">
        <f t="shared" si="591"/>
        <v>0.94469046975162718</v>
      </c>
      <c r="GB203" s="2">
        <f t="shared" si="592"/>
        <v>0.94775910315879996</v>
      </c>
      <c r="GC203" s="2">
        <f t="shared" si="593"/>
        <v>0.95325149479027649</v>
      </c>
      <c r="GD203" s="2">
        <f t="shared" si="594"/>
        <v>0.96035897274871218</v>
      </c>
      <c r="GE203" s="2">
        <f t="shared" si="595"/>
        <v>0.96669656771323509</v>
      </c>
      <c r="GF203" s="2">
        <f t="shared" si="596"/>
        <v>0.95905056927535515</v>
      </c>
      <c r="GG203" s="2">
        <f t="shared" si="597"/>
        <v>0.95079688900868331</v>
      </c>
      <c r="GH203" s="2">
        <f t="shared" si="598"/>
        <v>0.94331518364469846</v>
      </c>
      <c r="GI203" s="2">
        <f t="shared" si="599"/>
        <v>0.93937159676228332</v>
      </c>
      <c r="GJ203" s="2">
        <f t="shared" si="600"/>
        <v>0.92753823359064536</v>
      </c>
      <c r="GK203" s="2">
        <f t="shared" si="601"/>
        <v>0.92089896576389052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7.0176784568499139E-244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2.009984004489436E-246</v>
      </c>
      <c r="HQ203" s="86">
        <f t="shared" si="629"/>
        <v>0</v>
      </c>
      <c r="HS203" s="86">
        <f t="shared" si="539"/>
        <v>6.8340135411323248E-107</v>
      </c>
      <c r="HT203" s="86">
        <f t="shared" si="630"/>
        <v>3.686933457648218E-124</v>
      </c>
      <c r="HU203" s="86">
        <f t="shared" si="631"/>
        <v>2.7092050219596901E-109</v>
      </c>
      <c r="HV203" s="86">
        <f t="shared" si="632"/>
        <v>1.8137585020277905E-134</v>
      </c>
      <c r="HW203" s="86">
        <f t="shared" si="633"/>
        <v>8.81308257149251E-124</v>
      </c>
      <c r="HX203" s="86">
        <f t="shared" si="634"/>
        <v>4.4192541341626213E-138</v>
      </c>
      <c r="HY203" s="86">
        <f t="shared" si="635"/>
        <v>6.6136178101085179E-132</v>
      </c>
      <c r="HZ203" s="86">
        <f t="shared" si="636"/>
        <v>3.6549724858059382E-143</v>
      </c>
      <c r="IA203" s="86">
        <f t="shared" si="637"/>
        <v>3.9426904950338731E-160</v>
      </c>
      <c r="IB203" s="86">
        <f t="shared" si="638"/>
        <v>1.6331543907415556E-144</v>
      </c>
      <c r="IC203" s="86">
        <f t="shared" si="639"/>
        <v>7.2887713551892368E-144</v>
      </c>
      <c r="ID203" s="86">
        <f t="shared" si="640"/>
        <v>1.4082463473639538E-127</v>
      </c>
      <c r="IE203" s="86">
        <f t="shared" si="641"/>
        <v>5.2773299401175127E-132</v>
      </c>
      <c r="IF203" s="86">
        <f t="shared" si="642"/>
        <v>4.8872956948958405E-58</v>
      </c>
      <c r="IG203" s="86">
        <f t="shared" si="643"/>
        <v>2.6020630730502242E-66</v>
      </c>
      <c r="II203" s="86">
        <f t="shared" si="540"/>
        <v>9.311821381332864E-5</v>
      </c>
      <c r="IJ203" s="86">
        <f t="shared" si="541"/>
        <v>3.9100486540182419E-5</v>
      </c>
      <c r="IK203" s="86">
        <f t="shared" si="542"/>
        <v>8.8643218307895265E-5</v>
      </c>
      <c r="IL203" s="86">
        <f t="shared" si="543"/>
        <v>8.5118684609187785E-6</v>
      </c>
      <c r="IM203" s="86">
        <f t="shared" si="544"/>
        <v>2.1129359209240197E-5</v>
      </c>
      <c r="IN203" s="86">
        <f t="shared" si="545"/>
        <v>4.4138879106968504E-6</v>
      </c>
      <c r="IO203" s="86">
        <f t="shared" si="546"/>
        <v>4.0016020778213185E-6</v>
      </c>
      <c r="IP203" s="86">
        <f t="shared" si="547"/>
        <v>6.647691722123744E-7</v>
      </c>
      <c r="IQ203" s="86">
        <f t="shared" si="548"/>
        <v>4.7811485943122657E-8</v>
      </c>
      <c r="IR203" s="86">
        <f t="shared" si="549"/>
        <v>6.9018976199929834E-7</v>
      </c>
      <c r="IS203" s="86">
        <f t="shared" si="550"/>
        <v>1.9735777361436726E-6</v>
      </c>
      <c r="IT203" s="86">
        <f t="shared" si="551"/>
        <v>1.4237241622799147E-5</v>
      </c>
      <c r="IU203" s="86">
        <f t="shared" si="552"/>
        <v>1.2957731273257983E-5</v>
      </c>
      <c r="IV203" s="86">
        <f t="shared" si="553"/>
        <v>6.7240783555673661E-9</v>
      </c>
      <c r="IW203" s="86">
        <f t="shared" si="554"/>
        <v>3.8440641673859139E-4</v>
      </c>
      <c r="IY203" s="86">
        <f t="shared" si="555"/>
        <v>9.311821381332864E-5</v>
      </c>
      <c r="IZ203" s="86">
        <f t="shared" si="556"/>
        <v>3.9100486540182419E-5</v>
      </c>
      <c r="JA203" s="86">
        <f t="shared" si="557"/>
        <v>8.8643218307895265E-5</v>
      </c>
      <c r="JB203" s="86">
        <f t="shared" si="558"/>
        <v>8.5118684609187785E-6</v>
      </c>
      <c r="JC203" s="86">
        <f t="shared" si="559"/>
        <v>2.1129359209240197E-5</v>
      </c>
      <c r="JD203" s="86">
        <f t="shared" si="560"/>
        <v>4.4138879106968504E-6</v>
      </c>
      <c r="JE203" s="86">
        <f t="shared" si="561"/>
        <v>4.0016020778213185E-6</v>
      </c>
      <c r="JF203" s="86">
        <f t="shared" si="562"/>
        <v>6.647691722123744E-7</v>
      </c>
      <c r="JG203" s="86">
        <f t="shared" si="563"/>
        <v>4.7811485943122657E-8</v>
      </c>
      <c r="JH203" s="86">
        <f t="shared" si="564"/>
        <v>6.9018976199929834E-7</v>
      </c>
      <c r="JI203" s="86">
        <f t="shared" si="565"/>
        <v>1.9735777361436726E-6</v>
      </c>
      <c r="JJ203" s="86">
        <f t="shared" si="566"/>
        <v>1.4237241622799147E-5</v>
      </c>
      <c r="JK203" s="86">
        <f t="shared" si="567"/>
        <v>1.2957731273257983E-5</v>
      </c>
      <c r="JL203" s="86">
        <f t="shared" si="568"/>
        <v>6.7240783555673661E-9</v>
      </c>
      <c r="JM203" s="86">
        <f t="shared" si="569"/>
        <v>3.8440641673859139E-4</v>
      </c>
    </row>
    <row r="204" spans="2:273" x14ac:dyDescent="0.25">
      <c r="B204" s="2">
        <v>177</v>
      </c>
      <c r="C204" s="37">
        <v>95.75</v>
      </c>
      <c r="D204" s="37">
        <v>96.558000000000007</v>
      </c>
      <c r="E204" s="37">
        <v>97.647999999999996</v>
      </c>
      <c r="F204" s="37">
        <v>94.679000000000002</v>
      </c>
      <c r="G204" s="37">
        <v>95.66</v>
      </c>
      <c r="H204" s="37">
        <v>96.697999999999993</v>
      </c>
      <c r="I204" s="37">
        <v>94.867999999999995</v>
      </c>
      <c r="J204" s="37">
        <v>95.83</v>
      </c>
      <c r="K204" s="37">
        <v>96.075000000000003</v>
      </c>
      <c r="L204" s="37">
        <v>95.433999999999997</v>
      </c>
      <c r="M204" s="37">
        <v>93.566000000000003</v>
      </c>
      <c r="N204" s="37">
        <v>93.906000000000006</v>
      </c>
      <c r="O204" s="37">
        <v>96.245000000000005</v>
      </c>
      <c r="P204" s="37">
        <v>97.68</v>
      </c>
      <c r="Q204" s="37">
        <v>96.102000000000004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>
        <f t="shared" si="455"/>
        <v>96.172744144350418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-7.0744144350413762E-2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>
        <f t="shared" si="584"/>
        <v>96.172744144350204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>
        <f t="shared" si="499"/>
        <v>96.102000000000004</v>
      </c>
      <c r="DK204" s="2">
        <f t="shared" si="500"/>
        <v>122.88777192982461</v>
      </c>
      <c r="DL204" s="2">
        <f t="shared" si="649"/>
        <v>129.70262839982837</v>
      </c>
      <c r="DM204" s="2">
        <f t="shared" si="649"/>
        <v>127.64843445378153</v>
      </c>
      <c r="DN204" s="2">
        <f t="shared" si="649"/>
        <v>128.36987170868346</v>
      </c>
      <c r="DO204" s="2">
        <f t="shared" si="649"/>
        <v>126.01737563025209</v>
      </c>
      <c r="DP204" s="2">
        <f t="shared" si="649"/>
        <v>125.46891046600457</v>
      </c>
      <c r="DQ204" s="2">
        <f t="shared" si="649"/>
        <v>120.10229411764708</v>
      </c>
      <c r="DR204" s="2">
        <f t="shared" si="649"/>
        <v>123.94468928253123</v>
      </c>
      <c r="DS204" s="2">
        <f t="shared" si="649"/>
        <v>128.7948310117302</v>
      </c>
      <c r="DT204" s="2">
        <f t="shared" si="649"/>
        <v>124.40398306595365</v>
      </c>
      <c r="DU204" s="2">
        <f t="shared" si="649"/>
        <v>131.53446423796794</v>
      </c>
      <c r="DV204" s="2">
        <f t="shared" si="649"/>
        <v>133.03160098973609</v>
      </c>
      <c r="DW204" s="2">
        <f t="shared" si="649"/>
        <v>137.41909113190729</v>
      </c>
      <c r="DX204" s="2">
        <f t="shared" si="649"/>
        <v>134.88732773109243</v>
      </c>
      <c r="DY204" s="2">
        <f t="shared" si="649"/>
        <v>120.04800467185764</v>
      </c>
      <c r="EA204" s="2">
        <f t="shared" si="440"/>
        <v>93.53768302855309</v>
      </c>
      <c r="EB204" s="2">
        <f t="shared" si="502"/>
        <v>93.754390191519036</v>
      </c>
      <c r="EC204" s="2">
        <f t="shared" si="503"/>
        <v>93.646054662130524</v>
      </c>
      <c r="ED204" s="2">
        <f t="shared" si="504"/>
        <v>90.293153419593381</v>
      </c>
      <c r="EE204" s="2">
        <f t="shared" si="505"/>
        <v>91.903974964902289</v>
      </c>
      <c r="EF204" s="2">
        <f t="shared" si="506"/>
        <v>93.684975596213846</v>
      </c>
      <c r="EG204" s="2">
        <f t="shared" si="507"/>
        <v>94.43347907139443</v>
      </c>
      <c r="EH204" s="2">
        <f t="shared" si="508"/>
        <v>95.422138207911871</v>
      </c>
      <c r="EI204" s="2">
        <f t="shared" si="509"/>
        <v>93.567549679320621</v>
      </c>
      <c r="EJ204" s="2">
        <f t="shared" si="510"/>
        <v>93.475699414554285</v>
      </c>
      <c r="EK204" s="2">
        <f t="shared" si="511"/>
        <v>91.747060143732327</v>
      </c>
      <c r="EL204" s="2">
        <f t="shared" si="512"/>
        <v>91.625442813190773</v>
      </c>
      <c r="EM204" s="2">
        <f t="shared" si="513"/>
        <v>92.707076929639271</v>
      </c>
      <c r="EN204" s="2">
        <f t="shared" si="514"/>
        <v>98.273833810391224</v>
      </c>
      <c r="EO204" s="2">
        <f t="shared" si="515"/>
        <v>96.063716630577161</v>
      </c>
      <c r="EQ204" s="2">
        <f t="shared" si="516"/>
        <v>93.939312310956311</v>
      </c>
      <c r="ER204" s="2">
        <f t="shared" si="650"/>
        <v>96.062851554488731</v>
      </c>
      <c r="ES204" s="2">
        <f t="shared" si="650"/>
        <v>94.995640135484336</v>
      </c>
      <c r="ET204" s="2">
        <f t="shared" si="650"/>
        <v>92.483067143645258</v>
      </c>
      <c r="EU204" s="2">
        <f t="shared" si="650"/>
        <v>93.665291564099533</v>
      </c>
      <c r="EV204" s="2">
        <f t="shared" si="650"/>
        <v>94.523632449463705</v>
      </c>
      <c r="EW204" s="2">
        <f t="shared" si="650"/>
        <v>94.327438853324153</v>
      </c>
      <c r="EX204" s="2">
        <f t="shared" si="650"/>
        <v>95.496532795355165</v>
      </c>
      <c r="EY204" s="2">
        <f t="shared" si="650"/>
        <v>94.94421213003811</v>
      </c>
      <c r="EZ204" s="2">
        <f t="shared" si="650"/>
        <v>93.877614432587663</v>
      </c>
      <c r="FA204" s="2">
        <f t="shared" si="650"/>
        <v>92.785620821713479</v>
      </c>
      <c r="FB204" s="2">
        <f t="shared" si="650"/>
        <v>92.343454879417308</v>
      </c>
      <c r="FC204" s="2">
        <f t="shared" si="650"/>
        <v>94.168431956093727</v>
      </c>
      <c r="FD204" s="2">
        <f t="shared" si="650"/>
        <v>97.19425141372372</v>
      </c>
      <c r="FE204" s="2">
        <f t="shared" si="650"/>
        <v>96.1810788757182</v>
      </c>
      <c r="FG204" s="2">
        <f t="shared" si="518"/>
        <v>0.99999389984351827</v>
      </c>
      <c r="FH204" s="2">
        <f t="shared" si="651"/>
        <v>0.99999360657128777</v>
      </c>
      <c r="FI204" s="2">
        <f t="shared" si="651"/>
        <v>0.99999305164481267</v>
      </c>
      <c r="FJ204" s="2">
        <f t="shared" si="651"/>
        <v>0.99999359428413914</v>
      </c>
      <c r="FK204" s="2">
        <f t="shared" si="651"/>
        <v>0.99999316835896834</v>
      </c>
      <c r="FL204" s="2">
        <f t="shared" si="651"/>
        <v>0.99999325149402085</v>
      </c>
      <c r="FM204" s="2">
        <f t="shared" si="651"/>
        <v>0.99999352028408206</v>
      </c>
      <c r="FN204" s="2">
        <f t="shared" si="651"/>
        <v>0.99999342571637573</v>
      </c>
      <c r="FO204" s="2">
        <f t="shared" si="651"/>
        <v>0.99999314567149378</v>
      </c>
      <c r="FP204" s="2">
        <f t="shared" si="651"/>
        <v>0.99999289179576245</v>
      </c>
      <c r="FQ204" s="2">
        <f t="shared" si="651"/>
        <v>0.99999264259016041</v>
      </c>
      <c r="FR204" s="2">
        <f t="shared" si="651"/>
        <v>0.99999278310819872</v>
      </c>
      <c r="FS204" s="2">
        <f t="shared" si="651"/>
        <v>0.99999267008929971</v>
      </c>
      <c r="FT204" s="2">
        <f t="shared" si="651"/>
        <v>0.99999315764435326</v>
      </c>
      <c r="FU204" s="2">
        <f t="shared" si="651"/>
        <v>0.99999202646850893</v>
      </c>
      <c r="FW204" s="2">
        <f t="shared" si="536"/>
        <v>0.94367251581635148</v>
      </c>
      <c r="FX204" s="2">
        <f t="shared" si="588"/>
        <v>0.9481384812417869</v>
      </c>
      <c r="FY204" s="2">
        <f t="shared" si="589"/>
        <v>0.94510800323781263</v>
      </c>
      <c r="FZ204" s="2">
        <f t="shared" si="590"/>
        <v>0.94990134777058322</v>
      </c>
      <c r="GA204" s="2">
        <f t="shared" si="591"/>
        <v>0.94931042100456098</v>
      </c>
      <c r="GB204" s="2">
        <f t="shared" si="592"/>
        <v>0.95213572131629853</v>
      </c>
      <c r="GC204" s="2">
        <f t="shared" si="593"/>
        <v>0.95718875840203888</v>
      </c>
      <c r="GD204" s="2">
        <f t="shared" si="594"/>
        <v>0.96372041095669458</v>
      </c>
      <c r="GE204" s="2">
        <f t="shared" si="595"/>
        <v>0.96953764367338513</v>
      </c>
      <c r="GF204" s="2">
        <f t="shared" si="596"/>
        <v>0.96251862594850068</v>
      </c>
      <c r="GG204" s="2">
        <f t="shared" si="597"/>
        <v>0.95493111088176785</v>
      </c>
      <c r="GH204" s="2">
        <f t="shared" si="598"/>
        <v>0.94804369321405624</v>
      </c>
      <c r="GI204" s="2">
        <f t="shared" si="599"/>
        <v>0.94440968462582453</v>
      </c>
      <c r="GJ204" s="2">
        <f t="shared" si="600"/>
        <v>0.93349002597757946</v>
      </c>
      <c r="GK204" s="2">
        <f t="shared" si="601"/>
        <v>0.92735337643081872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3.140680842394723E-249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8.0668683519395756E-252</v>
      </c>
      <c r="HQ204" s="86">
        <f t="shared" si="629"/>
        <v>0</v>
      </c>
      <c r="HS204" s="86">
        <f t="shared" si="539"/>
        <v>1.0381937095796694E-110</v>
      </c>
      <c r="HT204" s="86">
        <f t="shared" si="630"/>
        <v>2.3325949242097992E-128</v>
      </c>
      <c r="HU204" s="86">
        <f t="shared" si="631"/>
        <v>3.967237070471467E-113</v>
      </c>
      <c r="HV204" s="86">
        <f t="shared" si="632"/>
        <v>3.8524916364044972E-139</v>
      </c>
      <c r="HW204" s="86">
        <f t="shared" si="633"/>
        <v>4.4262093965424889E-128</v>
      </c>
      <c r="HX204" s="86">
        <f t="shared" si="634"/>
        <v>6.9561653001955616E-143</v>
      </c>
      <c r="HY204" s="86">
        <f t="shared" si="635"/>
        <v>1.9482583585995208E-136</v>
      </c>
      <c r="HZ204" s="86">
        <f t="shared" si="636"/>
        <v>5.5959423174347416E-148</v>
      </c>
      <c r="IA204" s="86">
        <f t="shared" si="637"/>
        <v>2.0020187402608079E-165</v>
      </c>
      <c r="IB204" s="86">
        <f t="shared" si="638"/>
        <v>2.1388753499794914E-149</v>
      </c>
      <c r="IC204" s="86">
        <f t="shared" si="639"/>
        <v>7.7814349575676737E-149</v>
      </c>
      <c r="ID204" s="86">
        <f t="shared" si="640"/>
        <v>4.4839471970187696E-132</v>
      </c>
      <c r="IE204" s="86">
        <f t="shared" si="641"/>
        <v>1.0114182297572113E-136</v>
      </c>
      <c r="IF204" s="86">
        <f t="shared" si="642"/>
        <v>4.1390618903195528E-60</v>
      </c>
      <c r="IG204" s="86">
        <f t="shared" si="643"/>
        <v>8.813422656834954E-69</v>
      </c>
      <c r="II204" s="86">
        <f t="shared" si="540"/>
        <v>5.3481198381735747E-5</v>
      </c>
      <c r="IJ204" s="86">
        <f t="shared" si="541"/>
        <v>2.1631230013538655E-5</v>
      </c>
      <c r="IK204" s="86">
        <f t="shared" si="542"/>
        <v>5.1033715954063461E-5</v>
      </c>
      <c r="IL204" s="86">
        <f t="shared" si="543"/>
        <v>4.3120347845995836E-6</v>
      </c>
      <c r="IM204" s="86">
        <f t="shared" si="544"/>
        <v>1.1302445222548481E-5</v>
      </c>
      <c r="IN204" s="86">
        <f t="shared" si="545"/>
        <v>2.1715089687572871E-6</v>
      </c>
      <c r="IO204" s="86">
        <f t="shared" si="546"/>
        <v>2.0125261766940506E-6</v>
      </c>
      <c r="IP204" s="86">
        <f t="shared" si="547"/>
        <v>3.136831121861303E-7</v>
      </c>
      <c r="IQ204" s="86">
        <f t="shared" si="548"/>
        <v>2.0403403900251849E-8</v>
      </c>
      <c r="IR204" s="86">
        <f t="shared" si="549"/>
        <v>3.2372393209779288E-7</v>
      </c>
      <c r="IS204" s="86">
        <f t="shared" si="550"/>
        <v>9.3887608955771053E-7</v>
      </c>
      <c r="IT204" s="86">
        <f t="shared" si="551"/>
        <v>7.3831706051505193E-6</v>
      </c>
      <c r="IU204" s="86">
        <f t="shared" si="552"/>
        <v>6.5633056674078894E-6</v>
      </c>
      <c r="IV204" s="86">
        <f t="shared" si="553"/>
        <v>1.8884335879961069E-9</v>
      </c>
      <c r="IW204" s="86">
        <f t="shared" si="554"/>
        <v>2.2979170019929207E-4</v>
      </c>
      <c r="IY204" s="86">
        <f t="shared" si="555"/>
        <v>5.3481198381735747E-5</v>
      </c>
      <c r="IZ204" s="86">
        <f t="shared" si="556"/>
        <v>2.1631230013538655E-5</v>
      </c>
      <c r="JA204" s="86">
        <f t="shared" si="557"/>
        <v>5.1033715954063461E-5</v>
      </c>
      <c r="JB204" s="86">
        <f t="shared" si="558"/>
        <v>4.3120347845995836E-6</v>
      </c>
      <c r="JC204" s="86">
        <f t="shared" si="559"/>
        <v>1.1302445222548481E-5</v>
      </c>
      <c r="JD204" s="86">
        <f t="shared" si="560"/>
        <v>2.1715089687572871E-6</v>
      </c>
      <c r="JE204" s="86">
        <f t="shared" si="561"/>
        <v>2.0125261766940506E-6</v>
      </c>
      <c r="JF204" s="86">
        <f t="shared" si="562"/>
        <v>3.136831121861303E-7</v>
      </c>
      <c r="JG204" s="86">
        <f t="shared" si="563"/>
        <v>2.0403403900251849E-8</v>
      </c>
      <c r="JH204" s="86">
        <f t="shared" si="564"/>
        <v>3.2372393209779288E-7</v>
      </c>
      <c r="JI204" s="86">
        <f t="shared" si="565"/>
        <v>9.3887608955771053E-7</v>
      </c>
      <c r="JJ204" s="86">
        <f t="shared" si="566"/>
        <v>7.3831706051505193E-6</v>
      </c>
      <c r="JK204" s="86">
        <f t="shared" si="567"/>
        <v>6.5633056674078894E-6</v>
      </c>
      <c r="JL204" s="86">
        <f t="shared" si="568"/>
        <v>1.8884335879961069E-9</v>
      </c>
      <c r="JM204" s="86">
        <f t="shared" si="569"/>
        <v>2.2979170019929207E-4</v>
      </c>
    </row>
    <row r="205" spans="2:273" x14ac:dyDescent="0.25">
      <c r="B205" s="2">
        <v>178</v>
      </c>
      <c r="C205" s="37">
        <v>94.769000000000005</v>
      </c>
      <c r="D205" s="37">
        <v>98.096000000000004</v>
      </c>
      <c r="E205" s="37">
        <v>96</v>
      </c>
      <c r="F205" s="37">
        <v>94.66</v>
      </c>
      <c r="G205" s="37">
        <v>95.736000000000004</v>
      </c>
      <c r="H205" s="37">
        <v>96.263999999999996</v>
      </c>
      <c r="I205" s="37">
        <v>94.716999999999999</v>
      </c>
      <c r="J205" s="37">
        <v>95.057000000000002</v>
      </c>
      <c r="K205" s="37">
        <v>96.453000000000003</v>
      </c>
      <c r="L205" s="37">
        <v>95.075000000000003</v>
      </c>
      <c r="M205" s="37">
        <v>93.528000000000006</v>
      </c>
      <c r="N205" s="37">
        <v>93.150999999999996</v>
      </c>
      <c r="O205" s="37">
        <v>95.546999999999997</v>
      </c>
      <c r="P205" s="37">
        <v>96.48</v>
      </c>
      <c r="Q205" s="37">
        <v>97.143000000000001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>
        <f t="shared" si="455"/>
        <v>96.010572435274085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1.1324275647259157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>
        <f t="shared" si="584"/>
        <v>96.010572435274071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>
        <f t="shared" si="499"/>
        <v>97.143000000000001</v>
      </c>
      <c r="DK205" s="2">
        <f t="shared" si="500"/>
        <v>122.91957467994315</v>
      </c>
      <c r="DL205" s="2">
        <f t="shared" si="649"/>
        <v>129.77635504075502</v>
      </c>
      <c r="DM205" s="2">
        <f t="shared" si="649"/>
        <v>127.71507394957985</v>
      </c>
      <c r="DN205" s="2">
        <f t="shared" si="649"/>
        <v>128.45223165266106</v>
      </c>
      <c r="DO205" s="2">
        <f t="shared" si="649"/>
        <v>126.08665826330531</v>
      </c>
      <c r="DP205" s="2">
        <f t="shared" si="649"/>
        <v>125.53208632543925</v>
      </c>
      <c r="DQ205" s="2">
        <f t="shared" si="649"/>
        <v>120.13409411764708</v>
      </c>
      <c r="DR205" s="2">
        <f t="shared" si="649"/>
        <v>123.99915552584675</v>
      </c>
      <c r="DS205" s="2">
        <f t="shared" si="649"/>
        <v>128.884920271261</v>
      </c>
      <c r="DT205" s="2">
        <f t="shared" si="649"/>
        <v>124.46225713012477</v>
      </c>
      <c r="DU205" s="2">
        <f t="shared" si="649"/>
        <v>131.64431885026741</v>
      </c>
      <c r="DV205" s="2">
        <f t="shared" si="649"/>
        <v>133.14137445014666</v>
      </c>
      <c r="DW205" s="2">
        <f t="shared" si="649"/>
        <v>137.54936051693403</v>
      </c>
      <c r="DX205" s="2">
        <f t="shared" si="649"/>
        <v>134.9759663865546</v>
      </c>
      <c r="DY205" s="2">
        <f t="shared" si="649"/>
        <v>120.03681312569525</v>
      </c>
      <c r="EA205" s="2">
        <f t="shared" si="440"/>
        <v>93.397480773637639</v>
      </c>
      <c r="EB205" s="2">
        <f t="shared" si="502"/>
        <v>93.595742759903587</v>
      </c>
      <c r="EC205" s="2">
        <f t="shared" si="503"/>
        <v>93.495993772472701</v>
      </c>
      <c r="ED205" s="2">
        <f t="shared" si="504"/>
        <v>90.105446164510198</v>
      </c>
      <c r="EE205" s="2">
        <f t="shared" si="505"/>
        <v>91.732975573510942</v>
      </c>
      <c r="EF205" s="2">
        <f t="shared" si="506"/>
        <v>93.535285187853631</v>
      </c>
      <c r="EG205" s="2">
        <f t="shared" si="507"/>
        <v>94.306426728550946</v>
      </c>
      <c r="EH205" s="2">
        <f t="shared" si="508"/>
        <v>95.308756326106575</v>
      </c>
      <c r="EI205" s="2">
        <f t="shared" si="509"/>
        <v>93.427673896831209</v>
      </c>
      <c r="EJ205" s="2">
        <f t="shared" si="510"/>
        <v>93.335717364103999</v>
      </c>
      <c r="EK205" s="2">
        <f t="shared" si="511"/>
        <v>91.594964243638074</v>
      </c>
      <c r="EL205" s="2">
        <f t="shared" si="512"/>
        <v>91.472551261276081</v>
      </c>
      <c r="EM205" s="2">
        <f t="shared" si="513"/>
        <v>92.548292389957922</v>
      </c>
      <c r="EN205" s="2">
        <f t="shared" si="514"/>
        <v>98.143152051348807</v>
      </c>
      <c r="EO205" s="2">
        <f t="shared" si="515"/>
        <v>95.899341406688578</v>
      </c>
      <c r="EQ205" s="2">
        <f t="shared" si="516"/>
        <v>93.805014779455007</v>
      </c>
      <c r="ER205" s="2">
        <f t="shared" si="650"/>
        <v>95.937911673034478</v>
      </c>
      <c r="ES205" s="2">
        <f t="shared" si="650"/>
        <v>94.865147803617589</v>
      </c>
      <c r="ET205" s="2">
        <f t="shared" si="650"/>
        <v>92.326608582202027</v>
      </c>
      <c r="EU205" s="2">
        <f t="shared" si="650"/>
        <v>93.519467932407963</v>
      </c>
      <c r="EV205" s="2">
        <f t="shared" si="650"/>
        <v>94.385794493036244</v>
      </c>
      <c r="EW205" s="2">
        <f t="shared" si="650"/>
        <v>94.198922273639326</v>
      </c>
      <c r="EX205" s="2">
        <f t="shared" si="650"/>
        <v>95.384186989490573</v>
      </c>
      <c r="EY205" s="2">
        <f t="shared" si="650"/>
        <v>94.822831381032358</v>
      </c>
      <c r="EZ205" s="2">
        <f t="shared" si="650"/>
        <v>93.743260514949128</v>
      </c>
      <c r="FA205" s="2">
        <f t="shared" si="650"/>
        <v>92.648043972832227</v>
      </c>
      <c r="FB205" s="2">
        <f t="shared" si="650"/>
        <v>92.200956999113075</v>
      </c>
      <c r="FC205" s="2">
        <f t="shared" si="650"/>
        <v>94.030828245098292</v>
      </c>
      <c r="FD205" s="2">
        <f t="shared" si="650"/>
        <v>97.048335396161647</v>
      </c>
      <c r="FE205" s="2">
        <f t="shared" si="650"/>
        <v>96.01833123867695</v>
      </c>
      <c r="FG205" s="2">
        <f t="shared" si="518"/>
        <v>0.99999443658818077</v>
      </c>
      <c r="FH205" s="2">
        <f t="shared" si="651"/>
        <v>0.99999416912043371</v>
      </c>
      <c r="FI205" s="2">
        <f t="shared" si="651"/>
        <v>0.99999366302087911</v>
      </c>
      <c r="FJ205" s="2">
        <f t="shared" si="651"/>
        <v>0.99999415791440827</v>
      </c>
      <c r="FK205" s="2">
        <f t="shared" si="651"/>
        <v>0.99999376946558327</v>
      </c>
      <c r="FL205" s="2">
        <f t="shared" si="651"/>
        <v>0.99999384528574298</v>
      </c>
      <c r="FM205" s="2">
        <f t="shared" si="651"/>
        <v>0.9999940904254776</v>
      </c>
      <c r="FN205" s="2">
        <f t="shared" si="651"/>
        <v>0.99999400417860529</v>
      </c>
      <c r="FO205" s="2">
        <f t="shared" si="651"/>
        <v>0.99999374877433567</v>
      </c>
      <c r="FP205" s="2">
        <f t="shared" si="651"/>
        <v>0.99999351723663243</v>
      </c>
      <c r="FQ205" s="2">
        <f t="shared" si="651"/>
        <v>0.99999328995813275</v>
      </c>
      <c r="FR205" s="2">
        <f t="shared" si="651"/>
        <v>0.99999341811227127</v>
      </c>
      <c r="FS205" s="2">
        <f t="shared" si="651"/>
        <v>0.99999331503767841</v>
      </c>
      <c r="FT205" s="2">
        <f t="shared" si="651"/>
        <v>0.9999937596937265</v>
      </c>
      <c r="FU205" s="2">
        <f t="shared" si="651"/>
        <v>0.9999927280477503</v>
      </c>
      <c r="FW205" s="2">
        <f t="shared" si="536"/>
        <v>0.94837284896909313</v>
      </c>
      <c r="FX205" s="2">
        <f t="shared" si="588"/>
        <v>0.95248490943852249</v>
      </c>
      <c r="FY205" s="2">
        <f t="shared" si="589"/>
        <v>0.94969493549164763</v>
      </c>
      <c r="FZ205" s="2">
        <f t="shared" si="590"/>
        <v>0.95410718424812835</v>
      </c>
      <c r="GA205" s="2">
        <f t="shared" si="591"/>
        <v>0.95356344126209258</v>
      </c>
      <c r="GB205" s="2">
        <f t="shared" si="592"/>
        <v>0.95616263631240084</v>
      </c>
      <c r="GC205" s="2">
        <f t="shared" si="593"/>
        <v>0.96080805047350448</v>
      </c>
      <c r="GD205" s="2">
        <f t="shared" si="594"/>
        <v>0.96680666141824145</v>
      </c>
      <c r="GE205" s="2">
        <f t="shared" si="595"/>
        <v>0.97214333502626604</v>
      </c>
      <c r="GF205" s="2">
        <f t="shared" si="596"/>
        <v>0.96570347219799035</v>
      </c>
      <c r="GG205" s="2">
        <f t="shared" si="597"/>
        <v>0.95873303742395388</v>
      </c>
      <c r="GH205" s="2">
        <f t="shared" si="598"/>
        <v>0.95239766660013159</v>
      </c>
      <c r="GI205" s="2">
        <f t="shared" si="599"/>
        <v>0.94905182470337668</v>
      </c>
      <c r="GJ205" s="2">
        <f t="shared" si="600"/>
        <v>0.9389851140874681</v>
      </c>
      <c r="GK205" s="2">
        <f t="shared" si="601"/>
        <v>0.93331926088079176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1.2286327032840153E-254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2.8272442454286322E-257</v>
      </c>
      <c r="HQ205" s="86">
        <f t="shared" si="629"/>
        <v>0</v>
      </c>
      <c r="HS205" s="86">
        <f t="shared" si="539"/>
        <v>1.348710468011455E-114</v>
      </c>
      <c r="HT205" s="86">
        <f t="shared" si="630"/>
        <v>1.2540613750167464E-132</v>
      </c>
      <c r="HU205" s="86">
        <f t="shared" si="631"/>
        <v>4.9785857870049264E-117</v>
      </c>
      <c r="HV205" s="86">
        <f t="shared" si="632"/>
        <v>6.7945829253677065E-144</v>
      </c>
      <c r="HW205" s="86">
        <f t="shared" si="633"/>
        <v>1.8733939559749694E-132</v>
      </c>
      <c r="HX205" s="86">
        <f t="shared" si="634"/>
        <v>9.0436760996270788E-148</v>
      </c>
      <c r="HY205" s="86">
        <f t="shared" si="635"/>
        <v>4.8022235693973656E-141</v>
      </c>
      <c r="HZ205" s="86">
        <f t="shared" si="636"/>
        <v>7.117796404927613E-153</v>
      </c>
      <c r="IA205" s="86">
        <f t="shared" si="637"/>
        <v>8.3210346803824359E-171</v>
      </c>
      <c r="IB205" s="86">
        <f t="shared" si="638"/>
        <v>2.3191529264231428E-154</v>
      </c>
      <c r="IC205" s="86">
        <f t="shared" si="639"/>
        <v>6.8247523748311249E-154</v>
      </c>
      <c r="ID205" s="86">
        <f t="shared" si="640"/>
        <v>1.1906960631036371E-136</v>
      </c>
      <c r="IE205" s="86">
        <f t="shared" si="641"/>
        <v>1.5982508100855533E-141</v>
      </c>
      <c r="IF205" s="86">
        <f t="shared" si="642"/>
        <v>3.2174442769814751E-62</v>
      </c>
      <c r="IG205" s="86">
        <f t="shared" si="643"/>
        <v>2.6842847667950189E-71</v>
      </c>
      <c r="II205" s="86">
        <f t="shared" si="540"/>
        <v>3.020975684704491E-5</v>
      </c>
      <c r="IJ205" s="86">
        <f t="shared" si="541"/>
        <v>1.17610091319287E-5</v>
      </c>
      <c r="IK205" s="86">
        <f t="shared" si="542"/>
        <v>2.8903241716835574E-5</v>
      </c>
      <c r="IL205" s="86">
        <f t="shared" si="543"/>
        <v>2.1413573002936342E-6</v>
      </c>
      <c r="IM205" s="86">
        <f t="shared" si="544"/>
        <v>5.9363540188122448E-6</v>
      </c>
      <c r="IN205" s="86">
        <f t="shared" si="545"/>
        <v>1.0466183925869194E-6</v>
      </c>
      <c r="IO205" s="86">
        <f t="shared" si="546"/>
        <v>9.9297447759227965E-7</v>
      </c>
      <c r="IP205" s="86">
        <f t="shared" si="547"/>
        <v>1.4508804478250067E-7</v>
      </c>
      <c r="IQ205" s="86">
        <f t="shared" si="548"/>
        <v>8.5203126679479225E-9</v>
      </c>
      <c r="IR205" s="86">
        <f t="shared" si="549"/>
        <v>1.4877863609098631E-7</v>
      </c>
      <c r="IS205" s="86">
        <f t="shared" si="550"/>
        <v>4.3730072715361463E-7</v>
      </c>
      <c r="IT205" s="86">
        <f t="shared" si="551"/>
        <v>3.7551369032155957E-6</v>
      </c>
      <c r="IU205" s="86">
        <f t="shared" si="552"/>
        <v>3.2564820748755509E-6</v>
      </c>
      <c r="IV205" s="86">
        <f t="shared" si="553"/>
        <v>5.0813005587316898E-10</v>
      </c>
      <c r="IW205" s="86">
        <f t="shared" si="554"/>
        <v>1.3507565406167566E-4</v>
      </c>
      <c r="IY205" s="86">
        <f t="shared" si="555"/>
        <v>3.020975684704491E-5</v>
      </c>
      <c r="IZ205" s="86">
        <f t="shared" si="556"/>
        <v>1.17610091319287E-5</v>
      </c>
      <c r="JA205" s="86">
        <f t="shared" si="557"/>
        <v>2.8903241716835574E-5</v>
      </c>
      <c r="JB205" s="86">
        <f t="shared" si="558"/>
        <v>2.1413573002936342E-6</v>
      </c>
      <c r="JC205" s="86">
        <f t="shared" si="559"/>
        <v>5.9363540188122448E-6</v>
      </c>
      <c r="JD205" s="86">
        <f t="shared" si="560"/>
        <v>1.0466183925869194E-6</v>
      </c>
      <c r="JE205" s="86">
        <f t="shared" si="561"/>
        <v>9.9297447759227965E-7</v>
      </c>
      <c r="JF205" s="86">
        <f t="shared" si="562"/>
        <v>1.4508804478250067E-7</v>
      </c>
      <c r="JG205" s="86">
        <f t="shared" si="563"/>
        <v>8.5203126679479225E-9</v>
      </c>
      <c r="JH205" s="86">
        <f t="shared" si="564"/>
        <v>1.4877863609098631E-7</v>
      </c>
      <c r="JI205" s="86">
        <f t="shared" si="565"/>
        <v>4.3730072715361463E-7</v>
      </c>
      <c r="JJ205" s="86">
        <f t="shared" si="566"/>
        <v>3.7551369032155957E-6</v>
      </c>
      <c r="JK205" s="86">
        <f t="shared" si="567"/>
        <v>3.2564820748755509E-6</v>
      </c>
      <c r="JL205" s="86">
        <f t="shared" si="568"/>
        <v>5.0813005587316898E-10</v>
      </c>
      <c r="JM205" s="86">
        <f t="shared" si="569"/>
        <v>1.3507565406167566E-4</v>
      </c>
    </row>
    <row r="206" spans="2:273" x14ac:dyDescent="0.25">
      <c r="B206" s="2">
        <v>179</v>
      </c>
      <c r="C206" s="37">
        <v>95.058000000000007</v>
      </c>
      <c r="D206" s="37">
        <v>97.635000000000005</v>
      </c>
      <c r="E206" s="37">
        <v>97.167000000000002</v>
      </c>
      <c r="F206" s="37">
        <v>93.528000000000006</v>
      </c>
      <c r="G206" s="37">
        <v>95.736000000000004</v>
      </c>
      <c r="H206" s="37">
        <v>96.34</v>
      </c>
      <c r="I206" s="37">
        <v>95.057000000000002</v>
      </c>
      <c r="J206" s="37">
        <v>95.34</v>
      </c>
      <c r="K206" s="37">
        <v>95.924999999999997</v>
      </c>
      <c r="L206" s="37">
        <v>94.641999999999996</v>
      </c>
      <c r="M206" s="37">
        <v>93.792000000000002</v>
      </c>
      <c r="N206" s="37">
        <v>93.906000000000006</v>
      </c>
      <c r="O206" s="37">
        <v>96.093999999999994</v>
      </c>
      <c r="P206" s="37">
        <v>96.72</v>
      </c>
      <c r="Q206" s="37">
        <v>95.591999999999999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>
        <f t="shared" si="455"/>
        <v>95.848366234719649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-0.25636623471964981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>
        <f t="shared" si="584"/>
        <v>95.848366234719649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>
        <f t="shared" si="499"/>
        <v>95.591999999999999</v>
      </c>
      <c r="DK206" s="2">
        <f t="shared" si="500"/>
        <v>122.9513774300617</v>
      </c>
      <c r="DL206" s="2">
        <f t="shared" si="649"/>
        <v>129.85008168168164</v>
      </c>
      <c r="DM206" s="2">
        <f t="shared" si="649"/>
        <v>127.78171344537817</v>
      </c>
      <c r="DN206" s="2">
        <f t="shared" si="649"/>
        <v>128.53459159663865</v>
      </c>
      <c r="DO206" s="2">
        <f t="shared" si="649"/>
        <v>126.15594089635853</v>
      </c>
      <c r="DP206" s="2">
        <f t="shared" si="649"/>
        <v>125.59526218487393</v>
      </c>
      <c r="DQ206" s="2">
        <f t="shared" si="649"/>
        <v>120.16589411764708</v>
      </c>
      <c r="DR206" s="2">
        <f t="shared" si="649"/>
        <v>124.05362176916225</v>
      </c>
      <c r="DS206" s="2">
        <f t="shared" si="649"/>
        <v>128.97500953079179</v>
      </c>
      <c r="DT206" s="2">
        <f t="shared" si="649"/>
        <v>124.5205311942959</v>
      </c>
      <c r="DU206" s="2">
        <f t="shared" si="649"/>
        <v>131.75417346256688</v>
      </c>
      <c r="DV206" s="2">
        <f t="shared" si="649"/>
        <v>133.25114791055722</v>
      </c>
      <c r="DW206" s="2">
        <f t="shared" si="649"/>
        <v>137.67962990196077</v>
      </c>
      <c r="DX206" s="2">
        <f t="shared" si="649"/>
        <v>135.06460504201681</v>
      </c>
      <c r="DY206" s="2">
        <f t="shared" si="649"/>
        <v>120.02562157953284</v>
      </c>
      <c r="EA206" s="2">
        <f t="shared" si="440"/>
        <v>93.257278518722202</v>
      </c>
      <c r="EB206" s="2">
        <f t="shared" si="502"/>
        <v>93.437095328288152</v>
      </c>
      <c r="EC206" s="2">
        <f t="shared" si="503"/>
        <v>93.345932882814893</v>
      </c>
      <c r="ED206" s="2">
        <f t="shared" si="504"/>
        <v>89.917738909427015</v>
      </c>
      <c r="EE206" s="2">
        <f t="shared" si="505"/>
        <v>91.561976182119579</v>
      </c>
      <c r="EF206" s="2">
        <f t="shared" si="506"/>
        <v>93.385594779493417</v>
      </c>
      <c r="EG206" s="2">
        <f t="shared" si="507"/>
        <v>94.179374385707462</v>
      </c>
      <c r="EH206" s="2">
        <f t="shared" si="508"/>
        <v>95.195374444301279</v>
      </c>
      <c r="EI206" s="2">
        <f t="shared" si="509"/>
        <v>93.287798114341783</v>
      </c>
      <c r="EJ206" s="2">
        <f t="shared" si="510"/>
        <v>93.195735313653728</v>
      </c>
      <c r="EK206" s="2">
        <f t="shared" si="511"/>
        <v>91.442868343543836</v>
      </c>
      <c r="EL206" s="2">
        <f t="shared" si="512"/>
        <v>91.319659709361389</v>
      </c>
      <c r="EM206" s="2">
        <f t="shared" si="513"/>
        <v>92.389507850276573</v>
      </c>
      <c r="EN206" s="2">
        <f t="shared" si="514"/>
        <v>98.012470292306389</v>
      </c>
      <c r="EO206" s="2">
        <f t="shared" si="515"/>
        <v>95.734966182800008</v>
      </c>
      <c r="EQ206" s="2">
        <f t="shared" si="516"/>
        <v>93.670717247953689</v>
      </c>
      <c r="ER206" s="2">
        <f t="shared" si="650"/>
        <v>95.812971791580225</v>
      </c>
      <c r="ES206" s="2">
        <f t="shared" si="650"/>
        <v>94.734655471750841</v>
      </c>
      <c r="ET206" s="2">
        <f t="shared" si="650"/>
        <v>92.170150020758811</v>
      </c>
      <c r="EU206" s="2">
        <f t="shared" si="650"/>
        <v>93.373644300716393</v>
      </c>
      <c r="EV206" s="2">
        <f t="shared" si="650"/>
        <v>94.247956536608797</v>
      </c>
      <c r="EW206" s="2">
        <f t="shared" si="650"/>
        <v>94.070405693954513</v>
      </c>
      <c r="EX206" s="2">
        <f t="shared" si="650"/>
        <v>95.27184118362598</v>
      </c>
      <c r="EY206" s="2">
        <f t="shared" si="650"/>
        <v>94.701450632026592</v>
      </c>
      <c r="EZ206" s="2">
        <f t="shared" si="650"/>
        <v>93.608906597310579</v>
      </c>
      <c r="FA206" s="2">
        <f t="shared" si="650"/>
        <v>92.510467123950974</v>
      </c>
      <c r="FB206" s="2">
        <f t="shared" si="650"/>
        <v>92.058459118808827</v>
      </c>
      <c r="FC206" s="2">
        <f t="shared" si="650"/>
        <v>93.893224534102842</v>
      </c>
      <c r="FD206" s="2">
        <f t="shared" si="650"/>
        <v>96.902419378599575</v>
      </c>
      <c r="FE206" s="2">
        <f t="shared" si="650"/>
        <v>95.855583601635686</v>
      </c>
      <c r="FG206" s="2">
        <f t="shared" si="518"/>
        <v>0.99999492610563323</v>
      </c>
      <c r="FH206" s="2">
        <f t="shared" si="651"/>
        <v>0.99999468217190424</v>
      </c>
      <c r="FI206" s="2">
        <f t="shared" si="651"/>
        <v>0.99999422060313048</v>
      </c>
      <c r="FJ206" s="2">
        <f t="shared" si="651"/>
        <v>0.99999467195187708</v>
      </c>
      <c r="FK206" s="2">
        <f t="shared" si="651"/>
        <v>0.99999431768196179</v>
      </c>
      <c r="FL206" s="2">
        <f t="shared" si="651"/>
        <v>0.99999438683084463</v>
      </c>
      <c r="FM206" s="2">
        <f t="shared" si="651"/>
        <v>0.9999946104011771</v>
      </c>
      <c r="FN206" s="2">
        <f t="shared" si="651"/>
        <v>0.99999453174301234</v>
      </c>
      <c r="FO206" s="2">
        <f t="shared" si="651"/>
        <v>0.99999429881129898</v>
      </c>
      <c r="FP206" s="2">
        <f t="shared" si="651"/>
        <v>0.99999408764616726</v>
      </c>
      <c r="FQ206" s="2">
        <f t="shared" si="651"/>
        <v>0.99999388036547143</v>
      </c>
      <c r="FR206" s="2">
        <f t="shared" si="651"/>
        <v>0.99999399724357152</v>
      </c>
      <c r="FS206" s="2">
        <f t="shared" si="651"/>
        <v>0.99999390323831583</v>
      </c>
      <c r="FT206" s="2">
        <f t="shared" si="651"/>
        <v>0.99999430876991269</v>
      </c>
      <c r="FU206" s="2">
        <f t="shared" si="651"/>
        <v>0.99999336789648141</v>
      </c>
      <c r="FW206" s="2">
        <f t="shared" si="536"/>
        <v>0.95270061506462766</v>
      </c>
      <c r="FX206" s="2">
        <f t="shared" si="588"/>
        <v>0.95648378923805677</v>
      </c>
      <c r="FY206" s="2">
        <f t="shared" si="589"/>
        <v>0.95391725984258946</v>
      </c>
      <c r="FZ206" s="2">
        <f t="shared" si="590"/>
        <v>0.95797555692870906</v>
      </c>
      <c r="GA206" s="2">
        <f t="shared" si="591"/>
        <v>0.95747560407135057</v>
      </c>
      <c r="GB206" s="2">
        <f t="shared" si="592"/>
        <v>0.95986504006550188</v>
      </c>
      <c r="GC206" s="2">
        <f t="shared" si="593"/>
        <v>0.96413283047507981</v>
      </c>
      <c r="GD206" s="2">
        <f t="shared" si="594"/>
        <v>0.96963864039261882</v>
      </c>
      <c r="GE206" s="2">
        <f t="shared" si="595"/>
        <v>0.97453199536246859</v>
      </c>
      <c r="GF206" s="2">
        <f t="shared" si="596"/>
        <v>0.96862651842494751</v>
      </c>
      <c r="GG206" s="2">
        <f t="shared" si="597"/>
        <v>0.96222692708070656</v>
      </c>
      <c r="GH206" s="2">
        <f t="shared" si="598"/>
        <v>0.95640355270503319</v>
      </c>
      <c r="GI206" s="2">
        <f t="shared" si="599"/>
        <v>0.95332547525543199</v>
      </c>
      <c r="GJ206" s="2">
        <f t="shared" si="600"/>
        <v>0.94405340507729874</v>
      </c>
      <c r="GK206" s="2">
        <f t="shared" si="601"/>
        <v>0.93882753313424228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4.201333643184928E-260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8.6529978122179347E-263</v>
      </c>
      <c r="HQ206" s="86">
        <f t="shared" si="629"/>
        <v>0</v>
      </c>
      <c r="HS206" s="86">
        <f t="shared" si="539"/>
        <v>1.4982774610341231E-118</v>
      </c>
      <c r="HT206" s="86">
        <f t="shared" si="630"/>
        <v>5.7292766088045117E-137</v>
      </c>
      <c r="HU206" s="86">
        <f t="shared" si="631"/>
        <v>5.3541562254933687E-121</v>
      </c>
      <c r="HV206" s="86">
        <f t="shared" si="632"/>
        <v>9.9503541523034829E-149</v>
      </c>
      <c r="HW206" s="86">
        <f t="shared" si="633"/>
        <v>6.6821326988007866E-137</v>
      </c>
      <c r="HX206" s="86">
        <f t="shared" si="634"/>
        <v>9.7111366663485602E-153</v>
      </c>
      <c r="HY206" s="86">
        <f t="shared" si="635"/>
        <v>9.9042705099200334E-146</v>
      </c>
      <c r="HZ206" s="86">
        <f t="shared" si="636"/>
        <v>7.5213755854291875E-158</v>
      </c>
      <c r="IA206" s="86">
        <f t="shared" si="637"/>
        <v>2.8308484979644244E-176</v>
      </c>
      <c r="IB206" s="86">
        <f t="shared" si="638"/>
        <v>2.0818771322656727E-159</v>
      </c>
      <c r="IC206" s="86">
        <f t="shared" si="639"/>
        <v>4.9173576948824491E-159</v>
      </c>
      <c r="ID206" s="86">
        <f t="shared" si="640"/>
        <v>2.6369112632407577E-141</v>
      </c>
      <c r="IE206" s="86">
        <f t="shared" si="641"/>
        <v>2.0823423791192775E-146</v>
      </c>
      <c r="IF206" s="86">
        <f t="shared" si="642"/>
        <v>2.2955739172831315E-64</v>
      </c>
      <c r="IG206" s="86">
        <f t="shared" si="643"/>
        <v>7.3513064350822053E-74</v>
      </c>
      <c r="II206" s="86">
        <f t="shared" si="540"/>
        <v>1.6782476739052101E-5</v>
      </c>
      <c r="IJ206" s="86">
        <f t="shared" si="541"/>
        <v>6.2842899058942637E-6</v>
      </c>
      <c r="IK206" s="86">
        <f t="shared" si="542"/>
        <v>1.6102642874542435E-5</v>
      </c>
      <c r="IL206" s="86">
        <f t="shared" si="543"/>
        <v>1.0423873260926512E-6</v>
      </c>
      <c r="IM206" s="86">
        <f t="shared" si="544"/>
        <v>3.0613457787136825E-6</v>
      </c>
      <c r="IN206" s="86">
        <f t="shared" si="545"/>
        <v>4.9418039269578229E-7</v>
      </c>
      <c r="IO206" s="86">
        <f t="shared" si="546"/>
        <v>4.8062818691179684E-7</v>
      </c>
      <c r="IP206" s="86">
        <f t="shared" si="547"/>
        <v>6.577783188307558E-8</v>
      </c>
      <c r="IQ206" s="86">
        <f t="shared" si="548"/>
        <v>3.4816046715763436E-9</v>
      </c>
      <c r="IR206" s="86">
        <f t="shared" si="549"/>
        <v>6.6996580067517949E-8</v>
      </c>
      <c r="IS206" s="86">
        <f t="shared" si="550"/>
        <v>1.9941352501581788E-7</v>
      </c>
      <c r="IT206" s="86">
        <f t="shared" si="551"/>
        <v>1.8730858985655533E-6</v>
      </c>
      <c r="IU206" s="86">
        <f t="shared" si="552"/>
        <v>1.5826650711300076E-6</v>
      </c>
      <c r="IV206" s="86">
        <f t="shared" si="553"/>
        <v>1.3098626132193167E-10</v>
      </c>
      <c r="IW206" s="86">
        <f t="shared" si="554"/>
        <v>7.8072456770496258E-5</v>
      </c>
      <c r="IY206" s="86">
        <f t="shared" si="555"/>
        <v>1.6782476739052101E-5</v>
      </c>
      <c r="IZ206" s="86">
        <f t="shared" si="556"/>
        <v>6.2842899058942637E-6</v>
      </c>
      <c r="JA206" s="86">
        <f t="shared" si="557"/>
        <v>1.6102642874542435E-5</v>
      </c>
      <c r="JB206" s="86">
        <f t="shared" si="558"/>
        <v>1.0423873260926512E-6</v>
      </c>
      <c r="JC206" s="86">
        <f t="shared" si="559"/>
        <v>3.0613457787136825E-6</v>
      </c>
      <c r="JD206" s="86">
        <f t="shared" si="560"/>
        <v>4.9418039269578229E-7</v>
      </c>
      <c r="JE206" s="86">
        <f t="shared" si="561"/>
        <v>4.8062818691179684E-7</v>
      </c>
      <c r="JF206" s="86">
        <f t="shared" si="562"/>
        <v>6.577783188307558E-8</v>
      </c>
      <c r="JG206" s="86">
        <f t="shared" si="563"/>
        <v>3.4816046715763436E-9</v>
      </c>
      <c r="JH206" s="86">
        <f t="shared" si="564"/>
        <v>6.6996580067517949E-8</v>
      </c>
      <c r="JI206" s="86">
        <f t="shared" si="565"/>
        <v>1.9941352501581788E-7</v>
      </c>
      <c r="JJ206" s="86">
        <f t="shared" si="566"/>
        <v>1.8730858985655533E-6</v>
      </c>
      <c r="JK206" s="86">
        <f t="shared" si="567"/>
        <v>1.5826650711300076E-6</v>
      </c>
      <c r="JL206" s="86">
        <f t="shared" si="568"/>
        <v>1.3098626132193167E-10</v>
      </c>
      <c r="JM206" s="86">
        <f t="shared" si="569"/>
        <v>7.8072456770496258E-5</v>
      </c>
    </row>
    <row r="207" spans="2:273" x14ac:dyDescent="0.25">
      <c r="B207" s="2">
        <v>180</v>
      </c>
      <c r="C207" s="37">
        <v>94.730999999999995</v>
      </c>
      <c r="D207" s="37">
        <v>97.614999999999995</v>
      </c>
      <c r="E207" s="37">
        <v>97.352000000000004</v>
      </c>
      <c r="F207" s="37">
        <v>94.924999999999997</v>
      </c>
      <c r="G207" s="37">
        <v>94.057000000000002</v>
      </c>
      <c r="H207" s="37">
        <v>95.716999999999999</v>
      </c>
      <c r="I207" s="37">
        <v>95.34</v>
      </c>
      <c r="J207" s="37">
        <v>95.320999999999998</v>
      </c>
      <c r="K207" s="37">
        <v>95.245000000000005</v>
      </c>
      <c r="L207" s="37">
        <v>94.263999999999996</v>
      </c>
      <c r="M207" s="37">
        <v>93.66</v>
      </c>
      <c r="N207" s="37">
        <v>93.302000000000007</v>
      </c>
      <c r="O207" s="37">
        <v>95.17</v>
      </c>
      <c r="P207" s="37">
        <v>96.96</v>
      </c>
      <c r="Q207" s="37">
        <v>95.856999999999999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>
        <f t="shared" si="455"/>
        <v>95.686126863733961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0.17087313626603873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>
        <f t="shared" si="584"/>
        <v>95.686126863733961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>
        <f t="shared" si="499"/>
        <v>95.856999999999999</v>
      </c>
      <c r="DK207" s="2">
        <f t="shared" si="500"/>
        <v>122.98318018018023</v>
      </c>
      <c r="DL207" s="2">
        <f t="shared" si="649"/>
        <v>129.92380832260829</v>
      </c>
      <c r="DM207" s="2">
        <f t="shared" si="649"/>
        <v>127.84835294117649</v>
      </c>
      <c r="DN207" s="2">
        <f t="shared" si="649"/>
        <v>128.61695154061624</v>
      </c>
      <c r="DO207" s="2">
        <f t="shared" si="649"/>
        <v>126.22522352941175</v>
      </c>
      <c r="DP207" s="2">
        <f t="shared" si="649"/>
        <v>125.65843804430861</v>
      </c>
      <c r="DQ207" s="2">
        <f t="shared" si="649"/>
        <v>120.19769411764707</v>
      </c>
      <c r="DR207" s="2">
        <f t="shared" si="649"/>
        <v>124.10808801247777</v>
      </c>
      <c r="DS207" s="2">
        <f t="shared" si="649"/>
        <v>129.06509879032259</v>
      </c>
      <c r="DT207" s="2">
        <f t="shared" si="649"/>
        <v>124.57880525846701</v>
      </c>
      <c r="DU207" s="2">
        <f t="shared" si="649"/>
        <v>131.86402807486633</v>
      </c>
      <c r="DV207" s="2">
        <f t="shared" si="649"/>
        <v>133.36092137096779</v>
      </c>
      <c r="DW207" s="2">
        <f t="shared" si="649"/>
        <v>137.8098992869875</v>
      </c>
      <c r="DX207" s="2">
        <f t="shared" si="649"/>
        <v>135.15324369747898</v>
      </c>
      <c r="DY207" s="2">
        <f t="shared" si="649"/>
        <v>120.01443003337043</v>
      </c>
      <c r="EA207" s="2">
        <f t="shared" si="440"/>
        <v>93.117076263806766</v>
      </c>
      <c r="EB207" s="2">
        <f t="shared" si="502"/>
        <v>93.278447896672702</v>
      </c>
      <c r="EC207" s="2">
        <f t="shared" si="503"/>
        <v>93.195871993157084</v>
      </c>
      <c r="ED207" s="2">
        <f t="shared" si="504"/>
        <v>89.730031654343833</v>
      </c>
      <c r="EE207" s="2">
        <f t="shared" si="505"/>
        <v>91.390976790728217</v>
      </c>
      <c r="EF207" s="2">
        <f t="shared" si="506"/>
        <v>93.235904371133202</v>
      </c>
      <c r="EG207" s="2">
        <f t="shared" si="507"/>
        <v>94.052322042863963</v>
      </c>
      <c r="EH207" s="2">
        <f t="shared" si="508"/>
        <v>95.081992562495984</v>
      </c>
      <c r="EI207" s="2">
        <f t="shared" si="509"/>
        <v>93.147922331852371</v>
      </c>
      <c r="EJ207" s="2">
        <f t="shared" si="510"/>
        <v>93.055753263203442</v>
      </c>
      <c r="EK207" s="2">
        <f t="shared" si="511"/>
        <v>91.290772443449583</v>
      </c>
      <c r="EL207" s="2">
        <f t="shared" si="512"/>
        <v>91.166768157446711</v>
      </c>
      <c r="EM207" s="2">
        <f t="shared" si="513"/>
        <v>92.230723310595224</v>
      </c>
      <c r="EN207" s="2">
        <f t="shared" si="514"/>
        <v>97.881788533263972</v>
      </c>
      <c r="EO207" s="2">
        <f t="shared" si="515"/>
        <v>95.570590958911424</v>
      </c>
      <c r="EQ207" s="2">
        <f t="shared" si="516"/>
        <v>93.536419716452372</v>
      </c>
      <c r="ER207" s="2">
        <f t="shared" si="650"/>
        <v>95.688031910125972</v>
      </c>
      <c r="ES207" s="2">
        <f t="shared" si="650"/>
        <v>94.604163139884093</v>
      </c>
      <c r="ET207" s="2">
        <f t="shared" si="650"/>
        <v>92.013691459315595</v>
      </c>
      <c r="EU207" s="2">
        <f t="shared" si="650"/>
        <v>93.227820669024823</v>
      </c>
      <c r="EV207" s="2">
        <f t="shared" si="650"/>
        <v>94.110118580181336</v>
      </c>
      <c r="EW207" s="2">
        <f t="shared" si="650"/>
        <v>93.941889114269685</v>
      </c>
      <c r="EX207" s="2">
        <f t="shared" si="650"/>
        <v>95.159495377761388</v>
      </c>
      <c r="EY207" s="2">
        <f t="shared" si="650"/>
        <v>94.58006988302084</v>
      </c>
      <c r="EZ207" s="2">
        <f t="shared" si="650"/>
        <v>93.47455267967203</v>
      </c>
      <c r="FA207" s="2">
        <f t="shared" si="650"/>
        <v>92.372890275069707</v>
      </c>
      <c r="FB207" s="2">
        <f t="shared" si="650"/>
        <v>91.915961238504593</v>
      </c>
      <c r="FC207" s="2">
        <f t="shared" si="650"/>
        <v>93.755620823107392</v>
      </c>
      <c r="FD207" s="2">
        <f t="shared" si="650"/>
        <v>96.756503361037502</v>
      </c>
      <c r="FE207" s="2">
        <f t="shared" si="650"/>
        <v>95.692835964594437</v>
      </c>
      <c r="FG207" s="2">
        <f t="shared" si="518"/>
        <v>0.99999537255127391</v>
      </c>
      <c r="FH207" s="2">
        <f t="shared" si="651"/>
        <v>0.99999515008086548</v>
      </c>
      <c r="FI207" s="2">
        <f t="shared" si="651"/>
        <v>0.99999472912472975</v>
      </c>
      <c r="FJ207" s="2">
        <f t="shared" si="651"/>
        <v>0.99999514076008122</v>
      </c>
      <c r="FK207" s="2">
        <f t="shared" si="651"/>
        <v>0.99999481766176546</v>
      </c>
      <c r="FL207" s="2">
        <f t="shared" si="651"/>
        <v>0.99999488072635878</v>
      </c>
      <c r="FM207" s="2">
        <f t="shared" si="651"/>
        <v>0.99999508462512277</v>
      </c>
      <c r="FN207" s="2">
        <f t="shared" si="651"/>
        <v>0.99999501288795534</v>
      </c>
      <c r="FO207" s="2">
        <f t="shared" si="651"/>
        <v>0.99999480045149913</v>
      </c>
      <c r="FP207" s="2">
        <f t="shared" si="651"/>
        <v>0.99999460786641337</v>
      </c>
      <c r="FQ207" s="2">
        <f t="shared" si="651"/>
        <v>0.99999441882397189</v>
      </c>
      <c r="FR207" s="2">
        <f t="shared" si="651"/>
        <v>0.99999452541817968</v>
      </c>
      <c r="FS207" s="2">
        <f t="shared" si="651"/>
        <v>0.99999443968427626</v>
      </c>
      <c r="FT207" s="2">
        <f t="shared" si="651"/>
        <v>0.99999480953387188</v>
      </c>
      <c r="FU207" s="2">
        <f t="shared" si="651"/>
        <v>0.99999395144617365</v>
      </c>
      <c r="FW207" s="2">
        <f t="shared" si="536"/>
        <v>0.95668216664796657</v>
      </c>
      <c r="FX207" s="2">
        <f t="shared" si="588"/>
        <v>0.96016019929892138</v>
      </c>
      <c r="FY207" s="2">
        <f t="shared" si="589"/>
        <v>0.95780093346959128</v>
      </c>
      <c r="FZ207" s="2">
        <f t="shared" si="590"/>
        <v>0.96153100577531581</v>
      </c>
      <c r="GA207" s="2">
        <f t="shared" si="591"/>
        <v>0.96107163225111192</v>
      </c>
      <c r="GB207" s="2">
        <f t="shared" si="592"/>
        <v>0.9632667602175351</v>
      </c>
      <c r="GC207" s="2">
        <f t="shared" si="593"/>
        <v>0.96718519163598238</v>
      </c>
      <c r="GD207" s="2">
        <f t="shared" si="594"/>
        <v>0.97223594007209924</v>
      </c>
      <c r="GE207" s="2">
        <f t="shared" si="595"/>
        <v>0.97672073701897766</v>
      </c>
      <c r="GF207" s="2">
        <f t="shared" si="596"/>
        <v>0.97130783927062725</v>
      </c>
      <c r="GG207" s="2">
        <f t="shared" si="597"/>
        <v>0.96543566932720093</v>
      </c>
      <c r="GH207" s="2">
        <f t="shared" si="598"/>
        <v>0.96008645857376873</v>
      </c>
      <c r="GI207" s="2">
        <f t="shared" si="599"/>
        <v>0.95725678745229936</v>
      </c>
      <c r="GJ207" s="2">
        <f t="shared" si="600"/>
        <v>0.94872368138312935</v>
      </c>
      <c r="GK207" s="2">
        <f t="shared" si="601"/>
        <v>0.94390813188207001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1.255792982320384E-265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2.3126702506797934E-268</v>
      </c>
      <c r="HQ207" s="86">
        <f t="shared" si="629"/>
        <v>0</v>
      </c>
      <c r="HS207" s="86">
        <f t="shared" si="539"/>
        <v>1.4232938857375092E-122</v>
      </c>
      <c r="HT207" s="86">
        <f t="shared" si="630"/>
        <v>2.224224408850557E-141</v>
      </c>
      <c r="HU207" s="86">
        <f t="shared" si="631"/>
        <v>4.9344544346539766E-125</v>
      </c>
      <c r="HV207" s="86">
        <f t="shared" si="632"/>
        <v>1.2099429580374955E-153</v>
      </c>
      <c r="HW207" s="86">
        <f t="shared" si="633"/>
        <v>2.0085649756892849E-141</v>
      </c>
      <c r="HX207" s="86">
        <f t="shared" si="634"/>
        <v>8.612734722366015E-158</v>
      </c>
      <c r="HY207" s="86">
        <f t="shared" si="635"/>
        <v>1.7091611794343159E-150</v>
      </c>
      <c r="HZ207" s="86">
        <f t="shared" si="636"/>
        <v>6.6027479921945861E-163</v>
      </c>
      <c r="IA207" s="86">
        <f t="shared" si="637"/>
        <v>7.8828371466106679E-182</v>
      </c>
      <c r="IB207" s="86">
        <f t="shared" si="638"/>
        <v>1.5472443282265855E-164</v>
      </c>
      <c r="IC207" s="86">
        <f t="shared" si="639"/>
        <v>2.910653138014779E-164</v>
      </c>
      <c r="ID207" s="86">
        <f t="shared" si="640"/>
        <v>4.8701248873463535E-146</v>
      </c>
      <c r="IE207" s="86">
        <f t="shared" si="641"/>
        <v>2.2369075870944584E-151</v>
      </c>
      <c r="IF207" s="86">
        <f t="shared" si="642"/>
        <v>1.5032742613258707E-66</v>
      </c>
      <c r="IG207" s="86">
        <f t="shared" si="643"/>
        <v>1.8102869909791258E-76</v>
      </c>
      <c r="II207" s="86">
        <f t="shared" si="540"/>
        <v>9.1687861533967598E-6</v>
      </c>
      <c r="IJ207" s="86">
        <f t="shared" si="541"/>
        <v>3.2999023206629002E-6</v>
      </c>
      <c r="IK207" s="86">
        <f t="shared" si="542"/>
        <v>8.8245720470830703E-6</v>
      </c>
      <c r="IL207" s="86">
        <f t="shared" si="543"/>
        <v>4.9737836030232782E-7</v>
      </c>
      <c r="IM207" s="86">
        <f t="shared" si="544"/>
        <v>1.550012409017364E-6</v>
      </c>
      <c r="IN207" s="86">
        <f t="shared" si="545"/>
        <v>2.2857995904446511E-7</v>
      </c>
      <c r="IO207" s="86">
        <f t="shared" si="546"/>
        <v>2.2821364723495219E-7</v>
      </c>
      <c r="IP207" s="86">
        <f t="shared" si="547"/>
        <v>2.9229604575224859E-8</v>
      </c>
      <c r="IQ207" s="86">
        <f t="shared" si="548"/>
        <v>1.3920781330479878E-9</v>
      </c>
      <c r="IR207" s="86">
        <f t="shared" si="549"/>
        <v>2.9559606977796327E-8</v>
      </c>
      <c r="IS207" s="86">
        <f t="shared" si="550"/>
        <v>8.9026059593207158E-8</v>
      </c>
      <c r="IT207" s="86">
        <f t="shared" si="551"/>
        <v>9.1626906015226891E-7</v>
      </c>
      <c r="IU207" s="86">
        <f t="shared" si="552"/>
        <v>7.5340193576275062E-7</v>
      </c>
      <c r="IV207" s="86">
        <f t="shared" si="553"/>
        <v>3.2346697499695197E-11</v>
      </c>
      <c r="IW207" s="86">
        <f t="shared" si="554"/>
        <v>4.436874092001846E-5</v>
      </c>
      <c r="IY207" s="86">
        <f t="shared" si="555"/>
        <v>9.1687861533967598E-6</v>
      </c>
      <c r="IZ207" s="86">
        <f t="shared" si="556"/>
        <v>3.2999023206629002E-6</v>
      </c>
      <c r="JA207" s="86">
        <f t="shared" si="557"/>
        <v>8.8245720470830703E-6</v>
      </c>
      <c r="JB207" s="86">
        <f t="shared" si="558"/>
        <v>4.9737836030232782E-7</v>
      </c>
      <c r="JC207" s="86">
        <f t="shared" si="559"/>
        <v>1.550012409017364E-6</v>
      </c>
      <c r="JD207" s="86">
        <f t="shared" si="560"/>
        <v>2.2857995904446511E-7</v>
      </c>
      <c r="JE207" s="86">
        <f t="shared" si="561"/>
        <v>2.2821364723495219E-7</v>
      </c>
      <c r="JF207" s="86">
        <f t="shared" si="562"/>
        <v>2.9229604575224859E-8</v>
      </c>
      <c r="JG207" s="86">
        <f t="shared" si="563"/>
        <v>1.3920781330479878E-9</v>
      </c>
      <c r="JH207" s="86">
        <f t="shared" si="564"/>
        <v>2.9559606977796327E-8</v>
      </c>
      <c r="JI207" s="86">
        <f t="shared" si="565"/>
        <v>8.9026059593207158E-8</v>
      </c>
      <c r="JJ207" s="86">
        <f t="shared" si="566"/>
        <v>9.1626906015226891E-7</v>
      </c>
      <c r="JK207" s="86">
        <f t="shared" si="567"/>
        <v>7.5340193576275062E-7</v>
      </c>
      <c r="JL207" s="86">
        <f t="shared" si="568"/>
        <v>3.2346697499695197E-11</v>
      </c>
      <c r="JM207" s="86">
        <f t="shared" si="569"/>
        <v>4.436874092001846E-5</v>
      </c>
    </row>
    <row r="208" spans="2:273" x14ac:dyDescent="0.25">
      <c r="B208" s="2">
        <v>181</v>
      </c>
      <c r="C208" s="37">
        <v>94.269000000000005</v>
      </c>
      <c r="D208" s="37">
        <v>96.941999999999993</v>
      </c>
      <c r="E208" s="37">
        <v>97.241</v>
      </c>
      <c r="F208" s="37">
        <v>94.207999999999998</v>
      </c>
      <c r="G208" s="37">
        <v>94.075000000000003</v>
      </c>
      <c r="H208" s="37">
        <v>95.433999999999997</v>
      </c>
      <c r="I208" s="37">
        <v>95.132000000000005</v>
      </c>
      <c r="J208" s="37">
        <v>95.942999999999998</v>
      </c>
      <c r="K208" s="37">
        <v>95.207999999999998</v>
      </c>
      <c r="L208" s="37">
        <v>94.453000000000003</v>
      </c>
      <c r="M208" s="37">
        <v>94.057000000000002</v>
      </c>
      <c r="N208" s="37">
        <v>93.962000000000003</v>
      </c>
      <c r="O208" s="37">
        <v>94.849000000000004</v>
      </c>
      <c r="P208" s="37">
        <v>97.44</v>
      </c>
      <c r="Q208" s="37">
        <v>96.468999999999994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123.01498293029877</v>
      </c>
      <c r="DL208" s="2">
        <f t="shared" si="649"/>
        <v>129.99753496353495</v>
      </c>
      <c r="DM208" s="2">
        <f t="shared" si="649"/>
        <v>127.91499243697481</v>
      </c>
      <c r="DN208" s="2">
        <f t="shared" si="649"/>
        <v>128.69931148459384</v>
      </c>
      <c r="DO208" s="2">
        <f t="shared" si="649"/>
        <v>126.29450616246497</v>
      </c>
      <c r="DP208" s="2">
        <f t="shared" si="649"/>
        <v>125.7216139037433</v>
      </c>
      <c r="DQ208" s="2">
        <f t="shared" si="649"/>
        <v>120.22949411764708</v>
      </c>
      <c r="DR208" s="2">
        <f t="shared" si="649"/>
        <v>124.16255425579327</v>
      </c>
      <c r="DS208" s="2">
        <f t="shared" si="649"/>
        <v>129.15518804985336</v>
      </c>
      <c r="DT208" s="2">
        <f t="shared" si="649"/>
        <v>124.63707932263814</v>
      </c>
      <c r="DU208" s="2">
        <f t="shared" si="649"/>
        <v>131.9738826871658</v>
      </c>
      <c r="DV208" s="2">
        <f t="shared" si="649"/>
        <v>133.47069483137832</v>
      </c>
      <c r="DW208" s="2">
        <f t="shared" si="649"/>
        <v>137.94016867201424</v>
      </c>
      <c r="DX208" s="2">
        <f t="shared" si="649"/>
        <v>135.24188235294116</v>
      </c>
      <c r="DY208" s="2">
        <f t="shared" si="649"/>
        <v>120.00323848720804</v>
      </c>
      <c r="EA208" s="2">
        <f t="shared" si="440"/>
        <v>92.976874008891315</v>
      </c>
      <c r="EB208" s="2">
        <f t="shared" si="502"/>
        <v>93.119800465057267</v>
      </c>
      <c r="EC208" s="2">
        <f t="shared" si="503"/>
        <v>93.045811103499261</v>
      </c>
      <c r="ED208" s="2">
        <f t="shared" si="504"/>
        <v>89.54232439926065</v>
      </c>
      <c r="EE208" s="2">
        <f t="shared" si="505"/>
        <v>91.219977399336855</v>
      </c>
      <c r="EF208" s="2">
        <f t="shared" si="506"/>
        <v>93.086213962772987</v>
      </c>
      <c r="EG208" s="2">
        <f t="shared" si="507"/>
        <v>93.925269700020465</v>
      </c>
      <c r="EH208" s="2">
        <f t="shared" si="508"/>
        <v>94.968610680690688</v>
      </c>
      <c r="EI208" s="2">
        <f t="shared" si="509"/>
        <v>93.008046549362959</v>
      </c>
      <c r="EJ208" s="2">
        <f t="shared" si="510"/>
        <v>92.915771212753157</v>
      </c>
      <c r="EK208" s="2">
        <f t="shared" si="511"/>
        <v>91.138676543355331</v>
      </c>
      <c r="EL208" s="2">
        <f t="shared" si="512"/>
        <v>91.013876605532019</v>
      </c>
      <c r="EM208" s="2">
        <f t="shared" si="513"/>
        <v>92.071938770913874</v>
      </c>
      <c r="EN208" s="2">
        <f t="shared" si="514"/>
        <v>97.751106774221569</v>
      </c>
      <c r="EO208" s="2">
        <f t="shared" si="515"/>
        <v>95.40621573502284</v>
      </c>
      <c r="EQ208" s="2">
        <f t="shared" si="516"/>
        <v>93.402122184951068</v>
      </c>
      <c r="ER208" s="2">
        <f t="shared" si="650"/>
        <v>95.563092028671718</v>
      </c>
      <c r="ES208" s="2">
        <f t="shared" si="650"/>
        <v>94.473670808017346</v>
      </c>
      <c r="ET208" s="2">
        <f t="shared" si="650"/>
        <v>91.857232897872365</v>
      </c>
      <c r="EU208" s="2">
        <f t="shared" si="650"/>
        <v>93.081997037333252</v>
      </c>
      <c r="EV208" s="2">
        <f t="shared" si="650"/>
        <v>93.972280623753875</v>
      </c>
      <c r="EW208" s="2">
        <f t="shared" si="650"/>
        <v>93.813372534584872</v>
      </c>
      <c r="EX208" s="2">
        <f t="shared" si="650"/>
        <v>95.047149571896796</v>
      </c>
      <c r="EY208" s="2">
        <f t="shared" si="650"/>
        <v>94.458689134015088</v>
      </c>
      <c r="EZ208" s="2">
        <f t="shared" si="650"/>
        <v>93.340198762033481</v>
      </c>
      <c r="FA208" s="2">
        <f t="shared" si="650"/>
        <v>92.235313426188455</v>
      </c>
      <c r="FB208" s="2">
        <f t="shared" si="650"/>
        <v>91.77346335820036</v>
      </c>
      <c r="FC208" s="2">
        <f t="shared" si="650"/>
        <v>93.618017112111957</v>
      </c>
      <c r="FD208" s="2">
        <f t="shared" si="650"/>
        <v>96.61058734347543</v>
      </c>
      <c r="FE208" s="2">
        <f t="shared" si="650"/>
        <v>95.530088327553187</v>
      </c>
      <c r="FG208" s="2">
        <f t="shared" si="518"/>
        <v>0.99999577971488485</v>
      </c>
      <c r="FH208" s="2">
        <f t="shared" si="651"/>
        <v>0.99999557681929174</v>
      </c>
      <c r="FI208" s="2">
        <f t="shared" si="651"/>
        <v>0.99999519290239114</v>
      </c>
      <c r="FJ208" s="2">
        <f t="shared" si="651"/>
        <v>0.99999556831862824</v>
      </c>
      <c r="FK208" s="2">
        <f t="shared" si="651"/>
        <v>0.99999527364920171</v>
      </c>
      <c r="FL208" s="2">
        <f t="shared" si="651"/>
        <v>0.99999533116484651</v>
      </c>
      <c r="FM208" s="2">
        <f t="shared" si="651"/>
        <v>0.99999551712289358</v>
      </c>
      <c r="FN208" s="2">
        <f t="shared" si="651"/>
        <v>0.99999545169776227</v>
      </c>
      <c r="FO208" s="2">
        <f t="shared" si="651"/>
        <v>0.99999525795323796</v>
      </c>
      <c r="FP208" s="2">
        <f t="shared" si="651"/>
        <v>0.99999508231338852</v>
      </c>
      <c r="FQ208" s="2">
        <f t="shared" si="651"/>
        <v>0.99999490990446627</v>
      </c>
      <c r="FR208" s="2">
        <f t="shared" si="651"/>
        <v>0.99999500711963385</v>
      </c>
      <c r="FS208" s="2">
        <f t="shared" si="651"/>
        <v>0.99999492892930864</v>
      </c>
      <c r="FT208" s="2">
        <f t="shared" si="651"/>
        <v>0.99999526623646795</v>
      </c>
      <c r="FU208" s="2">
        <f t="shared" si="651"/>
        <v>0.9999944836504121</v>
      </c>
      <c r="FW208" s="2">
        <f t="shared" si="536"/>
        <v>0.96034251193781162</v>
      </c>
      <c r="FX208" s="2">
        <f t="shared" si="588"/>
        <v>0.96353785293742433</v>
      </c>
      <c r="FY208" s="2">
        <f t="shared" si="589"/>
        <v>0.96137056046967306</v>
      </c>
      <c r="FZ208" s="2">
        <f t="shared" si="590"/>
        <v>0.96479670224670755</v>
      </c>
      <c r="GA208" s="2">
        <f t="shared" si="591"/>
        <v>0.96437488084582179</v>
      </c>
      <c r="GB208" s="2">
        <f t="shared" si="592"/>
        <v>0.96639025619546304</v>
      </c>
      <c r="GC208" s="2">
        <f t="shared" si="593"/>
        <v>0.96998587788182777</v>
      </c>
      <c r="GD208" s="2">
        <f t="shared" si="594"/>
        <v>0.97461686702353212</v>
      </c>
      <c r="GE208" s="2">
        <f t="shared" si="595"/>
        <v>0.97872548275013371</v>
      </c>
      <c r="GF208" s="2">
        <f t="shared" si="596"/>
        <v>0.97376620860307983</v>
      </c>
      <c r="GG208" s="2">
        <f t="shared" si="597"/>
        <v>0.96838079270480437</v>
      </c>
      <c r="GH208" s="2">
        <f t="shared" si="598"/>
        <v>0.96347012616269623</v>
      </c>
      <c r="GI208" s="2">
        <f t="shared" si="599"/>
        <v>0.96087056340800858</v>
      </c>
      <c r="GJ208" s="2">
        <f t="shared" si="600"/>
        <v>0.9530234948913705</v>
      </c>
      <c r="GK208" s="2">
        <f t="shared" si="601"/>
        <v>0.94858987481744084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3.2810563407730634E-271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5.3976369513210887E-274</v>
      </c>
      <c r="HQ208" s="86">
        <f t="shared" si="629"/>
        <v>0</v>
      </c>
      <c r="HS208" s="86">
        <f t="shared" si="539"/>
        <v>1.1561697220988499E-126</v>
      </c>
      <c r="HT208" s="86">
        <f t="shared" si="630"/>
        <v>7.337560286841369E-146</v>
      </c>
      <c r="HU208" s="86">
        <f t="shared" si="631"/>
        <v>3.8971432084523826E-129</v>
      </c>
      <c r="HV208" s="86">
        <f t="shared" si="632"/>
        <v>1.2216254077904664E-158</v>
      </c>
      <c r="HW208" s="86">
        <f t="shared" si="633"/>
        <v>5.0878894012775024E-146</v>
      </c>
      <c r="HX208" s="86">
        <f t="shared" si="634"/>
        <v>6.3089078736488752E-163</v>
      </c>
      <c r="HY208" s="86">
        <f t="shared" si="635"/>
        <v>2.4678585039011467E-155</v>
      </c>
      <c r="HZ208" s="86">
        <f t="shared" si="636"/>
        <v>4.8153118473447946E-168</v>
      </c>
      <c r="IA208" s="86">
        <f t="shared" si="637"/>
        <v>1.7966844253378127E-187</v>
      </c>
      <c r="IB208" s="86">
        <f t="shared" si="638"/>
        <v>9.5200071657034676E-170</v>
      </c>
      <c r="IC208" s="86">
        <f t="shared" si="639"/>
        <v>1.4153345282389112E-169</v>
      </c>
      <c r="ID208" s="86">
        <f t="shared" si="640"/>
        <v>7.5011989854089249E-151</v>
      </c>
      <c r="IE208" s="86">
        <f t="shared" si="641"/>
        <v>1.981200886460833E-156</v>
      </c>
      <c r="IF208" s="86">
        <f t="shared" si="642"/>
        <v>9.0354051696423079E-69</v>
      </c>
      <c r="IG208" s="86">
        <f t="shared" si="643"/>
        <v>4.0084139835433001E-79</v>
      </c>
      <c r="II208" s="86">
        <f t="shared" si="540"/>
        <v>4.9260619713805401E-6</v>
      </c>
      <c r="IJ208" s="86">
        <f t="shared" si="541"/>
        <v>1.7028060217348904E-6</v>
      </c>
      <c r="IK208" s="86">
        <f t="shared" si="542"/>
        <v>4.7568742418769537E-6</v>
      </c>
      <c r="IL208" s="86">
        <f t="shared" si="543"/>
        <v>2.3262057500624512E-7</v>
      </c>
      <c r="IM208" s="86">
        <f t="shared" si="544"/>
        <v>7.7050263056933964E-7</v>
      </c>
      <c r="IN208" s="86">
        <f t="shared" si="545"/>
        <v>1.0356961206026023E-7</v>
      </c>
      <c r="IO208" s="86">
        <f t="shared" si="546"/>
        <v>1.0629741076855632E-7</v>
      </c>
      <c r="IP208" s="86">
        <f t="shared" si="547"/>
        <v>1.2730649287102506E-8</v>
      </c>
      <c r="IQ208" s="86">
        <f t="shared" si="548"/>
        <v>5.4462537011514081E-10</v>
      </c>
      <c r="IR208" s="86">
        <f t="shared" si="549"/>
        <v>1.2778123397268195E-8</v>
      </c>
      <c r="IS208" s="86">
        <f t="shared" si="550"/>
        <v>3.8909388323086761E-8</v>
      </c>
      <c r="IT208" s="86">
        <f t="shared" si="551"/>
        <v>4.3954885936050657E-7</v>
      </c>
      <c r="IU208" s="86">
        <f t="shared" si="552"/>
        <v>3.5127408271491982E-7</v>
      </c>
      <c r="IV208" s="86">
        <f t="shared" si="553"/>
        <v>7.6518258112053373E-12</v>
      </c>
      <c r="IW208" s="86">
        <f t="shared" si="554"/>
        <v>2.4791149679132363E-5</v>
      </c>
      <c r="IY208" s="86">
        <f t="shared" si="555"/>
        <v>4.9260619713805401E-6</v>
      </c>
      <c r="IZ208" s="86">
        <f t="shared" si="556"/>
        <v>1.7028060217348904E-6</v>
      </c>
      <c r="JA208" s="86">
        <f t="shared" si="557"/>
        <v>4.7568742418769537E-6</v>
      </c>
      <c r="JB208" s="86">
        <f t="shared" si="558"/>
        <v>2.3262057500624512E-7</v>
      </c>
      <c r="JC208" s="86">
        <f t="shared" si="559"/>
        <v>7.7050263056933964E-7</v>
      </c>
      <c r="JD208" s="86">
        <f t="shared" si="560"/>
        <v>1.0356961206026023E-7</v>
      </c>
      <c r="JE208" s="86">
        <f t="shared" si="561"/>
        <v>1.0629741076855632E-7</v>
      </c>
      <c r="JF208" s="86">
        <f t="shared" si="562"/>
        <v>1.2730649287102506E-8</v>
      </c>
      <c r="JG208" s="86">
        <f t="shared" si="563"/>
        <v>5.4462537011514081E-10</v>
      </c>
      <c r="JH208" s="86">
        <f t="shared" si="564"/>
        <v>1.2778123397268195E-8</v>
      </c>
      <c r="JI208" s="86">
        <f t="shared" si="565"/>
        <v>3.8909388323086761E-8</v>
      </c>
      <c r="JJ208" s="86">
        <f t="shared" si="566"/>
        <v>4.3954885936050657E-7</v>
      </c>
      <c r="JK208" s="86">
        <f t="shared" si="567"/>
        <v>3.5127408271491982E-7</v>
      </c>
      <c r="JL208" s="86">
        <f t="shared" si="568"/>
        <v>7.6518258112053373E-12</v>
      </c>
      <c r="JM208" s="86">
        <f t="shared" si="569"/>
        <v>2.4791149679132363E-5</v>
      </c>
    </row>
    <row r="209" spans="2:273" x14ac:dyDescent="0.25">
      <c r="B209" s="2">
        <v>182</v>
      </c>
      <c r="C209" s="37">
        <v>94.019000000000005</v>
      </c>
      <c r="D209" s="37">
        <v>97.326999999999998</v>
      </c>
      <c r="E209" s="37">
        <v>99.388999999999996</v>
      </c>
      <c r="F209" s="37">
        <v>94.754999999999995</v>
      </c>
      <c r="G209" s="37">
        <v>95.037999999999997</v>
      </c>
      <c r="H209" s="37">
        <v>95.66</v>
      </c>
      <c r="I209" s="37">
        <v>95.546999999999997</v>
      </c>
      <c r="J209" s="37">
        <v>95.093999999999994</v>
      </c>
      <c r="K209" s="37">
        <v>95.697999999999993</v>
      </c>
      <c r="L209" s="37">
        <v>93.867999999999995</v>
      </c>
      <c r="M209" s="37">
        <v>93.83</v>
      </c>
      <c r="N209" s="37">
        <v>94.225999999999999</v>
      </c>
      <c r="O209" s="37">
        <v>95.566000000000003</v>
      </c>
      <c r="P209" s="37">
        <v>96.68</v>
      </c>
      <c r="Q209" s="37">
        <v>95.856999999999999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123.04678568041732</v>
      </c>
      <c r="DL209" s="2">
        <f t="shared" si="649"/>
        <v>130.07126160446157</v>
      </c>
      <c r="DM209" s="2">
        <f t="shared" si="649"/>
        <v>127.98163193277313</v>
      </c>
      <c r="DN209" s="2">
        <f t="shared" si="649"/>
        <v>128.78167142857143</v>
      </c>
      <c r="DO209" s="2">
        <f t="shared" si="649"/>
        <v>126.36378879551819</v>
      </c>
      <c r="DP209" s="2">
        <f t="shared" si="649"/>
        <v>125.78478976317798</v>
      </c>
      <c r="DQ209" s="2">
        <f t="shared" si="649"/>
        <v>120.26129411764708</v>
      </c>
      <c r="DR209" s="2">
        <f t="shared" si="649"/>
        <v>124.21702049910877</v>
      </c>
      <c r="DS209" s="2">
        <f t="shared" si="649"/>
        <v>129.24527730938416</v>
      </c>
      <c r="DT209" s="2">
        <f t="shared" si="649"/>
        <v>124.69535338680926</v>
      </c>
      <c r="DU209" s="2">
        <f t="shared" si="649"/>
        <v>132.08373729946527</v>
      </c>
      <c r="DV209" s="2">
        <f t="shared" si="649"/>
        <v>133.58046829178889</v>
      </c>
      <c r="DW209" s="2">
        <f t="shared" si="649"/>
        <v>138.07043805704097</v>
      </c>
      <c r="DX209" s="2">
        <f t="shared" si="649"/>
        <v>135.33052100840337</v>
      </c>
      <c r="DY209" s="2">
        <f t="shared" si="649"/>
        <v>119.99204694104563</v>
      </c>
      <c r="EA209" s="2">
        <f t="shared" si="440"/>
        <v>92.836671753975878</v>
      </c>
      <c r="EB209" s="2">
        <f t="shared" si="502"/>
        <v>92.961153033441832</v>
      </c>
      <c r="EC209" s="2">
        <f t="shared" si="503"/>
        <v>92.895750213841438</v>
      </c>
      <c r="ED209" s="2">
        <f t="shared" si="504"/>
        <v>89.354617144177482</v>
      </c>
      <c r="EE209" s="2">
        <f t="shared" si="505"/>
        <v>91.048978007945493</v>
      </c>
      <c r="EF209" s="2">
        <f t="shared" si="506"/>
        <v>92.936523554412773</v>
      </c>
      <c r="EG209" s="2">
        <f t="shared" si="507"/>
        <v>93.798217357176981</v>
      </c>
      <c r="EH209" s="2">
        <f t="shared" si="508"/>
        <v>94.855228798885392</v>
      </c>
      <c r="EI209" s="2">
        <f t="shared" si="509"/>
        <v>92.868170766873547</v>
      </c>
      <c r="EJ209" s="2">
        <f t="shared" si="510"/>
        <v>92.775789162302871</v>
      </c>
      <c r="EK209" s="2">
        <f t="shared" si="511"/>
        <v>90.986580643261078</v>
      </c>
      <c r="EL209" s="2">
        <f t="shared" si="512"/>
        <v>90.860985053617327</v>
      </c>
      <c r="EM209" s="2">
        <f t="shared" si="513"/>
        <v>91.913154231232525</v>
      </c>
      <c r="EN209" s="2">
        <f t="shared" si="514"/>
        <v>97.620425015179151</v>
      </c>
      <c r="EO209" s="2">
        <f t="shared" si="515"/>
        <v>95.241840511134271</v>
      </c>
      <c r="EQ209" s="2">
        <f t="shared" si="516"/>
        <v>93.26782465344975</v>
      </c>
      <c r="ER209" s="2">
        <f t="shared" si="650"/>
        <v>95.43815214721748</v>
      </c>
      <c r="ES209" s="2">
        <f t="shared" si="650"/>
        <v>94.343178476150598</v>
      </c>
      <c r="ET209" s="2">
        <f t="shared" si="650"/>
        <v>91.700774336429149</v>
      </c>
      <c r="EU209" s="2">
        <f t="shared" si="650"/>
        <v>92.936173405641682</v>
      </c>
      <c r="EV209" s="2">
        <f t="shared" si="650"/>
        <v>93.834442667326414</v>
      </c>
      <c r="EW209" s="2">
        <f t="shared" si="650"/>
        <v>93.684855954900044</v>
      </c>
      <c r="EX209" s="2">
        <f t="shared" si="650"/>
        <v>94.934803766032203</v>
      </c>
      <c r="EY209" s="2">
        <f t="shared" si="650"/>
        <v>94.337308385009322</v>
      </c>
      <c r="EZ209" s="2">
        <f t="shared" si="650"/>
        <v>93.205844844394946</v>
      </c>
      <c r="FA209" s="2">
        <f t="shared" si="650"/>
        <v>92.097736577307188</v>
      </c>
      <c r="FB209" s="2">
        <f t="shared" si="650"/>
        <v>91.630965477896112</v>
      </c>
      <c r="FC209" s="2">
        <f t="shared" si="650"/>
        <v>93.480413401116522</v>
      </c>
      <c r="FD209" s="2">
        <f t="shared" si="650"/>
        <v>96.464671325913358</v>
      </c>
      <c r="FE209" s="2">
        <f t="shared" si="650"/>
        <v>95.367340690511924</v>
      </c>
      <c r="FG209" s="2">
        <f t="shared" si="518"/>
        <v>0.9999961510528006</v>
      </c>
      <c r="FH209" s="2">
        <f t="shared" si="651"/>
        <v>0.99999596600967966</v>
      </c>
      <c r="FI209" s="2">
        <f t="shared" si="651"/>
        <v>0.99999561587302055</v>
      </c>
      <c r="FJ209" s="2">
        <f t="shared" si="651"/>
        <v>0.99999595825697629</v>
      </c>
      <c r="FK209" s="2">
        <f t="shared" si="651"/>
        <v>0.99999568951504869</v>
      </c>
      <c r="FL209" s="2">
        <f t="shared" si="651"/>
        <v>0.99999574196998364</v>
      </c>
      <c r="FM209" s="2">
        <f t="shared" si="651"/>
        <v>0.99999591156587475</v>
      </c>
      <c r="FN209" s="2">
        <f t="shared" si="651"/>
        <v>0.99999585189739848</v>
      </c>
      <c r="FO209" s="2">
        <f t="shared" si="651"/>
        <v>0.99999567520014776</v>
      </c>
      <c r="FP209" s="2">
        <f t="shared" si="651"/>
        <v>0.99999551501456507</v>
      </c>
      <c r="FQ209" s="2">
        <f t="shared" si="651"/>
        <v>0.99999535777562076</v>
      </c>
      <c r="FR209" s="2">
        <f t="shared" si="651"/>
        <v>0.99999544643698601</v>
      </c>
      <c r="FS209" s="2">
        <f t="shared" si="651"/>
        <v>0.99999537512649872</v>
      </c>
      <c r="FT209" s="2">
        <f t="shared" si="651"/>
        <v>0.99999568275454964</v>
      </c>
      <c r="FU209" s="2">
        <f t="shared" si="651"/>
        <v>0.99999496902694029</v>
      </c>
      <c r="FW209" s="2">
        <f t="shared" si="536"/>
        <v>0.96370529322008391</v>
      </c>
      <c r="FX209" s="2">
        <f t="shared" si="588"/>
        <v>0.96663909574048668</v>
      </c>
      <c r="FY209" s="2">
        <f t="shared" si="589"/>
        <v>0.96464937665255668</v>
      </c>
      <c r="FZ209" s="2">
        <f t="shared" si="590"/>
        <v>0.96779445391126295</v>
      </c>
      <c r="GA209" s="2">
        <f t="shared" si="591"/>
        <v>0.96740733943117274</v>
      </c>
      <c r="GB209" s="2">
        <f t="shared" si="592"/>
        <v>0.96925663219135616</v>
      </c>
      <c r="GC209" s="2">
        <f t="shared" si="593"/>
        <v>0.97255431350310328</v>
      </c>
      <c r="GD209" s="2">
        <f t="shared" si="594"/>
        <v>0.97679848839145034</v>
      </c>
      <c r="GE209" s="2">
        <f t="shared" si="595"/>
        <v>0.98056102131864598</v>
      </c>
      <c r="GF209" s="2">
        <f t="shared" si="596"/>
        <v>0.97601914313364457</v>
      </c>
      <c r="GG209" s="2">
        <f t="shared" si="597"/>
        <v>0.97108248742934244</v>
      </c>
      <c r="GH209" s="2">
        <f t="shared" si="598"/>
        <v>0.96657692956621855</v>
      </c>
      <c r="GI209" s="2">
        <f t="shared" si="599"/>
        <v>0.96419023788668412</v>
      </c>
      <c r="GJ209" s="2">
        <f t="shared" si="600"/>
        <v>0.95697909453479213</v>
      </c>
      <c r="GK209" s="2">
        <f t="shared" si="601"/>
        <v>0.95290035173167476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7.4932994600133534E-277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1.1001083888877529E-279</v>
      </c>
      <c r="HQ209" s="86">
        <f t="shared" si="629"/>
        <v>0</v>
      </c>
      <c r="HS209" s="86">
        <f t="shared" si="539"/>
        <v>8.030994411903944E-131</v>
      </c>
      <c r="HT209" s="86">
        <f t="shared" si="630"/>
        <v>2.0569117031706537E-150</v>
      </c>
      <c r="HU209" s="86">
        <f t="shared" si="631"/>
        <v>2.6376001079259617E-133</v>
      </c>
      <c r="HV209" s="86">
        <f t="shared" si="632"/>
        <v>1.0241283308809458E-163</v>
      </c>
      <c r="HW209" s="86">
        <f t="shared" si="633"/>
        <v>1.0860924283688743E-150</v>
      </c>
      <c r="HX209" s="86">
        <f t="shared" si="634"/>
        <v>3.8168558922475417E-168</v>
      </c>
      <c r="HY209" s="86">
        <f t="shared" si="635"/>
        <v>2.9814715824559605E-160</v>
      </c>
      <c r="HZ209" s="86">
        <f t="shared" si="636"/>
        <v>2.9173802839507959E-173</v>
      </c>
      <c r="IA209" s="86">
        <f t="shared" si="637"/>
        <v>3.3518240483709737E-193</v>
      </c>
      <c r="IB209" s="86">
        <f t="shared" si="638"/>
        <v>4.8493871766842786E-175</v>
      </c>
      <c r="IC209" s="86">
        <f t="shared" si="639"/>
        <v>5.6537182977298084E-175</v>
      </c>
      <c r="ID209" s="86">
        <f t="shared" si="640"/>
        <v>9.6352611424592053E-156</v>
      </c>
      <c r="IE209" s="86">
        <f t="shared" si="641"/>
        <v>1.4467370978843946E-161</v>
      </c>
      <c r="IF209" s="86">
        <f t="shared" si="642"/>
        <v>4.9844299383759789E-71</v>
      </c>
      <c r="IG209" s="86">
        <f t="shared" si="643"/>
        <v>7.9805982489331117E-82</v>
      </c>
      <c r="II209" s="86">
        <f t="shared" si="540"/>
        <v>2.6025935960565521E-6</v>
      </c>
      <c r="IJ209" s="86">
        <f t="shared" si="541"/>
        <v>8.6344634966577029E-7</v>
      </c>
      <c r="IK209" s="86">
        <f t="shared" si="542"/>
        <v>2.5221317470086393E-6</v>
      </c>
      <c r="IL209" s="86">
        <f t="shared" si="543"/>
        <v>1.0663492443737252E-7</v>
      </c>
      <c r="IM209" s="86">
        <f t="shared" si="544"/>
        <v>3.7602446883203126E-7</v>
      </c>
      <c r="IN209" s="86">
        <f t="shared" si="545"/>
        <v>4.5967943802268054E-8</v>
      </c>
      <c r="IO209" s="86">
        <f t="shared" si="546"/>
        <v>4.8566937694886809E-8</v>
      </c>
      <c r="IP209" s="86">
        <f t="shared" si="547"/>
        <v>5.4344031468016668E-9</v>
      </c>
      <c r="IQ209" s="86">
        <f t="shared" si="548"/>
        <v>2.0848398705872046E-10</v>
      </c>
      <c r="IR209" s="86">
        <f t="shared" si="549"/>
        <v>5.4118662706344748E-9</v>
      </c>
      <c r="IS209" s="86">
        <f t="shared" si="550"/>
        <v>1.6647683621330959E-8</v>
      </c>
      <c r="IT209" s="86">
        <f t="shared" si="551"/>
        <v>2.0677425020244371E-7</v>
      </c>
      <c r="IU209" s="86">
        <f t="shared" si="552"/>
        <v>1.6041038303030668E-7</v>
      </c>
      <c r="IV209" s="86">
        <f t="shared" si="553"/>
        <v>1.7338457924752736E-12</v>
      </c>
      <c r="IW209" s="86">
        <f t="shared" si="554"/>
        <v>1.3618823128445003E-5</v>
      </c>
      <c r="IY209" s="86">
        <f t="shared" si="555"/>
        <v>2.6025935960565521E-6</v>
      </c>
      <c r="IZ209" s="86">
        <f t="shared" si="556"/>
        <v>8.6344634966577029E-7</v>
      </c>
      <c r="JA209" s="86">
        <f t="shared" si="557"/>
        <v>2.5221317470086393E-6</v>
      </c>
      <c r="JB209" s="86">
        <f t="shared" si="558"/>
        <v>1.0663492443737252E-7</v>
      </c>
      <c r="JC209" s="86">
        <f t="shared" si="559"/>
        <v>3.7602446883203126E-7</v>
      </c>
      <c r="JD209" s="86">
        <f t="shared" si="560"/>
        <v>4.5967943802268054E-8</v>
      </c>
      <c r="JE209" s="86">
        <f t="shared" si="561"/>
        <v>4.8566937694886809E-8</v>
      </c>
      <c r="JF209" s="86">
        <f t="shared" si="562"/>
        <v>5.4344031468016668E-9</v>
      </c>
      <c r="JG209" s="86">
        <f t="shared" si="563"/>
        <v>2.0848398705872046E-10</v>
      </c>
      <c r="JH209" s="86">
        <f t="shared" si="564"/>
        <v>5.4118662706344748E-9</v>
      </c>
      <c r="JI209" s="86">
        <f t="shared" si="565"/>
        <v>1.6647683621330959E-8</v>
      </c>
      <c r="JJ209" s="86">
        <f t="shared" si="566"/>
        <v>2.0677425020244371E-7</v>
      </c>
      <c r="JK209" s="86">
        <f t="shared" si="567"/>
        <v>1.6041038303030668E-7</v>
      </c>
      <c r="JL209" s="86">
        <f t="shared" si="568"/>
        <v>1.7338457924752736E-12</v>
      </c>
      <c r="JM209" s="86">
        <f t="shared" si="569"/>
        <v>1.3618823128445003E-5</v>
      </c>
    </row>
    <row r="210" spans="2:273" x14ac:dyDescent="0.25">
      <c r="B210" s="2">
        <v>183</v>
      </c>
      <c r="C210" s="37">
        <v>95</v>
      </c>
      <c r="D210" s="37">
        <v>97.191999999999993</v>
      </c>
      <c r="E210" s="37">
        <v>98.721999999999994</v>
      </c>
      <c r="F210" s="37">
        <v>94.546999999999997</v>
      </c>
      <c r="G210" s="37">
        <v>95.320999999999998</v>
      </c>
      <c r="H210" s="37">
        <v>95.263999999999996</v>
      </c>
      <c r="I210" s="37">
        <v>94.453000000000003</v>
      </c>
      <c r="J210" s="37">
        <v>95.396000000000001</v>
      </c>
      <c r="K210" s="37">
        <v>95.962000000000003</v>
      </c>
      <c r="L210" s="37">
        <v>93.320999999999998</v>
      </c>
      <c r="M210" s="37">
        <v>94.037999999999997</v>
      </c>
      <c r="N210" s="37">
        <v>93.736000000000004</v>
      </c>
      <c r="O210" s="37">
        <v>94.887</v>
      </c>
      <c r="P210" s="37">
        <v>96.94</v>
      </c>
      <c r="Q210" s="37">
        <v>96.897999999999996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123.07858843053586</v>
      </c>
      <c r="DL210" s="2">
        <f t="shared" si="649"/>
        <v>130.14498824538822</v>
      </c>
      <c r="DM210" s="2">
        <f t="shared" si="649"/>
        <v>128.04827142857144</v>
      </c>
      <c r="DN210" s="2">
        <f t="shared" si="649"/>
        <v>128.86403137254902</v>
      </c>
      <c r="DO210" s="2">
        <f t="shared" si="649"/>
        <v>126.43307142857141</v>
      </c>
      <c r="DP210" s="2">
        <f t="shared" si="649"/>
        <v>125.84796562261266</v>
      </c>
      <c r="DQ210" s="2">
        <f t="shared" si="649"/>
        <v>120.29309411764709</v>
      </c>
      <c r="DR210" s="2">
        <f t="shared" si="649"/>
        <v>124.27148674242429</v>
      </c>
      <c r="DS210" s="2">
        <f t="shared" si="649"/>
        <v>129.33536656891496</v>
      </c>
      <c r="DT210" s="2">
        <f t="shared" si="649"/>
        <v>124.75362745098039</v>
      </c>
      <c r="DU210" s="2">
        <f t="shared" si="649"/>
        <v>132.19359191176474</v>
      </c>
      <c r="DV210" s="2">
        <f t="shared" si="649"/>
        <v>133.69024175219946</v>
      </c>
      <c r="DW210" s="2">
        <f t="shared" si="649"/>
        <v>138.20070744206771</v>
      </c>
      <c r="DX210" s="2">
        <f t="shared" si="649"/>
        <v>135.41915966386554</v>
      </c>
      <c r="DY210" s="2">
        <f t="shared" si="649"/>
        <v>119.98085539488322</v>
      </c>
      <c r="EA210" s="2">
        <f t="shared" si="440"/>
        <v>92.696469499060441</v>
      </c>
      <c r="EB210" s="2">
        <f t="shared" si="502"/>
        <v>92.802505601826397</v>
      </c>
      <c r="EC210" s="2">
        <f t="shared" si="503"/>
        <v>92.74568932418363</v>
      </c>
      <c r="ED210" s="2">
        <f t="shared" si="504"/>
        <v>89.166909889094299</v>
      </c>
      <c r="EE210" s="2">
        <f t="shared" si="505"/>
        <v>90.877978616554131</v>
      </c>
      <c r="EF210" s="2">
        <f t="shared" si="506"/>
        <v>92.786833146052558</v>
      </c>
      <c r="EG210" s="2">
        <f t="shared" si="507"/>
        <v>93.671165014333496</v>
      </c>
      <c r="EH210" s="2">
        <f t="shared" si="508"/>
        <v>94.741846917080096</v>
      </c>
      <c r="EI210" s="2">
        <f t="shared" si="509"/>
        <v>92.728294984384135</v>
      </c>
      <c r="EJ210" s="2">
        <f t="shared" si="510"/>
        <v>92.635807111852586</v>
      </c>
      <c r="EK210" s="2">
        <f t="shared" si="511"/>
        <v>90.834484743166826</v>
      </c>
      <c r="EL210" s="2">
        <f t="shared" si="512"/>
        <v>90.708093501702635</v>
      </c>
      <c r="EM210" s="2">
        <f t="shared" si="513"/>
        <v>91.754369691551176</v>
      </c>
      <c r="EN210" s="2">
        <f t="shared" si="514"/>
        <v>97.489743256136734</v>
      </c>
      <c r="EO210" s="2">
        <f t="shared" si="515"/>
        <v>95.077465287245701</v>
      </c>
      <c r="EQ210" s="2">
        <f t="shared" si="516"/>
        <v>93.133527121948447</v>
      </c>
      <c r="ER210" s="2">
        <f t="shared" si="650"/>
        <v>95.313212265763227</v>
      </c>
      <c r="ES210" s="2">
        <f t="shared" si="650"/>
        <v>94.212686144283836</v>
      </c>
      <c r="ET210" s="2">
        <f t="shared" si="650"/>
        <v>91.544315774985932</v>
      </c>
      <c r="EU210" s="2">
        <f t="shared" si="650"/>
        <v>92.790349773950112</v>
      </c>
      <c r="EV210" s="2">
        <f t="shared" si="650"/>
        <v>93.696604710898953</v>
      </c>
      <c r="EW210" s="2">
        <f t="shared" si="650"/>
        <v>93.556339375215231</v>
      </c>
      <c r="EX210" s="2">
        <f t="shared" si="650"/>
        <v>94.822457960167611</v>
      </c>
      <c r="EY210" s="2">
        <f t="shared" si="650"/>
        <v>94.21592763600357</v>
      </c>
      <c r="EZ210" s="2">
        <f t="shared" si="650"/>
        <v>93.071490926756397</v>
      </c>
      <c r="FA210" s="2">
        <f t="shared" si="650"/>
        <v>91.960159728425936</v>
      </c>
      <c r="FB210" s="2">
        <f t="shared" si="650"/>
        <v>91.488467597591878</v>
      </c>
      <c r="FC210" s="2">
        <f t="shared" si="650"/>
        <v>93.342809690121072</v>
      </c>
      <c r="FD210" s="2">
        <f t="shared" si="650"/>
        <v>96.318755308351285</v>
      </c>
      <c r="FE210" s="2">
        <f t="shared" si="650"/>
        <v>95.204593053470674</v>
      </c>
      <c r="FG210" s="2">
        <f t="shared" si="518"/>
        <v>0.9999964897172452</v>
      </c>
      <c r="FH210" s="2">
        <f t="shared" si="651"/>
        <v>0.99999632095579616</v>
      </c>
      <c r="FI210" s="2">
        <f t="shared" si="651"/>
        <v>0.9999960016271312</v>
      </c>
      <c r="FJ210" s="2">
        <f t="shared" si="651"/>
        <v>0.99999631388524157</v>
      </c>
      <c r="FK210" s="2">
        <f t="shared" si="651"/>
        <v>0.99999606878951053</v>
      </c>
      <c r="FL210" s="2">
        <f t="shared" si="651"/>
        <v>0.99999611662901589</v>
      </c>
      <c r="FM210" s="2">
        <f t="shared" si="651"/>
        <v>0.99999627130242053</v>
      </c>
      <c r="FN210" s="2">
        <f t="shared" si="651"/>
        <v>0.99999621688408391</v>
      </c>
      <c r="FO210" s="2">
        <f t="shared" si="651"/>
        <v>0.99999605573415573</v>
      </c>
      <c r="FP210" s="2">
        <f t="shared" si="651"/>
        <v>0.99999590964305485</v>
      </c>
      <c r="FQ210" s="2">
        <f t="shared" si="651"/>
        <v>0.99999576623931807</v>
      </c>
      <c r="FR210" s="2">
        <f t="shared" si="651"/>
        <v>0.99999584709950962</v>
      </c>
      <c r="FS210" s="2">
        <f t="shared" si="651"/>
        <v>0.9999957820635198</v>
      </c>
      <c r="FT210" s="2">
        <f t="shared" si="651"/>
        <v>0.99999606262385743</v>
      </c>
      <c r="FU210" s="2">
        <f t="shared" si="651"/>
        <v>0.99999541169600592</v>
      </c>
      <c r="FW210" s="2">
        <f t="shared" si="536"/>
        <v>0.96679278541131397</v>
      </c>
      <c r="FX210" s="2">
        <f t="shared" si="588"/>
        <v>0.96948491980031604</v>
      </c>
      <c r="FY210" s="2">
        <f t="shared" si="589"/>
        <v>0.96765925335269742</v>
      </c>
      <c r="FZ210" s="2">
        <f t="shared" si="590"/>
        <v>0.9705447243171671</v>
      </c>
      <c r="GA210" s="2">
        <f t="shared" si="591"/>
        <v>0.97018965013119007</v>
      </c>
      <c r="GB210" s="2">
        <f t="shared" si="592"/>
        <v>0.97188566370341656</v>
      </c>
      <c r="GC210" s="2">
        <f t="shared" si="593"/>
        <v>0.97490864272754096</v>
      </c>
      <c r="GD210" s="2">
        <f t="shared" si="594"/>
        <v>0.97879668374500661</v>
      </c>
      <c r="GE210" s="2">
        <f t="shared" si="595"/>
        <v>0.98224106551020329</v>
      </c>
      <c r="GF210" s="2">
        <f t="shared" si="596"/>
        <v>0.97808295241475929</v>
      </c>
      <c r="GG210" s="2">
        <f t="shared" si="597"/>
        <v>0.97355963950378877</v>
      </c>
      <c r="GH210" s="2">
        <f t="shared" si="598"/>
        <v>0.9694278889393656</v>
      </c>
      <c r="GI210" s="2">
        <f t="shared" si="599"/>
        <v>0.96723787958569618</v>
      </c>
      <c r="GJ210" s="2">
        <f t="shared" si="600"/>
        <v>0.9606153824145427</v>
      </c>
      <c r="GK210" s="2">
        <f t="shared" si="601"/>
        <v>0.95686585118580703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1.49587496475875E-282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1.9579796585655891E-285</v>
      </c>
      <c r="HQ210" s="86">
        <f t="shared" si="629"/>
        <v>0</v>
      </c>
      <c r="HS210" s="86">
        <f t="shared" si="539"/>
        <v>4.7701718022117063E-135</v>
      </c>
      <c r="HT210" s="86">
        <f t="shared" si="630"/>
        <v>4.8996750099276737E-155</v>
      </c>
      <c r="HU210" s="86">
        <f t="shared" si="631"/>
        <v>1.5297600897715909E-137</v>
      </c>
      <c r="HV210" s="86">
        <f t="shared" si="632"/>
        <v>7.1287009649252029E-169</v>
      </c>
      <c r="HW210" s="86">
        <f t="shared" si="633"/>
        <v>1.9537535776661847E-155</v>
      </c>
      <c r="HX210" s="86">
        <f t="shared" si="634"/>
        <v>1.9071828229004627E-173</v>
      </c>
      <c r="HY210" s="86">
        <f t="shared" si="635"/>
        <v>3.0137756042603634E-165</v>
      </c>
      <c r="HZ210" s="86">
        <f t="shared" si="636"/>
        <v>1.4683426989038254E-178</v>
      </c>
      <c r="IA210" s="86">
        <f t="shared" si="637"/>
        <v>5.1180881670746919E-199</v>
      </c>
      <c r="IB210" s="86">
        <f t="shared" si="638"/>
        <v>2.0450524108304516E-180</v>
      </c>
      <c r="IC210" s="86">
        <f t="shared" si="639"/>
        <v>1.8552918287680327E-180</v>
      </c>
      <c r="ID210" s="86">
        <f t="shared" si="640"/>
        <v>1.0321311804738534E-160</v>
      </c>
      <c r="IE210" s="86">
        <f t="shared" si="641"/>
        <v>8.7101896357726391E-167</v>
      </c>
      <c r="IF210" s="86">
        <f t="shared" si="642"/>
        <v>2.5237015101565257E-73</v>
      </c>
      <c r="IG210" s="86">
        <f t="shared" si="643"/>
        <v>1.4286695930844918E-84</v>
      </c>
      <c r="II210" s="86">
        <f t="shared" si="540"/>
        <v>1.3521298320867389E-6</v>
      </c>
      <c r="IJ210" s="86">
        <f t="shared" si="541"/>
        <v>4.3022864277613158E-7</v>
      </c>
      <c r="IK210" s="86">
        <f t="shared" si="542"/>
        <v>1.3152834390638329E-6</v>
      </c>
      <c r="IL210" s="86">
        <f t="shared" si="543"/>
        <v>4.7910245077959753E-8</v>
      </c>
      <c r="IM210" s="86">
        <f t="shared" si="544"/>
        <v>1.8015603543117631E-7</v>
      </c>
      <c r="IN210" s="86">
        <f t="shared" si="545"/>
        <v>1.9984539140556523E-8</v>
      </c>
      <c r="IO210" s="86">
        <f t="shared" si="546"/>
        <v>2.1766304570503056E-8</v>
      </c>
      <c r="IP210" s="86">
        <f t="shared" si="547"/>
        <v>2.2736150178578053E-9</v>
      </c>
      <c r="IQ210" s="86">
        <f t="shared" si="548"/>
        <v>7.8087075630603528E-11</v>
      </c>
      <c r="IR210" s="86">
        <f t="shared" si="549"/>
        <v>2.2455793508892173E-9</v>
      </c>
      <c r="IS210" s="86">
        <f t="shared" si="550"/>
        <v>6.9727424600997707E-9</v>
      </c>
      <c r="IT210" s="86">
        <f t="shared" si="551"/>
        <v>9.5384574037121967E-8</v>
      </c>
      <c r="IU210" s="86">
        <f t="shared" si="552"/>
        <v>7.1741776792169594E-8</v>
      </c>
      <c r="IV210" s="86">
        <f t="shared" si="553"/>
        <v>3.7631111399442252E-13</v>
      </c>
      <c r="IW210" s="86">
        <f t="shared" si="554"/>
        <v>7.3551243164853166E-6</v>
      </c>
      <c r="IY210" s="86">
        <f t="shared" si="555"/>
        <v>1.3521298320867389E-6</v>
      </c>
      <c r="IZ210" s="86">
        <f t="shared" si="556"/>
        <v>4.3022864277613158E-7</v>
      </c>
      <c r="JA210" s="86">
        <f t="shared" si="557"/>
        <v>1.3152834390638329E-6</v>
      </c>
      <c r="JB210" s="86">
        <f t="shared" si="558"/>
        <v>4.7910245077959753E-8</v>
      </c>
      <c r="JC210" s="86">
        <f t="shared" si="559"/>
        <v>1.8015603543117631E-7</v>
      </c>
      <c r="JD210" s="86">
        <f t="shared" si="560"/>
        <v>1.9984539140556523E-8</v>
      </c>
      <c r="JE210" s="86">
        <f t="shared" si="561"/>
        <v>2.1766304570503056E-8</v>
      </c>
      <c r="JF210" s="86">
        <f t="shared" si="562"/>
        <v>2.2736150178578053E-9</v>
      </c>
      <c r="JG210" s="86">
        <f t="shared" si="563"/>
        <v>7.8087075630603528E-11</v>
      </c>
      <c r="JH210" s="86">
        <f t="shared" si="564"/>
        <v>2.2455793508892173E-9</v>
      </c>
      <c r="JI210" s="86">
        <f t="shared" si="565"/>
        <v>6.9727424600997707E-9</v>
      </c>
      <c r="JJ210" s="86">
        <f t="shared" si="566"/>
        <v>9.5384574037121967E-8</v>
      </c>
      <c r="JK210" s="86">
        <f t="shared" si="567"/>
        <v>7.1741776792169594E-8</v>
      </c>
      <c r="JL210" s="86">
        <f t="shared" si="568"/>
        <v>3.7631111399442252E-13</v>
      </c>
      <c r="JM210" s="86">
        <f t="shared" si="569"/>
        <v>7.3551243164853166E-6</v>
      </c>
    </row>
    <row r="211" spans="2:273" x14ac:dyDescent="0.25">
      <c r="B211" s="2">
        <v>184</v>
      </c>
      <c r="C211" s="37">
        <v>94.173000000000002</v>
      </c>
      <c r="D211" s="37">
        <v>97.096000000000004</v>
      </c>
      <c r="E211" s="37">
        <v>100.056</v>
      </c>
      <c r="F211" s="37">
        <v>94.697999999999993</v>
      </c>
      <c r="G211" s="37">
        <v>95.037999999999997</v>
      </c>
      <c r="H211" s="37">
        <v>94.716999999999999</v>
      </c>
      <c r="I211" s="37">
        <v>94.453000000000003</v>
      </c>
      <c r="J211" s="37">
        <v>94.980999999999995</v>
      </c>
      <c r="K211" s="37">
        <v>94.736000000000004</v>
      </c>
      <c r="L211" s="37">
        <v>93.716999999999999</v>
      </c>
      <c r="M211" s="37">
        <v>93.17</v>
      </c>
      <c r="N211" s="37">
        <v>93.453000000000003</v>
      </c>
      <c r="O211" s="37">
        <v>95.188999999999993</v>
      </c>
      <c r="P211" s="37">
        <v>96.14</v>
      </c>
      <c r="Q211" s="37">
        <v>95.878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123.11039118065439</v>
      </c>
      <c r="DL211" s="2">
        <f t="shared" si="649"/>
        <v>130.21871488631487</v>
      </c>
      <c r="DM211" s="2">
        <f t="shared" si="649"/>
        <v>128.11491092436975</v>
      </c>
      <c r="DN211" s="2">
        <f t="shared" si="649"/>
        <v>128.94639131652661</v>
      </c>
      <c r="DO211" s="2">
        <f t="shared" si="649"/>
        <v>126.50235406162463</v>
      </c>
      <c r="DP211" s="2">
        <f t="shared" si="649"/>
        <v>125.91114148204736</v>
      </c>
      <c r="DQ211" s="2">
        <f t="shared" si="649"/>
        <v>120.32489411764708</v>
      </c>
      <c r="DR211" s="2">
        <f t="shared" si="649"/>
        <v>124.32595298573979</v>
      </c>
      <c r="DS211" s="2">
        <f t="shared" si="649"/>
        <v>129.42545582844576</v>
      </c>
      <c r="DT211" s="2">
        <f t="shared" si="649"/>
        <v>124.8119015151515</v>
      </c>
      <c r="DU211" s="2">
        <f t="shared" si="649"/>
        <v>132.30344652406421</v>
      </c>
      <c r="DV211" s="2">
        <f t="shared" si="649"/>
        <v>133.80001521260999</v>
      </c>
      <c r="DW211" s="2">
        <f t="shared" si="649"/>
        <v>138.33097682709447</v>
      </c>
      <c r="DX211" s="2">
        <f t="shared" si="649"/>
        <v>135.50779831932772</v>
      </c>
      <c r="DY211" s="2">
        <f t="shared" si="649"/>
        <v>119.96966384872083</v>
      </c>
      <c r="EA211" s="2">
        <f t="shared" si="440"/>
        <v>92.556267244145005</v>
      </c>
      <c r="EB211" s="2">
        <f t="shared" si="502"/>
        <v>92.643858170210947</v>
      </c>
      <c r="EC211" s="2">
        <f t="shared" si="503"/>
        <v>92.595628434525821</v>
      </c>
      <c r="ED211" s="2">
        <f t="shared" si="504"/>
        <v>88.979202634011131</v>
      </c>
      <c r="EE211" s="2">
        <f t="shared" si="505"/>
        <v>90.706979225162769</v>
      </c>
      <c r="EF211" s="2">
        <f t="shared" si="506"/>
        <v>92.637142737692344</v>
      </c>
      <c r="EG211" s="2">
        <f t="shared" si="507"/>
        <v>93.544112671489998</v>
      </c>
      <c r="EH211" s="2">
        <f t="shared" si="508"/>
        <v>94.6284650352748</v>
      </c>
      <c r="EI211" s="2">
        <f t="shared" si="509"/>
        <v>92.588419201894723</v>
      </c>
      <c r="EJ211" s="2">
        <f t="shared" si="510"/>
        <v>92.4958250614023</v>
      </c>
      <c r="EK211" s="2">
        <f t="shared" si="511"/>
        <v>90.682388843072573</v>
      </c>
      <c r="EL211" s="2">
        <f t="shared" si="512"/>
        <v>90.555201949787943</v>
      </c>
      <c r="EM211" s="2">
        <f t="shared" si="513"/>
        <v>91.595585151869827</v>
      </c>
      <c r="EN211" s="2">
        <f t="shared" si="514"/>
        <v>97.359061497094316</v>
      </c>
      <c r="EO211" s="2">
        <f t="shared" si="515"/>
        <v>94.913090063357117</v>
      </c>
      <c r="EQ211" s="2">
        <f t="shared" si="516"/>
        <v>92.999229590447129</v>
      </c>
      <c r="ER211" s="2">
        <f t="shared" si="650"/>
        <v>95.188272384308988</v>
      </c>
      <c r="ES211" s="2">
        <f t="shared" si="650"/>
        <v>94.082193812417088</v>
      </c>
      <c r="ET211" s="2">
        <f t="shared" si="650"/>
        <v>91.387857213542702</v>
      </c>
      <c r="EU211" s="2">
        <f t="shared" si="650"/>
        <v>92.644526142258542</v>
      </c>
      <c r="EV211" s="2">
        <f t="shared" si="650"/>
        <v>93.558766754471492</v>
      </c>
      <c r="EW211" s="2">
        <f t="shared" si="650"/>
        <v>93.427822795530403</v>
      </c>
      <c r="EX211" s="2">
        <f t="shared" si="650"/>
        <v>94.710112154303033</v>
      </c>
      <c r="EY211" s="2">
        <f t="shared" si="650"/>
        <v>94.094546886997819</v>
      </c>
      <c r="EZ211" s="2">
        <f t="shared" si="650"/>
        <v>92.937137009117862</v>
      </c>
      <c r="FA211" s="2">
        <f t="shared" si="650"/>
        <v>91.822582879544683</v>
      </c>
      <c r="FB211" s="2">
        <f t="shared" si="650"/>
        <v>91.34596971728763</v>
      </c>
      <c r="FC211" s="2">
        <f t="shared" si="650"/>
        <v>93.205205979125637</v>
      </c>
      <c r="FD211" s="2">
        <f t="shared" si="650"/>
        <v>96.172839290789213</v>
      </c>
      <c r="FE211" s="2">
        <f t="shared" si="650"/>
        <v>95.041845416429425</v>
      </c>
      <c r="FG211" s="2">
        <f t="shared" si="518"/>
        <v>0.99999679858308965</v>
      </c>
      <c r="FH211" s="2">
        <f t="shared" si="651"/>
        <v>0.99999664467072147</v>
      </c>
      <c r="FI211" s="2">
        <f t="shared" si="651"/>
        <v>0.99999635343932103</v>
      </c>
      <c r="FJ211" s="2">
        <f t="shared" si="651"/>
        <v>0.9999966382222949</v>
      </c>
      <c r="FK211" s="2">
        <f t="shared" si="651"/>
        <v>0.9999964146921817</v>
      </c>
      <c r="FL211" s="2">
        <f t="shared" si="651"/>
        <v>0.99999645832235906</v>
      </c>
      <c r="FM211" s="2">
        <f t="shared" si="651"/>
        <v>0.99999659938627505</v>
      </c>
      <c r="FN211" s="2">
        <f t="shared" si="651"/>
        <v>0.9999965497561295</v>
      </c>
      <c r="FO211" s="2">
        <f t="shared" si="651"/>
        <v>0.99999640278554836</v>
      </c>
      <c r="FP211" s="2">
        <f t="shared" si="651"/>
        <v>0.99999626954878651</v>
      </c>
      <c r="FQ211" s="2">
        <f t="shared" si="651"/>
        <v>0.99999613876292848</v>
      </c>
      <c r="FR211" s="2">
        <f t="shared" si="651"/>
        <v>0.99999621250835402</v>
      </c>
      <c r="FS211" s="2">
        <f t="shared" si="651"/>
        <v>0.99999615319478263</v>
      </c>
      <c r="FT211" s="2">
        <f t="shared" si="651"/>
        <v>0.9999964090690352</v>
      </c>
      <c r="FU211" s="2">
        <f t="shared" si="651"/>
        <v>0.99999581541533367</v>
      </c>
      <c r="FW211" s="2">
        <f t="shared" si="536"/>
        <v>0.96962591106103535</v>
      </c>
      <c r="FX211" s="2">
        <f t="shared" si="588"/>
        <v>0.97209499124899956</v>
      </c>
      <c r="FY211" s="2">
        <f t="shared" si="589"/>
        <v>0.97042071665634022</v>
      </c>
      <c r="FZ211" s="2">
        <f t="shared" si="590"/>
        <v>0.97306666496506411</v>
      </c>
      <c r="GA211" s="2">
        <f t="shared" si="591"/>
        <v>0.97274113813626473</v>
      </c>
      <c r="GB211" s="2">
        <f t="shared" si="592"/>
        <v>0.9742958347011651</v>
      </c>
      <c r="GC211" s="2">
        <f t="shared" si="593"/>
        <v>0.97706577676144557</v>
      </c>
      <c r="GD211" s="2">
        <f t="shared" si="594"/>
        <v>0.98062620078415919</v>
      </c>
      <c r="GE211" s="2">
        <f t="shared" si="595"/>
        <v>0.98377831134074767</v>
      </c>
      <c r="GF211" s="2">
        <f t="shared" si="596"/>
        <v>0.97997279331609177</v>
      </c>
      <c r="GG211" s="2">
        <f t="shared" si="597"/>
        <v>0.97582987367496266</v>
      </c>
      <c r="GH211" s="2">
        <f t="shared" si="598"/>
        <v>0.97204269778540831</v>
      </c>
      <c r="GI211" s="2">
        <f t="shared" si="599"/>
        <v>0.9700342083303326</v>
      </c>
      <c r="GJ211" s="2">
        <f t="shared" si="600"/>
        <v>0.96395589391211023</v>
      </c>
      <c r="GK211" s="2">
        <f t="shared" si="601"/>
        <v>0.96051131584933735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2.6102335688484253E-288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3.0431323452912741E-291</v>
      </c>
      <c r="HQ211" s="86">
        <f t="shared" si="629"/>
        <v>0</v>
      </c>
      <c r="HS211" s="86">
        <f t="shared" si="539"/>
        <v>2.4227695210911997E-139</v>
      </c>
      <c r="HT211" s="86">
        <f t="shared" si="630"/>
        <v>9.9175289307797082E-160</v>
      </c>
      <c r="HU211" s="86">
        <f t="shared" si="631"/>
        <v>7.6030190210443656E-142</v>
      </c>
      <c r="HV211" s="86">
        <f t="shared" si="632"/>
        <v>4.1200529442743743E-174</v>
      </c>
      <c r="HW211" s="86">
        <f t="shared" si="633"/>
        <v>2.9617155909336707E-160</v>
      </c>
      <c r="HX211" s="86">
        <f t="shared" si="634"/>
        <v>7.8706492449083956E-179</v>
      </c>
      <c r="HY211" s="86">
        <f t="shared" si="635"/>
        <v>2.5489291355781655E-170</v>
      </c>
      <c r="HZ211" s="86">
        <f t="shared" si="636"/>
        <v>6.1393803843334577E-184</v>
      </c>
      <c r="IA211" s="86">
        <f t="shared" si="637"/>
        <v>6.3965907724200172E-205</v>
      </c>
      <c r="IB211" s="86">
        <f t="shared" si="638"/>
        <v>7.1398149804379408E-186</v>
      </c>
      <c r="IC211" s="86">
        <f t="shared" si="639"/>
        <v>5.0013821912074879E-186</v>
      </c>
      <c r="ID211" s="86">
        <f t="shared" si="640"/>
        <v>9.2202239290917097E-166</v>
      </c>
      <c r="IE211" s="86">
        <f t="shared" si="641"/>
        <v>4.3235344326778092E-172</v>
      </c>
      <c r="IF211" s="86">
        <f t="shared" si="642"/>
        <v>1.1727662572852778E-75</v>
      </c>
      <c r="IG211" s="86">
        <f t="shared" si="643"/>
        <v>2.2996278890907915E-87</v>
      </c>
      <c r="II211" s="86">
        <f t="shared" si="540"/>
        <v>6.9075475601482446E-7</v>
      </c>
      <c r="IJ211" s="86">
        <f t="shared" si="541"/>
        <v>2.1064226770433328E-7</v>
      </c>
      <c r="IK211" s="86">
        <f t="shared" si="542"/>
        <v>6.7462837190233273E-7</v>
      </c>
      <c r="IL211" s="86">
        <f t="shared" si="543"/>
        <v>2.1097120260189869E-8</v>
      </c>
      <c r="IM211" s="86">
        <f t="shared" si="544"/>
        <v>8.4734587395976992E-8</v>
      </c>
      <c r="IN211" s="86">
        <f t="shared" si="545"/>
        <v>8.5101672802913997E-9</v>
      </c>
      <c r="IO211" s="86">
        <f t="shared" si="546"/>
        <v>9.5685093245040844E-9</v>
      </c>
      <c r="IP211" s="86">
        <f t="shared" si="547"/>
        <v>9.3225873610047105E-10</v>
      </c>
      <c r="IQ211" s="86">
        <f t="shared" si="548"/>
        <v>2.8615991108389498E-11</v>
      </c>
      <c r="IR211" s="86">
        <f t="shared" si="549"/>
        <v>9.1285447784794292E-10</v>
      </c>
      <c r="IS211" s="86">
        <f t="shared" si="550"/>
        <v>2.8588594946274706E-9</v>
      </c>
      <c r="IT211" s="86">
        <f t="shared" si="551"/>
        <v>4.3145972751411351E-8</v>
      </c>
      <c r="IU211" s="86">
        <f t="shared" si="552"/>
        <v>3.1423332983897844E-8</v>
      </c>
      <c r="IV211" s="86">
        <f t="shared" si="553"/>
        <v>7.8227084645742522E-14</v>
      </c>
      <c r="IW211" s="86">
        <f t="shared" si="554"/>
        <v>3.9051093256357583E-6</v>
      </c>
      <c r="IY211" s="86">
        <f t="shared" si="555"/>
        <v>6.9075475601482446E-7</v>
      </c>
      <c r="IZ211" s="86">
        <f t="shared" si="556"/>
        <v>2.1064226770433328E-7</v>
      </c>
      <c r="JA211" s="86">
        <f t="shared" si="557"/>
        <v>6.7462837190233273E-7</v>
      </c>
      <c r="JB211" s="86">
        <f t="shared" si="558"/>
        <v>2.1097120260189869E-8</v>
      </c>
      <c r="JC211" s="86">
        <f t="shared" si="559"/>
        <v>8.4734587395976992E-8</v>
      </c>
      <c r="JD211" s="86">
        <f t="shared" si="560"/>
        <v>8.5101672802913997E-9</v>
      </c>
      <c r="JE211" s="86">
        <f t="shared" si="561"/>
        <v>9.5685093245040844E-9</v>
      </c>
      <c r="JF211" s="86">
        <f t="shared" si="562"/>
        <v>9.3225873610047105E-10</v>
      </c>
      <c r="JG211" s="86">
        <f t="shared" si="563"/>
        <v>2.8615991108389498E-11</v>
      </c>
      <c r="JH211" s="86">
        <f t="shared" si="564"/>
        <v>9.1285447784794292E-10</v>
      </c>
      <c r="JI211" s="86">
        <f t="shared" si="565"/>
        <v>2.8588594946274706E-9</v>
      </c>
      <c r="JJ211" s="86">
        <f t="shared" si="566"/>
        <v>4.3145972751411351E-8</v>
      </c>
      <c r="JK211" s="86">
        <f t="shared" si="567"/>
        <v>3.1423332983897844E-8</v>
      </c>
      <c r="JL211" s="86">
        <f t="shared" si="568"/>
        <v>7.8227084645742522E-14</v>
      </c>
      <c r="JM211" s="86">
        <f t="shared" si="569"/>
        <v>3.9051093256357583E-6</v>
      </c>
    </row>
    <row r="212" spans="2:273" x14ac:dyDescent="0.25">
      <c r="B212" s="2">
        <v>185</v>
      </c>
      <c r="C212" s="37">
        <v>94.653999999999996</v>
      </c>
      <c r="D212" s="37">
        <v>97.135000000000005</v>
      </c>
      <c r="E212" s="37">
        <v>100.27800000000001</v>
      </c>
      <c r="F212" s="37">
        <v>93.867999999999995</v>
      </c>
      <c r="G212" s="37">
        <v>94.491</v>
      </c>
      <c r="H212" s="37">
        <v>95.491</v>
      </c>
      <c r="I212" s="37">
        <v>95.225999999999999</v>
      </c>
      <c r="J212" s="37">
        <v>95.491</v>
      </c>
      <c r="K212" s="37">
        <v>94.736000000000004</v>
      </c>
      <c r="L212" s="37">
        <v>93.754999999999995</v>
      </c>
      <c r="M212" s="37">
        <v>93.188999999999993</v>
      </c>
      <c r="N212" s="37">
        <v>93.792000000000002</v>
      </c>
      <c r="O212" s="37">
        <v>95.188999999999993</v>
      </c>
      <c r="P212" s="37">
        <v>96.22</v>
      </c>
      <c r="Q212" s="37">
        <v>96.796000000000006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123.14219393077293</v>
      </c>
      <c r="DL212" s="2">
        <f t="shared" si="649"/>
        <v>130.29244152724149</v>
      </c>
      <c r="DM212" s="2">
        <f t="shared" si="649"/>
        <v>128.18155042016809</v>
      </c>
      <c r="DN212" s="2">
        <f t="shared" si="649"/>
        <v>129.02875126050421</v>
      </c>
      <c r="DO212" s="2">
        <f t="shared" si="649"/>
        <v>126.57163669467786</v>
      </c>
      <c r="DP212" s="2">
        <f t="shared" si="649"/>
        <v>125.97431734148203</v>
      </c>
      <c r="DQ212" s="2">
        <f t="shared" si="649"/>
        <v>120.35669411764708</v>
      </c>
      <c r="DR212" s="2">
        <f t="shared" si="649"/>
        <v>124.38041922905529</v>
      </c>
      <c r="DS212" s="2">
        <f t="shared" si="649"/>
        <v>129.51554508797653</v>
      </c>
      <c r="DT212" s="2">
        <f t="shared" si="649"/>
        <v>124.87017557932263</v>
      </c>
      <c r="DU212" s="2">
        <f t="shared" si="649"/>
        <v>132.41330113636366</v>
      </c>
      <c r="DV212" s="2">
        <f t="shared" si="649"/>
        <v>133.90978867302056</v>
      </c>
      <c r="DW212" s="2">
        <f t="shared" si="649"/>
        <v>138.46124621212121</v>
      </c>
      <c r="DX212" s="2">
        <f t="shared" si="649"/>
        <v>135.5964369747899</v>
      </c>
      <c r="DY212" s="2">
        <f t="shared" si="649"/>
        <v>119.95847230255842</v>
      </c>
      <c r="EA212" s="2">
        <f t="shared" si="440"/>
        <v>92.416064989229554</v>
      </c>
      <c r="EB212" s="2">
        <f t="shared" si="502"/>
        <v>92.485210738595512</v>
      </c>
      <c r="EC212" s="2">
        <f t="shared" si="503"/>
        <v>92.445567544867998</v>
      </c>
      <c r="ED212" s="2">
        <f t="shared" si="504"/>
        <v>88.791495378927948</v>
      </c>
      <c r="EE212" s="2">
        <f t="shared" si="505"/>
        <v>90.535979833771407</v>
      </c>
      <c r="EF212" s="2">
        <f t="shared" si="506"/>
        <v>92.487452329332129</v>
      </c>
      <c r="EG212" s="2">
        <f t="shared" si="507"/>
        <v>93.4170603286465</v>
      </c>
      <c r="EH212" s="2">
        <f t="shared" si="508"/>
        <v>94.515083153469504</v>
      </c>
      <c r="EI212" s="2">
        <f t="shared" si="509"/>
        <v>92.448543419405311</v>
      </c>
      <c r="EJ212" s="2">
        <f t="shared" si="510"/>
        <v>92.355843010952015</v>
      </c>
      <c r="EK212" s="2">
        <f t="shared" si="511"/>
        <v>90.530292942978321</v>
      </c>
      <c r="EL212" s="2">
        <f t="shared" si="512"/>
        <v>90.402310397873251</v>
      </c>
      <c r="EM212" s="2">
        <f t="shared" si="513"/>
        <v>91.436800612188478</v>
      </c>
      <c r="EN212" s="2">
        <f t="shared" si="514"/>
        <v>97.228379738051899</v>
      </c>
      <c r="EO212" s="2">
        <f t="shared" si="515"/>
        <v>94.748714839468533</v>
      </c>
      <c r="EQ212" s="2">
        <f t="shared" si="516"/>
        <v>92.864932058945811</v>
      </c>
      <c r="ER212" s="2">
        <f t="shared" si="650"/>
        <v>95.063332502854735</v>
      </c>
      <c r="ES212" s="2">
        <f t="shared" si="650"/>
        <v>93.951701480550341</v>
      </c>
      <c r="ET212" s="2">
        <f t="shared" si="650"/>
        <v>91.231398652099486</v>
      </c>
      <c r="EU212" s="2">
        <f t="shared" si="650"/>
        <v>92.498702510566972</v>
      </c>
      <c r="EV212" s="2">
        <f t="shared" si="650"/>
        <v>93.420928798044031</v>
      </c>
      <c r="EW212" s="2">
        <f t="shared" si="650"/>
        <v>93.299306215845576</v>
      </c>
      <c r="EX212" s="2">
        <f t="shared" si="650"/>
        <v>94.597766348438427</v>
      </c>
      <c r="EY212" s="2">
        <f t="shared" si="650"/>
        <v>93.973166137992052</v>
      </c>
      <c r="EZ212" s="2">
        <f t="shared" si="650"/>
        <v>92.802783091479313</v>
      </c>
      <c r="FA212" s="2">
        <f t="shared" si="650"/>
        <v>91.685006030663416</v>
      </c>
      <c r="FB212" s="2">
        <f t="shared" si="650"/>
        <v>91.203471836983397</v>
      </c>
      <c r="FC212" s="2">
        <f t="shared" si="650"/>
        <v>93.067602268130187</v>
      </c>
      <c r="FD212" s="2">
        <f t="shared" si="650"/>
        <v>96.02692327322714</v>
      </c>
      <c r="FE212" s="2">
        <f t="shared" si="650"/>
        <v>94.879097779388161</v>
      </c>
      <c r="FG212" s="2">
        <f t="shared" si="518"/>
        <v>0.99999708027225398</v>
      </c>
      <c r="FH212" s="2">
        <f t="shared" si="651"/>
        <v>0.99999693990242489</v>
      </c>
      <c r="FI212" s="2">
        <f t="shared" si="651"/>
        <v>0.99999667429606731</v>
      </c>
      <c r="FJ212" s="2">
        <f t="shared" si="651"/>
        <v>0.99999693402138645</v>
      </c>
      <c r="FK212" s="2">
        <f t="shared" si="651"/>
        <v>0.99999673015937574</v>
      </c>
      <c r="FL212" s="2">
        <f t="shared" si="651"/>
        <v>0.99999676995059539</v>
      </c>
      <c r="FM212" s="2">
        <f t="shared" si="651"/>
        <v>0.99999689860249441</v>
      </c>
      <c r="FN212" s="2">
        <f t="shared" si="651"/>
        <v>0.99999685333923638</v>
      </c>
      <c r="FO212" s="2">
        <f t="shared" si="651"/>
        <v>0.99999671930039025</v>
      </c>
      <c r="FP212" s="2">
        <f t="shared" si="651"/>
        <v>0.99999659778694094</v>
      </c>
      <c r="FQ212" s="2">
        <f t="shared" si="651"/>
        <v>0.99999647850874096</v>
      </c>
      <c r="FR212" s="2">
        <f t="shared" si="651"/>
        <v>0.99999654576541375</v>
      </c>
      <c r="FS212" s="2">
        <f t="shared" si="651"/>
        <v>0.99999649167075744</v>
      </c>
      <c r="FT212" s="2">
        <f t="shared" si="651"/>
        <v>0.99999672503100201</v>
      </c>
      <c r="FU212" s="2">
        <f t="shared" si="651"/>
        <v>0.99999618361202092</v>
      </c>
      <c r="FW212" s="2">
        <f t="shared" si="536"/>
        <v>0.97222426849341925</v>
      </c>
      <c r="FX212" s="2">
        <f t="shared" si="588"/>
        <v>0.97448768819051568</v>
      </c>
      <c r="FY212" s="2">
        <f t="shared" si="589"/>
        <v>0.97295297886988708</v>
      </c>
      <c r="FZ212" s="2">
        <f t="shared" si="590"/>
        <v>0.97537815664087479</v>
      </c>
      <c r="GA212" s="2">
        <f t="shared" si="591"/>
        <v>0.97507985192597724</v>
      </c>
      <c r="GB212" s="2">
        <f t="shared" si="592"/>
        <v>0.97650438287721908</v>
      </c>
      <c r="GC212" s="2">
        <f t="shared" si="593"/>
        <v>0.97904144622707656</v>
      </c>
      <c r="GD212" s="2">
        <f t="shared" si="594"/>
        <v>0.98230071341913527</v>
      </c>
      <c r="GE212" s="2">
        <f t="shared" si="595"/>
        <v>0.9851844974578321</v>
      </c>
      <c r="GF212" s="2">
        <f t="shared" si="596"/>
        <v>0.98170272738735131</v>
      </c>
      <c r="GG212" s="2">
        <f t="shared" si="597"/>
        <v>0.97790960295392526</v>
      </c>
      <c r="GH212" s="2">
        <f t="shared" si="598"/>
        <v>0.97443976069742899</v>
      </c>
      <c r="GI212" s="2">
        <f t="shared" si="599"/>
        <v>0.97259862494473925</v>
      </c>
      <c r="GJ212" s="2">
        <f t="shared" si="600"/>
        <v>0.96702279766438171</v>
      </c>
      <c r="GK212" s="2">
        <f t="shared" si="601"/>
        <v>0.96386032195845783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3.981295522167002E-294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4.1302141491912872E-297</v>
      </c>
      <c r="HQ212" s="86">
        <f t="shared" si="629"/>
        <v>0</v>
      </c>
      <c r="HS212" s="86">
        <f t="shared" si="539"/>
        <v>1.0522044881650871E-143</v>
      </c>
      <c r="HT212" s="86">
        <f t="shared" si="630"/>
        <v>1.7057732767176273E-164</v>
      </c>
      <c r="HU212" s="86">
        <f t="shared" si="631"/>
        <v>3.2381275232274106E-146</v>
      </c>
      <c r="HV212" s="86">
        <f t="shared" si="632"/>
        <v>1.9770990087461095E-179</v>
      </c>
      <c r="HW212" s="86">
        <f t="shared" si="633"/>
        <v>3.7834179506720018E-165</v>
      </c>
      <c r="HX212" s="86">
        <f t="shared" si="634"/>
        <v>2.6826084719356406E-184</v>
      </c>
      <c r="HY212" s="86">
        <f t="shared" si="635"/>
        <v>1.8037159805998241E-175</v>
      </c>
      <c r="HZ212" s="86">
        <f t="shared" si="636"/>
        <v>2.1324629286834142E-189</v>
      </c>
      <c r="IA212" s="86">
        <f t="shared" si="637"/>
        <v>6.5433607261215529E-211</v>
      </c>
      <c r="IB212" s="86">
        <f t="shared" si="638"/>
        <v>2.0636282947439177E-191</v>
      </c>
      <c r="IC212" s="86">
        <f t="shared" si="639"/>
        <v>1.1075529274502615E-191</v>
      </c>
      <c r="ID212" s="86">
        <f t="shared" si="640"/>
        <v>6.8687848980816872E-171</v>
      </c>
      <c r="IE212" s="86">
        <f t="shared" si="641"/>
        <v>1.7693760691981893E-177</v>
      </c>
      <c r="IF212" s="86">
        <f t="shared" si="642"/>
        <v>5.0018704914798196E-78</v>
      </c>
      <c r="IG212" s="86">
        <f t="shared" si="643"/>
        <v>3.3281958850562005E-90</v>
      </c>
      <c r="II212" s="86">
        <f t="shared" si="540"/>
        <v>3.4698561128706357E-7</v>
      </c>
      <c r="IJ212" s="86">
        <f t="shared" si="541"/>
        <v>1.0133585141074315E-7</v>
      </c>
      <c r="IK212" s="86">
        <f t="shared" si="542"/>
        <v>3.403238777441933E-7</v>
      </c>
      <c r="IL212" s="86">
        <f t="shared" si="543"/>
        <v>9.1048505859791263E-9</v>
      </c>
      <c r="IM212" s="86">
        <f t="shared" si="544"/>
        <v>3.9123796032545072E-8</v>
      </c>
      <c r="IN212" s="86">
        <f t="shared" si="545"/>
        <v>3.5495739549047159E-9</v>
      </c>
      <c r="IO212" s="86">
        <f t="shared" si="546"/>
        <v>4.1258149123830788E-9</v>
      </c>
      <c r="IP212" s="86">
        <f t="shared" si="547"/>
        <v>3.7462924184070212E-10</v>
      </c>
      <c r="IQ212" s="86">
        <f t="shared" si="548"/>
        <v>1.0260148477824398E-11</v>
      </c>
      <c r="IR212" s="86">
        <f t="shared" si="549"/>
        <v>3.6354441381677292E-10</v>
      </c>
      <c r="IS212" s="86">
        <f t="shared" si="550"/>
        <v>1.1473899049376475E-9</v>
      </c>
      <c r="IT212" s="86">
        <f t="shared" si="551"/>
        <v>1.9136900400536158E-8</v>
      </c>
      <c r="IU212" s="86">
        <f t="shared" si="552"/>
        <v>1.34790979757787E-8</v>
      </c>
      <c r="IV212" s="86">
        <f t="shared" si="553"/>
        <v>1.5574869014374397E-14</v>
      </c>
      <c r="IW212" s="86">
        <f t="shared" si="554"/>
        <v>2.0382398455811373E-6</v>
      </c>
      <c r="IY212" s="86">
        <f t="shared" si="555"/>
        <v>3.4698561128706357E-7</v>
      </c>
      <c r="IZ212" s="86">
        <f t="shared" si="556"/>
        <v>1.0133585141074315E-7</v>
      </c>
      <c r="JA212" s="86">
        <f t="shared" si="557"/>
        <v>3.403238777441933E-7</v>
      </c>
      <c r="JB212" s="86">
        <f t="shared" si="558"/>
        <v>9.1048505859791263E-9</v>
      </c>
      <c r="JC212" s="86">
        <f t="shared" si="559"/>
        <v>3.9123796032545072E-8</v>
      </c>
      <c r="JD212" s="86">
        <f t="shared" si="560"/>
        <v>3.5495739549047159E-9</v>
      </c>
      <c r="JE212" s="86">
        <f t="shared" si="561"/>
        <v>4.1258149123830788E-9</v>
      </c>
      <c r="JF212" s="86">
        <f t="shared" si="562"/>
        <v>3.7462924184070212E-10</v>
      </c>
      <c r="JG212" s="86">
        <f t="shared" si="563"/>
        <v>1.0260148477824398E-11</v>
      </c>
      <c r="JH212" s="86">
        <f t="shared" si="564"/>
        <v>3.6354441381677292E-10</v>
      </c>
      <c r="JI212" s="86">
        <f t="shared" si="565"/>
        <v>1.1473899049376475E-9</v>
      </c>
      <c r="JJ212" s="86">
        <f t="shared" si="566"/>
        <v>1.9136900400536158E-8</v>
      </c>
      <c r="JK212" s="86">
        <f t="shared" si="567"/>
        <v>1.34790979757787E-8</v>
      </c>
      <c r="JL212" s="86">
        <f t="shared" si="568"/>
        <v>1.5574869014374397E-14</v>
      </c>
      <c r="JM212" s="86">
        <f t="shared" si="569"/>
        <v>2.0382398455811373E-6</v>
      </c>
    </row>
    <row r="213" spans="2:273" x14ac:dyDescent="0.25">
      <c r="B213" s="2">
        <v>186</v>
      </c>
      <c r="C213" s="37">
        <v>93.635000000000005</v>
      </c>
      <c r="D213" s="37">
        <v>97.326999999999998</v>
      </c>
      <c r="E213" s="37">
        <v>99.778000000000006</v>
      </c>
      <c r="F213" s="37">
        <v>93.980999999999995</v>
      </c>
      <c r="G213" s="37">
        <v>95.17</v>
      </c>
      <c r="H213" s="37">
        <v>94.584999999999994</v>
      </c>
      <c r="I213" s="37">
        <v>94.453000000000003</v>
      </c>
      <c r="J213" s="37">
        <v>94.811000000000007</v>
      </c>
      <c r="K213" s="37">
        <v>96.433999999999997</v>
      </c>
      <c r="L213" s="37">
        <v>93.774000000000001</v>
      </c>
      <c r="M213" s="37">
        <v>92.491</v>
      </c>
      <c r="N213" s="37">
        <v>93.584999999999994</v>
      </c>
      <c r="O213" s="37">
        <v>94.093999999999994</v>
      </c>
      <c r="P213" s="37">
        <v>96.26</v>
      </c>
      <c r="Q213" s="37">
        <v>96.224000000000004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123.17399668089148</v>
      </c>
      <c r="DL213" s="2">
        <f t="shared" si="649"/>
        <v>130.36616816816814</v>
      </c>
      <c r="DM213" s="2">
        <f t="shared" si="649"/>
        <v>128.24818991596641</v>
      </c>
      <c r="DN213" s="2">
        <f t="shared" si="649"/>
        <v>129.1111112044818</v>
      </c>
      <c r="DO213" s="2">
        <f t="shared" si="649"/>
        <v>126.64091932773108</v>
      </c>
      <c r="DP213" s="2">
        <f t="shared" si="649"/>
        <v>126.03749320091671</v>
      </c>
      <c r="DQ213" s="2">
        <f t="shared" si="649"/>
        <v>120.38849411764708</v>
      </c>
      <c r="DR213" s="2">
        <f t="shared" si="649"/>
        <v>124.43488547237081</v>
      </c>
      <c r="DS213" s="2">
        <f t="shared" si="649"/>
        <v>129.60563434750733</v>
      </c>
      <c r="DT213" s="2">
        <f t="shared" si="649"/>
        <v>124.92844964349376</v>
      </c>
      <c r="DU213" s="2">
        <f t="shared" si="649"/>
        <v>132.52315574866313</v>
      </c>
      <c r="DV213" s="2">
        <f t="shared" si="649"/>
        <v>134.01956213343112</v>
      </c>
      <c r="DW213" s="2">
        <f t="shared" si="649"/>
        <v>138.59151559714795</v>
      </c>
      <c r="DX213" s="2">
        <f t="shared" si="649"/>
        <v>135.6850756302521</v>
      </c>
      <c r="DY213" s="2">
        <f t="shared" si="649"/>
        <v>119.94728075639603</v>
      </c>
      <c r="EA213" s="2">
        <f t="shared" ref="EA213:EA227" si="652">CE$228*$B213+CE$229</f>
        <v>92.275862734314117</v>
      </c>
      <c r="EB213" s="2">
        <f t="shared" si="502"/>
        <v>92.326563306980063</v>
      </c>
      <c r="EC213" s="2">
        <f t="shared" si="503"/>
        <v>92.29550665521019</v>
      </c>
      <c r="ED213" s="2">
        <f t="shared" si="504"/>
        <v>88.603788123844765</v>
      </c>
      <c r="EE213" s="2">
        <f t="shared" si="505"/>
        <v>90.364980442380045</v>
      </c>
      <c r="EF213" s="2">
        <f t="shared" si="506"/>
        <v>92.337761920971928</v>
      </c>
      <c r="EG213" s="2">
        <f t="shared" si="507"/>
        <v>93.290007985803015</v>
      </c>
      <c r="EH213" s="2">
        <f t="shared" si="508"/>
        <v>94.401701271664209</v>
      </c>
      <c r="EI213" s="2">
        <f t="shared" si="509"/>
        <v>92.308667636915899</v>
      </c>
      <c r="EJ213" s="2">
        <f t="shared" si="510"/>
        <v>92.215860960501743</v>
      </c>
      <c r="EK213" s="2">
        <f t="shared" si="511"/>
        <v>90.378197042884068</v>
      </c>
      <c r="EL213" s="2">
        <f t="shared" si="512"/>
        <v>90.249418845958559</v>
      </c>
      <c r="EM213" s="2">
        <f t="shared" si="513"/>
        <v>91.278016072507128</v>
      </c>
      <c r="EN213" s="2">
        <f t="shared" si="514"/>
        <v>97.097697979009496</v>
      </c>
      <c r="EO213" s="2">
        <f t="shared" si="515"/>
        <v>94.584339615579964</v>
      </c>
      <c r="EQ213" s="2">
        <f t="shared" si="516"/>
        <v>92.730634527444508</v>
      </c>
      <c r="ER213" s="2">
        <f t="shared" si="650"/>
        <v>94.938392621400482</v>
      </c>
      <c r="ES213" s="2">
        <f t="shared" si="650"/>
        <v>93.821209148683593</v>
      </c>
      <c r="ET213" s="2">
        <f t="shared" si="650"/>
        <v>91.07494009065627</v>
      </c>
      <c r="EU213" s="2">
        <f t="shared" si="650"/>
        <v>92.352878878875401</v>
      </c>
      <c r="EV213" s="2">
        <f t="shared" si="650"/>
        <v>93.28309084161657</v>
      </c>
      <c r="EW213" s="2">
        <f t="shared" si="650"/>
        <v>93.170789636160762</v>
      </c>
      <c r="EX213" s="2">
        <f t="shared" si="650"/>
        <v>94.485420542573848</v>
      </c>
      <c r="EY213" s="2">
        <f t="shared" si="650"/>
        <v>93.851785388986301</v>
      </c>
      <c r="EZ213" s="2">
        <f t="shared" si="650"/>
        <v>92.668429173840764</v>
      </c>
      <c r="FA213" s="2">
        <f t="shared" si="650"/>
        <v>91.547429181782149</v>
      </c>
      <c r="FB213" s="2">
        <f t="shared" si="650"/>
        <v>91.060973956679163</v>
      </c>
      <c r="FC213" s="2">
        <f t="shared" si="650"/>
        <v>92.929998557134752</v>
      </c>
      <c r="FD213" s="2">
        <f t="shared" si="650"/>
        <v>95.881007255665068</v>
      </c>
      <c r="FE213" s="2">
        <f t="shared" si="650"/>
        <v>94.716350142346911</v>
      </c>
      <c r="FG213" s="2">
        <f t="shared" si="518"/>
        <v>0.99999733717596351</v>
      </c>
      <c r="FH213" s="2">
        <f t="shared" si="651"/>
        <v>0.99999720915709056</v>
      </c>
      <c r="FI213" s="2">
        <f t="shared" si="651"/>
        <v>0.99999696692107731</v>
      </c>
      <c r="FJ213" s="2">
        <f t="shared" si="651"/>
        <v>0.99999720379351698</v>
      </c>
      <c r="FK213" s="2">
        <f t="shared" si="651"/>
        <v>0.99999701786904971</v>
      </c>
      <c r="FL213" s="2">
        <f t="shared" si="651"/>
        <v>0.99999705415909412</v>
      </c>
      <c r="FM213" s="2">
        <f t="shared" si="651"/>
        <v>0.99999717149108591</v>
      </c>
      <c r="FN213" s="2">
        <f t="shared" si="651"/>
        <v>0.9999971302104812</v>
      </c>
      <c r="FO213" s="2">
        <f t="shared" si="651"/>
        <v>0.99999700796553148</v>
      </c>
      <c r="FP213" s="2">
        <f t="shared" si="651"/>
        <v>0.9999968971438834</v>
      </c>
      <c r="FQ213" s="2">
        <f t="shared" si="651"/>
        <v>0.99999678836080597</v>
      </c>
      <c r="FR213" s="2">
        <f t="shared" si="651"/>
        <v>0.99999684969965819</v>
      </c>
      <c r="FS213" s="2">
        <f t="shared" si="651"/>
        <v>0.99999680036471505</v>
      </c>
      <c r="FT213" s="2">
        <f t="shared" si="651"/>
        <v>0.99999701319191459</v>
      </c>
      <c r="FU213" s="2">
        <f t="shared" si="651"/>
        <v>0.99999651941162715</v>
      </c>
      <c r="FW213" s="2">
        <f t="shared" si="536"/>
        <v>0.97460617020685891</v>
      </c>
      <c r="FX213" s="2">
        <f t="shared" si="588"/>
        <v>0.97668014652468271</v>
      </c>
      <c r="FY213" s="2">
        <f t="shared" si="589"/>
        <v>0.97527397946845207</v>
      </c>
      <c r="FZ213" s="2">
        <f t="shared" si="590"/>
        <v>0.97749585775262027</v>
      </c>
      <c r="GA213" s="2">
        <f t="shared" si="591"/>
        <v>0.97722261079048578</v>
      </c>
      <c r="GB213" s="2">
        <f t="shared" si="592"/>
        <v>0.97852735081861253</v>
      </c>
      <c r="GC213" s="2">
        <f t="shared" si="593"/>
        <v>0.98085025725190067</v>
      </c>
      <c r="GD213" s="2">
        <f t="shared" si="594"/>
        <v>0.98383288100146205</v>
      </c>
      <c r="GE213" s="2">
        <f t="shared" si="595"/>
        <v>0.98647046393867277</v>
      </c>
      <c r="GF213" s="2">
        <f t="shared" si="596"/>
        <v>0.98328577979291654</v>
      </c>
      <c r="GG213" s="2">
        <f t="shared" si="597"/>
        <v>0.97981408276821236</v>
      </c>
      <c r="GH213" s="2">
        <f t="shared" si="598"/>
        <v>0.9766362390403468</v>
      </c>
      <c r="GI213" s="2">
        <f t="shared" si="599"/>
        <v>0.97494925097944929</v>
      </c>
      <c r="GJ213" s="2">
        <f t="shared" si="600"/>
        <v>0.96983691170473962</v>
      </c>
      <c r="GK213" s="2">
        <f t="shared" si="601"/>
        <v>0.96693507875430051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5.3079833417525836E-300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4.8951104162603899E-303</v>
      </c>
      <c r="HQ213" s="86">
        <f t="shared" si="629"/>
        <v>0</v>
      </c>
      <c r="HS213" s="86">
        <f t="shared" si="539"/>
        <v>3.907463286364377E-148</v>
      </c>
      <c r="HT213" s="86">
        <f t="shared" si="630"/>
        <v>2.4929751351911469E-169</v>
      </c>
      <c r="HU213" s="86">
        <f t="shared" si="631"/>
        <v>1.1817995762464681E-150</v>
      </c>
      <c r="HV213" s="86">
        <f t="shared" si="632"/>
        <v>7.8774243568111257E-185</v>
      </c>
      <c r="HW213" s="86">
        <f t="shared" si="633"/>
        <v>4.0727679917457643E-170</v>
      </c>
      <c r="HX213" s="86">
        <f t="shared" si="634"/>
        <v>7.5514352080829346E-190</v>
      </c>
      <c r="HY213" s="86">
        <f t="shared" si="635"/>
        <v>1.0679210726534098E-180</v>
      </c>
      <c r="HZ213" s="86">
        <f t="shared" si="636"/>
        <v>6.1531216402454791E-195</v>
      </c>
      <c r="IA213" s="86">
        <f t="shared" si="637"/>
        <v>5.4785042887655386E-217</v>
      </c>
      <c r="IB213" s="86">
        <f t="shared" si="638"/>
        <v>4.937819241670357E-197</v>
      </c>
      <c r="IC213" s="86">
        <f t="shared" si="639"/>
        <v>2.0148030376773226E-197</v>
      </c>
      <c r="ID213" s="86">
        <f t="shared" si="640"/>
        <v>4.2672403375959581E-176</v>
      </c>
      <c r="IE213" s="86">
        <f t="shared" si="641"/>
        <v>5.969913566333273E-183</v>
      </c>
      <c r="IF213" s="86">
        <f t="shared" si="642"/>
        <v>1.9579320354413918E-80</v>
      </c>
      <c r="IG213" s="86">
        <f t="shared" si="643"/>
        <v>4.3309388916162013E-93</v>
      </c>
      <c r="II213" s="86">
        <f t="shared" si="540"/>
        <v>1.7138407681972384E-7</v>
      </c>
      <c r="IJ213" s="86">
        <f t="shared" si="541"/>
        <v>4.7900707438900255E-8</v>
      </c>
      <c r="IK213" s="86">
        <f t="shared" si="542"/>
        <v>1.6884662270339049E-7</v>
      </c>
      <c r="IL213" s="86">
        <f t="shared" si="543"/>
        <v>3.8509421675811099E-9</v>
      </c>
      <c r="IM213" s="86">
        <f t="shared" si="544"/>
        <v>1.7732886735376542E-8</v>
      </c>
      <c r="IN213" s="86">
        <f t="shared" si="545"/>
        <v>1.4501016886643623E-9</v>
      </c>
      <c r="IO213" s="86">
        <f t="shared" si="546"/>
        <v>1.7449055218316974E-9</v>
      </c>
      <c r="IP213" s="86">
        <f t="shared" si="547"/>
        <v>1.475381353379181E-10</v>
      </c>
      <c r="IQ213" s="86">
        <f t="shared" si="548"/>
        <v>3.5992018838804617E-12</v>
      </c>
      <c r="IR213" s="86">
        <f t="shared" si="549"/>
        <v>1.4183639708628091E-10</v>
      </c>
      <c r="IS213" s="86">
        <f t="shared" si="550"/>
        <v>4.507632878113935E-10</v>
      </c>
      <c r="IT213" s="86">
        <f t="shared" si="551"/>
        <v>8.3226495255833549E-9</v>
      </c>
      <c r="IU213" s="86">
        <f t="shared" si="552"/>
        <v>5.6622184918852141E-9</v>
      </c>
      <c r="IV213" s="86">
        <f t="shared" si="553"/>
        <v>2.9698438963048409E-15</v>
      </c>
      <c r="IW213" s="86">
        <f t="shared" si="554"/>
        <v>1.0457872415031041E-6</v>
      </c>
      <c r="IY213" s="86">
        <f t="shared" si="555"/>
        <v>1.7138407681972384E-7</v>
      </c>
      <c r="IZ213" s="86">
        <f t="shared" si="556"/>
        <v>4.7900707438900255E-8</v>
      </c>
      <c r="JA213" s="86">
        <f t="shared" si="557"/>
        <v>1.6884662270339049E-7</v>
      </c>
      <c r="JB213" s="86">
        <f t="shared" si="558"/>
        <v>3.8509421675811099E-9</v>
      </c>
      <c r="JC213" s="86">
        <f t="shared" si="559"/>
        <v>1.7732886735376542E-8</v>
      </c>
      <c r="JD213" s="86">
        <f t="shared" si="560"/>
        <v>1.4501016886643623E-9</v>
      </c>
      <c r="JE213" s="86">
        <f t="shared" si="561"/>
        <v>1.7449055218316974E-9</v>
      </c>
      <c r="JF213" s="86">
        <f t="shared" si="562"/>
        <v>1.475381353379181E-10</v>
      </c>
      <c r="JG213" s="86">
        <f t="shared" si="563"/>
        <v>3.5992018838804617E-12</v>
      </c>
      <c r="JH213" s="86">
        <f t="shared" si="564"/>
        <v>1.4183639708628091E-10</v>
      </c>
      <c r="JI213" s="86">
        <f t="shared" si="565"/>
        <v>4.507632878113935E-10</v>
      </c>
      <c r="JJ213" s="86">
        <f t="shared" si="566"/>
        <v>8.3226495255833549E-9</v>
      </c>
      <c r="JK213" s="86">
        <f t="shared" si="567"/>
        <v>5.6622184918852141E-9</v>
      </c>
      <c r="JL213" s="86">
        <f t="shared" si="568"/>
        <v>2.9698438963048409E-15</v>
      </c>
      <c r="JM213" s="86">
        <f t="shared" si="569"/>
        <v>1.0457872415031041E-6</v>
      </c>
    </row>
    <row r="214" spans="2:273" x14ac:dyDescent="0.25">
      <c r="B214" s="2">
        <v>187</v>
      </c>
      <c r="C214" s="37">
        <v>93.787999999999997</v>
      </c>
      <c r="D214" s="37">
        <v>95.712000000000003</v>
      </c>
      <c r="E214" s="37">
        <v>99.055999999999997</v>
      </c>
      <c r="F214" s="37">
        <v>94</v>
      </c>
      <c r="G214" s="37">
        <v>94.263999999999996</v>
      </c>
      <c r="H214" s="37">
        <v>94.754999999999995</v>
      </c>
      <c r="I214" s="37">
        <v>94.962000000000003</v>
      </c>
      <c r="J214" s="37">
        <v>94.566000000000003</v>
      </c>
      <c r="K214" s="37">
        <v>94.906000000000006</v>
      </c>
      <c r="L214" s="37">
        <v>94.093999999999994</v>
      </c>
      <c r="M214" s="37">
        <v>92.906000000000006</v>
      </c>
      <c r="N214" s="37">
        <v>92.849000000000004</v>
      </c>
      <c r="O214" s="37">
        <v>94.34</v>
      </c>
      <c r="P214" s="37">
        <v>95.62</v>
      </c>
      <c r="Q214" s="37">
        <v>95.918000000000006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123.20579943101001</v>
      </c>
      <c r="DL214" s="2">
        <f t="shared" si="649"/>
        <v>130.43989480909477</v>
      </c>
      <c r="DM214" s="2">
        <f t="shared" si="649"/>
        <v>128.31482941176472</v>
      </c>
      <c r="DN214" s="2">
        <f t="shared" si="649"/>
        <v>129.19347114845939</v>
      </c>
      <c r="DO214" s="2">
        <f t="shared" si="649"/>
        <v>126.7102019607843</v>
      </c>
      <c r="DP214" s="2">
        <f t="shared" si="649"/>
        <v>126.10066906035139</v>
      </c>
      <c r="DQ214" s="2">
        <f t="shared" si="649"/>
        <v>120.42029411764707</v>
      </c>
      <c r="DR214" s="2">
        <f t="shared" si="649"/>
        <v>124.48935171568631</v>
      </c>
      <c r="DS214" s="2">
        <f t="shared" si="649"/>
        <v>129.69572360703813</v>
      </c>
      <c r="DT214" s="2">
        <f t="shared" si="649"/>
        <v>124.98672370766488</v>
      </c>
      <c r="DU214" s="2">
        <f t="shared" si="649"/>
        <v>132.6330103609626</v>
      </c>
      <c r="DV214" s="2">
        <f t="shared" si="649"/>
        <v>134.12933559384169</v>
      </c>
      <c r="DW214" s="2">
        <f t="shared" si="649"/>
        <v>138.72178498217468</v>
      </c>
      <c r="DX214" s="2">
        <f t="shared" si="649"/>
        <v>135.77371428571428</v>
      </c>
      <c r="DY214" s="2">
        <f t="shared" si="649"/>
        <v>119.93608921023362</v>
      </c>
      <c r="EA214" s="2">
        <f t="shared" si="652"/>
        <v>92.13566047939868</v>
      </c>
      <c r="EB214" s="2">
        <f t="shared" si="502"/>
        <v>92.167915875364628</v>
      </c>
      <c r="EC214" s="2">
        <f t="shared" si="503"/>
        <v>92.145445765552367</v>
      </c>
      <c r="ED214" s="2">
        <f t="shared" si="504"/>
        <v>88.416080868761583</v>
      </c>
      <c r="EE214" s="2">
        <f t="shared" si="505"/>
        <v>90.193981050988683</v>
      </c>
      <c r="EF214" s="2">
        <f t="shared" si="506"/>
        <v>92.188071512611714</v>
      </c>
      <c r="EG214" s="2">
        <f t="shared" si="507"/>
        <v>93.162955642959517</v>
      </c>
      <c r="EH214" s="2">
        <f t="shared" si="508"/>
        <v>94.288319389858913</v>
      </c>
      <c r="EI214" s="2">
        <f t="shared" si="509"/>
        <v>92.168791854426487</v>
      </c>
      <c r="EJ214" s="2">
        <f t="shared" si="510"/>
        <v>92.075878910051458</v>
      </c>
      <c r="EK214" s="2">
        <f t="shared" si="511"/>
        <v>90.226101142789815</v>
      </c>
      <c r="EL214" s="2">
        <f t="shared" si="512"/>
        <v>90.096527294043881</v>
      </c>
      <c r="EM214" s="2">
        <f t="shared" si="513"/>
        <v>91.119231532825779</v>
      </c>
      <c r="EN214" s="2">
        <f t="shared" si="514"/>
        <v>96.967016219967078</v>
      </c>
      <c r="EO214" s="2">
        <f t="shared" si="515"/>
        <v>94.419964391691394</v>
      </c>
      <c r="EQ214" s="2">
        <f t="shared" si="516"/>
        <v>92.59633699594319</v>
      </c>
      <c r="ER214" s="2">
        <f t="shared" si="650"/>
        <v>94.813452739946229</v>
      </c>
      <c r="ES214" s="2">
        <f t="shared" si="650"/>
        <v>93.690716816816831</v>
      </c>
      <c r="ET214" s="2">
        <f t="shared" si="650"/>
        <v>90.918481529213039</v>
      </c>
      <c r="EU214" s="2">
        <f t="shared" si="650"/>
        <v>92.207055247183831</v>
      </c>
      <c r="EV214" s="2">
        <f t="shared" si="650"/>
        <v>93.145252885189109</v>
      </c>
      <c r="EW214" s="2">
        <f t="shared" si="650"/>
        <v>93.042273056475949</v>
      </c>
      <c r="EX214" s="2">
        <f t="shared" si="650"/>
        <v>94.373074736709256</v>
      </c>
      <c r="EY214" s="2">
        <f t="shared" si="650"/>
        <v>93.730404639980549</v>
      </c>
      <c r="EZ214" s="2">
        <f t="shared" si="650"/>
        <v>92.534075256202229</v>
      </c>
      <c r="FA214" s="2">
        <f t="shared" si="650"/>
        <v>91.409852332900897</v>
      </c>
      <c r="FB214" s="2">
        <f t="shared" si="650"/>
        <v>90.91847607637493</v>
      </c>
      <c r="FC214" s="2">
        <f t="shared" si="650"/>
        <v>92.792394846139302</v>
      </c>
      <c r="FD214" s="2">
        <f t="shared" si="650"/>
        <v>95.735091238102996</v>
      </c>
      <c r="FE214" s="2">
        <f t="shared" si="650"/>
        <v>94.553602505305662</v>
      </c>
      <c r="FG214" s="2">
        <f t="shared" si="518"/>
        <v>0.99999757147504642</v>
      </c>
      <c r="FH214" s="2">
        <f t="shared" si="651"/>
        <v>0.99999745472039059</v>
      </c>
      <c r="FI214" s="2">
        <f t="shared" si="651"/>
        <v>0.99999723379840766</v>
      </c>
      <c r="FJ214" s="2">
        <f t="shared" si="651"/>
        <v>0.99999744982875094</v>
      </c>
      <c r="FK214" s="2">
        <f t="shared" si="651"/>
        <v>0.99999728026353529</v>
      </c>
      <c r="FL214" s="2">
        <f t="shared" si="651"/>
        <v>0.99999731336046638</v>
      </c>
      <c r="FM214" s="2">
        <f t="shared" si="651"/>
        <v>0.99999742036856909</v>
      </c>
      <c r="FN214" s="2">
        <f t="shared" si="651"/>
        <v>0.99999738272019134</v>
      </c>
      <c r="FO214" s="2">
        <f t="shared" si="651"/>
        <v>0.99999727123141458</v>
      </c>
      <c r="FP214" s="2">
        <f t="shared" si="651"/>
        <v>0.99999717016081613</v>
      </c>
      <c r="FQ214" s="2">
        <f t="shared" si="651"/>
        <v>0.99999707094941526</v>
      </c>
      <c r="FR214" s="2">
        <f t="shared" si="651"/>
        <v>0.99999712689114462</v>
      </c>
      <c r="FS214" s="2">
        <f t="shared" si="651"/>
        <v>0.99999708189711656</v>
      </c>
      <c r="FT214" s="2">
        <f t="shared" si="651"/>
        <v>0.99999727599793509</v>
      </c>
      <c r="FU214" s="2">
        <f t="shared" si="651"/>
        <v>0.99999682566470449</v>
      </c>
      <c r="FW214" s="2">
        <f t="shared" si="536"/>
        <v>0.97678868904586491</v>
      </c>
      <c r="FX214" s="2">
        <f t="shared" si="588"/>
        <v>0.97868831152549796</v>
      </c>
      <c r="FY214" s="2">
        <f t="shared" si="589"/>
        <v>0.97740043315095049</v>
      </c>
      <c r="FZ214" s="2">
        <f t="shared" si="590"/>
        <v>0.97943525767032158</v>
      </c>
      <c r="GA214" s="2">
        <f t="shared" si="591"/>
        <v>0.97918505760384111</v>
      </c>
      <c r="GB214" s="2">
        <f t="shared" si="592"/>
        <v>0.98037964126849297</v>
      </c>
      <c r="GC214" s="2">
        <f t="shared" si="593"/>
        <v>0.98250574975968585</v>
      </c>
      <c r="GD214" s="2">
        <f t="shared" si="594"/>
        <v>0.98523440771601256</v>
      </c>
      <c r="GE214" s="2">
        <f t="shared" si="595"/>
        <v>0.98764620985998519</v>
      </c>
      <c r="GF214" s="2">
        <f t="shared" si="596"/>
        <v>0.98473399874653722</v>
      </c>
      <c r="GG214" s="2">
        <f t="shared" si="597"/>
        <v>0.98155746812841005</v>
      </c>
      <c r="GH214" s="2">
        <f t="shared" si="598"/>
        <v>0.97864810242848488</v>
      </c>
      <c r="GI214" s="2">
        <f t="shared" si="599"/>
        <v>0.9771029758673655</v>
      </c>
      <c r="GJ214" s="2">
        <f t="shared" si="600"/>
        <v>0.97241773250370378</v>
      </c>
      <c r="GK214" s="2">
        <f t="shared" si="601"/>
        <v>0.96975644419122842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6.1857722611231556E-306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1.2407756353666265E-152</v>
      </c>
      <c r="HT214" s="86">
        <f t="shared" si="630"/>
        <v>3.0959269174467869E-174</v>
      </c>
      <c r="HU214" s="86">
        <f t="shared" si="631"/>
        <v>3.6960067077458946E-155</v>
      </c>
      <c r="HV214" s="86">
        <f t="shared" si="632"/>
        <v>2.6059578020622763E-190</v>
      </c>
      <c r="HW214" s="86">
        <f t="shared" si="633"/>
        <v>3.6945071866507303E-175</v>
      </c>
      <c r="HX214" s="86">
        <f t="shared" si="634"/>
        <v>1.7555948229912382E-195</v>
      </c>
      <c r="HY214" s="86">
        <f t="shared" si="635"/>
        <v>5.2901497657575045E-186</v>
      </c>
      <c r="HZ214" s="86">
        <f t="shared" si="636"/>
        <v>1.4749045723239541E-200</v>
      </c>
      <c r="IA214" s="86">
        <f t="shared" si="637"/>
        <v>3.7543042329732762E-223</v>
      </c>
      <c r="IB214" s="86">
        <f t="shared" si="638"/>
        <v>9.7812737937794494E-203</v>
      </c>
      <c r="IC214" s="86">
        <f t="shared" si="639"/>
        <v>3.0108666641310442E-203</v>
      </c>
      <c r="ID214" s="86">
        <f t="shared" si="640"/>
        <v>2.2107520344514453E-181</v>
      </c>
      <c r="IE214" s="86">
        <f t="shared" si="641"/>
        <v>1.6606553248218699E-188</v>
      </c>
      <c r="IF214" s="86">
        <f t="shared" si="642"/>
        <v>7.0340232945343698E-83</v>
      </c>
      <c r="IG214" s="86">
        <f t="shared" si="643"/>
        <v>5.0672646397673137E-96</v>
      </c>
      <c r="II214" s="86">
        <f t="shared" si="540"/>
        <v>8.3232101000748284E-8</v>
      </c>
      <c r="IJ214" s="86">
        <f t="shared" si="541"/>
        <v>2.2247046006040601E-8</v>
      </c>
      <c r="IK214" s="86">
        <f t="shared" si="542"/>
        <v>8.2386235293730207E-8</v>
      </c>
      <c r="IL214" s="86">
        <f t="shared" si="543"/>
        <v>1.5962319061017281E-9</v>
      </c>
      <c r="IM214" s="86">
        <f t="shared" si="544"/>
        <v>7.8898093190614825E-9</v>
      </c>
      <c r="IN214" s="86">
        <f t="shared" si="545"/>
        <v>5.8022349411641182E-10</v>
      </c>
      <c r="IO214" s="86">
        <f t="shared" si="546"/>
        <v>7.2380601172061158E-10</v>
      </c>
      <c r="IP214" s="86">
        <f t="shared" si="547"/>
        <v>5.694249678355499E-11</v>
      </c>
      <c r="IQ214" s="86">
        <f t="shared" si="548"/>
        <v>1.2352628526232272E-12</v>
      </c>
      <c r="IR214" s="86">
        <f t="shared" si="549"/>
        <v>5.4210596680978831E-11</v>
      </c>
      <c r="IS214" s="86">
        <f t="shared" si="550"/>
        <v>1.7333896613088143E-10</v>
      </c>
      <c r="IT214" s="86">
        <f t="shared" si="551"/>
        <v>3.5489541998007466E-9</v>
      </c>
      <c r="IU214" s="86">
        <f t="shared" si="552"/>
        <v>2.3292658973026717E-9</v>
      </c>
      <c r="IV214" s="86">
        <f t="shared" si="553"/>
        <v>5.4233879581432058E-16</v>
      </c>
      <c r="IW214" s="86">
        <f t="shared" si="554"/>
        <v>5.2745475501739829E-7</v>
      </c>
      <c r="IY214" s="86">
        <f t="shared" si="555"/>
        <v>8.3232101000748284E-8</v>
      </c>
      <c r="IZ214" s="86">
        <f t="shared" si="556"/>
        <v>2.2247046006040601E-8</v>
      </c>
      <c r="JA214" s="86">
        <f t="shared" si="557"/>
        <v>8.2386235293730207E-8</v>
      </c>
      <c r="JB214" s="86">
        <f t="shared" si="558"/>
        <v>1.5962319061017281E-9</v>
      </c>
      <c r="JC214" s="86">
        <f t="shared" si="559"/>
        <v>7.8898093190614825E-9</v>
      </c>
      <c r="JD214" s="86">
        <f t="shared" si="560"/>
        <v>5.8022349411641182E-10</v>
      </c>
      <c r="JE214" s="86">
        <f t="shared" si="561"/>
        <v>7.2380601172061158E-10</v>
      </c>
      <c r="JF214" s="86">
        <f t="shared" si="562"/>
        <v>5.694249678355499E-11</v>
      </c>
      <c r="JG214" s="86">
        <f t="shared" si="563"/>
        <v>1.2352628526232272E-12</v>
      </c>
      <c r="JH214" s="86">
        <f t="shared" si="564"/>
        <v>5.4210596680978831E-11</v>
      </c>
      <c r="JI214" s="86">
        <f t="shared" si="565"/>
        <v>1.7333896613088143E-10</v>
      </c>
      <c r="JJ214" s="86">
        <f t="shared" si="566"/>
        <v>3.5489541998007466E-9</v>
      </c>
      <c r="JK214" s="86">
        <f t="shared" si="567"/>
        <v>2.3292658973026717E-9</v>
      </c>
      <c r="JL214" s="86">
        <f t="shared" si="568"/>
        <v>5.4233879581432058E-16</v>
      </c>
      <c r="JM214" s="86">
        <f t="shared" si="569"/>
        <v>5.2745475501739829E-7</v>
      </c>
    </row>
    <row r="215" spans="2:273" x14ac:dyDescent="0.25">
      <c r="B215" s="2">
        <v>188</v>
      </c>
      <c r="C215" s="37">
        <v>94.653999999999996</v>
      </c>
      <c r="D215" s="37">
        <v>97.691999999999993</v>
      </c>
      <c r="E215" s="37">
        <v>99.167000000000002</v>
      </c>
      <c r="F215" s="37">
        <v>93.83</v>
      </c>
      <c r="G215" s="37">
        <v>94.302000000000007</v>
      </c>
      <c r="H215" s="37">
        <v>95.132000000000005</v>
      </c>
      <c r="I215" s="37">
        <v>94.623000000000005</v>
      </c>
      <c r="J215" s="37">
        <v>94.150999999999996</v>
      </c>
      <c r="K215" s="37">
        <v>94.263999999999996</v>
      </c>
      <c r="L215" s="37">
        <v>93.453000000000003</v>
      </c>
      <c r="M215" s="37">
        <v>92.887</v>
      </c>
      <c r="N215" s="37">
        <v>93.057000000000002</v>
      </c>
      <c r="O215" s="37">
        <v>94.566000000000003</v>
      </c>
      <c r="P215" s="37">
        <v>95.38</v>
      </c>
      <c r="Q215" s="37">
        <v>96.265000000000001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123.23760218112855</v>
      </c>
      <c r="DL215" s="2">
        <f t="shared" si="649"/>
        <v>130.51362145002142</v>
      </c>
      <c r="DM215" s="2">
        <f t="shared" si="649"/>
        <v>128.38146890756303</v>
      </c>
      <c r="DN215" s="2">
        <f t="shared" si="649"/>
        <v>129.27583109243699</v>
      </c>
      <c r="DO215" s="2">
        <f t="shared" si="649"/>
        <v>126.77948459383752</v>
      </c>
      <c r="DP215" s="2">
        <f t="shared" si="649"/>
        <v>126.16384491978609</v>
      </c>
      <c r="DQ215" s="2">
        <f t="shared" si="649"/>
        <v>120.45209411764708</v>
      </c>
      <c r="DR215" s="2">
        <f t="shared" si="649"/>
        <v>124.54381795900183</v>
      </c>
      <c r="DS215" s="2">
        <f t="shared" si="649"/>
        <v>129.7858128665689</v>
      </c>
      <c r="DT215" s="2">
        <f t="shared" si="649"/>
        <v>125.04499777183599</v>
      </c>
      <c r="DU215" s="2">
        <f t="shared" si="649"/>
        <v>132.74286497326207</v>
      </c>
      <c r="DV215" s="2">
        <f t="shared" si="649"/>
        <v>134.23910905425222</v>
      </c>
      <c r="DW215" s="2">
        <f t="shared" si="649"/>
        <v>138.85205436720142</v>
      </c>
      <c r="DX215" s="2">
        <f t="shared" si="649"/>
        <v>135.86235294117645</v>
      </c>
      <c r="DY215" s="2">
        <f t="shared" si="649"/>
        <v>119.92489766407121</v>
      </c>
      <c r="EA215" s="2">
        <f t="shared" si="652"/>
        <v>91.99545822448323</v>
      </c>
      <c r="EB215" s="2">
        <f t="shared" si="502"/>
        <v>92.009268443749193</v>
      </c>
      <c r="EC215" s="2">
        <f t="shared" si="503"/>
        <v>91.995384875894558</v>
      </c>
      <c r="ED215" s="2">
        <f t="shared" si="504"/>
        <v>88.2283736136784</v>
      </c>
      <c r="EE215" s="2">
        <f t="shared" si="505"/>
        <v>90.02298165959732</v>
      </c>
      <c r="EF215" s="2">
        <f t="shared" si="506"/>
        <v>92.038381104251499</v>
      </c>
      <c r="EG215" s="2">
        <f t="shared" si="507"/>
        <v>93.035903300116033</v>
      </c>
      <c r="EH215" s="2">
        <f t="shared" si="508"/>
        <v>94.174937508053617</v>
      </c>
      <c r="EI215" s="2">
        <f t="shared" si="509"/>
        <v>92.028916071937076</v>
      </c>
      <c r="EJ215" s="2">
        <f t="shared" si="510"/>
        <v>91.935896859601172</v>
      </c>
      <c r="EK215" s="2">
        <f t="shared" si="511"/>
        <v>90.074005242695563</v>
      </c>
      <c r="EL215" s="2">
        <f t="shared" si="512"/>
        <v>89.943635742129175</v>
      </c>
      <c r="EM215" s="2">
        <f t="shared" si="513"/>
        <v>90.960446993144444</v>
      </c>
      <c r="EN215" s="2">
        <f t="shared" si="514"/>
        <v>96.836334460924661</v>
      </c>
      <c r="EO215" s="2">
        <f t="shared" si="515"/>
        <v>94.25558916780281</v>
      </c>
      <c r="EQ215" s="2">
        <f t="shared" si="516"/>
        <v>92.462039464441887</v>
      </c>
      <c r="ER215" s="2">
        <f t="shared" si="650"/>
        <v>94.688512858491976</v>
      </c>
      <c r="ES215" s="2">
        <f t="shared" si="650"/>
        <v>93.560224484950083</v>
      </c>
      <c r="ET215" s="2">
        <f t="shared" si="650"/>
        <v>90.762022967769823</v>
      </c>
      <c r="EU215" s="2">
        <f t="shared" si="650"/>
        <v>92.061231615492261</v>
      </c>
      <c r="EV215" s="2">
        <f t="shared" si="650"/>
        <v>93.007414928761648</v>
      </c>
      <c r="EW215" s="2">
        <f t="shared" si="650"/>
        <v>92.913756476791121</v>
      </c>
      <c r="EX215" s="2">
        <f t="shared" si="650"/>
        <v>94.260728930844664</v>
      </c>
      <c r="EY215" s="2">
        <f t="shared" si="650"/>
        <v>93.609023890974782</v>
      </c>
      <c r="EZ215" s="2">
        <f t="shared" si="650"/>
        <v>92.39972133856368</v>
      </c>
      <c r="FA215" s="2">
        <f t="shared" si="650"/>
        <v>91.272275484019644</v>
      </c>
      <c r="FB215" s="2">
        <f t="shared" si="650"/>
        <v>90.775978196070682</v>
      </c>
      <c r="FC215" s="2">
        <f t="shared" si="650"/>
        <v>92.654791135143867</v>
      </c>
      <c r="FD215" s="2">
        <f t="shared" si="650"/>
        <v>95.589175220540909</v>
      </c>
      <c r="FE215" s="2">
        <f t="shared" si="650"/>
        <v>94.390854868264398</v>
      </c>
      <c r="FG215" s="2">
        <f t="shared" si="518"/>
        <v>0.9999977851584454</v>
      </c>
      <c r="FH215" s="2">
        <f t="shared" si="651"/>
        <v>0.99999767867688716</v>
      </c>
      <c r="FI215" s="2">
        <f t="shared" si="651"/>
        <v>0.99999747719354992</v>
      </c>
      <c r="FJ215" s="2">
        <f t="shared" si="651"/>
        <v>0.99999767421565677</v>
      </c>
      <c r="FK215" s="2">
        <f t="shared" si="651"/>
        <v>0.99999751957027039</v>
      </c>
      <c r="FL215" s="2">
        <f t="shared" si="651"/>
        <v>0.99999754975504473</v>
      </c>
      <c r="FM215" s="2">
        <f t="shared" si="651"/>
        <v>0.99999764734763952</v>
      </c>
      <c r="FN215" s="2">
        <f t="shared" si="651"/>
        <v>0.99999761301189516</v>
      </c>
      <c r="FO215" s="2">
        <f t="shared" si="651"/>
        <v>0.99999751133287451</v>
      </c>
      <c r="FP215" s="2">
        <f t="shared" si="651"/>
        <v>0.99999741915534812</v>
      </c>
      <c r="FQ215" s="2">
        <f t="shared" si="651"/>
        <v>0.99999732867342916</v>
      </c>
      <c r="FR215" s="2">
        <f t="shared" si="651"/>
        <v>0.9999973796929188</v>
      </c>
      <c r="FS215" s="2">
        <f t="shared" si="651"/>
        <v>0.99999733865785667</v>
      </c>
      <c r="FT215" s="2">
        <f t="shared" si="651"/>
        <v>0.99999751567999495</v>
      </c>
      <c r="FU215" s="2">
        <f t="shared" si="651"/>
        <v>0.99999710497099414</v>
      </c>
      <c r="FW215" s="2">
        <f t="shared" si="536"/>
        <v>0.97878771002592824</v>
      </c>
      <c r="FX215" s="2">
        <f t="shared" si="588"/>
        <v>0.98052699337135718</v>
      </c>
      <c r="FY215" s="2">
        <f t="shared" si="589"/>
        <v>0.97934788298484188</v>
      </c>
      <c r="FZ215" s="2">
        <f t="shared" si="590"/>
        <v>0.98121073338953657</v>
      </c>
      <c r="GA215" s="2">
        <f t="shared" si="591"/>
        <v>0.98098171512869237</v>
      </c>
      <c r="GB215" s="2">
        <f t="shared" si="592"/>
        <v>0.98207507495249402</v>
      </c>
      <c r="GC215" s="2">
        <f t="shared" si="593"/>
        <v>0.98402045677331396</v>
      </c>
      <c r="GD215" s="2">
        <f t="shared" si="594"/>
        <v>0.98651610134358847</v>
      </c>
      <c r="GE215" s="2">
        <f t="shared" si="595"/>
        <v>0.98872094916114395</v>
      </c>
      <c r="GF215" s="2">
        <f t="shared" si="596"/>
        <v>0.98605851458559368</v>
      </c>
      <c r="GG215" s="2">
        <f t="shared" si="597"/>
        <v>0.98315287247136851</v>
      </c>
      <c r="GH215" s="2">
        <f t="shared" si="598"/>
        <v>0.98049018418951228</v>
      </c>
      <c r="GI215" s="2">
        <f t="shared" si="599"/>
        <v>0.97907550944152699</v>
      </c>
      <c r="GJ215" s="2">
        <f t="shared" si="600"/>
        <v>0.97478347405963395</v>
      </c>
      <c r="GK215" s="2">
        <f t="shared" si="601"/>
        <v>0.97234395363597237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3.3689318547429783E-157</v>
      </c>
      <c r="HT215" s="86">
        <f t="shared" si="630"/>
        <v>3.2669085884238613E-179</v>
      </c>
      <c r="HU215" s="86">
        <f t="shared" si="631"/>
        <v>9.9050772799871225E-160</v>
      </c>
      <c r="HV215" s="86">
        <f t="shared" si="632"/>
        <v>7.1577259777274151E-196</v>
      </c>
      <c r="HW215" s="86">
        <f t="shared" si="633"/>
        <v>2.8241131375129949E-180</v>
      </c>
      <c r="HX215" s="86">
        <f t="shared" si="634"/>
        <v>3.3708458860287365E-201</v>
      </c>
      <c r="HY215" s="86">
        <f t="shared" si="635"/>
        <v>2.1925620970610209E-191</v>
      </c>
      <c r="HZ215" s="86">
        <f t="shared" si="636"/>
        <v>2.9368665530469812E-206</v>
      </c>
      <c r="IA215" s="86">
        <f t="shared" si="637"/>
        <v>2.1057208942841815E-229</v>
      </c>
      <c r="IB215" s="86">
        <f t="shared" si="638"/>
        <v>1.6040192940935601E-208</v>
      </c>
      <c r="IC215" s="86">
        <f t="shared" si="639"/>
        <v>3.6960560426790072E-209</v>
      </c>
      <c r="ID215" s="86">
        <f t="shared" si="640"/>
        <v>9.551153809762552E-187</v>
      </c>
      <c r="IE215" s="86">
        <f t="shared" si="641"/>
        <v>3.8084789647983054E-194</v>
      </c>
      <c r="IF215" s="86">
        <f t="shared" si="642"/>
        <v>2.3192522394726933E-85</v>
      </c>
      <c r="IG215" s="86">
        <f t="shared" si="643"/>
        <v>5.3306494006113341E-99</v>
      </c>
      <c r="II215" s="86">
        <f t="shared" si="540"/>
        <v>3.9743231936155661E-8</v>
      </c>
      <c r="IJ215" s="86">
        <f t="shared" si="541"/>
        <v>1.0151854042860023E-8</v>
      </c>
      <c r="IK215" s="86">
        <f t="shared" si="542"/>
        <v>3.9533932407578152E-8</v>
      </c>
      <c r="IL215" s="86">
        <f t="shared" si="543"/>
        <v>6.4841142333681077E-10</v>
      </c>
      <c r="IM215" s="86">
        <f t="shared" si="544"/>
        <v>3.4458246406621585E-9</v>
      </c>
      <c r="IN215" s="86">
        <f t="shared" si="545"/>
        <v>2.2738293403033286E-10</v>
      </c>
      <c r="IO215" s="86">
        <f t="shared" si="546"/>
        <v>2.9447770060228736E-10</v>
      </c>
      <c r="IP215" s="86">
        <f t="shared" si="547"/>
        <v>2.1537284623174952E-11</v>
      </c>
      <c r="IQ215" s="86">
        <f t="shared" si="548"/>
        <v>4.1476915972625215E-13</v>
      </c>
      <c r="IR215" s="86">
        <f t="shared" si="549"/>
        <v>2.0297353066466244E-11</v>
      </c>
      <c r="IS215" s="86">
        <f t="shared" si="550"/>
        <v>6.5244724250597868E-11</v>
      </c>
      <c r="IT215" s="86">
        <f t="shared" si="551"/>
        <v>1.4838112067633482E-9</v>
      </c>
      <c r="IU215" s="86">
        <f t="shared" si="552"/>
        <v>9.3831409852219066E-10</v>
      </c>
      <c r="IV215" s="86">
        <f t="shared" si="553"/>
        <v>9.4846736816436457E-17</v>
      </c>
      <c r="IW215" s="86">
        <f t="shared" si="554"/>
        <v>2.614986869904739E-7</v>
      </c>
      <c r="IY215" s="86">
        <f t="shared" si="555"/>
        <v>3.9743231936155661E-8</v>
      </c>
      <c r="IZ215" s="86">
        <f t="shared" si="556"/>
        <v>1.0151854042860023E-8</v>
      </c>
      <c r="JA215" s="86">
        <f t="shared" si="557"/>
        <v>3.9533932407578152E-8</v>
      </c>
      <c r="JB215" s="86">
        <f t="shared" si="558"/>
        <v>6.4841142333681077E-10</v>
      </c>
      <c r="JC215" s="86">
        <f t="shared" si="559"/>
        <v>3.4458246406621585E-9</v>
      </c>
      <c r="JD215" s="86">
        <f t="shared" si="560"/>
        <v>2.2738293403033286E-10</v>
      </c>
      <c r="JE215" s="86">
        <f t="shared" si="561"/>
        <v>2.9447770060228736E-10</v>
      </c>
      <c r="JF215" s="86">
        <f t="shared" si="562"/>
        <v>2.1537284623174952E-11</v>
      </c>
      <c r="JG215" s="86">
        <f t="shared" si="563"/>
        <v>4.1476915972625215E-13</v>
      </c>
      <c r="JH215" s="86">
        <f t="shared" si="564"/>
        <v>2.0297353066466244E-11</v>
      </c>
      <c r="JI215" s="86">
        <f t="shared" si="565"/>
        <v>6.5244724250597868E-11</v>
      </c>
      <c r="JJ215" s="86">
        <f t="shared" si="566"/>
        <v>1.4838112067633482E-9</v>
      </c>
      <c r="JK215" s="86">
        <f t="shared" si="567"/>
        <v>9.3831409852219066E-10</v>
      </c>
      <c r="JL215" s="86">
        <f t="shared" si="568"/>
        <v>9.4846736816436457E-17</v>
      </c>
      <c r="JM215" s="86">
        <f t="shared" si="569"/>
        <v>2.614986869904739E-7</v>
      </c>
    </row>
    <row r="216" spans="2:273" x14ac:dyDescent="0.25">
      <c r="B216" s="2">
        <v>189</v>
      </c>
      <c r="C216" s="37">
        <v>95.5</v>
      </c>
      <c r="D216" s="37">
        <v>96.769000000000005</v>
      </c>
      <c r="E216" s="37">
        <v>99.814999999999998</v>
      </c>
      <c r="F216" s="37">
        <v>93.774000000000001</v>
      </c>
      <c r="G216" s="37">
        <v>94.376999999999995</v>
      </c>
      <c r="H216" s="37">
        <v>94.962000000000003</v>
      </c>
      <c r="I216" s="37">
        <v>94.433999999999997</v>
      </c>
      <c r="J216" s="37">
        <v>94.415000000000006</v>
      </c>
      <c r="K216" s="37">
        <v>94.792000000000002</v>
      </c>
      <c r="L216" s="37">
        <v>94.150999999999996</v>
      </c>
      <c r="M216" s="37">
        <v>92.736000000000004</v>
      </c>
      <c r="N216" s="37">
        <v>92.924999999999997</v>
      </c>
      <c r="O216" s="37">
        <v>93.980999999999995</v>
      </c>
      <c r="P216" s="37">
        <v>96.14</v>
      </c>
      <c r="Q216" s="37">
        <v>95.531000000000006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123.2694049312471</v>
      </c>
      <c r="DL216" s="2">
        <f t="shared" si="649"/>
        <v>130.58734809094807</v>
      </c>
      <c r="DM216" s="2">
        <f t="shared" si="649"/>
        <v>128.44810840336137</v>
      </c>
      <c r="DN216" s="2">
        <f t="shared" si="649"/>
        <v>129.35819103641455</v>
      </c>
      <c r="DO216" s="2">
        <f t="shared" si="649"/>
        <v>126.84876722689074</v>
      </c>
      <c r="DP216" s="2">
        <f t="shared" si="649"/>
        <v>126.22702077922077</v>
      </c>
      <c r="DQ216" s="2">
        <f t="shared" si="649"/>
        <v>120.48389411764708</v>
      </c>
      <c r="DR216" s="2">
        <f t="shared" si="649"/>
        <v>124.59828420231733</v>
      </c>
      <c r="DS216" s="2">
        <f t="shared" si="649"/>
        <v>129.8759021260997</v>
      </c>
      <c r="DT216" s="2">
        <f t="shared" si="649"/>
        <v>125.10327183600712</v>
      </c>
      <c r="DU216" s="2">
        <f t="shared" si="649"/>
        <v>132.85271958556152</v>
      </c>
      <c r="DV216" s="2">
        <f t="shared" si="649"/>
        <v>134.34888251466279</v>
      </c>
      <c r="DW216" s="2">
        <f t="shared" si="649"/>
        <v>138.98232375222815</v>
      </c>
      <c r="DX216" s="2">
        <f t="shared" si="649"/>
        <v>135.95099159663863</v>
      </c>
      <c r="DY216" s="2">
        <f t="shared" si="649"/>
        <v>119.91370611790882</v>
      </c>
      <c r="EA216" s="2">
        <f t="shared" si="652"/>
        <v>91.855255969567793</v>
      </c>
      <c r="EB216" s="2">
        <f t="shared" si="502"/>
        <v>91.850621012133757</v>
      </c>
      <c r="EC216" s="2">
        <f t="shared" si="503"/>
        <v>91.845323986236735</v>
      </c>
      <c r="ED216" s="2">
        <f t="shared" si="504"/>
        <v>88.040666358595217</v>
      </c>
      <c r="EE216" s="2">
        <f t="shared" si="505"/>
        <v>89.851982268205958</v>
      </c>
      <c r="EF216" s="2">
        <f t="shared" si="506"/>
        <v>91.888690695891285</v>
      </c>
      <c r="EG216" s="2">
        <f t="shared" si="507"/>
        <v>92.908850957272534</v>
      </c>
      <c r="EH216" s="2">
        <f t="shared" si="508"/>
        <v>94.061555626248321</v>
      </c>
      <c r="EI216" s="2">
        <f t="shared" si="509"/>
        <v>91.889040289447664</v>
      </c>
      <c r="EJ216" s="2">
        <f t="shared" si="510"/>
        <v>91.795914809150887</v>
      </c>
      <c r="EK216" s="2">
        <f t="shared" si="511"/>
        <v>89.921909342601325</v>
      </c>
      <c r="EL216" s="2">
        <f t="shared" si="512"/>
        <v>89.790744190214497</v>
      </c>
      <c r="EM216" s="2">
        <f t="shared" si="513"/>
        <v>90.801662453463081</v>
      </c>
      <c r="EN216" s="2">
        <f t="shared" si="514"/>
        <v>96.705652701882244</v>
      </c>
      <c r="EO216" s="2">
        <f t="shared" si="515"/>
        <v>94.091213943914227</v>
      </c>
      <c r="EQ216" s="2">
        <f t="shared" si="516"/>
        <v>92.327741932940569</v>
      </c>
      <c r="ER216" s="2">
        <f t="shared" si="650"/>
        <v>94.563572977037737</v>
      </c>
      <c r="ES216" s="2">
        <f t="shared" si="650"/>
        <v>93.429732153083336</v>
      </c>
      <c r="ET216" s="2">
        <f t="shared" si="650"/>
        <v>90.605564406326607</v>
      </c>
      <c r="EU216" s="2">
        <f t="shared" si="650"/>
        <v>91.915407983800691</v>
      </c>
      <c r="EV216" s="2">
        <f t="shared" si="650"/>
        <v>92.869576972334201</v>
      </c>
      <c r="EW216" s="2">
        <f t="shared" si="650"/>
        <v>92.785239897106294</v>
      </c>
      <c r="EX216" s="2">
        <f t="shared" si="650"/>
        <v>94.148383124980072</v>
      </c>
      <c r="EY216" s="2">
        <f t="shared" si="650"/>
        <v>93.487643141969031</v>
      </c>
      <c r="EZ216" s="2">
        <f t="shared" si="650"/>
        <v>92.265367420925131</v>
      </c>
      <c r="FA216" s="2">
        <f t="shared" si="650"/>
        <v>91.134698635138378</v>
      </c>
      <c r="FB216" s="2">
        <f t="shared" si="650"/>
        <v>90.633480315766448</v>
      </c>
      <c r="FC216" s="2">
        <f t="shared" si="650"/>
        <v>92.517187424148418</v>
      </c>
      <c r="FD216" s="2">
        <f t="shared" si="650"/>
        <v>95.443259202978851</v>
      </c>
      <c r="FE216" s="2">
        <f t="shared" si="650"/>
        <v>94.228107231223149</v>
      </c>
      <c r="FG216" s="2">
        <f t="shared" si="518"/>
        <v>0.9999979800401011</v>
      </c>
      <c r="FH216" s="2">
        <f t="shared" si="651"/>
        <v>0.99999788292772707</v>
      </c>
      <c r="FI216" s="2">
        <f t="shared" si="651"/>
        <v>0.99999769917266113</v>
      </c>
      <c r="FJ216" s="2">
        <f t="shared" si="651"/>
        <v>0.99999787885903491</v>
      </c>
      <c r="FK216" s="2">
        <f t="shared" si="651"/>
        <v>0.99999773782070667</v>
      </c>
      <c r="FL216" s="2">
        <f t="shared" si="651"/>
        <v>0.99999776534955986</v>
      </c>
      <c r="FM216" s="2">
        <f t="shared" si="651"/>
        <v>0.9999978543551018</v>
      </c>
      <c r="FN216" s="2">
        <f t="shared" si="651"/>
        <v>0.99999782304051776</v>
      </c>
      <c r="FO216" s="2">
        <f t="shared" si="651"/>
        <v>0.99999773030810901</v>
      </c>
      <c r="FP216" s="2">
        <f t="shared" si="651"/>
        <v>0.99999764624116827</v>
      </c>
      <c r="FQ216" s="2">
        <f t="shared" si="651"/>
        <v>0.9999975637206393</v>
      </c>
      <c r="FR216" s="2">
        <f t="shared" si="651"/>
        <v>0.99999761025098854</v>
      </c>
      <c r="FS216" s="2">
        <f t="shared" si="651"/>
        <v>0.99999757282654966</v>
      </c>
      <c r="FT216" s="2">
        <f t="shared" si="651"/>
        <v>0.99999773427273175</v>
      </c>
      <c r="FU216" s="2">
        <f t="shared" si="651"/>
        <v>0.99999735970149384</v>
      </c>
      <c r="FW216" s="2">
        <f t="shared" si="536"/>
        <v>0.98061798602528238</v>
      </c>
      <c r="FX216" s="2">
        <f t="shared" si="588"/>
        <v>0.98220992512522109</v>
      </c>
      <c r="FY216" s="2">
        <f t="shared" si="589"/>
        <v>0.98113075694674967</v>
      </c>
      <c r="FZ216" s="2">
        <f t="shared" si="590"/>
        <v>0.98283560812597892</v>
      </c>
      <c r="GA216" s="2">
        <f t="shared" si="591"/>
        <v>0.98262604442336776</v>
      </c>
      <c r="GB216" s="2">
        <f t="shared" si="592"/>
        <v>0.98362644971309987</v>
      </c>
      <c r="GC216" s="2">
        <f t="shared" si="593"/>
        <v>0.98540596376621847</v>
      </c>
      <c r="GD216" s="2">
        <f t="shared" si="594"/>
        <v>0.98768793077502459</v>
      </c>
      <c r="GE216" s="2">
        <f t="shared" si="595"/>
        <v>0.98970316444539419</v>
      </c>
      <c r="GF216" s="2">
        <f t="shared" si="596"/>
        <v>0.98726959780606327</v>
      </c>
      <c r="GG216" s="2">
        <f t="shared" si="597"/>
        <v>0.98461242708835084</v>
      </c>
      <c r="GH216" s="2">
        <f t="shared" si="598"/>
        <v>0.98217623930689779</v>
      </c>
      <c r="GI216" s="2">
        <f t="shared" si="599"/>
        <v>0.98088143807608985</v>
      </c>
      <c r="GJ216" s="2">
        <f t="shared" si="600"/>
        <v>0.97695111458356332</v>
      </c>
      <c r="GK216" s="2">
        <f t="shared" si="601"/>
        <v>0.97471585869599087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7.821480541566047E-162</v>
      </c>
      <c r="HT216" s="86">
        <f t="shared" si="630"/>
        <v>2.9292357010721669E-184</v>
      </c>
      <c r="HU216" s="86">
        <f t="shared" si="631"/>
        <v>2.2746598534603391E-164</v>
      </c>
      <c r="HV216" s="86">
        <f t="shared" si="632"/>
        <v>1.6323176036488775E-201</v>
      </c>
      <c r="HW216" s="86">
        <f t="shared" si="633"/>
        <v>1.8191300652105493E-185</v>
      </c>
      <c r="HX216" s="86">
        <f t="shared" si="634"/>
        <v>5.345282563650202E-207</v>
      </c>
      <c r="HY216" s="86">
        <f t="shared" si="635"/>
        <v>7.6030595278868138E-197</v>
      </c>
      <c r="HZ216" s="86">
        <f t="shared" si="636"/>
        <v>4.8579600548710162E-212</v>
      </c>
      <c r="IA216" s="86">
        <f t="shared" si="637"/>
        <v>9.6665991009880709E-236</v>
      </c>
      <c r="IB216" s="86">
        <f t="shared" si="638"/>
        <v>2.1775856285466307E-214</v>
      </c>
      <c r="IC216" s="86">
        <f t="shared" si="639"/>
        <v>3.7271001730258044E-215</v>
      </c>
      <c r="ID216" s="86">
        <f t="shared" si="640"/>
        <v>3.4410562957728501E-192</v>
      </c>
      <c r="IE216" s="86">
        <f t="shared" si="641"/>
        <v>7.2008105401074362E-200</v>
      </c>
      <c r="IF216" s="86">
        <f t="shared" si="642"/>
        <v>7.0182246217219003E-88</v>
      </c>
      <c r="IG216" s="86">
        <f t="shared" si="643"/>
        <v>5.0419491174139189E-102</v>
      </c>
      <c r="II216" s="86">
        <f t="shared" si="540"/>
        <v>1.8658577745258193E-8</v>
      </c>
      <c r="IJ216" s="86">
        <f t="shared" si="541"/>
        <v>4.5514780097102656E-9</v>
      </c>
      <c r="IK216" s="86">
        <f t="shared" si="542"/>
        <v>1.8656481236542156E-8</v>
      </c>
      <c r="IL216" s="86">
        <f t="shared" si="543"/>
        <v>2.5812044087494676E-10</v>
      </c>
      <c r="IM216" s="86">
        <f t="shared" si="544"/>
        <v>1.4772395865883879E-9</v>
      </c>
      <c r="IN216" s="86">
        <f t="shared" si="545"/>
        <v>8.7272561548646099E-11</v>
      </c>
      <c r="IO216" s="86">
        <f t="shared" si="546"/>
        <v>1.1750461404177194E-10</v>
      </c>
      <c r="IP216" s="86">
        <f t="shared" si="547"/>
        <v>7.9828991990916533E-12</v>
      </c>
      <c r="IQ216" s="86">
        <f t="shared" si="548"/>
        <v>1.3625143440669297E-13</v>
      </c>
      <c r="IR216" s="86">
        <f t="shared" si="549"/>
        <v>7.4446829087563266E-12</v>
      </c>
      <c r="IS216" s="86">
        <f t="shared" si="550"/>
        <v>2.4037428729503061E-11</v>
      </c>
      <c r="IT216" s="86">
        <f t="shared" si="551"/>
        <v>6.0825766528651879E-10</v>
      </c>
      <c r="IU216" s="86">
        <f t="shared" si="552"/>
        <v>3.7013897068854011E-10</v>
      </c>
      <c r="IV216" s="86">
        <f t="shared" si="553"/>
        <v>1.5884608327369567E-17</v>
      </c>
      <c r="IW216" s="86">
        <f t="shared" si="554"/>
        <v>1.2743406559644436E-7</v>
      </c>
      <c r="IY216" s="86">
        <f t="shared" si="555"/>
        <v>1.8658577745258193E-8</v>
      </c>
      <c r="IZ216" s="86">
        <f t="shared" si="556"/>
        <v>4.5514780097102656E-9</v>
      </c>
      <c r="JA216" s="86">
        <f t="shared" si="557"/>
        <v>1.8656481236542156E-8</v>
      </c>
      <c r="JB216" s="86">
        <f t="shared" si="558"/>
        <v>2.5812044087494676E-10</v>
      </c>
      <c r="JC216" s="86">
        <f t="shared" si="559"/>
        <v>1.4772395865883879E-9</v>
      </c>
      <c r="JD216" s="86">
        <f t="shared" si="560"/>
        <v>8.7272561548646099E-11</v>
      </c>
      <c r="JE216" s="86">
        <f t="shared" si="561"/>
        <v>1.1750461404177194E-10</v>
      </c>
      <c r="JF216" s="86">
        <f t="shared" si="562"/>
        <v>7.9828991990916533E-12</v>
      </c>
      <c r="JG216" s="86">
        <f t="shared" si="563"/>
        <v>1.3625143440669297E-13</v>
      </c>
      <c r="JH216" s="86">
        <f t="shared" si="564"/>
        <v>7.4446829087563266E-12</v>
      </c>
      <c r="JI216" s="86">
        <f t="shared" si="565"/>
        <v>2.4037428729503061E-11</v>
      </c>
      <c r="JJ216" s="86">
        <f t="shared" si="566"/>
        <v>6.0825766528651879E-10</v>
      </c>
      <c r="JK216" s="86">
        <f t="shared" si="567"/>
        <v>3.7013897068854011E-10</v>
      </c>
      <c r="JL216" s="86">
        <f t="shared" si="568"/>
        <v>1.5884608327369567E-17</v>
      </c>
      <c r="JM216" s="86">
        <f t="shared" si="569"/>
        <v>1.2743406559644436E-7</v>
      </c>
    </row>
    <row r="217" spans="2:273" x14ac:dyDescent="0.25">
      <c r="B217" s="2">
        <v>190</v>
      </c>
      <c r="C217" s="37">
        <v>93.423000000000002</v>
      </c>
      <c r="D217" s="37">
        <v>96.826999999999998</v>
      </c>
      <c r="E217" s="37">
        <v>99.778000000000006</v>
      </c>
      <c r="F217" s="37">
        <v>94.283000000000001</v>
      </c>
      <c r="G217" s="37">
        <v>93.679000000000002</v>
      </c>
      <c r="H217" s="37">
        <v>94.320999999999998</v>
      </c>
      <c r="I217" s="37">
        <v>94.679000000000002</v>
      </c>
      <c r="J217" s="37">
        <v>93.849000000000004</v>
      </c>
      <c r="K217" s="37">
        <v>94.113</v>
      </c>
      <c r="L217" s="37">
        <v>93.358000000000004</v>
      </c>
      <c r="M217" s="37">
        <v>92.774000000000001</v>
      </c>
      <c r="N217" s="37">
        <v>94.546999999999997</v>
      </c>
      <c r="O217" s="37">
        <v>93.906000000000006</v>
      </c>
      <c r="P217" s="37">
        <v>95.98</v>
      </c>
      <c r="Q217" s="37">
        <v>97.122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123.30120768136563</v>
      </c>
      <c r="DL217" s="2">
        <f t="shared" si="649"/>
        <v>130.66107473187469</v>
      </c>
      <c r="DM217" s="2">
        <f t="shared" si="649"/>
        <v>128.51474789915969</v>
      </c>
      <c r="DN217" s="2">
        <f t="shared" si="649"/>
        <v>129.44055098039215</v>
      </c>
      <c r="DO217" s="2">
        <f t="shared" si="649"/>
        <v>126.91804985994396</v>
      </c>
      <c r="DP217" s="2">
        <f t="shared" si="649"/>
        <v>126.29019663865544</v>
      </c>
      <c r="DQ217" s="2">
        <f t="shared" si="649"/>
        <v>120.51569411764709</v>
      </c>
      <c r="DR217" s="2">
        <f t="shared" si="649"/>
        <v>124.65275044563283</v>
      </c>
      <c r="DS217" s="2">
        <f t="shared" si="649"/>
        <v>129.9659913856305</v>
      </c>
      <c r="DT217" s="2">
        <f t="shared" si="649"/>
        <v>125.16154590017825</v>
      </c>
      <c r="DU217" s="2">
        <f t="shared" si="649"/>
        <v>132.96257419786099</v>
      </c>
      <c r="DV217" s="2">
        <f t="shared" si="649"/>
        <v>134.45865597507336</v>
      </c>
      <c r="DW217" s="2">
        <f t="shared" si="649"/>
        <v>139.11259313725489</v>
      </c>
      <c r="DX217" s="2">
        <f t="shared" si="649"/>
        <v>136.03963025210084</v>
      </c>
      <c r="DY217" s="2">
        <f t="shared" si="649"/>
        <v>119.90251457174641</v>
      </c>
      <c r="EA217" s="2">
        <f t="shared" si="652"/>
        <v>91.715053714652356</v>
      </c>
      <c r="EB217" s="2">
        <f t="shared" si="502"/>
        <v>91.691973580518308</v>
      </c>
      <c r="EC217" s="2">
        <f t="shared" si="503"/>
        <v>91.695263096578927</v>
      </c>
      <c r="ED217" s="2">
        <f t="shared" si="504"/>
        <v>87.852959103512049</v>
      </c>
      <c r="EE217" s="2">
        <f t="shared" si="505"/>
        <v>89.680982876814596</v>
      </c>
      <c r="EF217" s="2">
        <f t="shared" si="506"/>
        <v>91.73900028753107</v>
      </c>
      <c r="EG217" s="2">
        <f t="shared" si="507"/>
        <v>92.78179861442905</v>
      </c>
      <c r="EH217" s="2">
        <f t="shared" si="508"/>
        <v>93.948173744443025</v>
      </c>
      <c r="EI217" s="2">
        <f t="shared" si="509"/>
        <v>91.749164506958252</v>
      </c>
      <c r="EJ217" s="2">
        <f t="shared" si="510"/>
        <v>91.655932758700601</v>
      </c>
      <c r="EK217" s="2">
        <f t="shared" si="511"/>
        <v>89.769813442507072</v>
      </c>
      <c r="EL217" s="2">
        <f t="shared" si="512"/>
        <v>89.637852638299805</v>
      </c>
      <c r="EM217" s="2">
        <f t="shared" si="513"/>
        <v>90.642877913781746</v>
      </c>
      <c r="EN217" s="2">
        <f t="shared" si="514"/>
        <v>96.574970942839826</v>
      </c>
      <c r="EO217" s="2">
        <f t="shared" si="515"/>
        <v>93.926838720025657</v>
      </c>
      <c r="EQ217" s="2">
        <f t="shared" si="516"/>
        <v>92.193444401439265</v>
      </c>
      <c r="ER217" s="2">
        <f t="shared" si="650"/>
        <v>94.438633095583484</v>
      </c>
      <c r="ES217" s="2">
        <f t="shared" si="650"/>
        <v>93.299239821216588</v>
      </c>
      <c r="ET217" s="2">
        <f t="shared" si="650"/>
        <v>90.449105844883377</v>
      </c>
      <c r="EU217" s="2">
        <f t="shared" si="650"/>
        <v>91.769584352109121</v>
      </c>
      <c r="EV217" s="2">
        <f t="shared" si="650"/>
        <v>92.73173901590674</v>
      </c>
      <c r="EW217" s="2">
        <f t="shared" si="650"/>
        <v>92.656723317421481</v>
      </c>
      <c r="EX217" s="2">
        <f t="shared" si="650"/>
        <v>94.036037319115479</v>
      </c>
      <c r="EY217" s="2">
        <f t="shared" si="650"/>
        <v>93.366262392963279</v>
      </c>
      <c r="EZ217" s="2">
        <f t="shared" si="650"/>
        <v>92.131013503286596</v>
      </c>
      <c r="FA217" s="2">
        <f t="shared" si="650"/>
        <v>90.997121786257125</v>
      </c>
      <c r="FB217" s="2">
        <f t="shared" si="650"/>
        <v>90.4909824354622</v>
      </c>
      <c r="FC217" s="2">
        <f t="shared" si="650"/>
        <v>92.379583713152982</v>
      </c>
      <c r="FD217" s="2">
        <f t="shared" si="650"/>
        <v>95.297343185416764</v>
      </c>
      <c r="FE217" s="2">
        <f t="shared" si="650"/>
        <v>94.065359594181899</v>
      </c>
      <c r="FG217" s="2">
        <f t="shared" si="518"/>
        <v>0.99999815777434975</v>
      </c>
      <c r="FH217" s="2">
        <f t="shared" si="651"/>
        <v>0.99999806920677969</v>
      </c>
      <c r="FI217" s="2">
        <f t="shared" si="651"/>
        <v>0.99999790162010271</v>
      </c>
      <c r="FJ217" s="2">
        <f t="shared" si="651"/>
        <v>0.99999806549608694</v>
      </c>
      <c r="FK217" s="2">
        <f t="shared" si="651"/>
        <v>0.99999793686755323</v>
      </c>
      <c r="FL217" s="2">
        <f t="shared" si="651"/>
        <v>0.99999796197417568</v>
      </c>
      <c r="FM217" s="2">
        <f t="shared" si="651"/>
        <v>0.99999804314822605</v>
      </c>
      <c r="FN217" s="2">
        <f t="shared" si="651"/>
        <v>0.99999801458897508</v>
      </c>
      <c r="FO217" s="2">
        <f t="shared" si="651"/>
        <v>0.99999793001598003</v>
      </c>
      <c r="FP217" s="2">
        <f t="shared" si="651"/>
        <v>0.99999785334598768</v>
      </c>
      <c r="FQ217" s="2">
        <f t="shared" si="651"/>
        <v>0.99999777808633905</v>
      </c>
      <c r="FR217" s="2">
        <f t="shared" si="651"/>
        <v>0.99999782052253994</v>
      </c>
      <c r="FS217" s="2">
        <f t="shared" si="651"/>
        <v>0.99999778639103154</v>
      </c>
      <c r="FT217" s="2">
        <f t="shared" si="651"/>
        <v>0.99999793363176037</v>
      </c>
      <c r="FU217" s="2">
        <f t="shared" si="651"/>
        <v>0.99999759201858385</v>
      </c>
      <c r="FW217" s="2">
        <f t="shared" si="536"/>
        <v>0.98229319585627473</v>
      </c>
      <c r="FX217" s="2">
        <f t="shared" si="588"/>
        <v>0.98374982192897242</v>
      </c>
      <c r="FY217" s="2">
        <f t="shared" si="589"/>
        <v>0.98276242645369238</v>
      </c>
      <c r="FZ217" s="2">
        <f t="shared" si="590"/>
        <v>0.98432221070151504</v>
      </c>
      <c r="GA217" s="2">
        <f t="shared" si="591"/>
        <v>0.98413050417965053</v>
      </c>
      <c r="GB217" s="2">
        <f t="shared" si="592"/>
        <v>0.98504559993100049</v>
      </c>
      <c r="GC217" s="2">
        <f t="shared" si="593"/>
        <v>0.98667296729560139</v>
      </c>
      <c r="GD217" s="2">
        <f t="shared" si="594"/>
        <v>0.98875908180333461</v>
      </c>
      <c r="GE217" s="2">
        <f t="shared" si="595"/>
        <v>0.9906006584664846</v>
      </c>
      <c r="GF217" s="2">
        <f t="shared" si="596"/>
        <v>0.98837671553408524</v>
      </c>
      <c r="GG217" s="2">
        <f t="shared" si="597"/>
        <v>0.98594734026034059</v>
      </c>
      <c r="GH217" s="2">
        <f t="shared" si="598"/>
        <v>0.98371900359989839</v>
      </c>
      <c r="GI217" s="2">
        <f t="shared" si="599"/>
        <v>0.98253428300548018</v>
      </c>
      <c r="GJ217" s="2">
        <f t="shared" si="600"/>
        <v>0.97893644868604979</v>
      </c>
      <c r="GK217" s="2">
        <f t="shared" si="601"/>
        <v>0.97688917370979167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1.5526757215659023E-166</v>
      </c>
      <c r="HT217" s="86">
        <f t="shared" si="630"/>
        <v>2.2317232317836262E-189</v>
      </c>
      <c r="HU217" s="86">
        <f t="shared" si="631"/>
        <v>4.4761633725546414E-169</v>
      </c>
      <c r="HV217" s="86">
        <f t="shared" si="632"/>
        <v>3.09067709875081E-207</v>
      </c>
      <c r="HW217" s="86">
        <f t="shared" si="633"/>
        <v>9.8741327793830974E-191</v>
      </c>
      <c r="HX217" s="86">
        <f t="shared" si="634"/>
        <v>7.0003066659368863E-213</v>
      </c>
      <c r="HY217" s="86">
        <f t="shared" si="635"/>
        <v>2.2058448866783078E-202</v>
      </c>
      <c r="HZ217" s="86">
        <f t="shared" si="636"/>
        <v>6.675299642749486E-218</v>
      </c>
      <c r="IA217" s="86">
        <f t="shared" si="637"/>
        <v>3.632000771652027E-242</v>
      </c>
      <c r="IB217" s="86">
        <f t="shared" si="638"/>
        <v>2.4473158072397556E-220</v>
      </c>
      <c r="IC217" s="86">
        <f t="shared" si="639"/>
        <v>3.0873550757944009E-221</v>
      </c>
      <c r="ID217" s="86">
        <f t="shared" si="640"/>
        <v>1.0338207006436761E-197</v>
      </c>
      <c r="IE217" s="86">
        <f t="shared" si="641"/>
        <v>1.122448072222108E-205</v>
      </c>
      <c r="IF217" s="86">
        <f t="shared" si="642"/>
        <v>1.9491213080306316E-90</v>
      </c>
      <c r="IG217" s="86">
        <f t="shared" si="643"/>
        <v>4.2877114077145717E-105</v>
      </c>
      <c r="II217" s="86">
        <f t="shared" si="540"/>
        <v>8.6124859180886837E-9</v>
      </c>
      <c r="IJ217" s="86">
        <f t="shared" si="541"/>
        <v>2.0048670035678072E-9</v>
      </c>
      <c r="IK217" s="86">
        <f t="shared" si="542"/>
        <v>8.6581597580027683E-9</v>
      </c>
      <c r="IL217" s="86">
        <f t="shared" si="543"/>
        <v>1.0069388400913203E-10</v>
      </c>
      <c r="IM217" s="86">
        <f t="shared" si="544"/>
        <v>6.2162974124642814E-10</v>
      </c>
      <c r="IN217" s="86">
        <f t="shared" si="545"/>
        <v>3.2805522230686741E-11</v>
      </c>
      <c r="IO217" s="86">
        <f t="shared" si="546"/>
        <v>4.5985662939998734E-11</v>
      </c>
      <c r="IP217" s="86">
        <f t="shared" si="547"/>
        <v>2.8996061071362848E-12</v>
      </c>
      <c r="IQ217" s="86">
        <f t="shared" si="548"/>
        <v>4.3788215219499343E-14</v>
      </c>
      <c r="IR217" s="86">
        <f t="shared" si="549"/>
        <v>2.6748401160212194E-12</v>
      </c>
      <c r="IS217" s="86">
        <f t="shared" si="550"/>
        <v>8.6679493798811173E-12</v>
      </c>
      <c r="IT217" s="86">
        <f t="shared" si="551"/>
        <v>2.4446627558289224E-10</v>
      </c>
      <c r="IU217" s="86">
        <f t="shared" si="552"/>
        <v>1.4297496401712695E-10</v>
      </c>
      <c r="IV217" s="86">
        <f t="shared" si="553"/>
        <v>2.547543205708216E-18</v>
      </c>
      <c r="IW217" s="86">
        <f t="shared" si="554"/>
        <v>6.1041223022796699E-8</v>
      </c>
      <c r="IY217" s="86">
        <f t="shared" si="555"/>
        <v>8.6124859180886837E-9</v>
      </c>
      <c r="IZ217" s="86">
        <f t="shared" si="556"/>
        <v>2.0048670035678072E-9</v>
      </c>
      <c r="JA217" s="86">
        <f t="shared" si="557"/>
        <v>8.6581597580027683E-9</v>
      </c>
      <c r="JB217" s="86">
        <f t="shared" si="558"/>
        <v>1.0069388400913203E-10</v>
      </c>
      <c r="JC217" s="86">
        <f t="shared" si="559"/>
        <v>6.2162974124642814E-10</v>
      </c>
      <c r="JD217" s="86">
        <f t="shared" si="560"/>
        <v>3.2805522230686741E-11</v>
      </c>
      <c r="JE217" s="86">
        <f t="shared" si="561"/>
        <v>4.5985662939998734E-11</v>
      </c>
      <c r="JF217" s="86">
        <f t="shared" si="562"/>
        <v>2.8996061071362848E-12</v>
      </c>
      <c r="JG217" s="86">
        <f t="shared" si="563"/>
        <v>4.3788215219499343E-14</v>
      </c>
      <c r="JH217" s="86">
        <f t="shared" si="564"/>
        <v>2.6748401160212194E-12</v>
      </c>
      <c r="JI217" s="86">
        <f t="shared" si="565"/>
        <v>8.6679493798811173E-12</v>
      </c>
      <c r="JJ217" s="86">
        <f t="shared" si="566"/>
        <v>2.4446627558289224E-10</v>
      </c>
      <c r="JK217" s="86">
        <f t="shared" si="567"/>
        <v>1.4297496401712695E-10</v>
      </c>
      <c r="JL217" s="86">
        <f t="shared" si="568"/>
        <v>2.547543205708216E-18</v>
      </c>
      <c r="JM217" s="86">
        <f t="shared" si="569"/>
        <v>6.1041223022796699E-8</v>
      </c>
    </row>
    <row r="218" spans="2:273" x14ac:dyDescent="0.25">
      <c r="B218" s="2">
        <v>191</v>
      </c>
      <c r="C218" s="37">
        <v>93.712000000000003</v>
      </c>
      <c r="D218" s="37">
        <v>95.673000000000002</v>
      </c>
      <c r="E218" s="37">
        <v>101.01900000000001</v>
      </c>
      <c r="F218" s="37">
        <v>94.697999999999993</v>
      </c>
      <c r="G218" s="37">
        <v>93.415000000000006</v>
      </c>
      <c r="H218" s="37">
        <v>93.942999999999998</v>
      </c>
      <c r="I218" s="37">
        <v>93.867999999999995</v>
      </c>
      <c r="J218" s="37">
        <v>93.962000000000003</v>
      </c>
      <c r="K218" s="37">
        <v>94.811000000000007</v>
      </c>
      <c r="L218" s="37">
        <v>93.453000000000003</v>
      </c>
      <c r="M218" s="37">
        <v>93.849000000000004</v>
      </c>
      <c r="N218" s="37">
        <v>93.754999999999995</v>
      </c>
      <c r="O218" s="37">
        <v>94.093999999999994</v>
      </c>
      <c r="P218" s="37">
        <v>96.1</v>
      </c>
      <c r="Q218" s="37">
        <v>96.305999999999997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123.33301043148417</v>
      </c>
      <c r="DL218" s="2">
        <f t="shared" si="649"/>
        <v>130.73480137280134</v>
      </c>
      <c r="DM218" s="2">
        <f t="shared" si="649"/>
        <v>128.581387394958</v>
      </c>
      <c r="DN218" s="2">
        <f t="shared" si="649"/>
        <v>129.52291092436974</v>
      </c>
      <c r="DO218" s="2">
        <f t="shared" si="649"/>
        <v>126.98733249299718</v>
      </c>
      <c r="DP218" s="2">
        <f t="shared" si="649"/>
        <v>126.35337249809012</v>
      </c>
      <c r="DQ218" s="2">
        <f t="shared" si="649"/>
        <v>120.54749411764708</v>
      </c>
      <c r="DR218" s="2">
        <f t="shared" si="649"/>
        <v>124.70721668894835</v>
      </c>
      <c r="DS218" s="2">
        <f t="shared" si="649"/>
        <v>130.0560806451613</v>
      </c>
      <c r="DT218" s="2">
        <f t="shared" si="649"/>
        <v>125.21981996434937</v>
      </c>
      <c r="DU218" s="2">
        <f t="shared" si="649"/>
        <v>133.07242881016046</v>
      </c>
      <c r="DV218" s="2">
        <f t="shared" si="649"/>
        <v>134.56842943548389</v>
      </c>
      <c r="DW218" s="2">
        <f t="shared" si="649"/>
        <v>139.24286252228163</v>
      </c>
      <c r="DX218" s="2">
        <f t="shared" si="649"/>
        <v>136.12826890756301</v>
      </c>
      <c r="DY218" s="2">
        <f t="shared" si="649"/>
        <v>119.891323025584</v>
      </c>
      <c r="EA218" s="2">
        <f t="shared" si="652"/>
        <v>91.574851459736919</v>
      </c>
      <c r="EB218" s="2">
        <f t="shared" si="502"/>
        <v>91.533326148902873</v>
      </c>
      <c r="EC218" s="2">
        <f t="shared" si="503"/>
        <v>91.545202206921118</v>
      </c>
      <c r="ED218" s="2">
        <f t="shared" si="504"/>
        <v>87.665251848428866</v>
      </c>
      <c r="EE218" s="2">
        <f t="shared" si="505"/>
        <v>89.509983485423234</v>
      </c>
      <c r="EF218" s="2">
        <f t="shared" si="506"/>
        <v>91.589309879170855</v>
      </c>
      <c r="EG218" s="2">
        <f t="shared" si="507"/>
        <v>92.654746271585552</v>
      </c>
      <c r="EH218" s="2">
        <f t="shared" si="508"/>
        <v>93.834791862637729</v>
      </c>
      <c r="EI218" s="2">
        <f t="shared" si="509"/>
        <v>91.60928872446884</v>
      </c>
      <c r="EJ218" s="2">
        <f t="shared" si="510"/>
        <v>91.515950708250315</v>
      </c>
      <c r="EK218" s="2">
        <f t="shared" si="511"/>
        <v>89.617717542412819</v>
      </c>
      <c r="EL218" s="2">
        <f t="shared" si="512"/>
        <v>89.484961086385113</v>
      </c>
      <c r="EM218" s="2">
        <f t="shared" si="513"/>
        <v>90.484093374100397</v>
      </c>
      <c r="EN218" s="2">
        <f t="shared" si="514"/>
        <v>96.444289183797423</v>
      </c>
      <c r="EO218" s="2">
        <f t="shared" si="515"/>
        <v>93.762463496137087</v>
      </c>
      <c r="EQ218" s="2">
        <f t="shared" si="516"/>
        <v>92.059146869937948</v>
      </c>
      <c r="ER218" s="2">
        <f t="shared" si="650"/>
        <v>94.313693214129245</v>
      </c>
      <c r="ES218" s="2">
        <f t="shared" si="650"/>
        <v>93.16874748934984</v>
      </c>
      <c r="ET218" s="2">
        <f t="shared" si="650"/>
        <v>90.292647283440161</v>
      </c>
      <c r="EU218" s="2">
        <f t="shared" si="650"/>
        <v>91.62376072041755</v>
      </c>
      <c r="EV218" s="2">
        <f t="shared" si="650"/>
        <v>92.593901059479279</v>
      </c>
      <c r="EW218" s="2">
        <f t="shared" si="650"/>
        <v>92.528206737736653</v>
      </c>
      <c r="EX218" s="2">
        <f t="shared" si="650"/>
        <v>93.923691513250887</v>
      </c>
      <c r="EY218" s="2">
        <f t="shared" si="650"/>
        <v>93.244881643957513</v>
      </c>
      <c r="EZ218" s="2">
        <f t="shared" si="650"/>
        <v>91.996659585648047</v>
      </c>
      <c r="FA218" s="2">
        <f t="shared" si="650"/>
        <v>90.859544937375858</v>
      </c>
      <c r="FB218" s="2">
        <f t="shared" si="650"/>
        <v>90.348484555157967</v>
      </c>
      <c r="FC218" s="2">
        <f t="shared" si="650"/>
        <v>92.241980002157533</v>
      </c>
      <c r="FD218" s="2">
        <f t="shared" si="650"/>
        <v>95.151427167854692</v>
      </c>
      <c r="FE218" s="2">
        <f t="shared" si="650"/>
        <v>93.902611957140635</v>
      </c>
      <c r="FG218" s="2">
        <f t="shared" si="518"/>
        <v>0.99999831986996612</v>
      </c>
      <c r="FH218" s="2">
        <f t="shared" si="651"/>
        <v>0.99999823909535535</v>
      </c>
      <c r="FI218" s="2">
        <f t="shared" si="651"/>
        <v>0.9999980862544352</v>
      </c>
      <c r="FJ218" s="2">
        <f t="shared" si="651"/>
        <v>0.9999982357111622</v>
      </c>
      <c r="FK218" s="2">
        <f t="shared" si="651"/>
        <v>0.9999981184005039</v>
      </c>
      <c r="FL218" s="2">
        <f t="shared" si="651"/>
        <v>0.99999814129802411</v>
      </c>
      <c r="FM218" s="2">
        <f t="shared" si="651"/>
        <v>0.99999821532966382</v>
      </c>
      <c r="FN218" s="2">
        <f t="shared" si="651"/>
        <v>0.9999981892833083</v>
      </c>
      <c r="FO218" s="2">
        <f t="shared" si="651"/>
        <v>0.99999811215179257</v>
      </c>
      <c r="FP218" s="2">
        <f t="shared" si="651"/>
        <v>0.99999804222790256</v>
      </c>
      <c r="FQ218" s="2">
        <f t="shared" si="651"/>
        <v>0.99999797359026099</v>
      </c>
      <c r="FR218" s="2">
        <f t="shared" si="651"/>
        <v>0.99999801229255114</v>
      </c>
      <c r="FS218" s="2">
        <f t="shared" si="651"/>
        <v>0.99999798116423344</v>
      </c>
      <c r="FT218" s="2">
        <f t="shared" si="651"/>
        <v>0.99999811544942474</v>
      </c>
      <c r="FU218" s="2">
        <f t="shared" si="651"/>
        <v>0.9999978038943822</v>
      </c>
      <c r="FW218" s="2">
        <f t="shared" si="536"/>
        <v>0.98382600349347538</v>
      </c>
      <c r="FX218" s="2">
        <f t="shared" si="588"/>
        <v>0.98515844040918732</v>
      </c>
      <c r="FY218" s="2">
        <f t="shared" si="589"/>
        <v>0.98425526573407596</v>
      </c>
      <c r="FZ218" s="2">
        <f t="shared" si="590"/>
        <v>0.98568193480219335</v>
      </c>
      <c r="GA218" s="2">
        <f t="shared" si="591"/>
        <v>0.98550661004417339</v>
      </c>
      <c r="GB218" s="2">
        <f t="shared" si="592"/>
        <v>0.98634345541672919</v>
      </c>
      <c r="GC218" s="2">
        <f t="shared" si="593"/>
        <v>0.98783133231855025</v>
      </c>
      <c r="GD218" s="2">
        <f t="shared" si="594"/>
        <v>0.98973801084279578</v>
      </c>
      <c r="GE218" s="2">
        <f t="shared" si="595"/>
        <v>0.99142060313276381</v>
      </c>
      <c r="GF218" s="2">
        <f t="shared" si="596"/>
        <v>0.989388586040582</v>
      </c>
      <c r="GG218" s="2">
        <f t="shared" si="597"/>
        <v>0.98716795540688418</v>
      </c>
      <c r="GH218" s="2">
        <f t="shared" si="598"/>
        <v>0.98513025313376146</v>
      </c>
      <c r="GI218" s="2">
        <f t="shared" si="599"/>
        <v>0.98404655963597987</v>
      </c>
      <c r="GJ218" s="2">
        <f t="shared" si="600"/>
        <v>0.98075414330454458</v>
      </c>
      <c r="GK218" s="2">
        <f t="shared" si="601"/>
        <v>0.97887972779671928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2.6355119989954889E-171</v>
      </c>
      <c r="HT218" s="86">
        <f t="shared" si="630"/>
        <v>1.4447501643763757E-194</v>
      </c>
      <c r="HU218" s="86">
        <f t="shared" si="631"/>
        <v>7.5478588912155786E-174</v>
      </c>
      <c r="HV218" s="86">
        <f t="shared" si="632"/>
        <v>4.8586940142800801E-213</v>
      </c>
      <c r="HW218" s="86">
        <f t="shared" si="633"/>
        <v>4.5163261372538807E-196</v>
      </c>
      <c r="HX218" s="86">
        <f t="shared" si="634"/>
        <v>7.5713907146144865E-219</v>
      </c>
      <c r="HY218" s="86">
        <f t="shared" si="635"/>
        <v>5.3543810831486283E-208</v>
      </c>
      <c r="HZ218" s="86">
        <f t="shared" si="636"/>
        <v>7.6196048509067153E-224</v>
      </c>
      <c r="IA218" s="86">
        <f t="shared" si="637"/>
        <v>1.1169026839558923E-248</v>
      </c>
      <c r="IB218" s="86">
        <f t="shared" si="638"/>
        <v>2.2769402970300071E-226</v>
      </c>
      <c r="IC218" s="86">
        <f t="shared" si="639"/>
        <v>2.100790283260531E-227</v>
      </c>
      <c r="ID218" s="86">
        <f t="shared" si="640"/>
        <v>2.5900828840257092E-203</v>
      </c>
      <c r="IE218" s="86">
        <f t="shared" si="641"/>
        <v>1.4424593557320321E-211</v>
      </c>
      <c r="IF218" s="86">
        <f t="shared" si="642"/>
        <v>4.9679835326983274E-93</v>
      </c>
      <c r="IG218" s="86">
        <f t="shared" si="643"/>
        <v>3.2783737412338652E-108</v>
      </c>
      <c r="II218" s="86">
        <f t="shared" si="540"/>
        <v>3.9084559125622909E-9</v>
      </c>
      <c r="IJ218" s="86">
        <f t="shared" si="541"/>
        <v>8.6763514041555525E-10</v>
      </c>
      <c r="IK218" s="86">
        <f t="shared" si="542"/>
        <v>3.9513893647641012E-9</v>
      </c>
      <c r="IL218" s="86">
        <f t="shared" si="543"/>
        <v>3.8493294358474593E-11</v>
      </c>
      <c r="IM218" s="86">
        <f t="shared" si="544"/>
        <v>2.5676045890601056E-10</v>
      </c>
      <c r="IN218" s="86">
        <f t="shared" si="545"/>
        <v>1.2076972604179295E-11</v>
      </c>
      <c r="IO218" s="86">
        <f t="shared" si="546"/>
        <v>1.7650139668799786E-11</v>
      </c>
      <c r="IP218" s="86">
        <f t="shared" si="547"/>
        <v>1.0320952617196075E-12</v>
      </c>
      <c r="IQ218" s="86">
        <f t="shared" si="548"/>
        <v>1.376731457523235E-14</v>
      </c>
      <c r="IR218" s="86">
        <f t="shared" si="549"/>
        <v>9.4142967282275801E-13</v>
      </c>
      <c r="IS218" s="86">
        <f t="shared" si="550"/>
        <v>3.0593082063373946E-12</v>
      </c>
      <c r="IT218" s="86">
        <f t="shared" si="551"/>
        <v>9.6330749564457585E-11</v>
      </c>
      <c r="IU218" s="86">
        <f t="shared" si="552"/>
        <v>5.4078608836646951E-11</v>
      </c>
      <c r="IV218" s="86">
        <f t="shared" si="553"/>
        <v>3.9124320883255334E-19</v>
      </c>
      <c r="IW218" s="86">
        <f t="shared" si="554"/>
        <v>2.8739095958665875E-8</v>
      </c>
      <c r="IY218" s="86">
        <f t="shared" si="555"/>
        <v>3.9084559125622909E-9</v>
      </c>
      <c r="IZ218" s="86">
        <f t="shared" si="556"/>
        <v>8.6763514041555525E-10</v>
      </c>
      <c r="JA218" s="86">
        <f t="shared" si="557"/>
        <v>3.9513893647641012E-9</v>
      </c>
      <c r="JB218" s="86">
        <f t="shared" si="558"/>
        <v>3.8493294358474593E-11</v>
      </c>
      <c r="JC218" s="86">
        <f t="shared" si="559"/>
        <v>2.5676045890601056E-10</v>
      </c>
      <c r="JD218" s="86">
        <f t="shared" si="560"/>
        <v>1.2076972604179295E-11</v>
      </c>
      <c r="JE218" s="86">
        <f t="shared" si="561"/>
        <v>1.7650139668799786E-11</v>
      </c>
      <c r="JF218" s="86">
        <f t="shared" si="562"/>
        <v>1.0320952617196075E-12</v>
      </c>
      <c r="JG218" s="86">
        <f t="shared" si="563"/>
        <v>1.376731457523235E-14</v>
      </c>
      <c r="JH218" s="86">
        <f t="shared" si="564"/>
        <v>9.4142967282275801E-13</v>
      </c>
      <c r="JI218" s="86">
        <f t="shared" si="565"/>
        <v>3.0593082063373946E-12</v>
      </c>
      <c r="JJ218" s="86">
        <f t="shared" si="566"/>
        <v>9.6330749564457585E-11</v>
      </c>
      <c r="JK218" s="86">
        <f t="shared" si="567"/>
        <v>5.4078608836646951E-11</v>
      </c>
      <c r="JL218" s="86">
        <f t="shared" si="568"/>
        <v>3.9124320883255334E-19</v>
      </c>
      <c r="JM218" s="86">
        <f t="shared" si="569"/>
        <v>2.8739095958665875E-8</v>
      </c>
    </row>
    <row r="219" spans="2:273" x14ac:dyDescent="0.25">
      <c r="B219" s="2">
        <v>192</v>
      </c>
      <c r="C219" s="37">
        <v>94.308000000000007</v>
      </c>
      <c r="D219" s="37">
        <v>95.769000000000005</v>
      </c>
      <c r="E219" s="37">
        <v>100.074</v>
      </c>
      <c r="F219" s="37">
        <v>94.546999999999997</v>
      </c>
      <c r="G219" s="37">
        <v>93.471999999999994</v>
      </c>
      <c r="H219" s="37">
        <v>93.66</v>
      </c>
      <c r="I219" s="37">
        <v>94.093999999999994</v>
      </c>
      <c r="J219" s="37">
        <v>93.849000000000004</v>
      </c>
      <c r="K219" s="37">
        <v>93.792000000000002</v>
      </c>
      <c r="L219" s="37">
        <v>92.83</v>
      </c>
      <c r="M219" s="37">
        <v>93.623000000000005</v>
      </c>
      <c r="N219" s="37">
        <v>92.603999999999999</v>
      </c>
      <c r="O219" s="37">
        <v>94.037999999999997</v>
      </c>
      <c r="P219" s="37">
        <v>95.3</v>
      </c>
      <c r="Q219" s="37">
        <v>96.286000000000001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123.36481318160271</v>
      </c>
      <c r="DL219" s="2">
        <f t="shared" ref="DL219:DY227" si="713">BP$228*$B219+BP$229</f>
        <v>130.80852801372799</v>
      </c>
      <c r="DM219" s="2">
        <f t="shared" si="713"/>
        <v>128.64802689075631</v>
      </c>
      <c r="DN219" s="2">
        <f t="shared" si="713"/>
        <v>129.60527086834733</v>
      </c>
      <c r="DO219" s="2">
        <f t="shared" si="713"/>
        <v>127.0566151260504</v>
      </c>
      <c r="DP219" s="2">
        <f t="shared" si="713"/>
        <v>126.41654835752482</v>
      </c>
      <c r="DQ219" s="2">
        <f t="shared" si="713"/>
        <v>120.57929411764708</v>
      </c>
      <c r="DR219" s="2">
        <f t="shared" si="713"/>
        <v>124.76168293226385</v>
      </c>
      <c r="DS219" s="2">
        <f t="shared" si="713"/>
        <v>130.1461699046921</v>
      </c>
      <c r="DT219" s="2">
        <f t="shared" si="713"/>
        <v>125.2780940285205</v>
      </c>
      <c r="DU219" s="2">
        <f t="shared" si="713"/>
        <v>133.18228342245993</v>
      </c>
      <c r="DV219" s="2">
        <f t="shared" si="713"/>
        <v>134.67820289589446</v>
      </c>
      <c r="DW219" s="2">
        <f t="shared" si="713"/>
        <v>139.37313190730836</v>
      </c>
      <c r="DX219" s="2">
        <f t="shared" si="713"/>
        <v>136.21690756302519</v>
      </c>
      <c r="DY219" s="2">
        <f t="shared" si="713"/>
        <v>119.88013147942161</v>
      </c>
      <c r="EA219" s="2">
        <f t="shared" si="652"/>
        <v>91.434649204821483</v>
      </c>
      <c r="EB219" s="2">
        <f t="shared" ref="EB219:EB227" si="714">CF$228*$B219+CF$229</f>
        <v>91.374678717287424</v>
      </c>
      <c r="EC219" s="2">
        <f t="shared" ref="EC219:EC227" si="715">CG$228*$B219+CG$229</f>
        <v>91.395141317263295</v>
      </c>
      <c r="ED219" s="2">
        <f t="shared" ref="ED219:ED227" si="716">CH$228*$B219+CH$229</f>
        <v>87.477544593345684</v>
      </c>
      <c r="EE219" s="2">
        <f t="shared" ref="EE219:EE227" si="717">CI$228*$B219+CI$229</f>
        <v>89.338984094031872</v>
      </c>
      <c r="EF219" s="2">
        <f t="shared" ref="EF219:EF227" si="718">CJ$228*$B219+CJ$229</f>
        <v>91.439619470810641</v>
      </c>
      <c r="EG219" s="2">
        <f t="shared" ref="EG219:EG227" si="719">CK$228*$B219+CK$229</f>
        <v>92.527693928742053</v>
      </c>
      <c r="EH219" s="2">
        <f t="shared" ref="EH219:EH227" si="720">CL$228*$B219+CL$229</f>
        <v>93.721409980832419</v>
      </c>
      <c r="EI219" s="2">
        <f t="shared" ref="EI219:EI227" si="721">CM$228*$B219+CM$229</f>
        <v>91.469412941979428</v>
      </c>
      <c r="EJ219" s="2">
        <f t="shared" ref="EJ219:EJ227" si="722">CN$228*$B219+CN$229</f>
        <v>91.37596865780003</v>
      </c>
      <c r="EK219" s="2">
        <f t="shared" ref="EK219:EK227" si="723">CO$228*$B219+CO$229</f>
        <v>89.465621642318567</v>
      </c>
      <c r="EL219" s="2">
        <f t="shared" ref="EL219:EL227" si="724">CP$228*$B219+CP$229</f>
        <v>89.332069534470421</v>
      </c>
      <c r="EM219" s="2">
        <f t="shared" ref="EM219:EM227" si="725">CQ$228*$B219+CQ$229</f>
        <v>90.325308834419047</v>
      </c>
      <c r="EN219" s="2">
        <f t="shared" ref="EN219:EN227" si="726">CR$228*$B219+CR$229</f>
        <v>96.313607424755006</v>
      </c>
      <c r="EO219" s="2">
        <f t="shared" ref="EO219:EO227" si="727">CS$228*$B219+CS$229</f>
        <v>93.598088272248503</v>
      </c>
      <c r="EQ219" s="2">
        <f t="shared" ref="EQ219:EQ227" si="728">CU$228*$B219+CU$229</f>
        <v>91.924849338436644</v>
      </c>
      <c r="ER219" s="2">
        <f t="shared" ref="ER219:FE227" si="729">CV$228*$B219+CV$229</f>
        <v>94.188753332674992</v>
      </c>
      <c r="ES219" s="2">
        <f t="shared" si="729"/>
        <v>93.038255157483093</v>
      </c>
      <c r="ET219" s="2">
        <f t="shared" si="729"/>
        <v>90.136188721996945</v>
      </c>
      <c r="EU219" s="2">
        <f t="shared" si="729"/>
        <v>91.47793708872598</v>
      </c>
      <c r="EV219" s="2">
        <f t="shared" si="729"/>
        <v>92.456063103051818</v>
      </c>
      <c r="EW219" s="2">
        <f t="shared" si="729"/>
        <v>92.39969015805184</v>
      </c>
      <c r="EX219" s="2">
        <f t="shared" si="729"/>
        <v>93.811345707386295</v>
      </c>
      <c r="EY219" s="2">
        <f t="shared" si="729"/>
        <v>93.123500894951761</v>
      </c>
      <c r="EZ219" s="2">
        <f t="shared" si="729"/>
        <v>91.862305668009498</v>
      </c>
      <c r="FA219" s="2">
        <f t="shared" si="729"/>
        <v>90.721968088494606</v>
      </c>
      <c r="FB219" s="2">
        <f t="shared" si="729"/>
        <v>90.205986674853733</v>
      </c>
      <c r="FC219" s="2">
        <f t="shared" si="729"/>
        <v>92.104376291162097</v>
      </c>
      <c r="FD219" s="2">
        <f t="shared" si="729"/>
        <v>95.00551115029262</v>
      </c>
      <c r="FE219" s="2">
        <f t="shared" si="729"/>
        <v>93.739864320099386</v>
      </c>
      <c r="FG219" s="2">
        <f t="shared" ref="FG219:FG227" si="730">POWER(10,($B219-C$231)/C$229)/(1+POWER(10,($B219-C$231)/C$229))</f>
        <v>0.99999846770297107</v>
      </c>
      <c r="FH219" s="2">
        <f t="shared" ref="FH219:FU227" si="731">POWER(10,($B219-D$231)/D$229)/(1+POWER(10,($B219-D$231)/D$229))</f>
        <v>0.99999839403562818</v>
      </c>
      <c r="FI219" s="2">
        <f t="shared" si="731"/>
        <v>0.99999825464300729</v>
      </c>
      <c r="FJ219" s="2">
        <f t="shared" si="731"/>
        <v>0.99999839094920639</v>
      </c>
      <c r="FK219" s="2">
        <f t="shared" si="731"/>
        <v>0.99999828396058021</v>
      </c>
      <c r="FL219" s="2">
        <f t="shared" si="731"/>
        <v>0.9999983048433736</v>
      </c>
      <c r="FM219" s="2">
        <f t="shared" si="731"/>
        <v>0.99999837236105316</v>
      </c>
      <c r="FN219" s="2">
        <f t="shared" si="731"/>
        <v>0.99999834860648706</v>
      </c>
      <c r="FO219" s="2">
        <f t="shared" si="731"/>
        <v>0.99999827826168586</v>
      </c>
      <c r="FP219" s="2">
        <f t="shared" si="731"/>
        <v>0.99999821449031856</v>
      </c>
      <c r="FQ219" s="2">
        <f t="shared" si="731"/>
        <v>0.99999815189202346</v>
      </c>
      <c r="FR219" s="2">
        <f t="shared" si="731"/>
        <v>0.99999818718894407</v>
      </c>
      <c r="FS219" s="2">
        <f t="shared" si="731"/>
        <v>0.99999815879957099</v>
      </c>
      <c r="FT219" s="2">
        <f t="shared" si="731"/>
        <v>0.99999828126916301</v>
      </c>
      <c r="FU219" s="2">
        <f t="shared" si="731"/>
        <v>0.99999799712748516</v>
      </c>
      <c r="FW219" s="2">
        <f t="shared" si="536"/>
        <v>0.98522811746695726</v>
      </c>
      <c r="FX219" s="2">
        <f t="shared" si="588"/>
        <v>0.98644663749331929</v>
      </c>
      <c r="FY219" s="2">
        <f t="shared" si="589"/>
        <v>0.98562071110944693</v>
      </c>
      <c r="FZ219" s="2">
        <f t="shared" si="590"/>
        <v>0.98692529737904922</v>
      </c>
      <c r="GA219" s="2">
        <f t="shared" si="591"/>
        <v>0.98676499317035615</v>
      </c>
      <c r="GB219" s="2">
        <f t="shared" si="592"/>
        <v>0.98753009913117562</v>
      </c>
      <c r="GC219" s="2">
        <f t="shared" si="593"/>
        <v>0.98889014773457495</v>
      </c>
      <c r="GD219" s="2">
        <f t="shared" si="594"/>
        <v>0.99063249632579597</v>
      </c>
      <c r="GE219" s="2">
        <f t="shared" si="595"/>
        <v>0.99216958592990001</v>
      </c>
      <c r="GF219" s="2">
        <f t="shared" si="596"/>
        <v>0.99031323101452318</v>
      </c>
      <c r="GG219" s="2">
        <f t="shared" si="597"/>
        <v>0.98828380771183055</v>
      </c>
      <c r="GH219" s="2">
        <f t="shared" si="598"/>
        <v>0.98642086305522181</v>
      </c>
      <c r="GI219" s="2">
        <f t="shared" si="599"/>
        <v>0.98542983689045416</v>
      </c>
      <c r="GJ219" s="2">
        <f t="shared" si="600"/>
        <v>0.98241779590585099</v>
      </c>
      <c r="GK219" s="2">
        <f t="shared" si="601"/>
        <v>0.98070222069534274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3.8250681529860463E-176</v>
      </c>
      <c r="HT219" s="86">
        <f t="shared" si="630"/>
        <v>7.9471129777703089E-200</v>
      </c>
      <c r="HU219" s="86">
        <f t="shared" si="631"/>
        <v>1.0906052889181307E-178</v>
      </c>
      <c r="HV219" s="86">
        <f t="shared" si="632"/>
        <v>6.3416180480876886E-219</v>
      </c>
      <c r="HW219" s="86">
        <f t="shared" si="633"/>
        <v>1.7406859393197522E-201</v>
      </c>
      <c r="HX219" s="86">
        <f t="shared" si="634"/>
        <v>6.7630735732947401E-225</v>
      </c>
      <c r="HY219" s="86">
        <f t="shared" si="635"/>
        <v>1.0873992969682413E-213</v>
      </c>
      <c r="HZ219" s="86">
        <f t="shared" si="636"/>
        <v>7.2249831927616585E-230</v>
      </c>
      <c r="IA219" s="86">
        <f t="shared" si="637"/>
        <v>2.8111230360127778E-255</v>
      </c>
      <c r="IB219" s="86">
        <f t="shared" si="638"/>
        <v>1.7537106947237867E-232</v>
      </c>
      <c r="IC219" s="86">
        <f t="shared" si="639"/>
        <v>1.174240699040171E-233</v>
      </c>
      <c r="ID219" s="86">
        <f t="shared" si="640"/>
        <v>5.4112136337474216E-209</v>
      </c>
      <c r="IE219" s="86">
        <f t="shared" si="641"/>
        <v>1.5282375771425815E-217</v>
      </c>
      <c r="IF219" s="86">
        <f t="shared" si="642"/>
        <v>1.1621135287502159E-95</v>
      </c>
      <c r="IG219" s="86">
        <f t="shared" si="643"/>
        <v>2.2536912099819925E-111</v>
      </c>
      <c r="II219" s="86">
        <f t="shared" si="540"/>
        <v>1.7438178638927828E-9</v>
      </c>
      <c r="IJ219" s="86">
        <f t="shared" si="541"/>
        <v>3.6889262111466221E-10</v>
      </c>
      <c r="IK219" s="86">
        <f t="shared" si="542"/>
        <v>1.7733525691356119E-9</v>
      </c>
      <c r="IL219" s="86">
        <f t="shared" si="543"/>
        <v>1.4419862668598092E-11</v>
      </c>
      <c r="IM219" s="86">
        <f t="shared" si="544"/>
        <v>1.0409571589658696E-10</v>
      </c>
      <c r="IN219" s="86">
        <f t="shared" si="545"/>
        <v>4.3541564431234578E-12</v>
      </c>
      <c r="IO219" s="86">
        <f t="shared" si="546"/>
        <v>6.6439370670449988E-12</v>
      </c>
      <c r="IP219" s="86">
        <f t="shared" si="547"/>
        <v>3.5999549219850478E-13</v>
      </c>
      <c r="IQ219" s="86">
        <f t="shared" si="548"/>
        <v>4.2345927235551393E-15</v>
      </c>
      <c r="IR219" s="86">
        <f t="shared" si="549"/>
        <v>3.2457144711602892E-13</v>
      </c>
      <c r="IS219" s="86">
        <f t="shared" si="550"/>
        <v>1.0568217970642071E-12</v>
      </c>
      <c r="IT219" s="86">
        <f t="shared" si="551"/>
        <v>3.7215012589017657E-11</v>
      </c>
      <c r="IU219" s="86">
        <f t="shared" si="552"/>
        <v>2.0028736222391038E-11</v>
      </c>
      <c r="IV219" s="86">
        <f t="shared" si="553"/>
        <v>5.7536339514637284E-20</v>
      </c>
      <c r="IW219" s="86">
        <f t="shared" si="554"/>
        <v>1.3299222163141868E-8</v>
      </c>
      <c r="IY219" s="86">
        <f t="shared" si="555"/>
        <v>1.7438178638927828E-9</v>
      </c>
      <c r="IZ219" s="86">
        <f t="shared" si="556"/>
        <v>3.6889262111466221E-10</v>
      </c>
      <c r="JA219" s="86">
        <f t="shared" si="557"/>
        <v>1.7733525691356119E-9</v>
      </c>
      <c r="JB219" s="86">
        <f t="shared" si="558"/>
        <v>1.4419862668598092E-11</v>
      </c>
      <c r="JC219" s="86">
        <f t="shared" si="559"/>
        <v>1.0409571589658696E-10</v>
      </c>
      <c r="JD219" s="86">
        <f t="shared" si="560"/>
        <v>4.3541564431234578E-12</v>
      </c>
      <c r="JE219" s="86">
        <f t="shared" si="561"/>
        <v>6.6439370670449988E-12</v>
      </c>
      <c r="JF219" s="86">
        <f t="shared" si="562"/>
        <v>3.5999549219850478E-13</v>
      </c>
      <c r="JG219" s="86">
        <f t="shared" si="563"/>
        <v>4.2345927235551393E-15</v>
      </c>
      <c r="JH219" s="86">
        <f t="shared" si="564"/>
        <v>3.2457144711602892E-13</v>
      </c>
      <c r="JI219" s="86">
        <f t="shared" si="565"/>
        <v>1.0568217970642071E-12</v>
      </c>
      <c r="JJ219" s="86">
        <f t="shared" si="566"/>
        <v>3.7215012589017657E-11</v>
      </c>
      <c r="JK219" s="86">
        <f t="shared" si="567"/>
        <v>2.0028736222391038E-11</v>
      </c>
      <c r="JL219" s="86">
        <f t="shared" si="568"/>
        <v>5.7536339514637284E-20</v>
      </c>
      <c r="JM219" s="86">
        <f t="shared" si="569"/>
        <v>1.3299222163141868E-8</v>
      </c>
    </row>
    <row r="220" spans="2:273" x14ac:dyDescent="0.25">
      <c r="B220" s="2">
        <v>193</v>
      </c>
      <c r="C220" s="37">
        <v>92.75</v>
      </c>
      <c r="D220" s="37">
        <v>96.173000000000002</v>
      </c>
      <c r="E220" s="37">
        <v>99.944000000000003</v>
      </c>
      <c r="F220" s="37">
        <v>93.509</v>
      </c>
      <c r="G220" s="37">
        <v>94.320999999999998</v>
      </c>
      <c r="H220" s="37">
        <v>93.754999999999995</v>
      </c>
      <c r="I220" s="37">
        <v>93.566000000000003</v>
      </c>
      <c r="J220" s="37">
        <v>93.546999999999997</v>
      </c>
      <c r="K220" s="37">
        <v>94.774000000000001</v>
      </c>
      <c r="L220" s="37">
        <v>93.057000000000002</v>
      </c>
      <c r="M220" s="37">
        <v>92.962000000000003</v>
      </c>
      <c r="N220" s="37">
        <v>93.584999999999994</v>
      </c>
      <c r="O220" s="37">
        <v>94.774000000000001</v>
      </c>
      <c r="P220" s="37">
        <v>96.72</v>
      </c>
      <c r="Q220" s="37">
        <v>96.203999999999994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123.39661593172124</v>
      </c>
      <c r="DL220" s="2">
        <f t="shared" si="713"/>
        <v>130.88225465465462</v>
      </c>
      <c r="DM220" s="2">
        <f t="shared" si="713"/>
        <v>128.71466638655463</v>
      </c>
      <c r="DN220" s="2">
        <f t="shared" si="713"/>
        <v>129.68763081232493</v>
      </c>
      <c r="DO220" s="2">
        <f t="shared" si="713"/>
        <v>127.12589775910362</v>
      </c>
      <c r="DP220" s="2">
        <f t="shared" si="713"/>
        <v>126.4797242169595</v>
      </c>
      <c r="DQ220" s="2">
        <f t="shared" si="713"/>
        <v>120.61109411764708</v>
      </c>
      <c r="DR220" s="2">
        <f t="shared" si="713"/>
        <v>124.81614917557937</v>
      </c>
      <c r="DS220" s="2">
        <f t="shared" si="713"/>
        <v>130.23625916422287</v>
      </c>
      <c r="DT220" s="2">
        <f t="shared" si="713"/>
        <v>125.33636809269161</v>
      </c>
      <c r="DU220" s="2">
        <f t="shared" si="713"/>
        <v>133.29213803475938</v>
      </c>
      <c r="DV220" s="2">
        <f t="shared" si="713"/>
        <v>134.78797635630502</v>
      </c>
      <c r="DW220" s="2">
        <f t="shared" si="713"/>
        <v>139.5034012923351</v>
      </c>
      <c r="DX220" s="2">
        <f t="shared" si="713"/>
        <v>136.30554621848739</v>
      </c>
      <c r="DY220" s="2">
        <f t="shared" si="713"/>
        <v>119.8689399332592</v>
      </c>
      <c r="EA220" s="2">
        <f t="shared" si="652"/>
        <v>91.294446949906032</v>
      </c>
      <c r="EB220" s="2">
        <f t="shared" si="714"/>
        <v>91.216031285671988</v>
      </c>
      <c r="EC220" s="2">
        <f t="shared" si="715"/>
        <v>91.245080427605487</v>
      </c>
      <c r="ED220" s="2">
        <f t="shared" si="716"/>
        <v>87.289837338262515</v>
      </c>
      <c r="EE220" s="2">
        <f t="shared" si="717"/>
        <v>89.16798470264051</v>
      </c>
      <c r="EF220" s="2">
        <f t="shared" si="718"/>
        <v>91.289929062450426</v>
      </c>
      <c r="EG220" s="2">
        <f t="shared" si="719"/>
        <v>92.400641585898569</v>
      </c>
      <c r="EH220" s="2">
        <f t="shared" si="720"/>
        <v>93.608028099027138</v>
      </c>
      <c r="EI220" s="2">
        <f t="shared" si="721"/>
        <v>91.329537159490016</v>
      </c>
      <c r="EJ220" s="2">
        <f t="shared" si="722"/>
        <v>91.235986607349759</v>
      </c>
      <c r="EK220" s="2">
        <f t="shared" si="723"/>
        <v>89.313525742224314</v>
      </c>
      <c r="EL220" s="2">
        <f t="shared" si="724"/>
        <v>89.179177982555728</v>
      </c>
      <c r="EM220" s="2">
        <f t="shared" si="725"/>
        <v>90.166524294737698</v>
      </c>
      <c r="EN220" s="2">
        <f t="shared" si="726"/>
        <v>96.182925665712588</v>
      </c>
      <c r="EO220" s="2">
        <f t="shared" si="727"/>
        <v>93.43371304835992</v>
      </c>
      <c r="EQ220" s="2">
        <f t="shared" si="728"/>
        <v>91.790551806935326</v>
      </c>
      <c r="ER220" s="2">
        <f t="shared" si="729"/>
        <v>94.063813451220739</v>
      </c>
      <c r="ES220" s="2">
        <f t="shared" si="729"/>
        <v>92.907762825616331</v>
      </c>
      <c r="ET220" s="2">
        <f t="shared" si="729"/>
        <v>89.979730160553714</v>
      </c>
      <c r="EU220" s="2">
        <f t="shared" si="729"/>
        <v>91.33211345703441</v>
      </c>
      <c r="EV220" s="2">
        <f t="shared" si="729"/>
        <v>92.318225146624357</v>
      </c>
      <c r="EW220" s="2">
        <f t="shared" si="729"/>
        <v>92.271173578367012</v>
      </c>
      <c r="EX220" s="2">
        <f t="shared" si="729"/>
        <v>93.698999901521702</v>
      </c>
      <c r="EY220" s="2">
        <f t="shared" si="729"/>
        <v>93.002120145946009</v>
      </c>
      <c r="EZ220" s="2">
        <f t="shared" si="729"/>
        <v>91.727951750370963</v>
      </c>
      <c r="FA220" s="2">
        <f t="shared" si="729"/>
        <v>90.584391239613353</v>
      </c>
      <c r="FB220" s="2">
        <f t="shared" si="729"/>
        <v>90.063488794549485</v>
      </c>
      <c r="FC220" s="2">
        <f t="shared" si="729"/>
        <v>91.966772580166662</v>
      </c>
      <c r="FD220" s="2">
        <f t="shared" si="729"/>
        <v>94.859595132730547</v>
      </c>
      <c r="FE220" s="2">
        <f t="shared" si="729"/>
        <v>93.577116683058136</v>
      </c>
      <c r="FG220" s="2">
        <f t="shared" si="730"/>
        <v>0.99999860252831207</v>
      </c>
      <c r="FH220" s="2">
        <f t="shared" si="731"/>
        <v>0.9999985353428783</v>
      </c>
      <c r="FI220" s="2">
        <f t="shared" si="731"/>
        <v>0.99999840821525965</v>
      </c>
      <c r="FJ220" s="2">
        <f t="shared" si="731"/>
        <v>0.9999985325280274</v>
      </c>
      <c r="FK220" s="2">
        <f t="shared" si="731"/>
        <v>0.99999843495321206</v>
      </c>
      <c r="FL220" s="2">
        <f t="shared" si="731"/>
        <v>0.9999984539985517</v>
      </c>
      <c r="FM220" s="2">
        <f t="shared" si="731"/>
        <v>0.9999985155754253</v>
      </c>
      <c r="FN220" s="2">
        <f t="shared" si="731"/>
        <v>0.99999849391099738</v>
      </c>
      <c r="FO220" s="2">
        <f t="shared" si="731"/>
        <v>0.99999842975575703</v>
      </c>
      <c r="FP220" s="2">
        <f t="shared" si="731"/>
        <v>0.99999837159556093</v>
      </c>
      <c r="FQ220" s="2">
        <f t="shared" si="731"/>
        <v>0.99999831450521903</v>
      </c>
      <c r="FR220" s="2">
        <f t="shared" si="731"/>
        <v>0.99999834669640353</v>
      </c>
      <c r="FS220" s="2">
        <f t="shared" si="731"/>
        <v>0.99999832080497919</v>
      </c>
      <c r="FT220" s="2">
        <f t="shared" si="731"/>
        <v>0.99999843249860965</v>
      </c>
      <c r="FU220" s="2">
        <f t="shared" si="731"/>
        <v>0.99999817335823471</v>
      </c>
      <c r="FW220" s="2">
        <f t="shared" ref="FW220:FW227" si="748">POWER(10,($B220-C$232)/C$229)/(1+POWER(10,($B220-C$232)/C$229))</f>
        <v>0.98651034962940409</v>
      </c>
      <c r="FX220" s="2">
        <f t="shared" si="588"/>
        <v>0.98762442800829708</v>
      </c>
      <c r="FY220" s="2">
        <f t="shared" si="589"/>
        <v>0.98686931944945377</v>
      </c>
      <c r="FZ220" s="2">
        <f t="shared" si="590"/>
        <v>0.9880619956247837</v>
      </c>
      <c r="GA220" s="2">
        <f t="shared" si="591"/>
        <v>0.98791545741372877</v>
      </c>
      <c r="GB220" s="2">
        <f t="shared" si="592"/>
        <v>0.98861482324257632</v>
      </c>
      <c r="GC220" s="2">
        <f t="shared" si="593"/>
        <v>0.98985777981768019</v>
      </c>
      <c r="GD220" s="2">
        <f t="shared" si="594"/>
        <v>0.99144968761232044</v>
      </c>
      <c r="GE220" s="2">
        <f t="shared" si="595"/>
        <v>0.99285365371914047</v>
      </c>
      <c r="GF220" s="2">
        <f t="shared" si="596"/>
        <v>0.99115802540075304</v>
      </c>
      <c r="GG220" s="2">
        <f t="shared" si="597"/>
        <v>0.98930367882189962</v>
      </c>
      <c r="GH220" s="2">
        <f t="shared" si="598"/>
        <v>0.98760086522195645</v>
      </c>
      <c r="GI220" s="2">
        <f t="shared" si="599"/>
        <v>0.98669479582265107</v>
      </c>
      <c r="GJ220" s="2">
        <f t="shared" si="600"/>
        <v>0.98393999376002361</v>
      </c>
      <c r="GK220" s="2">
        <f t="shared" si="601"/>
        <v>0.98237028091668932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4.746799699384148E-181</v>
      </c>
      <c r="HT220" s="86">
        <f t="shared" si="630"/>
        <v>3.7143954472720528E-205</v>
      </c>
      <c r="HU220" s="86">
        <f t="shared" si="631"/>
        <v>1.3503150723931422E-183</v>
      </c>
      <c r="HV220" s="86">
        <f t="shared" si="632"/>
        <v>6.8721557652419263E-225</v>
      </c>
      <c r="HW220" s="86">
        <f t="shared" si="633"/>
        <v>5.6533009161082772E-207</v>
      </c>
      <c r="HX220" s="86">
        <f t="shared" si="634"/>
        <v>4.9890767928724458E-231</v>
      </c>
      <c r="HY220" s="86">
        <f t="shared" si="635"/>
        <v>1.8476176623232201E-219</v>
      </c>
      <c r="HZ220" s="86">
        <f t="shared" si="636"/>
        <v>5.6909120381660485E-236</v>
      </c>
      <c r="IA220" s="86">
        <f t="shared" si="637"/>
        <v>5.790785918308978E-262</v>
      </c>
      <c r="IB220" s="86">
        <f t="shared" si="638"/>
        <v>1.1181674555146108E-238</v>
      </c>
      <c r="IC220" s="86">
        <f t="shared" si="639"/>
        <v>5.3914758484827157E-240</v>
      </c>
      <c r="ID220" s="86">
        <f t="shared" si="640"/>
        <v>9.4272704321853586E-215</v>
      </c>
      <c r="IE220" s="86">
        <f t="shared" si="641"/>
        <v>1.3348293256926882E-223</v>
      </c>
      <c r="IF220" s="86">
        <f t="shared" si="642"/>
        <v>2.4948340385055306E-98</v>
      </c>
      <c r="IG220" s="86">
        <f t="shared" si="643"/>
        <v>1.3929345664836728E-114</v>
      </c>
      <c r="II220" s="86">
        <f t="shared" ref="II220:II227" si="752" xml:space="preserve"> _xlfn.NORM.DIST($B220, C$10, ABS(C$14), TRUE) * _xlfn.NORM.DIST(($B220 - C$10)*C$18, 0, ABS(C$14), TRUE) * 2</f>
        <v>7.649079129558108E-10</v>
      </c>
      <c r="IJ220" s="86">
        <f t="shared" ref="IJ220:IJ227" si="753" xml:space="preserve"> _xlfn.NORM.DIST($B220, D$10, ABS(D$14), TRUE) * _xlfn.NORM.DIST(($B220 - D$10)*D$18, 0, ABS(D$14), TRUE) * 2</f>
        <v>1.5408745549265956E-10</v>
      </c>
      <c r="IK220" s="86">
        <f t="shared" ref="IK220:IK227" si="754" xml:space="preserve"> _xlfn.NORM.DIST($B220, E$10, ABS(E$14), TRUE) * _xlfn.NORM.DIST(($B220 - E$10)*E$18, 0, ABS(E$14), TRUE) * 2</f>
        <v>7.8262629312732963E-10</v>
      </c>
      <c r="IL220" s="86">
        <f t="shared" ref="IL220:IL227" si="755" xml:space="preserve"> _xlfn.NORM.DIST($B220, F$10, ABS(F$14), TRUE) * _xlfn.NORM.DIST(($B220 - F$10)*F$18, 0, ABS(F$14), TRUE) * 2</f>
        <v>5.2932740601816491E-12</v>
      </c>
      <c r="IM220" s="86">
        <f t="shared" ref="IM220:IM227" si="756" xml:space="preserve"> _xlfn.NORM.DIST($B220, G$10, ABS(G$14), TRUE) * _xlfn.NORM.DIST(($B220 - G$10)*G$18, 0, ABS(G$14), TRUE) * 2</f>
        <v>4.1422771529858174E-11</v>
      </c>
      <c r="IN220" s="86">
        <f t="shared" ref="IN220:IN227" si="757" xml:space="preserve"> _xlfn.NORM.DIST($B220, H$10, ABS(H$14), TRUE) * _xlfn.NORM.DIST(($B220 - H$10)*H$18, 0, ABS(H$14), TRUE) * 2</f>
        <v>1.5373689729327464E-12</v>
      </c>
      <c r="IO220" s="86">
        <f t="shared" ref="IO220:IO227" si="758" xml:space="preserve"> _xlfn.NORM.DIST($B220, I$10, ABS(I$14), TRUE) * _xlfn.NORM.DIST(($B220 - I$10)*I$18, 0, ABS(I$14), TRUE) * 2</f>
        <v>2.4527223621948942E-12</v>
      </c>
      <c r="IP220" s="86">
        <f t="shared" ref="IP220:IP227" si="759" xml:space="preserve"> _xlfn.NORM.DIST($B220, J$10, ABS(J$14), TRUE) * _xlfn.NORM.DIST(($B220 - J$10)*J$18, 0, ABS(J$14), TRUE) * 2</f>
        <v>1.2304535607289836E-13</v>
      </c>
      <c r="IQ220" s="86">
        <f t="shared" ref="IQ220:IQ227" si="760" xml:space="preserve"> _xlfn.NORM.DIST($B220, K$10, ABS(K$14), TRUE) * _xlfn.NORM.DIST(($B220 - K$10)*K$18, 0, ABS(K$14), TRUE) * 2</f>
        <v>1.2742050962610416E-15</v>
      </c>
      <c r="IR220" s="86">
        <f t="shared" ref="IR220:IR227" si="761" xml:space="preserve"> _xlfn.NORM.DIST($B220, L$10, ABS(L$14), TRUE) * _xlfn.NORM.DIST(($B220 - L$10)*L$18, 0, ABS(L$14), TRUE) * 2</f>
        <v>1.0961232065786102E-13</v>
      </c>
      <c r="IS220" s="86">
        <f t="shared" ref="IS220:IS227" si="762" xml:space="preserve"> _xlfn.NORM.DIST($B220, M$10, ABS(M$14), TRUE) * _xlfn.NORM.DIST(($B220 - M$10)*M$18, 0, ABS(M$14), TRUE) * 2</f>
        <v>3.5731025631254535E-13</v>
      </c>
      <c r="IT220" s="86">
        <f t="shared" ref="IT220:IT227" si="763" xml:space="preserve"> _xlfn.NORM.DIST($B220, N$10, ABS(N$14), TRUE) * _xlfn.NORM.DIST(($B220 - N$10)*N$18, 0, ABS(N$14), TRUE) * 2</f>
        <v>1.4095214192610828E-11</v>
      </c>
      <c r="IU220" s="86">
        <f t="shared" ref="IU220:IU227" si="764" xml:space="preserve"> _xlfn.NORM.DIST($B220, O$10, ABS(O$14), TRUE) * _xlfn.NORM.DIST(($B220 - O$10)*O$18, 0, ABS(O$14), TRUE) * 2</f>
        <v>7.2633459245268214E-12</v>
      </c>
      <c r="IV220" s="86">
        <f t="shared" ref="IV220:IV227" si="765" xml:space="preserve"> _xlfn.NORM.DIST($B220, P$10, ABS(P$14), TRUE) * _xlfn.NORM.DIST(($B220 - P$10)*P$18, 0, ABS(P$14), TRUE) * 2</f>
        <v>8.1021147160463857E-21</v>
      </c>
      <c r="IW220" s="86">
        <f t="shared" ref="IW220:IW227" si="766" xml:space="preserve"> _xlfn.NORM.DIST($B220, Q$10, ABS(Q$14), TRUE) * _xlfn.NORM.DIST(($B220 - Q$10)*Q$18, 0, ABS(Q$14), TRUE) * 2</f>
        <v>6.0488696300034057E-9</v>
      </c>
      <c r="IY220" s="86">
        <f t="shared" ref="IY220:IY227" si="767">GM220+HC220+HS220+II220</f>
        <v>7.649079129558108E-10</v>
      </c>
      <c r="IZ220" s="86">
        <f t="shared" ref="IZ220:IZ227" si="768">GN220+HD220+HT220+IJ220</f>
        <v>1.5408745549265956E-10</v>
      </c>
      <c r="JA220" s="86">
        <f t="shared" ref="JA220:JA227" si="769">GO220+HE220+HU220+IK220</f>
        <v>7.8262629312732963E-10</v>
      </c>
      <c r="JB220" s="86">
        <f t="shared" ref="JB220:JB227" si="770">GP220+HF220+HV220+IL220</f>
        <v>5.2932740601816491E-12</v>
      </c>
      <c r="JC220" s="86">
        <f t="shared" ref="JC220:JC227" si="771">GQ220+HG220+HW220+IM220</f>
        <v>4.1422771529858174E-11</v>
      </c>
      <c r="JD220" s="86">
        <f t="shared" ref="JD220:JD227" si="772">GR220+HH220+HX220+IN220</f>
        <v>1.5373689729327464E-12</v>
      </c>
      <c r="JE220" s="86">
        <f t="shared" ref="JE220:JE227" si="773">GS220+HI220+HY220+IO220</f>
        <v>2.4527223621948942E-12</v>
      </c>
      <c r="JF220" s="86">
        <f t="shared" ref="JF220:JF227" si="774">GT220+HJ220+HZ220+IP220</f>
        <v>1.2304535607289836E-13</v>
      </c>
      <c r="JG220" s="86">
        <f t="shared" ref="JG220:JG227" si="775">GU220+HK220+IA220+IQ220</f>
        <v>1.2742050962610416E-15</v>
      </c>
      <c r="JH220" s="86">
        <f t="shared" ref="JH220:JH227" si="776">GV220+HL220+IB220+IR220</f>
        <v>1.0961232065786102E-13</v>
      </c>
      <c r="JI220" s="86">
        <f t="shared" ref="JI220:JI227" si="777">GW220+HM220+IC220+IS220</f>
        <v>3.5731025631254535E-13</v>
      </c>
      <c r="JJ220" s="86">
        <f t="shared" ref="JJ220:JJ227" si="778">GX220+HN220+ID220+IT220</f>
        <v>1.4095214192610828E-11</v>
      </c>
      <c r="JK220" s="86">
        <f t="shared" ref="JK220:JK227" si="779">GY220+HO220+IE220+IU220</f>
        <v>7.2633459245268214E-12</v>
      </c>
      <c r="JL220" s="86">
        <f t="shared" ref="JL220:JL227" si="780">GZ220+HP220+IF220+IV220</f>
        <v>8.1021147160463857E-21</v>
      </c>
      <c r="JM220" s="86">
        <f t="shared" ref="JM220:JM227" si="781">HA220+HQ220+IG220+IW220</f>
        <v>6.0488696300034057E-9</v>
      </c>
    </row>
    <row r="221" spans="2:273" x14ac:dyDescent="0.25">
      <c r="B221" s="2">
        <v>194</v>
      </c>
      <c r="C221" s="37">
        <v>93.712000000000003</v>
      </c>
      <c r="D221" s="37">
        <v>96.441999999999993</v>
      </c>
      <c r="E221" s="37">
        <v>99.796000000000006</v>
      </c>
      <c r="F221" s="37">
        <v>94.302000000000007</v>
      </c>
      <c r="G221" s="37">
        <v>95.037999999999997</v>
      </c>
      <c r="H221" s="37">
        <v>94.433999999999997</v>
      </c>
      <c r="I221" s="37">
        <v>94.754999999999995</v>
      </c>
      <c r="J221" s="37">
        <v>93.774000000000001</v>
      </c>
      <c r="K221" s="37">
        <v>94.057000000000002</v>
      </c>
      <c r="L221" s="37">
        <v>92.471999999999994</v>
      </c>
      <c r="M221" s="37">
        <v>92.774000000000001</v>
      </c>
      <c r="N221" s="37">
        <v>92.736000000000004</v>
      </c>
      <c r="O221" s="37">
        <v>94.019000000000005</v>
      </c>
      <c r="P221" s="37">
        <v>95.32</v>
      </c>
      <c r="Q221" s="37">
        <v>95.551000000000002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123.42841868183979</v>
      </c>
      <c r="DL221" s="2">
        <f t="shared" si="713"/>
        <v>130.95598129558127</v>
      </c>
      <c r="DM221" s="2">
        <f t="shared" si="713"/>
        <v>128.78130588235297</v>
      </c>
      <c r="DN221" s="2">
        <f t="shared" si="713"/>
        <v>129.76999075630252</v>
      </c>
      <c r="DO221" s="2">
        <f t="shared" si="713"/>
        <v>127.19518039215686</v>
      </c>
      <c r="DP221" s="2">
        <f t="shared" si="713"/>
        <v>126.54290007639418</v>
      </c>
      <c r="DQ221" s="2">
        <f t="shared" si="713"/>
        <v>120.64289411764707</v>
      </c>
      <c r="DR221" s="2">
        <f t="shared" si="713"/>
        <v>124.87061541889487</v>
      </c>
      <c r="DS221" s="2">
        <f t="shared" si="713"/>
        <v>130.32634842375367</v>
      </c>
      <c r="DT221" s="2">
        <f t="shared" si="713"/>
        <v>125.39464215686274</v>
      </c>
      <c r="DU221" s="2">
        <f t="shared" si="713"/>
        <v>133.40199264705885</v>
      </c>
      <c r="DV221" s="2">
        <f t="shared" si="713"/>
        <v>134.89774981671556</v>
      </c>
      <c r="DW221" s="2">
        <f t="shared" si="713"/>
        <v>139.63367067736183</v>
      </c>
      <c r="DX221" s="2">
        <f t="shared" si="713"/>
        <v>136.39418487394957</v>
      </c>
      <c r="DY221" s="2">
        <f t="shared" si="713"/>
        <v>119.85774838709681</v>
      </c>
      <c r="EA221" s="2">
        <f t="shared" si="652"/>
        <v>91.154244694990595</v>
      </c>
      <c r="EB221" s="2">
        <f t="shared" si="714"/>
        <v>91.057383854056553</v>
      </c>
      <c r="EC221" s="2">
        <f t="shared" si="715"/>
        <v>91.095019537947664</v>
      </c>
      <c r="ED221" s="2">
        <f t="shared" si="716"/>
        <v>87.102130083179333</v>
      </c>
      <c r="EE221" s="2">
        <f t="shared" si="717"/>
        <v>88.996985311249148</v>
      </c>
      <c r="EF221" s="2">
        <f t="shared" si="718"/>
        <v>91.140238654090211</v>
      </c>
      <c r="EG221" s="2">
        <f t="shared" si="719"/>
        <v>92.273589243055085</v>
      </c>
      <c r="EH221" s="2">
        <f t="shared" si="720"/>
        <v>93.494646217221828</v>
      </c>
      <c r="EI221" s="2">
        <f t="shared" si="721"/>
        <v>91.189661377000604</v>
      </c>
      <c r="EJ221" s="2">
        <f t="shared" si="722"/>
        <v>91.096004556899473</v>
      </c>
      <c r="EK221" s="2">
        <f t="shared" si="723"/>
        <v>89.161429842130076</v>
      </c>
      <c r="EL221" s="2">
        <f t="shared" si="724"/>
        <v>89.026286430641051</v>
      </c>
      <c r="EM221" s="2">
        <f t="shared" si="725"/>
        <v>90.007739755056349</v>
      </c>
      <c r="EN221" s="2">
        <f t="shared" si="726"/>
        <v>96.052243906670171</v>
      </c>
      <c r="EO221" s="2">
        <f t="shared" si="727"/>
        <v>93.26933782447135</v>
      </c>
      <c r="EQ221" s="2">
        <f t="shared" si="728"/>
        <v>91.656254275434009</v>
      </c>
      <c r="ER221" s="2">
        <f t="shared" si="729"/>
        <v>93.938873569766486</v>
      </c>
      <c r="ES221" s="2">
        <f t="shared" si="729"/>
        <v>92.777270493749583</v>
      </c>
      <c r="ET221" s="2">
        <f t="shared" si="729"/>
        <v>89.823271599110498</v>
      </c>
      <c r="EU221" s="2">
        <f t="shared" si="729"/>
        <v>91.18628982534284</v>
      </c>
      <c r="EV221" s="2">
        <f t="shared" si="729"/>
        <v>92.18038719019691</v>
      </c>
      <c r="EW221" s="2">
        <f t="shared" si="729"/>
        <v>92.142656998682199</v>
      </c>
      <c r="EX221" s="2">
        <f t="shared" si="729"/>
        <v>93.58665409565711</v>
      </c>
      <c r="EY221" s="2">
        <f t="shared" si="729"/>
        <v>92.880739396940257</v>
      </c>
      <c r="EZ221" s="2">
        <f t="shared" si="729"/>
        <v>91.593597832732414</v>
      </c>
      <c r="FA221" s="2">
        <f t="shared" si="729"/>
        <v>90.446814390732087</v>
      </c>
      <c r="FB221" s="2">
        <f t="shared" si="729"/>
        <v>89.920990914245252</v>
      </c>
      <c r="FC221" s="2">
        <f t="shared" si="729"/>
        <v>91.829168869171212</v>
      </c>
      <c r="FD221" s="2">
        <f t="shared" si="729"/>
        <v>94.713679115168475</v>
      </c>
      <c r="FE221" s="2">
        <f t="shared" si="729"/>
        <v>93.414369046016873</v>
      </c>
      <c r="FG221" s="2">
        <f t="shared" si="730"/>
        <v>0.99999872549051616</v>
      </c>
      <c r="FH221" s="2">
        <f t="shared" si="731"/>
        <v>0.99999866421665695</v>
      </c>
      <c r="FI221" s="2">
        <f t="shared" si="731"/>
        <v>0.99999854827485957</v>
      </c>
      <c r="FJ221" s="2">
        <f t="shared" si="731"/>
        <v>0.9999986616494817</v>
      </c>
      <c r="FK221" s="2">
        <f t="shared" si="731"/>
        <v>0.99999857266016867</v>
      </c>
      <c r="FL221" s="2">
        <f t="shared" si="731"/>
        <v>0.99999859002972968</v>
      </c>
      <c r="FM221" s="2">
        <f t="shared" si="731"/>
        <v>0.99999864618852086</v>
      </c>
      <c r="FN221" s="2">
        <f t="shared" si="731"/>
        <v>0.99999862643032256</v>
      </c>
      <c r="FO221" s="2">
        <f t="shared" si="731"/>
        <v>0.99999856792003217</v>
      </c>
      <c r="FP221" s="2">
        <f t="shared" si="731"/>
        <v>0.99999851487728797</v>
      </c>
      <c r="FQ221" s="2">
        <f t="shared" si="731"/>
        <v>0.99999846281026206</v>
      </c>
      <c r="FR221" s="2">
        <f t="shared" si="731"/>
        <v>0.99999849216897996</v>
      </c>
      <c r="FS221" s="2">
        <f t="shared" si="731"/>
        <v>0.99999846855571339</v>
      </c>
      <c r="FT221" s="2">
        <f t="shared" si="731"/>
        <v>0.99999857042154416</v>
      </c>
      <c r="FU221" s="2">
        <f t="shared" si="731"/>
        <v>0.99999833408264271</v>
      </c>
      <c r="FW221" s="2">
        <f t="shared" si="748"/>
        <v>0.98768267267728449</v>
      </c>
      <c r="FX221" s="2">
        <f t="shared" si="588"/>
        <v>0.98870104058047237</v>
      </c>
      <c r="FY221" s="2">
        <f t="shared" si="589"/>
        <v>0.98801082522606487</v>
      </c>
      <c r="FZ221" s="2">
        <f t="shared" si="590"/>
        <v>0.98910096209679166</v>
      </c>
      <c r="GA221" s="2">
        <f t="shared" si="591"/>
        <v>0.98896703472404768</v>
      </c>
      <c r="GB221" s="2">
        <f t="shared" si="592"/>
        <v>0.98960618315303173</v>
      </c>
      <c r="GC221" s="2">
        <f t="shared" si="593"/>
        <v>0.99074192330057109</v>
      </c>
      <c r="GD221" s="2">
        <f t="shared" si="594"/>
        <v>0.99219615131553807</v>
      </c>
      <c r="GE221" s="2">
        <f t="shared" si="595"/>
        <v>0.99347835391241257</v>
      </c>
      <c r="GF221" s="2">
        <f t="shared" si="596"/>
        <v>0.99192974468229844</v>
      </c>
      <c r="GG221" s="2">
        <f t="shared" si="597"/>
        <v>0.99023564932491048</v>
      </c>
      <c r="GH221" s="2">
        <f t="shared" si="598"/>
        <v>0.9886795041421057</v>
      </c>
      <c r="GI221" s="2">
        <f t="shared" si="599"/>
        <v>0.98785128690497626</v>
      </c>
      <c r="GJ221" s="2">
        <f t="shared" si="600"/>
        <v>0.98533237331085877</v>
      </c>
      <c r="GK221" s="2">
        <f t="shared" si="601"/>
        <v>0.98389652500134805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5.0367208991865637E-186</v>
      </c>
      <c r="HT221" s="86">
        <f t="shared" si="630"/>
        <v>1.4751187683989278E-210</v>
      </c>
      <c r="HU221" s="86">
        <f t="shared" si="631"/>
        <v>1.4325972622617442E-188</v>
      </c>
      <c r="HV221" s="86">
        <f t="shared" si="632"/>
        <v>6.1829558339434603E-231</v>
      </c>
      <c r="HW221" s="86">
        <f t="shared" si="633"/>
        <v>1.5471349407490594E-212</v>
      </c>
      <c r="HX221" s="86">
        <f t="shared" si="634"/>
        <v>3.0394971391957433E-237</v>
      </c>
      <c r="HY221" s="86">
        <f t="shared" si="635"/>
        <v>2.6264936809080815E-225</v>
      </c>
      <c r="HZ221" s="86">
        <f t="shared" si="636"/>
        <v>3.7236217517351141E-242</v>
      </c>
      <c r="IA221" s="86">
        <f t="shared" si="637"/>
        <v>9.7630698488469363E-269</v>
      </c>
      <c r="IB221" s="86">
        <f t="shared" si="638"/>
        <v>5.9019608990023213E-245</v>
      </c>
      <c r="IC221" s="86">
        <f t="shared" si="639"/>
        <v>2.0334438754286197E-246</v>
      </c>
      <c r="ID221" s="86">
        <f t="shared" si="640"/>
        <v>1.3695733549483523E-220</v>
      </c>
      <c r="IE221" s="86">
        <f t="shared" si="641"/>
        <v>9.6118257901366909E-230</v>
      </c>
      <c r="IF221" s="86">
        <f t="shared" si="642"/>
        <v>4.9153802629555315E-101</v>
      </c>
      <c r="IG221" s="86">
        <f t="shared" si="643"/>
        <v>7.7404251288739468E-118</v>
      </c>
      <c r="II221" s="86">
        <f t="shared" si="752"/>
        <v>3.2985464540743036E-10</v>
      </c>
      <c r="IJ221" s="86">
        <f t="shared" si="753"/>
        <v>6.3231378423522695E-11</v>
      </c>
      <c r="IK221" s="86">
        <f t="shared" si="754"/>
        <v>3.3964191979053559E-10</v>
      </c>
      <c r="IL221" s="86">
        <f t="shared" si="755"/>
        <v>1.9040062609668667E-12</v>
      </c>
      <c r="IM221" s="86">
        <f t="shared" si="756"/>
        <v>1.6178588317590311E-11</v>
      </c>
      <c r="IN221" s="86">
        <f t="shared" si="757"/>
        <v>5.3158656859965588E-13</v>
      </c>
      <c r="IO221" s="86">
        <f t="shared" si="758"/>
        <v>8.8799588949258954E-13</v>
      </c>
      <c r="IP221" s="86">
        <f t="shared" si="759"/>
        <v>4.1211550040436865E-14</v>
      </c>
      <c r="IQ221" s="86">
        <f t="shared" si="760"/>
        <v>3.7508303736411784E-16</v>
      </c>
      <c r="IR221" s="86">
        <f t="shared" si="761"/>
        <v>3.626015156628303E-14</v>
      </c>
      <c r="IS221" s="86">
        <f t="shared" si="762"/>
        <v>1.1823560028679084E-13</v>
      </c>
      <c r="IT221" s="86">
        <f t="shared" si="763"/>
        <v>5.2338211160270491E-12</v>
      </c>
      <c r="IU221" s="86">
        <f t="shared" si="764"/>
        <v>2.5790994227907693E-12</v>
      </c>
      <c r="IV221" s="86">
        <f t="shared" si="765"/>
        <v>1.0924622698104393E-21</v>
      </c>
      <c r="IW221" s="86">
        <f t="shared" si="766"/>
        <v>2.7040150643019172E-9</v>
      </c>
      <c r="IY221" s="86">
        <f t="shared" si="767"/>
        <v>3.2985464540743036E-10</v>
      </c>
      <c r="IZ221" s="86">
        <f t="shared" si="768"/>
        <v>6.3231378423522695E-11</v>
      </c>
      <c r="JA221" s="86">
        <f t="shared" si="769"/>
        <v>3.3964191979053559E-10</v>
      </c>
      <c r="JB221" s="86">
        <f t="shared" si="770"/>
        <v>1.9040062609668667E-12</v>
      </c>
      <c r="JC221" s="86">
        <f t="shared" si="771"/>
        <v>1.6178588317590311E-11</v>
      </c>
      <c r="JD221" s="86">
        <f t="shared" si="772"/>
        <v>5.3158656859965588E-13</v>
      </c>
      <c r="JE221" s="86">
        <f t="shared" si="773"/>
        <v>8.8799588949258954E-13</v>
      </c>
      <c r="JF221" s="86">
        <f t="shared" si="774"/>
        <v>4.1211550040436865E-14</v>
      </c>
      <c r="JG221" s="86">
        <f t="shared" si="775"/>
        <v>3.7508303736411784E-16</v>
      </c>
      <c r="JH221" s="86">
        <f t="shared" si="776"/>
        <v>3.626015156628303E-14</v>
      </c>
      <c r="JI221" s="86">
        <f t="shared" si="777"/>
        <v>1.1823560028679084E-13</v>
      </c>
      <c r="JJ221" s="86">
        <f t="shared" si="778"/>
        <v>5.2338211160270491E-12</v>
      </c>
      <c r="JK221" s="86">
        <f t="shared" si="779"/>
        <v>2.5790994227907693E-12</v>
      </c>
      <c r="JL221" s="86">
        <f t="shared" si="780"/>
        <v>1.0924622698104393E-21</v>
      </c>
      <c r="JM221" s="86">
        <f t="shared" si="781"/>
        <v>2.7040150643019172E-9</v>
      </c>
    </row>
    <row r="222" spans="2:273" x14ac:dyDescent="0.25">
      <c r="B222" s="2">
        <v>195</v>
      </c>
      <c r="C222" s="37">
        <v>94.037999999999997</v>
      </c>
      <c r="D222" s="37">
        <v>96.269000000000005</v>
      </c>
      <c r="E222" s="37">
        <v>99.573999999999998</v>
      </c>
      <c r="F222" s="37">
        <v>93.245000000000005</v>
      </c>
      <c r="G222" s="37">
        <v>94.942999999999998</v>
      </c>
      <c r="H222" s="37">
        <v>94.546999999999997</v>
      </c>
      <c r="I222" s="37">
        <v>94.037999999999997</v>
      </c>
      <c r="J222" s="37">
        <v>94.207999999999998</v>
      </c>
      <c r="K222" s="37">
        <v>94.528000000000006</v>
      </c>
      <c r="L222" s="37">
        <v>93.245000000000005</v>
      </c>
      <c r="M222" s="37">
        <v>92.867999999999995</v>
      </c>
      <c r="N222" s="37">
        <v>92.792000000000002</v>
      </c>
      <c r="O222" s="37">
        <v>93.453000000000003</v>
      </c>
      <c r="P222" s="37">
        <v>96.2</v>
      </c>
      <c r="Q222" s="37">
        <v>95.448999999999998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123.46022143195833</v>
      </c>
      <c r="DL222" s="2">
        <f t="shared" si="713"/>
        <v>131.02970793650792</v>
      </c>
      <c r="DM222" s="2">
        <f t="shared" si="713"/>
        <v>128.84794537815128</v>
      </c>
      <c r="DN222" s="2">
        <f t="shared" si="713"/>
        <v>129.85235070028011</v>
      </c>
      <c r="DO222" s="2">
        <f t="shared" si="713"/>
        <v>127.26446302521008</v>
      </c>
      <c r="DP222" s="2">
        <f t="shared" si="713"/>
        <v>126.60607593582885</v>
      </c>
      <c r="DQ222" s="2">
        <f t="shared" si="713"/>
        <v>120.67469411764708</v>
      </c>
      <c r="DR222" s="2">
        <f t="shared" si="713"/>
        <v>124.92508166221037</v>
      </c>
      <c r="DS222" s="2">
        <f t="shared" si="713"/>
        <v>130.41643768328447</v>
      </c>
      <c r="DT222" s="2">
        <f t="shared" si="713"/>
        <v>125.45291622103386</v>
      </c>
      <c r="DU222" s="2">
        <f t="shared" si="713"/>
        <v>133.51184725935832</v>
      </c>
      <c r="DV222" s="2">
        <f t="shared" si="713"/>
        <v>135.00752327712613</v>
      </c>
      <c r="DW222" s="2">
        <f t="shared" si="713"/>
        <v>139.76394006238857</v>
      </c>
      <c r="DX222" s="2">
        <f t="shared" si="713"/>
        <v>136.48282352941175</v>
      </c>
      <c r="DY222" s="2">
        <f t="shared" si="713"/>
        <v>119.8465568409344</v>
      </c>
      <c r="EA222" s="2">
        <f t="shared" si="652"/>
        <v>91.014042440075144</v>
      </c>
      <c r="EB222" s="2">
        <f t="shared" si="714"/>
        <v>90.898736422441118</v>
      </c>
      <c r="EC222" s="2">
        <f t="shared" si="715"/>
        <v>90.944958648289855</v>
      </c>
      <c r="ED222" s="2">
        <f t="shared" si="716"/>
        <v>86.91442282809615</v>
      </c>
      <c r="EE222" s="2">
        <f t="shared" si="717"/>
        <v>88.825985919857786</v>
      </c>
      <c r="EF222" s="2">
        <f t="shared" si="718"/>
        <v>90.990548245729997</v>
      </c>
      <c r="EG222" s="2">
        <f t="shared" si="719"/>
        <v>92.146536900211586</v>
      </c>
      <c r="EH222" s="2">
        <f t="shared" si="720"/>
        <v>93.381264335416546</v>
      </c>
      <c r="EI222" s="2">
        <f t="shared" si="721"/>
        <v>91.049785594511192</v>
      </c>
      <c r="EJ222" s="2">
        <f t="shared" si="722"/>
        <v>90.956022506449187</v>
      </c>
      <c r="EK222" s="2">
        <f t="shared" si="723"/>
        <v>89.009333942035823</v>
      </c>
      <c r="EL222" s="2">
        <f t="shared" si="724"/>
        <v>88.873394878726344</v>
      </c>
      <c r="EM222" s="2">
        <f t="shared" si="725"/>
        <v>89.848955215375</v>
      </c>
      <c r="EN222" s="2">
        <f t="shared" si="726"/>
        <v>95.921562147627753</v>
      </c>
      <c r="EO222" s="2">
        <f t="shared" si="727"/>
        <v>93.10496260058278</v>
      </c>
      <c r="EQ222" s="2">
        <f t="shared" si="728"/>
        <v>91.521956743932705</v>
      </c>
      <c r="ER222" s="2">
        <f t="shared" si="729"/>
        <v>93.813933688312233</v>
      </c>
      <c r="ES222" s="2">
        <f t="shared" si="729"/>
        <v>92.646778161882835</v>
      </c>
      <c r="ET222" s="2">
        <f t="shared" si="729"/>
        <v>89.666813037667282</v>
      </c>
      <c r="EU222" s="2">
        <f t="shared" si="729"/>
        <v>91.04046619365127</v>
      </c>
      <c r="EV222" s="2">
        <f t="shared" si="729"/>
        <v>92.042549233769449</v>
      </c>
      <c r="EW222" s="2">
        <f t="shared" si="729"/>
        <v>92.014140418997371</v>
      </c>
      <c r="EX222" s="2">
        <f t="shared" si="729"/>
        <v>93.474308289792532</v>
      </c>
      <c r="EY222" s="2">
        <f t="shared" si="729"/>
        <v>92.759358647934505</v>
      </c>
      <c r="EZ222" s="2">
        <f t="shared" si="729"/>
        <v>91.459243915093879</v>
      </c>
      <c r="FA222" s="2">
        <f t="shared" si="729"/>
        <v>90.30923754185082</v>
      </c>
      <c r="FB222" s="2">
        <f t="shared" si="729"/>
        <v>89.778493033941004</v>
      </c>
      <c r="FC222" s="2">
        <f t="shared" si="729"/>
        <v>91.691565158175763</v>
      </c>
      <c r="FD222" s="2">
        <f t="shared" si="729"/>
        <v>94.567763097606402</v>
      </c>
      <c r="FE222" s="2">
        <f t="shared" si="729"/>
        <v>93.251621408975623</v>
      </c>
      <c r="FG222" s="2">
        <f t="shared" si="730"/>
        <v>0.99999883763340558</v>
      </c>
      <c r="FH222" s="2">
        <f t="shared" si="731"/>
        <v>0.9999987817509689</v>
      </c>
      <c r="FI222" s="2">
        <f t="shared" si="731"/>
        <v>0.99999867601076697</v>
      </c>
      <c r="FJ222" s="2">
        <f t="shared" si="731"/>
        <v>0.99999877940967674</v>
      </c>
      <c r="FK222" s="2">
        <f t="shared" si="731"/>
        <v>0.99999869825043897</v>
      </c>
      <c r="FL222" s="2">
        <f t="shared" si="731"/>
        <v>0.99999871409167074</v>
      </c>
      <c r="FM222" s="2">
        <f t="shared" si="731"/>
        <v>0.99999876530910947</v>
      </c>
      <c r="FN222" s="2">
        <f t="shared" si="731"/>
        <v>0.99999874728941407</v>
      </c>
      <c r="FO222" s="2">
        <f t="shared" si="731"/>
        <v>0.99999869392738194</v>
      </c>
      <c r="FP222" s="2">
        <f t="shared" si="731"/>
        <v>0.99999864555181184</v>
      </c>
      <c r="FQ222" s="2">
        <f t="shared" si="731"/>
        <v>0.99999859806610725</v>
      </c>
      <c r="FR222" s="2">
        <f t="shared" si="731"/>
        <v>0.99999862484158342</v>
      </c>
      <c r="FS222" s="2">
        <f t="shared" si="731"/>
        <v>0.99999860330602253</v>
      </c>
      <c r="FT222" s="2">
        <f t="shared" si="731"/>
        <v>0.99999869620878856</v>
      </c>
      <c r="FU222" s="2">
        <f t="shared" si="731"/>
        <v>0.99999848066508989</v>
      </c>
      <c r="FW222" s="2">
        <f t="shared" si="748"/>
        <v>0.98875427595198762</v>
      </c>
      <c r="FX222" s="2">
        <f t="shared" si="588"/>
        <v>0.98968497147946277</v>
      </c>
      <c r="FY222" s="2">
        <f t="shared" si="589"/>
        <v>0.98905419573158337</v>
      </c>
      <c r="FZ222" s="2">
        <f t="shared" si="590"/>
        <v>0.99005041767216007</v>
      </c>
      <c r="GA222" s="2">
        <f t="shared" si="591"/>
        <v>0.98992803840557952</v>
      </c>
      <c r="GB222" s="2">
        <f t="shared" si="592"/>
        <v>0.99051204923223612</v>
      </c>
      <c r="GC222" s="2">
        <f t="shared" si="593"/>
        <v>0.99154964995551975</v>
      </c>
      <c r="GD222" s="2">
        <f t="shared" si="594"/>
        <v>0.99287791500224487</v>
      </c>
      <c r="GE222" s="2">
        <f t="shared" si="595"/>
        <v>0.99404877306033401</v>
      </c>
      <c r="GF222" s="2">
        <f t="shared" si="596"/>
        <v>0.99263460954701477</v>
      </c>
      <c r="GG222" s="2">
        <f t="shared" si="597"/>
        <v>0.99108714880637372</v>
      </c>
      <c r="GH222" s="2">
        <f t="shared" si="598"/>
        <v>0.98966529086404365</v>
      </c>
      <c r="GI222" s="2">
        <f t="shared" si="599"/>
        <v>0.98890838553561777</v>
      </c>
      <c r="GJ222" s="2">
        <f t="shared" si="600"/>
        <v>0.98660567886601958</v>
      </c>
      <c r="GK222" s="2">
        <f t="shared" si="601"/>
        <v>0.98529261689923209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4.5695971113530718E-191</v>
      </c>
      <c r="HT222" s="86">
        <f t="shared" si="630"/>
        <v>4.9776458977052909E-216</v>
      </c>
      <c r="HU222" s="86">
        <f t="shared" si="631"/>
        <v>1.3023643162192353E-193</v>
      </c>
      <c r="HV222" s="86">
        <f t="shared" si="632"/>
        <v>4.6185693430786072E-237</v>
      </c>
      <c r="HW222" s="86">
        <f t="shared" si="633"/>
        <v>3.5677682288806911E-218</v>
      </c>
      <c r="HX222" s="86">
        <f t="shared" si="634"/>
        <v>1.5292789050287604E-243</v>
      </c>
      <c r="HY222" s="86">
        <f t="shared" si="635"/>
        <v>3.1237754326280511E-231</v>
      </c>
      <c r="HZ222" s="86">
        <f t="shared" si="636"/>
        <v>2.0238857274918072E-248</v>
      </c>
      <c r="IA222" s="86">
        <f t="shared" si="637"/>
        <v>1.3471770682596231E-275</v>
      </c>
      <c r="IB222" s="86">
        <f t="shared" si="638"/>
        <v>2.5788403710503588E-251</v>
      </c>
      <c r="IC222" s="86">
        <f t="shared" si="639"/>
        <v>6.2998277346389762E-253</v>
      </c>
      <c r="ID222" s="86">
        <f t="shared" si="640"/>
        <v>1.6591687019792042E-226</v>
      </c>
      <c r="IE222" s="86">
        <f t="shared" si="641"/>
        <v>5.7059653596014428E-236</v>
      </c>
      <c r="IF222" s="86">
        <f t="shared" si="642"/>
        <v>8.8877677086955585E-104</v>
      </c>
      <c r="IG222" s="86">
        <f t="shared" si="643"/>
        <v>3.8671787728921919E-121</v>
      </c>
      <c r="II222" s="86">
        <f t="shared" si="752"/>
        <v>1.3984119339982151E-10</v>
      </c>
      <c r="IJ222" s="86">
        <f t="shared" si="753"/>
        <v>2.5491181875166249E-11</v>
      </c>
      <c r="IK222" s="86">
        <f t="shared" si="754"/>
        <v>1.4494038587417505E-10</v>
      </c>
      <c r="IL222" s="86">
        <f t="shared" si="755"/>
        <v>6.7109957740623508E-13</v>
      </c>
      <c r="IM222" s="86">
        <f t="shared" si="756"/>
        <v>6.2019918748512842E-12</v>
      </c>
      <c r="IN222" s="86">
        <f t="shared" si="757"/>
        <v>1.8000546601072707E-13</v>
      </c>
      <c r="IO222" s="86">
        <f t="shared" si="758"/>
        <v>3.1528816556751667E-13</v>
      </c>
      <c r="IP222" s="86">
        <f t="shared" si="759"/>
        <v>1.3525494929015579E-14</v>
      </c>
      <c r="IQ222" s="86">
        <f t="shared" si="760"/>
        <v>1.0801181428984013E-16</v>
      </c>
      <c r="IR222" s="86">
        <f t="shared" si="761"/>
        <v>1.1749404732312363E-14</v>
      </c>
      <c r="IS222" s="86">
        <f t="shared" si="762"/>
        <v>3.8291667948530388E-14</v>
      </c>
      <c r="IT222" s="86">
        <f t="shared" si="763"/>
        <v>1.9052567618243789E-12</v>
      </c>
      <c r="IU222" s="86">
        <f t="shared" si="764"/>
        <v>8.9668730267016047E-13</v>
      </c>
      <c r="IV222" s="86">
        <f t="shared" si="765"/>
        <v>1.4104512849225783E-22</v>
      </c>
      <c r="IW222" s="86">
        <f t="shared" si="766"/>
        <v>1.1880189849404566E-9</v>
      </c>
      <c r="IY222" s="86">
        <f t="shared" si="767"/>
        <v>1.3984119339982151E-10</v>
      </c>
      <c r="IZ222" s="86">
        <f t="shared" si="768"/>
        <v>2.5491181875166249E-11</v>
      </c>
      <c r="JA222" s="86">
        <f t="shared" si="769"/>
        <v>1.4494038587417505E-10</v>
      </c>
      <c r="JB222" s="86">
        <f t="shared" si="770"/>
        <v>6.7109957740623508E-13</v>
      </c>
      <c r="JC222" s="86">
        <f t="shared" si="771"/>
        <v>6.2019918748512842E-12</v>
      </c>
      <c r="JD222" s="86">
        <f t="shared" si="772"/>
        <v>1.8000546601072707E-13</v>
      </c>
      <c r="JE222" s="86">
        <f t="shared" si="773"/>
        <v>3.1528816556751667E-13</v>
      </c>
      <c r="JF222" s="86">
        <f t="shared" si="774"/>
        <v>1.3525494929015579E-14</v>
      </c>
      <c r="JG222" s="86">
        <f t="shared" si="775"/>
        <v>1.0801181428984013E-16</v>
      </c>
      <c r="JH222" s="86">
        <f t="shared" si="776"/>
        <v>1.1749404732312363E-14</v>
      </c>
      <c r="JI222" s="86">
        <f t="shared" si="777"/>
        <v>3.8291667948530388E-14</v>
      </c>
      <c r="JJ222" s="86">
        <f t="shared" si="778"/>
        <v>1.9052567618243789E-12</v>
      </c>
      <c r="JK222" s="86">
        <f t="shared" si="779"/>
        <v>8.9668730267016047E-13</v>
      </c>
      <c r="JL222" s="86">
        <f t="shared" si="780"/>
        <v>1.4104512849225783E-22</v>
      </c>
      <c r="JM222" s="86">
        <f t="shared" si="781"/>
        <v>1.1880189849404566E-9</v>
      </c>
    </row>
    <row r="223" spans="2:273" x14ac:dyDescent="0.25">
      <c r="B223" s="2">
        <v>196</v>
      </c>
      <c r="C223" s="37">
        <v>93.173000000000002</v>
      </c>
      <c r="D223" s="37">
        <v>95.885000000000005</v>
      </c>
      <c r="E223" s="37">
        <v>99.426000000000002</v>
      </c>
      <c r="F223" s="37">
        <v>93.867999999999995</v>
      </c>
      <c r="G223" s="37">
        <v>94.679000000000002</v>
      </c>
      <c r="H223" s="37">
        <v>93.471999999999994</v>
      </c>
      <c r="I223" s="37">
        <v>93.867999999999995</v>
      </c>
      <c r="J223" s="37">
        <v>94.225999999999999</v>
      </c>
      <c r="K223" s="37">
        <v>93.641999999999996</v>
      </c>
      <c r="L223" s="37">
        <v>92.942999999999998</v>
      </c>
      <c r="M223" s="37">
        <v>91.906000000000006</v>
      </c>
      <c r="N223" s="37">
        <v>93.962000000000003</v>
      </c>
      <c r="O223" s="37">
        <v>93.887</v>
      </c>
      <c r="P223" s="37">
        <v>95.32</v>
      </c>
      <c r="Q223" s="37">
        <v>95.713999999999999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123.49202418207688</v>
      </c>
      <c r="DL223" s="2">
        <f t="shared" si="713"/>
        <v>131.10343457743454</v>
      </c>
      <c r="DM223" s="2">
        <f t="shared" si="713"/>
        <v>128.91458487394959</v>
      </c>
      <c r="DN223" s="2">
        <f t="shared" si="713"/>
        <v>129.93471064425771</v>
      </c>
      <c r="DO223" s="2">
        <f t="shared" si="713"/>
        <v>127.3337456582633</v>
      </c>
      <c r="DP223" s="2">
        <f t="shared" si="713"/>
        <v>126.66925179526355</v>
      </c>
      <c r="DQ223" s="2">
        <f t="shared" si="713"/>
        <v>120.70649411764708</v>
      </c>
      <c r="DR223" s="2">
        <f t="shared" si="713"/>
        <v>124.97954790552589</v>
      </c>
      <c r="DS223" s="2">
        <f t="shared" si="713"/>
        <v>130.50652694281524</v>
      </c>
      <c r="DT223" s="2">
        <f t="shared" si="713"/>
        <v>125.51119028520499</v>
      </c>
      <c r="DU223" s="2">
        <f t="shared" si="713"/>
        <v>133.62170187165779</v>
      </c>
      <c r="DV223" s="2">
        <f t="shared" si="713"/>
        <v>135.11729673753669</v>
      </c>
      <c r="DW223" s="2">
        <f t="shared" si="713"/>
        <v>139.89420944741534</v>
      </c>
      <c r="DX223" s="2">
        <f t="shared" si="713"/>
        <v>136.57146218487395</v>
      </c>
      <c r="DY223" s="2">
        <f t="shared" si="713"/>
        <v>119.83536529477199</v>
      </c>
      <c r="EA223" s="2">
        <f t="shared" si="652"/>
        <v>90.873840185159708</v>
      </c>
      <c r="EB223" s="2">
        <f t="shared" si="714"/>
        <v>90.740088990825669</v>
      </c>
      <c r="EC223" s="2">
        <f t="shared" si="715"/>
        <v>90.794897758632032</v>
      </c>
      <c r="ED223" s="2">
        <f t="shared" si="716"/>
        <v>86.726715573012967</v>
      </c>
      <c r="EE223" s="2">
        <f t="shared" si="717"/>
        <v>88.654986528466424</v>
      </c>
      <c r="EF223" s="2">
        <f t="shared" si="718"/>
        <v>90.840857837369782</v>
      </c>
      <c r="EG223" s="2">
        <f t="shared" si="719"/>
        <v>92.019484557368088</v>
      </c>
      <c r="EH223" s="2">
        <f t="shared" si="720"/>
        <v>93.267882453611236</v>
      </c>
      <c r="EI223" s="2">
        <f t="shared" si="721"/>
        <v>90.90990981202178</v>
      </c>
      <c r="EJ223" s="2">
        <f t="shared" si="722"/>
        <v>90.816040455998902</v>
      </c>
      <c r="EK223" s="2">
        <f t="shared" si="723"/>
        <v>88.857238041941571</v>
      </c>
      <c r="EL223" s="2">
        <f t="shared" si="724"/>
        <v>88.720503326811667</v>
      </c>
      <c r="EM223" s="2">
        <f t="shared" si="725"/>
        <v>89.690170675693651</v>
      </c>
      <c r="EN223" s="2">
        <f t="shared" si="726"/>
        <v>95.79088038858535</v>
      </c>
      <c r="EO223" s="2">
        <f t="shared" si="727"/>
        <v>92.940587376694197</v>
      </c>
      <c r="EQ223" s="2">
        <f t="shared" si="728"/>
        <v>91.387659212431387</v>
      </c>
      <c r="ER223" s="2">
        <f t="shared" si="729"/>
        <v>93.688993806857994</v>
      </c>
      <c r="ES223" s="2">
        <f t="shared" si="729"/>
        <v>92.516285830016088</v>
      </c>
      <c r="ET223" s="2">
        <f t="shared" si="729"/>
        <v>89.510354476224066</v>
      </c>
      <c r="EU223" s="2">
        <f t="shared" si="729"/>
        <v>90.894642561959699</v>
      </c>
      <c r="EV223" s="2">
        <f t="shared" si="729"/>
        <v>91.904711277341988</v>
      </c>
      <c r="EW223" s="2">
        <f t="shared" si="729"/>
        <v>91.885623839312558</v>
      </c>
      <c r="EX223" s="2">
        <f t="shared" si="729"/>
        <v>93.361962483927925</v>
      </c>
      <c r="EY223" s="2">
        <f t="shared" si="729"/>
        <v>92.637977898928739</v>
      </c>
      <c r="EZ223" s="2">
        <f t="shared" si="729"/>
        <v>91.32488999745533</v>
      </c>
      <c r="FA223" s="2">
        <f t="shared" si="729"/>
        <v>90.171660692969567</v>
      </c>
      <c r="FB223" s="2">
        <f t="shared" si="729"/>
        <v>89.63599515363677</v>
      </c>
      <c r="FC223" s="2">
        <f t="shared" si="729"/>
        <v>91.553961447180328</v>
      </c>
      <c r="FD223" s="2">
        <f t="shared" si="729"/>
        <v>94.42184708004433</v>
      </c>
      <c r="FE223" s="2">
        <f t="shared" si="729"/>
        <v>93.088873771934374</v>
      </c>
      <c r="FG223" s="2">
        <f t="shared" si="730"/>
        <v>0.99999893990895816</v>
      </c>
      <c r="FH223" s="2">
        <f t="shared" si="731"/>
        <v>0.99999888894355948</v>
      </c>
      <c r="FI223" s="2">
        <f t="shared" si="731"/>
        <v>0.99999879250732759</v>
      </c>
      <c r="FJ223" s="2">
        <f t="shared" si="731"/>
        <v>0.9999988868082752</v>
      </c>
      <c r="FK223" s="2">
        <f t="shared" si="731"/>
        <v>0.99999881279015423</v>
      </c>
      <c r="FL223" s="2">
        <f t="shared" si="731"/>
        <v>0.99999882723753264</v>
      </c>
      <c r="FM223" s="2">
        <f t="shared" si="731"/>
        <v>0.99999887394840226</v>
      </c>
      <c r="FN223" s="2">
        <f t="shared" si="731"/>
        <v>0.99999885751424122</v>
      </c>
      <c r="FO223" s="2">
        <f t="shared" si="731"/>
        <v>0.99999880884747838</v>
      </c>
      <c r="FP223" s="2">
        <f t="shared" si="731"/>
        <v>0.99999876472842386</v>
      </c>
      <c r="FQ223" s="2">
        <f t="shared" si="731"/>
        <v>0.99999872142093604</v>
      </c>
      <c r="FR223" s="2">
        <f t="shared" si="731"/>
        <v>0.99999874584046644</v>
      </c>
      <c r="FS223" s="2">
        <f t="shared" si="731"/>
        <v>0.99999872619979679</v>
      </c>
      <c r="FT223" s="2">
        <f t="shared" si="731"/>
        <v>0.99999881092814646</v>
      </c>
      <c r="FU223" s="2">
        <f t="shared" si="731"/>
        <v>0.99999861434990811</v>
      </c>
      <c r="FW223" s="2">
        <f t="shared" si="748"/>
        <v>0.98973361916929237</v>
      </c>
      <c r="FX223" s="2">
        <f t="shared" si="588"/>
        <v>0.99058403615145041</v>
      </c>
      <c r="FY223" s="2">
        <f t="shared" si="589"/>
        <v>0.99000768414112383</v>
      </c>
      <c r="FZ223" s="2">
        <f t="shared" si="590"/>
        <v>0.99091792211583918</v>
      </c>
      <c r="GA223" s="2">
        <f t="shared" si="591"/>
        <v>0.99080611401498564</v>
      </c>
      <c r="GB223" s="2">
        <f t="shared" si="592"/>
        <v>0.99133965608251085</v>
      </c>
      <c r="GC223" s="2">
        <f t="shared" si="593"/>
        <v>0.9922874545831748</v>
      </c>
      <c r="GD223" s="2">
        <f t="shared" si="594"/>
        <v>0.99350050827092296</v>
      </c>
      <c r="GE223" s="2">
        <f t="shared" si="595"/>
        <v>0.99456957291591264</v>
      </c>
      <c r="GF223" s="2">
        <f t="shared" si="596"/>
        <v>0.99327832792636084</v>
      </c>
      <c r="GG223" s="2">
        <f t="shared" si="597"/>
        <v>0.99186500335848682</v>
      </c>
      <c r="GH223" s="2">
        <f t="shared" si="598"/>
        <v>0.99056605455999569</v>
      </c>
      <c r="GI223" s="2">
        <f t="shared" si="599"/>
        <v>0.98987444543009873</v>
      </c>
      <c r="GJ223" s="2">
        <f t="shared" si="600"/>
        <v>0.98776981999930036</v>
      </c>
      <c r="GK223" s="2">
        <f t="shared" si="601"/>
        <v>0.98656932668956265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3.5447765520116071E-196</v>
      </c>
      <c r="HT223" s="86">
        <f t="shared" si="630"/>
        <v>1.4271752353076325E-221</v>
      </c>
      <c r="HU223" s="86">
        <f t="shared" si="631"/>
        <v>1.0145143559218357E-198</v>
      </c>
      <c r="HV223" s="86">
        <f t="shared" si="632"/>
        <v>2.8643427585767577E-243</v>
      </c>
      <c r="HW223" s="86">
        <f t="shared" si="633"/>
        <v>6.9327483937226578E-224</v>
      </c>
      <c r="HX223" s="86">
        <f t="shared" si="634"/>
        <v>6.3543785125756585E-250</v>
      </c>
      <c r="HY223" s="86">
        <f t="shared" si="635"/>
        <v>3.1082826826089409E-237</v>
      </c>
      <c r="HZ223" s="86">
        <f t="shared" si="636"/>
        <v>9.1377931446433884E-255</v>
      </c>
      <c r="IA223" s="86">
        <f t="shared" si="637"/>
        <v>1.5214251844999442E-282</v>
      </c>
      <c r="IB223" s="86">
        <f t="shared" si="638"/>
        <v>9.3280182748308588E-258</v>
      </c>
      <c r="IC223" s="86">
        <f t="shared" si="639"/>
        <v>1.6032275309258129E-259</v>
      </c>
      <c r="ID223" s="86">
        <f t="shared" si="640"/>
        <v>1.6760989853088491E-232</v>
      </c>
      <c r="IE223" s="86">
        <f t="shared" si="641"/>
        <v>2.7925010728044537E-242</v>
      </c>
      <c r="IF223" s="86">
        <f t="shared" si="642"/>
        <v>1.4748444853400699E-106</v>
      </c>
      <c r="IG223" s="86">
        <f t="shared" si="643"/>
        <v>1.7370673795816344E-124</v>
      </c>
      <c r="II223" s="86">
        <f t="shared" si="752"/>
        <v>5.8282836553069501E-11</v>
      </c>
      <c r="IJ223" s="86">
        <f t="shared" si="753"/>
        <v>1.0095631022749565E-11</v>
      </c>
      <c r="IK223" s="86">
        <f t="shared" si="754"/>
        <v>6.0820908236921495E-11</v>
      </c>
      <c r="IL223" s="86">
        <f t="shared" si="755"/>
        <v>2.3177913839204023E-13</v>
      </c>
      <c r="IM223" s="86">
        <f t="shared" si="756"/>
        <v>2.3334854560036694E-12</v>
      </c>
      <c r="IN223" s="86">
        <f t="shared" si="757"/>
        <v>5.9690814573704673E-14</v>
      </c>
      <c r="IO223" s="86">
        <f t="shared" si="758"/>
        <v>1.0978254072545842E-13</v>
      </c>
      <c r="IP223" s="86">
        <f t="shared" si="759"/>
        <v>4.3497376445099194E-15</v>
      </c>
      <c r="IQ223" s="86">
        <f t="shared" si="760"/>
        <v>3.0427510919616499E-17</v>
      </c>
      <c r="IR223" s="86">
        <f t="shared" si="761"/>
        <v>3.7291787527070312E-15</v>
      </c>
      <c r="IS223" s="86">
        <f t="shared" si="762"/>
        <v>1.2136907425648377E-14</v>
      </c>
      <c r="IT223" s="86">
        <f t="shared" si="763"/>
        <v>6.7993856006105757E-13</v>
      </c>
      <c r="IU223" s="86">
        <f t="shared" si="764"/>
        <v>3.0524551533003875E-13</v>
      </c>
      <c r="IV223" s="86">
        <f t="shared" si="765"/>
        <v>1.7435945203375086E-23</v>
      </c>
      <c r="IW223" s="86">
        <f t="shared" si="766"/>
        <v>5.1299123812986431E-10</v>
      </c>
      <c r="IY223" s="86">
        <f t="shared" si="767"/>
        <v>5.8282836553069501E-11</v>
      </c>
      <c r="IZ223" s="86">
        <f t="shared" si="768"/>
        <v>1.0095631022749565E-11</v>
      </c>
      <c r="JA223" s="86">
        <f t="shared" si="769"/>
        <v>6.0820908236921495E-11</v>
      </c>
      <c r="JB223" s="86">
        <f t="shared" si="770"/>
        <v>2.3177913839204023E-13</v>
      </c>
      <c r="JC223" s="86">
        <f t="shared" si="771"/>
        <v>2.3334854560036694E-12</v>
      </c>
      <c r="JD223" s="86">
        <f t="shared" si="772"/>
        <v>5.9690814573704673E-14</v>
      </c>
      <c r="JE223" s="86">
        <f t="shared" si="773"/>
        <v>1.0978254072545842E-13</v>
      </c>
      <c r="JF223" s="86">
        <f t="shared" si="774"/>
        <v>4.3497376445099194E-15</v>
      </c>
      <c r="JG223" s="86">
        <f t="shared" si="775"/>
        <v>3.0427510919616499E-17</v>
      </c>
      <c r="JH223" s="86">
        <f t="shared" si="776"/>
        <v>3.7291787527070312E-15</v>
      </c>
      <c r="JI223" s="86">
        <f t="shared" si="777"/>
        <v>1.2136907425648377E-14</v>
      </c>
      <c r="JJ223" s="86">
        <f t="shared" si="778"/>
        <v>6.7993856006105757E-13</v>
      </c>
      <c r="JK223" s="86">
        <f t="shared" si="779"/>
        <v>3.0524551533003875E-13</v>
      </c>
      <c r="JL223" s="86">
        <f t="shared" si="780"/>
        <v>1.7435945203375086E-23</v>
      </c>
      <c r="JM223" s="86">
        <f t="shared" si="781"/>
        <v>5.1299123812986431E-10</v>
      </c>
    </row>
    <row r="224" spans="2:273" x14ac:dyDescent="0.25">
      <c r="B224" s="2">
        <v>197</v>
      </c>
      <c r="C224" s="37">
        <v>94.403999999999996</v>
      </c>
      <c r="D224" s="37">
        <v>94.787999999999997</v>
      </c>
      <c r="E224" s="37">
        <v>99.111000000000004</v>
      </c>
      <c r="F224" s="37">
        <v>93.906000000000006</v>
      </c>
      <c r="G224" s="37">
        <v>93.471999999999994</v>
      </c>
      <c r="H224" s="37">
        <v>94.491</v>
      </c>
      <c r="I224" s="37">
        <v>93.66</v>
      </c>
      <c r="J224" s="37">
        <v>93.34</v>
      </c>
      <c r="K224" s="37">
        <v>94.697999999999993</v>
      </c>
      <c r="L224" s="37">
        <v>92.774000000000001</v>
      </c>
      <c r="M224" s="37">
        <v>92.83</v>
      </c>
      <c r="N224" s="37">
        <v>93.433999999999997</v>
      </c>
      <c r="O224" s="37">
        <v>93.471999999999994</v>
      </c>
      <c r="P224" s="37">
        <v>96.06</v>
      </c>
      <c r="Q224" s="37">
        <v>96.143000000000001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123.5238269321954</v>
      </c>
      <c r="DL224" s="2">
        <f t="shared" si="713"/>
        <v>131.17716121836119</v>
      </c>
      <c r="DM224" s="2">
        <f t="shared" si="713"/>
        <v>128.98122436974791</v>
      </c>
      <c r="DN224" s="2">
        <f t="shared" si="713"/>
        <v>130.0170705882353</v>
      </c>
      <c r="DO224" s="2">
        <f t="shared" si="713"/>
        <v>127.40302829131652</v>
      </c>
      <c r="DP224" s="2">
        <f t="shared" si="713"/>
        <v>126.73242765469823</v>
      </c>
      <c r="DQ224" s="2">
        <f t="shared" si="713"/>
        <v>120.73829411764709</v>
      </c>
      <c r="DR224" s="2">
        <f t="shared" si="713"/>
        <v>125.03401414884139</v>
      </c>
      <c r="DS224" s="2">
        <f t="shared" si="713"/>
        <v>130.59661620234604</v>
      </c>
      <c r="DT224" s="2">
        <f t="shared" si="713"/>
        <v>125.5694643493761</v>
      </c>
      <c r="DU224" s="2">
        <f t="shared" si="713"/>
        <v>133.73155648395726</v>
      </c>
      <c r="DV224" s="2">
        <f t="shared" si="713"/>
        <v>135.22707019794723</v>
      </c>
      <c r="DW224" s="2">
        <f t="shared" si="713"/>
        <v>140.02447883244207</v>
      </c>
      <c r="DX224" s="2">
        <f t="shared" si="713"/>
        <v>136.66010084033613</v>
      </c>
      <c r="DY224" s="2">
        <f t="shared" si="713"/>
        <v>119.8241737486096</v>
      </c>
      <c r="EA224" s="2">
        <f t="shared" si="652"/>
        <v>90.733637930244271</v>
      </c>
      <c r="EB224" s="2">
        <f t="shared" si="714"/>
        <v>90.581441559210234</v>
      </c>
      <c r="EC224" s="2">
        <f t="shared" si="715"/>
        <v>90.644836868974224</v>
      </c>
      <c r="ED224" s="2">
        <f t="shared" si="716"/>
        <v>86.539008317929785</v>
      </c>
      <c r="EE224" s="2">
        <f t="shared" si="717"/>
        <v>88.483987137075076</v>
      </c>
      <c r="EF224" s="2">
        <f t="shared" si="718"/>
        <v>90.691167429009568</v>
      </c>
      <c r="EG224" s="2">
        <f t="shared" si="719"/>
        <v>91.892432214524604</v>
      </c>
      <c r="EH224" s="2">
        <f t="shared" si="720"/>
        <v>93.154500571805954</v>
      </c>
      <c r="EI224" s="2">
        <f t="shared" si="721"/>
        <v>90.770034029532368</v>
      </c>
      <c r="EJ224" s="2">
        <f t="shared" si="722"/>
        <v>90.676058405548616</v>
      </c>
      <c r="EK224" s="2">
        <f t="shared" si="723"/>
        <v>88.705142141847318</v>
      </c>
      <c r="EL224" s="2">
        <f t="shared" si="724"/>
        <v>88.567611774896974</v>
      </c>
      <c r="EM224" s="2">
        <f t="shared" si="725"/>
        <v>89.531386136012301</v>
      </c>
      <c r="EN224" s="2">
        <f t="shared" si="726"/>
        <v>95.660198629542933</v>
      </c>
      <c r="EO224" s="2">
        <f t="shared" si="727"/>
        <v>92.776212152805613</v>
      </c>
      <c r="EQ224" s="2">
        <f t="shared" si="728"/>
        <v>91.253361680930084</v>
      </c>
      <c r="ER224" s="2">
        <f t="shared" si="729"/>
        <v>93.564053925403741</v>
      </c>
      <c r="ES224" s="2">
        <f t="shared" si="729"/>
        <v>92.385793498149326</v>
      </c>
      <c r="ET224" s="2">
        <f t="shared" si="729"/>
        <v>89.353895914780836</v>
      </c>
      <c r="EU224" s="2">
        <f t="shared" si="729"/>
        <v>90.748818930268129</v>
      </c>
      <c r="EV224" s="2">
        <f t="shared" si="729"/>
        <v>91.766873320914527</v>
      </c>
      <c r="EW224" s="2">
        <f t="shared" si="729"/>
        <v>91.75710725962773</v>
      </c>
      <c r="EX224" s="2">
        <f t="shared" si="729"/>
        <v>93.249616678063347</v>
      </c>
      <c r="EY224" s="2">
        <f t="shared" si="729"/>
        <v>92.516597149922987</v>
      </c>
      <c r="EZ224" s="2">
        <f t="shared" si="729"/>
        <v>91.190536079816781</v>
      </c>
      <c r="FA224" s="2">
        <f t="shared" si="729"/>
        <v>90.034083844088315</v>
      </c>
      <c r="FB224" s="2">
        <f t="shared" si="729"/>
        <v>89.493497273332537</v>
      </c>
      <c r="FC224" s="2">
        <f t="shared" si="729"/>
        <v>91.416357736184892</v>
      </c>
      <c r="FD224" s="2">
        <f t="shared" si="729"/>
        <v>94.275931062482258</v>
      </c>
      <c r="FE224" s="2">
        <f t="shared" si="729"/>
        <v>92.92612613489311</v>
      </c>
      <c r="FG224" s="2">
        <f t="shared" si="730"/>
        <v>0.99999903318538896</v>
      </c>
      <c r="FH224" s="2">
        <f t="shared" si="731"/>
        <v>0.99999898670438414</v>
      </c>
      <c r="FI224" s="2">
        <f t="shared" si="731"/>
        <v>0.99999889875347736</v>
      </c>
      <c r="FJ224" s="2">
        <f t="shared" si="731"/>
        <v>0.99999898475698124</v>
      </c>
      <c r="FK224" s="2">
        <f t="shared" si="731"/>
        <v>0.99999891725163892</v>
      </c>
      <c r="FL224" s="2">
        <f t="shared" si="731"/>
        <v>0.99999893042780741</v>
      </c>
      <c r="FM224" s="2">
        <f t="shared" si="731"/>
        <v>0.9999989730286355</v>
      </c>
      <c r="FN224" s="2">
        <f t="shared" si="731"/>
        <v>0.99999895804049943</v>
      </c>
      <c r="FO224" s="2">
        <f t="shared" si="731"/>
        <v>0.99999891365587512</v>
      </c>
      <c r="FP224" s="2">
        <f t="shared" si="731"/>
        <v>0.99999887341881055</v>
      </c>
      <c r="FQ224" s="2">
        <f t="shared" si="731"/>
        <v>0.99999883392190347</v>
      </c>
      <c r="FR224" s="2">
        <f t="shared" si="731"/>
        <v>0.99999885619278495</v>
      </c>
      <c r="FS224" s="2">
        <f t="shared" si="731"/>
        <v>0.99999883828027725</v>
      </c>
      <c r="FT224" s="2">
        <f t="shared" si="731"/>
        <v>0.99999891555346732</v>
      </c>
      <c r="FU224" s="2">
        <f t="shared" si="731"/>
        <v>0.99999873627194258</v>
      </c>
      <c r="FW224" s="2">
        <f t="shared" si="748"/>
        <v>0.9906284838275593</v>
      </c>
      <c r="FX224" s="2">
        <f t="shared" si="588"/>
        <v>0.99140541827249418</v>
      </c>
      <c r="FY224" s="2">
        <f t="shared" si="589"/>
        <v>0.99087888019666248</v>
      </c>
      <c r="FZ224" s="2">
        <f t="shared" si="590"/>
        <v>0.99171042212174021</v>
      </c>
      <c r="GA224" s="2">
        <f t="shared" si="591"/>
        <v>0.991608287746928</v>
      </c>
      <c r="GB224" s="2">
        <f t="shared" si="592"/>
        <v>0.99209564922984339</v>
      </c>
      <c r="GC224" s="2">
        <f t="shared" si="593"/>
        <v>0.99296129837433456</v>
      </c>
      <c r="GD224" s="2">
        <f t="shared" si="594"/>
        <v>0.99406900124461106</v>
      </c>
      <c r="GE224" s="2">
        <f t="shared" si="595"/>
        <v>0.99504502405671225</v>
      </c>
      <c r="GF224" s="2">
        <f t="shared" si="596"/>
        <v>0.99386613443185545</v>
      </c>
      <c r="GG224" s="2">
        <f t="shared" si="597"/>
        <v>0.99257548047665412</v>
      </c>
      <c r="GH224" s="2">
        <f t="shared" si="598"/>
        <v>0.99138899163245253</v>
      </c>
      <c r="GI224" s="2">
        <f t="shared" si="599"/>
        <v>0.99075714966148198</v>
      </c>
      <c r="GJ224" s="2">
        <f t="shared" si="600"/>
        <v>0.98883392720128371</v>
      </c>
      <c r="GK224" s="2">
        <f t="shared" si="601"/>
        <v>0.98773658802891151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2.3511411895453271E-201</v>
      </c>
      <c r="HT224" s="86">
        <f t="shared" si="630"/>
        <v>3.4768431686105457E-227</v>
      </c>
      <c r="HU224" s="86">
        <f t="shared" si="631"/>
        <v>6.7717246104751038E-204</v>
      </c>
      <c r="HV224" s="86">
        <f t="shared" si="632"/>
        <v>1.4748463980926618E-249</v>
      </c>
      <c r="HW224" s="86">
        <f t="shared" si="633"/>
        <v>1.1351485629622761E-229</v>
      </c>
      <c r="HX224" s="86">
        <f t="shared" si="634"/>
        <v>2.1805145040960195E-256</v>
      </c>
      <c r="HY224" s="86">
        <f t="shared" si="635"/>
        <v>2.5875968537163357E-243</v>
      </c>
      <c r="HZ224" s="86">
        <f t="shared" si="636"/>
        <v>3.4271238071964702E-261</v>
      </c>
      <c r="IA224" s="86">
        <f t="shared" si="637"/>
        <v>1.40624974054414E-289</v>
      </c>
      <c r="IB224" s="86">
        <f t="shared" si="638"/>
        <v>2.793118262939858E-264</v>
      </c>
      <c r="IC224" s="86">
        <f t="shared" si="639"/>
        <v>3.3514270796531955E-266</v>
      </c>
      <c r="ID224" s="86">
        <f t="shared" si="640"/>
        <v>1.4119219144644229E-238</v>
      </c>
      <c r="IE224" s="86">
        <f t="shared" si="641"/>
        <v>1.1266694447637941E-248</v>
      </c>
      <c r="IF224" s="86">
        <f t="shared" si="642"/>
        <v>2.2460305103988615E-109</v>
      </c>
      <c r="IG224" s="86">
        <f t="shared" si="643"/>
        <v>7.0150343163999126E-128</v>
      </c>
      <c r="II224" s="86">
        <f t="shared" si="752"/>
        <v>2.3879958327388384E-11</v>
      </c>
      <c r="IJ224" s="86">
        <f t="shared" si="753"/>
        <v>3.9278749736411183E-12</v>
      </c>
      <c r="IK224" s="86">
        <f t="shared" si="754"/>
        <v>2.5096094416446063E-11</v>
      </c>
      <c r="IL224" s="86">
        <f t="shared" si="755"/>
        <v>7.8437725286674922E-14</v>
      </c>
      <c r="IM224" s="86">
        <f t="shared" si="756"/>
        <v>8.6170154454616754E-13</v>
      </c>
      <c r="IN224" s="86">
        <f t="shared" si="757"/>
        <v>1.9383582149905667E-14</v>
      </c>
      <c r="IO224" s="86">
        <f t="shared" si="758"/>
        <v>3.7487181084067186E-14</v>
      </c>
      <c r="IP224" s="86">
        <f t="shared" si="759"/>
        <v>1.3707052023906791E-15</v>
      </c>
      <c r="IQ224" s="86">
        <f t="shared" si="760"/>
        <v>8.3851089657732054E-18</v>
      </c>
      <c r="IR224" s="86">
        <f t="shared" si="761"/>
        <v>1.1593563562919444E-15</v>
      </c>
      <c r="IS224" s="86">
        <f t="shared" si="762"/>
        <v>3.7649073337349112E-15</v>
      </c>
      <c r="IT224" s="86">
        <f t="shared" si="763"/>
        <v>2.3788208668284737E-13</v>
      </c>
      <c r="IU224" s="86">
        <f t="shared" si="764"/>
        <v>1.0173888721788175E-13</v>
      </c>
      <c r="IV224" s="86">
        <f t="shared" si="765"/>
        <v>2.0637699680929256E-24</v>
      </c>
      <c r="IW224" s="86">
        <f t="shared" si="766"/>
        <v>2.1770183385862524E-10</v>
      </c>
      <c r="IY224" s="86">
        <f t="shared" si="767"/>
        <v>2.3879958327388384E-11</v>
      </c>
      <c r="IZ224" s="86">
        <f t="shared" si="768"/>
        <v>3.9278749736411183E-12</v>
      </c>
      <c r="JA224" s="86">
        <f t="shared" si="769"/>
        <v>2.5096094416446063E-11</v>
      </c>
      <c r="JB224" s="86">
        <f t="shared" si="770"/>
        <v>7.8437725286674922E-14</v>
      </c>
      <c r="JC224" s="86">
        <f t="shared" si="771"/>
        <v>8.6170154454616754E-13</v>
      </c>
      <c r="JD224" s="86">
        <f t="shared" si="772"/>
        <v>1.9383582149905667E-14</v>
      </c>
      <c r="JE224" s="86">
        <f t="shared" si="773"/>
        <v>3.7487181084067186E-14</v>
      </c>
      <c r="JF224" s="86">
        <f t="shared" si="774"/>
        <v>1.3707052023906791E-15</v>
      </c>
      <c r="JG224" s="86">
        <f t="shared" si="775"/>
        <v>8.3851089657732054E-18</v>
      </c>
      <c r="JH224" s="86">
        <f t="shared" si="776"/>
        <v>1.1593563562919444E-15</v>
      </c>
      <c r="JI224" s="86">
        <f t="shared" si="777"/>
        <v>3.7649073337349112E-15</v>
      </c>
      <c r="JJ224" s="86">
        <f t="shared" si="778"/>
        <v>2.3788208668284737E-13</v>
      </c>
      <c r="JK224" s="86">
        <f t="shared" si="779"/>
        <v>1.0173888721788175E-13</v>
      </c>
      <c r="JL224" s="86">
        <f t="shared" si="780"/>
        <v>2.0637699680929256E-24</v>
      </c>
      <c r="JM224" s="86">
        <f t="shared" si="781"/>
        <v>2.1770183385862524E-10</v>
      </c>
    </row>
    <row r="225" spans="1:273" x14ac:dyDescent="0.25">
      <c r="B225" s="2">
        <v>198</v>
      </c>
      <c r="C225" s="37">
        <v>93.826999999999998</v>
      </c>
      <c r="D225" s="37">
        <v>96.364999999999995</v>
      </c>
      <c r="E225" s="37">
        <v>98.888999999999996</v>
      </c>
      <c r="F225" s="37">
        <v>93.225999999999999</v>
      </c>
      <c r="G225" s="37">
        <v>93.491</v>
      </c>
      <c r="H225" s="37">
        <v>94.207999999999998</v>
      </c>
      <c r="I225" s="37">
        <v>94.17</v>
      </c>
      <c r="J225" s="37">
        <v>93.754999999999995</v>
      </c>
      <c r="K225" s="37">
        <v>94.283000000000001</v>
      </c>
      <c r="L225" s="37">
        <v>92.867999999999995</v>
      </c>
      <c r="M225" s="37">
        <v>92.603999999999999</v>
      </c>
      <c r="N225" s="37">
        <v>93.113</v>
      </c>
      <c r="O225" s="37">
        <v>93.867999999999995</v>
      </c>
      <c r="P225" s="37">
        <v>96.46</v>
      </c>
      <c r="Q225" s="37">
        <v>95.673000000000002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123.55562968231395</v>
      </c>
      <c r="DL225" s="2">
        <f t="shared" si="713"/>
        <v>131.25088785928784</v>
      </c>
      <c r="DM225" s="2">
        <f t="shared" si="713"/>
        <v>129.04786386554625</v>
      </c>
      <c r="DN225" s="2">
        <f t="shared" si="713"/>
        <v>130.09943053221289</v>
      </c>
      <c r="DO225" s="2">
        <f t="shared" si="713"/>
        <v>127.47231092436974</v>
      </c>
      <c r="DP225" s="2">
        <f t="shared" si="713"/>
        <v>126.79560351413291</v>
      </c>
      <c r="DQ225" s="2">
        <f t="shared" si="713"/>
        <v>120.77009411764708</v>
      </c>
      <c r="DR225" s="2">
        <f t="shared" si="713"/>
        <v>125.0884803921569</v>
      </c>
      <c r="DS225" s="2">
        <f t="shared" si="713"/>
        <v>130.68670546187684</v>
      </c>
      <c r="DT225" s="2">
        <f t="shared" si="713"/>
        <v>125.62773841354723</v>
      </c>
      <c r="DU225" s="2">
        <f t="shared" si="713"/>
        <v>133.84141109625671</v>
      </c>
      <c r="DV225" s="2">
        <f t="shared" si="713"/>
        <v>135.33684365835779</v>
      </c>
      <c r="DW225" s="2">
        <f t="shared" si="713"/>
        <v>140.15474821746881</v>
      </c>
      <c r="DX225" s="2">
        <f t="shared" si="713"/>
        <v>136.7487394957983</v>
      </c>
      <c r="DY225" s="2">
        <f t="shared" si="713"/>
        <v>119.81298220244719</v>
      </c>
      <c r="EA225" s="2">
        <f t="shared" si="652"/>
        <v>90.593435675328834</v>
      </c>
      <c r="EB225" s="2">
        <f t="shared" si="714"/>
        <v>90.422794127594784</v>
      </c>
      <c r="EC225" s="2">
        <f t="shared" si="715"/>
        <v>90.494775979316415</v>
      </c>
      <c r="ED225" s="2">
        <f t="shared" si="716"/>
        <v>86.351301062846602</v>
      </c>
      <c r="EE225" s="2">
        <f t="shared" si="717"/>
        <v>88.312987745683699</v>
      </c>
      <c r="EF225" s="2">
        <f t="shared" si="718"/>
        <v>90.541477020649353</v>
      </c>
      <c r="EG225" s="2">
        <f t="shared" si="719"/>
        <v>91.76537987168112</v>
      </c>
      <c r="EH225" s="2">
        <f t="shared" si="720"/>
        <v>93.041118690000644</v>
      </c>
      <c r="EI225" s="2">
        <f t="shared" si="721"/>
        <v>90.630158247042957</v>
      </c>
      <c r="EJ225" s="2">
        <f t="shared" si="722"/>
        <v>90.536076355098345</v>
      </c>
      <c r="EK225" s="2">
        <f t="shared" si="723"/>
        <v>88.553046241753066</v>
      </c>
      <c r="EL225" s="2">
        <f t="shared" si="724"/>
        <v>88.414720222982282</v>
      </c>
      <c r="EM225" s="2">
        <f t="shared" si="725"/>
        <v>89.372601596330952</v>
      </c>
      <c r="EN225" s="2">
        <f t="shared" si="726"/>
        <v>95.529516870500515</v>
      </c>
      <c r="EO225" s="2">
        <f t="shared" si="727"/>
        <v>92.611836928917029</v>
      </c>
      <c r="EQ225" s="2">
        <f t="shared" si="728"/>
        <v>91.119064149428766</v>
      </c>
      <c r="ER225" s="2">
        <f t="shared" si="729"/>
        <v>93.439114043949502</v>
      </c>
      <c r="ES225" s="2">
        <f t="shared" si="729"/>
        <v>92.255301166282578</v>
      </c>
      <c r="ET225" s="2">
        <f t="shared" si="729"/>
        <v>89.197437353337619</v>
      </c>
      <c r="EU225" s="2">
        <f t="shared" si="729"/>
        <v>90.602995298576559</v>
      </c>
      <c r="EV225" s="2">
        <f t="shared" si="729"/>
        <v>91.629035364487066</v>
      </c>
      <c r="EW225" s="2">
        <f t="shared" si="729"/>
        <v>91.628590679942903</v>
      </c>
      <c r="EX225" s="2">
        <f t="shared" si="729"/>
        <v>93.137270872198755</v>
      </c>
      <c r="EY225" s="2">
        <f t="shared" si="729"/>
        <v>92.395216400917235</v>
      </c>
      <c r="EZ225" s="2">
        <f t="shared" si="729"/>
        <v>91.056182162178231</v>
      </c>
      <c r="FA225" s="2">
        <f t="shared" si="729"/>
        <v>89.896506995207048</v>
      </c>
      <c r="FB225" s="2">
        <f t="shared" si="729"/>
        <v>89.350999393028303</v>
      </c>
      <c r="FC225" s="2">
        <f t="shared" si="729"/>
        <v>91.278754025189443</v>
      </c>
      <c r="FD225" s="2">
        <f t="shared" si="729"/>
        <v>94.130015044920185</v>
      </c>
      <c r="FE225" s="2">
        <f t="shared" si="729"/>
        <v>92.763378497851846</v>
      </c>
      <c r="FG225" s="2">
        <f t="shared" si="730"/>
        <v>0.99999911825452004</v>
      </c>
      <c r="FH225" s="2">
        <f t="shared" si="731"/>
        <v>0.99999907586333248</v>
      </c>
      <c r="FI225" s="2">
        <f t="shared" si="731"/>
        <v>0.99999899565113726</v>
      </c>
      <c r="FJ225" s="2">
        <f t="shared" si="731"/>
        <v>0.99999907408727962</v>
      </c>
      <c r="FK225" s="2">
        <f t="shared" si="731"/>
        <v>0.99999901252166434</v>
      </c>
      <c r="FL225" s="2">
        <f t="shared" si="731"/>
        <v>0.99999902453847511</v>
      </c>
      <c r="FM225" s="2">
        <f t="shared" si="731"/>
        <v>0.99999906339089917</v>
      </c>
      <c r="FN225" s="2">
        <f t="shared" si="731"/>
        <v>0.99999904972155418</v>
      </c>
      <c r="FO225" s="2">
        <f t="shared" si="731"/>
        <v>0.99999900924228813</v>
      </c>
      <c r="FP225" s="2">
        <f t="shared" si="731"/>
        <v>0.99999897254564196</v>
      </c>
      <c r="FQ225" s="2">
        <f t="shared" si="731"/>
        <v>0.99999893652402738</v>
      </c>
      <c r="FR225" s="2">
        <f t="shared" si="731"/>
        <v>0.9999989568353167</v>
      </c>
      <c r="FS225" s="2">
        <f t="shared" si="731"/>
        <v>0.99999894049891225</v>
      </c>
      <c r="FT225" s="2">
        <f t="shared" si="731"/>
        <v>0.9999990109729131</v>
      </c>
      <c r="FU225" s="2">
        <f t="shared" si="731"/>
        <v>0.9999988474661855</v>
      </c>
      <c r="FW225" s="2">
        <f t="shared" si="748"/>
        <v>0.9914460221291661</v>
      </c>
      <c r="FX225" s="2">
        <f t="shared" si="588"/>
        <v>0.99215571622180954</v>
      </c>
      <c r="FY225" s="2">
        <f t="shared" si="589"/>
        <v>0.99167475836906949</v>
      </c>
      <c r="FZ225" s="2">
        <f t="shared" si="590"/>
        <v>0.99243429675035477</v>
      </c>
      <c r="GA225" s="2">
        <f t="shared" si="591"/>
        <v>0.99234101222321147</v>
      </c>
      <c r="GB225" s="2">
        <f t="shared" si="592"/>
        <v>0.99278612919267262</v>
      </c>
      <c r="GC225" s="2">
        <f t="shared" si="593"/>
        <v>0.99357664965237547</v>
      </c>
      <c r="GD225" s="2">
        <f t="shared" si="594"/>
        <v>0.99458804054222094</v>
      </c>
      <c r="GE225" s="2">
        <f t="shared" si="595"/>
        <v>0.99547903716272435</v>
      </c>
      <c r="GF225" s="2">
        <f t="shared" si="596"/>
        <v>0.99440282724397855</v>
      </c>
      <c r="GG225" s="2">
        <f t="shared" si="597"/>
        <v>0.99322433132756238</v>
      </c>
      <c r="GH225" s="2">
        <f t="shared" si="598"/>
        <v>0.99214071224202793</v>
      </c>
      <c r="GI225" s="2">
        <f t="shared" si="599"/>
        <v>0.99156355919508699</v>
      </c>
      <c r="GJ225" s="2">
        <f t="shared" si="600"/>
        <v>0.98980640543542431</v>
      </c>
      <c r="GK225" s="2">
        <f t="shared" si="601"/>
        <v>0.98880355385961216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1.3333540728700702E-206</v>
      </c>
      <c r="HT225" s="86">
        <f t="shared" si="630"/>
        <v>7.196903333600694E-233</v>
      </c>
      <c r="HU225" s="86">
        <f t="shared" si="631"/>
        <v>3.8730569421897837E-209</v>
      </c>
      <c r="HV225" s="86">
        <f t="shared" si="632"/>
        <v>6.3047961971602544E-256</v>
      </c>
      <c r="HW225" s="86">
        <f t="shared" si="633"/>
        <v>1.5661616821286245E-235</v>
      </c>
      <c r="HX225" s="86">
        <f t="shared" si="634"/>
        <v>6.1793466395460444E-263</v>
      </c>
      <c r="HY225" s="86">
        <f t="shared" si="635"/>
        <v>1.8022138970455139E-249</v>
      </c>
      <c r="HZ225" s="86">
        <f t="shared" si="636"/>
        <v>1.0677011194267497E-267</v>
      </c>
      <c r="IA225" s="86">
        <f t="shared" si="637"/>
        <v>1.0637966238198932E-296</v>
      </c>
      <c r="IB225" s="86">
        <f t="shared" si="638"/>
        <v>6.9234498085586564E-271</v>
      </c>
      <c r="IC225" s="86">
        <f t="shared" si="639"/>
        <v>5.7548061979500669E-273</v>
      </c>
      <c r="ID225" s="86">
        <f t="shared" si="640"/>
        <v>9.9179451221866168E-245</v>
      </c>
      <c r="IE225" s="86">
        <f t="shared" si="641"/>
        <v>3.7474572264854087E-255</v>
      </c>
      <c r="IF225" s="86">
        <f t="shared" si="642"/>
        <v>3.13905535513396E-112</v>
      </c>
      <c r="IG225" s="86">
        <f t="shared" si="643"/>
        <v>2.5470148899167721E-131</v>
      </c>
      <c r="II225" s="86">
        <f t="shared" si="752"/>
        <v>9.6185220923674604E-12</v>
      </c>
      <c r="IJ225" s="86">
        <f t="shared" si="753"/>
        <v>1.5012648496347081E-12</v>
      </c>
      <c r="IK225" s="86">
        <f t="shared" si="754"/>
        <v>1.0182250995226555E-11</v>
      </c>
      <c r="IL225" s="86">
        <f t="shared" si="755"/>
        <v>2.600959951374127E-14</v>
      </c>
      <c r="IM225" s="86">
        <f t="shared" si="756"/>
        <v>3.1230671112614073E-13</v>
      </c>
      <c r="IN225" s="86">
        <f t="shared" si="757"/>
        <v>6.1639650452757684E-15</v>
      </c>
      <c r="IO225" s="86">
        <f t="shared" si="758"/>
        <v>1.2553113014718903E-14</v>
      </c>
      <c r="IP225" s="86">
        <f t="shared" si="759"/>
        <v>4.2324496334298405E-16</v>
      </c>
      <c r="IQ225" s="86">
        <f t="shared" si="760"/>
        <v>2.260445801010375E-18</v>
      </c>
      <c r="IR225" s="86">
        <f t="shared" si="761"/>
        <v>3.5303897218376445E-16</v>
      </c>
      <c r="IS225" s="86">
        <f t="shared" si="762"/>
        <v>1.1429785132564426E-15</v>
      </c>
      <c r="IT225" s="86">
        <f t="shared" si="763"/>
        <v>8.1587642899695374E-14</v>
      </c>
      <c r="IU225" s="86">
        <f t="shared" si="764"/>
        <v>3.3200794904796677E-14</v>
      </c>
      <c r="IV225" s="86">
        <f t="shared" si="765"/>
        <v>2.3388292445359307E-25</v>
      </c>
      <c r="IW225" s="86">
        <f t="shared" si="766"/>
        <v>9.0797404948289121E-11</v>
      </c>
      <c r="IY225" s="86">
        <f t="shared" si="767"/>
        <v>9.6185220923674604E-12</v>
      </c>
      <c r="IZ225" s="86">
        <f t="shared" si="768"/>
        <v>1.5012648496347081E-12</v>
      </c>
      <c r="JA225" s="86">
        <f t="shared" si="769"/>
        <v>1.0182250995226555E-11</v>
      </c>
      <c r="JB225" s="86">
        <f t="shared" si="770"/>
        <v>2.600959951374127E-14</v>
      </c>
      <c r="JC225" s="86">
        <f t="shared" si="771"/>
        <v>3.1230671112614073E-13</v>
      </c>
      <c r="JD225" s="86">
        <f t="shared" si="772"/>
        <v>6.1639650452757684E-15</v>
      </c>
      <c r="JE225" s="86">
        <f t="shared" si="773"/>
        <v>1.2553113014718903E-14</v>
      </c>
      <c r="JF225" s="86">
        <f t="shared" si="774"/>
        <v>4.2324496334298405E-16</v>
      </c>
      <c r="JG225" s="86">
        <f t="shared" si="775"/>
        <v>2.260445801010375E-18</v>
      </c>
      <c r="JH225" s="86">
        <f t="shared" si="776"/>
        <v>3.5303897218376445E-16</v>
      </c>
      <c r="JI225" s="86">
        <f t="shared" si="777"/>
        <v>1.1429785132564426E-15</v>
      </c>
      <c r="JJ225" s="86">
        <f t="shared" si="778"/>
        <v>8.1587642899695374E-14</v>
      </c>
      <c r="JK225" s="86">
        <f t="shared" si="779"/>
        <v>3.3200794904796677E-14</v>
      </c>
      <c r="JL225" s="86">
        <f t="shared" si="780"/>
        <v>2.3388292445359307E-25</v>
      </c>
      <c r="JM225" s="86">
        <f t="shared" si="781"/>
        <v>9.0797404948289121E-11</v>
      </c>
    </row>
    <row r="226" spans="1:273" x14ac:dyDescent="0.25">
      <c r="B226" s="2">
        <v>199</v>
      </c>
      <c r="C226" s="37">
        <v>93.403999999999996</v>
      </c>
      <c r="D226" s="37">
        <v>96.287999999999997</v>
      </c>
      <c r="E226" s="37">
        <v>98.611000000000004</v>
      </c>
      <c r="F226" s="37">
        <v>93.697999999999993</v>
      </c>
      <c r="G226" s="37">
        <v>94.037999999999997</v>
      </c>
      <c r="H226" s="37">
        <v>94.093999999999994</v>
      </c>
      <c r="I226" s="37">
        <v>94.132000000000005</v>
      </c>
      <c r="J226" s="37">
        <v>94.019000000000005</v>
      </c>
      <c r="K226" s="37">
        <v>93.887</v>
      </c>
      <c r="L226" s="37">
        <v>92.188999999999993</v>
      </c>
      <c r="M226" s="37">
        <v>92.245000000000005</v>
      </c>
      <c r="N226" s="37">
        <v>92.906000000000006</v>
      </c>
      <c r="O226" s="37">
        <v>94.037999999999997</v>
      </c>
      <c r="P226" s="37">
        <v>95.32</v>
      </c>
      <c r="Q226" s="37">
        <v>95.694000000000003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123.58743243243249</v>
      </c>
      <c r="DL226" s="2">
        <f t="shared" si="713"/>
        <v>131.32461450021447</v>
      </c>
      <c r="DM226" s="2">
        <f t="shared" si="713"/>
        <v>129.11450336134456</v>
      </c>
      <c r="DN226" s="2">
        <f t="shared" si="713"/>
        <v>130.18179047619049</v>
      </c>
      <c r="DO226" s="2">
        <f t="shared" si="713"/>
        <v>127.54159355742296</v>
      </c>
      <c r="DP226" s="2">
        <f t="shared" si="713"/>
        <v>126.85877937356759</v>
      </c>
      <c r="DQ226" s="2">
        <f t="shared" si="713"/>
        <v>120.80189411764708</v>
      </c>
      <c r="DR226" s="2">
        <f t="shared" si="713"/>
        <v>125.14294663547241</v>
      </c>
      <c r="DS226" s="2">
        <f t="shared" si="713"/>
        <v>130.77679472140764</v>
      </c>
      <c r="DT226" s="2">
        <f t="shared" si="713"/>
        <v>125.68601247771835</v>
      </c>
      <c r="DU226" s="2">
        <f t="shared" si="713"/>
        <v>133.95126570855618</v>
      </c>
      <c r="DV226" s="2">
        <f t="shared" si="713"/>
        <v>135.44661711876836</v>
      </c>
      <c r="DW226" s="2">
        <f t="shared" si="713"/>
        <v>140.28501760249554</v>
      </c>
      <c r="DX226" s="2">
        <f t="shared" si="713"/>
        <v>136.83737815126051</v>
      </c>
      <c r="DY226" s="2">
        <f t="shared" si="713"/>
        <v>119.80179065628479</v>
      </c>
      <c r="EA226" s="2">
        <f t="shared" si="652"/>
        <v>90.453233420413397</v>
      </c>
      <c r="EB226" s="2">
        <f t="shared" si="714"/>
        <v>90.264146695979349</v>
      </c>
      <c r="EC226" s="2">
        <f t="shared" si="715"/>
        <v>90.344715089658592</v>
      </c>
      <c r="ED226" s="2">
        <f t="shared" si="716"/>
        <v>86.163593807763434</v>
      </c>
      <c r="EE226" s="2">
        <f t="shared" si="717"/>
        <v>88.141988354292351</v>
      </c>
      <c r="EF226" s="2">
        <f t="shared" si="718"/>
        <v>90.391786612289138</v>
      </c>
      <c r="EG226" s="2">
        <f t="shared" si="719"/>
        <v>91.638327528837621</v>
      </c>
      <c r="EH226" s="2">
        <f t="shared" si="720"/>
        <v>92.927736808195363</v>
      </c>
      <c r="EI226" s="2">
        <f t="shared" si="721"/>
        <v>90.49028246455353</v>
      </c>
      <c r="EJ226" s="2">
        <f t="shared" si="722"/>
        <v>90.396094304648045</v>
      </c>
      <c r="EK226" s="2">
        <f t="shared" si="723"/>
        <v>88.400950341658813</v>
      </c>
      <c r="EL226" s="2">
        <f t="shared" si="724"/>
        <v>88.26182867106759</v>
      </c>
      <c r="EM226" s="2">
        <f t="shared" si="725"/>
        <v>89.213817056649617</v>
      </c>
      <c r="EN226" s="2">
        <f t="shared" si="726"/>
        <v>95.398835111458098</v>
      </c>
      <c r="EO226" s="2">
        <f t="shared" si="727"/>
        <v>92.447461705028459</v>
      </c>
      <c r="EQ226" s="2">
        <f t="shared" si="728"/>
        <v>90.984766617927448</v>
      </c>
      <c r="ER226" s="2">
        <f t="shared" si="729"/>
        <v>93.314174162495249</v>
      </c>
      <c r="ES226" s="2">
        <f t="shared" si="729"/>
        <v>92.12480883441583</v>
      </c>
      <c r="ET226" s="2">
        <f t="shared" si="729"/>
        <v>89.040978791894403</v>
      </c>
      <c r="EU226" s="2">
        <f t="shared" si="729"/>
        <v>90.457171666884989</v>
      </c>
      <c r="EV226" s="2">
        <f t="shared" si="729"/>
        <v>91.491197408059605</v>
      </c>
      <c r="EW226" s="2">
        <f t="shared" si="729"/>
        <v>91.50007410025809</v>
      </c>
      <c r="EX226" s="2">
        <f t="shared" si="729"/>
        <v>93.024925066334163</v>
      </c>
      <c r="EY226" s="2">
        <f t="shared" si="729"/>
        <v>92.273835651911469</v>
      </c>
      <c r="EZ226" s="2">
        <f t="shared" si="729"/>
        <v>90.921828244539697</v>
      </c>
      <c r="FA226" s="2">
        <f t="shared" si="729"/>
        <v>89.758930146325795</v>
      </c>
      <c r="FB226" s="2">
        <f t="shared" si="729"/>
        <v>89.208501512724055</v>
      </c>
      <c r="FC226" s="2">
        <f t="shared" si="729"/>
        <v>91.141150314193993</v>
      </c>
      <c r="FD226" s="2">
        <f t="shared" si="729"/>
        <v>93.984099027358113</v>
      </c>
      <c r="FE226" s="2">
        <f t="shared" si="729"/>
        <v>92.600630860810611</v>
      </c>
      <c r="FG226" s="2">
        <f t="shared" si="730"/>
        <v>0.99999919583850239</v>
      </c>
      <c r="FH226" s="2">
        <f t="shared" si="731"/>
        <v>0.99999915717727361</v>
      </c>
      <c r="FI226" s="2">
        <f t="shared" si="731"/>
        <v>0.99999908402286974</v>
      </c>
      <c r="FJ226" s="2">
        <f t="shared" si="731"/>
        <v>0.99999915555749397</v>
      </c>
      <c r="FK226" s="2">
        <f t="shared" si="731"/>
        <v>0.99999909940897602</v>
      </c>
      <c r="FL226" s="2">
        <f t="shared" si="731"/>
        <v>0.99999911036843958</v>
      </c>
      <c r="FM226" s="2">
        <f t="shared" si="731"/>
        <v>0.99999914580227744</v>
      </c>
      <c r="FN226" s="2">
        <f t="shared" si="731"/>
        <v>0.99999913333568446</v>
      </c>
      <c r="FO226" s="2">
        <f t="shared" si="731"/>
        <v>0.99999909641814888</v>
      </c>
      <c r="FP226" s="2">
        <f t="shared" si="731"/>
        <v>0.99999906295040375</v>
      </c>
      <c r="FQ226" s="2">
        <f t="shared" si="731"/>
        <v>0.99999903009829483</v>
      </c>
      <c r="FR226" s="2">
        <f t="shared" si="731"/>
        <v>0.99999904862241429</v>
      </c>
      <c r="FS226" s="2">
        <f t="shared" si="731"/>
        <v>0.99999903372343357</v>
      </c>
      <c r="FT226" s="2">
        <f t="shared" si="731"/>
        <v>0.99999909799649789</v>
      </c>
      <c r="FU226" s="2">
        <f t="shared" si="731"/>
        <v>0.99999894887656182</v>
      </c>
      <c r="FW226" s="2">
        <f t="shared" si="748"/>
        <v>0.99219280331835602</v>
      </c>
      <c r="FX226" s="2">
        <f t="shared" si="588"/>
        <v>0.99284098693096845</v>
      </c>
      <c r="FY226" s="2">
        <f t="shared" si="589"/>
        <v>0.99240172341901545</v>
      </c>
      <c r="FZ226" s="2">
        <f t="shared" si="590"/>
        <v>0.99309540023774967</v>
      </c>
      <c r="GA226" s="2">
        <f t="shared" si="591"/>
        <v>0.99301020965410003</v>
      </c>
      <c r="GB226" s="2">
        <f t="shared" si="592"/>
        <v>0.99341669292562607</v>
      </c>
      <c r="GC226" s="2">
        <f t="shared" si="593"/>
        <v>0.99413852203735842</v>
      </c>
      <c r="GD226" s="2">
        <f t="shared" si="594"/>
        <v>0.99506188281170949</v>
      </c>
      <c r="GE226" s="2">
        <f t="shared" si="595"/>
        <v>0.99587519205711172</v>
      </c>
      <c r="GF226" s="2">
        <f t="shared" si="596"/>
        <v>0.99489280253035794</v>
      </c>
      <c r="GG226" s="2">
        <f t="shared" si="597"/>
        <v>0.99381683041142266</v>
      </c>
      <c r="GH226" s="2">
        <f t="shared" si="598"/>
        <v>0.99282728421166311</v>
      </c>
      <c r="GI226" s="2">
        <f t="shared" si="599"/>
        <v>0.99230015883007849</v>
      </c>
      <c r="GJ226" s="2">
        <f t="shared" si="600"/>
        <v>0.99069498535712874</v>
      </c>
      <c r="GK226" s="2">
        <f t="shared" si="601"/>
        <v>0.98977865003228094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6.4652798525008456E-212</v>
      </c>
      <c r="HT226" s="86">
        <f t="shared" si="630"/>
        <v>1.2657774078294057E-238</v>
      </c>
      <c r="HU226" s="86">
        <f t="shared" si="631"/>
        <v>1.8981047231039702E-214</v>
      </c>
      <c r="HV226" s="86">
        <f t="shared" si="632"/>
        <v>2.2376698149231797E-262</v>
      </c>
      <c r="HW226" s="86">
        <f t="shared" si="633"/>
        <v>1.820771073936669E-241</v>
      </c>
      <c r="HX226" s="86">
        <f t="shared" si="634"/>
        <v>1.4461789938092011E-269</v>
      </c>
      <c r="HY226" s="86">
        <f t="shared" si="635"/>
        <v>1.0501418037741734E-255</v>
      </c>
      <c r="HZ226" s="86">
        <f t="shared" si="636"/>
        <v>2.7631177551006304E-274</v>
      </c>
      <c r="IA226" s="86">
        <f t="shared" si="637"/>
        <v>6.5862389038801459E-304</v>
      </c>
      <c r="IB226" s="86">
        <f t="shared" si="638"/>
        <v>1.4206510001381242E-277</v>
      </c>
      <c r="IC226" s="86">
        <f t="shared" si="639"/>
        <v>8.1170123245910591E-280</v>
      </c>
      <c r="ID226" s="86">
        <f t="shared" si="640"/>
        <v>5.8093950098533551E-251</v>
      </c>
      <c r="IE226" s="86">
        <f t="shared" si="641"/>
        <v>1.0275713275910186E-261</v>
      </c>
      <c r="IF226" s="86">
        <f t="shared" si="642"/>
        <v>4.0261901631448279E-115</v>
      </c>
      <c r="IG226" s="86">
        <f t="shared" si="643"/>
        <v>8.3141839982771661E-135</v>
      </c>
      <c r="II226" s="86">
        <f t="shared" si="752"/>
        <v>3.8085518172054086E-12</v>
      </c>
      <c r="IJ226" s="86">
        <f t="shared" si="753"/>
        <v>5.6367334065081725E-13</v>
      </c>
      <c r="IK226" s="86">
        <f t="shared" si="754"/>
        <v>4.062195403266739E-12</v>
      </c>
      <c r="IL226" s="86">
        <f t="shared" si="755"/>
        <v>8.4507526236678907E-15</v>
      </c>
      <c r="IM226" s="86">
        <f t="shared" si="756"/>
        <v>1.11089623795991E-13</v>
      </c>
      <c r="IN226" s="86">
        <f t="shared" si="757"/>
        <v>1.9194686210528633E-15</v>
      </c>
      <c r="IO226" s="86">
        <f t="shared" si="758"/>
        <v>4.1222537344658019E-15</v>
      </c>
      <c r="IP226" s="86">
        <f t="shared" si="759"/>
        <v>1.2805664530217292E-16</v>
      </c>
      <c r="IQ226" s="86">
        <f t="shared" si="760"/>
        <v>5.9609950531794113E-19</v>
      </c>
      <c r="IR226" s="86">
        <f t="shared" si="761"/>
        <v>1.0529944143015642E-16</v>
      </c>
      <c r="IS226" s="86">
        <f t="shared" si="762"/>
        <v>3.3958979797219804E-16</v>
      </c>
      <c r="IT226" s="86">
        <f t="shared" si="763"/>
        <v>2.7431688964729586E-14</v>
      </c>
      <c r="IU226" s="86">
        <f t="shared" si="764"/>
        <v>1.0607876659760397E-14</v>
      </c>
      <c r="IV226" s="86">
        <f t="shared" si="765"/>
        <v>2.5377603723023646E-26</v>
      </c>
      <c r="IW226" s="86">
        <f t="shared" si="766"/>
        <v>3.7216708446672181E-11</v>
      </c>
      <c r="IY226" s="86">
        <f t="shared" si="767"/>
        <v>3.8085518172054086E-12</v>
      </c>
      <c r="IZ226" s="86">
        <f t="shared" si="768"/>
        <v>5.6367334065081725E-13</v>
      </c>
      <c r="JA226" s="86">
        <f t="shared" si="769"/>
        <v>4.062195403266739E-12</v>
      </c>
      <c r="JB226" s="86">
        <f t="shared" si="770"/>
        <v>8.4507526236678907E-15</v>
      </c>
      <c r="JC226" s="86">
        <f t="shared" si="771"/>
        <v>1.11089623795991E-13</v>
      </c>
      <c r="JD226" s="86">
        <f t="shared" si="772"/>
        <v>1.9194686210528633E-15</v>
      </c>
      <c r="JE226" s="86">
        <f t="shared" si="773"/>
        <v>4.1222537344658019E-15</v>
      </c>
      <c r="JF226" s="86">
        <f t="shared" si="774"/>
        <v>1.2805664530217292E-16</v>
      </c>
      <c r="JG226" s="86">
        <f t="shared" si="775"/>
        <v>5.9609950531794113E-19</v>
      </c>
      <c r="JH226" s="86">
        <f t="shared" si="776"/>
        <v>1.0529944143015642E-16</v>
      </c>
      <c r="JI226" s="86">
        <f t="shared" si="777"/>
        <v>3.3958979797219804E-16</v>
      </c>
      <c r="JJ226" s="86">
        <f t="shared" si="778"/>
        <v>2.7431688964729586E-14</v>
      </c>
      <c r="JK226" s="86">
        <f t="shared" si="779"/>
        <v>1.0607876659760397E-14</v>
      </c>
      <c r="JL226" s="86">
        <f t="shared" si="780"/>
        <v>2.5377603723023646E-26</v>
      </c>
      <c r="JM226" s="86">
        <f t="shared" si="781"/>
        <v>3.7216708446672181E-11</v>
      </c>
    </row>
    <row r="227" spans="1:273" x14ac:dyDescent="0.25">
      <c r="B227" s="2">
        <v>200</v>
      </c>
      <c r="C227" s="37">
        <v>93.826999999999998</v>
      </c>
      <c r="D227" s="37">
        <v>94.864999999999995</v>
      </c>
      <c r="E227" s="37">
        <v>97.037000000000006</v>
      </c>
      <c r="F227" s="37">
        <v>93.037999999999997</v>
      </c>
      <c r="G227" s="37">
        <v>92.980999999999995</v>
      </c>
      <c r="H227" s="37">
        <v>94.34</v>
      </c>
      <c r="I227" s="37">
        <v>93.924999999999997</v>
      </c>
      <c r="J227" s="37">
        <v>93.716999999999999</v>
      </c>
      <c r="K227" s="37">
        <v>94.302000000000007</v>
      </c>
      <c r="L227" s="37">
        <v>92.942999999999998</v>
      </c>
      <c r="M227" s="37">
        <v>92.491</v>
      </c>
      <c r="N227" s="37">
        <v>92.811000000000007</v>
      </c>
      <c r="O227" s="37">
        <v>93.942999999999998</v>
      </c>
      <c r="P227" s="37">
        <v>94.84</v>
      </c>
      <c r="Q227" s="37">
        <v>95.203999999999994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123.61923518255102</v>
      </c>
      <c r="DL227" s="2">
        <f t="shared" si="713"/>
        <v>131.39834114114112</v>
      </c>
      <c r="DM227" s="2">
        <f t="shared" si="713"/>
        <v>129.18114285714287</v>
      </c>
      <c r="DN227" s="2">
        <f t="shared" si="713"/>
        <v>130.26415042016808</v>
      </c>
      <c r="DO227" s="2">
        <f t="shared" si="713"/>
        <v>127.61087619047618</v>
      </c>
      <c r="DP227" s="2">
        <f t="shared" si="713"/>
        <v>126.92195523300228</v>
      </c>
      <c r="DQ227" s="2">
        <f t="shared" si="713"/>
        <v>120.83369411764708</v>
      </c>
      <c r="DR227" s="2">
        <f t="shared" si="713"/>
        <v>125.19741287878792</v>
      </c>
      <c r="DS227" s="2">
        <f t="shared" si="713"/>
        <v>130.86688398093841</v>
      </c>
      <c r="DT227" s="2">
        <f t="shared" si="713"/>
        <v>125.74428654188948</v>
      </c>
      <c r="DU227" s="2">
        <f t="shared" si="713"/>
        <v>134.06112032085565</v>
      </c>
      <c r="DV227" s="2">
        <f t="shared" si="713"/>
        <v>135.55639057917892</v>
      </c>
      <c r="DW227" s="2">
        <f t="shared" si="713"/>
        <v>140.41528698752228</v>
      </c>
      <c r="DX227" s="2">
        <f t="shared" si="713"/>
        <v>136.92601680672269</v>
      </c>
      <c r="DY227" s="2">
        <f t="shared" si="713"/>
        <v>119.79059911012239</v>
      </c>
      <c r="DZ227" s="5"/>
      <c r="EA227" s="2">
        <f t="shared" si="652"/>
        <v>90.313031165497947</v>
      </c>
      <c r="EB227" s="2">
        <f t="shared" si="714"/>
        <v>90.105499264363914</v>
      </c>
      <c r="EC227" s="2">
        <f t="shared" si="715"/>
        <v>90.19465420000077</v>
      </c>
      <c r="ED227" s="2">
        <f t="shared" si="716"/>
        <v>85.975886552680251</v>
      </c>
      <c r="EE227" s="2">
        <f t="shared" si="717"/>
        <v>87.970988962900975</v>
      </c>
      <c r="EF227" s="2">
        <f t="shared" si="718"/>
        <v>90.242096203928924</v>
      </c>
      <c r="EG227" s="2">
        <f t="shared" si="719"/>
        <v>91.511275185994123</v>
      </c>
      <c r="EH227" s="2">
        <f t="shared" si="720"/>
        <v>92.814354926390052</v>
      </c>
      <c r="EI227" s="2">
        <f t="shared" si="721"/>
        <v>90.350406682064119</v>
      </c>
      <c r="EJ227" s="2">
        <f t="shared" si="722"/>
        <v>90.256112254197774</v>
      </c>
      <c r="EK227" s="2">
        <f t="shared" si="723"/>
        <v>88.248854441564561</v>
      </c>
      <c r="EL227" s="2">
        <f t="shared" si="724"/>
        <v>88.108937119152898</v>
      </c>
      <c r="EM227" s="2">
        <f t="shared" si="725"/>
        <v>89.055032516968254</v>
      </c>
      <c r="EN227" s="2">
        <f t="shared" si="726"/>
        <v>95.268153352415681</v>
      </c>
      <c r="EO227" s="2">
        <f t="shared" si="727"/>
        <v>92.28308648113989</v>
      </c>
      <c r="EP227" s="5"/>
      <c r="EQ227" s="2">
        <f t="shared" si="728"/>
        <v>90.850469086426145</v>
      </c>
      <c r="ER227" s="2">
        <f t="shared" si="729"/>
        <v>93.189234281040996</v>
      </c>
      <c r="ES227" s="2">
        <f t="shared" si="729"/>
        <v>91.994316502549083</v>
      </c>
      <c r="ET227" s="2">
        <f t="shared" si="729"/>
        <v>88.884520230451187</v>
      </c>
      <c r="EU227" s="2">
        <f t="shared" si="729"/>
        <v>90.311348035193419</v>
      </c>
      <c r="EV227" s="2">
        <f t="shared" si="729"/>
        <v>91.353359451632144</v>
      </c>
      <c r="EW227" s="2">
        <f t="shared" si="729"/>
        <v>91.371557520573276</v>
      </c>
      <c r="EX227" s="2">
        <f t="shared" si="729"/>
        <v>92.91257926046957</v>
      </c>
      <c r="EY227" s="2">
        <f t="shared" si="729"/>
        <v>92.152454902905717</v>
      </c>
      <c r="EZ227" s="2">
        <f t="shared" si="729"/>
        <v>90.787474326901147</v>
      </c>
      <c r="FA227" s="2">
        <f t="shared" si="729"/>
        <v>89.621353297444529</v>
      </c>
      <c r="FB227" s="2">
        <f t="shared" si="729"/>
        <v>89.066003632419822</v>
      </c>
      <c r="FC227" s="2">
        <f t="shared" si="729"/>
        <v>91.003546603198558</v>
      </c>
      <c r="FD227" s="2">
        <f t="shared" si="729"/>
        <v>93.83818300979604</v>
      </c>
      <c r="FE227" s="2">
        <f t="shared" si="729"/>
        <v>92.437883223769347</v>
      </c>
      <c r="FG227" s="2">
        <f t="shared" si="730"/>
        <v>0.99999926659594562</v>
      </c>
      <c r="FH227" s="2">
        <f t="shared" si="731"/>
        <v>0.99999923133648083</v>
      </c>
      <c r="FI227" s="2">
        <f t="shared" si="731"/>
        <v>0.99999916461886129</v>
      </c>
      <c r="FJ227" s="2">
        <f t="shared" si="731"/>
        <v>0.99999922985922407</v>
      </c>
      <c r="FK227" s="2">
        <f t="shared" si="731"/>
        <v>0.99999917865115917</v>
      </c>
      <c r="FL227" s="2">
        <f t="shared" si="731"/>
        <v>0.99999918864631032</v>
      </c>
      <c r="FM227" s="2">
        <f t="shared" si="731"/>
        <v>0.99999922096235949</v>
      </c>
      <c r="FN227" s="2">
        <f t="shared" si="731"/>
        <v>0.99999920959268995</v>
      </c>
      <c r="FO227" s="2">
        <f t="shared" si="731"/>
        <v>0.99999917592349197</v>
      </c>
      <c r="FP227" s="2">
        <f t="shared" si="731"/>
        <v>0.9999991454005408</v>
      </c>
      <c r="FQ227" s="2">
        <f t="shared" si="731"/>
        <v>0.99999911543905629</v>
      </c>
      <c r="FR227" s="2">
        <f t="shared" si="731"/>
        <v>0.99999913233325688</v>
      </c>
      <c r="FS227" s="2">
        <f t="shared" si="731"/>
        <v>0.99999911874522274</v>
      </c>
      <c r="FT227" s="2">
        <f t="shared" si="731"/>
        <v>0.99999917736296362</v>
      </c>
      <c r="FU227" s="2">
        <f t="shared" si="731"/>
        <v>0.99999904136394224</v>
      </c>
      <c r="FV227" s="5"/>
      <c r="FW227" s="2">
        <f t="shared" si="748"/>
        <v>0.99287485739402792</v>
      </c>
      <c r="FX227" s="2">
        <f t="shared" si="588"/>
        <v>0.99346678710955494</v>
      </c>
      <c r="FY227" s="2">
        <f t="shared" si="589"/>
        <v>0.9930656533294494</v>
      </c>
      <c r="FZ227" s="2">
        <f t="shared" si="590"/>
        <v>0.99369910219136059</v>
      </c>
      <c r="GA227" s="2">
        <f t="shared" si="591"/>
        <v>0.99362131238235074</v>
      </c>
      <c r="GB227" s="2">
        <f t="shared" si="592"/>
        <v>0.99399247267110213</v>
      </c>
      <c r="GC227" s="2">
        <f t="shared" si="593"/>
        <v>0.99465151009833863</v>
      </c>
      <c r="GD227" s="2">
        <f t="shared" si="594"/>
        <v>0.99549442592278892</v>
      </c>
      <c r="GE227" s="2">
        <f t="shared" si="595"/>
        <v>0.99623676462324062</v>
      </c>
      <c r="GF227" s="2">
        <f t="shared" si="596"/>
        <v>0.99534008648625372</v>
      </c>
      <c r="GG227" s="2">
        <f t="shared" si="597"/>
        <v>0.99435781267089252</v>
      </c>
      <c r="GH227" s="2">
        <f t="shared" si="598"/>
        <v>0.99345427430688993</v>
      </c>
      <c r="GI227" s="2">
        <f t="shared" si="599"/>
        <v>0.99297290051380993</v>
      </c>
      <c r="GJ227" s="2">
        <f t="shared" si="600"/>
        <v>0.99150677203623605</v>
      </c>
      <c r="GK227" s="2">
        <f t="shared" si="601"/>
        <v>0.99066962659728341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2.6804172752197186E-217</v>
      </c>
      <c r="HT227" s="86">
        <f t="shared" si="630"/>
        <v>1.8915529688248894E-244</v>
      </c>
      <c r="HU227" s="86">
        <f t="shared" si="631"/>
        <v>7.9706990111719512E-220</v>
      </c>
      <c r="HV227" s="86">
        <f t="shared" si="632"/>
        <v>6.5935597377117872E-269</v>
      </c>
      <c r="HW227" s="86">
        <f t="shared" si="633"/>
        <v>1.7836402184783551E-247</v>
      </c>
      <c r="HX227" s="86">
        <f t="shared" si="634"/>
        <v>2.7950896998656137E-276</v>
      </c>
      <c r="HY227" s="86">
        <f t="shared" si="635"/>
        <v>5.119408612936543E-262</v>
      </c>
      <c r="HZ227" s="86">
        <f t="shared" si="636"/>
        <v>5.9398748953294561E-281</v>
      </c>
      <c r="IA227" s="86">
        <f t="shared" si="637"/>
        <v>0</v>
      </c>
      <c r="IB227" s="86">
        <f t="shared" si="638"/>
        <v>2.4131387105198988E-284</v>
      </c>
      <c r="IC227" s="86">
        <f t="shared" si="639"/>
        <v>9.4042595186070867E-287</v>
      </c>
      <c r="ID227" s="86">
        <f t="shared" si="640"/>
        <v>2.8375044053118577E-257</v>
      </c>
      <c r="IE227" s="86">
        <f t="shared" si="641"/>
        <v>2.3228469263430247E-268</v>
      </c>
      <c r="IF227" s="86">
        <f t="shared" si="642"/>
        <v>4.7391421741924345E-118</v>
      </c>
      <c r="IG227" s="86">
        <f t="shared" si="643"/>
        <v>2.4400135525932186E-138</v>
      </c>
      <c r="II227" s="86">
        <f t="shared" si="752"/>
        <v>1.4824608220753176E-12</v>
      </c>
      <c r="IJ227" s="86">
        <f t="shared" si="753"/>
        <v>2.0790430203821679E-13</v>
      </c>
      <c r="IK227" s="86">
        <f t="shared" si="754"/>
        <v>1.5935010561040228E-12</v>
      </c>
      <c r="IL227" s="86">
        <f t="shared" si="755"/>
        <v>2.6903292090765671E-15</v>
      </c>
      <c r="IM227" s="86">
        <f t="shared" si="756"/>
        <v>3.8781866817020461E-14</v>
      </c>
      <c r="IN227" s="86">
        <f t="shared" si="757"/>
        <v>5.8531809771842056E-16</v>
      </c>
      <c r="IO227" s="86">
        <f t="shared" si="758"/>
        <v>1.3274810241916844E-15</v>
      </c>
      <c r="IP227" s="86">
        <f t="shared" si="759"/>
        <v>3.7963921281404184E-17</v>
      </c>
      <c r="IQ227" s="86">
        <f t="shared" si="760"/>
        <v>1.5377263125527207E-19</v>
      </c>
      <c r="IR227" s="86">
        <f t="shared" si="761"/>
        <v>3.0762608362893694E-17</v>
      </c>
      <c r="IS227" s="86">
        <f t="shared" si="762"/>
        <v>9.8741448982566599E-17</v>
      </c>
      <c r="IT227" s="86">
        <f t="shared" si="763"/>
        <v>9.0415191997144177E-15</v>
      </c>
      <c r="IU227" s="86">
        <f t="shared" si="764"/>
        <v>3.3183474863467158E-15</v>
      </c>
      <c r="IV227" s="86">
        <f t="shared" si="765"/>
        <v>2.6364004095295245E-27</v>
      </c>
      <c r="IW227" s="86">
        <f t="shared" si="766"/>
        <v>1.4991667267500853E-11</v>
      </c>
      <c r="IY227" s="86">
        <f t="shared" si="767"/>
        <v>1.4824608220753176E-12</v>
      </c>
      <c r="IZ227" s="86">
        <f t="shared" si="768"/>
        <v>2.0790430203821679E-13</v>
      </c>
      <c r="JA227" s="86">
        <f t="shared" si="769"/>
        <v>1.5935010561040228E-12</v>
      </c>
      <c r="JB227" s="86">
        <f t="shared" si="770"/>
        <v>2.6903292090765671E-15</v>
      </c>
      <c r="JC227" s="86">
        <f t="shared" si="771"/>
        <v>3.8781866817020461E-14</v>
      </c>
      <c r="JD227" s="86">
        <f t="shared" si="772"/>
        <v>5.8531809771842056E-16</v>
      </c>
      <c r="JE227" s="86">
        <f t="shared" si="773"/>
        <v>1.3274810241916844E-15</v>
      </c>
      <c r="JF227" s="86">
        <f t="shared" si="774"/>
        <v>3.7963921281404184E-17</v>
      </c>
      <c r="JG227" s="86">
        <f t="shared" si="775"/>
        <v>1.5377263125527207E-19</v>
      </c>
      <c r="JH227" s="86">
        <f t="shared" si="776"/>
        <v>3.0762608362893694E-17</v>
      </c>
      <c r="JI227" s="86">
        <f t="shared" si="777"/>
        <v>9.8741448982566599E-17</v>
      </c>
      <c r="JJ227" s="86">
        <f t="shared" si="778"/>
        <v>9.0415191997144177E-15</v>
      </c>
      <c r="JK227" s="86">
        <f t="shared" si="779"/>
        <v>3.3183474863467158E-15</v>
      </c>
      <c r="JL227" s="86">
        <f t="shared" si="780"/>
        <v>2.6364004095295245E-27</v>
      </c>
      <c r="JM227" s="86">
        <f t="shared" si="781"/>
        <v>1.4991667267500853E-11</v>
      </c>
    </row>
    <row r="228" spans="1:273" x14ac:dyDescent="0.25">
      <c r="AY228" s="5"/>
      <c r="AZ228" s="5"/>
      <c r="BO228" s="28">
        <f>SLOPE(BO27:BO227,$B27:$B227)</f>
        <v>3.1802750118539745E-2</v>
      </c>
      <c r="BP228" s="28">
        <f t="shared" ref="BP228:CC228" si="782">SLOPE(BP27:BP227,$B27:$B227)</f>
        <v>7.3726640926640941E-2</v>
      </c>
      <c r="BQ228" s="28">
        <f t="shared" si="782"/>
        <v>6.6639495798319362E-2</v>
      </c>
      <c r="BR228" s="28">
        <f t="shared" si="782"/>
        <v>8.2359943977591013E-2</v>
      </c>
      <c r="BS228" s="28">
        <f t="shared" si="782"/>
        <v>6.928263305322134E-2</v>
      </c>
      <c r="BT228" s="28">
        <f t="shared" si="782"/>
        <v>6.3175859434682929E-2</v>
      </c>
      <c r="BU228" s="28">
        <f t="shared" si="782"/>
        <v>3.180000000000005E-2</v>
      </c>
      <c r="BV228" s="28">
        <f t="shared" si="782"/>
        <v>5.4466243315508103E-2</v>
      </c>
      <c r="BW228" s="28">
        <f t="shared" si="782"/>
        <v>9.0089259530791832E-2</v>
      </c>
      <c r="BX228" s="28">
        <f t="shared" si="782"/>
        <v>5.8274064171122991E-2</v>
      </c>
      <c r="BY228" s="28">
        <f t="shared" si="782"/>
        <v>0.10985461229946528</v>
      </c>
      <c r="BZ228" s="28">
        <f t="shared" si="782"/>
        <v>0.10977346041055713</v>
      </c>
      <c r="CA228" s="28">
        <f t="shared" si="782"/>
        <v>0.13026938502673804</v>
      </c>
      <c r="CB228" s="28">
        <f t="shared" si="782"/>
        <v>8.8638655462184884E-2</v>
      </c>
      <c r="CC228" s="28">
        <f t="shared" si="782"/>
        <v>-1.1191546162402524E-2</v>
      </c>
      <c r="CE228" s="28">
        <f>SLOPE(CE27:CE227,$B27:$B227)</f>
        <v>-0.14020225491544067</v>
      </c>
      <c r="CF228" s="28">
        <f t="shared" ref="CF228:CS228" si="783">SLOPE(CF27:CF227,$B27:$B227)</f>
        <v>-0.15864743161543993</v>
      </c>
      <c r="CG228" s="28">
        <f t="shared" si="783"/>
        <v>-0.15006088965781497</v>
      </c>
      <c r="CH228" s="28">
        <f t="shared" si="783"/>
        <v>-0.18770725508317915</v>
      </c>
      <c r="CI228" s="28">
        <f t="shared" si="783"/>
        <v>-0.17099939139136158</v>
      </c>
      <c r="CJ228" s="28">
        <f t="shared" si="783"/>
        <v>-0.14969040836021361</v>
      </c>
      <c r="CK228" s="28">
        <f t="shared" si="783"/>
        <v>-0.12705234284349179</v>
      </c>
      <c r="CL228" s="28">
        <f t="shared" si="783"/>
        <v>-0.1133818818052961</v>
      </c>
      <c r="CM228" s="28">
        <f t="shared" si="783"/>
        <v>-0.13987578248941243</v>
      </c>
      <c r="CN228" s="28">
        <f t="shared" si="783"/>
        <v>-0.13998205045028345</v>
      </c>
      <c r="CO228" s="28">
        <f t="shared" si="783"/>
        <v>-0.1520959000942507</v>
      </c>
      <c r="CP228" s="28">
        <f t="shared" si="783"/>
        <v>-0.1528915519146902</v>
      </c>
      <c r="CQ228" s="28">
        <f t="shared" si="783"/>
        <v>-0.15878453968134795</v>
      </c>
      <c r="CR228" s="28">
        <f t="shared" si="783"/>
        <v>-0.13068175904241469</v>
      </c>
      <c r="CS228" s="28">
        <f t="shared" si="783"/>
        <v>-0.16437522388857703</v>
      </c>
      <c r="CU228" s="28">
        <f>SLOPE(CU27:CU227,$B27:$B227)</f>
        <v>-0.13429753150131163</v>
      </c>
      <c r="CV228" s="28">
        <f t="shared" ref="CV228:DI228" si="784">SLOPE(CV27:CV227,$B27:$B227)</f>
        <v>-0.124939881454249</v>
      </c>
      <c r="CW228" s="28">
        <f t="shared" si="784"/>
        <v>-0.13049233186675047</v>
      </c>
      <c r="CX228" s="28">
        <f t="shared" si="784"/>
        <v>-0.15645856144322043</v>
      </c>
      <c r="CY228" s="28">
        <f t="shared" si="784"/>
        <v>-0.14582363169157009</v>
      </c>
      <c r="CZ228" s="28">
        <f t="shared" si="784"/>
        <v>-0.13783795642745914</v>
      </c>
      <c r="DA228" s="28">
        <f t="shared" si="784"/>
        <v>-0.12851657968482105</v>
      </c>
      <c r="DB228" s="28">
        <f t="shared" si="784"/>
        <v>-0.11234580586459096</v>
      </c>
      <c r="DC228" s="28">
        <f t="shared" si="784"/>
        <v>-0.12138074900575625</v>
      </c>
      <c r="DD228" s="28">
        <f t="shared" si="784"/>
        <v>-0.13435391763854418</v>
      </c>
      <c r="DE228" s="28">
        <f t="shared" si="784"/>
        <v>-0.13757684888125885</v>
      </c>
      <c r="DF228" s="28">
        <f t="shared" si="784"/>
        <v>-0.14249788030423874</v>
      </c>
      <c r="DG228" s="28">
        <f t="shared" si="784"/>
        <v>-0.13760371099544208</v>
      </c>
      <c r="DH228" s="28">
        <f t="shared" si="784"/>
        <v>-0.14591601756207334</v>
      </c>
      <c r="DI228" s="28">
        <f t="shared" si="784"/>
        <v>-0.16274763704125469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117.25868515884308</v>
      </c>
      <c r="BP229" s="28">
        <f t="shared" ref="BP229:CC229" si="786">INTERCEPT(BP27:BP227,$B27:$B227)</f>
        <v>116.65301295581293</v>
      </c>
      <c r="BQ229" s="28">
        <f t="shared" si="786"/>
        <v>115.853243697479</v>
      </c>
      <c r="BR229" s="28">
        <f t="shared" si="786"/>
        <v>113.79216162464986</v>
      </c>
      <c r="BS229" s="28">
        <f t="shared" si="786"/>
        <v>113.75434957983191</v>
      </c>
      <c r="BT229" s="28">
        <f t="shared" si="786"/>
        <v>114.28678334606569</v>
      </c>
      <c r="BU229" s="28">
        <f t="shared" si="786"/>
        <v>114.47369411764707</v>
      </c>
      <c r="BV229" s="28">
        <f t="shared" si="786"/>
        <v>114.3041642156863</v>
      </c>
      <c r="BW229" s="28">
        <f t="shared" si="786"/>
        <v>112.84903207478006</v>
      </c>
      <c r="BX229" s="28">
        <f t="shared" si="786"/>
        <v>114.08947370766488</v>
      </c>
      <c r="BY229" s="28">
        <f t="shared" si="786"/>
        <v>112.09019786096259</v>
      </c>
      <c r="BZ229" s="28">
        <f t="shared" si="786"/>
        <v>113.60169849706749</v>
      </c>
      <c r="CA229" s="28">
        <f t="shared" si="786"/>
        <v>114.36140998217466</v>
      </c>
      <c r="CB229" s="28">
        <f t="shared" si="786"/>
        <v>119.1982857142857</v>
      </c>
      <c r="CC229" s="28">
        <f t="shared" si="786"/>
        <v>122.02890834260289</v>
      </c>
      <c r="CD229" s="2"/>
      <c r="CE229" s="28">
        <f>INTERCEPT(CE27:CE227,$B27:$B227)</f>
        <v>118.35348214858608</v>
      </c>
      <c r="CF229" s="28">
        <f t="shared" ref="CF229:CS229" si="787">INTERCEPT(CF27:CF227,$B27:$B227)</f>
        <v>121.8349855874519</v>
      </c>
      <c r="CG229" s="28">
        <f t="shared" si="787"/>
        <v>120.20683213156377</v>
      </c>
      <c r="CH229" s="28">
        <f t="shared" si="787"/>
        <v>123.51733756931608</v>
      </c>
      <c r="CI229" s="28">
        <f t="shared" si="787"/>
        <v>122.1708672411733</v>
      </c>
      <c r="CJ229" s="28">
        <f t="shared" si="787"/>
        <v>120.18017787597165</v>
      </c>
      <c r="CK229" s="28">
        <f t="shared" si="787"/>
        <v>116.92174375469249</v>
      </c>
      <c r="CL229" s="28">
        <f t="shared" si="787"/>
        <v>115.49073128744928</v>
      </c>
      <c r="CM229" s="28">
        <f t="shared" si="787"/>
        <v>118.32556317994661</v>
      </c>
      <c r="CN229" s="28">
        <f t="shared" si="787"/>
        <v>118.25252234425446</v>
      </c>
      <c r="CO229" s="28">
        <f t="shared" si="787"/>
        <v>118.6680344604147</v>
      </c>
      <c r="CP229" s="28">
        <f t="shared" si="787"/>
        <v>118.68724750209094</v>
      </c>
      <c r="CQ229" s="28">
        <f t="shared" si="787"/>
        <v>120.81194045323785</v>
      </c>
      <c r="CR229" s="28">
        <f t="shared" si="787"/>
        <v>121.40450516089862</v>
      </c>
      <c r="CS229" s="28">
        <f t="shared" si="787"/>
        <v>125.15813125885529</v>
      </c>
      <c r="CT229" s="2"/>
      <c r="CU229" s="28">
        <f>INTERCEPT(CU27:CU227,$B27:$B227)</f>
        <v>117.70997538668847</v>
      </c>
      <c r="CV229" s="28">
        <f t="shared" ref="CV229:DI229" si="788">INTERCEPT(CV27:CV227,$B27:$B227)</f>
        <v>118.1772105718908</v>
      </c>
      <c r="CW229" s="28">
        <f t="shared" si="788"/>
        <v>118.09278287589918</v>
      </c>
      <c r="CX229" s="28">
        <f t="shared" si="788"/>
        <v>120.17623251909527</v>
      </c>
      <c r="CY229" s="28">
        <f t="shared" si="788"/>
        <v>119.47607437350744</v>
      </c>
      <c r="CZ229" s="28">
        <f t="shared" si="788"/>
        <v>118.92095073712397</v>
      </c>
      <c r="DA229" s="28">
        <f t="shared" si="788"/>
        <v>117.07487345753748</v>
      </c>
      <c r="DB229" s="28">
        <f t="shared" si="788"/>
        <v>115.38174043338776</v>
      </c>
      <c r="DC229" s="28">
        <f t="shared" si="788"/>
        <v>116.42860470405697</v>
      </c>
      <c r="DD229" s="28">
        <f t="shared" si="788"/>
        <v>117.65825785460999</v>
      </c>
      <c r="DE229" s="28">
        <f t="shared" si="788"/>
        <v>117.1367230736963</v>
      </c>
      <c r="DF229" s="28">
        <f t="shared" si="788"/>
        <v>117.56557969326757</v>
      </c>
      <c r="DG229" s="28">
        <f t="shared" si="788"/>
        <v>118.52428880228697</v>
      </c>
      <c r="DH229" s="28">
        <f t="shared" si="788"/>
        <v>123.0213865222107</v>
      </c>
      <c r="DI229" s="28">
        <f t="shared" si="788"/>
        <v>124.98741063202029</v>
      </c>
    </row>
    <row r="230" spans="1:273" x14ac:dyDescent="0.25">
      <c r="A230" s="138"/>
      <c r="B230" s="28" t="s">
        <v>36</v>
      </c>
      <c r="C230" s="5">
        <f>C$7 - ABS(C$11)*Expt!$B$9</f>
        <v>9.1092490180624992</v>
      </c>
      <c r="D230" s="5">
        <f>D$7 - ABS(D$11)*Expt!$B$9</f>
        <v>10.685120103277065</v>
      </c>
      <c r="E230" s="5">
        <f>E$7 - ABS(E$11)*Expt!$B$9</f>
        <v>12.515555572762537</v>
      </c>
      <c r="F230" s="5">
        <f>F$7 - ABS(F$11)*Expt!$B$9</f>
        <v>11.338869059989108</v>
      </c>
      <c r="G230" s="5">
        <f>G$7 - ABS(G$11)*Expt!$B$9</f>
        <v>12.999992726330781</v>
      </c>
      <c r="H230" s="5">
        <f>H$7 - ABS(H$11)*Expt!$B$9</f>
        <v>13.228720400855387</v>
      </c>
      <c r="I230" s="5">
        <f>I$7 - ABS(I$11)*Expt!$B$9</f>
        <v>12.999883114941539</v>
      </c>
      <c r="J230" s="5">
        <f>J$7 - ABS(J$11)*Expt!$B$9</f>
        <v>13.385974766328573</v>
      </c>
      <c r="K230" s="5">
        <f>K$7 - ABS(K$11)*Expt!$B$9</f>
        <v>15.00302682746063</v>
      </c>
      <c r="L230" s="5">
        <f>L$7 - ABS(L$11)*Expt!$B$9</f>
        <v>14.999993071829451</v>
      </c>
      <c r="M230" s="5">
        <f>M$7 - ABS(M$11)*Expt!$B$9</f>
        <v>15.993335802118629</v>
      </c>
      <c r="N230" s="5">
        <f>N$7 - ABS(N$11)*Expt!$B$9</f>
        <v>15.177831906193227</v>
      </c>
      <c r="O230" s="5">
        <f>O$7 - ABS(O$11)*Expt!$B$9</f>
        <v>15.874350718701663</v>
      </c>
      <c r="P230" s="5">
        <f>P$7 - ABS(P$11)*Expt!$B$9</f>
        <v>13.999907466737916</v>
      </c>
      <c r="Q230" s="5">
        <f>Q$7 - ABS(Q$11)*Expt!$B$9</f>
        <v>19.999988471643363</v>
      </c>
    </row>
    <row r="231" spans="1:273" x14ac:dyDescent="0.25">
      <c r="A231" s="138"/>
      <c r="B231" s="3" t="s">
        <v>59</v>
      </c>
      <c r="C231" s="72">
        <f t="shared" ref="C231:O231" si="789">C7 - C11*$S231</f>
        <v>46.633590624607926</v>
      </c>
      <c r="D231" s="72">
        <f t="shared" si="789"/>
        <v>47.143415093036566</v>
      </c>
      <c r="E231" s="72">
        <f t="shared" si="789"/>
        <v>48.047125708327144</v>
      </c>
      <c r="F231" s="72">
        <f t="shared" si="789"/>
        <v>47.164261316988217</v>
      </c>
      <c r="G231" s="72">
        <f t="shared" si="789"/>
        <v>47.863200131234883</v>
      </c>
      <c r="H231" s="72">
        <f t="shared" si="789"/>
        <v>47.730264196277673</v>
      </c>
      <c r="I231" s="72">
        <f t="shared" si="789"/>
        <v>47.288969504322111</v>
      </c>
      <c r="J231" s="72">
        <f t="shared" si="789"/>
        <v>47.44628228591904</v>
      </c>
      <c r="K231" s="72">
        <f t="shared" si="789"/>
        <v>47.89919729395799</v>
      </c>
      <c r="L231" s="72">
        <f t="shared" si="789"/>
        <v>48.294074620239201</v>
      </c>
      <c r="M231" s="72">
        <f t="shared" si="789"/>
        <v>48.668203602401348</v>
      </c>
      <c r="N231" s="72">
        <f t="shared" si="789"/>
        <v>48.458833212130145</v>
      </c>
      <c r="O231" s="72">
        <f t="shared" si="789"/>
        <v>48.627546676225208</v>
      </c>
      <c r="P231" s="72">
        <f>P7 - P11*$S231</f>
        <v>47.880215386712408</v>
      </c>
      <c r="Q231" s="72">
        <f>Q7 - Q11*$S231</f>
        <v>49.541354416652666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146.39747619406404</v>
      </c>
      <c r="D232" s="72">
        <f t="shared" si="790"/>
        <v>145.4493364406909</v>
      </c>
      <c r="E232" s="72">
        <f t="shared" si="790"/>
        <v>146.10068970587986</v>
      </c>
      <c r="F232" s="72">
        <f t="shared" si="790"/>
        <v>145.05368846538593</v>
      </c>
      <c r="G232" s="72">
        <f t="shared" si="790"/>
        <v>145.18776089605103</v>
      </c>
      <c r="H232" s="72">
        <f t="shared" si="790"/>
        <v>144.53281648897149</v>
      </c>
      <c r="I232" s="72">
        <f t="shared" si="790"/>
        <v>143.26400584598082</v>
      </c>
      <c r="J232" s="72">
        <f t="shared" si="790"/>
        <v>141.39278254500215</v>
      </c>
      <c r="K232" s="72">
        <f t="shared" si="790"/>
        <v>139.42997045099412</v>
      </c>
      <c r="L232" s="72">
        <f t="shared" si="790"/>
        <v>141.76015902885609</v>
      </c>
      <c r="M232" s="72">
        <f t="shared" si="790"/>
        <v>143.84762027374589</v>
      </c>
      <c r="N232" s="72">
        <f t="shared" si="790"/>
        <v>145.47024797624852</v>
      </c>
      <c r="O232" s="72">
        <f t="shared" si="790"/>
        <v>146.2459676473797</v>
      </c>
      <c r="P232" s="72">
        <f t="shared" si="790"/>
        <v>148.31942740462932</v>
      </c>
      <c r="Q232" s="72">
        <f>Q10 + Q14*$S232</f>
        <v>149.34925441636818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171.92042591596294</v>
      </c>
      <c r="D233" s="2">
        <f>D$10 + ABS(D$14)*Expt!$B$10</f>
        <v>170.47762297422594</v>
      </c>
      <c r="E233" s="2">
        <f>E$10 + ABS(E$14)*Expt!$B$10</f>
        <v>171.80135400774321</v>
      </c>
      <c r="F233" s="2">
        <f>F$10 + ABS(F$14)*Expt!$B$10</f>
        <v>168.47469382961515</v>
      </c>
      <c r="G233" s="2">
        <f>G$10 + ABS(G$14)*Expt!$B$10</f>
        <v>169.60005353157632</v>
      </c>
      <c r="H233" s="2">
        <f>H$10 + ABS(H$14)*Expt!$B$10</f>
        <v>167.62702685362069</v>
      </c>
      <c r="I233" s="2">
        <f>I$10 + ABS(I$14)*Expt!$B$10</f>
        <v>167.18300913903255</v>
      </c>
      <c r="J233" s="2">
        <f>J$10 + ABS(J$14)*Expt!$B$10</f>
        <v>164.84750421734</v>
      </c>
      <c r="K233" s="2">
        <f>K$10 + ABS(K$14)*Expt!$B$10</f>
        <v>162.00000000088053</v>
      </c>
      <c r="L233" s="2">
        <f>L$10 + ABS(L$14)*Expt!$B$10</f>
        <v>164.99992299068779</v>
      </c>
      <c r="M233" s="2">
        <f>M$10 + ABS(M$14)*Expt!$B$10</f>
        <v>166.62490554551673</v>
      </c>
      <c r="N233" s="2">
        <f>N$10 + ABS(N$14)*Expt!$B$10</f>
        <v>169.17073981167317</v>
      </c>
      <c r="O233" s="2">
        <f>O$10 + ABS(O$14)*Expt!$B$10</f>
        <v>169.2348968397836</v>
      </c>
      <c r="P233" s="2">
        <f>P$10 + ABS(P$14)*Expt!$B$10</f>
        <v>176.99987032737027</v>
      </c>
      <c r="Q233" s="2">
        <f>Q$10 + ABS(Q$14)*Expt!$B$10</f>
        <v>180.99999557881051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48" activePane="bottomRight" state="frozen"/>
      <selection activeCell="G29" sqref="G29"/>
      <selection pane="topRight" activeCell="G29" sqref="G29"/>
      <selection pane="bottomLeft" activeCell="G29" sqref="G29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12037.121885668334</v>
      </c>
      <c r="C2" s="49">
        <f>SUMSQ(AI27:AI227)</f>
        <v>618.07356202333733</v>
      </c>
      <c r="D2" s="50">
        <f t="shared" ref="D2:O2" si="0">SUMSQ(AJ27:AJ227)</f>
        <v>1516.5937450967422</v>
      </c>
      <c r="E2" s="50">
        <f t="shared" si="0"/>
        <v>1372.6753833628118</v>
      </c>
      <c r="F2" s="50">
        <f t="shared" si="0"/>
        <v>1286.1467767797997</v>
      </c>
      <c r="G2" s="50">
        <f t="shared" si="0"/>
        <v>1223.1739689873032</v>
      </c>
      <c r="H2" s="50">
        <f t="shared" si="0"/>
        <v>957.78339652919487</v>
      </c>
      <c r="I2" s="50">
        <f t="shared" si="0"/>
        <v>965.5969507892105</v>
      </c>
      <c r="J2" s="50">
        <f t="shared" si="0"/>
        <v>724.71201719294038</v>
      </c>
      <c r="K2" s="50">
        <f t="shared" si="0"/>
        <v>723.40192355399233</v>
      </c>
      <c r="L2" s="50">
        <f t="shared" si="0"/>
        <v>678.4210333292267</v>
      </c>
      <c r="M2" s="50">
        <f t="shared" si="0"/>
        <v>714.01678562826783</v>
      </c>
      <c r="N2" s="50">
        <f t="shared" si="0"/>
        <v>610.41096637410749</v>
      </c>
      <c r="O2" s="51">
        <f t="shared" si="0"/>
        <v>646.11537602140015</v>
      </c>
      <c r="P2" s="104">
        <f>SUMSQ(AV27:AV227)</f>
        <v>464.15518539720659</v>
      </c>
      <c r="Q2" s="105">
        <f>SUMSQ(AW27:AW227)</f>
        <v>2133.2017035642325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1249.9017563998559</v>
      </c>
      <c r="D3" s="55">
        <v>1289.5866883702276</v>
      </c>
      <c r="E3" s="55">
        <v>1299.453732098006</v>
      </c>
      <c r="F3" s="55">
        <v>1237.5411761011719</v>
      </c>
      <c r="G3" s="55">
        <v>1213.3832826001906</v>
      </c>
      <c r="H3" s="55">
        <v>1185.8921031942712</v>
      </c>
      <c r="I3" s="55">
        <v>1201.3402181556444</v>
      </c>
      <c r="J3" s="55">
        <v>1150.367679982659</v>
      </c>
      <c r="K3" s="55">
        <v>1087.5539637565278</v>
      </c>
      <c r="L3" s="55">
        <v>1098.403868725781</v>
      </c>
      <c r="M3" s="55">
        <v>1106.5570449987006</v>
      </c>
      <c r="N3" s="55">
        <v>1112.8747006707292</v>
      </c>
      <c r="O3" s="67">
        <v>1118.3045114085533</v>
      </c>
      <c r="P3" s="99">
        <v>1035.5870065348929</v>
      </c>
      <c r="Q3" s="92">
        <v>735.64535312666544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743.54077724778676</v>
      </c>
      <c r="D4" s="57">
        <v>772.11160507453963</v>
      </c>
      <c r="E4" s="57">
        <v>790.11160136589922</v>
      </c>
      <c r="F4" s="57">
        <v>736.05750934898595</v>
      </c>
      <c r="G4" s="57">
        <v>723.98381674457482</v>
      </c>
      <c r="H4" s="57">
        <v>699.31614883366092</v>
      </c>
      <c r="I4" s="57">
        <v>714.47702148045028</v>
      </c>
      <c r="J4" s="57">
        <v>687.21305607879628</v>
      </c>
      <c r="K4" s="57">
        <v>656.27148433997309</v>
      </c>
      <c r="L4" s="57">
        <v>686.78557055509759</v>
      </c>
      <c r="M4" s="57">
        <v>669.25169340622244</v>
      </c>
      <c r="N4" s="57">
        <v>681.10612522729218</v>
      </c>
      <c r="O4" s="68">
        <v>679.10669409845696</v>
      </c>
      <c r="P4" s="100">
        <v>606.4626441611133</v>
      </c>
      <c r="Q4" s="93">
        <v>392.55809882902304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0.18962244551844201</v>
      </c>
      <c r="D5" s="57">
        <v>18.702386448266989</v>
      </c>
      <c r="E5" s="57">
        <v>31.599884766477874</v>
      </c>
      <c r="F5" s="57">
        <v>38.058510263463681</v>
      </c>
      <c r="G5" s="57">
        <v>52.452176664018282</v>
      </c>
      <c r="H5" s="57">
        <v>52.647383310883271</v>
      </c>
      <c r="I5" s="57">
        <v>64.996645017958542</v>
      </c>
      <c r="J5" s="57">
        <v>72.825934466840963</v>
      </c>
      <c r="K5" s="57">
        <v>82.39611156906463</v>
      </c>
      <c r="L5" s="57">
        <v>91.469426701431217</v>
      </c>
      <c r="M5" s="57">
        <v>96.362383657419045</v>
      </c>
      <c r="N5" s="57">
        <v>104.58542924511846</v>
      </c>
      <c r="O5" s="68">
        <v>105.91127781974004</v>
      </c>
      <c r="P5" s="100">
        <v>285.59605134916688</v>
      </c>
      <c r="Q5" s="93">
        <v>668.78036390718148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16.894691594164104</v>
      </c>
      <c r="E6" s="59">
        <v>14.118064835038256</v>
      </c>
      <c r="F6" s="59">
        <v>22.048554968165163</v>
      </c>
      <c r="G6" s="59">
        <v>25.719706586570293</v>
      </c>
      <c r="H6" s="59">
        <v>25.332847820786672</v>
      </c>
      <c r="I6" s="59">
        <v>39.295230861979988</v>
      </c>
      <c r="J6" s="59">
        <v>40.740932476785723</v>
      </c>
      <c r="K6" s="59">
        <v>39.989270587865185</v>
      </c>
      <c r="L6" s="59">
        <v>41.333664584301488</v>
      </c>
      <c r="M6" s="59">
        <v>47.085164564121833</v>
      </c>
      <c r="N6" s="59">
        <v>55.293623708700814</v>
      </c>
      <c r="O6" s="69">
        <v>61.892868276431756</v>
      </c>
      <c r="P6" s="101">
        <v>160.92795012715774</v>
      </c>
      <c r="Q6" s="94">
        <v>368.46108754111151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63.243306278559984</v>
      </c>
      <c r="D7" s="57">
        <v>64.228563167692926</v>
      </c>
      <c r="E7" s="57">
        <v>62.836750949720745</v>
      </c>
      <c r="F7" s="57">
        <v>63.068403168644913</v>
      </c>
      <c r="G7" s="57">
        <v>63.396890000144509</v>
      </c>
      <c r="H7" s="57">
        <v>63.132384222545447</v>
      </c>
      <c r="I7" s="57">
        <v>63.666672001829589</v>
      </c>
      <c r="J7" s="57">
        <v>63.686440925394194</v>
      </c>
      <c r="K7" s="57">
        <v>63.60781222615288</v>
      </c>
      <c r="L7" s="57">
        <v>64.245311970165105</v>
      </c>
      <c r="M7" s="57">
        <v>63.334270858097803</v>
      </c>
      <c r="N7" s="55">
        <v>63.389487608820673</v>
      </c>
      <c r="O7" s="67">
        <v>63.275041690434172</v>
      </c>
      <c r="P7" s="99">
        <v>62.829973884136052</v>
      </c>
      <c r="Q7" s="92">
        <v>62.96924802802053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84.608012454286055</v>
      </c>
      <c r="D8" s="57">
        <v>85.783990038204777</v>
      </c>
      <c r="E8" s="57">
        <v>84.241760248791579</v>
      </c>
      <c r="F8" s="57">
        <v>84.08241352412719</v>
      </c>
      <c r="G8" s="57">
        <v>84.066687533285858</v>
      </c>
      <c r="H8" s="57">
        <v>83.79539798539993</v>
      </c>
      <c r="I8" s="57">
        <v>84.201098896787713</v>
      </c>
      <c r="J8" s="57">
        <v>83.792059686951603</v>
      </c>
      <c r="K8" s="57">
        <v>83.259611285116094</v>
      </c>
      <c r="L8" s="57">
        <v>84.121784946521586</v>
      </c>
      <c r="M8" s="57">
        <v>83.665225852558848</v>
      </c>
      <c r="N8" s="57">
        <v>84.179671122093382</v>
      </c>
      <c r="O8" s="68">
        <v>84.693723885385822</v>
      </c>
      <c r="P8" s="100">
        <v>84.65698396968979</v>
      </c>
      <c r="Q8" s="93">
        <v>84.74801390920193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120.08025900567516</v>
      </c>
      <c r="D9" s="65">
        <f t="shared" ref="D9:N9" si="1">D$8+ ($O9 - $O$8)*D$19</f>
        <v>118.39443137956277</v>
      </c>
      <c r="E9" s="65">
        <f t="shared" si="1"/>
        <v>118.31969685903363</v>
      </c>
      <c r="F9" s="65">
        <f t="shared" si="1"/>
        <v>118.26522289814625</v>
      </c>
      <c r="G9" s="65">
        <f t="shared" si="1"/>
        <v>118.82049396316836</v>
      </c>
      <c r="H9" s="65">
        <f t="shared" si="1"/>
        <v>118.51383764382541</v>
      </c>
      <c r="I9" s="65">
        <f t="shared" si="1"/>
        <v>118.89817871490654</v>
      </c>
      <c r="J9" s="65">
        <f t="shared" si="1"/>
        <v>117.52472580618502</v>
      </c>
      <c r="K9" s="65">
        <f t="shared" si="1"/>
        <v>116.54031321202638</v>
      </c>
      <c r="L9" s="65">
        <f t="shared" si="1"/>
        <v>118.088286825842</v>
      </c>
      <c r="M9" s="65">
        <f t="shared" si="1"/>
        <v>118.28405608968394</v>
      </c>
      <c r="N9" s="66">
        <f t="shared" si="1"/>
        <v>119.34237127713297</v>
      </c>
      <c r="O9" s="68">
        <v>120.16597043677493</v>
      </c>
      <c r="P9" s="100">
        <v>121.14995161130872</v>
      </c>
      <c r="Q9" s="93">
        <v>124.06872994133879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146.16025621627995</v>
      </c>
      <c r="D10" s="125">
        <f t="shared" ref="D10:N10" si="2">D$8 + ($O10 - $O$8)*D$20</f>
        <v>146.97900750531505</v>
      </c>
      <c r="E10" s="125">
        <f t="shared" si="2"/>
        <v>144.05589600216231</v>
      </c>
      <c r="F10" s="125">
        <f t="shared" si="2"/>
        <v>145.09368696368929</v>
      </c>
      <c r="G10" s="125">
        <f t="shared" si="2"/>
        <v>144.7201608701325</v>
      </c>
      <c r="H10" s="125">
        <f t="shared" si="2"/>
        <v>144.47462292958437</v>
      </c>
      <c r="I10" s="125">
        <f t="shared" si="2"/>
        <v>144.05007885159347</v>
      </c>
      <c r="J10" s="125">
        <f t="shared" si="2"/>
        <v>142.45305380802145</v>
      </c>
      <c r="K10" s="125">
        <f t="shared" si="2"/>
        <v>140.50434316290716</v>
      </c>
      <c r="L10" s="125">
        <f t="shared" si="2"/>
        <v>142.50986181719452</v>
      </c>
      <c r="M10" s="125">
        <f t="shared" si="2"/>
        <v>143.69502699157303</v>
      </c>
      <c r="N10" s="126">
        <f t="shared" si="2"/>
        <v>145.04438372468849</v>
      </c>
      <c r="O10" s="69">
        <v>146.2459676473797</v>
      </c>
      <c r="P10" s="101">
        <v>148.26677489004706</v>
      </c>
      <c r="Q10" s="94">
        <v>149.34925441636818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6.8410342604201686</v>
      </c>
      <c r="D11" s="109">
        <v>6.562806185354253</v>
      </c>
      <c r="E11" s="109">
        <v>6.4795938808202029</v>
      </c>
      <c r="F11" s="109">
        <v>6.5085504057758499</v>
      </c>
      <c r="G11" s="109">
        <v>6.36567421476785</v>
      </c>
      <c r="H11" s="109">
        <v>6.2665480419871002</v>
      </c>
      <c r="I11" s="109">
        <v>6.258042967318115</v>
      </c>
      <c r="J11" s="109">
        <v>6.1045209409695937</v>
      </c>
      <c r="K11" s="109">
        <v>5.8571229840907346</v>
      </c>
      <c r="L11" s="109">
        <v>6.0306785746891105</v>
      </c>
      <c r="M11" s="109">
        <v>5.953139373237061</v>
      </c>
      <c r="N11" s="109">
        <v>6.0486859516225486</v>
      </c>
      <c r="O11" s="115">
        <v>5.946694863642465</v>
      </c>
      <c r="P11" s="102">
        <v>5.8006530649685706</v>
      </c>
      <c r="Q11" s="95">
        <v>5.3711574445471459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5.9805271233142658</v>
      </c>
      <c r="D12" s="110">
        <v>6.066141590650683</v>
      </c>
      <c r="E12" s="110">
        <v>5.9958264481819885</v>
      </c>
      <c r="F12" s="110">
        <v>5.7675688484198968</v>
      </c>
      <c r="G12" s="110">
        <v>5.5720542997722715</v>
      </c>
      <c r="H12" s="110">
        <v>5.5973767844045756</v>
      </c>
      <c r="I12" s="110">
        <v>5.7903219824616006</v>
      </c>
      <c r="J12" s="110">
        <v>5.6479720416571162</v>
      </c>
      <c r="K12" s="110">
        <v>5.4430063255313481</v>
      </c>
      <c r="L12" s="110">
        <v>5.6312476186172082</v>
      </c>
      <c r="M12" s="110">
        <v>5.5254227063279986</v>
      </c>
      <c r="N12" s="110">
        <v>5.593122156528298</v>
      </c>
      <c r="O12" s="116">
        <v>5.5141260479391008</v>
      </c>
      <c r="P12" s="90">
        <v>5.3346925392852613</v>
      </c>
      <c r="Q12" s="96">
        <v>4.9418502774959832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4.3612022524002967</v>
      </c>
      <c r="D13" s="61">
        <f t="shared" ref="D13:N13" si="3">D$12/$O12*$O13</f>
        <v>4.4236352119182065</v>
      </c>
      <c r="E13" s="61">
        <f t="shared" si="3"/>
        <v>4.3723590365260989</v>
      </c>
      <c r="F13" s="61">
        <f t="shared" si="3"/>
        <v>4.2059058898913833</v>
      </c>
      <c r="G13" s="61">
        <f t="shared" si="3"/>
        <v>4.0633300813786191</v>
      </c>
      <c r="H13" s="61">
        <f t="shared" si="3"/>
        <v>4.081796091938835</v>
      </c>
      <c r="I13" s="61">
        <f t="shared" si="3"/>
        <v>4.2224982432719083</v>
      </c>
      <c r="J13" s="61">
        <f t="shared" si="3"/>
        <v>4.1186918613820254</v>
      </c>
      <c r="K13" s="61">
        <f t="shared" si="3"/>
        <v>3.9692239425178495</v>
      </c>
      <c r="L13" s="61">
        <f t="shared" si="3"/>
        <v>4.1064958475645472</v>
      </c>
      <c r="M13" s="61">
        <f t="shared" si="3"/>
        <v>4.0293247493788069</v>
      </c>
      <c r="N13" s="118">
        <f t="shared" si="3"/>
        <v>4.0786934736755018</v>
      </c>
      <c r="O13" s="116">
        <v>4.0210868447603003</v>
      </c>
      <c r="P13" s="90">
        <v>4.4822571641833377</v>
      </c>
      <c r="Q13" s="96">
        <v>5.6744052256550086</v>
      </c>
    </row>
    <row r="14" spans="1:156" ht="15.75" thickBot="1" x14ac:dyDescent="0.3">
      <c r="A14" s="141"/>
      <c r="B14" s="122" t="s">
        <v>51</v>
      </c>
      <c r="C14" s="62">
        <f>C12/$O12*$O14</f>
        <v>3.1166750944718582</v>
      </c>
      <c r="D14" s="63">
        <f>D12/$O12*$O14</f>
        <v>3.1612919773271635</v>
      </c>
      <c r="E14" s="63">
        <f t="shared" ref="E14:N14" si="4">E12/$O12*$O14</f>
        <v>3.1246481416287852</v>
      </c>
      <c r="F14" s="63">
        <f t="shared" si="4"/>
        <v>3.0056946176945614</v>
      </c>
      <c r="G14" s="63">
        <f t="shared" si="4"/>
        <v>2.9038047153811899</v>
      </c>
      <c r="H14" s="63">
        <f t="shared" si="4"/>
        <v>2.9170012038438848</v>
      </c>
      <c r="I14" s="63">
        <f t="shared" si="4"/>
        <v>3.0175521220126189</v>
      </c>
      <c r="J14" s="63">
        <f t="shared" si="4"/>
        <v>2.9433682739910396</v>
      </c>
      <c r="K14" s="63">
        <f t="shared" si="4"/>
        <v>2.8365530168242508</v>
      </c>
      <c r="L14" s="63">
        <f t="shared" si="4"/>
        <v>2.9346525551784466</v>
      </c>
      <c r="M14" s="63">
        <f t="shared" si="4"/>
        <v>2.8795032578496733</v>
      </c>
      <c r="N14" s="119">
        <f t="shared" si="4"/>
        <v>2.9147839590317095</v>
      </c>
      <c r="O14" s="117">
        <v>2.8736161490504877</v>
      </c>
      <c r="P14" s="103">
        <v>3.8416525794898884</v>
      </c>
      <c r="Q14" s="97">
        <v>3.9563426453052921</v>
      </c>
    </row>
    <row r="15" spans="1:156" x14ac:dyDescent="0.25">
      <c r="A15" s="139" t="s">
        <v>40</v>
      </c>
      <c r="B15" s="120" t="s">
        <v>38</v>
      </c>
      <c r="C15" s="112">
        <v>-2.4828136803573484</v>
      </c>
      <c r="D15" s="109">
        <v>-2.8476690477107423</v>
      </c>
      <c r="E15" s="109">
        <v>-2.7521386075385772</v>
      </c>
      <c r="F15" s="109">
        <v>-3.0976977455145125</v>
      </c>
      <c r="G15" s="109">
        <v>-3.0116050171751763</v>
      </c>
      <c r="H15" s="109">
        <v>-2.8829357296164724</v>
      </c>
      <c r="I15" s="109">
        <v>-2.6957277664196</v>
      </c>
      <c r="J15" s="109">
        <v>-2.7712956737113377</v>
      </c>
      <c r="K15" s="109">
        <v>-2.7602126125332465</v>
      </c>
      <c r="L15" s="109">
        <v>-2.8309935434624505</v>
      </c>
      <c r="M15" s="109">
        <v>-2.6390885479331985</v>
      </c>
      <c r="N15" s="109">
        <v>-2.642442548715529</v>
      </c>
      <c r="O15" s="109">
        <v>-2.3781555141399582</v>
      </c>
      <c r="P15" s="90">
        <v>-2.0876090564711323</v>
      </c>
      <c r="Q15" s="96">
        <v>-2.2951299054354455</v>
      </c>
    </row>
    <row r="16" spans="1:156" ht="15.75" thickBot="1" x14ac:dyDescent="0.3">
      <c r="A16" s="140"/>
      <c r="B16" s="113" t="s">
        <v>39</v>
      </c>
      <c r="C16" s="114">
        <v>-2.0888277100925943</v>
      </c>
      <c r="D16" s="110">
        <v>-2.9853082880681256</v>
      </c>
      <c r="E16" s="110">
        <v>-2.819225292125553</v>
      </c>
      <c r="F16" s="110">
        <v>-2.9372792745489313</v>
      </c>
      <c r="G16" s="110">
        <v>-2.8292887665832915</v>
      </c>
      <c r="H16" s="110">
        <v>-2.9190989145763098</v>
      </c>
      <c r="I16" s="110">
        <v>-3.0117767652287042</v>
      </c>
      <c r="J16" s="110">
        <v>-3.2449292727579357</v>
      </c>
      <c r="K16" s="110">
        <v>-3.4596147963640078</v>
      </c>
      <c r="L16" s="110">
        <v>-2.4139692828447852</v>
      </c>
      <c r="M16" s="110">
        <v>-2.8407347357819348</v>
      </c>
      <c r="N16" s="110">
        <v>-2.7363819879586888</v>
      </c>
      <c r="O16" s="116">
        <v>-2.4045629505406332</v>
      </c>
      <c r="P16" s="90">
        <v>-1.9375531804151171</v>
      </c>
      <c r="Q16" s="96">
        <v>-2.3590501214573996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-1.5322461485794741</v>
      </c>
      <c r="D17" s="61">
        <f t="shared" si="5"/>
        <v>-1.5322461485794741</v>
      </c>
      <c r="E17" s="61">
        <f t="shared" si="5"/>
        <v>-1.5322461485794741</v>
      </c>
      <c r="F17" s="61">
        <f t="shared" si="5"/>
        <v>-1.5322461485794741</v>
      </c>
      <c r="G17" s="61">
        <f t="shared" si="5"/>
        <v>-1.5322461485794741</v>
      </c>
      <c r="H17" s="61">
        <f t="shared" si="5"/>
        <v>-1.5322461485794741</v>
      </c>
      <c r="I17" s="61">
        <f t="shared" si="5"/>
        <v>-1.5322461485794741</v>
      </c>
      <c r="J17" s="61">
        <f t="shared" si="5"/>
        <v>-1.5322461485794741</v>
      </c>
      <c r="K17" s="61">
        <f t="shared" si="5"/>
        <v>-1.5322461485794741</v>
      </c>
      <c r="L17" s="61">
        <f t="shared" si="5"/>
        <v>-1.5322461485794741</v>
      </c>
      <c r="M17" s="61">
        <f t="shared" si="5"/>
        <v>-1.5322461485794741</v>
      </c>
      <c r="N17" s="118">
        <f>$O17</f>
        <v>-1.5322461485794741</v>
      </c>
      <c r="O17" s="116">
        <v>-1.5322461485794741</v>
      </c>
      <c r="P17" s="90">
        <v>-1.4814130682620485</v>
      </c>
      <c r="Q17" s="96">
        <v>-1.8221454872656095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-0.42116362301664617</v>
      </c>
      <c r="D18" s="63">
        <f t="shared" si="5"/>
        <v>-0.42116362301664617</v>
      </c>
      <c r="E18" s="63">
        <f t="shared" si="5"/>
        <v>-0.42116362301664617</v>
      </c>
      <c r="F18" s="63">
        <f t="shared" si="5"/>
        <v>-0.42116362301664617</v>
      </c>
      <c r="G18" s="63">
        <f t="shared" si="5"/>
        <v>-0.42116362301664617</v>
      </c>
      <c r="H18" s="63">
        <f t="shared" si="5"/>
        <v>-0.42116362301664617</v>
      </c>
      <c r="I18" s="63">
        <f t="shared" si="5"/>
        <v>-0.42116362301664617</v>
      </c>
      <c r="J18" s="63">
        <f t="shared" si="5"/>
        <v>-0.42116362301664617</v>
      </c>
      <c r="K18" s="63">
        <f t="shared" si="5"/>
        <v>-0.42116362301664617</v>
      </c>
      <c r="L18" s="63">
        <f t="shared" si="5"/>
        <v>-0.42116362301664617</v>
      </c>
      <c r="M18" s="63">
        <f t="shared" si="5"/>
        <v>-0.42116362301664617</v>
      </c>
      <c r="N18" s="119">
        <f>$O18</f>
        <v>-0.42116362301664617</v>
      </c>
      <c r="O18" s="117">
        <v>-0.42116362301664617</v>
      </c>
      <c r="P18" s="103">
        <v>-0.82849673935281409</v>
      </c>
      <c r="Q18" s="97">
        <v>-0.5270865080148871</v>
      </c>
      <c r="R18" s="107"/>
    </row>
    <row r="19" spans="1:273" x14ac:dyDescent="0.25">
      <c r="A19" s="40"/>
      <c r="B19" s="40"/>
      <c r="C19" s="112">
        <v>1</v>
      </c>
      <c r="D19" s="109">
        <v>0.91932269624126628</v>
      </c>
      <c r="E19" s="110">
        <v>0.96069293386515286</v>
      </c>
      <c r="F19" s="110">
        <v>0.96364940755861017</v>
      </c>
      <c r="G19" s="110">
        <v>0.97974641610404389</v>
      </c>
      <c r="H19" s="110">
        <v>0.97874938955807134</v>
      </c>
      <c r="I19" s="110">
        <v>0.97814723315741259</v>
      </c>
      <c r="J19" s="110">
        <v>0.95095939498403259</v>
      </c>
      <c r="K19" s="110">
        <v>0.93821804826193078</v>
      </c>
      <c r="L19" s="110">
        <v>0.95755147140491093</v>
      </c>
      <c r="M19" s="110">
        <v>0.97594129503391747</v>
      </c>
      <c r="N19" s="110">
        <v>0.99127356098235653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0.99419637249512927</v>
      </c>
      <c r="E20" s="110">
        <v>0.9717620690588642</v>
      </c>
      <c r="F20" s="110">
        <v>0.99121120060994761</v>
      </c>
      <c r="G20" s="110">
        <v>0.98539825081563992</v>
      </c>
      <c r="H20" s="110">
        <v>0.98581662073627796</v>
      </c>
      <c r="I20" s="110">
        <v>0.97232816054969218</v>
      </c>
      <c r="J20" s="110">
        <v>0.95302771330150493</v>
      </c>
      <c r="K20" s="110">
        <v>0.93001860499417677</v>
      </c>
      <c r="L20" s="110">
        <v>0.94859380100657342</v>
      </c>
      <c r="M20" s="110">
        <v>0.97526584686552475</v>
      </c>
      <c r="N20" s="110">
        <v>0.988830120278681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1.375081833604664E-4</v>
      </c>
      <c r="D21" s="15">
        <f t="shared" si="6"/>
        <v>1.2976228964636795E-2</v>
      </c>
      <c r="E21" s="15">
        <f t="shared" si="6"/>
        <v>2.156896475307752E-2</v>
      </c>
      <c r="F21" s="15">
        <f t="shared" si="6"/>
        <v>2.7122194451967178E-2</v>
      </c>
      <c r="G21" s="15">
        <f t="shared" si="6"/>
        <v>3.7709110239016179E-2</v>
      </c>
      <c r="H21" s="15">
        <f t="shared" si="6"/>
        <v>3.8687494819213804E-2</v>
      </c>
      <c r="I21" s="15">
        <f t="shared" si="6"/>
        <v>4.6752516651552625E-2</v>
      </c>
      <c r="J21" s="15">
        <f t="shared" si="6"/>
        <v>5.4273680398707079E-2</v>
      </c>
      <c r="K21" s="15">
        <f t="shared" si="6"/>
        <v>6.4266200005690013E-2</v>
      </c>
      <c r="L21" s="15">
        <f t="shared" si="6"/>
        <v>7.0191093444430475E-2</v>
      </c>
      <c r="M21" s="15">
        <f t="shared" si="6"/>
        <v>7.3166120856892211E-2</v>
      </c>
      <c r="N21" s="15">
        <f t="shared" si="6"/>
        <v>7.8504164070472296E-2</v>
      </c>
      <c r="O21" s="16">
        <f>O5/(O3*$P21 + O5)</f>
        <v>7.9065207401661119E-2</v>
      </c>
      <c r="P21" s="128">
        <f>(1 - P$1) / P$1 * (P5/P3)</f>
        <v>1.1031272101598895</v>
      </c>
      <c r="Q21" s="129">
        <f>(1 - Q$1) / Q$1 * (Q5/Q3)</f>
        <v>0.90910703243717639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2.0198579928286699E-2</v>
      </c>
      <c r="E22" s="52">
        <f t="shared" si="6"/>
        <v>1.6555757628095472E-2</v>
      </c>
      <c r="F22" s="52">
        <f t="shared" si="6"/>
        <v>2.7446960899306656E-2</v>
      </c>
      <c r="G22" s="52">
        <f t="shared" si="6"/>
        <v>3.2385608015908424E-2</v>
      </c>
      <c r="H22" s="52">
        <f t="shared" si="6"/>
        <v>3.3002614120201314E-2</v>
      </c>
      <c r="I22" s="52">
        <f t="shared" si="6"/>
        <v>4.9263399361868611E-2</v>
      </c>
      <c r="J22" s="52">
        <f t="shared" si="6"/>
        <v>5.2899113096305718E-2</v>
      </c>
      <c r="K22" s="52">
        <f t="shared" si="6"/>
        <v>5.4291261729838516E-2</v>
      </c>
      <c r="L22" s="52">
        <f t="shared" si="6"/>
        <v>5.3659048492992974E-2</v>
      </c>
      <c r="M22" s="52">
        <f t="shared" si="6"/>
        <v>6.2163348428078809E-2</v>
      </c>
      <c r="N22" s="52">
        <f t="shared" si="6"/>
        <v>7.105016838481569E-2</v>
      </c>
      <c r="O22" s="53">
        <f t="shared" si="6"/>
        <v>7.9075041026109821E-2</v>
      </c>
      <c r="P22" s="21">
        <f>(1 - P$1) / P$1 * (P6/P4)</f>
        <v>1.0614203639847304</v>
      </c>
      <c r="Q22" s="22">
        <f>(1 - Q$1) / Q$1 * (Q6/Q4)</f>
        <v>0.93861542696535505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122.17</v>
      </c>
      <c r="D27" s="37">
        <v>121.52800000000001</v>
      </c>
      <c r="E27" s="37">
        <v>119.90600000000001</v>
      </c>
      <c r="F27" s="37">
        <v>118.396</v>
      </c>
      <c r="G27" s="37">
        <v>118.09399999999999</v>
      </c>
      <c r="H27" s="37">
        <v>119.09399999999999</v>
      </c>
      <c r="I27" s="37">
        <v>119.30200000000001</v>
      </c>
      <c r="J27" s="37">
        <v>121.377</v>
      </c>
      <c r="K27" s="37">
        <v>118.736</v>
      </c>
      <c r="L27" s="37">
        <v>119.34</v>
      </c>
      <c r="M27" s="37">
        <v>117.736</v>
      </c>
      <c r="N27" s="37">
        <v>118.44199999999999</v>
      </c>
      <c r="O27" s="37">
        <v>119.01900000000001</v>
      </c>
      <c r="P27" s="37">
        <v>123.44</v>
      </c>
      <c r="Q27" s="37">
        <v>126.94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116.1581749644381</v>
      </c>
      <c r="DL27" s="2">
        <f t="shared" si="41"/>
        <v>116.05777052767051</v>
      </c>
      <c r="DM27" s="2">
        <f t="shared" si="41"/>
        <v>116.13047889317892</v>
      </c>
      <c r="DN27" s="2">
        <f t="shared" si="41"/>
        <v>113.89526555126557</v>
      </c>
      <c r="DO27" s="2">
        <f t="shared" si="41"/>
        <v>113.52003605805956</v>
      </c>
      <c r="DP27" s="2">
        <f t="shared" si="41"/>
        <v>115.07321252864783</v>
      </c>
      <c r="DQ27" s="2">
        <f t="shared" si="41"/>
        <v>113.94193659281896</v>
      </c>
      <c r="DR27" s="2">
        <f t="shared" si="41"/>
        <v>113.31663268716576</v>
      </c>
      <c r="DS27" s="2">
        <f t="shared" si="41"/>
        <v>113.28712060117304</v>
      </c>
      <c r="DT27" s="2">
        <f t="shared" si="41"/>
        <v>113.58045276292339</v>
      </c>
      <c r="DU27" s="2">
        <f t="shared" si="41"/>
        <v>112.67712994868035</v>
      </c>
      <c r="DV27" s="2">
        <f t="shared" si="41"/>
        <v>113.17326871657754</v>
      </c>
      <c r="DW27" s="2">
        <f t="shared" si="41"/>
        <v>116.00967448680356</v>
      </c>
      <c r="DX27" s="2">
        <f t="shared" si="41"/>
        <v>118.51277419354838</v>
      </c>
      <c r="DY27" s="2">
        <f t="shared" si="41"/>
        <v>124.00818984056359</v>
      </c>
      <c r="EA27" s="2">
        <f t="shared" ref="EA27:EO43" si="42">CE$228*$B27+CE$229</f>
        <v>119.56094667815739</v>
      </c>
      <c r="EB27" s="2">
        <f t="shared" si="42"/>
        <v>123.24186904688568</v>
      </c>
      <c r="EC27" s="2">
        <f t="shared" si="42"/>
        <v>120.24883278410445</v>
      </c>
      <c r="ED27" s="2">
        <f t="shared" si="42"/>
        <v>124.29461398106312</v>
      </c>
      <c r="EE27" s="2">
        <f t="shared" si="42"/>
        <v>121.5130001671216</v>
      </c>
      <c r="EF27" s="2">
        <f t="shared" si="42"/>
        <v>120.02940170374424</v>
      </c>
      <c r="EG27" s="2">
        <f t="shared" si="42"/>
        <v>117.88894839942667</v>
      </c>
      <c r="EH27" s="2">
        <f t="shared" si="42"/>
        <v>116.424974471901</v>
      </c>
      <c r="EI27" s="2">
        <f t="shared" si="42"/>
        <v>117.84516839720413</v>
      </c>
      <c r="EJ27" s="2">
        <f t="shared" si="42"/>
        <v>118.59507333261246</v>
      </c>
      <c r="EK27" s="2">
        <f t="shared" si="42"/>
        <v>118.22311342696199</v>
      </c>
      <c r="EL27" s="2">
        <f t="shared" si="42"/>
        <v>120.36368346498602</v>
      </c>
      <c r="EM27" s="2">
        <f t="shared" si="42"/>
        <v>122.64197362539117</v>
      </c>
      <c r="EN27" s="2">
        <f t="shared" si="42"/>
        <v>123.92936629289841</v>
      </c>
      <c r="EO27" s="2">
        <f t="shared" si="42"/>
        <v>125.57763895609536</v>
      </c>
      <c r="EQ27" s="2">
        <f t="shared" ref="EQ27:FE43" si="43">CU$228*$B27+CU$229</f>
        <v>118.23902309745851</v>
      </c>
      <c r="ER27" s="2">
        <f t="shared" si="43"/>
        <v>119.57837616618275</v>
      </c>
      <c r="ES27" s="2">
        <f t="shared" si="43"/>
        <v>118.24640764407975</v>
      </c>
      <c r="ET27" s="2">
        <f t="shared" si="43"/>
        <v>120.32084101861112</v>
      </c>
      <c r="EU27" s="2">
        <f t="shared" si="43"/>
        <v>119.43053739206626</v>
      </c>
      <c r="EV27" s="2">
        <f t="shared" si="43"/>
        <v>118.17668433306564</v>
      </c>
      <c r="EW27" s="2">
        <f t="shared" si="43"/>
        <v>117.28731438552772</v>
      </c>
      <c r="EX27" s="2">
        <f t="shared" si="43"/>
        <v>116.32621630941178</v>
      </c>
      <c r="EY27" s="2">
        <f t="shared" si="43"/>
        <v>116.27953378011549</v>
      </c>
      <c r="EZ27" s="2">
        <f t="shared" si="43"/>
        <v>117.77962500123928</v>
      </c>
      <c r="FA27" s="2">
        <f t="shared" si="43"/>
        <v>116.94957793335595</v>
      </c>
      <c r="FB27" s="2">
        <f t="shared" si="43"/>
        <v>117.45877474257324</v>
      </c>
      <c r="FC27" s="2">
        <f t="shared" si="43"/>
        <v>119.31791174249575</v>
      </c>
      <c r="FD27" s="2">
        <f t="shared" si="43"/>
        <v>122.93136090738047</v>
      </c>
      <c r="FE27" s="2">
        <f t="shared" si="43"/>
        <v>124.93607248804069</v>
      </c>
      <c r="FG27" s="2">
        <f t="shared" ref="FG27:FU43" si="44">POWER(10,($B27-C$231)/C$229)/(1+POWER(10,($B27-C$231)/C$229))</f>
        <v>1.4067545792515465E-2</v>
      </c>
      <c r="FH27" s="2">
        <f t="shared" si="44"/>
        <v>1.207431134322564E-2</v>
      </c>
      <c r="FI27" s="2">
        <f t="shared" si="44"/>
        <v>1.3446522468031356E-2</v>
      </c>
      <c r="FJ27" s="2">
        <f t="shared" si="44"/>
        <v>1.3253317096818299E-2</v>
      </c>
      <c r="FK27" s="2">
        <f t="shared" si="44"/>
        <v>1.2452309293264158E-2</v>
      </c>
      <c r="FL27" s="2">
        <f t="shared" si="44"/>
        <v>1.2471227262628387E-2</v>
      </c>
      <c r="FM27" s="2">
        <f t="shared" si="44"/>
        <v>1.1856525067652722E-2</v>
      </c>
      <c r="FN27" s="2">
        <f t="shared" si="44"/>
        <v>1.1428846263350832E-2</v>
      </c>
      <c r="FO27" s="2">
        <f t="shared" si="44"/>
        <v>1.0880493059443667E-2</v>
      </c>
      <c r="FP27" s="2">
        <f t="shared" si="44"/>
        <v>1.0680508847353581E-2</v>
      </c>
      <c r="FQ27" s="2">
        <f t="shared" si="44"/>
        <v>1.1401527474051739E-2</v>
      </c>
      <c r="FR27" s="2">
        <f t="shared" si="44"/>
        <v>1.1593766951284272E-2</v>
      </c>
      <c r="FS27" s="2">
        <f t="shared" si="44"/>
        <v>1.1446377131538506E-2</v>
      </c>
      <c r="FT27" s="2">
        <f t="shared" si="44"/>
        <v>1.1530014089115843E-2</v>
      </c>
      <c r="FU27" s="2">
        <f t="shared" si="44"/>
        <v>1.0323785112797825E-2</v>
      </c>
      <c r="FW27" s="2">
        <f>POWER(10,($B27-C$232)/C$229)/(1+POWER(10,($B27-C$232)/C$229))</f>
        <v>1.4242595257769104E-6</v>
      </c>
      <c r="FX27" s="2">
        <f t="shared" ref="FX27:GK42" si="45">POWER(10,($B27-D$232)/D$229)/(1+POWER(10,($B27-D$232)/D$229))</f>
        <v>1.3208062829831461E-6</v>
      </c>
      <c r="FY27" s="2">
        <f t="shared" si="45"/>
        <v>1.7288742625080738E-6</v>
      </c>
      <c r="FZ27" s="2">
        <f t="shared" si="45"/>
        <v>1.5712736917400386E-6</v>
      </c>
      <c r="GA27" s="2">
        <f t="shared" si="45"/>
        <v>1.6262707800900213E-6</v>
      </c>
      <c r="GB27" s="2">
        <f t="shared" si="45"/>
        <v>1.6634676536817045E-6</v>
      </c>
      <c r="GC27" s="2">
        <f t="shared" si="45"/>
        <v>1.7298008042531575E-6</v>
      </c>
      <c r="GD27" s="2">
        <f t="shared" si="45"/>
        <v>2.0039043009488301E-6</v>
      </c>
      <c r="GE27" s="2">
        <f t="shared" si="45"/>
        <v>2.3978677797839841E-6</v>
      </c>
      <c r="GF27" s="2">
        <f t="shared" si="45"/>
        <v>1.9934468533597822E-6</v>
      </c>
      <c r="GG27" s="2">
        <f t="shared" si="45"/>
        <v>1.7873028345147787E-6</v>
      </c>
      <c r="GH27" s="2">
        <f t="shared" si="45"/>
        <v>1.5784250530887107E-6</v>
      </c>
      <c r="GI27" s="2">
        <f t="shared" si="45"/>
        <v>1.4130602524337297E-6</v>
      </c>
      <c r="GJ27" s="2">
        <f t="shared" si="45"/>
        <v>1.1730823349206212E-6</v>
      </c>
      <c r="GK27" s="2">
        <f t="shared" si="45"/>
        <v>1.0617673398239218E-6</v>
      </c>
      <c r="GM27" s="86">
        <f xml:space="preserve"> _xlfn.NORM.DIST($B27, C$7, ABS(C$11), TRUE) * _xlfn.NORM.DIST(($B27 - C$7)*C$15, 0, ABS(C$11), TRUE) * 2</f>
        <v>2.3590254585140442E-20</v>
      </c>
      <c r="GN27" s="86">
        <f t="shared" ref="GN27:HA42" si="46" xml:space="preserve"> _xlfn.NORM.DIST($B27, D$7, ABS(D$11), TRUE) * _xlfn.NORM.DIST(($B27 - D$7)*D$15, 0, ABS(D$11), TRUE) * 2</f>
        <v>1.2835153060605197E-22</v>
      </c>
      <c r="GO27" s="86">
        <f t="shared" si="46"/>
        <v>3.0856117062176183E-22</v>
      </c>
      <c r="GP27" s="86">
        <f t="shared" si="46"/>
        <v>3.3225378285628417E-22</v>
      </c>
      <c r="GQ27" s="86">
        <f t="shared" si="46"/>
        <v>2.2995340219233854E-23</v>
      </c>
      <c r="GR27" s="86">
        <f t="shared" si="46"/>
        <v>7.1618810007243552E-24</v>
      </c>
      <c r="GS27" s="86">
        <f t="shared" si="46"/>
        <v>2.6017913799075089E-24</v>
      </c>
      <c r="GT27" s="86">
        <f t="shared" si="46"/>
        <v>1.7587904303214101E-25</v>
      </c>
      <c r="GU27" s="86">
        <f t="shared" si="46"/>
        <v>1.7893089315724575E-27</v>
      </c>
      <c r="GV27" s="86">
        <f t="shared" si="46"/>
        <v>1.6868635917520599E-26</v>
      </c>
      <c r="GW27" s="86">
        <f t="shared" si="46"/>
        <v>1.9664139340092852E-26</v>
      </c>
      <c r="GX27" s="86">
        <f t="shared" si="46"/>
        <v>1.0688213237573412E-25</v>
      </c>
      <c r="GY27" s="86">
        <f t="shared" si="46"/>
        <v>1.9335715941165635E-26</v>
      </c>
      <c r="GZ27" s="86">
        <f t="shared" si="46"/>
        <v>2.4403105847540711E-27</v>
      </c>
      <c r="HA27" s="86">
        <f t="shared" si="46"/>
        <v>9.649428352447447E-32</v>
      </c>
      <c r="HC27" s="86">
        <f xml:space="preserve"> _xlfn.NORM.DIST($B27, C$8, ABS(C$12), TRUE) * _xlfn.NORM.DIST(($B27 - C$8)*C$16, 0, ABS(C$12), TRUE) * 2</f>
        <v>1.9420431155427973E-45</v>
      </c>
      <c r="HD27" s="86">
        <f t="shared" ref="HD27:HQ42" si="47" xml:space="preserve"> _xlfn.NORM.DIST($B27, D$8, ABS(D$12), TRUE) * _xlfn.NORM.DIST(($B27 - D$8)*D$16, 0, ABS(D$12), TRUE) * 2</f>
        <v>2.1091741514007673E-45</v>
      </c>
      <c r="HE27" s="86">
        <f t="shared" si="47"/>
        <v>7.6961746366398714E-45</v>
      </c>
      <c r="HF27" s="86">
        <f t="shared" si="47"/>
        <v>3.8496757701155609E-48</v>
      </c>
      <c r="HG27" s="86">
        <f t="shared" si="47"/>
        <v>1.9661577325890912E-51</v>
      </c>
      <c r="HH27" s="86">
        <f t="shared" si="47"/>
        <v>1.1449782812422803E-50</v>
      </c>
      <c r="HI27" s="86">
        <f t="shared" si="47"/>
        <v>6.5939016020600987E-48</v>
      </c>
      <c r="HJ27" s="86">
        <f t="shared" si="47"/>
        <v>8.6000963670182179E-50</v>
      </c>
      <c r="HK27" s="86">
        <f t="shared" si="47"/>
        <v>8.0529015317785824E-53</v>
      </c>
      <c r="HL27" s="86">
        <f t="shared" si="47"/>
        <v>1.8539479796116944E-50</v>
      </c>
      <c r="HM27" s="86">
        <f t="shared" si="47"/>
        <v>8.5742110125900459E-52</v>
      </c>
      <c r="HN27" s="86">
        <f t="shared" si="47"/>
        <v>3.4227747732074213E-51</v>
      </c>
      <c r="HO27" s="86">
        <f t="shared" si="47"/>
        <v>3.063489035869862E-53</v>
      </c>
      <c r="HP27" s="86">
        <f t="shared" si="47"/>
        <v>1.0365101746280922E-56</v>
      </c>
      <c r="HQ27" s="86">
        <f t="shared" si="47"/>
        <v>6.389361308311265E-66</v>
      </c>
      <c r="HS27" s="86">
        <f xml:space="preserve"> _xlfn.NORM.DIST($B27, C$9, ABS(C$13), TRUE) * _xlfn.NORM.DIST(($B27 - C$9)*C$17, 0, ABS(C$13), TRUE) * 2</f>
        <v>6.9272045624127931E-167</v>
      </c>
      <c r="HT27" s="86">
        <f t="shared" ref="HT27:IG42" si="48" xml:space="preserve"> _xlfn.NORM.DIST($B27, D$9, ABS(D$13), TRUE) * _xlfn.NORM.DIST(($B27 - D$9)*D$17, 0, ABS(D$13), TRUE) * 2</f>
        <v>8.4721970307256372E-158</v>
      </c>
      <c r="HU27" s="86">
        <f t="shared" si="48"/>
        <v>2.8476674467696482E-161</v>
      </c>
      <c r="HV27" s="86">
        <f t="shared" si="48"/>
        <v>5.7634974912936346E-174</v>
      </c>
      <c r="HW27" s="86">
        <f t="shared" si="48"/>
        <v>5.6511545175550107E-188</v>
      </c>
      <c r="HX27" s="86">
        <f t="shared" si="48"/>
        <v>2.399048359043567E-185</v>
      </c>
      <c r="HY27" s="86">
        <f t="shared" si="48"/>
        <v>1.8989069428867635E-174</v>
      </c>
      <c r="HZ27" s="86">
        <f t="shared" si="48"/>
        <v>4.3769893311312553E-179</v>
      </c>
      <c r="IA27" s="86">
        <f t="shared" si="48"/>
        <v>1.7303649597212624E-189</v>
      </c>
      <c r="IB27" s="86">
        <f t="shared" si="48"/>
        <v>7.5203213093850013E-182</v>
      </c>
      <c r="IC27" s="86">
        <f t="shared" si="48"/>
        <v>2.0149886407715775E-189</v>
      </c>
      <c r="ID27" s="86">
        <f t="shared" si="48"/>
        <v>3.3550103048647459E-188</v>
      </c>
      <c r="IE27" s="86">
        <f t="shared" si="48"/>
        <v>3.1807720507706663E-196</v>
      </c>
      <c r="IF27" s="86">
        <f t="shared" si="48"/>
        <v>6.7843252412451957E-161</v>
      </c>
      <c r="IG27" s="86">
        <f t="shared" si="48"/>
        <v>5.6429798208318287E-106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0</v>
      </c>
      <c r="IY27" s="86">
        <f>GM27+HC27+HS27+II27</f>
        <v>2.3590254585140442E-20</v>
      </c>
      <c r="IZ27" s="86">
        <f t="shared" ref="IZ27:JM42" si="50">GN27+HD27+HT27+IJ27</f>
        <v>1.2835153060605197E-22</v>
      </c>
      <c r="JA27" s="86">
        <f t="shared" si="50"/>
        <v>3.0856117062176183E-22</v>
      </c>
      <c r="JB27" s="86">
        <f t="shared" si="50"/>
        <v>3.3225378285628417E-22</v>
      </c>
      <c r="JC27" s="86">
        <f t="shared" si="50"/>
        <v>2.2995340219233854E-23</v>
      </c>
      <c r="JD27" s="86">
        <f t="shared" si="50"/>
        <v>7.1618810007243552E-24</v>
      </c>
      <c r="JE27" s="86">
        <f t="shared" si="50"/>
        <v>2.6017913799075089E-24</v>
      </c>
      <c r="JF27" s="86">
        <f t="shared" si="50"/>
        <v>1.7587904303214101E-25</v>
      </c>
      <c r="JG27" s="86">
        <f t="shared" si="50"/>
        <v>1.7893089315724575E-27</v>
      </c>
      <c r="JH27" s="86">
        <f t="shared" si="50"/>
        <v>1.6868635917520599E-26</v>
      </c>
      <c r="JI27" s="86">
        <f t="shared" si="50"/>
        <v>1.9664139340092852E-26</v>
      </c>
      <c r="JJ27" s="86">
        <f t="shared" si="50"/>
        <v>1.0688213237573412E-25</v>
      </c>
      <c r="JK27" s="86">
        <f t="shared" si="50"/>
        <v>1.9335715941165635E-26</v>
      </c>
      <c r="JL27" s="86">
        <f t="shared" si="50"/>
        <v>2.4403105847540711E-27</v>
      </c>
      <c r="JM27" s="86">
        <f t="shared" si="50"/>
        <v>9.649428352447447E-32</v>
      </c>
    </row>
    <row r="28" spans="1:273" x14ac:dyDescent="0.25">
      <c r="B28" s="2">
        <v>1</v>
      </c>
      <c r="C28" s="37">
        <v>121.057</v>
      </c>
      <c r="D28" s="37">
        <v>120.321</v>
      </c>
      <c r="E28" s="37">
        <v>119.038</v>
      </c>
      <c r="F28" s="37">
        <v>117.453</v>
      </c>
      <c r="G28" s="37">
        <v>118.34</v>
      </c>
      <c r="H28" s="37">
        <v>118.943</v>
      </c>
      <c r="I28" s="37">
        <v>118.83</v>
      </c>
      <c r="J28" s="37">
        <v>120.98099999999999</v>
      </c>
      <c r="K28" s="37">
        <v>119.774</v>
      </c>
      <c r="L28" s="37">
        <v>119.01900000000001</v>
      </c>
      <c r="M28" s="37">
        <v>117.83</v>
      </c>
      <c r="N28" s="37">
        <v>118.712</v>
      </c>
      <c r="O28" s="37">
        <v>119.736</v>
      </c>
      <c r="P28" s="37">
        <v>123.38</v>
      </c>
      <c r="Q28" s="37">
        <v>126.62</v>
      </c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116.2191384542437</v>
      </c>
      <c r="DL28" s="2">
        <f t="shared" si="41"/>
        <v>116.15974723294723</v>
      </c>
      <c r="DM28" s="2">
        <f t="shared" si="41"/>
        <v>116.20295624195627</v>
      </c>
      <c r="DN28" s="2">
        <f t="shared" si="41"/>
        <v>113.98765486915488</v>
      </c>
      <c r="DO28" s="2">
        <f t="shared" si="41"/>
        <v>113.59462307104657</v>
      </c>
      <c r="DP28" s="2">
        <f t="shared" si="41"/>
        <v>115.11168189457602</v>
      </c>
      <c r="DQ28" s="2">
        <f t="shared" si="41"/>
        <v>114.0031566080978</v>
      </c>
      <c r="DR28" s="2">
        <f t="shared" si="41"/>
        <v>113.4045594919786</v>
      </c>
      <c r="DS28" s="2">
        <f t="shared" si="41"/>
        <v>113.36974285190618</v>
      </c>
      <c r="DT28" s="2">
        <f t="shared" si="41"/>
        <v>113.66008444741536</v>
      </c>
      <c r="DU28" s="2">
        <f t="shared" si="41"/>
        <v>112.7766655058651</v>
      </c>
      <c r="DV28" s="2">
        <f t="shared" si="41"/>
        <v>113.30785828877005</v>
      </c>
      <c r="DW28" s="2">
        <f t="shared" si="41"/>
        <v>116.09421755865107</v>
      </c>
      <c r="DX28" s="2">
        <f t="shared" si="41"/>
        <v>118.62912903225806</v>
      </c>
      <c r="DY28" s="2">
        <f t="shared" si="41"/>
        <v>123.94532443455691</v>
      </c>
      <c r="EA28" s="2">
        <f t="shared" si="42"/>
        <v>119.41105685615663</v>
      </c>
      <c r="EB28" s="2">
        <f t="shared" si="42"/>
        <v>123.07047059995867</v>
      </c>
      <c r="EC28" s="2">
        <f t="shared" si="42"/>
        <v>120.09391830036486</v>
      </c>
      <c r="ED28" s="2">
        <f t="shared" si="42"/>
        <v>124.09837647135005</v>
      </c>
      <c r="EE28" s="2">
        <f t="shared" si="42"/>
        <v>121.3448581137541</v>
      </c>
      <c r="EF28" s="2">
        <f t="shared" si="42"/>
        <v>119.87756785118142</v>
      </c>
      <c r="EG28" s="2">
        <f t="shared" si="42"/>
        <v>117.7506966077401</v>
      </c>
      <c r="EH28" s="2">
        <f t="shared" si="42"/>
        <v>116.30186104656815</v>
      </c>
      <c r="EI28" s="2">
        <f t="shared" si="42"/>
        <v>117.70931741142442</v>
      </c>
      <c r="EJ28" s="2">
        <f t="shared" si="42"/>
        <v>118.44896570225167</v>
      </c>
      <c r="EK28" s="2">
        <f t="shared" si="42"/>
        <v>118.07199462502167</v>
      </c>
      <c r="EL28" s="2">
        <f t="shared" si="42"/>
        <v>120.19176462191685</v>
      </c>
      <c r="EM28" s="2">
        <f t="shared" si="42"/>
        <v>122.46146848457758</v>
      </c>
      <c r="EN28" s="2">
        <f t="shared" si="42"/>
        <v>123.77185921395402</v>
      </c>
      <c r="EO28" s="2">
        <f t="shared" si="42"/>
        <v>125.41006406658279</v>
      </c>
      <c r="EQ28" s="2">
        <f t="shared" si="43"/>
        <v>118.10137101664549</v>
      </c>
      <c r="ER28" s="2">
        <f t="shared" si="43"/>
        <v>119.44065257311112</v>
      </c>
      <c r="ES28" s="2">
        <f t="shared" si="43"/>
        <v>118.11038621812608</v>
      </c>
      <c r="ET28" s="2">
        <f t="shared" si="43"/>
        <v>120.16215705427487</v>
      </c>
      <c r="EU28" s="2">
        <f t="shared" si="43"/>
        <v>119.28210339172176</v>
      </c>
      <c r="EV28" s="2">
        <f t="shared" si="43"/>
        <v>118.04237867398231</v>
      </c>
      <c r="EW28" s="2">
        <f t="shared" si="43"/>
        <v>117.15473053433908</v>
      </c>
      <c r="EX28" s="2">
        <f t="shared" si="43"/>
        <v>116.20405222078178</v>
      </c>
      <c r="EY28" s="2">
        <f t="shared" si="43"/>
        <v>116.1588618949275</v>
      </c>
      <c r="EZ28" s="2">
        <f t="shared" si="43"/>
        <v>117.64117703152418</v>
      </c>
      <c r="FA28" s="2">
        <f t="shared" si="43"/>
        <v>116.81057205713294</v>
      </c>
      <c r="FB28" s="2">
        <f t="shared" si="43"/>
        <v>117.3142470285805</v>
      </c>
      <c r="FC28" s="2">
        <f t="shared" si="43"/>
        <v>119.16817391919955</v>
      </c>
      <c r="FD28" s="2">
        <f t="shared" si="43"/>
        <v>122.78295693615536</v>
      </c>
      <c r="FE28" s="2">
        <f t="shared" si="43"/>
        <v>124.77468927822854</v>
      </c>
      <c r="FG28" s="2">
        <f t="shared" si="44"/>
        <v>1.5403850951972695E-2</v>
      </c>
      <c r="FH28" s="2">
        <f t="shared" si="44"/>
        <v>1.3223814596811729E-2</v>
      </c>
      <c r="FI28" s="2">
        <f t="shared" si="44"/>
        <v>1.4724716381065714E-2</v>
      </c>
      <c r="FJ28" s="2">
        <f t="shared" si="44"/>
        <v>1.4513415555517689E-2</v>
      </c>
      <c r="FK28" s="2">
        <f t="shared" si="44"/>
        <v>1.3637302099632771E-2</v>
      </c>
      <c r="FL28" s="2">
        <f t="shared" si="44"/>
        <v>1.3657995451867357E-2</v>
      </c>
      <c r="FM28" s="2">
        <f t="shared" si="44"/>
        <v>1.2985567078505957E-2</v>
      </c>
      <c r="FN28" s="2">
        <f t="shared" si="44"/>
        <v>1.2517678311227765E-2</v>
      </c>
      <c r="FO28" s="2">
        <f t="shared" si="44"/>
        <v>1.1917713017986848E-2</v>
      </c>
      <c r="FP28" s="2">
        <f t="shared" si="44"/>
        <v>1.1698890114642107E-2</v>
      </c>
      <c r="FQ28" s="2">
        <f t="shared" si="44"/>
        <v>1.2487789724264248E-2</v>
      </c>
      <c r="FR28" s="2">
        <f t="shared" si="44"/>
        <v>1.2698109257461686E-2</v>
      </c>
      <c r="FS28" s="2">
        <f t="shared" si="44"/>
        <v>1.2536858173406124E-2</v>
      </c>
      <c r="FT28" s="2">
        <f t="shared" si="44"/>
        <v>1.2628361324438482E-2</v>
      </c>
      <c r="FU28" s="2">
        <f t="shared" si="44"/>
        <v>1.1308541742237825E-2</v>
      </c>
      <c r="FW28" s="2">
        <f t="shared" ref="FW28:GK58" si="53">POWER(10,($B28-C$232)/C$229)/(1+POWER(10,($B28-C$232)/C$229))</f>
        <v>1.5616693010746513E-6</v>
      </c>
      <c r="FX28" s="2">
        <f t="shared" si="45"/>
        <v>1.4482351060727824E-6</v>
      </c>
      <c r="FY28" s="2">
        <f t="shared" si="45"/>
        <v>1.8956726165175597E-6</v>
      </c>
      <c r="FZ28" s="2">
        <f t="shared" si="45"/>
        <v>1.722867081990651E-6</v>
      </c>
      <c r="GA28" s="2">
        <f t="shared" si="45"/>
        <v>1.7831701716146618E-6</v>
      </c>
      <c r="GB28" s="2">
        <f t="shared" si="45"/>
        <v>1.8239557195277915E-6</v>
      </c>
      <c r="GC28" s="2">
        <f t="shared" si="45"/>
        <v>1.8966885489998575E-6</v>
      </c>
      <c r="GD28" s="2">
        <f t="shared" si="45"/>
        <v>2.197236948349377E-6</v>
      </c>
      <c r="GE28" s="2">
        <f t="shared" si="45"/>
        <v>2.6292091295210182E-6</v>
      </c>
      <c r="GF28" s="2">
        <f t="shared" si="45"/>
        <v>2.1857705895027605E-6</v>
      </c>
      <c r="GG28" s="2">
        <f t="shared" si="45"/>
        <v>1.9597382500214237E-6</v>
      </c>
      <c r="GH28" s="2">
        <f t="shared" si="45"/>
        <v>1.7307083913994153E-6</v>
      </c>
      <c r="GI28" s="2">
        <f t="shared" si="45"/>
        <v>1.5493895454026602E-6</v>
      </c>
      <c r="GJ28" s="2">
        <f t="shared" si="45"/>
        <v>1.2862590569464289E-6</v>
      </c>
      <c r="GK28" s="2">
        <f t="shared" si="45"/>
        <v>1.1642046182357899E-6</v>
      </c>
      <c r="GM28" s="86">
        <f t="shared" ref="GM28:HA58" si="54" xml:space="preserve"> _xlfn.NORM.DIST($B28, C$7, ABS(C$11), TRUE) * _xlfn.NORM.DIST(($B28 - C$7)*C$15, 0, ABS(C$11), TRUE) * 2</f>
        <v>9.1568730419321301E-20</v>
      </c>
      <c r="GN28" s="86">
        <f t="shared" si="46"/>
        <v>5.7236935711889081E-22</v>
      </c>
      <c r="GO28" s="86">
        <f t="shared" si="46"/>
        <v>1.383493096397064E-21</v>
      </c>
      <c r="GP28" s="86">
        <f t="shared" si="46"/>
        <v>1.47819033130968E-21</v>
      </c>
      <c r="GQ28" s="86">
        <f t="shared" si="46"/>
        <v>1.1028352760295403E-22</v>
      </c>
      <c r="GR28" s="86">
        <f t="shared" si="46"/>
        <v>3.5850821783401933E-23</v>
      </c>
      <c r="GS28" s="86">
        <f t="shared" si="46"/>
        <v>1.3258621125191477E-23</v>
      </c>
      <c r="GT28" s="86">
        <f t="shared" si="46"/>
        <v>9.7353127997490703E-25</v>
      </c>
      <c r="GU28" s="86">
        <f t="shared" si="46"/>
        <v>1.1438396178608478E-26</v>
      </c>
      <c r="GV28" s="86">
        <f t="shared" si="46"/>
        <v>9.8850463446566874E-26</v>
      </c>
      <c r="GW28" s="86">
        <f t="shared" si="46"/>
        <v>1.176154931313988E-25</v>
      </c>
      <c r="GX28" s="86">
        <f t="shared" si="46"/>
        <v>6.056290674472194E-25</v>
      </c>
      <c r="GY28" s="86">
        <f t="shared" si="46"/>
        <v>1.1590407680497437E-25</v>
      </c>
      <c r="GZ28" s="86">
        <f t="shared" si="46"/>
        <v>1.580519182144635E-26</v>
      </c>
      <c r="HA28" s="86">
        <f t="shared" si="46"/>
        <v>8.5459321388560685E-31</v>
      </c>
      <c r="HC28" s="86">
        <f xml:space="preserve"> _xlfn.NORM.DIST($B28, C$8, ABS(C$12), TRUE) * _xlfn.NORM.DIST(($B28 - C$8)*C$16, 0, ABS(C$12), TRUE) * 2</f>
        <v>2.0637003583942459E-44</v>
      </c>
      <c r="HD28" s="86">
        <f t="shared" si="47"/>
        <v>2.1661303456118654E-44</v>
      </c>
      <c r="HE28" s="86">
        <f t="shared" si="47"/>
        <v>7.9993477955901102E-44</v>
      </c>
      <c r="HF28" s="86">
        <f t="shared" si="47"/>
        <v>4.806126580065268E-47</v>
      </c>
      <c r="HG28" s="86">
        <f t="shared" si="47"/>
        <v>2.9355916390805154E-50</v>
      </c>
      <c r="HH28" s="86">
        <f t="shared" si="47"/>
        <v>1.6541603293616072E-49</v>
      </c>
      <c r="HI28" s="86">
        <f t="shared" si="47"/>
        <v>8.0999854492600432E-47</v>
      </c>
      <c r="HJ28" s="86">
        <f t="shared" si="47"/>
        <v>1.1847969551959181E-48</v>
      </c>
      <c r="HK28" s="86">
        <f t="shared" si="47"/>
        <v>1.3314816931913322E-51</v>
      </c>
      <c r="HL28" s="86">
        <f t="shared" si="47"/>
        <v>2.6210770064612759E-49</v>
      </c>
      <c r="HM28" s="86">
        <f t="shared" si="47"/>
        <v>1.3225110076036791E-50</v>
      </c>
      <c r="HN28" s="86">
        <f t="shared" si="47"/>
        <v>5.0260576075213126E-50</v>
      </c>
      <c r="HO28" s="86">
        <f t="shared" si="47"/>
        <v>4.9419929756897245E-52</v>
      </c>
      <c r="HP28" s="86">
        <f t="shared" si="47"/>
        <v>2.0181877401671546E-55</v>
      </c>
      <c r="HQ28" s="86">
        <f t="shared" si="47"/>
        <v>2.0359185972892101E-64</v>
      </c>
      <c r="HS28" s="86">
        <f t="shared" ref="HS28:IG58" si="55" xml:space="preserve"> _xlfn.NORM.DIST($B28, C$9, ABS(C$13), TRUE) * _xlfn.NORM.DIST(($B28 - C$9)*C$17, 0, ABS(C$13), TRUE) * 2</f>
        <v>3.7550189857989959E-164</v>
      </c>
      <c r="HT28" s="86">
        <f t="shared" si="48"/>
        <v>3.5331249157557262E-155</v>
      </c>
      <c r="HU28" s="86">
        <f t="shared" si="48"/>
        <v>1.3635963510493659E-158</v>
      </c>
      <c r="HV28" s="86">
        <f t="shared" si="48"/>
        <v>4.5247240168815093E-171</v>
      </c>
      <c r="HW28" s="86">
        <f t="shared" si="48"/>
        <v>7.3805587679233024E-185</v>
      </c>
      <c r="HX28" s="86">
        <f t="shared" si="48"/>
        <v>2.8834389897107017E-182</v>
      </c>
      <c r="HY28" s="86">
        <f t="shared" si="48"/>
        <v>1.4659870121783193E-171</v>
      </c>
      <c r="HZ28" s="86">
        <f t="shared" si="48"/>
        <v>4.374093592341608E-176</v>
      </c>
      <c r="IA28" s="86">
        <f t="shared" si="48"/>
        <v>2.7582534265879901E-186</v>
      </c>
      <c r="IB28" s="86">
        <f t="shared" si="48"/>
        <v>8.0959448975730727E-179</v>
      </c>
      <c r="IC28" s="86">
        <f t="shared" si="48"/>
        <v>2.8750513449003309E-186</v>
      </c>
      <c r="ID28" s="86">
        <f t="shared" si="48"/>
        <v>4.2840230241037628E-185</v>
      </c>
      <c r="IE28" s="86">
        <f t="shared" si="48"/>
        <v>5.2519180229402873E-193</v>
      </c>
      <c r="IF28" s="86">
        <f t="shared" si="48"/>
        <v>2.774332484486122E-158</v>
      </c>
      <c r="IG28" s="86">
        <f t="shared" si="48"/>
        <v>2.6405132815823151E-104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1.0478332867071757E-307</v>
      </c>
      <c r="IY28" s="86">
        <f t="shared" ref="IY28:JM58" si="57">GM28+HC28+HS28+II28</f>
        <v>9.1568730419321301E-20</v>
      </c>
      <c r="IZ28" s="86">
        <f t="shared" si="50"/>
        <v>5.7236935711889081E-22</v>
      </c>
      <c r="JA28" s="86">
        <f t="shared" si="50"/>
        <v>1.383493096397064E-21</v>
      </c>
      <c r="JB28" s="86">
        <f t="shared" si="50"/>
        <v>1.47819033130968E-21</v>
      </c>
      <c r="JC28" s="86">
        <f t="shared" si="50"/>
        <v>1.1028352760295403E-22</v>
      </c>
      <c r="JD28" s="86">
        <f t="shared" si="50"/>
        <v>3.5850821783401933E-23</v>
      </c>
      <c r="JE28" s="86">
        <f t="shared" si="50"/>
        <v>1.3258621125191477E-23</v>
      </c>
      <c r="JF28" s="86">
        <f t="shared" si="50"/>
        <v>9.7353127997490703E-25</v>
      </c>
      <c r="JG28" s="86">
        <f t="shared" si="50"/>
        <v>1.1438396178608478E-26</v>
      </c>
      <c r="JH28" s="86">
        <f t="shared" si="50"/>
        <v>9.8850463446566874E-26</v>
      </c>
      <c r="JI28" s="86">
        <f t="shared" si="50"/>
        <v>1.176154931313988E-25</v>
      </c>
      <c r="JJ28" s="86">
        <f t="shared" si="50"/>
        <v>6.056290674472194E-25</v>
      </c>
      <c r="JK28" s="86">
        <f t="shared" si="50"/>
        <v>1.1590407680497437E-25</v>
      </c>
      <c r="JL28" s="86">
        <f t="shared" si="50"/>
        <v>1.580519182144635E-26</v>
      </c>
      <c r="JM28" s="86">
        <f t="shared" si="50"/>
        <v>8.5459321388560685E-31</v>
      </c>
    </row>
    <row r="29" spans="1:273" x14ac:dyDescent="0.25">
      <c r="B29" s="2">
        <v>2</v>
      </c>
      <c r="C29" s="37">
        <v>122.264</v>
      </c>
      <c r="D29" s="37">
        <v>120.887</v>
      </c>
      <c r="E29" s="37">
        <v>119.208</v>
      </c>
      <c r="F29" s="37">
        <v>117.509</v>
      </c>
      <c r="G29" s="37">
        <v>117.736</v>
      </c>
      <c r="H29" s="37">
        <v>118.86799999999999</v>
      </c>
      <c r="I29" s="37">
        <v>118.774</v>
      </c>
      <c r="J29" s="37">
        <v>121.208</v>
      </c>
      <c r="K29" s="37">
        <v>119.151</v>
      </c>
      <c r="L29" s="37">
        <v>119.604</v>
      </c>
      <c r="M29" s="37">
        <v>118.377</v>
      </c>
      <c r="N29" s="37">
        <v>118.596</v>
      </c>
      <c r="O29" s="37">
        <v>119.396</v>
      </c>
      <c r="P29" s="37">
        <v>122.96</v>
      </c>
      <c r="Q29" s="37">
        <v>125.64</v>
      </c>
      <c r="R29" s="5"/>
      <c r="S29" s="4" t="e">
        <f t="shared" si="7"/>
        <v>#N/A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116.28010194404929</v>
      </c>
      <c r="DL29" s="2">
        <f t="shared" si="41"/>
        <v>116.26172393822392</v>
      </c>
      <c r="DM29" s="2">
        <f t="shared" si="41"/>
        <v>116.27543359073361</v>
      </c>
      <c r="DN29" s="2">
        <f t="shared" si="41"/>
        <v>114.08004418704421</v>
      </c>
      <c r="DO29" s="2">
        <f t="shared" si="41"/>
        <v>113.66921008403358</v>
      </c>
      <c r="DP29" s="2">
        <f t="shared" si="41"/>
        <v>115.1501512605042</v>
      </c>
      <c r="DQ29" s="2">
        <f t="shared" si="41"/>
        <v>114.06437662337665</v>
      </c>
      <c r="DR29" s="2">
        <f t="shared" si="41"/>
        <v>113.49248629679143</v>
      </c>
      <c r="DS29" s="2">
        <f t="shared" si="41"/>
        <v>113.45236510263932</v>
      </c>
      <c r="DT29" s="2">
        <f t="shared" si="41"/>
        <v>113.73971613190734</v>
      </c>
      <c r="DU29" s="2">
        <f t="shared" si="41"/>
        <v>112.87620106304985</v>
      </c>
      <c r="DV29" s="2">
        <f t="shared" si="41"/>
        <v>113.44244786096256</v>
      </c>
      <c r="DW29" s="2">
        <f t="shared" si="41"/>
        <v>116.17876063049857</v>
      </c>
      <c r="DX29" s="2">
        <f t="shared" si="41"/>
        <v>118.74548387096773</v>
      </c>
      <c r="DY29" s="2">
        <f t="shared" si="41"/>
        <v>123.88245902855024</v>
      </c>
      <c r="EA29" s="2">
        <f t="shared" si="42"/>
        <v>119.26116703415587</v>
      </c>
      <c r="EB29" s="2">
        <f t="shared" si="42"/>
        <v>122.89907215303167</v>
      </c>
      <c r="EC29" s="2">
        <f t="shared" si="42"/>
        <v>119.93900381662527</v>
      </c>
      <c r="ED29" s="2">
        <f t="shared" si="42"/>
        <v>123.90213896163698</v>
      </c>
      <c r="EE29" s="2">
        <f t="shared" si="42"/>
        <v>121.1767160603866</v>
      </c>
      <c r="EF29" s="2">
        <f t="shared" si="42"/>
        <v>119.72573399861862</v>
      </c>
      <c r="EG29" s="2">
        <f t="shared" si="42"/>
        <v>117.61244481605353</v>
      </c>
      <c r="EH29" s="2">
        <f t="shared" si="42"/>
        <v>116.17874762123529</v>
      </c>
      <c r="EI29" s="2">
        <f t="shared" si="42"/>
        <v>117.57346642564472</v>
      </c>
      <c r="EJ29" s="2">
        <f t="shared" si="42"/>
        <v>118.30285807189087</v>
      </c>
      <c r="EK29" s="2">
        <f t="shared" si="42"/>
        <v>117.92087582308136</v>
      </c>
      <c r="EL29" s="2">
        <f t="shared" si="42"/>
        <v>120.01984577884767</v>
      </c>
      <c r="EM29" s="2">
        <f t="shared" si="42"/>
        <v>122.280963343764</v>
      </c>
      <c r="EN29" s="2">
        <f t="shared" si="42"/>
        <v>123.61435213500963</v>
      </c>
      <c r="EO29" s="2">
        <f t="shared" si="42"/>
        <v>125.24248917707023</v>
      </c>
      <c r="EQ29" s="2">
        <f t="shared" si="43"/>
        <v>117.96371893583245</v>
      </c>
      <c r="ER29" s="2">
        <f t="shared" si="43"/>
        <v>119.30292898003951</v>
      </c>
      <c r="ES29" s="2">
        <f t="shared" si="43"/>
        <v>117.97436479217242</v>
      </c>
      <c r="ET29" s="2">
        <f t="shared" si="43"/>
        <v>120.00347308993862</v>
      </c>
      <c r="EU29" s="2">
        <f t="shared" si="43"/>
        <v>119.13366939137728</v>
      </c>
      <c r="EV29" s="2">
        <f t="shared" si="43"/>
        <v>117.908073014899</v>
      </c>
      <c r="EW29" s="2">
        <f t="shared" si="43"/>
        <v>117.02214668315044</v>
      </c>
      <c r="EX29" s="2">
        <f t="shared" si="43"/>
        <v>116.08188813215178</v>
      </c>
      <c r="EY29" s="2">
        <f t="shared" si="43"/>
        <v>116.03819000973952</v>
      </c>
      <c r="EZ29" s="2">
        <f t="shared" si="43"/>
        <v>117.50272906180909</v>
      </c>
      <c r="FA29" s="2">
        <f t="shared" si="43"/>
        <v>116.67156618090993</v>
      </c>
      <c r="FB29" s="2">
        <f t="shared" si="43"/>
        <v>117.16971931458774</v>
      </c>
      <c r="FC29" s="2">
        <f t="shared" si="43"/>
        <v>119.01843609590334</v>
      </c>
      <c r="FD29" s="2">
        <f t="shared" si="43"/>
        <v>122.63455296493026</v>
      </c>
      <c r="FE29" s="2">
        <f t="shared" si="43"/>
        <v>124.61330606841638</v>
      </c>
      <c r="FG29" s="2">
        <f t="shared" si="44"/>
        <v>1.6864923140218726E-2</v>
      </c>
      <c r="FH29" s="2">
        <f t="shared" si="44"/>
        <v>1.4481149183512777E-2</v>
      </c>
      <c r="FI29" s="2">
        <f t="shared" si="44"/>
        <v>1.6122426709921017E-2</v>
      </c>
      <c r="FJ29" s="2">
        <f t="shared" si="44"/>
        <v>1.5891392133539944E-2</v>
      </c>
      <c r="FK29" s="2">
        <f t="shared" si="44"/>
        <v>1.4933356554797113E-2</v>
      </c>
      <c r="FL29" s="2">
        <f t="shared" si="44"/>
        <v>1.4955986730763898E-2</v>
      </c>
      <c r="FM29" s="2">
        <f t="shared" si="44"/>
        <v>1.4220575286877169E-2</v>
      </c>
      <c r="FN29" s="2">
        <f t="shared" si="44"/>
        <v>1.370880544299153E-2</v>
      </c>
      <c r="FO29" s="2">
        <f t="shared" si="44"/>
        <v>1.3052504709324599E-2</v>
      </c>
      <c r="FP29" s="2">
        <f t="shared" si="44"/>
        <v>1.2813115921965039E-2</v>
      </c>
      <c r="FQ29" s="2">
        <f t="shared" si="44"/>
        <v>1.3676112178568369E-2</v>
      </c>
      <c r="FR29" s="2">
        <f t="shared" si="44"/>
        <v>1.3906163621664545E-2</v>
      </c>
      <c r="FS29" s="2">
        <f t="shared" si="44"/>
        <v>1.372978500089638E-2</v>
      </c>
      <c r="FT29" s="2">
        <f t="shared" si="44"/>
        <v>1.3829873060090338E-2</v>
      </c>
      <c r="FU29" s="2">
        <f t="shared" si="44"/>
        <v>1.2386055920333185E-2</v>
      </c>
      <c r="FW29" s="2">
        <f t="shared" si="53"/>
        <v>1.7123360802219175E-6</v>
      </c>
      <c r="FX29" s="2">
        <f t="shared" si="45"/>
        <v>1.5879579948234877E-6</v>
      </c>
      <c r="FY29" s="2">
        <f t="shared" si="45"/>
        <v>2.0785633108865305E-6</v>
      </c>
      <c r="FZ29" s="2">
        <f t="shared" si="45"/>
        <v>1.8890858762534111E-6</v>
      </c>
      <c r="GA29" s="2">
        <f t="shared" si="45"/>
        <v>1.9552068768203712E-6</v>
      </c>
      <c r="GB29" s="2">
        <f t="shared" si="45"/>
        <v>1.9999273252617501E-6</v>
      </c>
      <c r="GC29" s="2">
        <f t="shared" si="45"/>
        <v>2.0796772582945494E-6</v>
      </c>
      <c r="GD29" s="2">
        <f t="shared" si="45"/>
        <v>2.4092218949052751E-6</v>
      </c>
      <c r="GE29" s="2">
        <f t="shared" si="45"/>
        <v>2.8828697523477527E-6</v>
      </c>
      <c r="GF29" s="2">
        <f t="shared" si="45"/>
        <v>2.3966492877573193E-6</v>
      </c>
      <c r="GG29" s="2">
        <f t="shared" si="45"/>
        <v>2.1488098550164908E-6</v>
      </c>
      <c r="GH29" s="2">
        <f t="shared" si="45"/>
        <v>1.897683698184585E-6</v>
      </c>
      <c r="GI29" s="2">
        <f t="shared" si="45"/>
        <v>1.6988715999149694E-6</v>
      </c>
      <c r="GJ29" s="2">
        <f t="shared" si="45"/>
        <v>1.4103548355141262E-6</v>
      </c>
      <c r="GK29" s="2">
        <f t="shared" si="45"/>
        <v>1.2765248363650128E-6</v>
      </c>
      <c r="GM29" s="86">
        <f t="shared" si="54"/>
        <v>3.4800591470946682E-19</v>
      </c>
      <c r="GN29" s="86">
        <f t="shared" si="46"/>
        <v>2.4944254554544267E-21</v>
      </c>
      <c r="GO29" s="86">
        <f t="shared" si="46"/>
        <v>6.0586440278175845E-21</v>
      </c>
      <c r="GP29" s="86">
        <f t="shared" si="46"/>
        <v>6.4245768650317319E-21</v>
      </c>
      <c r="GQ29" s="86">
        <f t="shared" si="46"/>
        <v>5.1614182033600608E-22</v>
      </c>
      <c r="GR29" s="86">
        <f t="shared" si="46"/>
        <v>1.7499192299422808E-22</v>
      </c>
      <c r="GS29" s="86">
        <f t="shared" si="46"/>
        <v>6.5877840444221488E-23</v>
      </c>
      <c r="GT29" s="86">
        <f t="shared" si="46"/>
        <v>5.2473043868924141E-24</v>
      </c>
      <c r="GU29" s="86">
        <f t="shared" si="46"/>
        <v>7.1038019764633968E-26</v>
      </c>
      <c r="GV29" s="86">
        <f t="shared" si="46"/>
        <v>5.6368855735287709E-25</v>
      </c>
      <c r="GW29" s="86">
        <f t="shared" si="46"/>
        <v>6.8407829698834406E-25</v>
      </c>
      <c r="GX29" s="86">
        <f t="shared" si="46"/>
        <v>3.3399790354237739E-24</v>
      </c>
      <c r="GY29" s="86">
        <f t="shared" si="46"/>
        <v>6.755577536895382E-25</v>
      </c>
      <c r="GZ29" s="86">
        <f t="shared" si="46"/>
        <v>9.9392886343793607E-26</v>
      </c>
      <c r="HA29" s="86">
        <f t="shared" si="46"/>
        <v>7.3125982492673801E-30</v>
      </c>
      <c r="HC29" s="86">
        <f t="shared" ref="HC29:HQ59" si="58" xml:space="preserve"> _xlfn.NORM.DIST($B29, C$8, ABS(C$12), TRUE) * _xlfn.NORM.DIST(($B29 - C$8)*C$16, 0, ABS(C$12), TRUE) * 2</f>
        <v>2.1328105981758042E-43</v>
      </c>
      <c r="HD29" s="86">
        <f t="shared" si="47"/>
        <v>2.1652760611039845E-43</v>
      </c>
      <c r="HE29" s="86">
        <f t="shared" si="47"/>
        <v>8.0875041815974945E-43</v>
      </c>
      <c r="HF29" s="86">
        <f t="shared" si="47"/>
        <v>5.8233349385756237E-46</v>
      </c>
      <c r="HG29" s="86">
        <f t="shared" si="47"/>
        <v>4.2446931370061538E-49</v>
      </c>
      <c r="HH29" s="86">
        <f t="shared" si="47"/>
        <v>2.3150372210349953E-48</v>
      </c>
      <c r="HI29" s="86">
        <f t="shared" si="47"/>
        <v>9.6590352222016665E-46</v>
      </c>
      <c r="HJ29" s="86">
        <f t="shared" si="47"/>
        <v>1.5820921572889401E-47</v>
      </c>
      <c r="HK29" s="86">
        <f t="shared" si="47"/>
        <v>2.1287344675728807E-50</v>
      </c>
      <c r="HL29" s="86">
        <f t="shared" si="47"/>
        <v>3.5911024892697956E-48</v>
      </c>
      <c r="HM29" s="86">
        <f t="shared" si="47"/>
        <v>1.9744280161421652E-49</v>
      </c>
      <c r="HN29" s="86">
        <f t="shared" si="47"/>
        <v>7.1491593550891921E-49</v>
      </c>
      <c r="HO29" s="86">
        <f t="shared" si="47"/>
        <v>7.715516161355425E-51</v>
      </c>
      <c r="HP29" s="86">
        <f t="shared" si="47"/>
        <v>3.7944581416709235E-54</v>
      </c>
      <c r="HQ29" s="86">
        <f t="shared" si="47"/>
        <v>6.2278914459938116E-63</v>
      </c>
      <c r="HS29" s="86">
        <f t="shared" si="55"/>
        <v>1.9313597625369847E-161</v>
      </c>
      <c r="HT29" s="86">
        <f t="shared" si="48"/>
        <v>1.4001020498856699E-152</v>
      </c>
      <c r="HU29" s="86">
        <f t="shared" si="48"/>
        <v>6.1972154591491372E-156</v>
      </c>
      <c r="HV29" s="86">
        <f t="shared" si="48"/>
        <v>3.3572110841179074E-168</v>
      </c>
      <c r="HW29" s="86">
        <f t="shared" si="48"/>
        <v>9.0733668629052233E-182</v>
      </c>
      <c r="HX29" s="86">
        <f t="shared" si="48"/>
        <v>3.2639787070406815E-179</v>
      </c>
      <c r="HY29" s="86">
        <f t="shared" si="48"/>
        <v>1.0701123131631706E-168</v>
      </c>
      <c r="HZ29" s="86">
        <f t="shared" si="48"/>
        <v>4.1212682777212872E-173</v>
      </c>
      <c r="IA29" s="86">
        <f t="shared" si="48"/>
        <v>4.1266436465764219E-183</v>
      </c>
      <c r="IB29" s="86">
        <f t="shared" si="48"/>
        <v>8.2144090534832411E-176</v>
      </c>
      <c r="IC29" s="86">
        <f t="shared" si="48"/>
        <v>3.8574491289883011E-183</v>
      </c>
      <c r="ID29" s="86">
        <f t="shared" si="48"/>
        <v>5.1515084403403583E-182</v>
      </c>
      <c r="IE29" s="86">
        <f t="shared" si="48"/>
        <v>8.1521889974140542E-190</v>
      </c>
      <c r="IF29" s="86">
        <f t="shared" si="48"/>
        <v>1.0795019284410162E-155</v>
      </c>
      <c r="IG29" s="86">
        <f t="shared" si="48"/>
        <v>1.1978671448750677E-102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1.3347942496721602E-303</v>
      </c>
      <c r="IY29" s="86">
        <f t="shared" si="57"/>
        <v>3.4800591470946682E-19</v>
      </c>
      <c r="IZ29" s="86">
        <f t="shared" si="50"/>
        <v>2.4944254554544267E-21</v>
      </c>
      <c r="JA29" s="86">
        <f t="shared" si="50"/>
        <v>6.0586440278175845E-21</v>
      </c>
      <c r="JB29" s="86">
        <f t="shared" si="50"/>
        <v>6.4245768650317319E-21</v>
      </c>
      <c r="JC29" s="86">
        <f t="shared" si="50"/>
        <v>5.1614182033600608E-22</v>
      </c>
      <c r="JD29" s="86">
        <f t="shared" si="50"/>
        <v>1.7499192299422808E-22</v>
      </c>
      <c r="JE29" s="86">
        <f t="shared" si="50"/>
        <v>6.5877840444221488E-23</v>
      </c>
      <c r="JF29" s="86">
        <f t="shared" si="50"/>
        <v>5.2473043868924141E-24</v>
      </c>
      <c r="JG29" s="86">
        <f t="shared" si="50"/>
        <v>7.1038019764633968E-26</v>
      </c>
      <c r="JH29" s="86">
        <f t="shared" si="50"/>
        <v>5.6368855735287709E-25</v>
      </c>
      <c r="JI29" s="86">
        <f t="shared" si="50"/>
        <v>6.8407829698834406E-25</v>
      </c>
      <c r="JJ29" s="86">
        <f t="shared" si="50"/>
        <v>3.3399790354237739E-24</v>
      </c>
      <c r="JK29" s="86">
        <f t="shared" si="50"/>
        <v>6.755577536895382E-25</v>
      </c>
      <c r="JL29" s="86">
        <f t="shared" si="50"/>
        <v>9.9392886343793607E-26</v>
      </c>
      <c r="JM29" s="86">
        <f t="shared" si="50"/>
        <v>7.3125982492673801E-30</v>
      </c>
    </row>
    <row r="30" spans="1:273" x14ac:dyDescent="0.25">
      <c r="B30" s="2">
        <v>3</v>
      </c>
      <c r="C30" s="37">
        <v>120.245</v>
      </c>
      <c r="D30" s="37">
        <v>120.98099999999999</v>
      </c>
      <c r="E30" s="37">
        <v>119.547</v>
      </c>
      <c r="F30" s="37">
        <v>117.245</v>
      </c>
      <c r="G30" s="37">
        <v>117.075</v>
      </c>
      <c r="H30" s="37">
        <v>118.717</v>
      </c>
      <c r="I30" s="37">
        <v>119.30200000000001</v>
      </c>
      <c r="J30" s="37">
        <v>120.774</v>
      </c>
      <c r="K30" s="37">
        <v>118.98099999999999</v>
      </c>
      <c r="L30" s="37">
        <v>119.377</v>
      </c>
      <c r="M30" s="37">
        <v>117.679</v>
      </c>
      <c r="N30" s="37">
        <v>118.462</v>
      </c>
      <c r="O30" s="37">
        <v>119.679</v>
      </c>
      <c r="P30" s="37">
        <v>123.32</v>
      </c>
      <c r="Q30" s="37">
        <v>124.98</v>
      </c>
      <c r="S30" s="4" t="e">
        <f t="shared" si="7"/>
        <v>#N/A</v>
      </c>
      <c r="T30" s="4" t="e">
        <f t="shared" si="7"/>
        <v>#N/A</v>
      </c>
      <c r="U30" s="4" t="e">
        <f t="shared" si="7"/>
        <v>#N/A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0</v>
      </c>
      <c r="AK30" s="4">
        <f t="shared" si="8"/>
        <v>0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 t="e">
        <f t="shared" si="9"/>
        <v>#N/A</v>
      </c>
      <c r="BA30" s="2" t="e">
        <f t="shared" si="9"/>
        <v>#N/A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 t="str">
        <f t="shared" si="11"/>
        <v/>
      </c>
      <c r="BQ30" s="2" t="str">
        <f t="shared" si="12"/>
        <v/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116.34106543385489</v>
      </c>
      <c r="DL30" s="2">
        <f t="shared" si="41"/>
        <v>116.36370064350064</v>
      </c>
      <c r="DM30" s="2">
        <f t="shared" si="41"/>
        <v>116.34791093951097</v>
      </c>
      <c r="DN30" s="2">
        <f t="shared" si="41"/>
        <v>114.17243350493352</v>
      </c>
      <c r="DO30" s="2">
        <f t="shared" si="41"/>
        <v>113.7437970970206</v>
      </c>
      <c r="DP30" s="2">
        <f t="shared" si="41"/>
        <v>115.1886206264324</v>
      </c>
      <c r="DQ30" s="2">
        <f t="shared" si="41"/>
        <v>114.12559663865548</v>
      </c>
      <c r="DR30" s="2">
        <f t="shared" si="41"/>
        <v>113.58041310160426</v>
      </c>
      <c r="DS30" s="2">
        <f t="shared" si="41"/>
        <v>113.53498735337246</v>
      </c>
      <c r="DT30" s="2">
        <f t="shared" si="41"/>
        <v>113.81934781639931</v>
      </c>
      <c r="DU30" s="2">
        <f t="shared" si="41"/>
        <v>112.9757366202346</v>
      </c>
      <c r="DV30" s="2">
        <f t="shared" si="41"/>
        <v>113.57703743315508</v>
      </c>
      <c r="DW30" s="2">
        <f t="shared" si="41"/>
        <v>116.26330370234608</v>
      </c>
      <c r="DX30" s="2">
        <f t="shared" si="41"/>
        <v>118.86183870967741</v>
      </c>
      <c r="DY30" s="2">
        <f t="shared" si="41"/>
        <v>123.81959362254356</v>
      </c>
      <c r="EA30" s="2">
        <f t="shared" si="42"/>
        <v>119.11127721215512</v>
      </c>
      <c r="EB30" s="2">
        <f t="shared" si="42"/>
        <v>122.72767370610465</v>
      </c>
      <c r="EC30" s="2">
        <f t="shared" si="42"/>
        <v>119.7840893328857</v>
      </c>
      <c r="ED30" s="2">
        <f t="shared" si="42"/>
        <v>123.70590145192392</v>
      </c>
      <c r="EE30" s="2">
        <f t="shared" si="42"/>
        <v>121.00857400701911</v>
      </c>
      <c r="EF30" s="2">
        <f t="shared" si="42"/>
        <v>119.57390014605581</v>
      </c>
      <c r="EG30" s="2">
        <f t="shared" si="42"/>
        <v>117.47419302436694</v>
      </c>
      <c r="EH30" s="2">
        <f t="shared" si="42"/>
        <v>116.05563419590244</v>
      </c>
      <c r="EI30" s="2">
        <f t="shared" si="42"/>
        <v>117.43761543986501</v>
      </c>
      <c r="EJ30" s="2">
        <f t="shared" si="42"/>
        <v>118.15675044153008</v>
      </c>
      <c r="EK30" s="2">
        <f t="shared" si="42"/>
        <v>117.76975702114105</v>
      </c>
      <c r="EL30" s="2">
        <f t="shared" si="42"/>
        <v>119.84792693577847</v>
      </c>
      <c r="EM30" s="2">
        <f t="shared" si="42"/>
        <v>122.10045820295041</v>
      </c>
      <c r="EN30" s="2">
        <f t="shared" si="42"/>
        <v>123.45684505606525</v>
      </c>
      <c r="EO30" s="2">
        <f t="shared" si="42"/>
        <v>125.07491428755766</v>
      </c>
      <c r="EQ30" s="2">
        <f t="shared" si="43"/>
        <v>117.82606685501942</v>
      </c>
      <c r="ER30" s="2">
        <f t="shared" si="43"/>
        <v>119.16520538696788</v>
      </c>
      <c r="ES30" s="2">
        <f t="shared" si="43"/>
        <v>117.83834336621875</v>
      </c>
      <c r="ET30" s="2">
        <f t="shared" si="43"/>
        <v>119.84478912560238</v>
      </c>
      <c r="EU30" s="2">
        <f t="shared" si="43"/>
        <v>118.98523539103279</v>
      </c>
      <c r="EV30" s="2">
        <f t="shared" si="43"/>
        <v>117.77376735581568</v>
      </c>
      <c r="EW30" s="2">
        <f t="shared" si="43"/>
        <v>116.8895628319618</v>
      </c>
      <c r="EX30" s="2">
        <f t="shared" si="43"/>
        <v>115.95972404352177</v>
      </c>
      <c r="EY30" s="2">
        <f t="shared" si="43"/>
        <v>115.91751812455153</v>
      </c>
      <c r="EZ30" s="2">
        <f t="shared" si="43"/>
        <v>117.36428109209399</v>
      </c>
      <c r="FA30" s="2">
        <f t="shared" si="43"/>
        <v>116.53256030468694</v>
      </c>
      <c r="FB30" s="2">
        <f t="shared" si="43"/>
        <v>117.02519160059499</v>
      </c>
      <c r="FC30" s="2">
        <f t="shared" si="43"/>
        <v>118.86869827260713</v>
      </c>
      <c r="FD30" s="2">
        <f t="shared" si="43"/>
        <v>122.48614899370516</v>
      </c>
      <c r="FE30" s="2">
        <f t="shared" si="43"/>
        <v>124.45192285860421</v>
      </c>
      <c r="FG30" s="2">
        <f t="shared" si="44"/>
        <v>1.8461981062184687E-2</v>
      </c>
      <c r="FH30" s="2">
        <f t="shared" si="44"/>
        <v>1.5856111521171432E-2</v>
      </c>
      <c r="FI30" s="2">
        <f t="shared" si="44"/>
        <v>1.7650434764375764E-2</v>
      </c>
      <c r="FJ30" s="2">
        <f t="shared" si="44"/>
        <v>1.7397891006697024E-2</v>
      </c>
      <c r="FK30" s="2">
        <f t="shared" si="44"/>
        <v>1.6350542922354903E-2</v>
      </c>
      <c r="FL30" s="2">
        <f t="shared" si="44"/>
        <v>1.6375285017406011E-2</v>
      </c>
      <c r="FM30" s="2">
        <f t="shared" si="44"/>
        <v>1.5571187451734345E-2</v>
      </c>
      <c r="FN30" s="2">
        <f t="shared" si="44"/>
        <v>1.5011551972454722E-2</v>
      </c>
      <c r="FO30" s="2">
        <f t="shared" si="44"/>
        <v>1.429378690869944E-2</v>
      </c>
      <c r="FP30" s="2">
        <f t="shared" si="44"/>
        <v>1.4031956121014658E-2</v>
      </c>
      <c r="FQ30" s="2">
        <f t="shared" si="44"/>
        <v>1.4975799044179573E-2</v>
      </c>
      <c r="FR30" s="2">
        <f t="shared" si="44"/>
        <v>1.5227375522976127E-2</v>
      </c>
      <c r="FS30" s="2">
        <f t="shared" si="44"/>
        <v>1.5034494825157833E-2</v>
      </c>
      <c r="FT30" s="2">
        <f t="shared" si="44"/>
        <v>1.5143947980646014E-2</v>
      </c>
      <c r="FU30" s="2">
        <f t="shared" si="44"/>
        <v>1.3564830492943165E-2</v>
      </c>
      <c r="FW30" s="2">
        <f t="shared" si="53"/>
        <v>1.8775388662573858E-6</v>
      </c>
      <c r="FX30" s="2">
        <f t="shared" si="45"/>
        <v>1.7411610509635503E-6</v>
      </c>
      <c r="FY30" s="2">
        <f t="shared" si="45"/>
        <v>2.2790988926488045E-6</v>
      </c>
      <c r="FZ30" s="2">
        <f t="shared" si="45"/>
        <v>2.0713410964403978E-6</v>
      </c>
      <c r="GA30" s="2">
        <f t="shared" si="45"/>
        <v>2.143841304979608E-6</v>
      </c>
      <c r="GB30" s="2">
        <f t="shared" si="45"/>
        <v>2.192876282906351E-6</v>
      </c>
      <c r="GC30" s="2">
        <f t="shared" si="45"/>
        <v>2.2803203112033388E-6</v>
      </c>
      <c r="GD30" s="2">
        <f t="shared" si="45"/>
        <v>2.6416586634141764E-6</v>
      </c>
      <c r="GE30" s="2">
        <f t="shared" si="45"/>
        <v>3.1610029465873938E-6</v>
      </c>
      <c r="GF30" s="2">
        <f t="shared" si="45"/>
        <v>2.6278730801996169E-6</v>
      </c>
      <c r="GG30" s="2">
        <f t="shared" si="45"/>
        <v>2.3561226652276182E-6</v>
      </c>
      <c r="GH30" s="2">
        <f t="shared" si="45"/>
        <v>2.0807684172780667E-6</v>
      </c>
      <c r="GI30" s="2">
        <f t="shared" si="45"/>
        <v>1.8627753620371961E-6</v>
      </c>
      <c r="GJ30" s="2">
        <f t="shared" si="45"/>
        <v>1.5464231155468879E-6</v>
      </c>
      <c r="GK30" s="2">
        <f t="shared" si="45"/>
        <v>1.3996814775291747E-6</v>
      </c>
      <c r="GM30" s="86">
        <f t="shared" si="54"/>
        <v>1.2949534118466412E-18</v>
      </c>
      <c r="GN30" s="86">
        <f t="shared" si="46"/>
        <v>1.0623964956833306E-20</v>
      </c>
      <c r="GO30" s="86">
        <f t="shared" si="46"/>
        <v>2.5914325893438393E-20</v>
      </c>
      <c r="GP30" s="86">
        <f t="shared" si="46"/>
        <v>2.7278201622643985E-20</v>
      </c>
      <c r="GQ30" s="86">
        <f t="shared" si="46"/>
        <v>2.3573186474393418E-21</v>
      </c>
      <c r="GR30" s="86">
        <f t="shared" si="46"/>
        <v>8.3288889047313214E-22</v>
      </c>
      <c r="GS30" s="86">
        <f t="shared" si="46"/>
        <v>3.1915281303777664E-22</v>
      </c>
      <c r="GT30" s="86">
        <f t="shared" si="46"/>
        <v>2.7540788874041449E-23</v>
      </c>
      <c r="GU30" s="86">
        <f t="shared" si="46"/>
        <v>4.2861339946610342E-25</v>
      </c>
      <c r="GV30" s="86">
        <f t="shared" si="46"/>
        <v>3.1279849840651809E-24</v>
      </c>
      <c r="GW30" s="86">
        <f t="shared" si="46"/>
        <v>3.869029906574663E-24</v>
      </c>
      <c r="GX30" s="86">
        <f t="shared" si="46"/>
        <v>1.7927489971392987E-23</v>
      </c>
      <c r="GY30" s="86">
        <f t="shared" si="46"/>
        <v>3.8287312928055412E-24</v>
      </c>
      <c r="GZ30" s="86">
        <f t="shared" si="46"/>
        <v>6.0689715375463342E-25</v>
      </c>
      <c r="HA30" s="86">
        <f t="shared" si="46"/>
        <v>6.0456337895946181E-29</v>
      </c>
      <c r="HC30" s="86">
        <f t="shared" si="58"/>
        <v>2.1437653359562367E-42</v>
      </c>
      <c r="HD30" s="86">
        <f t="shared" si="47"/>
        <v>2.1066862969404613E-42</v>
      </c>
      <c r="HE30" s="86">
        <f t="shared" si="47"/>
        <v>7.9534613165613594E-42</v>
      </c>
      <c r="HF30" s="86">
        <f t="shared" si="47"/>
        <v>6.8478668414299482E-45</v>
      </c>
      <c r="HG30" s="86">
        <f t="shared" si="47"/>
        <v>5.9439040515194709E-48</v>
      </c>
      <c r="HH30" s="86">
        <f t="shared" si="47"/>
        <v>3.1386280804366852E-47</v>
      </c>
      <c r="HI30" s="86">
        <f t="shared" si="47"/>
        <v>1.1181303757491576E-44</v>
      </c>
      <c r="HJ30" s="86">
        <f t="shared" si="47"/>
        <v>2.0477094669265431E-46</v>
      </c>
      <c r="HK30" s="86">
        <f t="shared" si="47"/>
        <v>3.2908855273844458E-49</v>
      </c>
      <c r="HL30" s="86">
        <f t="shared" si="47"/>
        <v>4.7680748164681143E-47</v>
      </c>
      <c r="HM30" s="86">
        <f t="shared" si="47"/>
        <v>2.853130793663525E-48</v>
      </c>
      <c r="HN30" s="86">
        <f t="shared" si="47"/>
        <v>9.8505918838569928E-48</v>
      </c>
      <c r="HO30" s="86">
        <f t="shared" si="47"/>
        <v>1.1657524806042163E-49</v>
      </c>
      <c r="HP30" s="86">
        <f t="shared" si="47"/>
        <v>6.8887372044358923E-53</v>
      </c>
      <c r="HQ30" s="86">
        <f t="shared" si="47"/>
        <v>1.8289455075633933E-61</v>
      </c>
      <c r="HS30" s="86">
        <f t="shared" si="55"/>
        <v>9.4256574253829182E-159</v>
      </c>
      <c r="HT30" s="86">
        <f t="shared" si="48"/>
        <v>5.2722825764780591E-150</v>
      </c>
      <c r="HU30" s="86">
        <f t="shared" si="48"/>
        <v>2.6731424461836096E-153</v>
      </c>
      <c r="HV30" s="86">
        <f t="shared" si="48"/>
        <v>2.3542159963027362E-165</v>
      </c>
      <c r="HW30" s="86">
        <f t="shared" si="48"/>
        <v>1.0499663908542606E-178</v>
      </c>
      <c r="HX30" s="86">
        <f t="shared" si="48"/>
        <v>3.4797591663979865E-176</v>
      </c>
      <c r="HY30" s="86">
        <f t="shared" si="48"/>
        <v>7.3858745477653818E-166</v>
      </c>
      <c r="HZ30" s="86">
        <f t="shared" si="48"/>
        <v>3.6610400550884181E-170</v>
      </c>
      <c r="IA30" s="86">
        <f t="shared" si="48"/>
        <v>5.7946428990947386E-180</v>
      </c>
      <c r="IB30" s="86">
        <f t="shared" si="48"/>
        <v>7.8553091682942103E-173</v>
      </c>
      <c r="IC30" s="86">
        <f t="shared" si="48"/>
        <v>4.8667265728324874E-180</v>
      </c>
      <c r="ID30" s="86">
        <f t="shared" si="48"/>
        <v>5.8336751303857757E-179</v>
      </c>
      <c r="IE30" s="86">
        <f t="shared" si="48"/>
        <v>1.1896027585685497E-186</v>
      </c>
      <c r="IF30" s="86">
        <f t="shared" si="48"/>
        <v>3.9967032624457273E-153</v>
      </c>
      <c r="IG30" s="86">
        <f t="shared" si="48"/>
        <v>5.2682921197589169E-101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1.5951834217709086E-299</v>
      </c>
      <c r="IY30" s="86">
        <f t="shared" si="57"/>
        <v>1.2949534118466412E-18</v>
      </c>
      <c r="IZ30" s="86">
        <f t="shared" si="50"/>
        <v>1.0623964956833306E-20</v>
      </c>
      <c r="JA30" s="86">
        <f t="shared" si="50"/>
        <v>2.5914325893438393E-20</v>
      </c>
      <c r="JB30" s="86">
        <f t="shared" si="50"/>
        <v>2.7278201622643985E-20</v>
      </c>
      <c r="JC30" s="86">
        <f t="shared" si="50"/>
        <v>2.3573186474393418E-21</v>
      </c>
      <c r="JD30" s="86">
        <f t="shared" si="50"/>
        <v>8.3288889047313214E-22</v>
      </c>
      <c r="JE30" s="86">
        <f t="shared" si="50"/>
        <v>3.1915281303777664E-22</v>
      </c>
      <c r="JF30" s="86">
        <f t="shared" si="50"/>
        <v>2.7540788874041449E-23</v>
      </c>
      <c r="JG30" s="86">
        <f t="shared" si="50"/>
        <v>4.2861339946610342E-25</v>
      </c>
      <c r="JH30" s="86">
        <f t="shared" si="50"/>
        <v>3.1279849840651809E-24</v>
      </c>
      <c r="JI30" s="86">
        <f t="shared" si="50"/>
        <v>3.869029906574663E-24</v>
      </c>
      <c r="JJ30" s="86">
        <f t="shared" si="50"/>
        <v>1.7927489971392987E-23</v>
      </c>
      <c r="JK30" s="86">
        <f t="shared" si="50"/>
        <v>3.8287312928055412E-24</v>
      </c>
      <c r="JL30" s="86">
        <f t="shared" si="50"/>
        <v>6.0689715375463342E-25</v>
      </c>
      <c r="JM30" s="86">
        <f t="shared" si="50"/>
        <v>6.0456337895946181E-29</v>
      </c>
    </row>
    <row r="31" spans="1:273" x14ac:dyDescent="0.25">
      <c r="B31" s="2">
        <v>4</v>
      </c>
      <c r="C31" s="37">
        <v>119.83</v>
      </c>
      <c r="D31" s="37">
        <v>120.18899999999999</v>
      </c>
      <c r="E31" s="37">
        <v>119.34</v>
      </c>
      <c r="F31" s="37">
        <v>116.792</v>
      </c>
      <c r="G31" s="37">
        <v>117.86799999999999</v>
      </c>
      <c r="H31" s="37">
        <v>118.849</v>
      </c>
      <c r="I31" s="37">
        <v>118.434</v>
      </c>
      <c r="J31" s="37">
        <v>121.509</v>
      </c>
      <c r="K31" s="37">
        <v>118.47199999999999</v>
      </c>
      <c r="L31" s="37">
        <v>119.491</v>
      </c>
      <c r="M31" s="37">
        <v>117.90600000000001</v>
      </c>
      <c r="N31" s="37">
        <v>117.01900000000001</v>
      </c>
      <c r="O31" s="37">
        <v>119.01900000000001</v>
      </c>
      <c r="P31" s="37">
        <v>123.4</v>
      </c>
      <c r="Q31" s="37">
        <v>125.56</v>
      </c>
      <c r="S31" s="4" t="e">
        <f t="shared" si="7"/>
        <v>#N/A</v>
      </c>
      <c r="T31" s="4" t="e">
        <f t="shared" si="7"/>
        <v>#N/A</v>
      </c>
      <c r="U31" s="4" t="e">
        <f t="shared" si="7"/>
        <v>#N/A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0</v>
      </c>
      <c r="AK31" s="4">
        <f t="shared" si="8"/>
        <v>0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 t="e">
        <f t="shared" si="9"/>
        <v>#N/A</v>
      </c>
      <c r="BA31" s="2" t="e">
        <f t="shared" si="9"/>
        <v>#N/A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 t="str">
        <f t="shared" si="11"/>
        <v/>
      </c>
      <c r="BQ31" s="2" t="str">
        <f t="shared" si="12"/>
        <v/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116.40202892366048</v>
      </c>
      <c r="DL31" s="2">
        <f t="shared" si="41"/>
        <v>116.46567734877733</v>
      </c>
      <c r="DM31" s="2">
        <f t="shared" si="41"/>
        <v>116.42038828828831</v>
      </c>
      <c r="DN31" s="2">
        <f t="shared" si="41"/>
        <v>114.26482282282284</v>
      </c>
      <c r="DO31" s="2">
        <f t="shared" si="41"/>
        <v>113.81838411000761</v>
      </c>
      <c r="DP31" s="2">
        <f t="shared" si="41"/>
        <v>115.22708999236059</v>
      </c>
      <c r="DQ31" s="2">
        <f t="shared" si="41"/>
        <v>114.18681665393432</v>
      </c>
      <c r="DR31" s="2">
        <f t="shared" si="41"/>
        <v>113.6683399064171</v>
      </c>
      <c r="DS31" s="2">
        <f t="shared" si="41"/>
        <v>113.6176096041056</v>
      </c>
      <c r="DT31" s="2">
        <f t="shared" si="41"/>
        <v>113.8989795008913</v>
      </c>
      <c r="DU31" s="2">
        <f t="shared" si="41"/>
        <v>113.07527217741935</v>
      </c>
      <c r="DV31" s="2">
        <f t="shared" si="41"/>
        <v>113.71162700534759</v>
      </c>
      <c r="DW31" s="2">
        <f t="shared" si="41"/>
        <v>116.34784677419358</v>
      </c>
      <c r="DX31" s="2">
        <f t="shared" si="41"/>
        <v>118.9781935483871</v>
      </c>
      <c r="DY31" s="2">
        <f t="shared" si="41"/>
        <v>123.75672821653689</v>
      </c>
      <c r="EA31" s="2">
        <f t="shared" si="42"/>
        <v>118.96138739015434</v>
      </c>
      <c r="EB31" s="2">
        <f t="shared" si="42"/>
        <v>122.55627525917764</v>
      </c>
      <c r="EC31" s="2">
        <f t="shared" si="42"/>
        <v>119.62917484914611</v>
      </c>
      <c r="ED31" s="2">
        <f t="shared" si="42"/>
        <v>123.50966394221085</v>
      </c>
      <c r="EE31" s="2">
        <f t="shared" si="42"/>
        <v>120.8404319536516</v>
      </c>
      <c r="EF31" s="2">
        <f t="shared" si="42"/>
        <v>119.422066293493</v>
      </c>
      <c r="EG31" s="2">
        <f t="shared" si="42"/>
        <v>117.33594123268037</v>
      </c>
      <c r="EH31" s="2">
        <f t="shared" si="42"/>
        <v>115.9325207705696</v>
      </c>
      <c r="EI31" s="2">
        <f t="shared" si="42"/>
        <v>117.30176445408532</v>
      </c>
      <c r="EJ31" s="2">
        <f t="shared" si="42"/>
        <v>118.01064281116929</v>
      </c>
      <c r="EK31" s="2">
        <f t="shared" si="42"/>
        <v>117.61863821920073</v>
      </c>
      <c r="EL31" s="2">
        <f t="shared" si="42"/>
        <v>119.6760080927093</v>
      </c>
      <c r="EM31" s="2">
        <f t="shared" si="42"/>
        <v>121.91995306213681</v>
      </c>
      <c r="EN31" s="2">
        <f t="shared" si="42"/>
        <v>123.29933797712086</v>
      </c>
      <c r="EO31" s="2">
        <f t="shared" si="42"/>
        <v>124.9073393980451</v>
      </c>
      <c r="EQ31" s="2">
        <f t="shared" si="43"/>
        <v>117.68841477420639</v>
      </c>
      <c r="ER31" s="2">
        <f t="shared" si="43"/>
        <v>119.02748179389626</v>
      </c>
      <c r="ES31" s="2">
        <f t="shared" si="43"/>
        <v>117.70232194026509</v>
      </c>
      <c r="ET31" s="2">
        <f t="shared" si="43"/>
        <v>119.68610516126613</v>
      </c>
      <c r="EU31" s="2">
        <f t="shared" si="43"/>
        <v>118.83680139068829</v>
      </c>
      <c r="EV31" s="2">
        <f t="shared" si="43"/>
        <v>117.63946169673235</v>
      </c>
      <c r="EW31" s="2">
        <f t="shared" si="43"/>
        <v>116.75697898077314</v>
      </c>
      <c r="EX31" s="2">
        <f t="shared" si="43"/>
        <v>115.83755995489177</v>
      </c>
      <c r="EY31" s="2">
        <f t="shared" si="43"/>
        <v>115.79684623936355</v>
      </c>
      <c r="EZ31" s="2">
        <f t="shared" si="43"/>
        <v>117.2258331223789</v>
      </c>
      <c r="FA31" s="2">
        <f t="shared" si="43"/>
        <v>116.39355442846393</v>
      </c>
      <c r="FB31" s="2">
        <f t="shared" si="43"/>
        <v>116.88066388660224</v>
      </c>
      <c r="FC31" s="2">
        <f t="shared" si="43"/>
        <v>118.71896044931093</v>
      </c>
      <c r="FD31" s="2">
        <f t="shared" si="43"/>
        <v>122.33774502248006</v>
      </c>
      <c r="FE31" s="2">
        <f t="shared" si="43"/>
        <v>124.29053964879205</v>
      </c>
      <c r="FG31" s="2">
        <f t="shared" si="44"/>
        <v>2.0207167118048194E-2</v>
      </c>
      <c r="FH31" s="2">
        <f t="shared" si="44"/>
        <v>1.7359324800988361E-2</v>
      </c>
      <c r="FI31" s="2">
        <f t="shared" si="44"/>
        <v>1.9320416480057969E-2</v>
      </c>
      <c r="FJ31" s="2">
        <f t="shared" si="44"/>
        <v>1.9044441725840876E-2</v>
      </c>
      <c r="FK31" s="2">
        <f t="shared" si="44"/>
        <v>1.78997774316812E-2</v>
      </c>
      <c r="FL31" s="2">
        <f t="shared" si="44"/>
        <v>1.7926821146134052E-2</v>
      </c>
      <c r="FM31" s="2">
        <f t="shared" si="44"/>
        <v>1.704785687314642E-2</v>
      </c>
      <c r="FN31" s="2">
        <f t="shared" si="44"/>
        <v>1.6436035324286662E-2</v>
      </c>
      <c r="FO31" s="2">
        <f t="shared" si="44"/>
        <v>1.5651242016057373E-2</v>
      </c>
      <c r="FP31" s="2">
        <f t="shared" si="44"/>
        <v>1.5364933230195768E-2</v>
      </c>
      <c r="FQ31" s="2">
        <f t="shared" si="44"/>
        <v>1.6396946189554062E-2</v>
      </c>
      <c r="FR31" s="2">
        <f t="shared" si="44"/>
        <v>1.667199225950668E-2</v>
      </c>
      <c r="FS31" s="2">
        <f t="shared" si="44"/>
        <v>1.6461118897368232E-2</v>
      </c>
      <c r="FT31" s="2">
        <f t="shared" si="44"/>
        <v>1.6580783232162104E-2</v>
      </c>
      <c r="FU31" s="2">
        <f t="shared" si="44"/>
        <v>1.4854101153570486E-2</v>
      </c>
      <c r="FW31" s="2">
        <f t="shared" si="53"/>
        <v>2.0586800563500986E-6</v>
      </c>
      <c r="FX31" s="2">
        <f t="shared" si="45"/>
        <v>1.9091448076493563E-6</v>
      </c>
      <c r="FY31" s="2">
        <f t="shared" si="45"/>
        <v>2.4989816931590246E-6</v>
      </c>
      <c r="FZ31" s="2">
        <f t="shared" si="45"/>
        <v>2.2711798951513211E-6</v>
      </c>
      <c r="GA31" s="2">
        <f t="shared" si="45"/>
        <v>2.3506747607019647E-6</v>
      </c>
      <c r="GB31" s="2">
        <f t="shared" si="45"/>
        <v>2.4044405223514738E-6</v>
      </c>
      <c r="GC31" s="2">
        <f t="shared" si="45"/>
        <v>2.5003209513833217E-6</v>
      </c>
      <c r="GD31" s="2">
        <f t="shared" si="45"/>
        <v>2.8965203878720726E-6</v>
      </c>
      <c r="GE31" s="2">
        <f t="shared" si="45"/>
        <v>3.4659697518680512E-6</v>
      </c>
      <c r="GF31" s="2">
        <f t="shared" si="45"/>
        <v>2.8814048041408782E-6</v>
      </c>
      <c r="GG31" s="2">
        <f t="shared" si="45"/>
        <v>2.5834365426083614E-6</v>
      </c>
      <c r="GH31" s="2">
        <f t="shared" si="45"/>
        <v>2.2815167427570535E-6</v>
      </c>
      <c r="GI31" s="2">
        <f t="shared" si="45"/>
        <v>2.0424922017155191E-6</v>
      </c>
      <c r="GJ31" s="2">
        <f t="shared" si="45"/>
        <v>1.6956189752292188E-6</v>
      </c>
      <c r="GK31" s="2">
        <f t="shared" si="45"/>
        <v>1.5347200144095534E-6</v>
      </c>
      <c r="GM31" s="86">
        <f t="shared" si="54"/>
        <v>4.717947632664904E-18</v>
      </c>
      <c r="GN31" s="86">
        <f t="shared" si="46"/>
        <v>4.4220935745049509E-20</v>
      </c>
      <c r="GO31" s="86">
        <f t="shared" si="46"/>
        <v>1.0826146792338157E-19</v>
      </c>
      <c r="GP31" s="86">
        <f t="shared" si="46"/>
        <v>1.1314813767876157E-19</v>
      </c>
      <c r="GQ31" s="86">
        <f t="shared" si="46"/>
        <v>1.0506589872818999E-20</v>
      </c>
      <c r="GR31" s="86">
        <f t="shared" si="46"/>
        <v>3.8655364127842734E-21</v>
      </c>
      <c r="GS31" s="86">
        <f t="shared" si="46"/>
        <v>1.5075776937339071E-21</v>
      </c>
      <c r="GT31" s="86">
        <f t="shared" si="46"/>
        <v>1.4075818394379481E-22</v>
      </c>
      <c r="GU31" s="86">
        <f t="shared" si="46"/>
        <v>2.5124258747430399E-24</v>
      </c>
      <c r="GV31" s="86">
        <f t="shared" si="46"/>
        <v>1.6891116013914631E-23</v>
      </c>
      <c r="GW31" s="86">
        <f t="shared" si="46"/>
        <v>2.1279274651461694E-23</v>
      </c>
      <c r="GX31" s="86">
        <f t="shared" si="46"/>
        <v>9.3656386173206929E-23</v>
      </c>
      <c r="GY31" s="86">
        <f t="shared" si="46"/>
        <v>2.1099851554509687E-23</v>
      </c>
      <c r="GZ31" s="86">
        <f t="shared" si="46"/>
        <v>3.5981787019823791E-24</v>
      </c>
      <c r="HA31" s="86">
        <f t="shared" si="46"/>
        <v>4.829180050151171E-28</v>
      </c>
      <c r="HC31" s="86">
        <f t="shared" si="58"/>
        <v>2.0956703917216696E-41</v>
      </c>
      <c r="HD31" s="86">
        <f t="shared" si="47"/>
        <v>1.9950132680365314E-41</v>
      </c>
      <c r="HE31" s="86">
        <f t="shared" si="47"/>
        <v>7.6081845479696275E-41</v>
      </c>
      <c r="HF31" s="86">
        <f t="shared" si="47"/>
        <v>7.815330073216253E-44</v>
      </c>
      <c r="HG31" s="86">
        <f t="shared" si="47"/>
        <v>8.0607162165040692E-47</v>
      </c>
      <c r="HH31" s="86">
        <f t="shared" si="47"/>
        <v>4.1221592454770527E-46</v>
      </c>
      <c r="HI31" s="86">
        <f t="shared" si="47"/>
        <v>1.2564980816208768E-43</v>
      </c>
      <c r="HJ31" s="86">
        <f t="shared" si="47"/>
        <v>2.5689469713398958E-45</v>
      </c>
      <c r="HK31" s="86">
        <f t="shared" si="47"/>
        <v>4.9193827589678401E-48</v>
      </c>
      <c r="HL31" s="86">
        <f t="shared" si="47"/>
        <v>6.135176711619934E-46</v>
      </c>
      <c r="HM31" s="86">
        <f t="shared" si="47"/>
        <v>3.9906345999095051E-47</v>
      </c>
      <c r="HN31" s="86">
        <f t="shared" si="47"/>
        <v>1.3147737292637905E-46</v>
      </c>
      <c r="HO31" s="86">
        <f t="shared" si="47"/>
        <v>1.7046204614570807E-48</v>
      </c>
      <c r="HP31" s="86">
        <f t="shared" si="47"/>
        <v>1.20762642652791E-51</v>
      </c>
      <c r="HQ31" s="86">
        <f t="shared" si="47"/>
        <v>5.1563347288007763E-60</v>
      </c>
      <c r="HS31" s="86">
        <f t="shared" si="55"/>
        <v>4.3647369917074592E-156</v>
      </c>
      <c r="HT31" s="86">
        <f t="shared" si="48"/>
        <v>1.8865855483220773E-147</v>
      </c>
      <c r="HU31" s="86">
        <f t="shared" si="48"/>
        <v>1.0943667752645395E-150</v>
      </c>
      <c r="HV31" s="86">
        <f t="shared" si="48"/>
        <v>1.5602551328270754E-162</v>
      </c>
      <c r="HW31" s="86">
        <f t="shared" si="48"/>
        <v>1.1436959059091737E-175</v>
      </c>
      <c r="HX31" s="86">
        <f t="shared" si="48"/>
        <v>3.4939519385209788E-173</v>
      </c>
      <c r="HY31" s="86">
        <f t="shared" si="48"/>
        <v>4.8200146840741043E-163</v>
      </c>
      <c r="HZ31" s="86">
        <f t="shared" si="48"/>
        <v>3.0662630972966897E-167</v>
      </c>
      <c r="IA31" s="86">
        <f t="shared" si="48"/>
        <v>7.6370190448449401E-177</v>
      </c>
      <c r="IB31" s="86">
        <f t="shared" si="48"/>
        <v>7.0799300791485628E-170</v>
      </c>
      <c r="IC31" s="86">
        <f t="shared" si="48"/>
        <v>5.773728730453572E-177</v>
      </c>
      <c r="ID31" s="86">
        <f t="shared" si="48"/>
        <v>6.2212235360769056E-176</v>
      </c>
      <c r="IE31" s="86">
        <f t="shared" si="48"/>
        <v>1.6319304025118582E-183</v>
      </c>
      <c r="IF31" s="86">
        <f t="shared" si="48"/>
        <v>1.4079734514087191E-150</v>
      </c>
      <c r="IG31" s="86">
        <f t="shared" si="48"/>
        <v>2.2463240754992513E-99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1.7884687824979459E-295</v>
      </c>
      <c r="IY31" s="86">
        <f t="shared" si="57"/>
        <v>4.717947632664904E-18</v>
      </c>
      <c r="IZ31" s="86">
        <f t="shared" si="50"/>
        <v>4.4220935745049509E-20</v>
      </c>
      <c r="JA31" s="86">
        <f t="shared" si="50"/>
        <v>1.0826146792338157E-19</v>
      </c>
      <c r="JB31" s="86">
        <f t="shared" si="50"/>
        <v>1.1314813767876157E-19</v>
      </c>
      <c r="JC31" s="86">
        <f t="shared" si="50"/>
        <v>1.0506589872818999E-20</v>
      </c>
      <c r="JD31" s="86">
        <f t="shared" si="50"/>
        <v>3.8655364127842734E-21</v>
      </c>
      <c r="JE31" s="86">
        <f t="shared" si="50"/>
        <v>1.5075776937339071E-21</v>
      </c>
      <c r="JF31" s="86">
        <f t="shared" si="50"/>
        <v>1.4075818394379481E-22</v>
      </c>
      <c r="JG31" s="86">
        <f t="shared" si="50"/>
        <v>2.5124258747430399E-24</v>
      </c>
      <c r="JH31" s="86">
        <f t="shared" si="50"/>
        <v>1.6891116013914631E-23</v>
      </c>
      <c r="JI31" s="86">
        <f t="shared" si="50"/>
        <v>2.1279274651461694E-23</v>
      </c>
      <c r="JJ31" s="86">
        <f t="shared" si="50"/>
        <v>9.3656386173206929E-23</v>
      </c>
      <c r="JK31" s="86">
        <f t="shared" si="50"/>
        <v>2.1099851554509687E-23</v>
      </c>
      <c r="JL31" s="86">
        <f t="shared" si="50"/>
        <v>3.5981787019823791E-24</v>
      </c>
      <c r="JM31" s="86">
        <f t="shared" si="50"/>
        <v>4.829180050151171E-28</v>
      </c>
    </row>
    <row r="32" spans="1:273" x14ac:dyDescent="0.25">
      <c r="B32" s="2">
        <v>5</v>
      </c>
      <c r="C32" s="37">
        <v>119.283</v>
      </c>
      <c r="D32" s="37">
        <v>120.774</v>
      </c>
      <c r="E32" s="37">
        <v>119.81100000000001</v>
      </c>
      <c r="F32" s="37">
        <v>117.283</v>
      </c>
      <c r="G32" s="37">
        <v>117.453</v>
      </c>
      <c r="H32" s="37">
        <v>118.01900000000001</v>
      </c>
      <c r="I32" s="37">
        <v>118.98099999999999</v>
      </c>
      <c r="J32" s="37">
        <v>120.038</v>
      </c>
      <c r="K32" s="37">
        <v>118.604</v>
      </c>
      <c r="L32" s="37">
        <v>118.86799999999999</v>
      </c>
      <c r="M32" s="37">
        <v>117.679</v>
      </c>
      <c r="N32" s="37">
        <v>118.596</v>
      </c>
      <c r="O32" s="37">
        <v>119.34</v>
      </c>
      <c r="P32" s="37">
        <v>123.1</v>
      </c>
      <c r="Q32" s="37">
        <v>123.68</v>
      </c>
      <c r="S32" s="4" t="e">
        <f t="shared" si="7"/>
        <v>#N/A</v>
      </c>
      <c r="T32" s="4" t="e">
        <f t="shared" si="7"/>
        <v>#N/A</v>
      </c>
      <c r="U32" s="4" t="e">
        <f t="shared" si="7"/>
        <v>#N/A</v>
      </c>
      <c r="V32" s="4" t="e">
        <f t="shared" si="7"/>
        <v>#N/A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0</v>
      </c>
      <c r="AK32" s="4">
        <f t="shared" si="8"/>
        <v>0</v>
      </c>
      <c r="AL32" s="4">
        <f t="shared" si="8"/>
        <v>0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 t="e">
        <f t="shared" si="9"/>
        <v>#N/A</v>
      </c>
      <c r="BA32" s="2" t="e">
        <f t="shared" si="9"/>
        <v>#N/A</v>
      </c>
      <c r="BB32" s="2" t="e">
        <f t="shared" si="9"/>
        <v>#N/A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 t="str">
        <f t="shared" si="11"/>
        <v/>
      </c>
      <c r="BQ32" s="2" t="str">
        <f t="shared" si="12"/>
        <v/>
      </c>
      <c r="BR32" s="2" t="str">
        <f t="shared" si="13"/>
        <v/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116.46299241346608</v>
      </c>
      <c r="DL32" s="2">
        <f t="shared" si="41"/>
        <v>116.56765405405405</v>
      </c>
      <c r="DM32" s="2">
        <f t="shared" si="41"/>
        <v>116.49286563706566</v>
      </c>
      <c r="DN32" s="2">
        <f t="shared" si="41"/>
        <v>114.35721214071215</v>
      </c>
      <c r="DO32" s="2">
        <f t="shared" si="41"/>
        <v>113.89297112299462</v>
      </c>
      <c r="DP32" s="2">
        <f t="shared" si="41"/>
        <v>115.26555935828878</v>
      </c>
      <c r="DQ32" s="2">
        <f t="shared" si="41"/>
        <v>114.24803666921315</v>
      </c>
      <c r="DR32" s="2">
        <f t="shared" si="41"/>
        <v>113.75626671122994</v>
      </c>
      <c r="DS32" s="2">
        <f t="shared" si="41"/>
        <v>113.70023185483873</v>
      </c>
      <c r="DT32" s="2">
        <f t="shared" si="41"/>
        <v>113.97861118538327</v>
      </c>
      <c r="DU32" s="2">
        <f t="shared" si="41"/>
        <v>113.1748077346041</v>
      </c>
      <c r="DV32" s="2">
        <f t="shared" si="41"/>
        <v>113.8462165775401</v>
      </c>
      <c r="DW32" s="2">
        <f t="shared" si="41"/>
        <v>116.4323898460411</v>
      </c>
      <c r="DX32" s="2">
        <f t="shared" si="41"/>
        <v>119.09454838709676</v>
      </c>
      <c r="DY32" s="2">
        <f t="shared" si="41"/>
        <v>123.69386281053022</v>
      </c>
      <c r="EA32" s="2">
        <f t="shared" si="42"/>
        <v>118.81149756815358</v>
      </c>
      <c r="EB32" s="2">
        <f t="shared" si="42"/>
        <v>122.38487681225064</v>
      </c>
      <c r="EC32" s="2">
        <f t="shared" si="42"/>
        <v>119.47426036540652</v>
      </c>
      <c r="ED32" s="2">
        <f t="shared" si="42"/>
        <v>123.31342643249778</v>
      </c>
      <c r="EE32" s="2">
        <f t="shared" si="42"/>
        <v>120.6722899002841</v>
      </c>
      <c r="EF32" s="2">
        <f t="shared" si="42"/>
        <v>119.27023244093019</v>
      </c>
      <c r="EG32" s="2">
        <f t="shared" si="42"/>
        <v>117.1976894409938</v>
      </c>
      <c r="EH32" s="2">
        <f t="shared" si="42"/>
        <v>115.80940734523675</v>
      </c>
      <c r="EI32" s="2">
        <f t="shared" si="42"/>
        <v>117.1659134683056</v>
      </c>
      <c r="EJ32" s="2">
        <f t="shared" si="42"/>
        <v>117.86453518080849</v>
      </c>
      <c r="EK32" s="2">
        <f t="shared" si="42"/>
        <v>117.46751941726042</v>
      </c>
      <c r="EL32" s="2">
        <f t="shared" si="42"/>
        <v>119.50408924964012</v>
      </c>
      <c r="EM32" s="2">
        <f t="shared" si="42"/>
        <v>121.73944792132322</v>
      </c>
      <c r="EN32" s="2">
        <f t="shared" si="42"/>
        <v>123.14183089817647</v>
      </c>
      <c r="EO32" s="2">
        <f t="shared" si="42"/>
        <v>124.73976450853253</v>
      </c>
      <c r="EQ32" s="2">
        <f t="shared" si="43"/>
        <v>117.55076269339337</v>
      </c>
      <c r="ER32" s="2">
        <f t="shared" si="43"/>
        <v>118.88975820082463</v>
      </c>
      <c r="ES32" s="2">
        <f t="shared" si="43"/>
        <v>117.56630051431142</v>
      </c>
      <c r="ET32" s="2">
        <f t="shared" si="43"/>
        <v>119.52742119692988</v>
      </c>
      <c r="EU32" s="2">
        <f t="shared" si="43"/>
        <v>118.68836739034381</v>
      </c>
      <c r="EV32" s="2">
        <f t="shared" si="43"/>
        <v>117.50515603764903</v>
      </c>
      <c r="EW32" s="2">
        <f t="shared" si="43"/>
        <v>116.6243951295845</v>
      </c>
      <c r="EX32" s="2">
        <f t="shared" si="43"/>
        <v>115.71539586626177</v>
      </c>
      <c r="EY32" s="2">
        <f t="shared" si="43"/>
        <v>115.67617435417557</v>
      </c>
      <c r="EZ32" s="2">
        <f t="shared" si="43"/>
        <v>117.0873851526638</v>
      </c>
      <c r="FA32" s="2">
        <f t="shared" si="43"/>
        <v>116.25454855224092</v>
      </c>
      <c r="FB32" s="2">
        <f t="shared" si="43"/>
        <v>116.73613617260949</v>
      </c>
      <c r="FC32" s="2">
        <f t="shared" si="43"/>
        <v>118.56922262601472</v>
      </c>
      <c r="FD32" s="2">
        <f t="shared" si="43"/>
        <v>122.18934105125496</v>
      </c>
      <c r="FE32" s="2">
        <f t="shared" si="43"/>
        <v>124.12915643897989</v>
      </c>
      <c r="FG32" s="2">
        <f t="shared" si="44"/>
        <v>2.2113606546282055E-2</v>
      </c>
      <c r="FH32" s="2">
        <f t="shared" si="44"/>
        <v>1.9002296167919545E-2</v>
      </c>
      <c r="FI32" s="2">
        <f t="shared" si="44"/>
        <v>2.1145001151252788E-2</v>
      </c>
      <c r="FJ32" s="2">
        <f t="shared" si="44"/>
        <v>2.0843517785290894E-2</v>
      </c>
      <c r="FK32" s="2">
        <f t="shared" si="44"/>
        <v>1.9592879976031666E-2</v>
      </c>
      <c r="FL32" s="2">
        <f t="shared" si="44"/>
        <v>1.9622430589738653E-2</v>
      </c>
      <c r="FM32" s="2">
        <f t="shared" si="44"/>
        <v>1.8661909242851937E-2</v>
      </c>
      <c r="FN32" s="2">
        <f t="shared" si="44"/>
        <v>1.7993222169137971E-2</v>
      </c>
      <c r="FO32" s="2">
        <f t="shared" si="44"/>
        <v>1.7135371141106148E-2</v>
      </c>
      <c r="FP32" s="2">
        <f t="shared" si="44"/>
        <v>1.6822377099213796E-2</v>
      </c>
      <c r="FQ32" s="2">
        <f t="shared" si="44"/>
        <v>1.7950497230744319E-2</v>
      </c>
      <c r="FR32" s="2">
        <f t="shared" si="44"/>
        <v>1.8251119370086038E-2</v>
      </c>
      <c r="FS32" s="2">
        <f t="shared" si="44"/>
        <v>1.8020638674960121E-2</v>
      </c>
      <c r="FT32" s="2">
        <f t="shared" si="44"/>
        <v>1.8151430734686426E-2</v>
      </c>
      <c r="FU32" s="2">
        <f t="shared" si="44"/>
        <v>1.6263890307663575E-2</v>
      </c>
      <c r="FW32" s="2">
        <f t="shared" si="53"/>
        <v>2.2572973462834124E-6</v>
      </c>
      <c r="FX32" s="2">
        <f t="shared" si="45"/>
        <v>2.0933352692942964E-6</v>
      </c>
      <c r="FY32" s="2">
        <f t="shared" si="45"/>
        <v>2.7400782784845219E-6</v>
      </c>
      <c r="FZ32" s="2">
        <f t="shared" si="45"/>
        <v>2.4902986888795882E-6</v>
      </c>
      <c r="GA32" s="2">
        <f t="shared" si="45"/>
        <v>2.5774630367938969E-6</v>
      </c>
      <c r="GB32" s="2">
        <f t="shared" si="45"/>
        <v>2.6364159950960616E-6</v>
      </c>
      <c r="GC32" s="2">
        <f t="shared" si="45"/>
        <v>2.7415467452181923E-6</v>
      </c>
      <c r="GD32" s="2">
        <f t="shared" si="45"/>
        <v>3.1759705624575862E-6</v>
      </c>
      <c r="GE32" s="2">
        <f t="shared" si="45"/>
        <v>3.8003589906111412E-6</v>
      </c>
      <c r="GF32" s="2">
        <f t="shared" si="45"/>
        <v>3.1593966637133729E-6</v>
      </c>
      <c r="GG32" s="2">
        <f t="shared" si="45"/>
        <v>2.8326811340571493E-6</v>
      </c>
      <c r="GH32" s="2">
        <f t="shared" si="45"/>
        <v>2.5016328119177738E-6</v>
      </c>
      <c r="GI32" s="2">
        <f t="shared" si="45"/>
        <v>2.2395477236573161E-6</v>
      </c>
      <c r="GJ32" s="2">
        <f t="shared" si="45"/>
        <v>1.8592089311570162E-6</v>
      </c>
      <c r="GK32" s="2">
        <f t="shared" si="45"/>
        <v>1.6827867838194074E-6</v>
      </c>
      <c r="GM32" s="86">
        <f t="shared" si="54"/>
        <v>1.6830114229397205E-17</v>
      </c>
      <c r="GN32" s="86">
        <f t="shared" si="46"/>
        <v>1.7988619292071222E-19</v>
      </c>
      <c r="GO32" s="86">
        <f t="shared" si="46"/>
        <v>4.4175458199415482E-19</v>
      </c>
      <c r="GP32" s="86">
        <f t="shared" si="46"/>
        <v>4.585040248654706E-19</v>
      </c>
      <c r="GQ32" s="86">
        <f t="shared" si="46"/>
        <v>4.5698619000681878E-20</v>
      </c>
      <c r="GR32" s="86">
        <f t="shared" si="46"/>
        <v>1.7494024136463739E-20</v>
      </c>
      <c r="GS32" s="86">
        <f t="shared" si="46"/>
        <v>6.9436203180632576E-21</v>
      </c>
      <c r="GT32" s="86">
        <f t="shared" si="46"/>
        <v>7.005379117486823E-22</v>
      </c>
      <c r="GU32" s="86">
        <f t="shared" si="46"/>
        <v>1.4307935710149223E-23</v>
      </c>
      <c r="GV32" s="86">
        <f t="shared" si="46"/>
        <v>8.8761318003670341E-23</v>
      </c>
      <c r="GW32" s="86">
        <f t="shared" si="46"/>
        <v>1.1380822216063963E-22</v>
      </c>
      <c r="GX32" s="86">
        <f t="shared" si="46"/>
        <v>4.7621280560371418E-22</v>
      </c>
      <c r="GY32" s="86">
        <f t="shared" si="46"/>
        <v>1.1306798608539396E-22</v>
      </c>
      <c r="GZ32" s="86">
        <f t="shared" si="46"/>
        <v>2.0713902129259104E-23</v>
      </c>
      <c r="HA32" s="86">
        <f t="shared" si="46"/>
        <v>3.7270924216156812E-27</v>
      </c>
      <c r="HC32" s="86">
        <f t="shared" si="58"/>
        <v>1.9924664574563639E-40</v>
      </c>
      <c r="HD32" s="86">
        <f t="shared" si="47"/>
        <v>1.8388762025396817E-40</v>
      </c>
      <c r="HE32" s="86">
        <f t="shared" si="47"/>
        <v>7.0793056373337965E-40</v>
      </c>
      <c r="HF32" s="86">
        <f t="shared" si="47"/>
        <v>8.6566406219648029E-43</v>
      </c>
      <c r="HG32" s="86">
        <f t="shared" si="47"/>
        <v>1.0586524205076998E-45</v>
      </c>
      <c r="HH32" s="86">
        <f t="shared" si="47"/>
        <v>5.2446232000304653E-45</v>
      </c>
      <c r="HI32" s="86">
        <f t="shared" si="47"/>
        <v>1.3707033007370991E-42</v>
      </c>
      <c r="HJ32" s="86">
        <f t="shared" si="47"/>
        <v>3.1238758561425141E-44</v>
      </c>
      <c r="HK32" s="86">
        <f t="shared" si="47"/>
        <v>7.1107699897812681E-47</v>
      </c>
      <c r="HL32" s="86">
        <f t="shared" si="47"/>
        <v>7.650351877565161E-45</v>
      </c>
      <c r="HM32" s="86">
        <f t="shared" si="47"/>
        <v>5.4026116175122368E-46</v>
      </c>
      <c r="HN32" s="86">
        <f t="shared" si="47"/>
        <v>1.6998970341334132E-45</v>
      </c>
      <c r="HO32" s="86">
        <f t="shared" si="47"/>
        <v>2.412295852968201E-47</v>
      </c>
      <c r="HP32" s="86">
        <f t="shared" si="47"/>
        <v>2.0442324782214128E-50</v>
      </c>
      <c r="HQ32" s="86">
        <f t="shared" si="47"/>
        <v>1.3956084607996535E-58</v>
      </c>
      <c r="HS32" s="86">
        <f t="shared" si="55"/>
        <v>1.9177986226277011E-153</v>
      </c>
      <c r="HT32" s="86">
        <f t="shared" si="48"/>
        <v>6.4149566719002469E-145</v>
      </c>
      <c r="HU32" s="86">
        <f t="shared" si="48"/>
        <v>4.2522574630593367E-148</v>
      </c>
      <c r="HV32" s="86">
        <f t="shared" si="48"/>
        <v>9.7729832604841072E-160</v>
      </c>
      <c r="HW32" s="86">
        <f t="shared" si="48"/>
        <v>1.1726665457642245E-172</v>
      </c>
      <c r="HX32" s="86">
        <f t="shared" si="48"/>
        <v>3.3040841293021172E-170</v>
      </c>
      <c r="HY32" s="86">
        <f t="shared" si="48"/>
        <v>2.9741935088105072E-160</v>
      </c>
      <c r="HZ32" s="86">
        <f t="shared" si="48"/>
        <v>2.4212870014196936E-164</v>
      </c>
      <c r="IA32" s="86">
        <f t="shared" si="48"/>
        <v>9.4468963202553305E-174</v>
      </c>
      <c r="IB32" s="86">
        <f t="shared" si="48"/>
        <v>6.0141457987483787E-167</v>
      </c>
      <c r="IC32" s="86">
        <f t="shared" si="48"/>
        <v>6.4410854197487276E-174</v>
      </c>
      <c r="ID32" s="86">
        <f t="shared" si="48"/>
        <v>6.2479229458670934E-173</v>
      </c>
      <c r="IE32" s="86">
        <f t="shared" si="48"/>
        <v>2.1046204748950916E-180</v>
      </c>
      <c r="IF32" s="86">
        <f t="shared" si="48"/>
        <v>4.7195612794833875E-148</v>
      </c>
      <c r="IG32" s="86">
        <f t="shared" si="48"/>
        <v>9.2857465874967929E-98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2.1305577758819662E-304</v>
      </c>
      <c r="IW32" s="86">
        <f t="shared" si="49"/>
        <v>1.8811646714135857E-291</v>
      </c>
      <c r="IY32" s="86">
        <f t="shared" si="57"/>
        <v>1.6830114229397205E-17</v>
      </c>
      <c r="IZ32" s="86">
        <f t="shared" si="50"/>
        <v>1.7988619292071222E-19</v>
      </c>
      <c r="JA32" s="86">
        <f t="shared" si="50"/>
        <v>4.4175458199415482E-19</v>
      </c>
      <c r="JB32" s="86">
        <f t="shared" si="50"/>
        <v>4.585040248654706E-19</v>
      </c>
      <c r="JC32" s="86">
        <f t="shared" si="50"/>
        <v>4.5698619000681878E-20</v>
      </c>
      <c r="JD32" s="86">
        <f t="shared" si="50"/>
        <v>1.7494024136463739E-20</v>
      </c>
      <c r="JE32" s="86">
        <f t="shared" si="50"/>
        <v>6.9436203180632576E-21</v>
      </c>
      <c r="JF32" s="86">
        <f t="shared" si="50"/>
        <v>7.005379117486823E-22</v>
      </c>
      <c r="JG32" s="86">
        <f t="shared" si="50"/>
        <v>1.4307935710149223E-23</v>
      </c>
      <c r="JH32" s="86">
        <f t="shared" si="50"/>
        <v>8.8761318003670341E-23</v>
      </c>
      <c r="JI32" s="86">
        <f t="shared" si="50"/>
        <v>1.1380822216063963E-22</v>
      </c>
      <c r="JJ32" s="86">
        <f t="shared" si="50"/>
        <v>4.7621280560371418E-22</v>
      </c>
      <c r="JK32" s="86">
        <f t="shared" si="50"/>
        <v>1.1306798608539396E-22</v>
      </c>
      <c r="JL32" s="86">
        <f t="shared" si="50"/>
        <v>2.0713902129259104E-23</v>
      </c>
      <c r="JM32" s="86">
        <f t="shared" si="50"/>
        <v>3.7270924216156812E-27</v>
      </c>
    </row>
    <row r="33" spans="2:273" x14ac:dyDescent="0.25">
      <c r="B33" s="2">
        <v>6</v>
      </c>
      <c r="C33" s="37">
        <v>118.83</v>
      </c>
      <c r="D33" s="37">
        <v>119.679</v>
      </c>
      <c r="E33" s="37">
        <v>119.81100000000001</v>
      </c>
      <c r="F33" s="37">
        <v>117.09399999999999</v>
      </c>
      <c r="G33" s="37">
        <v>117.58499999999999</v>
      </c>
      <c r="H33" s="37">
        <v>117.623</v>
      </c>
      <c r="I33" s="37">
        <v>117.52800000000001</v>
      </c>
      <c r="J33" s="37">
        <v>120.151</v>
      </c>
      <c r="K33" s="37">
        <v>117.849</v>
      </c>
      <c r="L33" s="37">
        <v>119.151</v>
      </c>
      <c r="M33" s="37">
        <v>117.01900000000001</v>
      </c>
      <c r="N33" s="37">
        <v>117</v>
      </c>
      <c r="O33" s="37">
        <v>118.792</v>
      </c>
      <c r="P33" s="37">
        <v>122.84</v>
      </c>
      <c r="Q33" s="37">
        <v>124.58</v>
      </c>
      <c r="S33" s="4" t="e">
        <f t="shared" si="7"/>
        <v>#N/A</v>
      </c>
      <c r="T33" s="4" t="e">
        <f t="shared" si="7"/>
        <v>#N/A</v>
      </c>
      <c r="U33" s="4" t="e">
        <f t="shared" si="7"/>
        <v>#N/A</v>
      </c>
      <c r="V33" s="4" t="e">
        <f t="shared" si="7"/>
        <v>#N/A</v>
      </c>
      <c r="W33" s="4" t="e">
        <f t="shared" si="7"/>
        <v>#N/A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</v>
      </c>
      <c r="AJ33" s="4">
        <f t="shared" si="8"/>
        <v>0</v>
      </c>
      <c r="AK33" s="4">
        <f t="shared" si="8"/>
        <v>0</v>
      </c>
      <c r="AL33" s="4">
        <f t="shared" si="8"/>
        <v>0</v>
      </c>
      <c r="AM33" s="4">
        <f t="shared" si="8"/>
        <v>0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 t="e">
        <f t="shared" si="51"/>
        <v>#N/A</v>
      </c>
      <c r="AZ33" s="2" t="e">
        <f t="shared" si="9"/>
        <v>#N/A</v>
      </c>
      <c r="BA33" s="2" t="e">
        <f t="shared" si="9"/>
        <v>#N/A</v>
      </c>
      <c r="BB33" s="2" t="e">
        <f t="shared" si="9"/>
        <v>#N/A</v>
      </c>
      <c r="BC33" s="2" t="e">
        <f t="shared" si="9"/>
        <v>#N/A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 t="str">
        <f t="shared" si="10"/>
        <v/>
      </c>
      <c r="BP33" s="2" t="str">
        <f t="shared" si="11"/>
        <v/>
      </c>
      <c r="BQ33" s="2" t="str">
        <f t="shared" si="12"/>
        <v/>
      </c>
      <c r="BR33" s="2" t="str">
        <f t="shared" si="13"/>
        <v/>
      </c>
      <c r="BS33" s="2" t="str">
        <f t="shared" si="14"/>
        <v/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116.52395590327167</v>
      </c>
      <c r="DL33" s="2">
        <f t="shared" si="41"/>
        <v>116.66963075933074</v>
      </c>
      <c r="DM33" s="2">
        <f t="shared" si="41"/>
        <v>116.56534298584302</v>
      </c>
      <c r="DN33" s="2">
        <f t="shared" si="41"/>
        <v>114.44960145860148</v>
      </c>
      <c r="DO33" s="2">
        <f t="shared" si="41"/>
        <v>113.96755813598163</v>
      </c>
      <c r="DP33" s="2">
        <f t="shared" si="41"/>
        <v>115.30402872421696</v>
      </c>
      <c r="DQ33" s="2">
        <f t="shared" si="41"/>
        <v>114.309256684492</v>
      </c>
      <c r="DR33" s="2">
        <f t="shared" si="41"/>
        <v>113.84419351604276</v>
      </c>
      <c r="DS33" s="2">
        <f t="shared" si="41"/>
        <v>113.78285410557187</v>
      </c>
      <c r="DT33" s="2">
        <f t="shared" si="41"/>
        <v>114.05824286987526</v>
      </c>
      <c r="DU33" s="2">
        <f t="shared" si="41"/>
        <v>113.27434329178885</v>
      </c>
      <c r="DV33" s="2">
        <f t="shared" si="41"/>
        <v>113.98080614973262</v>
      </c>
      <c r="DW33" s="2">
        <f t="shared" si="41"/>
        <v>116.51693291788861</v>
      </c>
      <c r="DX33" s="2">
        <f t="shared" si="41"/>
        <v>119.21090322580645</v>
      </c>
      <c r="DY33" s="2">
        <f t="shared" si="41"/>
        <v>123.63099740452354</v>
      </c>
      <c r="EA33" s="2">
        <f t="shared" si="42"/>
        <v>118.66160774615282</v>
      </c>
      <c r="EB33" s="2">
        <f t="shared" si="42"/>
        <v>122.21347836532362</v>
      </c>
      <c r="EC33" s="2">
        <f t="shared" si="42"/>
        <v>119.31934588166693</v>
      </c>
      <c r="ED33" s="2">
        <f t="shared" si="42"/>
        <v>123.11718892278471</v>
      </c>
      <c r="EE33" s="2">
        <f t="shared" si="42"/>
        <v>120.5041478469166</v>
      </c>
      <c r="EF33" s="2">
        <f t="shared" si="42"/>
        <v>119.11839858836737</v>
      </c>
      <c r="EG33" s="2">
        <f t="shared" si="42"/>
        <v>117.05943764930723</v>
      </c>
      <c r="EH33" s="2">
        <f t="shared" si="42"/>
        <v>115.68629391990389</v>
      </c>
      <c r="EI33" s="2">
        <f t="shared" si="42"/>
        <v>117.03006248252589</v>
      </c>
      <c r="EJ33" s="2">
        <f t="shared" si="42"/>
        <v>117.7184275504477</v>
      </c>
      <c r="EK33" s="2">
        <f t="shared" si="42"/>
        <v>117.31640061532011</v>
      </c>
      <c r="EL33" s="2">
        <f t="shared" si="42"/>
        <v>119.33217040657094</v>
      </c>
      <c r="EM33" s="2">
        <f t="shared" si="42"/>
        <v>121.55894278050964</v>
      </c>
      <c r="EN33" s="2">
        <f t="shared" si="42"/>
        <v>122.98432381923207</v>
      </c>
      <c r="EO33" s="2">
        <f t="shared" si="42"/>
        <v>124.57218961901997</v>
      </c>
      <c r="EQ33" s="2">
        <f t="shared" si="43"/>
        <v>117.41311061258033</v>
      </c>
      <c r="ER33" s="2">
        <f t="shared" si="43"/>
        <v>118.75203460775302</v>
      </c>
      <c r="ES33" s="2">
        <f t="shared" si="43"/>
        <v>117.43027908835776</v>
      </c>
      <c r="ET33" s="2">
        <f t="shared" si="43"/>
        <v>119.36873723259362</v>
      </c>
      <c r="EU33" s="2">
        <f t="shared" si="43"/>
        <v>118.53993338999932</v>
      </c>
      <c r="EV33" s="2">
        <f t="shared" si="43"/>
        <v>117.37085037856572</v>
      </c>
      <c r="EW33" s="2">
        <f t="shared" si="43"/>
        <v>116.49181127839586</v>
      </c>
      <c r="EX33" s="2">
        <f t="shared" si="43"/>
        <v>115.59323177763177</v>
      </c>
      <c r="EY33" s="2">
        <f t="shared" si="43"/>
        <v>115.55550246898758</v>
      </c>
      <c r="EZ33" s="2">
        <f t="shared" si="43"/>
        <v>116.94893718294871</v>
      </c>
      <c r="FA33" s="2">
        <f t="shared" si="43"/>
        <v>116.11554267601791</v>
      </c>
      <c r="FB33" s="2">
        <f t="shared" si="43"/>
        <v>116.59160845861673</v>
      </c>
      <c r="FC33" s="2">
        <f t="shared" si="43"/>
        <v>118.41948480271851</v>
      </c>
      <c r="FD33" s="2">
        <f t="shared" si="43"/>
        <v>122.04093708002986</v>
      </c>
      <c r="FE33" s="2">
        <f t="shared" si="43"/>
        <v>123.96777322916773</v>
      </c>
      <c r="FG33" s="2">
        <f t="shared" si="44"/>
        <v>2.4195466850426069E-2</v>
      </c>
      <c r="FH33" s="2">
        <f t="shared" si="44"/>
        <v>2.0797475262455966E-2</v>
      </c>
      <c r="FI33" s="2">
        <f t="shared" si="44"/>
        <v>2.3137830814482643E-2</v>
      </c>
      <c r="FJ33" s="2">
        <f t="shared" si="44"/>
        <v>2.280859595057412E-2</v>
      </c>
      <c r="FK33" s="2">
        <f t="shared" si="44"/>
        <v>2.1442632990485103E-2</v>
      </c>
      <c r="FL33" s="2">
        <f t="shared" si="44"/>
        <v>2.1474912352122868E-2</v>
      </c>
      <c r="FM33" s="2">
        <f t="shared" si="44"/>
        <v>2.0425600955762492E-2</v>
      </c>
      <c r="FN33" s="2">
        <f t="shared" si="44"/>
        <v>1.9694986204268471E-2</v>
      </c>
      <c r="FO33" s="2">
        <f t="shared" si="44"/>
        <v>1.8757551048891478E-2</v>
      </c>
      <c r="FP33" s="2">
        <f t="shared" si="44"/>
        <v>1.8415481506424393E-2</v>
      </c>
      <c r="FQ33" s="2">
        <f t="shared" si="44"/>
        <v>1.9648301274549709E-2</v>
      </c>
      <c r="FR33" s="2">
        <f t="shared" si="44"/>
        <v>1.9976778632016707E-2</v>
      </c>
      <c r="FS33" s="2">
        <f t="shared" si="44"/>
        <v>1.9724943626071859E-2</v>
      </c>
      <c r="FT33" s="2">
        <f t="shared" si="44"/>
        <v>1.9867855097930841E-2</v>
      </c>
      <c r="FU33" s="2">
        <f t="shared" si="44"/>
        <v>1.7805062990200054E-2</v>
      </c>
      <c r="FW33" s="2">
        <f t="shared" si="53"/>
        <v>2.4750767833894704E-6</v>
      </c>
      <c r="FX33" s="2">
        <f t="shared" si="45"/>
        <v>2.2952960164379552E-6</v>
      </c>
      <c r="FY33" s="2">
        <f t="shared" si="45"/>
        <v>3.0044352938379036E-6</v>
      </c>
      <c r="FZ33" s="2">
        <f t="shared" si="45"/>
        <v>2.7305575581979662E-6</v>
      </c>
      <c r="GA33" s="2">
        <f t="shared" si="45"/>
        <v>2.8261313184383021E-6</v>
      </c>
      <c r="GB33" s="2">
        <f t="shared" si="45"/>
        <v>2.89077191929888E-6</v>
      </c>
      <c r="GC33" s="2">
        <f t="shared" si="45"/>
        <v>3.0060454347415938E-6</v>
      </c>
      <c r="GD33" s="2">
        <f t="shared" si="45"/>
        <v>3.4823814062842088E-6</v>
      </c>
      <c r="GE33" s="2">
        <f t="shared" si="45"/>
        <v>4.1670092428804818E-6</v>
      </c>
      <c r="GF33" s="2">
        <f t="shared" si="45"/>
        <v>3.4642084987938273E-6</v>
      </c>
      <c r="GG33" s="2">
        <f t="shared" si="45"/>
        <v>3.1059722512825505E-6</v>
      </c>
      <c r="GH33" s="2">
        <f t="shared" si="45"/>
        <v>2.7429851709964454E-6</v>
      </c>
      <c r="GI33" s="2">
        <f t="shared" si="45"/>
        <v>2.4556147176337562E-6</v>
      </c>
      <c r="GJ33" s="2">
        <f t="shared" si="45"/>
        <v>2.0385816894215774E-6</v>
      </c>
      <c r="GK33" s="2">
        <f t="shared" si="45"/>
        <v>1.8451387176535036E-6</v>
      </c>
      <c r="GM33" s="86">
        <f t="shared" si="54"/>
        <v>5.8784073213189371E-17</v>
      </c>
      <c r="GN33" s="86">
        <f t="shared" si="46"/>
        <v>7.1515453966022046E-19</v>
      </c>
      <c r="GO33" s="86">
        <f t="shared" si="46"/>
        <v>1.7606181902594204E-18</v>
      </c>
      <c r="GP33" s="86">
        <f t="shared" si="46"/>
        <v>1.8151258015465564E-18</v>
      </c>
      <c r="GQ33" s="86">
        <f t="shared" si="46"/>
        <v>1.9397506774226975E-19</v>
      </c>
      <c r="GR33" s="86">
        <f t="shared" si="46"/>
        <v>7.720238559819666E-20</v>
      </c>
      <c r="GS33" s="86">
        <f t="shared" si="46"/>
        <v>3.118323473486134E-20</v>
      </c>
      <c r="GT33" s="86">
        <f t="shared" si="46"/>
        <v>3.3951116387839672E-21</v>
      </c>
      <c r="GU33" s="86">
        <f t="shared" si="46"/>
        <v>7.9162714429035701E-23</v>
      </c>
      <c r="GV33" s="86">
        <f t="shared" si="46"/>
        <v>4.5390449561029156E-22</v>
      </c>
      <c r="GW33" s="86">
        <f t="shared" si="46"/>
        <v>5.919109104845135E-22</v>
      </c>
      <c r="GX33" s="86">
        <f t="shared" si="46"/>
        <v>2.3567541850286491E-21</v>
      </c>
      <c r="GY33" s="86">
        <f t="shared" si="46"/>
        <v>5.8916843522994138E-22</v>
      </c>
      <c r="GZ33" s="86">
        <f t="shared" si="46"/>
        <v>1.1578614374526499E-22</v>
      </c>
      <c r="HA33" s="86">
        <f t="shared" si="46"/>
        <v>2.7793041638497637E-26</v>
      </c>
      <c r="HC33" s="86">
        <f t="shared" si="58"/>
        <v>1.8423958744669801E-39</v>
      </c>
      <c r="HD33" s="86">
        <f t="shared" si="47"/>
        <v>1.6497627724772555E-39</v>
      </c>
      <c r="HE33" s="86">
        <f t="shared" si="47"/>
        <v>6.4074710160559503E-39</v>
      </c>
      <c r="HF33" s="86">
        <f t="shared" si="47"/>
        <v>9.3060015172361205E-42</v>
      </c>
      <c r="HG33" s="86">
        <f t="shared" si="47"/>
        <v>1.3465196902411641E-44</v>
      </c>
      <c r="HH33" s="86">
        <f t="shared" si="47"/>
        <v>6.4641299688591008E-44</v>
      </c>
      <c r="HI33" s="86">
        <f t="shared" si="47"/>
        <v>1.451573215817185E-41</v>
      </c>
      <c r="HJ33" s="86">
        <f t="shared" si="47"/>
        <v>3.6820176152482758E-43</v>
      </c>
      <c r="HK33" s="86">
        <f t="shared" si="47"/>
        <v>9.9387669291018158E-46</v>
      </c>
      <c r="HL33" s="86">
        <f t="shared" si="47"/>
        <v>9.245016474648165E-44</v>
      </c>
      <c r="HM33" s="86">
        <f t="shared" si="47"/>
        <v>7.0795994853492239E-45</v>
      </c>
      <c r="HN33" s="86">
        <f t="shared" si="47"/>
        <v>2.1290151075022719E-44</v>
      </c>
      <c r="HO33" s="86">
        <f t="shared" si="47"/>
        <v>3.3038213977966023E-46</v>
      </c>
      <c r="HP33" s="86">
        <f t="shared" si="47"/>
        <v>3.3414444588943106E-49</v>
      </c>
      <c r="HQ33" s="86">
        <f t="shared" si="47"/>
        <v>3.6263510882817559E-57</v>
      </c>
      <c r="HS33" s="86">
        <f t="shared" si="55"/>
        <v>7.9955247815940099E-151</v>
      </c>
      <c r="HT33" s="86">
        <f t="shared" si="48"/>
        <v>2.0727691139936565E-142</v>
      </c>
      <c r="HU33" s="86">
        <f t="shared" si="48"/>
        <v>1.5681681846951309E-145</v>
      </c>
      <c r="HV33" s="86">
        <f t="shared" si="48"/>
        <v>5.785507907951476E-157</v>
      </c>
      <c r="HW33" s="86">
        <f t="shared" si="48"/>
        <v>1.1317952785073901E-169</v>
      </c>
      <c r="HX33" s="86">
        <f t="shared" si="48"/>
        <v>2.9427425937998954E-167</v>
      </c>
      <c r="HY33" s="86">
        <f t="shared" si="48"/>
        <v>1.7352620863206553E-157</v>
      </c>
      <c r="HZ33" s="86">
        <f t="shared" si="48"/>
        <v>1.8026675271157871E-161</v>
      </c>
      <c r="IA33" s="86">
        <f t="shared" si="48"/>
        <v>1.0967890649852381E-170</v>
      </c>
      <c r="IB33" s="86">
        <f t="shared" si="48"/>
        <v>4.8150280035192435E-164</v>
      </c>
      <c r="IC33" s="86">
        <f t="shared" si="48"/>
        <v>6.7568702254044243E-171</v>
      </c>
      <c r="ID33" s="86">
        <f t="shared" si="48"/>
        <v>5.9091141646711877E-170</v>
      </c>
      <c r="IE33" s="86">
        <f t="shared" si="48"/>
        <v>2.5516375782361757E-177</v>
      </c>
      <c r="IF33" s="86">
        <f t="shared" si="48"/>
        <v>1.5053030214918609E-145</v>
      </c>
      <c r="IG33" s="86">
        <f t="shared" si="48"/>
        <v>3.7213763185206907E-96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3.4099624158008162E-300</v>
      </c>
      <c r="IW33" s="86">
        <f t="shared" si="49"/>
        <v>1.8562961370026187E-287</v>
      </c>
      <c r="IY33" s="86">
        <f t="shared" si="57"/>
        <v>5.8784073213189371E-17</v>
      </c>
      <c r="IZ33" s="86">
        <f t="shared" si="50"/>
        <v>7.1515453966022046E-19</v>
      </c>
      <c r="JA33" s="86">
        <f t="shared" si="50"/>
        <v>1.7606181902594204E-18</v>
      </c>
      <c r="JB33" s="86">
        <f t="shared" si="50"/>
        <v>1.8151258015465564E-18</v>
      </c>
      <c r="JC33" s="86">
        <f t="shared" si="50"/>
        <v>1.9397506774226975E-19</v>
      </c>
      <c r="JD33" s="86">
        <f t="shared" si="50"/>
        <v>7.720238559819666E-20</v>
      </c>
      <c r="JE33" s="86">
        <f t="shared" si="50"/>
        <v>3.118323473486134E-20</v>
      </c>
      <c r="JF33" s="86">
        <f t="shared" si="50"/>
        <v>3.3951116387839672E-21</v>
      </c>
      <c r="JG33" s="86">
        <f t="shared" si="50"/>
        <v>7.9162714429035701E-23</v>
      </c>
      <c r="JH33" s="86">
        <f t="shared" si="50"/>
        <v>4.5390449561029156E-22</v>
      </c>
      <c r="JI33" s="86">
        <f t="shared" si="50"/>
        <v>5.919109104845135E-22</v>
      </c>
      <c r="JJ33" s="86">
        <f t="shared" si="50"/>
        <v>2.3567541850286491E-21</v>
      </c>
      <c r="JK33" s="86">
        <f t="shared" si="50"/>
        <v>5.8916843522994138E-22</v>
      </c>
      <c r="JL33" s="86">
        <f t="shared" si="50"/>
        <v>1.1578614374526499E-22</v>
      </c>
      <c r="JM33" s="86">
        <f t="shared" si="50"/>
        <v>2.7793041638497637E-26</v>
      </c>
    </row>
    <row r="34" spans="2:273" x14ac:dyDescent="0.25">
      <c r="B34" s="2">
        <v>7</v>
      </c>
      <c r="C34" s="37">
        <v>119.736</v>
      </c>
      <c r="D34" s="37">
        <v>119.81100000000001</v>
      </c>
      <c r="E34" s="37">
        <v>118.887</v>
      </c>
      <c r="F34" s="37">
        <v>116.98099999999999</v>
      </c>
      <c r="G34" s="37">
        <v>116.151</v>
      </c>
      <c r="H34" s="37">
        <v>117.774</v>
      </c>
      <c r="I34" s="37">
        <v>118.057</v>
      </c>
      <c r="J34" s="37">
        <v>118.925</v>
      </c>
      <c r="K34" s="37">
        <v>117.30200000000001</v>
      </c>
      <c r="L34" s="37">
        <v>118.774</v>
      </c>
      <c r="M34" s="37">
        <v>117.17</v>
      </c>
      <c r="N34" s="37">
        <v>117.846</v>
      </c>
      <c r="O34" s="37">
        <v>118.01900000000001</v>
      </c>
      <c r="P34" s="37">
        <v>122.98</v>
      </c>
      <c r="Q34" s="37">
        <v>124.4</v>
      </c>
      <c r="R34" s="19"/>
      <c r="S34" s="4" t="e">
        <f t="shared" si="7"/>
        <v>#N/A</v>
      </c>
      <c r="T34" s="4" t="e">
        <f t="shared" si="7"/>
        <v>#N/A</v>
      </c>
      <c r="U34" s="4" t="e">
        <f t="shared" si="7"/>
        <v>#N/A</v>
      </c>
      <c r="V34" s="4" t="e">
        <f t="shared" si="7"/>
        <v>#N/A</v>
      </c>
      <c r="W34" s="4" t="e">
        <f t="shared" si="7"/>
        <v>#N/A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</v>
      </c>
      <c r="AJ34" s="4">
        <f t="shared" si="8"/>
        <v>0</v>
      </c>
      <c r="AK34" s="4">
        <f t="shared" si="8"/>
        <v>0</v>
      </c>
      <c r="AL34" s="4">
        <f t="shared" si="8"/>
        <v>0</v>
      </c>
      <c r="AM34" s="4">
        <f t="shared" si="8"/>
        <v>0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 t="e">
        <f t="shared" si="51"/>
        <v>#N/A</v>
      </c>
      <c r="AZ34" s="2" t="e">
        <f t="shared" si="9"/>
        <v>#N/A</v>
      </c>
      <c r="BA34" s="2" t="e">
        <f t="shared" si="9"/>
        <v>#N/A</v>
      </c>
      <c r="BB34" s="2" t="e">
        <f t="shared" si="9"/>
        <v>#N/A</v>
      </c>
      <c r="BC34" s="2" t="e">
        <f t="shared" si="9"/>
        <v>#N/A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 t="str">
        <f t="shared" si="10"/>
        <v/>
      </c>
      <c r="BP34" s="2" t="str">
        <f t="shared" si="11"/>
        <v/>
      </c>
      <c r="BQ34" s="2" t="str">
        <f t="shared" si="12"/>
        <v/>
      </c>
      <c r="BR34" s="2" t="str">
        <f t="shared" si="13"/>
        <v/>
      </c>
      <c r="BS34" s="2" t="str">
        <f t="shared" si="14"/>
        <v/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116.58491939307727</v>
      </c>
      <c r="DL34" s="2">
        <f t="shared" si="41"/>
        <v>116.77160746460746</v>
      </c>
      <c r="DM34" s="2">
        <f t="shared" si="41"/>
        <v>116.63782033462036</v>
      </c>
      <c r="DN34" s="2">
        <f t="shared" si="41"/>
        <v>114.54199077649079</v>
      </c>
      <c r="DO34" s="2">
        <f t="shared" si="41"/>
        <v>114.04214514896866</v>
      </c>
      <c r="DP34" s="2">
        <f t="shared" si="41"/>
        <v>115.34249809014516</v>
      </c>
      <c r="DQ34" s="2">
        <f t="shared" si="41"/>
        <v>114.37047669977083</v>
      </c>
      <c r="DR34" s="2">
        <f t="shared" si="41"/>
        <v>113.9321203208556</v>
      </c>
      <c r="DS34" s="2">
        <f t="shared" si="41"/>
        <v>113.86547635630501</v>
      </c>
      <c r="DT34" s="2">
        <f t="shared" si="41"/>
        <v>114.13787455436723</v>
      </c>
      <c r="DU34" s="2">
        <f t="shared" si="41"/>
        <v>113.3738788489736</v>
      </c>
      <c r="DV34" s="2">
        <f t="shared" si="41"/>
        <v>114.11539572192514</v>
      </c>
      <c r="DW34" s="2">
        <f t="shared" si="41"/>
        <v>116.60147598973612</v>
      </c>
      <c r="DX34" s="2">
        <f t="shared" si="41"/>
        <v>119.32725806451612</v>
      </c>
      <c r="DY34" s="2">
        <f t="shared" si="41"/>
        <v>123.56813199851688</v>
      </c>
      <c r="EA34" s="2">
        <f t="shared" si="42"/>
        <v>118.51171792415207</v>
      </c>
      <c r="EB34" s="2">
        <f t="shared" si="42"/>
        <v>122.04207991839661</v>
      </c>
      <c r="EC34" s="2">
        <f t="shared" si="42"/>
        <v>119.16443139792734</v>
      </c>
      <c r="ED34" s="2">
        <f t="shared" si="42"/>
        <v>122.92095141307163</v>
      </c>
      <c r="EE34" s="2">
        <f t="shared" si="42"/>
        <v>120.33600579354911</v>
      </c>
      <c r="EF34" s="2">
        <f t="shared" si="42"/>
        <v>118.96656473580457</v>
      </c>
      <c r="EG34" s="2">
        <f t="shared" si="42"/>
        <v>116.92118585762064</v>
      </c>
      <c r="EH34" s="2">
        <f t="shared" si="42"/>
        <v>115.56318049457104</v>
      </c>
      <c r="EI34" s="2">
        <f t="shared" si="42"/>
        <v>116.89421149674619</v>
      </c>
      <c r="EJ34" s="2">
        <f t="shared" si="42"/>
        <v>117.57231992008691</v>
      </c>
      <c r="EK34" s="2">
        <f t="shared" si="42"/>
        <v>117.16528181337978</v>
      </c>
      <c r="EL34" s="2">
        <f t="shared" si="42"/>
        <v>119.16025156350176</v>
      </c>
      <c r="EM34" s="2">
        <f t="shared" si="42"/>
        <v>121.37843763969605</v>
      </c>
      <c r="EN34" s="2">
        <f t="shared" si="42"/>
        <v>122.8268167402877</v>
      </c>
      <c r="EO34" s="2">
        <f t="shared" si="42"/>
        <v>124.4046147295074</v>
      </c>
      <c r="EQ34" s="2">
        <f t="shared" si="43"/>
        <v>117.2754585317673</v>
      </c>
      <c r="ER34" s="2">
        <f t="shared" si="43"/>
        <v>118.61431101468139</v>
      </c>
      <c r="ES34" s="2">
        <f t="shared" si="43"/>
        <v>117.29425766240409</v>
      </c>
      <c r="ET34" s="2">
        <f t="shared" si="43"/>
        <v>119.21005326825737</v>
      </c>
      <c r="EU34" s="2">
        <f t="shared" si="43"/>
        <v>118.39149938965483</v>
      </c>
      <c r="EV34" s="2">
        <f t="shared" si="43"/>
        <v>117.2365447194824</v>
      </c>
      <c r="EW34" s="2">
        <f t="shared" si="43"/>
        <v>116.35922742720722</v>
      </c>
      <c r="EX34" s="2">
        <f t="shared" si="43"/>
        <v>115.47106768900177</v>
      </c>
      <c r="EY34" s="2">
        <f t="shared" si="43"/>
        <v>115.4348305837996</v>
      </c>
      <c r="EZ34" s="2">
        <f t="shared" si="43"/>
        <v>116.81048921323361</v>
      </c>
      <c r="FA34" s="2">
        <f t="shared" si="43"/>
        <v>115.9765367997949</v>
      </c>
      <c r="FB34" s="2">
        <f t="shared" si="43"/>
        <v>116.44708074462399</v>
      </c>
      <c r="FC34" s="2">
        <f t="shared" si="43"/>
        <v>118.26974697942231</v>
      </c>
      <c r="FD34" s="2">
        <f t="shared" si="43"/>
        <v>121.89253310880476</v>
      </c>
      <c r="FE34" s="2">
        <f t="shared" si="43"/>
        <v>123.80639001935556</v>
      </c>
      <c r="FG34" s="2">
        <f t="shared" si="44"/>
        <v>2.6468016629489357E-2</v>
      </c>
      <c r="FH34" s="2">
        <f t="shared" si="44"/>
        <v>2.2758313538050405E-2</v>
      </c>
      <c r="FI34" s="2">
        <f t="shared" si="44"/>
        <v>2.5313619498031618E-2</v>
      </c>
      <c r="FJ34" s="2">
        <f t="shared" si="44"/>
        <v>2.4954215589666436E-2</v>
      </c>
      <c r="FK34" s="2">
        <f t="shared" si="44"/>
        <v>2.3462840870827954E-2</v>
      </c>
      <c r="FL34" s="2">
        <f t="shared" si="44"/>
        <v>2.3498088389836316E-2</v>
      </c>
      <c r="FM34" s="2">
        <f t="shared" si="44"/>
        <v>2.2352178326674549E-2</v>
      </c>
      <c r="FN34" s="2">
        <f t="shared" si="44"/>
        <v>2.1554167081505295E-2</v>
      </c>
      <c r="FO34" s="2">
        <f t="shared" si="44"/>
        <v>2.0530092538714895E-2</v>
      </c>
      <c r="FP34" s="2">
        <f t="shared" si="44"/>
        <v>2.0156362286842994E-2</v>
      </c>
      <c r="FQ34" s="2">
        <f t="shared" si="44"/>
        <v>2.150317182390182E-2</v>
      </c>
      <c r="FR34" s="2">
        <f t="shared" si="44"/>
        <v>2.1861967114740494E-2</v>
      </c>
      <c r="FS34" s="2">
        <f t="shared" si="44"/>
        <v>2.1586890171728681E-2</v>
      </c>
      <c r="FT34" s="2">
        <f t="shared" si="44"/>
        <v>2.174299262848841E-2</v>
      </c>
      <c r="FU34" s="2">
        <f t="shared" si="44"/>
        <v>1.9489384478047309E-2</v>
      </c>
      <c r="FW34" s="2">
        <f t="shared" si="53"/>
        <v>2.7138670787198821E-6</v>
      </c>
      <c r="FX34" s="2">
        <f t="shared" si="45"/>
        <v>2.5167414783961491E-6</v>
      </c>
      <c r="FY34" s="2">
        <f t="shared" si="45"/>
        <v>3.2942968365231948E-6</v>
      </c>
      <c r="FZ34" s="2">
        <f t="shared" si="45"/>
        <v>2.9939960371419208E-6</v>
      </c>
      <c r="GA34" s="2">
        <f t="shared" si="45"/>
        <v>3.0987905251886098E-6</v>
      </c>
      <c r="GB34" s="2">
        <f t="shared" si="45"/>
        <v>3.1696674955251683E-6</v>
      </c>
      <c r="GC34" s="2">
        <f t="shared" si="45"/>
        <v>3.2960623198930458E-6</v>
      </c>
      <c r="GD34" s="2">
        <f t="shared" si="45"/>
        <v>3.8183539997778738E-6</v>
      </c>
      <c r="GE34" s="2">
        <f t="shared" si="45"/>
        <v>4.5690329410776642E-6</v>
      </c>
      <c r="GF34" s="2">
        <f t="shared" si="45"/>
        <v>3.7984278163085703E-6</v>
      </c>
      <c r="GG34" s="2">
        <f t="shared" si="45"/>
        <v>3.4056298308308157E-6</v>
      </c>
      <c r="GH34" s="2">
        <f t="shared" si="45"/>
        <v>3.0076226364096626E-6</v>
      </c>
      <c r="GI34" s="2">
        <f t="shared" si="45"/>
        <v>2.6925273581182327E-6</v>
      </c>
      <c r="GJ34" s="2">
        <f t="shared" si="45"/>
        <v>2.2352599338795148E-6</v>
      </c>
      <c r="GK34" s="2">
        <f t="shared" si="45"/>
        <v>2.0231540126135788E-6</v>
      </c>
      <c r="GM34" s="86">
        <f t="shared" si="54"/>
        <v>2.0103645461939853E-16</v>
      </c>
      <c r="GN34" s="86">
        <f t="shared" si="46"/>
        <v>2.7786757353677234E-18</v>
      </c>
      <c r="GO34" s="86">
        <f t="shared" si="46"/>
        <v>6.8537818332216367E-18</v>
      </c>
      <c r="GP34" s="86">
        <f t="shared" si="46"/>
        <v>7.0200805376855136E-18</v>
      </c>
      <c r="GQ34" s="86">
        <f t="shared" si="46"/>
        <v>8.0351539193507063E-19</v>
      </c>
      <c r="GR34" s="86">
        <f t="shared" si="46"/>
        <v>3.322283911612396E-19</v>
      </c>
      <c r="GS34" s="86">
        <f t="shared" si="46"/>
        <v>1.3654920544882776E-19</v>
      </c>
      <c r="GT34" s="86">
        <f t="shared" si="46"/>
        <v>1.6023035716253636E-20</v>
      </c>
      <c r="GU34" s="86">
        <f t="shared" si="46"/>
        <v>4.255281530804982E-22</v>
      </c>
      <c r="GV34" s="86">
        <f t="shared" si="46"/>
        <v>2.2588343142686358E-21</v>
      </c>
      <c r="GW34" s="86">
        <f t="shared" si="46"/>
        <v>2.9937044657884819E-21</v>
      </c>
      <c r="GX34" s="86">
        <f t="shared" si="46"/>
        <v>1.1352225516297955E-20</v>
      </c>
      <c r="GY34" s="86">
        <f t="shared" si="46"/>
        <v>2.9852646816445081E-21</v>
      </c>
      <c r="GZ34" s="86">
        <f t="shared" si="46"/>
        <v>6.2845016902497236E-22</v>
      </c>
      <c r="HA34" s="86">
        <f t="shared" si="46"/>
        <v>2.0025127523928519E-25</v>
      </c>
      <c r="HC34" s="86">
        <f t="shared" si="58"/>
        <v>1.6569157292388301E-38</v>
      </c>
      <c r="HD34" s="86">
        <f t="shared" si="47"/>
        <v>1.4406363889681272E-38</v>
      </c>
      <c r="HE34" s="86">
        <f t="shared" si="47"/>
        <v>5.6411891963832985E-38</v>
      </c>
      <c r="HF34" s="86">
        <f t="shared" si="47"/>
        <v>9.7093509414770956E-41</v>
      </c>
      <c r="HG34" s="86">
        <f t="shared" si="47"/>
        <v>1.6586443071716541E-43</v>
      </c>
      <c r="HH34" s="86">
        <f t="shared" si="47"/>
        <v>7.7181610277003859E-43</v>
      </c>
      <c r="HI34" s="86">
        <f t="shared" si="47"/>
        <v>1.4922787892111936E-40</v>
      </c>
      <c r="HJ34" s="86">
        <f t="shared" si="47"/>
        <v>4.206618522459664E-42</v>
      </c>
      <c r="HK34" s="86">
        <f t="shared" si="47"/>
        <v>1.3432597024137361E-44</v>
      </c>
      <c r="HL34" s="86">
        <f t="shared" si="47"/>
        <v>1.0826986512307093E-42</v>
      </c>
      <c r="HM34" s="86">
        <f t="shared" si="47"/>
        <v>8.9796312524084233E-44</v>
      </c>
      <c r="HN34" s="86">
        <f t="shared" si="47"/>
        <v>2.5829802223247376E-43</v>
      </c>
      <c r="HO34" s="86">
        <f t="shared" si="47"/>
        <v>4.3791248239049851E-45</v>
      </c>
      <c r="HP34" s="86">
        <f t="shared" si="47"/>
        <v>5.2740732550018005E-48</v>
      </c>
      <c r="HQ34" s="86">
        <f t="shared" si="47"/>
        <v>9.0461031241633871E-56</v>
      </c>
      <c r="HS34" s="86">
        <f t="shared" si="55"/>
        <v>3.1629371398170088E-148</v>
      </c>
      <c r="HT34" s="86">
        <f t="shared" si="48"/>
        <v>6.3642715232481465E-140</v>
      </c>
      <c r="HU34" s="86">
        <f t="shared" si="48"/>
        <v>5.488867577519001E-143</v>
      </c>
      <c r="HV34" s="86">
        <f t="shared" si="48"/>
        <v>3.2369741095235165E-154</v>
      </c>
      <c r="HW34" s="86">
        <f t="shared" si="48"/>
        <v>1.0282321550304099E-166</v>
      </c>
      <c r="HX34" s="86">
        <f t="shared" si="48"/>
        <v>2.4684313566987345E-164</v>
      </c>
      <c r="HY34" s="86">
        <f t="shared" si="48"/>
        <v>9.5727455884768021E-155</v>
      </c>
      <c r="HZ34" s="86">
        <f t="shared" si="48"/>
        <v>1.2653717057699153E-158</v>
      </c>
      <c r="IA34" s="86">
        <f t="shared" si="48"/>
        <v>1.1951609289738831E-167</v>
      </c>
      <c r="IB34" s="86">
        <f t="shared" si="48"/>
        <v>3.63332429239594E-161</v>
      </c>
      <c r="IC34" s="86">
        <f t="shared" si="48"/>
        <v>6.6652513136121404E-168</v>
      </c>
      <c r="ID34" s="86">
        <f t="shared" si="48"/>
        <v>5.2630383387787922E-167</v>
      </c>
      <c r="IE34" s="86">
        <f t="shared" si="48"/>
        <v>2.9082905758111605E-174</v>
      </c>
      <c r="IF34" s="86">
        <f t="shared" si="48"/>
        <v>4.5683769267717973E-143</v>
      </c>
      <c r="IG34" s="86">
        <f t="shared" si="48"/>
        <v>1.4458831802556399E-94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5.1003512710497583E-296</v>
      </c>
      <c r="IW34" s="86">
        <f t="shared" si="49"/>
        <v>1.7184741108766359E-283</v>
      </c>
      <c r="IY34" s="86">
        <f t="shared" si="57"/>
        <v>2.0103645461939853E-16</v>
      </c>
      <c r="IZ34" s="86">
        <f t="shared" si="50"/>
        <v>2.7786757353677234E-18</v>
      </c>
      <c r="JA34" s="86">
        <f t="shared" si="50"/>
        <v>6.8537818332216367E-18</v>
      </c>
      <c r="JB34" s="86">
        <f t="shared" si="50"/>
        <v>7.0200805376855136E-18</v>
      </c>
      <c r="JC34" s="86">
        <f t="shared" si="50"/>
        <v>8.0351539193507063E-19</v>
      </c>
      <c r="JD34" s="86">
        <f t="shared" si="50"/>
        <v>3.322283911612396E-19</v>
      </c>
      <c r="JE34" s="86">
        <f t="shared" si="50"/>
        <v>1.3654920544882776E-19</v>
      </c>
      <c r="JF34" s="86">
        <f t="shared" si="50"/>
        <v>1.6023035716253636E-20</v>
      </c>
      <c r="JG34" s="86">
        <f t="shared" si="50"/>
        <v>4.255281530804982E-22</v>
      </c>
      <c r="JH34" s="86">
        <f t="shared" si="50"/>
        <v>2.2588343142686358E-21</v>
      </c>
      <c r="JI34" s="86">
        <f t="shared" si="50"/>
        <v>2.9937044657884819E-21</v>
      </c>
      <c r="JJ34" s="86">
        <f t="shared" si="50"/>
        <v>1.1352225516297955E-20</v>
      </c>
      <c r="JK34" s="86">
        <f t="shared" si="50"/>
        <v>2.9852646816445081E-21</v>
      </c>
      <c r="JL34" s="86">
        <f t="shared" si="50"/>
        <v>6.2845016902497236E-22</v>
      </c>
      <c r="JM34" s="86">
        <f t="shared" si="50"/>
        <v>2.0025127523928519E-25</v>
      </c>
    </row>
    <row r="35" spans="2:273" x14ac:dyDescent="0.25">
      <c r="B35" s="2">
        <v>8</v>
      </c>
      <c r="C35" s="37">
        <v>118.774</v>
      </c>
      <c r="D35" s="37">
        <v>118.623</v>
      </c>
      <c r="E35" s="37">
        <v>118.81100000000001</v>
      </c>
      <c r="F35" s="37">
        <v>116.66</v>
      </c>
      <c r="G35" s="37">
        <v>116.69799999999999</v>
      </c>
      <c r="H35" s="37">
        <v>117.34</v>
      </c>
      <c r="I35" s="37">
        <v>117.17</v>
      </c>
      <c r="J35" s="37">
        <v>119.038</v>
      </c>
      <c r="K35" s="37">
        <v>117.566</v>
      </c>
      <c r="L35" s="37">
        <v>118.113</v>
      </c>
      <c r="M35" s="37">
        <v>116.90600000000001</v>
      </c>
      <c r="N35" s="37">
        <v>116.61499999999999</v>
      </c>
      <c r="O35" s="37">
        <v>118.509</v>
      </c>
      <c r="P35" s="37">
        <v>123.9</v>
      </c>
      <c r="Q35" s="37">
        <v>124.02</v>
      </c>
      <c r="S35" s="4" t="e">
        <f t="shared" si="7"/>
        <v>#N/A</v>
      </c>
      <c r="T35" s="4" t="e">
        <f t="shared" si="7"/>
        <v>#N/A</v>
      </c>
      <c r="U35" s="4" t="e">
        <f t="shared" si="7"/>
        <v>#N/A</v>
      </c>
      <c r="V35" s="4" t="e">
        <f t="shared" si="7"/>
        <v>#N/A</v>
      </c>
      <c r="W35" s="4" t="e">
        <f t="shared" si="7"/>
        <v>#N/A</v>
      </c>
      <c r="X35" s="4" t="e">
        <f t="shared" si="7"/>
        <v>#N/A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 t="e">
        <f t="shared" si="7"/>
        <v>#N/A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0</v>
      </c>
      <c r="AJ35" s="4">
        <f t="shared" si="8"/>
        <v>0</v>
      </c>
      <c r="AK35" s="4">
        <f t="shared" si="8"/>
        <v>0</v>
      </c>
      <c r="AL35" s="4">
        <f t="shared" si="8"/>
        <v>0</v>
      </c>
      <c r="AM35" s="4">
        <f t="shared" si="8"/>
        <v>0</v>
      </c>
      <c r="AN35" s="4">
        <f t="shared" si="8"/>
        <v>0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 t="e">
        <f t="shared" si="51"/>
        <v>#N/A</v>
      </c>
      <c r="AZ35" s="2" t="e">
        <f t="shared" si="9"/>
        <v>#N/A</v>
      </c>
      <c r="BA35" s="2" t="e">
        <f t="shared" si="9"/>
        <v>#N/A</v>
      </c>
      <c r="BB35" s="2" t="e">
        <f t="shared" si="9"/>
        <v>#N/A</v>
      </c>
      <c r="BC35" s="2" t="e">
        <f t="shared" si="9"/>
        <v>#N/A</v>
      </c>
      <c r="BD35" s="2" t="e">
        <f t="shared" si="9"/>
        <v>#N/A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 t="e">
        <f t="shared" si="9"/>
        <v>#N/A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 t="str">
        <f t="shared" si="10"/>
        <v/>
      </c>
      <c r="BP35" s="2" t="str">
        <f t="shared" si="11"/>
        <v/>
      </c>
      <c r="BQ35" s="2" t="str">
        <f t="shared" si="12"/>
        <v/>
      </c>
      <c r="BR35" s="2" t="str">
        <f t="shared" si="13"/>
        <v/>
      </c>
      <c r="BS35" s="2" t="str">
        <f t="shared" si="14"/>
        <v/>
      </c>
      <c r="BT35" s="2" t="str">
        <f t="shared" si="15"/>
        <v/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 t="str">
        <f t="shared" si="21"/>
        <v/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116.64588288288286</v>
      </c>
      <c r="DL35" s="2">
        <f t="shared" si="41"/>
        <v>116.87358416988415</v>
      </c>
      <c r="DM35" s="2">
        <f t="shared" si="41"/>
        <v>116.71029768339771</v>
      </c>
      <c r="DN35" s="2">
        <f t="shared" si="41"/>
        <v>114.63438009438011</v>
      </c>
      <c r="DO35" s="2">
        <f t="shared" si="41"/>
        <v>114.11673216195567</v>
      </c>
      <c r="DP35" s="2">
        <f t="shared" si="41"/>
        <v>115.38096745607335</v>
      </c>
      <c r="DQ35" s="2">
        <f t="shared" si="41"/>
        <v>114.43169671504967</v>
      </c>
      <c r="DR35" s="2">
        <f t="shared" si="41"/>
        <v>114.02004712566844</v>
      </c>
      <c r="DS35" s="2">
        <f t="shared" si="41"/>
        <v>113.94809860703815</v>
      </c>
      <c r="DT35" s="2">
        <f t="shared" si="41"/>
        <v>114.21750623885922</v>
      </c>
      <c r="DU35" s="2">
        <f t="shared" si="41"/>
        <v>113.47341440615835</v>
      </c>
      <c r="DV35" s="2">
        <f t="shared" si="41"/>
        <v>114.24998529411765</v>
      </c>
      <c r="DW35" s="2">
        <f t="shared" si="41"/>
        <v>116.68601906158362</v>
      </c>
      <c r="DX35" s="2">
        <f t="shared" si="41"/>
        <v>119.4436129032258</v>
      </c>
      <c r="DY35" s="2">
        <f t="shared" si="41"/>
        <v>123.5052665925102</v>
      </c>
      <c r="EA35" s="2">
        <f t="shared" si="42"/>
        <v>118.36182810215131</v>
      </c>
      <c r="EB35" s="2">
        <f t="shared" si="42"/>
        <v>121.87068147146961</v>
      </c>
      <c r="EC35" s="2">
        <f t="shared" si="42"/>
        <v>119.00951691418776</v>
      </c>
      <c r="ED35" s="2">
        <f t="shared" si="42"/>
        <v>122.72471390335858</v>
      </c>
      <c r="EE35" s="2">
        <f t="shared" si="42"/>
        <v>120.1678637401816</v>
      </c>
      <c r="EF35" s="2">
        <f t="shared" si="42"/>
        <v>118.81473088324175</v>
      </c>
      <c r="EG35" s="2">
        <f t="shared" si="42"/>
        <v>116.78293406593407</v>
      </c>
      <c r="EH35" s="2">
        <f t="shared" si="42"/>
        <v>115.4400670692382</v>
      </c>
      <c r="EI35" s="2">
        <f t="shared" si="42"/>
        <v>116.75836051096648</v>
      </c>
      <c r="EJ35" s="2">
        <f t="shared" si="42"/>
        <v>117.42621228972611</v>
      </c>
      <c r="EK35" s="2">
        <f t="shared" si="42"/>
        <v>117.01416301143946</v>
      </c>
      <c r="EL35" s="2">
        <f t="shared" si="42"/>
        <v>118.98833272043258</v>
      </c>
      <c r="EM35" s="2">
        <f t="shared" si="42"/>
        <v>121.19793249888245</v>
      </c>
      <c r="EN35" s="2">
        <f t="shared" si="42"/>
        <v>122.66930966134331</v>
      </c>
      <c r="EO35" s="2">
        <f t="shared" si="42"/>
        <v>124.23703983999484</v>
      </c>
      <c r="EQ35" s="2">
        <f t="shared" si="43"/>
        <v>117.13780645095427</v>
      </c>
      <c r="ER35" s="2">
        <f t="shared" si="43"/>
        <v>118.47658742160976</v>
      </c>
      <c r="ES35" s="2">
        <f t="shared" si="43"/>
        <v>117.15823623645043</v>
      </c>
      <c r="ET35" s="2">
        <f t="shared" si="43"/>
        <v>119.05136930392112</v>
      </c>
      <c r="EU35" s="2">
        <f t="shared" si="43"/>
        <v>118.24306538931035</v>
      </c>
      <c r="EV35" s="2">
        <f t="shared" si="43"/>
        <v>117.10223906039907</v>
      </c>
      <c r="EW35" s="2">
        <f t="shared" si="43"/>
        <v>116.22664357601857</v>
      </c>
      <c r="EX35" s="2">
        <f t="shared" si="43"/>
        <v>115.34890360037178</v>
      </c>
      <c r="EY35" s="2">
        <f t="shared" si="43"/>
        <v>115.31415869861161</v>
      </c>
      <c r="EZ35" s="2">
        <f t="shared" si="43"/>
        <v>116.67204124351852</v>
      </c>
      <c r="FA35" s="2">
        <f t="shared" si="43"/>
        <v>115.8375309235719</v>
      </c>
      <c r="FB35" s="2">
        <f t="shared" si="43"/>
        <v>116.30255303063124</v>
      </c>
      <c r="FC35" s="2">
        <f t="shared" si="43"/>
        <v>118.12000915612612</v>
      </c>
      <c r="FD35" s="2">
        <f t="shared" si="43"/>
        <v>121.74412913757966</v>
      </c>
      <c r="FE35" s="2">
        <f t="shared" si="43"/>
        <v>123.6450068095434</v>
      </c>
      <c r="FG35" s="2">
        <f t="shared" si="44"/>
        <v>2.8947682717599236E-2</v>
      </c>
      <c r="FH35" s="2">
        <f t="shared" si="44"/>
        <v>2.4899323602783522E-2</v>
      </c>
      <c r="FI35" s="2">
        <f t="shared" si="44"/>
        <v>2.7688211353422303E-2</v>
      </c>
      <c r="FJ35" s="2">
        <f t="shared" si="44"/>
        <v>2.7296037057478285E-2</v>
      </c>
      <c r="FK35" s="2">
        <f t="shared" si="44"/>
        <v>2.5668389119605645E-2</v>
      </c>
      <c r="FL35" s="2">
        <f t="shared" si="44"/>
        <v>2.570686274554863E-2</v>
      </c>
      <c r="FM35" s="2">
        <f t="shared" si="44"/>
        <v>2.4455936996077603E-2</v>
      </c>
      <c r="FN35" s="2">
        <f t="shared" si="44"/>
        <v>2.3584629834305693E-2</v>
      </c>
      <c r="FO35" s="2">
        <f t="shared" si="44"/>
        <v>2.2466299692281685E-2</v>
      </c>
      <c r="FP35" s="2">
        <f t="shared" si="44"/>
        <v>2.2058116456516175E-2</v>
      </c>
      <c r="FQ35" s="2">
        <f t="shared" si="44"/>
        <v>2.3528946201529028E-2</v>
      </c>
      <c r="FR35" s="2">
        <f t="shared" si="44"/>
        <v>2.3920716615244347E-2</v>
      </c>
      <c r="FS35" s="2">
        <f t="shared" si="44"/>
        <v>2.3620361114783807E-2</v>
      </c>
      <c r="FT35" s="2">
        <f t="shared" si="44"/>
        <v>2.3790810764486206E-2</v>
      </c>
      <c r="FU35" s="2">
        <f t="shared" si="44"/>
        <v>2.1329579114777762E-2</v>
      </c>
      <c r="FW35" s="2">
        <f t="shared" si="53"/>
        <v>2.9756952999238302E-6</v>
      </c>
      <c r="FX35" s="2">
        <f t="shared" si="45"/>
        <v>2.7595514863419741E-6</v>
      </c>
      <c r="FY35" s="2">
        <f t="shared" si="45"/>
        <v>3.6121235048378187E-6</v>
      </c>
      <c r="FZ35" s="2">
        <f t="shared" si="45"/>
        <v>3.2828504257963567E-6</v>
      </c>
      <c r="GA35" s="2">
        <f t="shared" si="45"/>
        <v>3.3977552294720599E-6</v>
      </c>
      <c r="GB35" s="2">
        <f t="shared" si="45"/>
        <v>3.4754702350551094E-6</v>
      </c>
      <c r="GC35" s="2">
        <f t="shared" si="45"/>
        <v>3.6140593176276814E-6</v>
      </c>
      <c r="GD35" s="2">
        <f t="shared" si="45"/>
        <v>4.1867403635680415E-6</v>
      </c>
      <c r="GE35" s="2">
        <f t="shared" si="45"/>
        <v>5.0098427889525246E-6</v>
      </c>
      <c r="GF35" s="2">
        <f t="shared" si="45"/>
        <v>4.1648917539171281E-6</v>
      </c>
      <c r="GG35" s="2">
        <f t="shared" si="45"/>
        <v>3.734197626699126E-6</v>
      </c>
      <c r="GH35" s="2">
        <f t="shared" si="45"/>
        <v>3.2977916861296394E-6</v>
      </c>
      <c r="GI35" s="2">
        <f t="shared" si="45"/>
        <v>2.9522967737769881E-6</v>
      </c>
      <c r="GJ35" s="2">
        <f t="shared" si="45"/>
        <v>2.4509132516624789E-6</v>
      </c>
      <c r="GK35" s="2">
        <f t="shared" si="45"/>
        <v>2.2183438292712971E-6</v>
      </c>
      <c r="GM35" s="86">
        <f t="shared" si="54"/>
        <v>6.7318826885935921E-16</v>
      </c>
      <c r="GN35" s="86">
        <f t="shared" si="46"/>
        <v>1.0551535133407785E-17</v>
      </c>
      <c r="GO35" s="86">
        <f t="shared" si="46"/>
        <v>2.6060367366359638E-17</v>
      </c>
      <c r="GP35" s="86">
        <f t="shared" si="46"/>
        <v>2.6524877696516358E-17</v>
      </c>
      <c r="GQ35" s="86">
        <f t="shared" si="46"/>
        <v>3.2482694251242111E-18</v>
      </c>
      <c r="GR35" s="86">
        <f t="shared" si="46"/>
        <v>1.3941578950413761E-18</v>
      </c>
      <c r="GS35" s="86">
        <f t="shared" si="46"/>
        <v>5.8303425837933921E-19</v>
      </c>
      <c r="GT35" s="86">
        <f t="shared" si="46"/>
        <v>7.3639012622017876E-20</v>
      </c>
      <c r="GU35" s="86">
        <f t="shared" si="46"/>
        <v>2.2223066579951566E-21</v>
      </c>
      <c r="GV35" s="86">
        <f t="shared" si="46"/>
        <v>1.0939246576008717E-20</v>
      </c>
      <c r="GW35" s="86">
        <f t="shared" si="46"/>
        <v>1.4724330715172687E-20</v>
      </c>
      <c r="GX35" s="86">
        <f t="shared" si="46"/>
        <v>5.3223740896287272E-20</v>
      </c>
      <c r="GY35" s="86">
        <f t="shared" si="46"/>
        <v>1.470868911456256E-20</v>
      </c>
      <c r="GZ35" s="86">
        <f t="shared" si="46"/>
        <v>3.3121424477825099E-21</v>
      </c>
      <c r="HA35" s="86">
        <f t="shared" si="46"/>
        <v>1.3940943072533916E-24</v>
      </c>
      <c r="HC35" s="86">
        <f t="shared" si="58"/>
        <v>1.4492560677738022E-37</v>
      </c>
      <c r="HD35" s="86">
        <f t="shared" si="47"/>
        <v>1.2244830131789496E-37</v>
      </c>
      <c r="HE35" s="86">
        <f t="shared" si="47"/>
        <v>4.8310822812755467E-37</v>
      </c>
      <c r="HF35" s="86">
        <f t="shared" si="47"/>
        <v>9.8317849956987685E-40</v>
      </c>
      <c r="HG35" s="86">
        <f t="shared" si="47"/>
        <v>1.9786856763935996E-42</v>
      </c>
      <c r="HH35" s="86">
        <f t="shared" si="47"/>
        <v>8.9274479751984354E-42</v>
      </c>
      <c r="HI35" s="86">
        <f t="shared" si="47"/>
        <v>1.4892865082933552E-39</v>
      </c>
      <c r="HJ35" s="86">
        <f t="shared" si="47"/>
        <v>4.6584060232499053E-41</v>
      </c>
      <c r="HK35" s="86">
        <f t="shared" si="47"/>
        <v>1.7555001972481826E-43</v>
      </c>
      <c r="HL35" s="86">
        <f t="shared" si="47"/>
        <v>1.2288047388352569E-41</v>
      </c>
      <c r="HM35" s="86">
        <f t="shared" si="47"/>
        <v>1.1024400214478285E-42</v>
      </c>
      <c r="HN35" s="86">
        <f t="shared" si="47"/>
        <v>3.0356477404783323E-42</v>
      </c>
      <c r="HO35" s="86">
        <f t="shared" si="47"/>
        <v>5.6175193138081156E-44</v>
      </c>
      <c r="HP35" s="86">
        <f t="shared" si="47"/>
        <v>8.0383653335419383E-47</v>
      </c>
      <c r="HQ35" s="86">
        <f t="shared" si="47"/>
        <v>2.166408655716267E-54</v>
      </c>
      <c r="HS35" s="86">
        <f t="shared" si="55"/>
        <v>1.1872285899301282E-145</v>
      </c>
      <c r="HT35" s="86">
        <f t="shared" si="48"/>
        <v>1.8568962961146981E-137</v>
      </c>
      <c r="HU35" s="86">
        <f t="shared" si="48"/>
        <v>1.823435922375395E-140</v>
      </c>
      <c r="HV35" s="86">
        <f t="shared" si="48"/>
        <v>1.7116736672060414E-151</v>
      </c>
      <c r="HW35" s="86">
        <f t="shared" si="48"/>
        <v>8.7931614813094833E-164</v>
      </c>
      <c r="HX35" s="86">
        <f t="shared" si="48"/>
        <v>1.9501052126984193E-161</v>
      </c>
      <c r="HY35" s="86">
        <f t="shared" si="48"/>
        <v>4.9932595343993563E-152</v>
      </c>
      <c r="HZ35" s="86">
        <f t="shared" si="48"/>
        <v>8.3744124409858549E-156</v>
      </c>
      <c r="IA35" s="86">
        <f t="shared" si="48"/>
        <v>1.2223613707954349E-164</v>
      </c>
      <c r="IB35" s="86">
        <f t="shared" si="48"/>
        <v>2.5839886599789124E-158</v>
      </c>
      <c r="IC35" s="86">
        <f t="shared" si="48"/>
        <v>6.1826195819486078E-165</v>
      </c>
      <c r="ID35" s="86">
        <f t="shared" si="48"/>
        <v>4.414471517492386E-164</v>
      </c>
      <c r="IE35" s="86">
        <f t="shared" si="48"/>
        <v>3.1162392517991747E-171</v>
      </c>
      <c r="IF35" s="86">
        <f t="shared" si="48"/>
        <v>1.3192168310998975E-140</v>
      </c>
      <c r="IG35" s="86">
        <f t="shared" si="48"/>
        <v>5.4463581329078534E-93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7.1292706894688164E-292</v>
      </c>
      <c r="IW35" s="86">
        <f t="shared" si="49"/>
        <v>1.4924998907619581E-279</v>
      </c>
      <c r="IY35" s="86">
        <f t="shared" si="57"/>
        <v>6.7318826885935921E-16</v>
      </c>
      <c r="IZ35" s="86">
        <f t="shared" si="50"/>
        <v>1.0551535133407785E-17</v>
      </c>
      <c r="JA35" s="86">
        <f t="shared" si="50"/>
        <v>2.6060367366359638E-17</v>
      </c>
      <c r="JB35" s="86">
        <f t="shared" si="50"/>
        <v>2.6524877696516358E-17</v>
      </c>
      <c r="JC35" s="86">
        <f t="shared" si="50"/>
        <v>3.2482694251242111E-18</v>
      </c>
      <c r="JD35" s="86">
        <f t="shared" si="50"/>
        <v>1.3941578950413761E-18</v>
      </c>
      <c r="JE35" s="86">
        <f t="shared" si="50"/>
        <v>5.8303425837933921E-19</v>
      </c>
      <c r="JF35" s="86">
        <f t="shared" si="50"/>
        <v>7.3639012622017876E-20</v>
      </c>
      <c r="JG35" s="86">
        <f t="shared" si="50"/>
        <v>2.2223066579951566E-21</v>
      </c>
      <c r="JH35" s="86">
        <f t="shared" si="50"/>
        <v>1.0939246576008717E-20</v>
      </c>
      <c r="JI35" s="86">
        <f t="shared" si="50"/>
        <v>1.4724330715172687E-20</v>
      </c>
      <c r="JJ35" s="86">
        <f t="shared" si="50"/>
        <v>5.3223740896287272E-20</v>
      </c>
      <c r="JK35" s="86">
        <f t="shared" si="50"/>
        <v>1.470868911456256E-20</v>
      </c>
      <c r="JL35" s="86">
        <f t="shared" si="50"/>
        <v>3.3121424477825099E-21</v>
      </c>
      <c r="JM35" s="86">
        <f t="shared" si="50"/>
        <v>1.3940943072533916E-24</v>
      </c>
    </row>
    <row r="36" spans="2:273" x14ac:dyDescent="0.25">
      <c r="B36" s="2">
        <v>9</v>
      </c>
      <c r="C36" s="37">
        <v>117.47199999999999</v>
      </c>
      <c r="D36" s="37">
        <v>119.566</v>
      </c>
      <c r="E36" s="37">
        <v>118.83</v>
      </c>
      <c r="F36" s="37">
        <v>116.075</v>
      </c>
      <c r="G36" s="37">
        <v>116.208</v>
      </c>
      <c r="H36" s="37">
        <v>116.566</v>
      </c>
      <c r="I36" s="37">
        <v>117.547</v>
      </c>
      <c r="J36" s="37">
        <v>118.038</v>
      </c>
      <c r="K36" s="37">
        <v>116.943</v>
      </c>
      <c r="L36" s="37">
        <v>118.113</v>
      </c>
      <c r="M36" s="37">
        <v>116.717</v>
      </c>
      <c r="N36" s="37">
        <v>117</v>
      </c>
      <c r="O36" s="37">
        <v>118.66</v>
      </c>
      <c r="P36" s="37">
        <v>123.58</v>
      </c>
      <c r="Q36" s="37">
        <v>123.4</v>
      </c>
      <c r="R36" s="108"/>
      <c r="S36" s="4">
        <f t="shared" si="7"/>
        <v>116.75448174492668</v>
      </c>
      <c r="T36" s="4" t="e">
        <f t="shared" si="7"/>
        <v>#N/A</v>
      </c>
      <c r="U36" s="4" t="e">
        <f t="shared" si="7"/>
        <v>#N/A</v>
      </c>
      <c r="V36" s="4" t="e">
        <f t="shared" si="7"/>
        <v>#N/A</v>
      </c>
      <c r="W36" s="4" t="e">
        <f t="shared" si="7"/>
        <v>#N/A</v>
      </c>
      <c r="X36" s="4" t="e">
        <f t="shared" si="7"/>
        <v>#N/A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 t="e">
        <f t="shared" si="7"/>
        <v>#N/A</v>
      </c>
      <c r="AE36" s="4" t="e">
        <f t="shared" si="7"/>
        <v>#N/A</v>
      </c>
      <c r="AF36" s="4" t="e">
        <f t="shared" si="7"/>
        <v>#N/A</v>
      </c>
      <c r="AG36" s="4" t="e">
        <f t="shared" si="7"/>
        <v>#N/A</v>
      </c>
      <c r="AI36" s="4">
        <f t="shared" si="8"/>
        <v>0.71751825507331546</v>
      </c>
      <c r="AJ36" s="4">
        <f t="shared" si="8"/>
        <v>0</v>
      </c>
      <c r="AK36" s="4">
        <f t="shared" si="8"/>
        <v>0</v>
      </c>
      <c r="AL36" s="4">
        <f t="shared" si="8"/>
        <v>0</v>
      </c>
      <c r="AM36" s="4">
        <f t="shared" si="8"/>
        <v>0</v>
      </c>
      <c r="AN36" s="4">
        <f t="shared" si="8"/>
        <v>0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</v>
      </c>
      <c r="AU36" s="4">
        <f t="shared" si="8"/>
        <v>0</v>
      </c>
      <c r="AV36" s="4">
        <f t="shared" si="8"/>
        <v>0</v>
      </c>
      <c r="AW36" s="4">
        <f t="shared" si="8"/>
        <v>0</v>
      </c>
      <c r="AY36" s="2">
        <f t="shared" si="51"/>
        <v>116.75448174492344</v>
      </c>
      <c r="AZ36" s="2" t="e">
        <f t="shared" si="9"/>
        <v>#N/A</v>
      </c>
      <c r="BA36" s="2" t="e">
        <f t="shared" si="9"/>
        <v>#N/A</v>
      </c>
      <c r="BB36" s="2" t="e">
        <f t="shared" si="9"/>
        <v>#N/A</v>
      </c>
      <c r="BC36" s="2" t="e">
        <f t="shared" si="9"/>
        <v>#N/A</v>
      </c>
      <c r="BD36" s="2" t="e">
        <f t="shared" si="9"/>
        <v>#N/A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 t="e">
        <f t="shared" si="9"/>
        <v>#N/A</v>
      </c>
      <c r="BK36" s="2" t="e">
        <f t="shared" si="9"/>
        <v>#N/A</v>
      </c>
      <c r="BL36" s="2" t="e">
        <f t="shared" si="9"/>
        <v>#N/A</v>
      </c>
      <c r="BM36" s="2" t="e">
        <f t="shared" si="9"/>
        <v>#N/A</v>
      </c>
      <c r="BO36" s="2">
        <f t="shared" si="10"/>
        <v>117.47199999999999</v>
      </c>
      <c r="BP36" s="2" t="str">
        <f t="shared" si="11"/>
        <v/>
      </c>
      <c r="BQ36" s="2" t="str">
        <f t="shared" si="12"/>
        <v/>
      </c>
      <c r="BR36" s="2" t="str">
        <f t="shared" si="13"/>
        <v/>
      </c>
      <c r="BS36" s="2" t="str">
        <f t="shared" si="14"/>
        <v/>
      </c>
      <c r="BT36" s="2" t="str">
        <f t="shared" si="15"/>
        <v/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 t="str">
        <f t="shared" si="21"/>
        <v/>
      </c>
      <c r="CA36" s="2" t="str">
        <f t="shared" si="22"/>
        <v/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116.70684637268846</v>
      </c>
      <c r="DL36" s="2">
        <f t="shared" si="41"/>
        <v>116.97556087516087</v>
      </c>
      <c r="DM36" s="2">
        <f t="shared" si="41"/>
        <v>116.78277503217505</v>
      </c>
      <c r="DN36" s="2">
        <f t="shared" si="41"/>
        <v>114.72676941226943</v>
      </c>
      <c r="DO36" s="2">
        <f t="shared" si="41"/>
        <v>114.19131917494268</v>
      </c>
      <c r="DP36" s="2">
        <f t="shared" si="41"/>
        <v>115.41943682200153</v>
      </c>
      <c r="DQ36" s="2">
        <f t="shared" si="41"/>
        <v>114.49291673032852</v>
      </c>
      <c r="DR36" s="2">
        <f t="shared" si="41"/>
        <v>114.10797393048128</v>
      </c>
      <c r="DS36" s="2">
        <f t="shared" si="41"/>
        <v>114.03072085777129</v>
      </c>
      <c r="DT36" s="2">
        <f t="shared" si="41"/>
        <v>114.29713792335119</v>
      </c>
      <c r="DU36" s="2">
        <f t="shared" si="41"/>
        <v>113.57294996334311</v>
      </c>
      <c r="DV36" s="2">
        <f t="shared" si="41"/>
        <v>114.38457486631016</v>
      </c>
      <c r="DW36" s="2">
        <f t="shared" si="41"/>
        <v>116.77056213343113</v>
      </c>
      <c r="DX36" s="2">
        <f t="shared" si="41"/>
        <v>119.55996774193548</v>
      </c>
      <c r="DY36" s="2">
        <f t="shared" si="41"/>
        <v>123.44240118650352</v>
      </c>
      <c r="EA36" s="2">
        <f t="shared" si="42"/>
        <v>118.21193828015055</v>
      </c>
      <c r="EB36" s="2">
        <f t="shared" si="42"/>
        <v>121.69928302454259</v>
      </c>
      <c r="EC36" s="2">
        <f t="shared" si="42"/>
        <v>118.85460243044818</v>
      </c>
      <c r="ED36" s="2">
        <f t="shared" si="42"/>
        <v>122.52847639364551</v>
      </c>
      <c r="EE36" s="2">
        <f t="shared" si="42"/>
        <v>119.9997216868141</v>
      </c>
      <c r="EF36" s="2">
        <f t="shared" si="42"/>
        <v>118.66289703067893</v>
      </c>
      <c r="EG36" s="2">
        <f t="shared" si="42"/>
        <v>116.6446822742475</v>
      </c>
      <c r="EH36" s="2">
        <f t="shared" si="42"/>
        <v>115.31695364390534</v>
      </c>
      <c r="EI36" s="2">
        <f t="shared" si="42"/>
        <v>116.62250952518679</v>
      </c>
      <c r="EJ36" s="2">
        <f t="shared" si="42"/>
        <v>117.28010465936532</v>
      </c>
      <c r="EK36" s="2">
        <f t="shared" si="42"/>
        <v>116.86304420949915</v>
      </c>
      <c r="EL36" s="2">
        <f t="shared" si="42"/>
        <v>118.81641387736339</v>
      </c>
      <c r="EM36" s="2">
        <f t="shared" si="42"/>
        <v>121.01742735806887</v>
      </c>
      <c r="EN36" s="2">
        <f t="shared" si="42"/>
        <v>122.51180258239891</v>
      </c>
      <c r="EO36" s="2">
        <f t="shared" si="42"/>
        <v>124.06946495048227</v>
      </c>
      <c r="EQ36" s="2">
        <f t="shared" si="43"/>
        <v>117.00015437014125</v>
      </c>
      <c r="ER36" s="2">
        <f t="shared" si="43"/>
        <v>118.33886382853814</v>
      </c>
      <c r="ES36" s="2">
        <f t="shared" si="43"/>
        <v>117.02221481049676</v>
      </c>
      <c r="ET36" s="2">
        <f t="shared" si="43"/>
        <v>118.89268533958487</v>
      </c>
      <c r="EU36" s="2">
        <f t="shared" si="43"/>
        <v>118.09463138896585</v>
      </c>
      <c r="EV36" s="2">
        <f t="shared" si="43"/>
        <v>116.96793340131575</v>
      </c>
      <c r="EW36" s="2">
        <f t="shared" si="43"/>
        <v>116.09405972482993</v>
      </c>
      <c r="EX36" s="2">
        <f t="shared" si="43"/>
        <v>115.22673951174178</v>
      </c>
      <c r="EY36" s="2">
        <f t="shared" si="43"/>
        <v>115.19348681342363</v>
      </c>
      <c r="EZ36" s="2">
        <f t="shared" si="43"/>
        <v>116.53359327380342</v>
      </c>
      <c r="FA36" s="2">
        <f t="shared" si="43"/>
        <v>115.69852504734889</v>
      </c>
      <c r="FB36" s="2">
        <f t="shared" si="43"/>
        <v>116.15802531663849</v>
      </c>
      <c r="FC36" s="2">
        <f t="shared" si="43"/>
        <v>117.97027133282991</v>
      </c>
      <c r="FD36" s="2">
        <f t="shared" si="43"/>
        <v>121.59572516635455</v>
      </c>
      <c r="FE36" s="2">
        <f t="shared" si="43"/>
        <v>123.48362359973125</v>
      </c>
      <c r="FG36" s="2">
        <f t="shared" si="44"/>
        <v>3.1652104292126962E-2</v>
      </c>
      <c r="FH36" s="2">
        <f t="shared" si="44"/>
        <v>2.7236137640137274E-2</v>
      </c>
      <c r="FI36" s="2">
        <f t="shared" si="44"/>
        <v>3.0278636454675906E-2</v>
      </c>
      <c r="FJ36" s="2">
        <f t="shared" si="44"/>
        <v>2.9850897958240741E-2</v>
      </c>
      <c r="FK36" s="2">
        <f t="shared" si="44"/>
        <v>2.8075302201746592E-2</v>
      </c>
      <c r="FL36" s="2">
        <f t="shared" si="44"/>
        <v>2.811727937220649E-2</v>
      </c>
      <c r="FM36" s="2">
        <f t="shared" si="44"/>
        <v>2.6752280621045253E-2</v>
      </c>
      <c r="FN36" s="2">
        <f t="shared" si="44"/>
        <v>2.5801323979226083E-2</v>
      </c>
      <c r="FO36" s="2">
        <f t="shared" si="44"/>
        <v>2.4580529265099453E-2</v>
      </c>
      <c r="FP36" s="2">
        <f t="shared" si="44"/>
        <v>2.4134881642388629E-2</v>
      </c>
      <c r="FQ36" s="2">
        <f t="shared" si="44"/>
        <v>2.5740544672201209E-2</v>
      </c>
      <c r="FR36" s="2">
        <f t="shared" si="44"/>
        <v>2.616815262015262E-2</v>
      </c>
      <c r="FS36" s="2">
        <f t="shared" si="44"/>
        <v>2.5840324727708586E-2</v>
      </c>
      <c r="FT36" s="2">
        <f t="shared" si="44"/>
        <v>2.6026367094389893E-2</v>
      </c>
      <c r="FU36" s="2">
        <f t="shared" si="44"/>
        <v>2.3339389718456078E-2</v>
      </c>
      <c r="FW36" s="2">
        <f t="shared" si="53"/>
        <v>3.2627840780204838E-6</v>
      </c>
      <c r="FX36" s="2">
        <f t="shared" si="45"/>
        <v>3.0257872303333396E-6</v>
      </c>
      <c r="FY36" s="2">
        <f t="shared" si="45"/>
        <v>3.9606132845922524E-6</v>
      </c>
      <c r="FZ36" s="2">
        <f t="shared" si="45"/>
        <v>3.5995727730158332E-6</v>
      </c>
      <c r="GA36" s="2">
        <f t="shared" si="45"/>
        <v>3.7255633036733145E-6</v>
      </c>
      <c r="GB36" s="2">
        <f t="shared" si="45"/>
        <v>3.8107760563022916E-6</v>
      </c>
      <c r="GC36" s="2">
        <f t="shared" si="45"/>
        <v>3.9627358596283569E-6</v>
      </c>
      <c r="GD36" s="2">
        <f t="shared" si="45"/>
        <v>4.5906676672604292E-6</v>
      </c>
      <c r="GE36" s="2">
        <f t="shared" si="45"/>
        <v>5.4931807291143622E-6</v>
      </c>
      <c r="GF36" s="2">
        <f t="shared" si="45"/>
        <v>4.5667111624651264E-6</v>
      </c>
      <c r="GG36" s="2">
        <f t="shared" si="45"/>
        <v>4.0944648026579078E-6</v>
      </c>
      <c r="GH36" s="2">
        <f t="shared" si="45"/>
        <v>3.6159555287929599E-6</v>
      </c>
      <c r="GI36" s="2">
        <f t="shared" si="45"/>
        <v>3.2371281189517936E-6</v>
      </c>
      <c r="GJ36" s="2">
        <f t="shared" si="45"/>
        <v>2.6873723056310812E-6</v>
      </c>
      <c r="GK36" s="2">
        <f t="shared" si="45"/>
        <v>2.4323651197655683E-6</v>
      </c>
      <c r="GM36" s="86">
        <f t="shared" si="54"/>
        <v>2.207237646948869E-15</v>
      </c>
      <c r="GN36" s="86">
        <f t="shared" si="46"/>
        <v>3.915951869904534E-17</v>
      </c>
      <c r="GO36" s="86">
        <f t="shared" si="46"/>
        <v>9.6787743147351908E-17</v>
      </c>
      <c r="GP36" s="86">
        <f t="shared" si="46"/>
        <v>9.7914039414211118E-17</v>
      </c>
      <c r="GQ36" s="86">
        <f t="shared" si="46"/>
        <v>1.2815151699371446E-17</v>
      </c>
      <c r="GR36" s="86">
        <f t="shared" si="46"/>
        <v>5.7050671534834383E-18</v>
      </c>
      <c r="GS36" s="86">
        <f t="shared" si="46"/>
        <v>2.4273931634093374E-18</v>
      </c>
      <c r="GT36" s="86">
        <f t="shared" si="46"/>
        <v>3.2957011256966595E-19</v>
      </c>
      <c r="GU36" s="86">
        <f t="shared" si="46"/>
        <v>1.1275922876569457E-20</v>
      </c>
      <c r="GV36" s="86">
        <f t="shared" si="46"/>
        <v>5.1555829560903248E-20</v>
      </c>
      <c r="GW36" s="86">
        <f t="shared" si="46"/>
        <v>7.0427237662345852E-20</v>
      </c>
      <c r="GX36" s="86">
        <f t="shared" si="46"/>
        <v>2.4288003220306227E-19</v>
      </c>
      <c r="GY36" s="86">
        <f t="shared" si="46"/>
        <v>7.0472107245603196E-20</v>
      </c>
      <c r="GZ36" s="86">
        <f t="shared" si="46"/>
        <v>1.6950230238297988E-20</v>
      </c>
      <c r="HA36" s="86">
        <f t="shared" si="46"/>
        <v>9.3775901130186851E-24</v>
      </c>
      <c r="HC36" s="86">
        <f t="shared" si="58"/>
        <v>1.2328744148738674E-36</v>
      </c>
      <c r="HD36" s="86">
        <f t="shared" si="47"/>
        <v>1.0130207510147792E-36</v>
      </c>
      <c r="HE36" s="86">
        <f t="shared" si="47"/>
        <v>4.0244797650916454E-36</v>
      </c>
      <c r="HF36" s="86">
        <f t="shared" si="47"/>
        <v>9.6625432758191645E-39</v>
      </c>
      <c r="HG36" s="86">
        <f t="shared" si="47"/>
        <v>2.2860470844294853E-41</v>
      </c>
      <c r="HH36" s="86">
        <f t="shared" si="47"/>
        <v>1.0003509664005372E-40</v>
      </c>
      <c r="HI36" s="86">
        <f t="shared" si="47"/>
        <v>1.4428647240357768E-38</v>
      </c>
      <c r="HJ36" s="86">
        <f t="shared" si="47"/>
        <v>5.0003490860357551E-40</v>
      </c>
      <c r="HK36" s="86">
        <f t="shared" si="47"/>
        <v>2.21848796577915E-42</v>
      </c>
      <c r="HL36" s="86">
        <f t="shared" si="47"/>
        <v>1.3515600578519886E-40</v>
      </c>
      <c r="HM36" s="86">
        <f t="shared" si="47"/>
        <v>1.3100864143888325E-41</v>
      </c>
      <c r="HN36" s="86">
        <f t="shared" si="47"/>
        <v>3.4559817056909097E-41</v>
      </c>
      <c r="HO36" s="86">
        <f t="shared" si="47"/>
        <v>6.9741308348249621E-43</v>
      </c>
      <c r="HP36" s="86">
        <f t="shared" si="47"/>
        <v>1.1830436912997088E-45</v>
      </c>
      <c r="HQ36" s="86">
        <f t="shared" si="47"/>
        <v>4.9809041981754675E-53</v>
      </c>
      <c r="HS36" s="86">
        <f t="shared" si="55"/>
        <v>4.2284278874706622E-143</v>
      </c>
      <c r="HT36" s="86">
        <f t="shared" si="48"/>
        <v>5.1483540285484195E-135</v>
      </c>
      <c r="HU36" s="86">
        <f t="shared" si="48"/>
        <v>5.7493205647275381E-138</v>
      </c>
      <c r="HV36" s="86">
        <f t="shared" si="48"/>
        <v>8.5543566081800137E-149</v>
      </c>
      <c r="HW36" s="86">
        <f t="shared" si="48"/>
        <v>7.0783185059630581E-161</v>
      </c>
      <c r="HX36" s="86">
        <f t="shared" si="48"/>
        <v>1.4509881504289961E-158</v>
      </c>
      <c r="HY36" s="86">
        <f t="shared" si="48"/>
        <v>2.4626832961094405E-149</v>
      </c>
      <c r="HZ36" s="86">
        <f t="shared" si="48"/>
        <v>5.2254651746035954E-153</v>
      </c>
      <c r="IA36" s="86">
        <f t="shared" si="48"/>
        <v>1.1733929117400837E-161</v>
      </c>
      <c r="IB36" s="86">
        <f t="shared" si="48"/>
        <v>1.7320434066405957E-155</v>
      </c>
      <c r="IC36" s="86">
        <f t="shared" si="48"/>
        <v>5.3927985146257133E-162</v>
      </c>
      <c r="ID36" s="86">
        <f t="shared" si="48"/>
        <v>3.4869807357117812E-161</v>
      </c>
      <c r="IE36" s="86">
        <f t="shared" si="48"/>
        <v>3.1390525092226917E-168</v>
      </c>
      <c r="IF36" s="86">
        <f t="shared" si="48"/>
        <v>3.6248269393862365E-138</v>
      </c>
      <c r="IG36" s="86">
        <f t="shared" si="48"/>
        <v>1.9889464601108341E-91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9.3129002523352515E-288</v>
      </c>
      <c r="IW36" s="86">
        <f t="shared" si="49"/>
        <v>1.2160782053298581E-275</v>
      </c>
      <c r="IY36" s="86">
        <f t="shared" si="57"/>
        <v>2.207237646948869E-15</v>
      </c>
      <c r="IZ36" s="86">
        <f t="shared" si="50"/>
        <v>3.915951869904534E-17</v>
      </c>
      <c r="JA36" s="86">
        <f t="shared" si="50"/>
        <v>9.6787743147351908E-17</v>
      </c>
      <c r="JB36" s="86">
        <f t="shared" si="50"/>
        <v>9.7914039414211118E-17</v>
      </c>
      <c r="JC36" s="86">
        <f t="shared" si="50"/>
        <v>1.2815151699371446E-17</v>
      </c>
      <c r="JD36" s="86">
        <f t="shared" si="50"/>
        <v>5.7050671534834383E-18</v>
      </c>
      <c r="JE36" s="86">
        <f t="shared" si="50"/>
        <v>2.4273931634093374E-18</v>
      </c>
      <c r="JF36" s="86">
        <f t="shared" si="50"/>
        <v>3.2957011256966595E-19</v>
      </c>
      <c r="JG36" s="86">
        <f t="shared" si="50"/>
        <v>1.1275922876569457E-20</v>
      </c>
      <c r="JH36" s="86">
        <f t="shared" si="50"/>
        <v>5.1555829560903248E-20</v>
      </c>
      <c r="JI36" s="86">
        <f t="shared" si="50"/>
        <v>7.0427237662345852E-20</v>
      </c>
      <c r="JJ36" s="86">
        <f t="shared" si="50"/>
        <v>2.4288003220306227E-19</v>
      </c>
      <c r="JK36" s="86">
        <f t="shared" si="50"/>
        <v>7.0472107245603196E-20</v>
      </c>
      <c r="JL36" s="86">
        <f t="shared" si="50"/>
        <v>1.6950230238297988E-20</v>
      </c>
      <c r="JM36" s="86">
        <f t="shared" si="50"/>
        <v>9.3775901130186851E-24</v>
      </c>
    </row>
    <row r="37" spans="2:273" x14ac:dyDescent="0.25">
      <c r="B37" s="2">
        <v>10</v>
      </c>
      <c r="C37" s="37">
        <v>118.642</v>
      </c>
      <c r="D37" s="37">
        <v>119.623</v>
      </c>
      <c r="E37" s="37">
        <v>118.547</v>
      </c>
      <c r="F37" s="37">
        <v>116.358</v>
      </c>
      <c r="G37" s="37">
        <v>117.09399999999999</v>
      </c>
      <c r="H37" s="37">
        <v>116.717</v>
      </c>
      <c r="I37" s="37">
        <v>116.52800000000001</v>
      </c>
      <c r="J37" s="37">
        <v>117.849</v>
      </c>
      <c r="K37" s="37">
        <v>116.69799999999999</v>
      </c>
      <c r="L37" s="37">
        <v>117.283</v>
      </c>
      <c r="M37" s="37">
        <v>116.717</v>
      </c>
      <c r="N37" s="37">
        <v>116.94199999999999</v>
      </c>
      <c r="O37" s="37">
        <v>119</v>
      </c>
      <c r="P37" s="37">
        <v>123.56</v>
      </c>
      <c r="Q37" s="37">
        <v>123.88</v>
      </c>
      <c r="S37" s="4">
        <f t="shared" si="7"/>
        <v>116.81258646243069</v>
      </c>
      <c r="T37" s="4" t="e">
        <f t="shared" si="7"/>
        <v>#N/A</v>
      </c>
      <c r="U37" s="4" t="e">
        <f t="shared" si="7"/>
        <v>#N/A</v>
      </c>
      <c r="V37" s="4" t="e">
        <f t="shared" si="7"/>
        <v>#N/A</v>
      </c>
      <c r="W37" s="4" t="e">
        <f t="shared" si="7"/>
        <v>#N/A</v>
      </c>
      <c r="X37" s="4" t="e">
        <f t="shared" si="7"/>
        <v>#N/A</v>
      </c>
      <c r="Y37" s="4" t="e">
        <f t="shared" si="7"/>
        <v>#N/A</v>
      </c>
      <c r="Z37" s="4" t="e">
        <f t="shared" si="7"/>
        <v>#N/A</v>
      </c>
      <c r="AA37" s="4" t="e">
        <f t="shared" si="7"/>
        <v>#N/A</v>
      </c>
      <c r="AB37" s="4" t="e">
        <f t="shared" si="7"/>
        <v>#N/A</v>
      </c>
      <c r="AC37" s="4" t="e">
        <f t="shared" si="7"/>
        <v>#N/A</v>
      </c>
      <c r="AD37" s="4" t="e">
        <f t="shared" si="7"/>
        <v>#N/A</v>
      </c>
      <c r="AE37" s="4" t="e">
        <f t="shared" si="7"/>
        <v>#N/A</v>
      </c>
      <c r="AF37" s="4" t="e">
        <f t="shared" si="7"/>
        <v>#N/A</v>
      </c>
      <c r="AG37" s="4" t="e">
        <f t="shared" si="7"/>
        <v>#N/A</v>
      </c>
      <c r="AI37" s="4">
        <f t="shared" si="8"/>
        <v>1.8294135375693088</v>
      </c>
      <c r="AJ37" s="4">
        <f t="shared" si="8"/>
        <v>0</v>
      </c>
      <c r="AK37" s="4">
        <f t="shared" si="8"/>
        <v>0</v>
      </c>
      <c r="AL37" s="4">
        <f t="shared" si="8"/>
        <v>0</v>
      </c>
      <c r="AM37" s="4">
        <f t="shared" si="8"/>
        <v>0</v>
      </c>
      <c r="AN37" s="4">
        <f t="shared" si="8"/>
        <v>0</v>
      </c>
      <c r="AO37" s="4">
        <f t="shared" si="8"/>
        <v>0</v>
      </c>
      <c r="AP37" s="4">
        <f t="shared" si="8"/>
        <v>0</v>
      </c>
      <c r="AQ37" s="4">
        <f t="shared" si="8"/>
        <v>0</v>
      </c>
      <c r="AR37" s="4">
        <f t="shared" si="8"/>
        <v>0</v>
      </c>
      <c r="AS37" s="4">
        <f t="shared" si="8"/>
        <v>0</v>
      </c>
      <c r="AT37" s="4">
        <f t="shared" si="8"/>
        <v>0</v>
      </c>
      <c r="AU37" s="4">
        <f t="shared" si="8"/>
        <v>0</v>
      </c>
      <c r="AV37" s="4">
        <f t="shared" si="8"/>
        <v>0</v>
      </c>
      <c r="AW37" s="4">
        <f t="shared" si="8"/>
        <v>0</v>
      </c>
      <c r="AY37" s="2">
        <f t="shared" si="51"/>
        <v>116.81258646242046</v>
      </c>
      <c r="AZ37" s="2" t="e">
        <f t="shared" si="9"/>
        <v>#N/A</v>
      </c>
      <c r="BA37" s="2" t="e">
        <f t="shared" si="9"/>
        <v>#N/A</v>
      </c>
      <c r="BB37" s="2" t="e">
        <f t="shared" si="9"/>
        <v>#N/A</v>
      </c>
      <c r="BC37" s="2" t="e">
        <f t="shared" si="9"/>
        <v>#N/A</v>
      </c>
      <c r="BD37" s="2" t="e">
        <f t="shared" si="9"/>
        <v>#N/A</v>
      </c>
      <c r="BE37" s="2" t="e">
        <f t="shared" si="9"/>
        <v>#N/A</v>
      </c>
      <c r="BF37" s="2" t="e">
        <f t="shared" si="9"/>
        <v>#N/A</v>
      </c>
      <c r="BG37" s="2" t="e">
        <f t="shared" si="9"/>
        <v>#N/A</v>
      </c>
      <c r="BH37" s="2" t="e">
        <f t="shared" si="9"/>
        <v>#N/A</v>
      </c>
      <c r="BI37" s="2" t="e">
        <f t="shared" si="9"/>
        <v>#N/A</v>
      </c>
      <c r="BJ37" s="2" t="e">
        <f t="shared" si="9"/>
        <v>#N/A</v>
      </c>
      <c r="BK37" s="2" t="e">
        <f t="shared" si="9"/>
        <v>#N/A</v>
      </c>
      <c r="BL37" s="2" t="e">
        <f t="shared" si="9"/>
        <v>#N/A</v>
      </c>
      <c r="BM37" s="2" t="e">
        <f t="shared" si="9"/>
        <v>#N/A</v>
      </c>
      <c r="BO37" s="2">
        <f t="shared" si="10"/>
        <v>118.642</v>
      </c>
      <c r="BP37" s="2" t="str">
        <f t="shared" si="11"/>
        <v/>
      </c>
      <c r="BQ37" s="2" t="str">
        <f t="shared" si="12"/>
        <v/>
      </c>
      <c r="BR37" s="2" t="str">
        <f t="shared" si="13"/>
        <v/>
      </c>
      <c r="BS37" s="2" t="str">
        <f t="shared" si="14"/>
        <v/>
      </c>
      <c r="BT37" s="2" t="str">
        <f t="shared" si="15"/>
        <v/>
      </c>
      <c r="BU37" s="2" t="str">
        <f t="shared" si="16"/>
        <v/>
      </c>
      <c r="BV37" s="2" t="str">
        <f t="shared" si="17"/>
        <v/>
      </c>
      <c r="BW37" s="2" t="str">
        <f t="shared" si="18"/>
        <v/>
      </c>
      <c r="BX37" s="2" t="str">
        <f t="shared" si="19"/>
        <v/>
      </c>
      <c r="BY37" s="2" t="str">
        <f t="shared" si="20"/>
        <v/>
      </c>
      <c r="BZ37" s="2" t="str">
        <f t="shared" si="21"/>
        <v/>
      </c>
      <c r="CA37" s="2" t="str">
        <f t="shared" si="22"/>
        <v/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116.76780986249406</v>
      </c>
      <c r="DL37" s="2">
        <f t="shared" si="41"/>
        <v>117.07753758043756</v>
      </c>
      <c r="DM37" s="2">
        <f t="shared" si="41"/>
        <v>116.85525238095241</v>
      </c>
      <c r="DN37" s="2">
        <f t="shared" si="41"/>
        <v>114.81915873015875</v>
      </c>
      <c r="DO37" s="2">
        <f t="shared" si="41"/>
        <v>114.26590618792969</v>
      </c>
      <c r="DP37" s="2">
        <f t="shared" si="41"/>
        <v>115.45790618792972</v>
      </c>
      <c r="DQ37" s="2">
        <f t="shared" si="41"/>
        <v>114.55413674560735</v>
      </c>
      <c r="DR37" s="2">
        <f t="shared" si="41"/>
        <v>114.1959007352941</v>
      </c>
      <c r="DS37" s="2">
        <f t="shared" si="41"/>
        <v>114.11334310850442</v>
      </c>
      <c r="DT37" s="2">
        <f t="shared" si="41"/>
        <v>114.37676960784317</v>
      </c>
      <c r="DU37" s="2">
        <f t="shared" si="41"/>
        <v>113.67248552052786</v>
      </c>
      <c r="DV37" s="2">
        <f t="shared" si="41"/>
        <v>114.51916443850267</v>
      </c>
      <c r="DW37" s="2">
        <f t="shared" si="41"/>
        <v>116.85510520527863</v>
      </c>
      <c r="DX37" s="2">
        <f t="shared" si="41"/>
        <v>119.67632258064515</v>
      </c>
      <c r="DY37" s="2">
        <f t="shared" si="41"/>
        <v>123.37953578049685</v>
      </c>
      <c r="EA37" s="2">
        <f t="shared" si="42"/>
        <v>118.06204845814979</v>
      </c>
      <c r="EB37" s="2">
        <f t="shared" si="42"/>
        <v>121.52788457761558</v>
      </c>
      <c r="EC37" s="2">
        <f t="shared" si="42"/>
        <v>118.69968794670859</v>
      </c>
      <c r="ED37" s="2">
        <f t="shared" si="42"/>
        <v>122.33223888393243</v>
      </c>
      <c r="EE37" s="2">
        <f t="shared" si="42"/>
        <v>119.83157963344659</v>
      </c>
      <c r="EF37" s="2">
        <f t="shared" si="42"/>
        <v>118.51106317811613</v>
      </c>
      <c r="EG37" s="2">
        <f t="shared" si="42"/>
        <v>116.50643048256093</v>
      </c>
      <c r="EH37" s="2">
        <f t="shared" si="42"/>
        <v>115.19384021857249</v>
      </c>
      <c r="EI37" s="2">
        <f t="shared" si="42"/>
        <v>116.48665853940707</v>
      </c>
      <c r="EJ37" s="2">
        <f t="shared" si="42"/>
        <v>117.13399702900453</v>
      </c>
      <c r="EK37" s="2">
        <f t="shared" si="42"/>
        <v>116.71192540755884</v>
      </c>
      <c r="EL37" s="2">
        <f t="shared" si="42"/>
        <v>118.64449503429421</v>
      </c>
      <c r="EM37" s="2">
        <f t="shared" si="42"/>
        <v>120.83692221725528</v>
      </c>
      <c r="EN37" s="2">
        <f t="shared" si="42"/>
        <v>122.35429550345452</v>
      </c>
      <c r="EO37" s="2">
        <f t="shared" si="42"/>
        <v>123.90189006096971</v>
      </c>
      <c r="EQ37" s="2">
        <f t="shared" si="43"/>
        <v>116.86250228932821</v>
      </c>
      <c r="ER37" s="2">
        <f t="shared" si="43"/>
        <v>118.20114023546653</v>
      </c>
      <c r="ES37" s="2">
        <f t="shared" si="43"/>
        <v>116.88619338454311</v>
      </c>
      <c r="ET37" s="2">
        <f t="shared" si="43"/>
        <v>118.73400137524862</v>
      </c>
      <c r="EU37" s="2">
        <f t="shared" si="43"/>
        <v>117.94619738862136</v>
      </c>
      <c r="EV37" s="2">
        <f t="shared" si="43"/>
        <v>116.83362774223244</v>
      </c>
      <c r="EW37" s="2">
        <f t="shared" si="43"/>
        <v>115.96147587364129</v>
      </c>
      <c r="EX37" s="2">
        <f t="shared" si="43"/>
        <v>115.10457542311178</v>
      </c>
      <c r="EY37" s="2">
        <f t="shared" si="43"/>
        <v>115.07281492823564</v>
      </c>
      <c r="EZ37" s="2">
        <f t="shared" si="43"/>
        <v>116.39514530408832</v>
      </c>
      <c r="FA37" s="2">
        <f t="shared" si="43"/>
        <v>115.55951917112588</v>
      </c>
      <c r="FB37" s="2">
        <f t="shared" si="43"/>
        <v>116.01349760264574</v>
      </c>
      <c r="FC37" s="2">
        <f t="shared" si="43"/>
        <v>117.8205335095337</v>
      </c>
      <c r="FD37" s="2">
        <f t="shared" si="43"/>
        <v>121.44732119512945</v>
      </c>
      <c r="FE37" s="2">
        <f t="shared" si="43"/>
        <v>123.32224038991909</v>
      </c>
      <c r="FG37" s="2">
        <f t="shared" si="44"/>
        <v>3.4600182329333422E-2</v>
      </c>
      <c r="FH37" s="2">
        <f t="shared" si="44"/>
        <v>2.9785563739435302E-2</v>
      </c>
      <c r="FI37" s="2">
        <f t="shared" si="44"/>
        <v>3.3103162787965011E-2</v>
      </c>
      <c r="FJ37" s="2">
        <f t="shared" si="44"/>
        <v>3.2636865852598736E-2</v>
      </c>
      <c r="FK37" s="2">
        <f t="shared" si="44"/>
        <v>3.0700798856981504E-2</v>
      </c>
      <c r="FL37" s="2">
        <f t="shared" si="44"/>
        <v>3.0746577390893471E-2</v>
      </c>
      <c r="FM37" s="2">
        <f t="shared" si="44"/>
        <v>2.9257777729191078E-2</v>
      </c>
      <c r="FN37" s="2">
        <f t="shared" si="44"/>
        <v>2.8220341261536813E-2</v>
      </c>
      <c r="FO37" s="2">
        <f t="shared" si="44"/>
        <v>2.6888249305609315E-2</v>
      </c>
      <c r="FP37" s="2">
        <f t="shared" si="44"/>
        <v>2.6401894943112098E-2</v>
      </c>
      <c r="FQ37" s="2">
        <f t="shared" si="44"/>
        <v>2.8154028239090263E-2</v>
      </c>
      <c r="FR37" s="2">
        <f t="shared" si="44"/>
        <v>2.8620551729084967E-2</v>
      </c>
      <c r="FS37" s="2">
        <f t="shared" si="44"/>
        <v>2.8262892465247356E-2</v>
      </c>
      <c r="FT37" s="2">
        <f t="shared" si="44"/>
        <v>2.8465866908165119E-2</v>
      </c>
      <c r="FU37" s="2">
        <f t="shared" si="44"/>
        <v>2.5533636769653627E-2</v>
      </c>
      <c r="FW37" s="2">
        <f t="shared" si="53"/>
        <v>3.5775704740980577E-6</v>
      </c>
      <c r="FX37" s="2">
        <f t="shared" si="45"/>
        <v>3.3177087557151691E-6</v>
      </c>
      <c r="FY37" s="2">
        <f t="shared" si="45"/>
        <v>4.3427244504997447E-6</v>
      </c>
      <c r="FZ37" s="2">
        <f t="shared" si="45"/>
        <v>3.9468516903787289E-6</v>
      </c>
      <c r="GA37" s="2">
        <f t="shared" si="45"/>
        <v>4.0849974625353343E-6</v>
      </c>
      <c r="GB37" s="2">
        <f t="shared" si="45"/>
        <v>4.1784313198912882E-6</v>
      </c>
      <c r="GC37" s="2">
        <f t="shared" si="45"/>
        <v>4.3450518059673943E-6</v>
      </c>
      <c r="GD37" s="2">
        <f t="shared" si="45"/>
        <v>5.0335647735280628E-6</v>
      </c>
      <c r="GE37" s="2">
        <f t="shared" si="45"/>
        <v>6.0231497048461129E-6</v>
      </c>
      <c r="GF37" s="2">
        <f t="shared" si="45"/>
        <v>5.0072970115714471E-6</v>
      </c>
      <c r="GG37" s="2">
        <f t="shared" si="45"/>
        <v>4.4894896075223856E-6</v>
      </c>
      <c r="GH37" s="2">
        <f t="shared" si="45"/>
        <v>3.9648150123760779E-6</v>
      </c>
      <c r="GI37" s="2">
        <f t="shared" si="45"/>
        <v>3.5494392920191591E-6</v>
      </c>
      <c r="GJ37" s="2">
        <f t="shared" si="45"/>
        <v>2.9466443740586855E-6</v>
      </c>
      <c r="GK37" s="2">
        <f t="shared" si="45"/>
        <v>2.6670346930085889E-6</v>
      </c>
      <c r="GM37" s="86">
        <f t="shared" si="54"/>
        <v>7.086257791810075E-15</v>
      </c>
      <c r="GN37" s="86">
        <f t="shared" si="46"/>
        <v>1.4203888797076693E-16</v>
      </c>
      <c r="GO37" s="86">
        <f t="shared" si="46"/>
        <v>3.5111905183057268E-16</v>
      </c>
      <c r="GP37" s="86">
        <f t="shared" si="46"/>
        <v>3.5311925374497209E-16</v>
      </c>
      <c r="GQ37" s="86">
        <f t="shared" si="46"/>
        <v>4.9341670338584412E-17</v>
      </c>
      <c r="GR37" s="86">
        <f t="shared" si="46"/>
        <v>2.2766053025294524E-17</v>
      </c>
      <c r="GS37" s="86">
        <f t="shared" si="46"/>
        <v>9.8544369270187531E-18</v>
      </c>
      <c r="GT37" s="86">
        <f t="shared" si="46"/>
        <v>1.4363785205657845E-18</v>
      </c>
      <c r="GU37" s="86">
        <f t="shared" si="46"/>
        <v>5.5587507504024643E-20</v>
      </c>
      <c r="GV37" s="86">
        <f t="shared" si="46"/>
        <v>2.3646119492892518E-19</v>
      </c>
      <c r="GW37" s="86">
        <f t="shared" si="46"/>
        <v>3.2758862899816389E-19</v>
      </c>
      <c r="GX37" s="86">
        <f t="shared" si="46"/>
        <v>1.0788097061839883E-18</v>
      </c>
      <c r="GY37" s="86">
        <f t="shared" si="46"/>
        <v>3.2833512443970828E-19</v>
      </c>
      <c r="GZ37" s="86">
        <f t="shared" si="46"/>
        <v>8.4231668122212014E-20</v>
      </c>
      <c r="HA37" s="86">
        <f t="shared" si="46"/>
        <v>6.0950515707572874E-23</v>
      </c>
      <c r="HC37" s="86">
        <f t="shared" si="58"/>
        <v>1.0200545416074796E-35</v>
      </c>
      <c r="HD37" s="86">
        <f t="shared" si="47"/>
        <v>8.1574207670321998E-36</v>
      </c>
      <c r="HE37" s="86">
        <f t="shared" si="47"/>
        <v>3.261132667705399E-35</v>
      </c>
      <c r="HF37" s="86">
        <f t="shared" si="47"/>
        <v>9.216569826635034E-38</v>
      </c>
      <c r="HG37" s="86">
        <f t="shared" si="47"/>
        <v>2.5578804120964802E-40</v>
      </c>
      <c r="HH37" s="86">
        <f t="shared" si="47"/>
        <v>1.0859027880913992E-39</v>
      </c>
      <c r="HI37" s="86">
        <f t="shared" si="47"/>
        <v>1.357043968689741E-37</v>
      </c>
      <c r="HJ37" s="86">
        <f t="shared" si="47"/>
        <v>5.2026426205811175E-39</v>
      </c>
      <c r="HK37" s="86">
        <f t="shared" si="47"/>
        <v>2.7110062902794323E-41</v>
      </c>
      <c r="HL37" s="86">
        <f t="shared" si="47"/>
        <v>1.4406778973173913E-39</v>
      </c>
      <c r="HM37" s="86">
        <f t="shared" si="47"/>
        <v>1.5069378482077195E-40</v>
      </c>
      <c r="HN37" s="86">
        <f t="shared" si="47"/>
        <v>3.8113878413218835E-40</v>
      </c>
      <c r="HO37" s="86">
        <f t="shared" si="47"/>
        <v>8.3796469522378094E-42</v>
      </c>
      <c r="HP37" s="86">
        <f t="shared" si="47"/>
        <v>1.6813074835931963E-44</v>
      </c>
      <c r="HQ37" s="86">
        <f t="shared" si="47"/>
        <v>1.0994280669768737E-51</v>
      </c>
      <c r="HS37" s="86">
        <f t="shared" si="55"/>
        <v>1.4289759546832238E-140</v>
      </c>
      <c r="HT37" s="86">
        <f t="shared" si="48"/>
        <v>1.3564119374518214E-132</v>
      </c>
      <c r="HU37" s="86">
        <f t="shared" si="48"/>
        <v>1.7205268353950146E-135</v>
      </c>
      <c r="HV37" s="86">
        <f t="shared" si="48"/>
        <v>4.0405363259487802E-146</v>
      </c>
      <c r="HW37" s="86">
        <f t="shared" si="48"/>
        <v>5.3634838086094143E-158</v>
      </c>
      <c r="HX37" s="86">
        <f t="shared" si="48"/>
        <v>1.0168084910127977E-155</v>
      </c>
      <c r="HY37" s="86">
        <f t="shared" si="48"/>
        <v>1.148445593199922E-146</v>
      </c>
      <c r="HZ37" s="86">
        <f t="shared" si="48"/>
        <v>3.0741893448490433E-150</v>
      </c>
      <c r="IA37" s="86">
        <f t="shared" si="48"/>
        <v>1.0572035084906624E-158</v>
      </c>
      <c r="IB37" s="86">
        <f t="shared" si="48"/>
        <v>1.0942317610923675E-152</v>
      </c>
      <c r="IC37" s="86">
        <f t="shared" si="48"/>
        <v>4.4232571024563369E-159</v>
      </c>
      <c r="ID37" s="86">
        <f t="shared" si="48"/>
        <v>2.593878613213025E-158</v>
      </c>
      <c r="IE37" s="86">
        <f t="shared" si="48"/>
        <v>2.9726362608372878E-165</v>
      </c>
      <c r="IF37" s="86">
        <f t="shared" si="48"/>
        <v>9.4771074690395793E-136</v>
      </c>
      <c r="IG37" s="86">
        <f t="shared" si="48"/>
        <v>7.0418122845164083E-90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1.1368939184775897E-283</v>
      </c>
      <c r="IW37" s="86">
        <f t="shared" si="49"/>
        <v>9.2957597958993955E-272</v>
      </c>
      <c r="IY37" s="86">
        <f t="shared" si="57"/>
        <v>7.086257791810075E-15</v>
      </c>
      <c r="IZ37" s="86">
        <f t="shared" si="50"/>
        <v>1.4203888797076693E-16</v>
      </c>
      <c r="JA37" s="86">
        <f t="shared" si="50"/>
        <v>3.5111905183057268E-16</v>
      </c>
      <c r="JB37" s="86">
        <f t="shared" si="50"/>
        <v>3.5311925374497209E-16</v>
      </c>
      <c r="JC37" s="86">
        <f t="shared" si="50"/>
        <v>4.9341670338584412E-17</v>
      </c>
      <c r="JD37" s="86">
        <f t="shared" si="50"/>
        <v>2.2766053025294524E-17</v>
      </c>
      <c r="JE37" s="86">
        <f t="shared" si="50"/>
        <v>9.8544369270187531E-18</v>
      </c>
      <c r="JF37" s="86">
        <f t="shared" si="50"/>
        <v>1.4363785205657845E-18</v>
      </c>
      <c r="JG37" s="86">
        <f t="shared" si="50"/>
        <v>5.5587507504024643E-20</v>
      </c>
      <c r="JH37" s="86">
        <f t="shared" si="50"/>
        <v>2.3646119492892518E-19</v>
      </c>
      <c r="JI37" s="86">
        <f t="shared" si="50"/>
        <v>3.2758862899816389E-19</v>
      </c>
      <c r="JJ37" s="86">
        <f t="shared" si="50"/>
        <v>1.0788097061839883E-18</v>
      </c>
      <c r="JK37" s="86">
        <f t="shared" si="50"/>
        <v>3.2833512443970828E-19</v>
      </c>
      <c r="JL37" s="86">
        <f t="shared" si="50"/>
        <v>8.4231668122212014E-20</v>
      </c>
      <c r="JM37" s="86">
        <f t="shared" si="50"/>
        <v>6.0950515707572874E-23</v>
      </c>
    </row>
    <row r="38" spans="2:273" x14ac:dyDescent="0.25">
      <c r="B38" s="2">
        <v>11</v>
      </c>
      <c r="C38" s="37">
        <v>118.151</v>
      </c>
      <c r="D38" s="37">
        <v>118.66</v>
      </c>
      <c r="E38" s="37">
        <v>117.69799999999999</v>
      </c>
      <c r="F38" s="37">
        <v>116.41500000000001</v>
      </c>
      <c r="G38" s="37">
        <v>115.90600000000001</v>
      </c>
      <c r="H38" s="37">
        <v>117.66</v>
      </c>
      <c r="I38" s="37">
        <v>117.52800000000001</v>
      </c>
      <c r="J38" s="37">
        <v>117.434</v>
      </c>
      <c r="K38" s="37">
        <v>116.34</v>
      </c>
      <c r="L38" s="37">
        <v>117.41500000000001</v>
      </c>
      <c r="M38" s="37">
        <v>116.17</v>
      </c>
      <c r="N38" s="37">
        <v>117.25</v>
      </c>
      <c r="O38" s="37">
        <v>119.09399999999999</v>
      </c>
      <c r="P38" s="37">
        <v>122.74</v>
      </c>
      <c r="Q38" s="37">
        <v>124.02</v>
      </c>
      <c r="S38" s="4">
        <f t="shared" si="7"/>
        <v>116.86973379188187</v>
      </c>
      <c r="T38" s="4" t="e">
        <f t="shared" si="7"/>
        <v>#N/A</v>
      </c>
      <c r="U38" s="4">
        <f t="shared" si="7"/>
        <v>116.98622799777979</v>
      </c>
      <c r="V38" s="4">
        <f t="shared" si="7"/>
        <v>115.1692526261253</v>
      </c>
      <c r="W38" s="4" t="e">
        <f t="shared" si="7"/>
        <v>#N/A</v>
      </c>
      <c r="X38" s="4" t="e">
        <f t="shared" si="7"/>
        <v>#N/A</v>
      </c>
      <c r="Y38" s="4" t="e">
        <f t="shared" si="7"/>
        <v>#N/A</v>
      </c>
      <c r="Z38" s="4" t="e">
        <f t="shared" si="7"/>
        <v>#N/A</v>
      </c>
      <c r="AA38" s="4" t="e">
        <f t="shared" si="7"/>
        <v>#N/A</v>
      </c>
      <c r="AB38" s="4" t="e">
        <f t="shared" si="7"/>
        <v>#N/A</v>
      </c>
      <c r="AC38" s="4" t="e">
        <f t="shared" si="7"/>
        <v>#N/A</v>
      </c>
      <c r="AD38" s="4" t="e">
        <f t="shared" si="7"/>
        <v>#N/A</v>
      </c>
      <c r="AE38" s="4" t="e">
        <f t="shared" si="7"/>
        <v>#N/A</v>
      </c>
      <c r="AF38" s="4" t="e">
        <f t="shared" si="7"/>
        <v>#N/A</v>
      </c>
      <c r="AG38" s="4" t="e">
        <f t="shared" si="7"/>
        <v>#N/A</v>
      </c>
      <c r="AI38" s="4">
        <f t="shared" si="8"/>
        <v>1.2812662081181259</v>
      </c>
      <c r="AJ38" s="4">
        <f t="shared" si="8"/>
        <v>0</v>
      </c>
      <c r="AK38" s="4">
        <f t="shared" si="8"/>
        <v>0.71177200222020076</v>
      </c>
      <c r="AL38" s="4">
        <f t="shared" si="8"/>
        <v>1.2457473738747069</v>
      </c>
      <c r="AM38" s="4">
        <f t="shared" si="8"/>
        <v>0</v>
      </c>
      <c r="AN38" s="4">
        <f t="shared" si="8"/>
        <v>0</v>
      </c>
      <c r="AO38" s="4">
        <f t="shared" si="8"/>
        <v>0</v>
      </c>
      <c r="AP38" s="4">
        <f t="shared" si="8"/>
        <v>0</v>
      </c>
      <c r="AQ38" s="4">
        <f t="shared" si="8"/>
        <v>0</v>
      </c>
      <c r="AR38" s="4">
        <f t="shared" si="8"/>
        <v>0</v>
      </c>
      <c r="AS38" s="4">
        <f t="shared" si="8"/>
        <v>0</v>
      </c>
      <c r="AT38" s="4">
        <f t="shared" si="8"/>
        <v>0</v>
      </c>
      <c r="AU38" s="4">
        <f t="shared" si="8"/>
        <v>0</v>
      </c>
      <c r="AV38" s="4">
        <f t="shared" si="8"/>
        <v>0</v>
      </c>
      <c r="AW38" s="4">
        <f t="shared" si="8"/>
        <v>0</v>
      </c>
      <c r="AY38" s="2">
        <f t="shared" si="51"/>
        <v>116.86973379185027</v>
      </c>
      <c r="AZ38" s="2" t="e">
        <f t="shared" si="9"/>
        <v>#N/A</v>
      </c>
      <c r="BA38" s="2">
        <f t="shared" si="9"/>
        <v>116.98622799777776</v>
      </c>
      <c r="BB38" s="2">
        <f t="shared" si="9"/>
        <v>115.16925262612338</v>
      </c>
      <c r="BC38" s="2" t="e">
        <f t="shared" si="9"/>
        <v>#N/A</v>
      </c>
      <c r="BD38" s="2" t="e">
        <f t="shared" si="9"/>
        <v>#N/A</v>
      </c>
      <c r="BE38" s="2" t="e">
        <f t="shared" si="9"/>
        <v>#N/A</v>
      </c>
      <c r="BF38" s="2" t="e">
        <f t="shared" si="9"/>
        <v>#N/A</v>
      </c>
      <c r="BG38" s="2" t="e">
        <f t="shared" si="9"/>
        <v>#N/A</v>
      </c>
      <c r="BH38" s="2" t="e">
        <f t="shared" si="9"/>
        <v>#N/A</v>
      </c>
      <c r="BI38" s="2" t="e">
        <f t="shared" si="9"/>
        <v>#N/A</v>
      </c>
      <c r="BJ38" s="2" t="e">
        <f t="shared" si="9"/>
        <v>#N/A</v>
      </c>
      <c r="BK38" s="2" t="e">
        <f t="shared" si="9"/>
        <v>#N/A</v>
      </c>
      <c r="BL38" s="2" t="e">
        <f t="shared" si="9"/>
        <v>#N/A</v>
      </c>
      <c r="BM38" s="2" t="e">
        <f t="shared" si="9"/>
        <v>#N/A</v>
      </c>
      <c r="BO38" s="2">
        <f t="shared" si="10"/>
        <v>118.151</v>
      </c>
      <c r="BP38" s="2" t="str">
        <f t="shared" si="11"/>
        <v/>
      </c>
      <c r="BQ38" s="2">
        <f t="shared" si="12"/>
        <v>117.69799999999999</v>
      </c>
      <c r="BR38" s="2">
        <f t="shared" si="13"/>
        <v>116.41500000000001</v>
      </c>
      <c r="BS38" s="2" t="str">
        <f t="shared" si="14"/>
        <v/>
      </c>
      <c r="BT38" s="2" t="str">
        <f t="shared" si="15"/>
        <v/>
      </c>
      <c r="BU38" s="2" t="str">
        <f t="shared" si="16"/>
        <v/>
      </c>
      <c r="BV38" s="2" t="str">
        <f t="shared" si="17"/>
        <v/>
      </c>
      <c r="BW38" s="2" t="str">
        <f t="shared" si="18"/>
        <v/>
      </c>
      <c r="BX38" s="2" t="str">
        <f t="shared" si="19"/>
        <v/>
      </c>
      <c r="BY38" s="2" t="str">
        <f t="shared" si="20"/>
        <v/>
      </c>
      <c r="BZ38" s="2" t="str">
        <f t="shared" si="21"/>
        <v/>
      </c>
      <c r="CA38" s="2" t="str">
        <f t="shared" si="22"/>
        <v/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116.82877335229965</v>
      </c>
      <c r="DL38" s="2">
        <f t="shared" si="41"/>
        <v>117.17951428571428</v>
      </c>
      <c r="DM38" s="2">
        <f t="shared" si="41"/>
        <v>116.92772972972975</v>
      </c>
      <c r="DN38" s="2">
        <f t="shared" si="41"/>
        <v>114.91154804804806</v>
      </c>
      <c r="DO38" s="2">
        <f t="shared" si="41"/>
        <v>114.3404932009167</v>
      </c>
      <c r="DP38" s="2">
        <f t="shared" si="41"/>
        <v>115.49637555385792</v>
      </c>
      <c r="DQ38" s="2">
        <f t="shared" si="41"/>
        <v>114.61535676088619</v>
      </c>
      <c r="DR38" s="2">
        <f t="shared" si="41"/>
        <v>114.28382754010694</v>
      </c>
      <c r="DS38" s="2">
        <f t="shared" si="41"/>
        <v>114.19596535923756</v>
      </c>
      <c r="DT38" s="2">
        <f t="shared" si="41"/>
        <v>114.45640129233514</v>
      </c>
      <c r="DU38" s="2">
        <f t="shared" si="41"/>
        <v>113.77202107771261</v>
      </c>
      <c r="DV38" s="2">
        <f t="shared" si="41"/>
        <v>114.65375401069518</v>
      </c>
      <c r="DW38" s="2">
        <f t="shared" si="41"/>
        <v>116.93964827712614</v>
      </c>
      <c r="DX38" s="2">
        <f t="shared" si="41"/>
        <v>119.79267741935483</v>
      </c>
      <c r="DY38" s="2">
        <f t="shared" si="41"/>
        <v>123.31667037449017</v>
      </c>
      <c r="EA38" s="2">
        <f t="shared" si="42"/>
        <v>117.91215863614902</v>
      </c>
      <c r="EB38" s="2">
        <f t="shared" si="42"/>
        <v>121.35648613068857</v>
      </c>
      <c r="EC38" s="2">
        <f t="shared" si="42"/>
        <v>118.544773462969</v>
      </c>
      <c r="ED38" s="2">
        <f t="shared" si="42"/>
        <v>122.13600137421936</v>
      </c>
      <c r="EE38" s="2">
        <f t="shared" si="42"/>
        <v>119.6634375800791</v>
      </c>
      <c r="EF38" s="2">
        <f t="shared" si="42"/>
        <v>118.35922932555331</v>
      </c>
      <c r="EG38" s="2">
        <f t="shared" si="42"/>
        <v>116.36817869087434</v>
      </c>
      <c r="EH38" s="2">
        <f t="shared" si="42"/>
        <v>115.07072679323964</v>
      </c>
      <c r="EI38" s="2">
        <f t="shared" si="42"/>
        <v>116.35080755362736</v>
      </c>
      <c r="EJ38" s="2">
        <f t="shared" si="42"/>
        <v>116.98788939864373</v>
      </c>
      <c r="EK38" s="2">
        <f t="shared" si="42"/>
        <v>116.56080660561852</v>
      </c>
      <c r="EL38" s="2">
        <f t="shared" si="42"/>
        <v>118.47257619122503</v>
      </c>
      <c r="EM38" s="2">
        <f t="shared" si="42"/>
        <v>120.65641707644168</v>
      </c>
      <c r="EN38" s="2">
        <f t="shared" si="42"/>
        <v>122.19678842451015</v>
      </c>
      <c r="EO38" s="2">
        <f t="shared" si="42"/>
        <v>123.73431517145714</v>
      </c>
      <c r="EQ38" s="2">
        <f t="shared" si="43"/>
        <v>116.72485020851518</v>
      </c>
      <c r="ER38" s="2">
        <f t="shared" si="43"/>
        <v>118.0634166423949</v>
      </c>
      <c r="ES38" s="2">
        <f t="shared" si="43"/>
        <v>116.75017195858943</v>
      </c>
      <c r="ET38" s="2">
        <f t="shared" si="43"/>
        <v>118.57531741091238</v>
      </c>
      <c r="EU38" s="2">
        <f t="shared" si="43"/>
        <v>117.79776338827688</v>
      </c>
      <c r="EV38" s="2">
        <f t="shared" si="43"/>
        <v>116.69932208314911</v>
      </c>
      <c r="EW38" s="2">
        <f t="shared" si="43"/>
        <v>115.82889202245264</v>
      </c>
      <c r="EX38" s="2">
        <f t="shared" si="43"/>
        <v>114.98241133448178</v>
      </c>
      <c r="EY38" s="2">
        <f t="shared" si="43"/>
        <v>114.95214304304766</v>
      </c>
      <c r="EZ38" s="2">
        <f t="shared" si="43"/>
        <v>116.25669733437323</v>
      </c>
      <c r="FA38" s="2">
        <f t="shared" si="43"/>
        <v>115.42051329490288</v>
      </c>
      <c r="FB38" s="2">
        <f t="shared" si="43"/>
        <v>115.86896988865298</v>
      </c>
      <c r="FC38" s="2">
        <f t="shared" si="43"/>
        <v>117.6707956862375</v>
      </c>
      <c r="FD38" s="2">
        <f t="shared" si="43"/>
        <v>121.29891722390435</v>
      </c>
      <c r="FE38" s="2">
        <f t="shared" si="43"/>
        <v>123.16085718010692</v>
      </c>
      <c r="FG38" s="2">
        <f t="shared" si="44"/>
        <v>3.7812122471799645E-2</v>
      </c>
      <c r="FH38" s="2">
        <f t="shared" si="44"/>
        <v>3.2565638709484271E-2</v>
      </c>
      <c r="FI38" s="2">
        <f t="shared" si="44"/>
        <v>3.6181342656709602E-2</v>
      </c>
      <c r="FJ38" s="2">
        <f t="shared" si="44"/>
        <v>3.5673285684173626E-2</v>
      </c>
      <c r="FK38" s="2">
        <f t="shared" si="44"/>
        <v>3.3563343347796634E-2</v>
      </c>
      <c r="FL38" s="2">
        <f t="shared" si="44"/>
        <v>3.3613242256359643E-2</v>
      </c>
      <c r="FM38" s="2">
        <f t="shared" si="44"/>
        <v>3.199021536333263E-2</v>
      </c>
      <c r="FN38" s="2">
        <f t="shared" si="44"/>
        <v>3.0858970777668231E-2</v>
      </c>
      <c r="FO38" s="2">
        <f t="shared" si="44"/>
        <v>2.9406095866753856E-2</v>
      </c>
      <c r="FP38" s="2">
        <f t="shared" si="44"/>
        <v>2.8875550132815689E-2</v>
      </c>
      <c r="FQ38" s="2">
        <f t="shared" si="44"/>
        <v>3.0786653853583201E-2</v>
      </c>
      <c r="FR38" s="2">
        <f t="shared" si="44"/>
        <v>3.1295396231659674E-2</v>
      </c>
      <c r="FS38" s="2">
        <f t="shared" si="44"/>
        <v>3.0905374030350857E-2</v>
      </c>
      <c r="FT38" s="2">
        <f t="shared" si="44"/>
        <v>3.1126717988787442E-2</v>
      </c>
      <c r="FU38" s="2">
        <f t="shared" si="44"/>
        <v>2.7928276374893625E-2</v>
      </c>
      <c r="FW38" s="2">
        <f t="shared" si="53"/>
        <v>3.9227266660554541E-6</v>
      </c>
      <c r="FX38" s="2">
        <f t="shared" si="45"/>
        <v>3.6377941473860177E-6</v>
      </c>
      <c r="FY38" s="2">
        <f t="shared" si="45"/>
        <v>4.7617006767819817E-6</v>
      </c>
      <c r="FZ38" s="2">
        <f t="shared" si="45"/>
        <v>4.3276351740120192E-6</v>
      </c>
      <c r="GA38" s="2">
        <f t="shared" si="45"/>
        <v>4.4791088836943639E-6</v>
      </c>
      <c r="GB38" s="2">
        <f t="shared" si="45"/>
        <v>4.5815569893909032E-6</v>
      </c>
      <c r="GC38" s="2">
        <f t="shared" si="45"/>
        <v>4.7642525691679858E-6</v>
      </c>
      <c r="GD38" s="2">
        <f t="shared" si="45"/>
        <v>5.5191913427671778E-6</v>
      </c>
      <c r="GE38" s="2">
        <f t="shared" si="45"/>
        <v>6.6042484857239428E-6</v>
      </c>
      <c r="GF38" s="2">
        <f t="shared" si="45"/>
        <v>5.4903893424214705E-6</v>
      </c>
      <c r="GG38" s="2">
        <f t="shared" si="45"/>
        <v>4.9226253342843285E-6</v>
      </c>
      <c r="GH38" s="2">
        <f t="shared" si="45"/>
        <v>4.3473315498780986E-6</v>
      </c>
      <c r="GI38" s="2">
        <f t="shared" si="45"/>
        <v>3.8918814594834006E-6</v>
      </c>
      <c r="GJ38" s="2">
        <f t="shared" si="45"/>
        <v>3.2309303894320366E-6</v>
      </c>
      <c r="GK38" s="2">
        <f t="shared" si="45"/>
        <v>2.9243446367762001E-6</v>
      </c>
      <c r="GM38" s="86">
        <f t="shared" si="54"/>
        <v>2.2276388697625078E-14</v>
      </c>
      <c r="GN38" s="86">
        <f t="shared" si="46"/>
        <v>5.0353530664984179E-16</v>
      </c>
      <c r="GO38" s="86">
        <f t="shared" si="46"/>
        <v>1.2441922658719619E-15</v>
      </c>
      <c r="GP38" s="86">
        <f t="shared" si="46"/>
        <v>1.2441922352693915E-15</v>
      </c>
      <c r="GQ38" s="86">
        <f t="shared" si="46"/>
        <v>1.8540741080073327E-16</v>
      </c>
      <c r="GR38" s="86">
        <f t="shared" si="46"/>
        <v>8.8592662113062742E-17</v>
      </c>
      <c r="GS38" s="86">
        <f t="shared" si="46"/>
        <v>3.9009812131326707E-17</v>
      </c>
      <c r="GT38" s="86">
        <f t="shared" si="46"/>
        <v>6.096434953384871E-18</v>
      </c>
      <c r="GU38" s="86">
        <f t="shared" si="46"/>
        <v>2.6624662540387198E-19</v>
      </c>
      <c r="GV38" s="86">
        <f t="shared" si="46"/>
        <v>1.0554516393772685E-18</v>
      </c>
      <c r="GW38" s="86">
        <f t="shared" si="46"/>
        <v>1.4818522856993537E-18</v>
      </c>
      <c r="GX38" s="86">
        <f t="shared" si="46"/>
        <v>4.6641157766346706E-18</v>
      </c>
      <c r="GY38" s="86">
        <f t="shared" si="46"/>
        <v>1.4875758021678549E-18</v>
      </c>
      <c r="GZ38" s="86">
        <f t="shared" si="46"/>
        <v>4.0645589386122969E-19</v>
      </c>
      <c r="HA38" s="86">
        <f t="shared" si="46"/>
        <v>3.8278564393969042E-22</v>
      </c>
      <c r="HC38" s="86">
        <f t="shared" si="58"/>
        <v>8.2084412581410649E-35</v>
      </c>
      <c r="HD38" s="86">
        <f t="shared" si="47"/>
        <v>6.3937868139619796E-35</v>
      </c>
      <c r="HE38" s="86">
        <f t="shared" si="47"/>
        <v>2.5705290877628957E-34</v>
      </c>
      <c r="HF38" s="86">
        <f t="shared" si="47"/>
        <v>8.5323355028355502E-37</v>
      </c>
      <c r="HG38" s="86">
        <f t="shared" si="47"/>
        <v>2.7718132686780588E-39</v>
      </c>
      <c r="HH38" s="86">
        <f t="shared" si="47"/>
        <v>1.1419444240237466E-38</v>
      </c>
      <c r="HI38" s="86">
        <f t="shared" si="47"/>
        <v>1.2390393811890343E-36</v>
      </c>
      <c r="HJ38" s="86">
        <f t="shared" si="47"/>
        <v>5.246991130216699E-38</v>
      </c>
      <c r="HK38" s="86">
        <f t="shared" si="47"/>
        <v>3.2034891636585807E-40</v>
      </c>
      <c r="HL38" s="86">
        <f t="shared" si="47"/>
        <v>1.4882622594044106E-38</v>
      </c>
      <c r="HM38" s="86">
        <f t="shared" si="47"/>
        <v>1.6778114777362711E-39</v>
      </c>
      <c r="HN38" s="86">
        <f t="shared" si="47"/>
        <v>4.0718189284437731E-39</v>
      </c>
      <c r="HO38" s="86">
        <f t="shared" si="47"/>
        <v>9.7443614995093703E-41</v>
      </c>
      <c r="HP38" s="86">
        <f t="shared" si="47"/>
        <v>2.3073249204909974E-43</v>
      </c>
      <c r="HQ38" s="86">
        <f t="shared" si="47"/>
        <v>2.3297977116092118E-50</v>
      </c>
      <c r="HS38" s="86">
        <f t="shared" si="55"/>
        <v>4.582188539411091E-138</v>
      </c>
      <c r="HT38" s="86">
        <f t="shared" si="48"/>
        <v>3.395923578096221E-130</v>
      </c>
      <c r="HU38" s="86">
        <f t="shared" si="48"/>
        <v>4.8868155505839481E-133</v>
      </c>
      <c r="HV38" s="86">
        <f t="shared" si="48"/>
        <v>1.8037511743154944E-143</v>
      </c>
      <c r="HW38" s="86">
        <f t="shared" si="48"/>
        <v>3.825571487996517E-155</v>
      </c>
      <c r="HX38" s="86">
        <f t="shared" si="48"/>
        <v>6.7109591918501162E-153</v>
      </c>
      <c r="HY38" s="86">
        <f t="shared" si="48"/>
        <v>5.0639612607777434E-144</v>
      </c>
      <c r="HZ38" s="86">
        <f t="shared" si="48"/>
        <v>1.7051869066718799E-147</v>
      </c>
      <c r="IA38" s="86">
        <f t="shared" si="48"/>
        <v>8.9401688176734434E-156</v>
      </c>
      <c r="IB38" s="86">
        <f t="shared" si="48"/>
        <v>6.5154273226265591E-150</v>
      </c>
      <c r="IC38" s="86">
        <f t="shared" si="48"/>
        <v>3.4115925394921796E-156</v>
      </c>
      <c r="ID38" s="86">
        <f t="shared" si="48"/>
        <v>1.8171034995526077E-155</v>
      </c>
      <c r="IE38" s="86">
        <f t="shared" si="48"/>
        <v>2.6464335661375198E-162</v>
      </c>
      <c r="IF38" s="86">
        <f t="shared" si="48"/>
        <v>2.3576665501601632E-133</v>
      </c>
      <c r="IG38" s="86">
        <f t="shared" si="48"/>
        <v>2.4170788054112893E-88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1.2970311387997892E-279</v>
      </c>
      <c r="IW38" s="86">
        <f t="shared" si="49"/>
        <v>6.6662989576492601E-268</v>
      </c>
      <c r="IY38" s="86">
        <f t="shared" si="57"/>
        <v>2.2276388697625078E-14</v>
      </c>
      <c r="IZ38" s="86">
        <f t="shared" si="50"/>
        <v>5.0353530664984179E-16</v>
      </c>
      <c r="JA38" s="86">
        <f t="shared" si="50"/>
        <v>1.2441922658719619E-15</v>
      </c>
      <c r="JB38" s="86">
        <f t="shared" si="50"/>
        <v>1.2441922352693915E-15</v>
      </c>
      <c r="JC38" s="86">
        <f t="shared" si="50"/>
        <v>1.8540741080073327E-16</v>
      </c>
      <c r="JD38" s="86">
        <f t="shared" si="50"/>
        <v>8.8592662113062742E-17</v>
      </c>
      <c r="JE38" s="86">
        <f t="shared" si="50"/>
        <v>3.9009812131326707E-17</v>
      </c>
      <c r="JF38" s="86">
        <f t="shared" si="50"/>
        <v>6.096434953384871E-18</v>
      </c>
      <c r="JG38" s="86">
        <f t="shared" si="50"/>
        <v>2.6624662540387198E-19</v>
      </c>
      <c r="JH38" s="86">
        <f t="shared" si="50"/>
        <v>1.0554516393772685E-18</v>
      </c>
      <c r="JI38" s="86">
        <f t="shared" si="50"/>
        <v>1.4818522856993537E-18</v>
      </c>
      <c r="JJ38" s="86">
        <f t="shared" si="50"/>
        <v>4.6641157766346706E-18</v>
      </c>
      <c r="JK38" s="86">
        <f t="shared" si="50"/>
        <v>1.4875758021678549E-18</v>
      </c>
      <c r="JL38" s="86">
        <f t="shared" si="50"/>
        <v>4.0645589386122969E-19</v>
      </c>
      <c r="JM38" s="86">
        <f t="shared" si="50"/>
        <v>3.8278564393969042E-22</v>
      </c>
    </row>
    <row r="39" spans="2:273" x14ac:dyDescent="0.25">
      <c r="B39" s="2">
        <v>12</v>
      </c>
      <c r="C39" s="37">
        <v>118.264</v>
      </c>
      <c r="D39" s="37">
        <v>118.98099999999999</v>
      </c>
      <c r="E39" s="37">
        <v>118.41500000000001</v>
      </c>
      <c r="F39" s="37">
        <v>115.83</v>
      </c>
      <c r="G39" s="37">
        <v>115.90600000000001</v>
      </c>
      <c r="H39" s="37">
        <v>116.151</v>
      </c>
      <c r="I39" s="37">
        <v>116.245</v>
      </c>
      <c r="J39" s="37">
        <v>117.113</v>
      </c>
      <c r="K39" s="37">
        <v>117.13200000000001</v>
      </c>
      <c r="L39" s="37">
        <v>116.755</v>
      </c>
      <c r="M39" s="37">
        <v>116.69799999999999</v>
      </c>
      <c r="N39" s="37">
        <v>117.173</v>
      </c>
      <c r="O39" s="37">
        <v>118.34</v>
      </c>
      <c r="P39" s="37">
        <v>122.78</v>
      </c>
      <c r="Q39" s="37">
        <v>123.78</v>
      </c>
      <c r="S39" s="4">
        <f t="shared" si="7"/>
        <v>116.92577562047786</v>
      </c>
      <c r="T39" s="4">
        <f t="shared" si="7"/>
        <v>117.42042915182351</v>
      </c>
      <c r="U39" s="4">
        <f t="shared" si="7"/>
        <v>117.0551363770296</v>
      </c>
      <c r="V39" s="4">
        <f t="shared" si="7"/>
        <v>115.27428485155792</v>
      </c>
      <c r="W39" s="4" t="e">
        <f t="shared" si="7"/>
        <v>#N/A</v>
      </c>
      <c r="X39" s="4" t="e">
        <f t="shared" si="7"/>
        <v>#N/A</v>
      </c>
      <c r="Y39" s="4" t="e">
        <f t="shared" si="7"/>
        <v>#N/A</v>
      </c>
      <c r="Z39" s="4" t="e">
        <f t="shared" si="7"/>
        <v>#N/A</v>
      </c>
      <c r="AA39" s="4" t="e">
        <f t="shared" si="7"/>
        <v>#N/A</v>
      </c>
      <c r="AB39" s="4" t="e">
        <f t="shared" si="7"/>
        <v>#N/A</v>
      </c>
      <c r="AC39" s="4" t="e">
        <f t="shared" si="7"/>
        <v>#N/A</v>
      </c>
      <c r="AD39" s="4" t="e">
        <f t="shared" si="7"/>
        <v>#N/A</v>
      </c>
      <c r="AE39" s="4" t="e">
        <f t="shared" si="7"/>
        <v>#N/A</v>
      </c>
      <c r="AF39" s="4" t="e">
        <f t="shared" si="7"/>
        <v>#N/A</v>
      </c>
      <c r="AG39" s="4" t="e">
        <f t="shared" si="7"/>
        <v>#N/A</v>
      </c>
      <c r="AI39" s="4">
        <f t="shared" si="8"/>
        <v>1.3382243795221314</v>
      </c>
      <c r="AJ39" s="4">
        <f t="shared" si="8"/>
        <v>1.5605708481764822</v>
      </c>
      <c r="AK39" s="4">
        <f t="shared" si="8"/>
        <v>1.3598636229704084</v>
      </c>
      <c r="AL39" s="4">
        <f t="shared" si="8"/>
        <v>0.5557151484420757</v>
      </c>
      <c r="AM39" s="4">
        <f t="shared" si="8"/>
        <v>0</v>
      </c>
      <c r="AN39" s="4">
        <f t="shared" si="8"/>
        <v>0</v>
      </c>
      <c r="AO39" s="4">
        <f t="shared" si="8"/>
        <v>0</v>
      </c>
      <c r="AP39" s="4">
        <f t="shared" si="8"/>
        <v>0</v>
      </c>
      <c r="AQ39" s="4">
        <f t="shared" si="8"/>
        <v>0</v>
      </c>
      <c r="AR39" s="4">
        <f t="shared" si="8"/>
        <v>0</v>
      </c>
      <c r="AS39" s="4">
        <f t="shared" si="8"/>
        <v>0</v>
      </c>
      <c r="AT39" s="4">
        <f t="shared" si="8"/>
        <v>0</v>
      </c>
      <c r="AU39" s="4">
        <f t="shared" si="8"/>
        <v>0</v>
      </c>
      <c r="AV39" s="4">
        <f t="shared" si="8"/>
        <v>0</v>
      </c>
      <c r="AW39" s="4">
        <f t="shared" si="8"/>
        <v>0</v>
      </c>
      <c r="AY39" s="2">
        <f t="shared" si="51"/>
        <v>116.9257756203824</v>
      </c>
      <c r="AZ39" s="2">
        <f t="shared" si="9"/>
        <v>117.42042915182074</v>
      </c>
      <c r="BA39" s="2">
        <f t="shared" si="9"/>
        <v>117.05513637702272</v>
      </c>
      <c r="BB39" s="2">
        <f t="shared" si="9"/>
        <v>115.27428485155143</v>
      </c>
      <c r="BC39" s="2" t="e">
        <f t="shared" si="9"/>
        <v>#N/A</v>
      </c>
      <c r="BD39" s="2" t="e">
        <f t="shared" si="9"/>
        <v>#N/A</v>
      </c>
      <c r="BE39" s="2" t="e">
        <f t="shared" si="9"/>
        <v>#N/A</v>
      </c>
      <c r="BF39" s="2" t="e">
        <f t="shared" si="9"/>
        <v>#N/A</v>
      </c>
      <c r="BG39" s="2" t="e">
        <f t="shared" si="9"/>
        <v>#N/A</v>
      </c>
      <c r="BH39" s="2" t="e">
        <f t="shared" si="9"/>
        <v>#N/A</v>
      </c>
      <c r="BI39" s="2" t="e">
        <f t="shared" si="9"/>
        <v>#N/A</v>
      </c>
      <c r="BJ39" s="2" t="e">
        <f t="shared" si="9"/>
        <v>#N/A</v>
      </c>
      <c r="BK39" s="2" t="e">
        <f t="shared" si="9"/>
        <v>#N/A</v>
      </c>
      <c r="BL39" s="2" t="e">
        <f t="shared" si="9"/>
        <v>#N/A</v>
      </c>
      <c r="BM39" s="2" t="e">
        <f t="shared" si="9"/>
        <v>#N/A</v>
      </c>
      <c r="BO39" s="2">
        <f t="shared" si="10"/>
        <v>118.264</v>
      </c>
      <c r="BP39" s="2">
        <f t="shared" si="11"/>
        <v>118.98099999999999</v>
      </c>
      <c r="BQ39" s="2">
        <f t="shared" si="12"/>
        <v>118.41500000000001</v>
      </c>
      <c r="BR39" s="2">
        <f t="shared" si="13"/>
        <v>115.83</v>
      </c>
      <c r="BS39" s="2" t="str">
        <f t="shared" si="14"/>
        <v/>
      </c>
      <c r="BT39" s="2" t="str">
        <f t="shared" si="15"/>
        <v/>
      </c>
      <c r="BU39" s="2" t="str">
        <f t="shared" si="16"/>
        <v/>
      </c>
      <c r="BV39" s="2" t="str">
        <f t="shared" si="17"/>
        <v/>
      </c>
      <c r="BW39" s="2" t="str">
        <f t="shared" si="18"/>
        <v/>
      </c>
      <c r="BX39" s="2" t="str">
        <f t="shared" si="19"/>
        <v/>
      </c>
      <c r="BY39" s="2" t="str">
        <f t="shared" si="20"/>
        <v/>
      </c>
      <c r="BZ39" s="2" t="str">
        <f t="shared" si="21"/>
        <v/>
      </c>
      <c r="CA39" s="2" t="str">
        <f t="shared" si="22"/>
        <v/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116.88973684210525</v>
      </c>
      <c r="DL39" s="2">
        <f t="shared" si="41"/>
        <v>117.28149099099097</v>
      </c>
      <c r="DM39" s="2">
        <f t="shared" si="41"/>
        <v>117.0002070785071</v>
      </c>
      <c r="DN39" s="2">
        <f t="shared" si="41"/>
        <v>115.00393736593738</v>
      </c>
      <c r="DO39" s="2">
        <f t="shared" si="41"/>
        <v>114.41508021390372</v>
      </c>
      <c r="DP39" s="2">
        <f t="shared" si="41"/>
        <v>115.53484491978611</v>
      </c>
      <c r="DQ39" s="2">
        <f t="shared" si="41"/>
        <v>114.67657677616502</v>
      </c>
      <c r="DR39" s="2">
        <f t="shared" si="41"/>
        <v>114.37175434491978</v>
      </c>
      <c r="DS39" s="2">
        <f t="shared" si="41"/>
        <v>114.2785876099707</v>
      </c>
      <c r="DT39" s="2">
        <f t="shared" si="41"/>
        <v>114.53603297682713</v>
      </c>
      <c r="DU39" s="2">
        <f t="shared" si="41"/>
        <v>113.87155663489736</v>
      </c>
      <c r="DV39" s="2">
        <f t="shared" si="41"/>
        <v>114.78834358288771</v>
      </c>
      <c r="DW39" s="2">
        <f t="shared" si="41"/>
        <v>117.02419134897364</v>
      </c>
      <c r="DX39" s="2">
        <f t="shared" si="41"/>
        <v>119.90903225806451</v>
      </c>
      <c r="DY39" s="2">
        <f t="shared" si="41"/>
        <v>123.25380496848349</v>
      </c>
      <c r="EA39" s="2">
        <f t="shared" si="42"/>
        <v>117.76226881414826</v>
      </c>
      <c r="EB39" s="2">
        <f t="shared" si="42"/>
        <v>121.18508768376157</v>
      </c>
      <c r="EC39" s="2">
        <f t="shared" si="42"/>
        <v>118.38985897922942</v>
      </c>
      <c r="ED39" s="2">
        <f t="shared" si="42"/>
        <v>121.9397638645063</v>
      </c>
      <c r="EE39" s="2">
        <f t="shared" si="42"/>
        <v>119.4952955267116</v>
      </c>
      <c r="EF39" s="2">
        <f t="shared" si="42"/>
        <v>118.20739547299051</v>
      </c>
      <c r="EG39" s="2">
        <f t="shared" si="42"/>
        <v>116.22992689918777</v>
      </c>
      <c r="EH39" s="2">
        <f t="shared" si="42"/>
        <v>114.9476133679068</v>
      </c>
      <c r="EI39" s="2">
        <f t="shared" si="42"/>
        <v>116.21495656784766</v>
      </c>
      <c r="EJ39" s="2">
        <f t="shared" si="42"/>
        <v>116.84178176828294</v>
      </c>
      <c r="EK39" s="2">
        <f t="shared" si="42"/>
        <v>116.40968780367821</v>
      </c>
      <c r="EL39" s="2">
        <f t="shared" si="42"/>
        <v>118.30065734815585</v>
      </c>
      <c r="EM39" s="2">
        <f t="shared" si="42"/>
        <v>120.47591193562809</v>
      </c>
      <c r="EN39" s="2">
        <f t="shared" si="42"/>
        <v>122.03928134556575</v>
      </c>
      <c r="EO39" s="2">
        <f t="shared" si="42"/>
        <v>123.56674028194458</v>
      </c>
      <c r="EQ39" s="2">
        <f t="shared" si="43"/>
        <v>116.58719812770215</v>
      </c>
      <c r="ER39" s="2">
        <f t="shared" si="43"/>
        <v>117.92569304932327</v>
      </c>
      <c r="ES39" s="2">
        <f t="shared" si="43"/>
        <v>116.61415053263578</v>
      </c>
      <c r="ET39" s="2">
        <f t="shared" si="43"/>
        <v>118.41663344657613</v>
      </c>
      <c r="EU39" s="2">
        <f t="shared" si="43"/>
        <v>117.64932938793238</v>
      </c>
      <c r="EV39" s="2">
        <f t="shared" si="43"/>
        <v>116.56501642406579</v>
      </c>
      <c r="EW39" s="2">
        <f t="shared" si="43"/>
        <v>115.69630817126399</v>
      </c>
      <c r="EX39" s="2">
        <f t="shared" si="43"/>
        <v>114.86024724585178</v>
      </c>
      <c r="EY39" s="2">
        <f t="shared" si="43"/>
        <v>114.83147115785968</v>
      </c>
      <c r="EZ39" s="2">
        <f t="shared" si="43"/>
        <v>116.11824936465813</v>
      </c>
      <c r="FA39" s="2">
        <f t="shared" si="43"/>
        <v>115.28150741867987</v>
      </c>
      <c r="FB39" s="2">
        <f t="shared" si="43"/>
        <v>115.72444217466024</v>
      </c>
      <c r="FC39" s="2">
        <f t="shared" si="43"/>
        <v>117.52105786294129</v>
      </c>
      <c r="FD39" s="2">
        <f t="shared" si="43"/>
        <v>121.15051325267925</v>
      </c>
      <c r="FE39" s="2">
        <f t="shared" si="43"/>
        <v>122.99947397029476</v>
      </c>
      <c r="FG39" s="2">
        <f t="shared" si="44"/>
        <v>4.1309469023082329E-2</v>
      </c>
      <c r="FH39" s="2">
        <f t="shared" si="44"/>
        <v>3.5595675657754476E-2</v>
      </c>
      <c r="FI39" s="2">
        <f t="shared" si="44"/>
        <v>3.953405139509359E-2</v>
      </c>
      <c r="FJ39" s="2">
        <f t="shared" si="44"/>
        <v>3.8980819873734487E-2</v>
      </c>
      <c r="FK39" s="2">
        <f t="shared" si="44"/>
        <v>3.6682690818725647E-2</v>
      </c>
      <c r="FL39" s="2">
        <f t="shared" si="44"/>
        <v>3.6737051000675862E-2</v>
      </c>
      <c r="FM39" s="2">
        <f t="shared" si="44"/>
        <v>3.4968647860217923E-2</v>
      </c>
      <c r="FN39" s="2">
        <f t="shared" si="44"/>
        <v>3.3735749936728517E-2</v>
      </c>
      <c r="FO39" s="2">
        <f t="shared" si="44"/>
        <v>3.2151926422463062E-2</v>
      </c>
      <c r="FP39" s="2">
        <f t="shared" si="44"/>
        <v>3.1573451874392519E-2</v>
      </c>
      <c r="FQ39" s="2">
        <f t="shared" si="44"/>
        <v>3.3656925508335454E-2</v>
      </c>
      <c r="FR39" s="2">
        <f t="shared" si="44"/>
        <v>3.4211424254697399E-2</v>
      </c>
      <c r="FS39" s="2">
        <f t="shared" si="44"/>
        <v>3.3786328250782087E-2</v>
      </c>
      <c r="FT39" s="2">
        <f t="shared" si="44"/>
        <v>3.4027581078340766E-2</v>
      </c>
      <c r="FU39" s="2">
        <f t="shared" si="44"/>
        <v>3.0540455767446902E-2</v>
      </c>
      <c r="FW39" s="2">
        <f t="shared" si="53"/>
        <v>4.3011826309440278E-6</v>
      </c>
      <c r="FX39" s="2">
        <f t="shared" si="45"/>
        <v>3.9887605647394652E-6</v>
      </c>
      <c r="FY39" s="2">
        <f t="shared" si="45"/>
        <v>5.221098570077481E-6</v>
      </c>
      <c r="FZ39" s="2">
        <f t="shared" si="45"/>
        <v>4.7451556279575707E-6</v>
      </c>
      <c r="GA39" s="2">
        <f t="shared" si="45"/>
        <v>4.9112431067954613E-6</v>
      </c>
      <c r="GB39" s="2">
        <f t="shared" si="45"/>
        <v>5.0235751227320828E-6</v>
      </c>
      <c r="GC39" s="2">
        <f t="shared" si="45"/>
        <v>5.2238966618660706E-6</v>
      </c>
      <c r="GD39" s="2">
        <f t="shared" si="45"/>
        <v>6.0516697452834958E-6</v>
      </c>
      <c r="GE39" s="2">
        <f t="shared" si="45"/>
        <v>7.2414098525279374E-6</v>
      </c>
      <c r="GF39" s="2">
        <f t="shared" si="45"/>
        <v>6.0200890134436937E-6</v>
      </c>
      <c r="GG39" s="2">
        <f t="shared" si="45"/>
        <v>5.397548783388501E-6</v>
      </c>
      <c r="GH39" s="2">
        <f t="shared" si="45"/>
        <v>4.7667522565625538E-6</v>
      </c>
      <c r="GI39" s="2">
        <f t="shared" si="45"/>
        <v>4.267361559981286E-6</v>
      </c>
      <c r="GJ39" s="2">
        <f t="shared" si="45"/>
        <v>3.54264362097584E-6</v>
      </c>
      <c r="GK39" s="2">
        <f t="shared" si="45"/>
        <v>3.2064792275717589E-6</v>
      </c>
      <c r="GM39" s="86">
        <f t="shared" si="54"/>
        <v>6.8570536197827265E-14</v>
      </c>
      <c r="GN39" s="86">
        <f t="shared" si="46"/>
        <v>1.7446571416592785E-15</v>
      </c>
      <c r="GO39" s="86">
        <f t="shared" si="46"/>
        <v>4.3065033921910874E-15</v>
      </c>
      <c r="GP39" s="86">
        <f t="shared" si="46"/>
        <v>4.2830021217902046E-15</v>
      </c>
      <c r="GQ39" s="86">
        <f t="shared" si="46"/>
        <v>6.7993669773740667E-16</v>
      </c>
      <c r="GR39" s="86">
        <f t="shared" si="46"/>
        <v>3.3619858736098967E-16</v>
      </c>
      <c r="GS39" s="86">
        <f t="shared" si="46"/>
        <v>1.5058136136868471E-16</v>
      </c>
      <c r="GT39" s="86">
        <f t="shared" si="46"/>
        <v>2.5198456377678153E-17</v>
      </c>
      <c r="GU39" s="86">
        <f t="shared" si="46"/>
        <v>1.2390187950438733E-18</v>
      </c>
      <c r="GV39" s="86">
        <f t="shared" si="46"/>
        <v>4.584774935038042E-18</v>
      </c>
      <c r="GW39" s="86">
        <f t="shared" si="46"/>
        <v>6.5188960835519721E-18</v>
      </c>
      <c r="GX39" s="86">
        <f t="shared" si="46"/>
        <v>1.9627741187832304E-17</v>
      </c>
      <c r="GY39" s="86">
        <f t="shared" si="46"/>
        <v>6.5540186347027329E-18</v>
      </c>
      <c r="GZ39" s="86">
        <f t="shared" si="46"/>
        <v>1.904561324785791E-18</v>
      </c>
      <c r="HA39" s="86">
        <f t="shared" si="46"/>
        <v>2.3229045421146715E-21</v>
      </c>
      <c r="HC39" s="86">
        <f t="shared" si="58"/>
        <v>6.4244022080288621E-34</v>
      </c>
      <c r="HD39" s="86">
        <f t="shared" si="47"/>
        <v>4.8779359484624609E-34</v>
      </c>
      <c r="HE39" s="86">
        <f t="shared" si="47"/>
        <v>1.970942357852424E-33</v>
      </c>
      <c r="HF39" s="86">
        <f t="shared" si="47"/>
        <v>7.6663616490086965E-36</v>
      </c>
      <c r="HG39" s="86">
        <f t="shared" si="47"/>
        <v>2.9089644423398046E-38</v>
      </c>
      <c r="HH39" s="86">
        <f t="shared" si="47"/>
        <v>1.1633664057959896E-37</v>
      </c>
      <c r="HI39" s="86">
        <f t="shared" si="47"/>
        <v>1.0982499930791339E-35</v>
      </c>
      <c r="HJ39" s="86">
        <f t="shared" si="47"/>
        <v>5.1293388701589096E-37</v>
      </c>
      <c r="HK39" s="86">
        <f t="shared" si="47"/>
        <v>3.6604745620357576E-39</v>
      </c>
      <c r="HL39" s="86">
        <f t="shared" si="47"/>
        <v>1.4899617160642878E-37</v>
      </c>
      <c r="HM39" s="86">
        <f t="shared" si="47"/>
        <v>1.8081959008582896E-38</v>
      </c>
      <c r="HN39" s="86">
        <f t="shared" si="47"/>
        <v>4.2139502591554725E-38</v>
      </c>
      <c r="HO39" s="86">
        <f t="shared" si="47"/>
        <v>1.0966677767747272E-39</v>
      </c>
      <c r="HP39" s="86">
        <f t="shared" si="47"/>
        <v>3.0576489483091671E-42</v>
      </c>
      <c r="HQ39" s="86">
        <f t="shared" si="47"/>
        <v>4.7398477100974065E-49</v>
      </c>
      <c r="HS39" s="86">
        <f t="shared" si="55"/>
        <v>1.3941955031620056E-135</v>
      </c>
      <c r="HT39" s="86">
        <f t="shared" si="48"/>
        <v>8.0791932595284271E-128</v>
      </c>
      <c r="HU39" s="86">
        <f t="shared" si="48"/>
        <v>1.3173788695112859E-130</v>
      </c>
      <c r="HV39" s="86">
        <f t="shared" si="48"/>
        <v>7.6102840395619234E-141</v>
      </c>
      <c r="HW39" s="86">
        <f t="shared" si="48"/>
        <v>2.568495547821966E-152</v>
      </c>
      <c r="HX39" s="86">
        <f t="shared" si="48"/>
        <v>4.1715825754281892E-150</v>
      </c>
      <c r="HY39" s="86">
        <f t="shared" si="48"/>
        <v>2.1112957897860885E-141</v>
      </c>
      <c r="HZ39" s="86">
        <f t="shared" si="48"/>
        <v>8.9176368512975848E-145</v>
      </c>
      <c r="IA39" s="86">
        <f t="shared" si="48"/>
        <v>7.0958683389252025E-153</v>
      </c>
      <c r="IB39" s="86">
        <f t="shared" si="48"/>
        <v>3.6564549093873918E-147</v>
      </c>
      <c r="IC39" s="86">
        <f t="shared" si="48"/>
        <v>2.4743423833592052E-153</v>
      </c>
      <c r="ID39" s="86">
        <f t="shared" si="48"/>
        <v>1.1987821286169271E-152</v>
      </c>
      <c r="IE39" s="86">
        <f t="shared" si="48"/>
        <v>2.2149141839274168E-159</v>
      </c>
      <c r="IF39" s="86">
        <f t="shared" si="48"/>
        <v>5.5809436163504043E-131</v>
      </c>
      <c r="IG39" s="86">
        <f t="shared" si="48"/>
        <v>8.0434574302266804E-87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1.382855044918765E-275</v>
      </c>
      <c r="IW39" s="86">
        <f t="shared" si="49"/>
        <v>4.4849902800441098E-264</v>
      </c>
      <c r="IY39" s="86">
        <f t="shared" si="57"/>
        <v>6.8570536197827265E-14</v>
      </c>
      <c r="IZ39" s="86">
        <f t="shared" si="50"/>
        <v>1.7446571416592785E-15</v>
      </c>
      <c r="JA39" s="86">
        <f t="shared" si="50"/>
        <v>4.3065033921910874E-15</v>
      </c>
      <c r="JB39" s="86">
        <f t="shared" si="50"/>
        <v>4.2830021217902046E-15</v>
      </c>
      <c r="JC39" s="86">
        <f t="shared" si="50"/>
        <v>6.7993669773740667E-16</v>
      </c>
      <c r="JD39" s="86">
        <f t="shared" si="50"/>
        <v>3.3619858736098967E-16</v>
      </c>
      <c r="JE39" s="86">
        <f t="shared" si="50"/>
        <v>1.5058136136868471E-16</v>
      </c>
      <c r="JF39" s="86">
        <f t="shared" si="50"/>
        <v>2.5198456377678153E-17</v>
      </c>
      <c r="JG39" s="86">
        <f t="shared" si="50"/>
        <v>1.2390187950438733E-18</v>
      </c>
      <c r="JH39" s="86">
        <f t="shared" si="50"/>
        <v>4.584774935038042E-18</v>
      </c>
      <c r="JI39" s="86">
        <f t="shared" si="50"/>
        <v>6.5188960835519721E-18</v>
      </c>
      <c r="JJ39" s="86">
        <f t="shared" si="50"/>
        <v>1.9627741187832304E-17</v>
      </c>
      <c r="JK39" s="86">
        <f t="shared" si="50"/>
        <v>6.5540186347027329E-18</v>
      </c>
      <c r="JL39" s="86">
        <f t="shared" si="50"/>
        <v>1.904561324785791E-18</v>
      </c>
      <c r="JM39" s="86">
        <f t="shared" si="50"/>
        <v>2.3229045421146715E-21</v>
      </c>
    </row>
    <row r="40" spans="2:273" x14ac:dyDescent="0.25">
      <c r="B40" s="2">
        <v>13</v>
      </c>
      <c r="C40" s="37">
        <v>116.925</v>
      </c>
      <c r="D40" s="37">
        <v>118.245</v>
      </c>
      <c r="E40" s="37">
        <v>118.283</v>
      </c>
      <c r="F40" s="37">
        <v>115.755</v>
      </c>
      <c r="G40" s="37">
        <v>115.52800000000001</v>
      </c>
      <c r="H40" s="37">
        <v>117.01900000000001</v>
      </c>
      <c r="I40" s="37">
        <v>115.81100000000001</v>
      </c>
      <c r="J40" s="37">
        <v>116.58499999999999</v>
      </c>
      <c r="K40" s="37">
        <v>116.245</v>
      </c>
      <c r="L40" s="37">
        <v>116.81100000000001</v>
      </c>
      <c r="M40" s="37">
        <v>115.245</v>
      </c>
      <c r="N40" s="37">
        <v>116.712</v>
      </c>
      <c r="O40" s="37">
        <v>117.377</v>
      </c>
      <c r="P40" s="37">
        <v>122.44</v>
      </c>
      <c r="Q40" s="37">
        <v>122.96</v>
      </c>
      <c r="S40" s="4">
        <f t="shared" si="7"/>
        <v>116.98054656515482</v>
      </c>
      <c r="T40" s="4">
        <f t="shared" si="7"/>
        <v>117.52465578999782</v>
      </c>
      <c r="U40" s="4">
        <f t="shared" si="7"/>
        <v>117.12286484601513</v>
      </c>
      <c r="V40" s="4">
        <f t="shared" si="7"/>
        <v>115.37935613953856</v>
      </c>
      <c r="W40" s="4">
        <f t="shared" si="7"/>
        <v>114.68354347640739</v>
      </c>
      <c r="X40" s="4">
        <f t="shared" si="7"/>
        <v>115.67294053294616</v>
      </c>
      <c r="Y40" s="4" t="e">
        <f t="shared" si="7"/>
        <v>#N/A</v>
      </c>
      <c r="Z40" s="4" t="e">
        <f t="shared" si="7"/>
        <v>#N/A</v>
      </c>
      <c r="AA40" s="4" t="e">
        <f t="shared" si="7"/>
        <v>#N/A</v>
      </c>
      <c r="AB40" s="4" t="e">
        <f t="shared" si="7"/>
        <v>#N/A</v>
      </c>
      <c r="AC40" s="4" t="e">
        <f t="shared" si="7"/>
        <v>#N/A</v>
      </c>
      <c r="AD40" s="4" t="e">
        <f t="shared" si="7"/>
        <v>#N/A</v>
      </c>
      <c r="AE40" s="4" t="e">
        <f t="shared" si="7"/>
        <v>#N/A</v>
      </c>
      <c r="AF40" s="4" t="e">
        <f t="shared" si="7"/>
        <v>#N/A</v>
      </c>
      <c r="AG40" s="4" t="e">
        <f t="shared" si="7"/>
        <v>#N/A</v>
      </c>
      <c r="AI40" s="4">
        <f t="shared" si="8"/>
        <v>-5.5546565154827476E-2</v>
      </c>
      <c r="AJ40" s="4">
        <f t="shared" si="8"/>
        <v>0.72034421000218174</v>
      </c>
      <c r="AK40" s="4">
        <f t="shared" si="8"/>
        <v>1.1601351539848679</v>
      </c>
      <c r="AL40" s="4">
        <f t="shared" si="8"/>
        <v>0.37564386046143738</v>
      </c>
      <c r="AM40" s="4">
        <f t="shared" si="8"/>
        <v>0.84445652359261203</v>
      </c>
      <c r="AN40" s="4">
        <f t="shared" si="8"/>
        <v>1.3460594670538484</v>
      </c>
      <c r="AO40" s="4">
        <f t="shared" si="8"/>
        <v>0</v>
      </c>
      <c r="AP40" s="4">
        <f t="shared" si="8"/>
        <v>0</v>
      </c>
      <c r="AQ40" s="4">
        <f t="shared" si="8"/>
        <v>0</v>
      </c>
      <c r="AR40" s="4">
        <f t="shared" si="8"/>
        <v>0</v>
      </c>
      <c r="AS40" s="4">
        <f t="shared" si="8"/>
        <v>0</v>
      </c>
      <c r="AT40" s="4">
        <f t="shared" si="8"/>
        <v>0</v>
      </c>
      <c r="AU40" s="4">
        <f t="shared" si="8"/>
        <v>0</v>
      </c>
      <c r="AV40" s="4">
        <f t="shared" si="8"/>
        <v>0</v>
      </c>
      <c r="AW40" s="4">
        <f t="shared" si="8"/>
        <v>0</v>
      </c>
      <c r="AY40" s="2">
        <f t="shared" si="51"/>
        <v>116.98054656487253</v>
      </c>
      <c r="AZ40" s="2">
        <f t="shared" si="9"/>
        <v>117.52465578998861</v>
      </c>
      <c r="BA40" s="2">
        <f t="shared" si="9"/>
        <v>117.12286484599231</v>
      </c>
      <c r="BB40" s="2">
        <f t="shared" si="9"/>
        <v>115.37935613951714</v>
      </c>
      <c r="BC40" s="2">
        <f t="shared" si="9"/>
        <v>114.68354347640367</v>
      </c>
      <c r="BD40" s="2">
        <f t="shared" si="9"/>
        <v>115.67294053294424</v>
      </c>
      <c r="BE40" s="2" t="e">
        <f t="shared" si="9"/>
        <v>#N/A</v>
      </c>
      <c r="BF40" s="2" t="e">
        <f t="shared" si="9"/>
        <v>#N/A</v>
      </c>
      <c r="BG40" s="2" t="e">
        <f t="shared" si="9"/>
        <v>#N/A</v>
      </c>
      <c r="BH40" s="2" t="e">
        <f t="shared" si="9"/>
        <v>#N/A</v>
      </c>
      <c r="BI40" s="2" t="e">
        <f t="shared" si="9"/>
        <v>#N/A</v>
      </c>
      <c r="BJ40" s="2" t="e">
        <f t="shared" si="9"/>
        <v>#N/A</v>
      </c>
      <c r="BK40" s="2" t="e">
        <f t="shared" si="9"/>
        <v>#N/A</v>
      </c>
      <c r="BL40" s="2" t="e">
        <f t="shared" si="9"/>
        <v>#N/A</v>
      </c>
      <c r="BM40" s="2" t="e">
        <f t="shared" si="9"/>
        <v>#N/A</v>
      </c>
      <c r="BO40" s="2">
        <f t="shared" si="10"/>
        <v>116.925</v>
      </c>
      <c r="BP40" s="2">
        <f t="shared" si="11"/>
        <v>118.245</v>
      </c>
      <c r="BQ40" s="2">
        <f t="shared" si="12"/>
        <v>118.283</v>
      </c>
      <c r="BR40" s="2">
        <f t="shared" si="13"/>
        <v>115.755</v>
      </c>
      <c r="BS40" s="2">
        <f t="shared" si="14"/>
        <v>115.52800000000001</v>
      </c>
      <c r="BT40" s="2">
        <f t="shared" si="15"/>
        <v>117.01900000000001</v>
      </c>
      <c r="BU40" s="2" t="str">
        <f t="shared" si="16"/>
        <v/>
      </c>
      <c r="BV40" s="2" t="str">
        <f t="shared" si="17"/>
        <v/>
      </c>
      <c r="BW40" s="2" t="str">
        <f t="shared" si="18"/>
        <v/>
      </c>
      <c r="BX40" s="2" t="str">
        <f t="shared" si="19"/>
        <v/>
      </c>
      <c r="BY40" s="2" t="str">
        <f t="shared" si="20"/>
        <v/>
      </c>
      <c r="BZ40" s="2" t="str">
        <f t="shared" si="21"/>
        <v/>
      </c>
      <c r="CA40" s="2" t="str">
        <f t="shared" si="22"/>
        <v/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116.95070033191084</v>
      </c>
      <c r="DL40" s="2">
        <f t="shared" si="41"/>
        <v>117.38346769626769</v>
      </c>
      <c r="DM40" s="2">
        <f t="shared" si="41"/>
        <v>117.07268442728446</v>
      </c>
      <c r="DN40" s="2">
        <f t="shared" si="41"/>
        <v>115.0963266838267</v>
      </c>
      <c r="DO40" s="2">
        <f t="shared" si="41"/>
        <v>114.48966722689073</v>
      </c>
      <c r="DP40" s="2">
        <f t="shared" si="41"/>
        <v>115.57331428571429</v>
      </c>
      <c r="DQ40" s="2">
        <f t="shared" si="41"/>
        <v>114.73779679144387</v>
      </c>
      <c r="DR40" s="2">
        <f t="shared" si="41"/>
        <v>114.4596811497326</v>
      </c>
      <c r="DS40" s="2">
        <f t="shared" si="41"/>
        <v>114.36120986070384</v>
      </c>
      <c r="DT40" s="2">
        <f t="shared" si="41"/>
        <v>114.6156646613191</v>
      </c>
      <c r="DU40" s="2">
        <f t="shared" si="41"/>
        <v>113.97109219208211</v>
      </c>
      <c r="DV40" s="2">
        <f t="shared" si="41"/>
        <v>114.92293315508022</v>
      </c>
      <c r="DW40" s="2">
        <f t="shared" si="41"/>
        <v>117.10873442082115</v>
      </c>
      <c r="DX40" s="2">
        <f t="shared" si="41"/>
        <v>120.02538709677418</v>
      </c>
      <c r="DY40" s="2">
        <f t="shared" si="41"/>
        <v>123.19093956247683</v>
      </c>
      <c r="EA40" s="2">
        <f t="shared" si="42"/>
        <v>117.6123789921475</v>
      </c>
      <c r="EB40" s="2">
        <f t="shared" si="42"/>
        <v>121.01368923683455</v>
      </c>
      <c r="EC40" s="2">
        <f t="shared" si="42"/>
        <v>118.23494449548983</v>
      </c>
      <c r="ED40" s="2">
        <f t="shared" si="42"/>
        <v>121.74352635479323</v>
      </c>
      <c r="EE40" s="2">
        <f t="shared" si="42"/>
        <v>119.3271534733441</v>
      </c>
      <c r="EF40" s="2">
        <f t="shared" si="42"/>
        <v>118.0555616204277</v>
      </c>
      <c r="EG40" s="2">
        <f t="shared" si="42"/>
        <v>116.0916751075012</v>
      </c>
      <c r="EH40" s="2">
        <f t="shared" si="42"/>
        <v>114.82449994257394</v>
      </c>
      <c r="EI40" s="2">
        <f t="shared" si="42"/>
        <v>116.07910558206795</v>
      </c>
      <c r="EJ40" s="2">
        <f t="shared" si="42"/>
        <v>116.69567413792214</v>
      </c>
      <c r="EK40" s="2">
        <f t="shared" si="42"/>
        <v>116.2585690017379</v>
      </c>
      <c r="EL40" s="2">
        <f t="shared" si="42"/>
        <v>118.12873850508667</v>
      </c>
      <c r="EM40" s="2">
        <f t="shared" si="42"/>
        <v>120.29540679481451</v>
      </c>
      <c r="EN40" s="2">
        <f t="shared" si="42"/>
        <v>121.88177426662136</v>
      </c>
      <c r="EO40" s="2">
        <f t="shared" si="42"/>
        <v>123.39916539243201</v>
      </c>
      <c r="EQ40" s="2">
        <f t="shared" si="43"/>
        <v>116.44954604688911</v>
      </c>
      <c r="ER40" s="2">
        <f t="shared" si="43"/>
        <v>117.78796945625164</v>
      </c>
      <c r="ES40" s="2">
        <f t="shared" si="43"/>
        <v>116.4781291066821</v>
      </c>
      <c r="ET40" s="2">
        <f t="shared" si="43"/>
        <v>118.25794948223988</v>
      </c>
      <c r="EU40" s="2">
        <f t="shared" si="43"/>
        <v>117.50089538758789</v>
      </c>
      <c r="EV40" s="2">
        <f t="shared" si="43"/>
        <v>116.43071076498246</v>
      </c>
      <c r="EW40" s="2">
        <f t="shared" si="43"/>
        <v>115.56372432007535</v>
      </c>
      <c r="EX40" s="2">
        <f t="shared" si="43"/>
        <v>114.73808315722178</v>
      </c>
      <c r="EY40" s="2">
        <f t="shared" si="43"/>
        <v>114.71079927267169</v>
      </c>
      <c r="EZ40" s="2">
        <f t="shared" si="43"/>
        <v>115.97980139494304</v>
      </c>
      <c r="FA40" s="2">
        <f t="shared" si="43"/>
        <v>115.14250154245687</v>
      </c>
      <c r="FB40" s="2">
        <f t="shared" si="43"/>
        <v>115.57991446066748</v>
      </c>
      <c r="FC40" s="2">
        <f t="shared" si="43"/>
        <v>117.37132003964508</v>
      </c>
      <c r="FD40" s="2">
        <f t="shared" si="43"/>
        <v>121.00210928145415</v>
      </c>
      <c r="FE40" s="2">
        <f t="shared" si="43"/>
        <v>122.8380907604826</v>
      </c>
      <c r="FG40" s="2">
        <f t="shared" si="44"/>
        <v>4.5115127404570472E-2</v>
      </c>
      <c r="FH40" s="2">
        <f t="shared" si="44"/>
        <v>3.8896304291655845E-2</v>
      </c>
      <c r="FI40" s="2">
        <f t="shared" si="44"/>
        <v>4.3183515917800674E-2</v>
      </c>
      <c r="FJ40" s="2">
        <f t="shared" si="44"/>
        <v>4.2581478669034653E-2</v>
      </c>
      <c r="FK40" s="2">
        <f t="shared" si="44"/>
        <v>4.0079924605439889E-2</v>
      </c>
      <c r="FL40" s="2">
        <f t="shared" si="44"/>
        <v>4.0139109387556375E-2</v>
      </c>
      <c r="FM40" s="2">
        <f t="shared" si="44"/>
        <v>3.8213438787773529E-2</v>
      </c>
      <c r="FN40" s="2">
        <f t="shared" si="44"/>
        <v>3.6870509418404716E-2</v>
      </c>
      <c r="FO40" s="2">
        <f t="shared" si="44"/>
        <v>3.5144868315299255E-2</v>
      </c>
      <c r="FP40" s="2">
        <f t="shared" si="44"/>
        <v>3.4514465329629831E-2</v>
      </c>
      <c r="FQ40" s="2">
        <f t="shared" si="44"/>
        <v>3.67846393793336E-2</v>
      </c>
      <c r="FR40" s="2">
        <f t="shared" si="44"/>
        <v>3.7388673585798074E-2</v>
      </c>
      <c r="FS40" s="2">
        <f t="shared" si="44"/>
        <v>3.692560791827653E-2</v>
      </c>
      <c r="FT40" s="2">
        <f t="shared" si="44"/>
        <v>3.7188414144661293E-2</v>
      </c>
      <c r="FU40" s="2">
        <f t="shared" si="44"/>
        <v>3.3388564840907638E-2</v>
      </c>
      <c r="FW40" s="2">
        <f t="shared" si="53"/>
        <v>4.7161510153971082E-6</v>
      </c>
      <c r="FX40" s="2">
        <f t="shared" si="45"/>
        <v>4.3735873057918885E-6</v>
      </c>
      <c r="FY40" s="2">
        <f t="shared" si="45"/>
        <v>5.7248178582866326E-6</v>
      </c>
      <c r="FZ40" s="2">
        <f t="shared" si="45"/>
        <v>5.2029573014266463E-6</v>
      </c>
      <c r="GA40" s="2">
        <f t="shared" si="45"/>
        <v>5.3850684309642017E-6</v>
      </c>
      <c r="GB40" s="2">
        <f t="shared" si="45"/>
        <v>5.5082379191103549E-6</v>
      </c>
      <c r="GC40" s="2">
        <f t="shared" si="45"/>
        <v>5.7278859018319153E-6</v>
      </c>
      <c r="GD40" s="2">
        <f t="shared" si="45"/>
        <v>6.635520051786622E-6</v>
      </c>
      <c r="GE40" s="2">
        <f t="shared" si="45"/>
        <v>7.9400424654166559E-6</v>
      </c>
      <c r="GF40" s="2">
        <f t="shared" si="45"/>
        <v>6.6008925082354118E-6</v>
      </c>
      <c r="GG40" s="2">
        <f t="shared" si="45"/>
        <v>5.9182914716794134E-6</v>
      </c>
      <c r="GH40" s="2">
        <f t="shared" si="45"/>
        <v>5.2266375120710811E-6</v>
      </c>
      <c r="GI40" s="2">
        <f t="shared" si="45"/>
        <v>4.6790669791728011E-6</v>
      </c>
      <c r="GJ40" s="2">
        <f t="shared" si="45"/>
        <v>3.8844301594546537E-6</v>
      </c>
      <c r="GK40" s="2">
        <f t="shared" si="45"/>
        <v>3.5158334717766435E-6</v>
      </c>
      <c r="GM40" s="86">
        <f t="shared" si="54"/>
        <v>2.0668093216898334E-13</v>
      </c>
      <c r="GN40" s="86">
        <f t="shared" si="46"/>
        <v>5.9081669671115618E-15</v>
      </c>
      <c r="GO40" s="86">
        <f t="shared" si="46"/>
        <v>1.4560345483725513E-14</v>
      </c>
      <c r="GP40" s="86">
        <f t="shared" si="46"/>
        <v>1.440486293641627E-14</v>
      </c>
      <c r="GQ40" s="86">
        <f t="shared" si="46"/>
        <v>2.4335669298805834E-15</v>
      </c>
      <c r="GR40" s="86">
        <f t="shared" si="46"/>
        <v>1.2441922976286001E-15</v>
      </c>
      <c r="GS40" s="86">
        <f t="shared" si="46"/>
        <v>5.6679905616444116E-16</v>
      </c>
      <c r="GT40" s="86">
        <f t="shared" si="46"/>
        <v>1.0143039945719295E-16</v>
      </c>
      <c r="GU40" s="86">
        <f t="shared" si="46"/>
        <v>5.6022680505745629E-18</v>
      </c>
      <c r="GV40" s="86">
        <f t="shared" si="46"/>
        <v>1.9382243652453519E-17</v>
      </c>
      <c r="GW40" s="86">
        <f t="shared" si="46"/>
        <v>2.7889558525895009E-17</v>
      </c>
      <c r="GX40" s="86">
        <f t="shared" si="46"/>
        <v>8.0399472136903343E-17</v>
      </c>
      <c r="GY40" s="86">
        <f t="shared" si="46"/>
        <v>2.8080733850500339E-17</v>
      </c>
      <c r="GZ40" s="86">
        <f t="shared" si="46"/>
        <v>8.6661376489975146E-18</v>
      </c>
      <c r="HA40" s="86">
        <f t="shared" si="46"/>
        <v>1.3621037505961622E-20</v>
      </c>
      <c r="HC40" s="86">
        <f t="shared" si="58"/>
        <v>4.8903679511412405E-33</v>
      </c>
      <c r="HD40" s="86">
        <f t="shared" si="47"/>
        <v>3.6223353338445215E-33</v>
      </c>
      <c r="HE40" s="86">
        <f t="shared" si="47"/>
        <v>1.4700251187647333E-32</v>
      </c>
      <c r="HF40" s="86">
        <f t="shared" si="47"/>
        <v>6.6855257443356663E-35</v>
      </c>
      <c r="HG40" s="86">
        <f t="shared" si="47"/>
        <v>2.9566893006700987E-37</v>
      </c>
      <c r="HH40" s="86">
        <f t="shared" si="47"/>
        <v>1.1481740966122894E-36</v>
      </c>
      <c r="HI40" s="86">
        <f t="shared" si="47"/>
        <v>9.4502722046206147E-35</v>
      </c>
      <c r="HJ40" s="86">
        <f t="shared" si="47"/>
        <v>4.8604818132007538E-36</v>
      </c>
      <c r="HK40" s="86">
        <f t="shared" si="47"/>
        <v>4.0445958003295289E-38</v>
      </c>
      <c r="HL40" s="86">
        <f t="shared" si="47"/>
        <v>1.4456259383141881E-36</v>
      </c>
      <c r="HM40" s="86">
        <f t="shared" si="47"/>
        <v>1.8862726117025421E-37</v>
      </c>
      <c r="HN40" s="86">
        <f t="shared" si="47"/>
        <v>4.224624384976905E-37</v>
      </c>
      <c r="HO40" s="86">
        <f t="shared" si="47"/>
        <v>1.1945185080971392E-38</v>
      </c>
      <c r="HP40" s="86">
        <f t="shared" si="47"/>
        <v>3.9127835907292986E-41</v>
      </c>
      <c r="HQ40" s="86">
        <f t="shared" si="47"/>
        <v>9.2577923956456689E-48</v>
      </c>
      <c r="HS40" s="86">
        <f t="shared" si="55"/>
        <v>4.0251100171644008E-133</v>
      </c>
      <c r="HT40" s="86">
        <f t="shared" si="48"/>
        <v>1.82651215125616E-125</v>
      </c>
      <c r="HU40" s="86">
        <f t="shared" si="48"/>
        <v>3.3706711771345673E-128</v>
      </c>
      <c r="HV40" s="86">
        <f t="shared" si="48"/>
        <v>3.0346767315051751E-138</v>
      </c>
      <c r="HW40" s="86">
        <f t="shared" si="48"/>
        <v>1.6232864019704466E-149</v>
      </c>
      <c r="HX40" s="86">
        <f t="shared" si="48"/>
        <v>2.4422414692409565E-147</v>
      </c>
      <c r="HY40" s="86">
        <f t="shared" si="48"/>
        <v>8.3231406764528221E-139</v>
      </c>
      <c r="HZ40" s="86">
        <f t="shared" si="48"/>
        <v>4.3970834662920383E-142</v>
      </c>
      <c r="IA40" s="86">
        <f t="shared" si="48"/>
        <v>5.2861419338385686E-150</v>
      </c>
      <c r="IB40" s="86">
        <f t="shared" si="48"/>
        <v>1.9340245095803444E-144</v>
      </c>
      <c r="IC40" s="86">
        <f t="shared" si="48"/>
        <v>1.6875272705771764E-150</v>
      </c>
      <c r="ID40" s="86">
        <f t="shared" si="48"/>
        <v>7.4478704632740539E-150</v>
      </c>
      <c r="IE40" s="86">
        <f t="shared" si="48"/>
        <v>1.7427302158838074E-156</v>
      </c>
      <c r="IF40" s="86">
        <f t="shared" si="48"/>
        <v>1.2570490104535001E-128</v>
      </c>
      <c r="IG40" s="86">
        <f t="shared" si="48"/>
        <v>2.5950211823059196E-85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1.3778408200377908E-271</v>
      </c>
      <c r="IW40" s="86">
        <f t="shared" si="49"/>
        <v>2.8308403759693737E-260</v>
      </c>
      <c r="IY40" s="86">
        <f t="shared" si="57"/>
        <v>2.0668093216898334E-13</v>
      </c>
      <c r="IZ40" s="86">
        <f t="shared" si="50"/>
        <v>5.9081669671115618E-15</v>
      </c>
      <c r="JA40" s="86">
        <f t="shared" si="50"/>
        <v>1.4560345483725513E-14</v>
      </c>
      <c r="JB40" s="86">
        <f t="shared" si="50"/>
        <v>1.440486293641627E-14</v>
      </c>
      <c r="JC40" s="86">
        <f t="shared" si="50"/>
        <v>2.4335669298805834E-15</v>
      </c>
      <c r="JD40" s="86">
        <f t="shared" si="50"/>
        <v>1.2441922976286001E-15</v>
      </c>
      <c r="JE40" s="86">
        <f t="shared" si="50"/>
        <v>5.6679905616444116E-16</v>
      </c>
      <c r="JF40" s="86">
        <f t="shared" si="50"/>
        <v>1.0143039945719295E-16</v>
      </c>
      <c r="JG40" s="86">
        <f t="shared" si="50"/>
        <v>5.6022680505745629E-18</v>
      </c>
      <c r="JH40" s="86">
        <f t="shared" si="50"/>
        <v>1.9382243652453519E-17</v>
      </c>
      <c r="JI40" s="86">
        <f t="shared" si="50"/>
        <v>2.7889558525895009E-17</v>
      </c>
      <c r="JJ40" s="86">
        <f t="shared" si="50"/>
        <v>8.0399472136903343E-17</v>
      </c>
      <c r="JK40" s="86">
        <f t="shared" si="50"/>
        <v>2.8080733850500339E-17</v>
      </c>
      <c r="JL40" s="86">
        <f t="shared" si="50"/>
        <v>8.6661376489975146E-18</v>
      </c>
      <c r="JM40" s="86">
        <f t="shared" si="50"/>
        <v>1.3621037505961622E-20</v>
      </c>
    </row>
    <row r="41" spans="2:273" x14ac:dyDescent="0.25">
      <c r="B41" s="2">
        <v>14</v>
      </c>
      <c r="C41" s="37">
        <v>117.81100000000001</v>
      </c>
      <c r="D41" s="37">
        <v>117.774</v>
      </c>
      <c r="E41" s="37">
        <v>118.887</v>
      </c>
      <c r="F41" s="37">
        <v>116.358</v>
      </c>
      <c r="G41" s="37">
        <v>115.358</v>
      </c>
      <c r="H41" s="37">
        <v>116.679</v>
      </c>
      <c r="I41" s="37">
        <v>115.98099999999999</v>
      </c>
      <c r="J41" s="37">
        <v>116.038</v>
      </c>
      <c r="K41" s="37">
        <v>116.151</v>
      </c>
      <c r="L41" s="37">
        <v>116.01900000000001</v>
      </c>
      <c r="M41" s="37">
        <v>116.30200000000001</v>
      </c>
      <c r="N41" s="37">
        <v>116.462</v>
      </c>
      <c r="O41" s="37">
        <v>118.623</v>
      </c>
      <c r="P41" s="37">
        <v>122.42</v>
      </c>
      <c r="Q41" s="37">
        <v>123.88</v>
      </c>
      <c r="S41" s="4">
        <f t="shared" si="7"/>
        <v>117.0338625412225</v>
      </c>
      <c r="T41" s="4">
        <f t="shared" si="7"/>
        <v>117.62805982377678</v>
      </c>
      <c r="U41" s="4">
        <f t="shared" si="7"/>
        <v>117.18923301761095</v>
      </c>
      <c r="V41" s="4">
        <f t="shared" si="7"/>
        <v>115.4843613075755</v>
      </c>
      <c r="W41" s="4">
        <f t="shared" si="7"/>
        <v>114.76539047708894</v>
      </c>
      <c r="X41" s="4">
        <f t="shared" si="7"/>
        <v>115.71225707930068</v>
      </c>
      <c r="Y41" s="4">
        <f t="shared" si="7"/>
        <v>114.84720571972152</v>
      </c>
      <c r="Z41" s="4" t="e">
        <f t="shared" si="7"/>
        <v>#N/A</v>
      </c>
      <c r="AA41" s="4" t="e">
        <f t="shared" si="7"/>
        <v>#N/A</v>
      </c>
      <c r="AB41" s="4" t="e">
        <f t="shared" si="7"/>
        <v>#N/A</v>
      </c>
      <c r="AC41" s="4" t="e">
        <f t="shared" si="7"/>
        <v>#N/A</v>
      </c>
      <c r="AD41" s="4" t="e">
        <f t="shared" si="7"/>
        <v>#N/A</v>
      </c>
      <c r="AE41" s="4" t="e">
        <f t="shared" si="7"/>
        <v>#N/A</v>
      </c>
      <c r="AF41" s="4" t="e">
        <f t="shared" si="7"/>
        <v>#N/A</v>
      </c>
      <c r="AG41" s="4" t="e">
        <f t="shared" si="7"/>
        <v>#N/A</v>
      </c>
      <c r="AI41" s="4">
        <f t="shared" si="8"/>
        <v>0.77713745877750284</v>
      </c>
      <c r="AJ41" s="4">
        <f t="shared" si="8"/>
        <v>0.14594017622322042</v>
      </c>
      <c r="AK41" s="4">
        <f t="shared" si="8"/>
        <v>1.6977669823890551</v>
      </c>
      <c r="AL41" s="4">
        <f t="shared" si="8"/>
        <v>0.87363869242450676</v>
      </c>
      <c r="AM41" s="4">
        <f t="shared" si="8"/>
        <v>0.5926095229110615</v>
      </c>
      <c r="AN41" s="4">
        <f t="shared" si="8"/>
        <v>0.96674292069931766</v>
      </c>
      <c r="AO41" s="4">
        <f t="shared" si="8"/>
        <v>1.1337942802784795</v>
      </c>
      <c r="AP41" s="4">
        <f t="shared" si="8"/>
        <v>0</v>
      </c>
      <c r="AQ41" s="4">
        <f t="shared" si="8"/>
        <v>0</v>
      </c>
      <c r="AR41" s="4">
        <f t="shared" si="8"/>
        <v>0</v>
      </c>
      <c r="AS41" s="4">
        <f t="shared" si="8"/>
        <v>0</v>
      </c>
      <c r="AT41" s="4">
        <f t="shared" si="8"/>
        <v>0</v>
      </c>
      <c r="AU41" s="4">
        <f t="shared" si="8"/>
        <v>0</v>
      </c>
      <c r="AV41" s="4">
        <f t="shared" si="8"/>
        <v>0</v>
      </c>
      <c r="AW41" s="4">
        <f t="shared" si="8"/>
        <v>0</v>
      </c>
      <c r="AY41" s="2">
        <f t="shared" si="51"/>
        <v>117.03386254040529</v>
      </c>
      <c r="AZ41" s="2">
        <f t="shared" si="9"/>
        <v>117.62805982374688</v>
      </c>
      <c r="BA41" s="2">
        <f t="shared" si="9"/>
        <v>117.18923301753702</v>
      </c>
      <c r="BB41" s="2">
        <f t="shared" si="9"/>
        <v>115.48436130750649</v>
      </c>
      <c r="BC41" s="2">
        <f t="shared" si="9"/>
        <v>114.76539047707617</v>
      </c>
      <c r="BD41" s="2">
        <f t="shared" si="9"/>
        <v>115.71225707929392</v>
      </c>
      <c r="BE41" s="2">
        <f t="shared" si="9"/>
        <v>114.8472057197183</v>
      </c>
      <c r="BF41" s="2" t="e">
        <f t="shared" si="9"/>
        <v>#N/A</v>
      </c>
      <c r="BG41" s="2" t="e">
        <f t="shared" si="9"/>
        <v>#N/A</v>
      </c>
      <c r="BH41" s="2" t="e">
        <f t="shared" si="9"/>
        <v>#N/A</v>
      </c>
      <c r="BI41" s="2" t="e">
        <f t="shared" si="9"/>
        <v>#N/A</v>
      </c>
      <c r="BJ41" s="2" t="e">
        <f t="shared" si="9"/>
        <v>#N/A</v>
      </c>
      <c r="BK41" s="2" t="e">
        <f t="shared" si="9"/>
        <v>#N/A</v>
      </c>
      <c r="BL41" s="2" t="e">
        <f t="shared" si="9"/>
        <v>#N/A</v>
      </c>
      <c r="BM41" s="2" t="e">
        <f t="shared" si="9"/>
        <v>#N/A</v>
      </c>
      <c r="BO41" s="2">
        <f t="shared" si="10"/>
        <v>117.81100000000001</v>
      </c>
      <c r="BP41" s="2">
        <f t="shared" si="11"/>
        <v>117.774</v>
      </c>
      <c r="BQ41" s="2">
        <f t="shared" si="12"/>
        <v>118.887</v>
      </c>
      <c r="BR41" s="2">
        <f t="shared" si="13"/>
        <v>116.358</v>
      </c>
      <c r="BS41" s="2">
        <f t="shared" si="14"/>
        <v>115.358</v>
      </c>
      <c r="BT41" s="2">
        <f t="shared" si="15"/>
        <v>116.679</v>
      </c>
      <c r="BU41" s="2">
        <f t="shared" si="16"/>
        <v>115.98099999999999</v>
      </c>
      <c r="BV41" s="2" t="str">
        <f t="shared" si="17"/>
        <v/>
      </c>
      <c r="BW41" s="2" t="str">
        <f t="shared" si="18"/>
        <v/>
      </c>
      <c r="BX41" s="2" t="str">
        <f t="shared" si="19"/>
        <v/>
      </c>
      <c r="BY41" s="2" t="str">
        <f t="shared" si="20"/>
        <v/>
      </c>
      <c r="BZ41" s="2" t="str">
        <f t="shared" si="21"/>
        <v/>
      </c>
      <c r="CA41" s="2" t="str">
        <f t="shared" si="22"/>
        <v/>
      </c>
      <c r="CB41" s="2" t="str">
        <f t="shared" si="23"/>
        <v/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117.01166382171644</v>
      </c>
      <c r="DL41" s="2">
        <f t="shared" si="41"/>
        <v>117.48544440154438</v>
      </c>
      <c r="DM41" s="2">
        <f t="shared" si="41"/>
        <v>117.1451617760618</v>
      </c>
      <c r="DN41" s="2">
        <f t="shared" si="41"/>
        <v>115.18871600171602</v>
      </c>
      <c r="DO41" s="2">
        <f t="shared" si="41"/>
        <v>114.56425423987774</v>
      </c>
      <c r="DP41" s="2">
        <f t="shared" si="41"/>
        <v>115.61178365164248</v>
      </c>
      <c r="DQ41" s="2">
        <f t="shared" si="41"/>
        <v>114.7990168067227</v>
      </c>
      <c r="DR41" s="2">
        <f t="shared" si="41"/>
        <v>114.54760795454544</v>
      </c>
      <c r="DS41" s="2">
        <f t="shared" si="41"/>
        <v>114.44383211143698</v>
      </c>
      <c r="DT41" s="2">
        <f t="shared" si="41"/>
        <v>114.69529634581109</v>
      </c>
      <c r="DU41" s="2">
        <f t="shared" si="41"/>
        <v>114.07062774926686</v>
      </c>
      <c r="DV41" s="2">
        <f t="shared" si="41"/>
        <v>115.05752272727273</v>
      </c>
      <c r="DW41" s="2">
        <f t="shared" si="41"/>
        <v>117.19327749266867</v>
      </c>
      <c r="DX41" s="2">
        <f t="shared" si="41"/>
        <v>120.14174193548386</v>
      </c>
      <c r="DY41" s="2">
        <f t="shared" si="41"/>
        <v>123.12807415647015</v>
      </c>
      <c r="EA41" s="2">
        <f t="shared" si="42"/>
        <v>117.46248917014674</v>
      </c>
      <c r="EB41" s="2">
        <f t="shared" si="42"/>
        <v>120.84229078990754</v>
      </c>
      <c r="EC41" s="2">
        <f t="shared" si="42"/>
        <v>118.08003001175025</v>
      </c>
      <c r="ED41" s="2">
        <f t="shared" si="42"/>
        <v>121.54728884508016</v>
      </c>
      <c r="EE41" s="2">
        <f t="shared" si="42"/>
        <v>119.15901141997659</v>
      </c>
      <c r="EF41" s="2">
        <f t="shared" si="42"/>
        <v>117.90372776786488</v>
      </c>
      <c r="EG41" s="2">
        <f t="shared" si="42"/>
        <v>115.95342331581463</v>
      </c>
      <c r="EH41" s="2">
        <f t="shared" si="42"/>
        <v>114.70138651724109</v>
      </c>
      <c r="EI41" s="2">
        <f t="shared" si="42"/>
        <v>115.94325459628826</v>
      </c>
      <c r="EJ41" s="2">
        <f t="shared" si="42"/>
        <v>116.54956650756135</v>
      </c>
      <c r="EK41" s="2">
        <f t="shared" si="42"/>
        <v>116.10745019979758</v>
      </c>
      <c r="EL41" s="2">
        <f t="shared" si="42"/>
        <v>117.95681966201749</v>
      </c>
      <c r="EM41" s="2">
        <f t="shared" si="42"/>
        <v>120.11490165400092</v>
      </c>
      <c r="EN41" s="2">
        <f t="shared" si="42"/>
        <v>121.72426718767697</v>
      </c>
      <c r="EO41" s="2">
        <f t="shared" si="42"/>
        <v>123.23159050291945</v>
      </c>
      <c r="EQ41" s="2">
        <f t="shared" si="43"/>
        <v>116.31189396607608</v>
      </c>
      <c r="ER41" s="2">
        <f t="shared" si="43"/>
        <v>117.65024586318003</v>
      </c>
      <c r="ES41" s="2">
        <f t="shared" si="43"/>
        <v>116.34210768072843</v>
      </c>
      <c r="ET41" s="2">
        <f t="shared" si="43"/>
        <v>118.09926551790363</v>
      </c>
      <c r="EU41" s="2">
        <f t="shared" si="43"/>
        <v>117.35246138724341</v>
      </c>
      <c r="EV41" s="2">
        <f t="shared" si="43"/>
        <v>116.29640510589915</v>
      </c>
      <c r="EW41" s="2">
        <f t="shared" si="43"/>
        <v>115.43114046888671</v>
      </c>
      <c r="EX41" s="2">
        <f t="shared" si="43"/>
        <v>114.61591906859178</v>
      </c>
      <c r="EY41" s="2">
        <f t="shared" si="43"/>
        <v>114.5901273874837</v>
      </c>
      <c r="EZ41" s="2">
        <f t="shared" si="43"/>
        <v>115.84135342522794</v>
      </c>
      <c r="FA41" s="2">
        <f t="shared" si="43"/>
        <v>115.00349566623386</v>
      </c>
      <c r="FB41" s="2">
        <f t="shared" si="43"/>
        <v>115.43538674667474</v>
      </c>
      <c r="FC41" s="2">
        <f t="shared" si="43"/>
        <v>117.22158221634888</v>
      </c>
      <c r="FD41" s="2">
        <f t="shared" si="43"/>
        <v>120.85370531022905</v>
      </c>
      <c r="FE41" s="2">
        <f t="shared" si="43"/>
        <v>122.67670755067044</v>
      </c>
      <c r="FG41" s="2">
        <f t="shared" si="44"/>
        <v>4.9253372002313021E-2</v>
      </c>
      <c r="FH41" s="2">
        <f t="shared" si="44"/>
        <v>4.2489501539176078E-2</v>
      </c>
      <c r="FI41" s="2">
        <f t="shared" si="44"/>
        <v>4.7153330239058391E-2</v>
      </c>
      <c r="FJ41" s="2">
        <f t="shared" si="44"/>
        <v>4.649863794801707E-2</v>
      </c>
      <c r="FK41" s="2">
        <f t="shared" si="44"/>
        <v>4.3777482962040301E-2</v>
      </c>
      <c r="FL41" s="2">
        <f t="shared" si="44"/>
        <v>4.3841878439318437E-2</v>
      </c>
      <c r="FM41" s="2">
        <f t="shared" si="44"/>
        <v>4.1746293712570118E-2</v>
      </c>
      <c r="FN41" s="2">
        <f t="shared" si="44"/>
        <v>4.0284409945264575E-2</v>
      </c>
      <c r="FO41" s="2">
        <f t="shared" si="44"/>
        <v>3.8405360240656765E-2</v>
      </c>
      <c r="FP41" s="2">
        <f t="shared" si="44"/>
        <v>3.7718759239695879E-2</v>
      </c>
      <c r="FQ41" s="2">
        <f t="shared" si="44"/>
        <v>4.0190920844332491E-2</v>
      </c>
      <c r="FR41" s="2">
        <f t="shared" si="44"/>
        <v>4.0848516934876615E-2</v>
      </c>
      <c r="FS41" s="2">
        <f t="shared" si="44"/>
        <v>4.0344396402276106E-2</v>
      </c>
      <c r="FT41" s="2">
        <f t="shared" si="44"/>
        <v>4.0630508231927286E-2</v>
      </c>
      <c r="FU41" s="2">
        <f t="shared" si="44"/>
        <v>3.6492281910078563E-2</v>
      </c>
      <c r="FW41" s="2">
        <f t="shared" si="53"/>
        <v>5.1711544051965187E-6</v>
      </c>
      <c r="FX41" s="2">
        <f t="shared" si="45"/>
        <v>4.7955410962229739E-6</v>
      </c>
      <c r="FY41" s="2">
        <f t="shared" si="45"/>
        <v>6.2771344915148752E-6</v>
      </c>
      <c r="FZ41" s="2">
        <f t="shared" si="45"/>
        <v>5.7049263727653592E-6</v>
      </c>
      <c r="GA41" s="2">
        <f t="shared" si="45"/>
        <v>5.904607051601731E-6</v>
      </c>
      <c r="GB41" s="2">
        <f t="shared" si="45"/>
        <v>6.0396595678483902E-6</v>
      </c>
      <c r="GC41" s="2">
        <f t="shared" si="45"/>
        <v>6.2804985306500366E-6</v>
      </c>
      <c r="GD41" s="2">
        <f t="shared" si="45"/>
        <v>7.2756983990764611E-6</v>
      </c>
      <c r="GE41" s="2">
        <f t="shared" si="45"/>
        <v>8.7060767705688069E-6</v>
      </c>
      <c r="GF41" s="2">
        <f t="shared" si="45"/>
        <v>7.2377301010730498E-6</v>
      </c>
      <c r="GG41" s="2">
        <f t="shared" si="45"/>
        <v>6.4892738518315627E-6</v>
      </c>
      <c r="GH41" s="2">
        <f t="shared" si="45"/>
        <v>5.7308911812905346E-6</v>
      </c>
      <c r="GI41" s="2">
        <f t="shared" si="45"/>
        <v>5.1304926049088148E-6</v>
      </c>
      <c r="GJ41" s="2">
        <f t="shared" si="45"/>
        <v>4.2591913780964716E-6</v>
      </c>
      <c r="GK41" s="2">
        <f t="shared" si="45"/>
        <v>3.8550334354412421E-6</v>
      </c>
      <c r="GM41" s="86">
        <f t="shared" si="54"/>
        <v>6.100126627602654E-13</v>
      </c>
      <c r="GN41" s="86">
        <f t="shared" si="46"/>
        <v>1.9555242053054148E-14</v>
      </c>
      <c r="GO41" s="86">
        <f t="shared" si="46"/>
        <v>4.808768209635801E-14</v>
      </c>
      <c r="GP41" s="86">
        <f t="shared" si="46"/>
        <v>4.7334262948349479E-14</v>
      </c>
      <c r="GQ41" s="86">
        <f t="shared" si="46"/>
        <v>8.5007468347585759E-15</v>
      </c>
      <c r="GR41" s="86">
        <f t="shared" si="46"/>
        <v>4.4903302541917289E-15</v>
      </c>
      <c r="GS41" s="86">
        <f t="shared" si="46"/>
        <v>2.0804297716235288E-15</v>
      </c>
      <c r="GT41" s="86">
        <f t="shared" si="46"/>
        <v>3.9761620731604536E-16</v>
      </c>
      <c r="GU41" s="86">
        <f t="shared" si="46"/>
        <v>2.4612045491747942E-17</v>
      </c>
      <c r="GV41" s="86">
        <f t="shared" si="46"/>
        <v>7.9744697996232368E-17</v>
      </c>
      <c r="GW41" s="86">
        <f t="shared" si="46"/>
        <v>1.1604150242945462E-16</v>
      </c>
      <c r="GX41" s="86">
        <f t="shared" si="46"/>
        <v>3.2057052455774728E-16</v>
      </c>
      <c r="GY41" s="86">
        <f t="shared" si="46"/>
        <v>1.170003479220473E-16</v>
      </c>
      <c r="GZ41" s="86">
        <f t="shared" si="46"/>
        <v>3.8292275388061657E-17</v>
      </c>
      <c r="HA41" s="86">
        <f t="shared" si="46"/>
        <v>7.717880897502452E-20</v>
      </c>
      <c r="HC41" s="86">
        <f t="shared" si="58"/>
        <v>3.6206727841182744E-32</v>
      </c>
      <c r="HD41" s="86">
        <f t="shared" si="47"/>
        <v>2.6182907312363184E-32</v>
      </c>
      <c r="HE41" s="86">
        <f t="shared" si="47"/>
        <v>1.0665401078845685E-31</v>
      </c>
      <c r="HF41" s="86">
        <f t="shared" si="47"/>
        <v>5.6585989002857669E-34</v>
      </c>
      <c r="HG41" s="86">
        <f t="shared" si="47"/>
        <v>2.9105027262755893E-36</v>
      </c>
      <c r="HH41" s="86">
        <f t="shared" si="47"/>
        <v>1.0977940667794738E-35</v>
      </c>
      <c r="HI41" s="86">
        <f t="shared" si="47"/>
        <v>7.8943544677796229E-34</v>
      </c>
      <c r="HJ41" s="86">
        <f t="shared" si="47"/>
        <v>4.4644334397444782E-35</v>
      </c>
      <c r="HK41" s="86">
        <f t="shared" si="47"/>
        <v>4.3215421148024342E-37</v>
      </c>
      <c r="HL41" s="86">
        <f t="shared" si="47"/>
        <v>1.3593276092895351E-35</v>
      </c>
      <c r="HM41" s="86">
        <f t="shared" si="47"/>
        <v>1.9046814188584714E-36</v>
      </c>
      <c r="HN41" s="86">
        <f t="shared" si="47"/>
        <v>4.1028604477139369E-36</v>
      </c>
      <c r="HO41" s="86">
        <f t="shared" si="47"/>
        <v>1.259241263597842E-37</v>
      </c>
      <c r="HP41" s="86">
        <f t="shared" si="47"/>
        <v>4.8351009532012055E-40</v>
      </c>
      <c r="HQ41" s="86">
        <f t="shared" si="47"/>
        <v>1.7359992941289828E-46</v>
      </c>
      <c r="HS41" s="86">
        <f t="shared" si="55"/>
        <v>1.1026454050959484E-130</v>
      </c>
      <c r="HT41" s="86">
        <f t="shared" si="48"/>
        <v>3.9239397615764734E-123</v>
      </c>
      <c r="HU41" s="86">
        <f t="shared" si="48"/>
        <v>8.1854723951538472E-126</v>
      </c>
      <c r="HV41" s="86">
        <f t="shared" si="48"/>
        <v>1.1436998198179149E-135</v>
      </c>
      <c r="HW41" s="86">
        <f t="shared" si="48"/>
        <v>9.6570845216405377E-147</v>
      </c>
      <c r="HX41" s="86">
        <f t="shared" si="48"/>
        <v>1.3466309256520726E-144</v>
      </c>
      <c r="HY41" s="86">
        <f t="shared" si="48"/>
        <v>3.1024553703147055E-136</v>
      </c>
      <c r="HZ41" s="86">
        <f t="shared" si="48"/>
        <v>2.0441723321497309E-139</v>
      </c>
      <c r="IA41" s="86">
        <f t="shared" si="48"/>
        <v>3.6961219433352288E-147</v>
      </c>
      <c r="IB41" s="86">
        <f t="shared" si="48"/>
        <v>9.6415949742651387E-142</v>
      </c>
      <c r="IC41" s="86">
        <f t="shared" si="48"/>
        <v>1.0822582219330615E-147</v>
      </c>
      <c r="ID41" s="86">
        <f t="shared" si="48"/>
        <v>4.3576859567991793E-147</v>
      </c>
      <c r="IE41" s="86">
        <f t="shared" si="48"/>
        <v>1.2890846930132449E-153</v>
      </c>
      <c r="IF41" s="86">
        <f t="shared" si="48"/>
        <v>2.6941189858557684E-126</v>
      </c>
      <c r="IG41" s="86">
        <f t="shared" si="48"/>
        <v>8.1168185125765812E-84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1.28297416850084E-267</v>
      </c>
      <c r="IW41" s="86">
        <f t="shared" si="49"/>
        <v>1.6762807089168027E-256</v>
      </c>
      <c r="IY41" s="86">
        <f t="shared" si="57"/>
        <v>6.100126627602654E-13</v>
      </c>
      <c r="IZ41" s="86">
        <f t="shared" si="50"/>
        <v>1.9555242053054148E-14</v>
      </c>
      <c r="JA41" s="86">
        <f t="shared" si="50"/>
        <v>4.808768209635801E-14</v>
      </c>
      <c r="JB41" s="86">
        <f t="shared" si="50"/>
        <v>4.7334262948349479E-14</v>
      </c>
      <c r="JC41" s="86">
        <f t="shared" si="50"/>
        <v>8.5007468347585759E-15</v>
      </c>
      <c r="JD41" s="86">
        <f t="shared" si="50"/>
        <v>4.4903302541917289E-15</v>
      </c>
      <c r="JE41" s="86">
        <f t="shared" si="50"/>
        <v>2.0804297716235288E-15</v>
      </c>
      <c r="JF41" s="86">
        <f t="shared" si="50"/>
        <v>3.9761620731604536E-16</v>
      </c>
      <c r="JG41" s="86">
        <f t="shared" si="50"/>
        <v>2.4612045491747942E-17</v>
      </c>
      <c r="JH41" s="86">
        <f t="shared" si="50"/>
        <v>7.9744697996232368E-17</v>
      </c>
      <c r="JI41" s="86">
        <f t="shared" si="50"/>
        <v>1.1604150242945462E-16</v>
      </c>
      <c r="JJ41" s="86">
        <f t="shared" si="50"/>
        <v>3.2057052455774728E-16</v>
      </c>
      <c r="JK41" s="86">
        <f t="shared" si="50"/>
        <v>1.170003479220473E-16</v>
      </c>
      <c r="JL41" s="86">
        <f t="shared" si="50"/>
        <v>3.8292275388061657E-17</v>
      </c>
      <c r="JM41" s="86">
        <f t="shared" si="50"/>
        <v>7.717880897502452E-20</v>
      </c>
    </row>
    <row r="42" spans="2:273" x14ac:dyDescent="0.25">
      <c r="B42" s="2">
        <v>15</v>
      </c>
      <c r="C42" s="37">
        <v>117.47199999999999</v>
      </c>
      <c r="D42" s="37">
        <v>118.52800000000001</v>
      </c>
      <c r="E42" s="37">
        <v>119.226</v>
      </c>
      <c r="F42" s="37">
        <v>115.642</v>
      </c>
      <c r="G42" s="37">
        <v>115.736</v>
      </c>
      <c r="H42" s="37">
        <v>116.13200000000001</v>
      </c>
      <c r="I42" s="37">
        <v>116.038</v>
      </c>
      <c r="J42" s="37">
        <v>115.887</v>
      </c>
      <c r="K42" s="37">
        <v>115.17</v>
      </c>
      <c r="L42" s="37">
        <v>116.113</v>
      </c>
      <c r="M42" s="37">
        <v>115.755</v>
      </c>
      <c r="N42" s="37">
        <v>116.48099999999999</v>
      </c>
      <c r="O42" s="37">
        <v>118.34</v>
      </c>
      <c r="P42" s="37">
        <v>122.54</v>
      </c>
      <c r="Q42" s="37">
        <v>124.18</v>
      </c>
      <c r="S42" s="4">
        <f t="shared" si="7"/>
        <v>117.08551931687846</v>
      </c>
      <c r="T42" s="4">
        <f t="shared" si="7"/>
        <v>117.73047327795923</v>
      </c>
      <c r="U42" s="4">
        <f t="shared" si="7"/>
        <v>117.25404001063779</v>
      </c>
      <c r="V42" s="4">
        <f t="shared" si="7"/>
        <v>115.58917648658742</v>
      </c>
      <c r="W42" s="4">
        <f t="shared" si="7"/>
        <v>114.84685302597101</v>
      </c>
      <c r="X42" s="4">
        <f t="shared" si="7"/>
        <v>115.75084633139613</v>
      </c>
      <c r="Y42" s="4">
        <f t="shared" si="7"/>
        <v>114.90376900587074</v>
      </c>
      <c r="Z42" s="4">
        <f t="shared" si="7"/>
        <v>114.6330145735521</v>
      </c>
      <c r="AA42" s="4" t="e">
        <f t="shared" si="7"/>
        <v>#N/A</v>
      </c>
      <c r="AB42" s="4" t="e">
        <f t="shared" si="7"/>
        <v>#N/A</v>
      </c>
      <c r="AC42" s="4" t="e">
        <f t="shared" si="7"/>
        <v>#N/A</v>
      </c>
      <c r="AD42" s="4">
        <f t="shared" si="7"/>
        <v>115.30777048034372</v>
      </c>
      <c r="AE42" s="4" t="e">
        <f t="shared" si="7"/>
        <v>#N/A</v>
      </c>
      <c r="AF42" s="4" t="e">
        <f t="shared" si="7"/>
        <v>#N/A</v>
      </c>
      <c r="AG42" s="4" t="e">
        <f t="shared" si="7"/>
        <v>#N/A</v>
      </c>
      <c r="AI42" s="4">
        <f t="shared" si="8"/>
        <v>0.38648068312153327</v>
      </c>
      <c r="AJ42" s="4">
        <f t="shared" si="8"/>
        <v>0.79752672204077157</v>
      </c>
      <c r="AK42" s="4">
        <f t="shared" si="8"/>
        <v>1.9719599893622046</v>
      </c>
      <c r="AL42" s="4">
        <f t="shared" si="8"/>
        <v>5.2823513412576517E-2</v>
      </c>
      <c r="AM42" s="4">
        <f t="shared" si="8"/>
        <v>0.88914697402898923</v>
      </c>
      <c r="AN42" s="4">
        <f t="shared" si="8"/>
        <v>0.38115366860387212</v>
      </c>
      <c r="AO42" s="4">
        <f t="shared" si="8"/>
        <v>1.1342309941292541</v>
      </c>
      <c r="AP42" s="4">
        <f t="shared" si="8"/>
        <v>1.2539854264478976</v>
      </c>
      <c r="AQ42" s="4">
        <f t="shared" si="8"/>
        <v>0</v>
      </c>
      <c r="AR42" s="4">
        <f t="shared" si="8"/>
        <v>0</v>
      </c>
      <c r="AS42" s="4">
        <f t="shared" si="8"/>
        <v>0</v>
      </c>
      <c r="AT42" s="4">
        <f t="shared" si="8"/>
        <v>1.1732295196562745</v>
      </c>
      <c r="AU42" s="4">
        <f t="shared" si="8"/>
        <v>0</v>
      </c>
      <c r="AV42" s="4">
        <f t="shared" si="8"/>
        <v>0</v>
      </c>
      <c r="AW42" s="4">
        <f t="shared" si="8"/>
        <v>0</v>
      </c>
      <c r="AY42" s="2">
        <f t="shared" si="51"/>
        <v>117.08551931456287</v>
      </c>
      <c r="AZ42" s="2">
        <f t="shared" si="9"/>
        <v>117.73047327786439</v>
      </c>
      <c r="BA42" s="2">
        <f t="shared" si="9"/>
        <v>117.25404001040403</v>
      </c>
      <c r="BB42" s="2">
        <f t="shared" si="9"/>
        <v>115.58917648637023</v>
      </c>
      <c r="BC42" s="2">
        <f t="shared" si="9"/>
        <v>114.84685302592831</v>
      </c>
      <c r="BD42" s="2">
        <f t="shared" si="9"/>
        <v>115.75084633137278</v>
      </c>
      <c r="BE42" s="2">
        <f t="shared" si="9"/>
        <v>114.90376900585944</v>
      </c>
      <c r="BF42" s="2">
        <f t="shared" si="9"/>
        <v>114.63301457354979</v>
      </c>
      <c r="BG42" s="2" t="e">
        <f t="shared" si="9"/>
        <v>#N/A</v>
      </c>
      <c r="BH42" s="2" t="e">
        <f t="shared" si="9"/>
        <v>#N/A</v>
      </c>
      <c r="BI42" s="2" t="e">
        <f t="shared" si="9"/>
        <v>#N/A</v>
      </c>
      <c r="BJ42" s="2">
        <f t="shared" si="9"/>
        <v>115.30777048034186</v>
      </c>
      <c r="BK42" s="2" t="e">
        <f t="shared" si="9"/>
        <v>#N/A</v>
      </c>
      <c r="BL42" s="2" t="e">
        <f t="shared" si="9"/>
        <v>#N/A</v>
      </c>
      <c r="BM42" s="2" t="e">
        <f t="shared" si="9"/>
        <v>#N/A</v>
      </c>
      <c r="BO42" s="2">
        <f t="shared" si="10"/>
        <v>117.47199999999999</v>
      </c>
      <c r="BP42" s="2">
        <f t="shared" si="11"/>
        <v>118.52800000000001</v>
      </c>
      <c r="BQ42" s="2">
        <f t="shared" si="12"/>
        <v>119.226</v>
      </c>
      <c r="BR42" s="2">
        <f t="shared" si="13"/>
        <v>115.642</v>
      </c>
      <c r="BS42" s="2">
        <f t="shared" si="14"/>
        <v>115.736</v>
      </c>
      <c r="BT42" s="2">
        <f t="shared" si="15"/>
        <v>116.13200000000001</v>
      </c>
      <c r="BU42" s="2">
        <f t="shared" si="16"/>
        <v>116.038</v>
      </c>
      <c r="BV42" s="2">
        <f t="shared" si="17"/>
        <v>115.887</v>
      </c>
      <c r="BW42" s="2" t="str">
        <f t="shared" si="18"/>
        <v/>
      </c>
      <c r="BX42" s="2" t="str">
        <f t="shared" si="19"/>
        <v/>
      </c>
      <c r="BY42" s="2" t="str">
        <f t="shared" si="20"/>
        <v/>
      </c>
      <c r="BZ42" s="2">
        <f t="shared" si="21"/>
        <v>116.48099999999999</v>
      </c>
      <c r="CA42" s="2" t="str">
        <f t="shared" si="22"/>
        <v/>
      </c>
      <c r="CB42" s="2" t="str">
        <f t="shared" si="23"/>
        <v/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117.07262731152203</v>
      </c>
      <c r="DL42" s="2">
        <f t="shared" si="41"/>
        <v>117.5874211068211</v>
      </c>
      <c r="DM42" s="2">
        <f t="shared" si="41"/>
        <v>117.21763912483915</v>
      </c>
      <c r="DN42" s="2">
        <f t="shared" si="41"/>
        <v>115.28110531960533</v>
      </c>
      <c r="DO42" s="2">
        <f t="shared" si="41"/>
        <v>114.63884125286475</v>
      </c>
      <c r="DP42" s="2">
        <f t="shared" si="41"/>
        <v>115.65025301757068</v>
      </c>
      <c r="DQ42" s="2">
        <f t="shared" si="41"/>
        <v>114.86023682200154</v>
      </c>
      <c r="DR42" s="2">
        <f t="shared" si="41"/>
        <v>114.63553475935828</v>
      </c>
      <c r="DS42" s="2">
        <f t="shared" si="41"/>
        <v>114.52645436217011</v>
      </c>
      <c r="DT42" s="2">
        <f t="shared" si="41"/>
        <v>114.77492803030306</v>
      </c>
      <c r="DU42" s="2">
        <f t="shared" si="41"/>
        <v>114.17016330645161</v>
      </c>
      <c r="DV42" s="2">
        <f t="shared" si="41"/>
        <v>115.19211229946524</v>
      </c>
      <c r="DW42" s="2">
        <f t="shared" si="41"/>
        <v>117.27782056451618</v>
      </c>
      <c r="DX42" s="2">
        <f t="shared" si="41"/>
        <v>120.25809677419355</v>
      </c>
      <c r="DY42" s="2">
        <f t="shared" si="41"/>
        <v>123.06520875046348</v>
      </c>
      <c r="EA42" s="2">
        <f t="shared" si="42"/>
        <v>117.31259934814598</v>
      </c>
      <c r="EB42" s="2">
        <f t="shared" si="42"/>
        <v>120.67089234298054</v>
      </c>
      <c r="EC42" s="2">
        <f t="shared" si="42"/>
        <v>117.92511552801066</v>
      </c>
      <c r="ED42" s="2">
        <f t="shared" si="42"/>
        <v>121.35105133536709</v>
      </c>
      <c r="EE42" s="2">
        <f t="shared" si="42"/>
        <v>118.99086936660909</v>
      </c>
      <c r="EF42" s="2">
        <f t="shared" si="42"/>
        <v>117.75189391530208</v>
      </c>
      <c r="EG42" s="2">
        <f t="shared" si="42"/>
        <v>115.81517152412805</v>
      </c>
      <c r="EH42" s="2">
        <f t="shared" si="42"/>
        <v>114.57827309190824</v>
      </c>
      <c r="EI42" s="2">
        <f t="shared" si="42"/>
        <v>115.80740361050854</v>
      </c>
      <c r="EJ42" s="2">
        <f t="shared" si="42"/>
        <v>116.40345887720056</v>
      </c>
      <c r="EK42" s="2">
        <f t="shared" si="42"/>
        <v>115.95633139785727</v>
      </c>
      <c r="EL42" s="2">
        <f t="shared" si="42"/>
        <v>117.7849008189483</v>
      </c>
      <c r="EM42" s="2">
        <f t="shared" si="42"/>
        <v>119.93439651318732</v>
      </c>
      <c r="EN42" s="2">
        <f t="shared" si="42"/>
        <v>121.56676010873259</v>
      </c>
      <c r="EO42" s="2">
        <f t="shared" si="42"/>
        <v>123.06401561340688</v>
      </c>
      <c r="EQ42" s="2">
        <f t="shared" si="43"/>
        <v>116.17424188526306</v>
      </c>
      <c r="ER42" s="2">
        <f t="shared" si="43"/>
        <v>117.51252227010841</v>
      </c>
      <c r="ES42" s="2">
        <f t="shared" si="43"/>
        <v>116.20608625477477</v>
      </c>
      <c r="ET42" s="2">
        <f t="shared" si="43"/>
        <v>117.94058155356738</v>
      </c>
      <c r="EU42" s="2">
        <f t="shared" si="43"/>
        <v>117.20402738689891</v>
      </c>
      <c r="EV42" s="2">
        <f t="shared" si="43"/>
        <v>116.16209944681583</v>
      </c>
      <c r="EW42" s="2">
        <f t="shared" si="43"/>
        <v>115.29855661769807</v>
      </c>
      <c r="EX42" s="2">
        <f t="shared" si="43"/>
        <v>114.49375497996178</v>
      </c>
      <c r="EY42" s="2">
        <f t="shared" si="43"/>
        <v>114.46945550229573</v>
      </c>
      <c r="EZ42" s="2">
        <f t="shared" si="43"/>
        <v>115.70290545551285</v>
      </c>
      <c r="FA42" s="2">
        <f t="shared" si="43"/>
        <v>114.86448979001085</v>
      </c>
      <c r="FB42" s="2">
        <f t="shared" si="43"/>
        <v>115.29085903268199</v>
      </c>
      <c r="FC42" s="2">
        <f t="shared" si="43"/>
        <v>117.07184439305267</v>
      </c>
      <c r="FD42" s="2">
        <f t="shared" si="43"/>
        <v>120.70530133900395</v>
      </c>
      <c r="FE42" s="2">
        <f t="shared" si="43"/>
        <v>122.51532434085827</v>
      </c>
      <c r="FG42" s="2">
        <f t="shared" si="44"/>
        <v>5.3749835905765549E-2</v>
      </c>
      <c r="FH42" s="2">
        <f t="shared" si="44"/>
        <v>4.6398609696477196E-2</v>
      </c>
      <c r="FI42" s="2">
        <f t="shared" si="44"/>
        <v>5.1468454676260336E-2</v>
      </c>
      <c r="FJ42" s="2">
        <f t="shared" si="44"/>
        <v>5.0757041258383158E-2</v>
      </c>
      <c r="FK42" s="2">
        <f t="shared" si="44"/>
        <v>4.7799172276158666E-2</v>
      </c>
      <c r="FL42" s="2">
        <f t="shared" si="44"/>
        <v>4.7869187399221698E-2</v>
      </c>
      <c r="FM42" s="2">
        <f t="shared" si="44"/>
        <v>4.5590281085237494E-2</v>
      </c>
      <c r="FN42" s="2">
        <f t="shared" si="44"/>
        <v>4.3999968315634366E-2</v>
      </c>
      <c r="FO42" s="2">
        <f t="shared" si="44"/>
        <v>4.1955184418291262E-2</v>
      </c>
      <c r="FP42" s="2">
        <f t="shared" si="44"/>
        <v>4.1207840201599594E-2</v>
      </c>
      <c r="FQ42" s="2">
        <f t="shared" si="44"/>
        <v>4.3898250834002596E-2</v>
      </c>
      <c r="FR42" s="2">
        <f t="shared" si="44"/>
        <v>4.4613686018585175E-2</v>
      </c>
      <c r="FS42" s="2">
        <f t="shared" si="44"/>
        <v>4.4065233477893657E-2</v>
      </c>
      <c r="FT42" s="2">
        <f t="shared" si="44"/>
        <v>4.4376512303779182E-2</v>
      </c>
      <c r="FU42" s="2">
        <f t="shared" si="44"/>
        <v>3.9872611558339016E-2</v>
      </c>
      <c r="FW42" s="2">
        <f t="shared" si="53"/>
        <v>5.6700552253765085E-6</v>
      </c>
      <c r="FX42" s="2">
        <f t="shared" si="45"/>
        <v>5.2582038179294049E-6</v>
      </c>
      <c r="FY42" s="2">
        <f t="shared" si="45"/>
        <v>6.8827369359733959E-6</v>
      </c>
      <c r="FZ42" s="2">
        <f t="shared" si="45"/>
        <v>6.2553239354028592E-6</v>
      </c>
      <c r="GA42" s="2">
        <f t="shared" si="45"/>
        <v>6.4742692007046087E-6</v>
      </c>
      <c r="GB42" s="2">
        <f t="shared" si="45"/>
        <v>6.6223511694593643E-6</v>
      </c>
      <c r="GC42" s="2">
        <f t="shared" si="45"/>
        <v>6.8864255270672144E-6</v>
      </c>
      <c r="GD42" s="2">
        <f t="shared" si="45"/>
        <v>7.9776390564273373E-6</v>
      </c>
      <c r="GE42" s="2">
        <f t="shared" si="45"/>
        <v>9.5460153347344145E-6</v>
      </c>
      <c r="GF42" s="2">
        <f t="shared" si="45"/>
        <v>7.9360077038153925E-6</v>
      </c>
      <c r="GG42" s="2">
        <f t="shared" si="45"/>
        <v>7.1153428326082881E-6</v>
      </c>
      <c r="GH42" s="2">
        <f t="shared" si="45"/>
        <v>6.2837937504067896E-6</v>
      </c>
      <c r="GI42" s="2">
        <f t="shared" si="45"/>
        <v>5.6254704922572116E-6</v>
      </c>
      <c r="GJ42" s="2">
        <f t="shared" si="45"/>
        <v>4.6701085602470119E-6</v>
      </c>
      <c r="GK42" s="2">
        <f t="shared" si="45"/>
        <v>4.2269585352456645E-6</v>
      </c>
      <c r="GM42" s="86">
        <f t="shared" si="54"/>
        <v>1.7630256094141909E-12</v>
      </c>
      <c r="GN42" s="86">
        <f t="shared" si="46"/>
        <v>6.326258702388635E-14</v>
      </c>
      <c r="GO42" s="86">
        <f t="shared" si="46"/>
        <v>1.551376775800997E-13</v>
      </c>
      <c r="GP42" s="86">
        <f t="shared" si="46"/>
        <v>1.5196853353206453E-13</v>
      </c>
      <c r="GQ42" s="86">
        <f t="shared" si="46"/>
        <v>2.8981155720369029E-14</v>
      </c>
      <c r="GR42" s="86">
        <f t="shared" si="46"/>
        <v>1.5804260538025752E-14</v>
      </c>
      <c r="GS42" s="86">
        <f t="shared" si="46"/>
        <v>7.4464426351455747E-15</v>
      </c>
      <c r="GT42" s="86">
        <f t="shared" si="46"/>
        <v>1.5179854448077866E-15</v>
      </c>
      <c r="GU42" s="86">
        <f t="shared" si="46"/>
        <v>1.0505949428627449E-16</v>
      </c>
      <c r="GV42" s="86">
        <f t="shared" si="46"/>
        <v>3.1931330720022576E-16</v>
      </c>
      <c r="GW42" s="86">
        <f t="shared" si="46"/>
        <v>4.6956440407720913E-16</v>
      </c>
      <c r="GX42" s="86">
        <f t="shared" si="46"/>
        <v>1.2441921218033013E-15</v>
      </c>
      <c r="GY42" s="86">
        <f t="shared" si="46"/>
        <v>4.7407798887983109E-16</v>
      </c>
      <c r="GZ42" s="86">
        <f t="shared" si="46"/>
        <v>1.6430771121171702E-16</v>
      </c>
      <c r="HA42" s="86">
        <f t="shared" si="46"/>
        <v>4.2257257265245504E-19</v>
      </c>
      <c r="HC42" s="86">
        <f t="shared" si="58"/>
        <v>2.6072229666776509E-31</v>
      </c>
      <c r="HD42" s="86">
        <f t="shared" si="47"/>
        <v>1.8421537026637187E-31</v>
      </c>
      <c r="HE42" s="86">
        <f t="shared" si="47"/>
        <v>7.5272006285112403E-31</v>
      </c>
      <c r="HF42" s="86">
        <f t="shared" si="47"/>
        <v>4.6484870621730395E-33</v>
      </c>
      <c r="HG42" s="86">
        <f t="shared" si="47"/>
        <v>2.7747743776306163E-35</v>
      </c>
      <c r="HH42" s="86">
        <f t="shared" si="47"/>
        <v>1.0168531701190311E-34</v>
      </c>
      <c r="HI42" s="86">
        <f t="shared" si="47"/>
        <v>6.4020697222967164E-33</v>
      </c>
      <c r="HJ42" s="86">
        <f t="shared" si="47"/>
        <v>3.9748871560376702E-34</v>
      </c>
      <c r="HK42" s="86">
        <f t="shared" si="47"/>
        <v>4.4650944296074671E-36</v>
      </c>
      <c r="HL42" s="86">
        <f t="shared" si="47"/>
        <v>1.2387452996874709E-34</v>
      </c>
      <c r="HM42" s="86">
        <f t="shared" si="47"/>
        <v>1.8616647693889131E-35</v>
      </c>
      <c r="HN42" s="86">
        <f t="shared" si="47"/>
        <v>3.8600028528804005E-35</v>
      </c>
      <c r="HO42" s="86">
        <f t="shared" si="47"/>
        <v>1.2847703907346979E-36</v>
      </c>
      <c r="HP42" s="86">
        <f t="shared" si="47"/>
        <v>5.7696442366831869E-39</v>
      </c>
      <c r="HQ42" s="86">
        <f t="shared" si="47"/>
        <v>3.1253091218872794E-45</v>
      </c>
      <c r="HS42" s="86">
        <f t="shared" si="55"/>
        <v>2.8661487839496667E-128</v>
      </c>
      <c r="HT42" s="86">
        <f t="shared" si="48"/>
        <v>8.0106550625949195E-121</v>
      </c>
      <c r="HU42" s="86">
        <f t="shared" si="48"/>
        <v>1.8866594471374332E-123</v>
      </c>
      <c r="HV42" s="86">
        <f t="shared" si="48"/>
        <v>4.0738071057212757E-133</v>
      </c>
      <c r="HW42" s="86">
        <f t="shared" si="48"/>
        <v>5.4079440943683741E-144</v>
      </c>
      <c r="HX42" s="86">
        <f t="shared" si="48"/>
        <v>6.9932898601931799E-142</v>
      </c>
      <c r="HY42" s="86">
        <f t="shared" si="48"/>
        <v>1.0934646125855394E-133</v>
      </c>
      <c r="HZ42" s="86">
        <f t="shared" si="48"/>
        <v>8.9600189685237496E-137</v>
      </c>
      <c r="IA42" s="86">
        <f t="shared" si="48"/>
        <v>2.4256533881793746E-144</v>
      </c>
      <c r="IB42" s="86">
        <f t="shared" si="48"/>
        <v>4.5302450861562662E-139</v>
      </c>
      <c r="IC42" s="86">
        <f t="shared" si="48"/>
        <v>6.5268077168113148E-145</v>
      </c>
      <c r="ID42" s="86">
        <f t="shared" si="48"/>
        <v>2.401112025231721E-144</v>
      </c>
      <c r="IE42" s="86">
        <f t="shared" si="48"/>
        <v>8.9641987939829098E-151</v>
      </c>
      <c r="IF42" s="86">
        <f t="shared" si="48"/>
        <v>5.4941688576408181E-124</v>
      </c>
      <c r="IG42" s="86">
        <f t="shared" si="48"/>
        <v>2.4613772122978419E-82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1.1164354182375968E-263</v>
      </c>
      <c r="IW42" s="86">
        <f t="shared" si="49"/>
        <v>9.3122783006577654E-253</v>
      </c>
      <c r="IY42" s="86">
        <f t="shared" si="57"/>
        <v>1.7630256094141909E-12</v>
      </c>
      <c r="IZ42" s="86">
        <f t="shared" si="50"/>
        <v>6.326258702388635E-14</v>
      </c>
      <c r="JA42" s="86">
        <f t="shared" si="50"/>
        <v>1.551376775800997E-13</v>
      </c>
      <c r="JB42" s="86">
        <f t="shared" si="50"/>
        <v>1.5196853353206453E-13</v>
      </c>
      <c r="JC42" s="86">
        <f t="shared" si="50"/>
        <v>2.8981155720369029E-14</v>
      </c>
      <c r="JD42" s="86">
        <f t="shared" si="50"/>
        <v>1.5804260538025752E-14</v>
      </c>
      <c r="JE42" s="86">
        <f t="shared" si="50"/>
        <v>7.4464426351455747E-15</v>
      </c>
      <c r="JF42" s="86">
        <f t="shared" si="50"/>
        <v>1.5179854448077866E-15</v>
      </c>
      <c r="JG42" s="86">
        <f t="shared" si="50"/>
        <v>1.0505949428627449E-16</v>
      </c>
      <c r="JH42" s="86">
        <f t="shared" si="50"/>
        <v>3.1931330720022576E-16</v>
      </c>
      <c r="JI42" s="86">
        <f t="shared" si="50"/>
        <v>4.6956440407720913E-16</v>
      </c>
      <c r="JJ42" s="86">
        <f t="shared" si="50"/>
        <v>1.2441921218033013E-15</v>
      </c>
      <c r="JK42" s="86">
        <f t="shared" si="50"/>
        <v>4.7407798887983109E-16</v>
      </c>
      <c r="JL42" s="86">
        <f t="shared" si="50"/>
        <v>1.6430771121171702E-16</v>
      </c>
      <c r="JM42" s="86">
        <f t="shared" si="50"/>
        <v>4.2257257265245504E-19</v>
      </c>
    </row>
    <row r="43" spans="2:273" x14ac:dyDescent="0.25">
      <c r="B43" s="2">
        <v>16</v>
      </c>
      <c r="C43" s="37">
        <v>116.69799999999999</v>
      </c>
      <c r="D43" s="37">
        <v>118.151</v>
      </c>
      <c r="E43" s="37">
        <v>118.01900000000001</v>
      </c>
      <c r="F43" s="37">
        <v>115.453</v>
      </c>
      <c r="G43" s="37">
        <v>115.58499999999999</v>
      </c>
      <c r="H43" s="37">
        <v>115.717</v>
      </c>
      <c r="I43" s="37">
        <v>116.642</v>
      </c>
      <c r="J43" s="37">
        <v>115.736</v>
      </c>
      <c r="K43" s="37">
        <v>115.396</v>
      </c>
      <c r="L43" s="37">
        <v>116.358</v>
      </c>
      <c r="M43" s="37">
        <v>116.34</v>
      </c>
      <c r="N43" s="37">
        <v>116.173</v>
      </c>
      <c r="O43" s="37">
        <v>117.41500000000001</v>
      </c>
      <c r="P43" s="37">
        <v>121.68</v>
      </c>
      <c r="Q43" s="37">
        <v>124.4</v>
      </c>
      <c r="S43" s="4">
        <f t="shared" si="7"/>
        <v>117.13529108045547</v>
      </c>
      <c r="T43" s="4">
        <f t="shared" si="7"/>
        <v>117.83170649574249</v>
      </c>
      <c r="U43" s="4">
        <f t="shared" si="7"/>
        <v>117.31706288650061</v>
      </c>
      <c r="V43" s="4">
        <f t="shared" si="7"/>
        <v>115.69365704678343</v>
      </c>
      <c r="W43" s="4">
        <f t="shared" si="7"/>
        <v>114.9277985241482</v>
      </c>
      <c r="X43" s="4">
        <f t="shared" si="7"/>
        <v>115.78857115450434</v>
      </c>
      <c r="Y43" s="4">
        <f t="shared" si="7"/>
        <v>114.95905224525441</v>
      </c>
      <c r="Z43" s="4">
        <f t="shared" si="7"/>
        <v>114.7105713230038</v>
      </c>
      <c r="AA43" s="4" t="e">
        <f t="shared" si="7"/>
        <v>#N/A</v>
      </c>
      <c r="AB43" s="4">
        <f t="shared" si="7"/>
        <v>114.91768572287188</v>
      </c>
      <c r="AC43" s="4">
        <f t="shared" si="7"/>
        <v>114.34328834784084</v>
      </c>
      <c r="AD43" s="4">
        <f t="shared" si="7"/>
        <v>115.43804565113244</v>
      </c>
      <c r="AE43" s="4">
        <f t="shared" si="7"/>
        <v>117.4774074173244</v>
      </c>
      <c r="AF43" s="4" t="e">
        <f t="shared" si="7"/>
        <v>#N/A</v>
      </c>
      <c r="AG43" s="4" t="e">
        <f t="shared" si="7"/>
        <v>#N/A</v>
      </c>
      <c r="AI43" s="4">
        <f t="shared" si="8"/>
        <v>-0.4372910804554806</v>
      </c>
      <c r="AJ43" s="4">
        <f t="shared" si="8"/>
        <v>0.31929350425750158</v>
      </c>
      <c r="AK43" s="4">
        <f t="shared" si="8"/>
        <v>0.70193711349939747</v>
      </c>
      <c r="AL43" s="4">
        <f t="shared" si="8"/>
        <v>-0.2406570467834257</v>
      </c>
      <c r="AM43" s="4">
        <f t="shared" si="8"/>
        <v>0.65720147585179234</v>
      </c>
      <c r="AN43" s="4">
        <f t="shared" si="8"/>
        <v>-7.1571154504340484E-2</v>
      </c>
      <c r="AO43" s="4">
        <f t="shared" si="8"/>
        <v>1.6829477547455838</v>
      </c>
      <c r="AP43" s="4">
        <f t="shared" si="8"/>
        <v>1.0254286769961993</v>
      </c>
      <c r="AQ43" s="4">
        <f t="shared" si="8"/>
        <v>0</v>
      </c>
      <c r="AR43" s="4">
        <f t="shared" si="8"/>
        <v>1.4403142771281239</v>
      </c>
      <c r="AS43" s="4">
        <f t="shared" si="8"/>
        <v>1.9967116521591635</v>
      </c>
      <c r="AT43" s="4">
        <f t="shared" si="8"/>
        <v>0.73495434886756073</v>
      </c>
      <c r="AU43" s="4">
        <f t="shared" si="8"/>
        <v>-6.2407417324394032E-2</v>
      </c>
      <c r="AV43" s="4">
        <f t="shared" si="8"/>
        <v>0</v>
      </c>
      <c r="AW43" s="4">
        <f t="shared" si="8"/>
        <v>0</v>
      </c>
      <c r="AY43" s="2">
        <f t="shared" si="51"/>
        <v>117.13529107403288</v>
      </c>
      <c r="AZ43" s="2">
        <f t="shared" si="51"/>
        <v>117.83170649544847</v>
      </c>
      <c r="BA43" s="2">
        <f t="shared" si="51"/>
        <v>117.3170628857788</v>
      </c>
      <c r="BB43" s="2">
        <f t="shared" si="51"/>
        <v>115.69365704611583</v>
      </c>
      <c r="BC43" s="2">
        <f t="shared" si="51"/>
        <v>114.92779852400895</v>
      </c>
      <c r="BD43" s="2">
        <f t="shared" si="51"/>
        <v>115.78857115442581</v>
      </c>
      <c r="BE43" s="2">
        <f t="shared" si="51"/>
        <v>114.95905224521577</v>
      </c>
      <c r="BF43" s="2">
        <f t="shared" si="51"/>
        <v>114.71057132299536</v>
      </c>
      <c r="BG43" s="2" t="e">
        <f t="shared" si="51"/>
        <v>#N/A</v>
      </c>
      <c r="BH43" s="2">
        <f t="shared" si="51"/>
        <v>114.91768572287003</v>
      </c>
      <c r="BI43" s="2">
        <f t="shared" si="51"/>
        <v>114.34328834783807</v>
      </c>
      <c r="BJ43" s="2">
        <f t="shared" si="51"/>
        <v>115.43804565112556</v>
      </c>
      <c r="BK43" s="2">
        <f t="shared" si="51"/>
        <v>117.47740741732156</v>
      </c>
      <c r="BL43" s="2" t="e">
        <f t="shared" si="51"/>
        <v>#N/A</v>
      </c>
      <c r="BM43" s="2" t="e">
        <f t="shared" si="51"/>
        <v>#N/A</v>
      </c>
      <c r="BO43" s="2">
        <f t="shared" si="10"/>
        <v>116.69799999999999</v>
      </c>
      <c r="BP43" s="2">
        <f t="shared" si="11"/>
        <v>118.151</v>
      </c>
      <c r="BQ43" s="2">
        <f t="shared" si="12"/>
        <v>118.01900000000001</v>
      </c>
      <c r="BR43" s="2">
        <f t="shared" si="13"/>
        <v>115.453</v>
      </c>
      <c r="BS43" s="2">
        <f t="shared" si="14"/>
        <v>115.58499999999999</v>
      </c>
      <c r="BT43" s="2">
        <f t="shared" si="15"/>
        <v>115.717</v>
      </c>
      <c r="BU43" s="2">
        <f t="shared" si="16"/>
        <v>116.642</v>
      </c>
      <c r="BV43" s="2">
        <f t="shared" si="17"/>
        <v>115.736</v>
      </c>
      <c r="BW43" s="2" t="str">
        <f t="shared" si="18"/>
        <v/>
      </c>
      <c r="BX43" s="2">
        <f t="shared" si="19"/>
        <v>116.358</v>
      </c>
      <c r="BY43" s="2">
        <f t="shared" si="20"/>
        <v>116.34</v>
      </c>
      <c r="BZ43" s="2">
        <f t="shared" si="21"/>
        <v>116.173</v>
      </c>
      <c r="CA43" s="2">
        <f t="shared" si="22"/>
        <v>117.41500000000001</v>
      </c>
      <c r="CB43" s="2" t="str">
        <f t="shared" si="23"/>
        <v/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117.13359080132763</v>
      </c>
      <c r="DL43" s="2">
        <f t="shared" si="41"/>
        <v>117.68939781209779</v>
      </c>
      <c r="DM43" s="2">
        <f t="shared" si="41"/>
        <v>117.29011647361649</v>
      </c>
      <c r="DN43" s="2">
        <f t="shared" si="41"/>
        <v>115.37349463749466</v>
      </c>
      <c r="DO43" s="2">
        <f t="shared" si="41"/>
        <v>114.71342826585176</v>
      </c>
      <c r="DP43" s="2">
        <f t="shared" si="41"/>
        <v>115.68872238349886</v>
      </c>
      <c r="DQ43" s="2">
        <f t="shared" si="41"/>
        <v>114.92145683728039</v>
      </c>
      <c r="DR43" s="2">
        <f t="shared" si="41"/>
        <v>114.72346156417112</v>
      </c>
      <c r="DS43" s="2">
        <f t="shared" si="41"/>
        <v>114.60907661290325</v>
      </c>
      <c r="DT43" s="2">
        <f t="shared" si="41"/>
        <v>114.85455971479504</v>
      </c>
      <c r="DU43" s="2">
        <f t="shared" si="41"/>
        <v>114.26969886363636</v>
      </c>
      <c r="DV43" s="2">
        <f t="shared" si="41"/>
        <v>115.32670187165775</v>
      </c>
      <c r="DW43" s="2">
        <f t="shared" si="41"/>
        <v>117.36236363636368</v>
      </c>
      <c r="DX43" s="2">
        <f t="shared" si="41"/>
        <v>120.37445161290321</v>
      </c>
      <c r="DY43" s="2">
        <f t="shared" si="41"/>
        <v>123.0023433444568</v>
      </c>
      <c r="EA43" s="2">
        <f t="shared" si="42"/>
        <v>117.16270952614522</v>
      </c>
      <c r="EB43" s="2">
        <f t="shared" si="42"/>
        <v>120.49949389605352</v>
      </c>
      <c r="EC43" s="2">
        <f t="shared" si="42"/>
        <v>117.77020104427108</v>
      </c>
      <c r="ED43" s="2">
        <f t="shared" si="42"/>
        <v>121.15481382565402</v>
      </c>
      <c r="EE43" s="2">
        <f t="shared" si="42"/>
        <v>118.8227273132416</v>
      </c>
      <c r="EF43" s="2">
        <f t="shared" si="42"/>
        <v>117.60006006273926</v>
      </c>
      <c r="EG43" s="2">
        <f t="shared" si="42"/>
        <v>115.67691973244148</v>
      </c>
      <c r="EH43" s="2">
        <f t="shared" si="42"/>
        <v>114.45515966657538</v>
      </c>
      <c r="EI43" s="2">
        <f t="shared" si="42"/>
        <v>115.67155262472883</v>
      </c>
      <c r="EJ43" s="2">
        <f t="shared" si="42"/>
        <v>116.25735124683976</v>
      </c>
      <c r="EK43" s="2">
        <f t="shared" si="42"/>
        <v>115.80521259591696</v>
      </c>
      <c r="EL43" s="2">
        <f t="shared" si="42"/>
        <v>117.61298197587912</v>
      </c>
      <c r="EM43" s="2">
        <f t="shared" si="42"/>
        <v>119.75389137237374</v>
      </c>
      <c r="EN43" s="2">
        <f t="shared" si="42"/>
        <v>121.4092530297882</v>
      </c>
      <c r="EO43" s="2">
        <f t="shared" si="42"/>
        <v>122.89644072389432</v>
      </c>
      <c r="EQ43" s="2">
        <f t="shared" si="43"/>
        <v>116.03658980445003</v>
      </c>
      <c r="ER43" s="2">
        <f t="shared" si="43"/>
        <v>117.37479867703678</v>
      </c>
      <c r="ES43" s="2">
        <f t="shared" si="43"/>
        <v>116.0700648288211</v>
      </c>
      <c r="ET43" s="2">
        <f t="shared" si="43"/>
        <v>117.78189758923114</v>
      </c>
      <c r="EU43" s="2">
        <f t="shared" si="43"/>
        <v>117.05559338655442</v>
      </c>
      <c r="EV43" s="2">
        <f t="shared" si="43"/>
        <v>116.02779378773251</v>
      </c>
      <c r="EW43" s="2">
        <f t="shared" si="43"/>
        <v>115.16597276650943</v>
      </c>
      <c r="EX43" s="2">
        <f t="shared" si="43"/>
        <v>114.37159089133178</v>
      </c>
      <c r="EY43" s="2">
        <f t="shared" si="43"/>
        <v>114.34878361710774</v>
      </c>
      <c r="EZ43" s="2">
        <f t="shared" si="43"/>
        <v>115.56445748579775</v>
      </c>
      <c r="FA43" s="2">
        <f t="shared" si="43"/>
        <v>114.72548391378784</v>
      </c>
      <c r="FB43" s="2">
        <f t="shared" si="43"/>
        <v>115.14633131868923</v>
      </c>
      <c r="FC43" s="2">
        <f t="shared" si="43"/>
        <v>116.92210656975647</v>
      </c>
      <c r="FD43" s="2">
        <f t="shared" si="43"/>
        <v>120.55689736777884</v>
      </c>
      <c r="FE43" s="2">
        <f t="shared" si="43"/>
        <v>122.35394113104611</v>
      </c>
      <c r="FG43" s="2">
        <f t="shared" si="44"/>
        <v>5.8631478608155103E-2</v>
      </c>
      <c r="FH43" s="2">
        <f t="shared" si="44"/>
        <v>5.0648338895839674E-2</v>
      </c>
      <c r="FI43" s="2">
        <f t="shared" si="44"/>
        <v>5.6155195022569368E-2</v>
      </c>
      <c r="FJ43" s="2">
        <f t="shared" si="44"/>
        <v>5.5382782446883286E-2</v>
      </c>
      <c r="FK43" s="2">
        <f t="shared" si="44"/>
        <v>5.2170163420871829E-2</v>
      </c>
      <c r="FL43" s="2">
        <f t="shared" si="44"/>
        <v>5.2246229771040098E-2</v>
      </c>
      <c r="FM43" s="2">
        <f t="shared" si="44"/>
        <v>4.9769838121639133E-2</v>
      </c>
      <c r="FN43" s="2">
        <f t="shared" si="44"/>
        <v>4.8041069742956501E-2</v>
      </c>
      <c r="FO43" s="2">
        <f t="shared" si="44"/>
        <v>4.5817486716354577E-2</v>
      </c>
      <c r="FP43" s="2">
        <f t="shared" si="44"/>
        <v>4.5004575486603908E-2</v>
      </c>
      <c r="FQ43" s="2">
        <f t="shared" si="44"/>
        <v>4.7930478572523513E-2</v>
      </c>
      <c r="FR43" s="2">
        <f t="shared" si="44"/>
        <v>4.8708281448366461E-2</v>
      </c>
      <c r="FS43" s="2">
        <f t="shared" si="44"/>
        <v>4.8112027407066181E-2</v>
      </c>
      <c r="FT43" s="2">
        <f t="shared" si="44"/>
        <v>4.8450444084854404E-2</v>
      </c>
      <c r="FU43" s="2">
        <f t="shared" si="44"/>
        <v>4.355191206244774E-2</v>
      </c>
      <c r="FW43" s="2">
        <f t="shared" si="53"/>
        <v>6.2170885245774923E-6</v>
      </c>
      <c r="FX43" s="2">
        <f t="shared" si="53"/>
        <v>5.7655029123851693E-6</v>
      </c>
      <c r="FY43" s="2">
        <f t="shared" si="53"/>
        <v>7.5467659687746511E-6</v>
      </c>
      <c r="FZ43" s="2">
        <f t="shared" si="53"/>
        <v>6.858822165666394E-6</v>
      </c>
      <c r="GA43" s="2">
        <f t="shared" si="53"/>
        <v>7.0988905803836611E-6</v>
      </c>
      <c r="GB43" s="2">
        <f t="shared" si="53"/>
        <v>7.2612590252063797E-6</v>
      </c>
      <c r="GC43" s="2">
        <f t="shared" si="53"/>
        <v>7.5508104231107614E-6</v>
      </c>
      <c r="GD43" s="2">
        <f t="shared" si="53"/>
        <v>8.7473005495535854E-6</v>
      </c>
      <c r="GE43" s="2">
        <f t="shared" si="53"/>
        <v>1.0466988034673638E-5</v>
      </c>
      <c r="GF43" s="2">
        <f t="shared" si="53"/>
        <v>8.7016527492226312E-6</v>
      </c>
      <c r="GG43" s="2">
        <f t="shared" si="53"/>
        <v>7.801812918285706E-6</v>
      </c>
      <c r="GH43" s="2">
        <f t="shared" si="53"/>
        <v>6.8900386593022136E-6</v>
      </c>
      <c r="GI43" s="2">
        <f t="shared" si="53"/>
        <v>6.1682023901060621E-6</v>
      </c>
      <c r="GJ43" s="2">
        <f t="shared" si="53"/>
        <v>5.1206699027447768E-6</v>
      </c>
      <c r="GK43" s="2">
        <f t="shared" si="53"/>
        <v>4.6347659797973727E-6</v>
      </c>
      <c r="GM43" s="86">
        <f t="shared" si="54"/>
        <v>4.9896007721573665E-12</v>
      </c>
      <c r="GN43" s="86">
        <f t="shared" si="54"/>
        <v>2.0003678462052801E-13</v>
      </c>
      <c r="GO43" s="86">
        <f t="shared" si="54"/>
        <v>4.8890934763793438E-13</v>
      </c>
      <c r="GP43" s="86">
        <f t="shared" si="54"/>
        <v>4.7670481312644798E-13</v>
      </c>
      <c r="GQ43" s="86">
        <f t="shared" si="54"/>
        <v>9.6432923024117532E-14</v>
      </c>
      <c r="GR43" s="86">
        <f t="shared" si="54"/>
        <v>5.4247721809617144E-14</v>
      </c>
      <c r="GS43" s="86">
        <f t="shared" si="54"/>
        <v>2.5990977246183526E-14</v>
      </c>
      <c r="GT43" s="86">
        <f t="shared" si="54"/>
        <v>5.6439725192527077E-15</v>
      </c>
      <c r="GU43" s="86">
        <f t="shared" si="54"/>
        <v>4.3574553639532918E-16</v>
      </c>
      <c r="GV43" s="86">
        <f t="shared" si="54"/>
        <v>1.2443875418042408E-15</v>
      </c>
      <c r="GW43" s="86">
        <f t="shared" si="54"/>
        <v>1.8479637556651406E-15</v>
      </c>
      <c r="GX43" s="86">
        <f t="shared" si="54"/>
        <v>4.7005758198881256E-15</v>
      </c>
      <c r="GY43" s="86">
        <f t="shared" si="54"/>
        <v>1.8681112203939584E-15</v>
      </c>
      <c r="GZ43" s="86">
        <f t="shared" si="54"/>
        <v>6.8465607816285801E-16</v>
      </c>
      <c r="HA43" s="86">
        <f t="shared" si="54"/>
        <v>2.2357670108511843E-18</v>
      </c>
      <c r="HC43" s="86">
        <f t="shared" si="58"/>
        <v>1.8260410770481728E-30</v>
      </c>
      <c r="HD43" s="86">
        <f t="shared" si="58"/>
        <v>1.2615801425606904E-30</v>
      </c>
      <c r="HE43" s="86">
        <f t="shared" si="58"/>
        <v>5.1676847048542447E-30</v>
      </c>
      <c r="HF43" s="86">
        <f t="shared" si="58"/>
        <v>3.7063471597933044E-32</v>
      </c>
      <c r="HG43" s="86">
        <f t="shared" si="58"/>
        <v>2.5620469366588263E-34</v>
      </c>
      <c r="HH43" s="86">
        <f t="shared" si="58"/>
        <v>9.1247772141833373E-34</v>
      </c>
      <c r="HI43" s="86">
        <f t="shared" si="58"/>
        <v>5.0403189334968479E-32</v>
      </c>
      <c r="HJ43" s="86">
        <f t="shared" si="58"/>
        <v>3.4304974106656251E-33</v>
      </c>
      <c r="HK43" s="86">
        <f t="shared" si="58"/>
        <v>4.4612165793450064E-35</v>
      </c>
      <c r="HL43" s="86">
        <f t="shared" si="58"/>
        <v>1.0940368857145894E-33</v>
      </c>
      <c r="HM43" s="86">
        <f t="shared" si="58"/>
        <v>1.7613444841450647E-34</v>
      </c>
      <c r="HN43" s="86">
        <f t="shared" si="58"/>
        <v>3.5179780595575191E-34</v>
      </c>
      <c r="HO43" s="86">
        <f t="shared" si="58"/>
        <v>1.2686591044565945E-35</v>
      </c>
      <c r="HP43" s="86">
        <f t="shared" si="58"/>
        <v>6.6484230646745471E-38</v>
      </c>
      <c r="HQ43" s="86">
        <f t="shared" si="58"/>
        <v>5.4018200126163094E-44</v>
      </c>
      <c r="HS43" s="86">
        <f t="shared" si="55"/>
        <v>7.0691477064607187E-126</v>
      </c>
      <c r="HT43" s="86">
        <f t="shared" si="55"/>
        <v>1.5540336675400173E-118</v>
      </c>
      <c r="HU43" s="86">
        <f t="shared" si="55"/>
        <v>4.1273038884065221E-121</v>
      </c>
      <c r="HV43" s="86">
        <f t="shared" si="55"/>
        <v>1.3714450876671132E-130</v>
      </c>
      <c r="HW43" s="86">
        <f t="shared" si="55"/>
        <v>2.8507188321800938E-141</v>
      </c>
      <c r="HX43" s="86">
        <f t="shared" si="55"/>
        <v>3.4204889811800337E-139</v>
      </c>
      <c r="HY43" s="86">
        <f t="shared" si="55"/>
        <v>3.6440602895601681E-131</v>
      </c>
      <c r="HZ43" s="86">
        <f t="shared" si="55"/>
        <v>3.7028810298924755E-134</v>
      </c>
      <c r="IA43" s="86">
        <f t="shared" si="55"/>
        <v>1.4941251561474423E-141</v>
      </c>
      <c r="IB43" s="86">
        <f t="shared" si="55"/>
        <v>2.0062321404385651E-136</v>
      </c>
      <c r="IC43" s="86">
        <f t="shared" si="55"/>
        <v>3.7013600792976535E-142</v>
      </c>
      <c r="ID43" s="86">
        <f t="shared" si="55"/>
        <v>1.2459549403593864E-141</v>
      </c>
      <c r="IE43" s="86">
        <f t="shared" si="55"/>
        <v>5.86031509579851E-148</v>
      </c>
      <c r="IF43" s="86">
        <f t="shared" si="55"/>
        <v>1.0661261677474189E-121</v>
      </c>
      <c r="IG43" s="86">
        <f t="shared" si="55"/>
        <v>7.2363333868978084E-81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9.0791770805485011E-260</v>
      </c>
      <c r="IW43" s="86">
        <f t="shared" si="56"/>
        <v>4.853369206611639E-249</v>
      </c>
      <c r="IY43" s="86">
        <f t="shared" si="57"/>
        <v>4.9896007721573665E-12</v>
      </c>
      <c r="IZ43" s="86">
        <f t="shared" si="57"/>
        <v>2.0003678462052801E-13</v>
      </c>
      <c r="JA43" s="86">
        <f t="shared" si="57"/>
        <v>4.8890934763793438E-13</v>
      </c>
      <c r="JB43" s="86">
        <f t="shared" si="57"/>
        <v>4.7670481312644798E-13</v>
      </c>
      <c r="JC43" s="86">
        <f t="shared" si="57"/>
        <v>9.6432923024117532E-14</v>
      </c>
      <c r="JD43" s="86">
        <f t="shared" si="57"/>
        <v>5.4247721809617144E-14</v>
      </c>
      <c r="JE43" s="86">
        <f t="shared" si="57"/>
        <v>2.5990977246183526E-14</v>
      </c>
      <c r="JF43" s="86">
        <f t="shared" si="57"/>
        <v>5.6439725192527077E-15</v>
      </c>
      <c r="JG43" s="86">
        <f t="shared" si="57"/>
        <v>4.3574553639532918E-16</v>
      </c>
      <c r="JH43" s="86">
        <f t="shared" si="57"/>
        <v>1.2443875418042408E-15</v>
      </c>
      <c r="JI43" s="86">
        <f t="shared" si="57"/>
        <v>1.8479637556651406E-15</v>
      </c>
      <c r="JJ43" s="86">
        <f t="shared" si="57"/>
        <v>4.7005758198881256E-15</v>
      </c>
      <c r="JK43" s="86">
        <f t="shared" si="57"/>
        <v>1.8681112203939584E-15</v>
      </c>
      <c r="JL43" s="86">
        <f t="shared" si="57"/>
        <v>6.8465607816285801E-16</v>
      </c>
      <c r="JM43" s="86">
        <f t="shared" si="57"/>
        <v>2.2357670108511843E-18</v>
      </c>
    </row>
    <row r="44" spans="2:273" x14ac:dyDescent="0.25">
      <c r="B44" s="2">
        <v>17</v>
      </c>
      <c r="C44" s="37">
        <v>116.962</v>
      </c>
      <c r="D44" s="37">
        <v>118</v>
      </c>
      <c r="E44" s="37">
        <v>117.547</v>
      </c>
      <c r="F44" s="37">
        <v>115.887</v>
      </c>
      <c r="G44" s="37">
        <v>115.642</v>
      </c>
      <c r="H44" s="37">
        <v>116.18899999999999</v>
      </c>
      <c r="I44" s="37">
        <v>115.69799999999999</v>
      </c>
      <c r="J44" s="37">
        <v>115.245</v>
      </c>
      <c r="K44" s="37">
        <v>115.81100000000001</v>
      </c>
      <c r="L44" s="37">
        <v>115.90600000000001</v>
      </c>
      <c r="M44" s="37">
        <v>115.962</v>
      </c>
      <c r="N44" s="37">
        <v>116.13500000000001</v>
      </c>
      <c r="O44" s="37">
        <v>117.642</v>
      </c>
      <c r="P44" s="37">
        <v>121.98</v>
      </c>
      <c r="Q44" s="37">
        <v>123.68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117.18292905431133</v>
      </c>
      <c r="T44" s="4">
        <f t="shared" si="59"/>
        <v>117.93154622639071</v>
      </c>
      <c r="U44" s="4">
        <f t="shared" si="59"/>
        <v>117.37805510830771</v>
      </c>
      <c r="V44" s="4">
        <f t="shared" si="59"/>
        <v>115.79763542477103</v>
      </c>
      <c r="W44" s="4">
        <f t="shared" si="59"/>
        <v>115.00807511550994</v>
      </c>
      <c r="X44" s="4">
        <f t="shared" si="59"/>
        <v>115.82527754141708</v>
      </c>
      <c r="Y44" s="4">
        <f t="shared" si="59"/>
        <v>115.01286896684859</v>
      </c>
      <c r="Z44" s="4">
        <f t="shared" si="59"/>
        <v>114.7862542484844</v>
      </c>
      <c r="AA44" s="4">
        <f t="shared" si="59"/>
        <v>114.7338981591421</v>
      </c>
      <c r="AB44" s="4">
        <f t="shared" si="59"/>
        <v>114.99201720493758</v>
      </c>
      <c r="AC44" s="4">
        <f t="shared" si="59"/>
        <v>114.43643990160005</v>
      </c>
      <c r="AD44" s="4">
        <f t="shared" si="59"/>
        <v>115.56651325397863</v>
      </c>
      <c r="AE44" s="4">
        <f t="shared" si="59"/>
        <v>117.55854930997425</v>
      </c>
      <c r="AF44" s="4">
        <f t="shared" si="59"/>
        <v>120.53103843499706</v>
      </c>
      <c r="AG44" s="4" t="e">
        <f t="shared" si="59"/>
        <v>#N/A</v>
      </c>
      <c r="AI44" s="4">
        <f t="shared" ref="AI44:AW60" si="60">IF(OR($B44 &lt; C$230, $B44 &gt; C$233), 0, C44-S44)</f>
        <v>-0.22092905431132692</v>
      </c>
      <c r="AJ44" s="4">
        <f t="shared" si="60"/>
        <v>6.8453773609292057E-2</v>
      </c>
      <c r="AK44" s="4">
        <f t="shared" si="60"/>
        <v>0.16894489169229132</v>
      </c>
      <c r="AL44" s="4">
        <f t="shared" si="60"/>
        <v>8.9364575228970011E-2</v>
      </c>
      <c r="AM44" s="4">
        <f t="shared" si="60"/>
        <v>0.63392488449005668</v>
      </c>
      <c r="AN44" s="4">
        <f t="shared" si="60"/>
        <v>0.36372245858291308</v>
      </c>
      <c r="AO44" s="4">
        <f t="shared" si="60"/>
        <v>0.68513103315140711</v>
      </c>
      <c r="AP44" s="4">
        <f t="shared" si="60"/>
        <v>0.45874575151560748</v>
      </c>
      <c r="AQ44" s="4">
        <f t="shared" si="60"/>
        <v>1.0771018408579067</v>
      </c>
      <c r="AR44" s="4">
        <f t="shared" si="60"/>
        <v>0.91398279506242375</v>
      </c>
      <c r="AS44" s="4">
        <f t="shared" si="60"/>
        <v>1.52556009839995</v>
      </c>
      <c r="AT44" s="4">
        <f t="shared" si="60"/>
        <v>0.56848674602137805</v>
      </c>
      <c r="AU44" s="4">
        <f t="shared" si="60"/>
        <v>8.3450690025742347E-2</v>
      </c>
      <c r="AV44" s="4">
        <f t="shared" si="60"/>
        <v>1.4489615650029464</v>
      </c>
      <c r="AW44" s="4">
        <f t="shared" si="60"/>
        <v>0</v>
      </c>
      <c r="AY44" s="2">
        <f t="shared" si="51"/>
        <v>117.18292903687394</v>
      </c>
      <c r="AZ44" s="2">
        <f t="shared" si="51"/>
        <v>117.93154622550017</v>
      </c>
      <c r="BA44" s="2">
        <f t="shared" si="51"/>
        <v>117.37805510613133</v>
      </c>
      <c r="BB44" s="2">
        <f t="shared" si="51"/>
        <v>115.79763542276685</v>
      </c>
      <c r="BC44" s="2">
        <f t="shared" si="51"/>
        <v>115.00807511506693</v>
      </c>
      <c r="BD44" s="2">
        <f t="shared" si="51"/>
        <v>115.82527754115958</v>
      </c>
      <c r="BE44" s="2">
        <f t="shared" si="51"/>
        <v>115.01286896671974</v>
      </c>
      <c r="BF44" s="2">
        <f t="shared" si="51"/>
        <v>114.78625424845445</v>
      </c>
      <c r="BG44" s="2">
        <f t="shared" si="51"/>
        <v>114.73389815913947</v>
      </c>
      <c r="BH44" s="2">
        <f t="shared" si="51"/>
        <v>114.99201720493075</v>
      </c>
      <c r="BI44" s="2">
        <f t="shared" si="51"/>
        <v>114.43643990158965</v>
      </c>
      <c r="BJ44" s="2">
        <f t="shared" si="51"/>
        <v>115.56651325395383</v>
      </c>
      <c r="BK44" s="2">
        <f t="shared" si="51"/>
        <v>117.55854930996361</v>
      </c>
      <c r="BL44" s="2">
        <f t="shared" si="51"/>
        <v>120.53103843499309</v>
      </c>
      <c r="BM44" s="2" t="e">
        <f t="shared" si="51"/>
        <v>#N/A</v>
      </c>
      <c r="BO44" s="2">
        <f t="shared" si="10"/>
        <v>116.962</v>
      </c>
      <c r="BP44" s="2">
        <f t="shared" si="11"/>
        <v>118</v>
      </c>
      <c r="BQ44" s="2">
        <f t="shared" si="12"/>
        <v>117.547</v>
      </c>
      <c r="BR44" s="2">
        <f t="shared" si="13"/>
        <v>115.887</v>
      </c>
      <c r="BS44" s="2">
        <f t="shared" si="14"/>
        <v>115.642</v>
      </c>
      <c r="BT44" s="2">
        <f t="shared" si="15"/>
        <v>116.18899999999999</v>
      </c>
      <c r="BU44" s="2">
        <f t="shared" si="16"/>
        <v>115.69799999999999</v>
      </c>
      <c r="BV44" s="2">
        <f t="shared" si="17"/>
        <v>115.245</v>
      </c>
      <c r="BW44" s="2">
        <f t="shared" si="18"/>
        <v>115.81100000000001</v>
      </c>
      <c r="BX44" s="2">
        <f t="shared" si="19"/>
        <v>115.90600000000001</v>
      </c>
      <c r="BY44" s="2">
        <f t="shared" si="20"/>
        <v>115.962</v>
      </c>
      <c r="BZ44" s="2">
        <f t="shared" si="21"/>
        <v>116.13500000000001</v>
      </c>
      <c r="CA44" s="2">
        <f t="shared" si="22"/>
        <v>117.642</v>
      </c>
      <c r="CB44" s="2">
        <f t="shared" si="23"/>
        <v>121.98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117.19455429113322</v>
      </c>
      <c r="DL44" s="2">
        <f t="shared" si="61"/>
        <v>117.79137451737451</v>
      </c>
      <c r="DM44" s="2">
        <f t="shared" si="61"/>
        <v>117.36259382239385</v>
      </c>
      <c r="DN44" s="2">
        <f t="shared" si="61"/>
        <v>115.46588395538397</v>
      </c>
      <c r="DO44" s="2">
        <f t="shared" si="61"/>
        <v>114.78801527883878</v>
      </c>
      <c r="DP44" s="2">
        <f t="shared" si="61"/>
        <v>115.72719174942705</v>
      </c>
      <c r="DQ44" s="2">
        <f t="shared" si="61"/>
        <v>114.98267685255922</v>
      </c>
      <c r="DR44" s="2">
        <f t="shared" si="61"/>
        <v>114.81138836898394</v>
      </c>
      <c r="DS44" s="2">
        <f t="shared" si="61"/>
        <v>114.69169886363639</v>
      </c>
      <c r="DT44" s="2">
        <f t="shared" si="61"/>
        <v>114.93419139928702</v>
      </c>
      <c r="DU44" s="2">
        <f t="shared" si="61"/>
        <v>114.3692344208211</v>
      </c>
      <c r="DV44" s="2">
        <f t="shared" si="61"/>
        <v>115.46129144385027</v>
      </c>
      <c r="DW44" s="2">
        <f t="shared" si="61"/>
        <v>117.44690670821119</v>
      </c>
      <c r="DX44" s="2">
        <f t="shared" si="61"/>
        <v>120.4908064516129</v>
      </c>
      <c r="DY44" s="2">
        <f t="shared" si="61"/>
        <v>122.93947793845012</v>
      </c>
      <c r="EA44" s="2">
        <f t="shared" ref="EA44:EO60" si="62">CE$228*$B44+CE$229</f>
        <v>117.01281970414446</v>
      </c>
      <c r="EB44" s="2">
        <f t="shared" si="62"/>
        <v>120.32809544912651</v>
      </c>
      <c r="EC44" s="2">
        <f t="shared" si="62"/>
        <v>117.61528656053149</v>
      </c>
      <c r="ED44" s="2">
        <f t="shared" si="62"/>
        <v>120.95857631594096</v>
      </c>
      <c r="EE44" s="2">
        <f t="shared" si="62"/>
        <v>118.6545852598741</v>
      </c>
      <c r="EF44" s="2">
        <f t="shared" si="62"/>
        <v>117.44822621017646</v>
      </c>
      <c r="EG44" s="2">
        <f t="shared" si="62"/>
        <v>115.53866794075491</v>
      </c>
      <c r="EH44" s="2">
        <f t="shared" si="62"/>
        <v>114.33204624124254</v>
      </c>
      <c r="EI44" s="2">
        <f t="shared" si="62"/>
        <v>115.53570163894913</v>
      </c>
      <c r="EJ44" s="2">
        <f t="shared" si="62"/>
        <v>116.11124361647897</v>
      </c>
      <c r="EK44" s="2">
        <f t="shared" si="62"/>
        <v>115.65409379397664</v>
      </c>
      <c r="EL44" s="2">
        <f t="shared" si="62"/>
        <v>117.44106313280994</v>
      </c>
      <c r="EM44" s="2">
        <f t="shared" si="62"/>
        <v>119.57338623156015</v>
      </c>
      <c r="EN44" s="2">
        <f t="shared" si="62"/>
        <v>121.25174595084381</v>
      </c>
      <c r="EO44" s="2">
        <f t="shared" si="62"/>
        <v>122.72886583438175</v>
      </c>
      <c r="EQ44" s="2">
        <f t="shared" ref="EQ44:FE60" si="63">CU$228*$B44+CU$229</f>
        <v>115.89893772363699</v>
      </c>
      <c r="ER44" s="2">
        <f t="shared" si="63"/>
        <v>117.23707508396515</v>
      </c>
      <c r="ES44" s="2">
        <f t="shared" si="63"/>
        <v>115.93404340286745</v>
      </c>
      <c r="ET44" s="2">
        <f t="shared" si="63"/>
        <v>117.62321362489487</v>
      </c>
      <c r="EU44" s="2">
        <f t="shared" si="63"/>
        <v>116.90715938620994</v>
      </c>
      <c r="EV44" s="2">
        <f t="shared" si="63"/>
        <v>115.89348812864918</v>
      </c>
      <c r="EW44" s="2">
        <f t="shared" si="63"/>
        <v>115.03338891532078</v>
      </c>
      <c r="EX44" s="2">
        <f t="shared" si="63"/>
        <v>114.24942680270178</v>
      </c>
      <c r="EY44" s="2">
        <f t="shared" si="63"/>
        <v>114.22811173191975</v>
      </c>
      <c r="EZ44" s="2">
        <f t="shared" si="63"/>
        <v>115.42600951608266</v>
      </c>
      <c r="FA44" s="2">
        <f t="shared" si="63"/>
        <v>114.58647803756483</v>
      </c>
      <c r="FB44" s="2">
        <f t="shared" si="63"/>
        <v>115.00180360469649</v>
      </c>
      <c r="FC44" s="2">
        <f t="shared" si="63"/>
        <v>116.77236874646026</v>
      </c>
      <c r="FD44" s="2">
        <f t="shared" si="63"/>
        <v>120.40849339655375</v>
      </c>
      <c r="FE44" s="2">
        <f t="shared" si="63"/>
        <v>122.19255792123396</v>
      </c>
      <c r="FG44" s="2">
        <f t="shared" ref="FG44:FU60" si="64">POWER(10,($B44-C$231)/C$229)/(1+POWER(10,($B44-C$231)/C$229))</f>
        <v>6.3926527316642126E-2</v>
      </c>
      <c r="FH44" s="2">
        <f t="shared" si="64"/>
        <v>5.5264750257926959E-2</v>
      </c>
      <c r="FI44" s="2">
        <f t="shared" si="64"/>
        <v>6.1241157543560389E-2</v>
      </c>
      <c r="FJ44" s="2">
        <f t="shared" si="64"/>
        <v>6.0403264800912661E-2</v>
      </c>
      <c r="FK44" s="2">
        <f t="shared" si="64"/>
        <v>5.6916967460720225E-2</v>
      </c>
      <c r="FL44" s="2">
        <f t="shared" si="64"/>
        <v>5.6999538645939096E-2</v>
      </c>
      <c r="FM44" s="2">
        <f t="shared" si="64"/>
        <v>5.4310758130299459E-2</v>
      </c>
      <c r="FN44" s="2">
        <f t="shared" si="64"/>
        <v>5.2432963125955752E-2</v>
      </c>
      <c r="FO44" s="2">
        <f t="shared" si="64"/>
        <v>5.0016781581941068E-2</v>
      </c>
      <c r="FP44" s="2">
        <f t="shared" si="64"/>
        <v>4.9133201340020409E-2</v>
      </c>
      <c r="FQ44" s="2">
        <f t="shared" si="64"/>
        <v>5.2312817343222948E-2</v>
      </c>
      <c r="FR44" s="2">
        <f t="shared" si="64"/>
        <v>5.3157764978841789E-2</v>
      </c>
      <c r="FS44" s="2">
        <f t="shared" si="64"/>
        <v>5.2510049890003914E-2</v>
      </c>
      <c r="FT44" s="2">
        <f t="shared" si="64"/>
        <v>5.2877683483497306E-2</v>
      </c>
      <c r="FU44" s="2">
        <f t="shared" si="64"/>
        <v>4.7553909488463567E-2</v>
      </c>
      <c r="FW44" s="2">
        <f t="shared" si="53"/>
        <v>6.8168979218239152E-6</v>
      </c>
      <c r="FX44" s="2">
        <f t="shared" si="53"/>
        <v>6.3217447167894491E-6</v>
      </c>
      <c r="FY44" s="2">
        <f t="shared" si="53"/>
        <v>8.2748583112459744E-6</v>
      </c>
      <c r="FZ44" s="2">
        <f t="shared" si="53"/>
        <v>7.5205439793313506E-6</v>
      </c>
      <c r="GA44" s="2">
        <f t="shared" si="53"/>
        <v>7.7837734071826928E-6</v>
      </c>
      <c r="GB44" s="2">
        <f t="shared" si="53"/>
        <v>7.9618066200178246E-6</v>
      </c>
      <c r="GC44" s="2">
        <f t="shared" si="53"/>
        <v>8.2792929607813629E-6</v>
      </c>
      <c r="GD44" s="2">
        <f t="shared" si="53"/>
        <v>9.5912162334413648E-6</v>
      </c>
      <c r="GE44" s="2">
        <f t="shared" si="53"/>
        <v>1.1476812569611318E-5</v>
      </c>
      <c r="GF44" s="2">
        <f t="shared" si="53"/>
        <v>9.5411644999358921E-6</v>
      </c>
      <c r="GG44" s="2">
        <f t="shared" si="53"/>
        <v>8.5545113162664604E-6</v>
      </c>
      <c r="GH44" s="2">
        <f t="shared" si="53"/>
        <v>7.5547721385606024E-6</v>
      </c>
      <c r="GI44" s="2">
        <f t="shared" si="53"/>
        <v>6.763295405332498E-6</v>
      </c>
      <c r="GJ44" s="2">
        <f t="shared" si="53"/>
        <v>5.61470012415917E-6</v>
      </c>
      <c r="GK44" s="2">
        <f t="shared" si="53"/>
        <v>5.0819175686749588E-6</v>
      </c>
      <c r="GM44" s="86">
        <f t="shared" si="54"/>
        <v>1.3828236410419384E-11</v>
      </c>
      <c r="GN44" s="86">
        <f t="shared" si="54"/>
        <v>6.182414535814662E-13</v>
      </c>
      <c r="GO44" s="86">
        <f t="shared" si="54"/>
        <v>1.5051289322229472E-12</v>
      </c>
      <c r="GP44" s="86">
        <f t="shared" si="54"/>
        <v>1.461065918865297E-12</v>
      </c>
      <c r="GQ44" s="86">
        <f t="shared" si="54"/>
        <v>3.1317890801594221E-13</v>
      </c>
      <c r="GR44" s="86">
        <f t="shared" si="54"/>
        <v>1.8159626781918351E-13</v>
      </c>
      <c r="GS44" s="86">
        <f t="shared" si="54"/>
        <v>8.8466901054625447E-14</v>
      </c>
      <c r="GT44" s="86">
        <f t="shared" si="54"/>
        <v>2.0437249438648756E-14</v>
      </c>
      <c r="GU44" s="86">
        <f t="shared" si="54"/>
        <v>1.7560919965067452E-15</v>
      </c>
      <c r="GV44" s="86">
        <f t="shared" si="54"/>
        <v>4.7198051597437186E-15</v>
      </c>
      <c r="GW44" s="86">
        <f t="shared" si="54"/>
        <v>7.0731829119406086E-15</v>
      </c>
      <c r="GX44" s="86">
        <f t="shared" si="54"/>
        <v>1.7287057613984583E-14</v>
      </c>
      <c r="GY44" s="86">
        <f t="shared" si="54"/>
        <v>7.1590053943335115E-15</v>
      </c>
      <c r="GZ44" s="86">
        <f t="shared" si="54"/>
        <v>2.770522549835733E-15</v>
      </c>
      <c r="HA44" s="86">
        <f t="shared" si="54"/>
        <v>1.1430910748949652E-17</v>
      </c>
      <c r="HC44" s="86">
        <f t="shared" si="58"/>
        <v>1.2439095513100558E-29</v>
      </c>
      <c r="HD44" s="86">
        <f t="shared" si="58"/>
        <v>8.4098279211548719E-30</v>
      </c>
      <c r="HE44" s="86">
        <f t="shared" si="58"/>
        <v>3.4511766780120218E-29</v>
      </c>
      <c r="HF44" s="86">
        <f t="shared" si="58"/>
        <v>2.8682354642638767E-31</v>
      </c>
      <c r="HG44" s="86">
        <f t="shared" si="58"/>
        <v>2.2911246972399054E-33</v>
      </c>
      <c r="HH44" s="86">
        <f t="shared" si="58"/>
        <v>7.9325984780570054E-33</v>
      </c>
      <c r="HI44" s="86">
        <f t="shared" si="58"/>
        <v>3.8524050863411864E-31</v>
      </c>
      <c r="HJ44" s="86">
        <f t="shared" si="58"/>
        <v>2.8698932967634022E-32</v>
      </c>
      <c r="HK44" s="86">
        <f t="shared" si="58"/>
        <v>4.3103180875643184E-34</v>
      </c>
      <c r="HL44" s="86">
        <f t="shared" si="58"/>
        <v>9.364324636081199E-33</v>
      </c>
      <c r="HM44" s="86">
        <f t="shared" si="58"/>
        <v>1.6130705372841373E-33</v>
      </c>
      <c r="HN44" s="86">
        <f t="shared" si="58"/>
        <v>3.1060306208119002E-33</v>
      </c>
      <c r="HO44" s="86">
        <f t="shared" si="58"/>
        <v>1.2124662203998276E-34</v>
      </c>
      <c r="HP44" s="86">
        <f t="shared" si="58"/>
        <v>7.3980427448217175E-37</v>
      </c>
      <c r="HQ44" s="86">
        <f t="shared" si="58"/>
        <v>8.9638256397111877E-43</v>
      </c>
      <c r="HS44" s="86">
        <f t="shared" si="55"/>
        <v>1.654404073729341E-123</v>
      </c>
      <c r="HT44" s="86">
        <f t="shared" si="55"/>
        <v>2.8648394437982979E-116</v>
      </c>
      <c r="HU44" s="86">
        <f t="shared" si="55"/>
        <v>8.5696547683370758E-119</v>
      </c>
      <c r="HV44" s="86">
        <f t="shared" si="55"/>
        <v>4.3636179846302748E-128</v>
      </c>
      <c r="HW44" s="86">
        <f t="shared" si="55"/>
        <v>1.4145339648886147E-138</v>
      </c>
      <c r="HX44" s="86">
        <f t="shared" si="55"/>
        <v>1.5756848627579122E-136</v>
      </c>
      <c r="HY44" s="86">
        <f t="shared" si="55"/>
        <v>1.1482825787484885E-128</v>
      </c>
      <c r="HZ44" s="86">
        <f t="shared" si="55"/>
        <v>1.4428154936244293E-131</v>
      </c>
      <c r="IA44" s="86">
        <f t="shared" si="55"/>
        <v>8.638171522373732E-139</v>
      </c>
      <c r="IB44" s="86">
        <f t="shared" si="55"/>
        <v>8.3739069378425879E-134</v>
      </c>
      <c r="IC44" s="86">
        <f t="shared" si="55"/>
        <v>1.9738458558976031E-139</v>
      </c>
      <c r="ID44" s="86">
        <f t="shared" si="55"/>
        <v>6.0887260135644463E-139</v>
      </c>
      <c r="IE44" s="86">
        <f t="shared" si="55"/>
        <v>3.6017259235987781E-145</v>
      </c>
      <c r="IF44" s="86">
        <f t="shared" si="55"/>
        <v>1.9685084990725133E-119</v>
      </c>
      <c r="IG44" s="86">
        <f t="shared" si="55"/>
        <v>2.0625651127622334E-79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6.9001244318495861E-256</v>
      </c>
      <c r="IW44" s="86">
        <f t="shared" si="56"/>
        <v>2.3730629392879907E-245</v>
      </c>
      <c r="IY44" s="86">
        <f t="shared" si="57"/>
        <v>1.3828236410419384E-11</v>
      </c>
      <c r="IZ44" s="86">
        <f t="shared" si="57"/>
        <v>6.182414535814662E-13</v>
      </c>
      <c r="JA44" s="86">
        <f t="shared" si="57"/>
        <v>1.5051289322229472E-12</v>
      </c>
      <c r="JB44" s="86">
        <f t="shared" si="57"/>
        <v>1.461065918865297E-12</v>
      </c>
      <c r="JC44" s="86">
        <f t="shared" si="57"/>
        <v>3.1317890801594221E-13</v>
      </c>
      <c r="JD44" s="86">
        <f t="shared" si="57"/>
        <v>1.8159626781918351E-13</v>
      </c>
      <c r="JE44" s="86">
        <f t="shared" si="57"/>
        <v>8.8466901054625447E-14</v>
      </c>
      <c r="JF44" s="86">
        <f t="shared" si="57"/>
        <v>2.0437249438648756E-14</v>
      </c>
      <c r="JG44" s="86">
        <f t="shared" si="57"/>
        <v>1.7560919965067452E-15</v>
      </c>
      <c r="JH44" s="86">
        <f t="shared" si="57"/>
        <v>4.7198051597437186E-15</v>
      </c>
      <c r="JI44" s="86">
        <f t="shared" si="57"/>
        <v>7.0731829119406086E-15</v>
      </c>
      <c r="JJ44" s="86">
        <f t="shared" si="57"/>
        <v>1.7287057613984583E-14</v>
      </c>
      <c r="JK44" s="86">
        <f t="shared" si="57"/>
        <v>7.1590053943335115E-15</v>
      </c>
      <c r="JL44" s="86">
        <f t="shared" si="57"/>
        <v>2.770522549835733E-15</v>
      </c>
      <c r="JM44" s="86">
        <f t="shared" si="57"/>
        <v>1.1430910748949652E-17</v>
      </c>
    </row>
    <row r="45" spans="2:273" x14ac:dyDescent="0.25">
      <c r="B45" s="2">
        <v>18</v>
      </c>
      <c r="C45" s="37">
        <v>116.81100000000001</v>
      </c>
      <c r="D45" s="37">
        <v>117.849</v>
      </c>
      <c r="E45" s="37">
        <v>117.208</v>
      </c>
      <c r="F45" s="37">
        <v>116.113</v>
      </c>
      <c r="G45" s="37">
        <v>116.226</v>
      </c>
      <c r="H45" s="37">
        <v>115.566</v>
      </c>
      <c r="I45" s="37">
        <v>115.83</v>
      </c>
      <c r="J45" s="37">
        <v>115.925</v>
      </c>
      <c r="K45" s="37">
        <v>115.90600000000001</v>
      </c>
      <c r="L45" s="37">
        <v>115.264</v>
      </c>
      <c r="M45" s="37">
        <v>115.264</v>
      </c>
      <c r="N45" s="37">
        <v>115.846</v>
      </c>
      <c r="O45" s="37">
        <v>117.86799999999999</v>
      </c>
      <c r="P45" s="37">
        <v>122.04</v>
      </c>
      <c r="Q45" s="37">
        <v>123.46</v>
      </c>
      <c r="S45" s="4">
        <f t="shared" si="59"/>
        <v>117.22816019759276</v>
      </c>
      <c r="T45" s="4">
        <f t="shared" si="59"/>
        <v>118.02975368781297</v>
      </c>
      <c r="U45" s="4">
        <f t="shared" si="59"/>
        <v>117.43674506114169</v>
      </c>
      <c r="V45" s="4">
        <f t="shared" si="59"/>
        <v>115.90091887625343</v>
      </c>
      <c r="W45" s="4">
        <f t="shared" si="59"/>
        <v>115.08750988226529</v>
      </c>
      <c r="X45" s="4">
        <f t="shared" si="59"/>
        <v>115.8607932619685</v>
      </c>
      <c r="Y45" s="4">
        <f t="shared" si="59"/>
        <v>115.06501259034815</v>
      </c>
      <c r="Z45" s="4">
        <f t="shared" si="59"/>
        <v>114.85982290083163</v>
      </c>
      <c r="AA45" s="4">
        <f t="shared" si="59"/>
        <v>114.80844558864651</v>
      </c>
      <c r="AB45" s="4">
        <f t="shared" si="59"/>
        <v>115.06482473977846</v>
      </c>
      <c r="AC45" s="4">
        <f t="shared" si="59"/>
        <v>114.52778403947858</v>
      </c>
      <c r="AD45" s="4">
        <f t="shared" si="59"/>
        <v>115.69289178434092</v>
      </c>
      <c r="AE45" s="4">
        <f t="shared" si="59"/>
        <v>117.63806302314265</v>
      </c>
      <c r="AF45" s="4">
        <f t="shared" si="59"/>
        <v>120.63525319836646</v>
      </c>
      <c r="AG45" s="4" t="e">
        <f t="shared" si="59"/>
        <v>#N/A</v>
      </c>
      <c r="AI45" s="4">
        <f t="shared" si="60"/>
        <v>-0.41716019759275014</v>
      </c>
      <c r="AJ45" s="4">
        <f t="shared" si="60"/>
        <v>-0.18075368781296675</v>
      </c>
      <c r="AK45" s="4">
        <f t="shared" si="60"/>
        <v>-0.22874506114169435</v>
      </c>
      <c r="AL45" s="4">
        <f t="shared" si="60"/>
        <v>0.21208112374657162</v>
      </c>
      <c r="AM45" s="4">
        <f t="shared" si="60"/>
        <v>1.1384901177347047</v>
      </c>
      <c r="AN45" s="4">
        <f t="shared" si="60"/>
        <v>-0.29479326196849343</v>
      </c>
      <c r="AO45" s="4">
        <f t="shared" si="60"/>
        <v>0.76498740965185164</v>
      </c>
      <c r="AP45" s="4">
        <f t="shared" si="60"/>
        <v>1.0651770991683662</v>
      </c>
      <c r="AQ45" s="4">
        <f t="shared" si="60"/>
        <v>1.0975544113534994</v>
      </c>
      <c r="AR45" s="4">
        <f t="shared" si="60"/>
        <v>0.19917526022153709</v>
      </c>
      <c r="AS45" s="4">
        <f t="shared" si="60"/>
        <v>0.73621596052142024</v>
      </c>
      <c r="AT45" s="4">
        <f t="shared" si="60"/>
        <v>0.15310821565908839</v>
      </c>
      <c r="AU45" s="4">
        <f t="shared" si="60"/>
        <v>0.2299369768573456</v>
      </c>
      <c r="AV45" s="4">
        <f t="shared" si="60"/>
        <v>1.40474680163355</v>
      </c>
      <c r="AW45" s="4">
        <f t="shared" si="60"/>
        <v>0</v>
      </c>
      <c r="AY45" s="2">
        <f t="shared" si="51"/>
        <v>117.22816015125103</v>
      </c>
      <c r="AZ45" s="2">
        <f t="shared" si="51"/>
        <v>118.02975368517767</v>
      </c>
      <c r="BA45" s="2">
        <f t="shared" si="51"/>
        <v>117.43674505473403</v>
      </c>
      <c r="BB45" s="2">
        <f t="shared" si="51"/>
        <v>115.90091887037701</v>
      </c>
      <c r="BC45" s="2">
        <f t="shared" si="51"/>
        <v>115.08750988089025</v>
      </c>
      <c r="BD45" s="2">
        <f t="shared" si="51"/>
        <v>115.86079326114543</v>
      </c>
      <c r="BE45" s="2">
        <f t="shared" si="51"/>
        <v>115.06501258992932</v>
      </c>
      <c r="BF45" s="2">
        <f t="shared" si="51"/>
        <v>114.85982290072822</v>
      </c>
      <c r="BG45" s="2">
        <f t="shared" si="51"/>
        <v>114.8084455886364</v>
      </c>
      <c r="BH45" s="2">
        <f t="shared" si="51"/>
        <v>115.06482473975372</v>
      </c>
      <c r="BI45" s="2">
        <f t="shared" si="51"/>
        <v>114.52778403944068</v>
      </c>
      <c r="BJ45" s="2">
        <f t="shared" si="51"/>
        <v>115.692891784254</v>
      </c>
      <c r="BK45" s="2">
        <f t="shared" si="51"/>
        <v>117.63806302310381</v>
      </c>
      <c r="BL45" s="2">
        <f t="shared" si="51"/>
        <v>120.63525319835119</v>
      </c>
      <c r="BM45" s="2" t="e">
        <f t="shared" si="51"/>
        <v>#N/A</v>
      </c>
      <c r="BO45" s="2">
        <f t="shared" si="10"/>
        <v>116.81100000000001</v>
      </c>
      <c r="BP45" s="2">
        <f t="shared" si="11"/>
        <v>117.849</v>
      </c>
      <c r="BQ45" s="2">
        <f t="shared" si="12"/>
        <v>117.208</v>
      </c>
      <c r="BR45" s="2">
        <f t="shared" si="13"/>
        <v>116.113</v>
      </c>
      <c r="BS45" s="2">
        <f t="shared" si="14"/>
        <v>116.226</v>
      </c>
      <c r="BT45" s="2">
        <f t="shared" si="15"/>
        <v>115.566</v>
      </c>
      <c r="BU45" s="2">
        <f t="shared" si="16"/>
        <v>115.83</v>
      </c>
      <c r="BV45" s="2">
        <f t="shared" si="17"/>
        <v>115.925</v>
      </c>
      <c r="BW45" s="2">
        <f t="shared" si="18"/>
        <v>115.90600000000001</v>
      </c>
      <c r="BX45" s="2">
        <f t="shared" si="19"/>
        <v>115.264</v>
      </c>
      <c r="BY45" s="2">
        <f t="shared" si="20"/>
        <v>115.264</v>
      </c>
      <c r="BZ45" s="2">
        <f t="shared" si="21"/>
        <v>115.846</v>
      </c>
      <c r="CA45" s="2">
        <f t="shared" si="22"/>
        <v>117.86799999999999</v>
      </c>
      <c r="CB45" s="2">
        <f t="shared" si="23"/>
        <v>122.04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117.25551778093882</v>
      </c>
      <c r="DL45" s="2">
        <f t="shared" si="61"/>
        <v>117.89335122265121</v>
      </c>
      <c r="DM45" s="2">
        <f t="shared" si="61"/>
        <v>117.4350711711712</v>
      </c>
      <c r="DN45" s="2">
        <f t="shared" si="61"/>
        <v>115.55827327327329</v>
      </c>
      <c r="DO45" s="2">
        <f t="shared" si="61"/>
        <v>114.86260229182579</v>
      </c>
      <c r="DP45" s="2">
        <f t="shared" si="61"/>
        <v>115.76566111535524</v>
      </c>
      <c r="DQ45" s="2">
        <f t="shared" si="61"/>
        <v>115.04389686783806</v>
      </c>
      <c r="DR45" s="2">
        <f t="shared" si="61"/>
        <v>114.89931517379678</v>
      </c>
      <c r="DS45" s="2">
        <f t="shared" si="61"/>
        <v>114.77432111436953</v>
      </c>
      <c r="DT45" s="2">
        <f t="shared" si="61"/>
        <v>115.013823083779</v>
      </c>
      <c r="DU45" s="2">
        <f t="shared" si="61"/>
        <v>114.46876997800585</v>
      </c>
      <c r="DV45" s="2">
        <f t="shared" si="61"/>
        <v>115.59588101604278</v>
      </c>
      <c r="DW45" s="2">
        <f t="shared" si="61"/>
        <v>117.53144978005869</v>
      </c>
      <c r="DX45" s="2">
        <f t="shared" si="61"/>
        <v>120.60716129032257</v>
      </c>
      <c r="DY45" s="2">
        <f t="shared" si="61"/>
        <v>122.87661253244346</v>
      </c>
      <c r="EA45" s="2">
        <f t="shared" si="62"/>
        <v>116.86292988214369</v>
      </c>
      <c r="EB45" s="2">
        <f t="shared" si="62"/>
        <v>120.15669700219951</v>
      </c>
      <c r="EC45" s="2">
        <f t="shared" si="62"/>
        <v>117.4603720767919</v>
      </c>
      <c r="ED45" s="2">
        <f t="shared" si="62"/>
        <v>120.76233880622789</v>
      </c>
      <c r="EE45" s="2">
        <f t="shared" si="62"/>
        <v>118.48644320650659</v>
      </c>
      <c r="EF45" s="2">
        <f t="shared" si="62"/>
        <v>117.29639235761364</v>
      </c>
      <c r="EG45" s="2">
        <f t="shared" si="62"/>
        <v>115.40041614906833</v>
      </c>
      <c r="EH45" s="2">
        <f t="shared" si="62"/>
        <v>114.20893281590969</v>
      </c>
      <c r="EI45" s="2">
        <f t="shared" si="62"/>
        <v>115.39985065316942</v>
      </c>
      <c r="EJ45" s="2">
        <f t="shared" si="62"/>
        <v>115.96513598611818</v>
      </c>
      <c r="EK45" s="2">
        <f t="shared" si="62"/>
        <v>115.50297499203633</v>
      </c>
      <c r="EL45" s="2">
        <f t="shared" si="62"/>
        <v>117.26914428974077</v>
      </c>
      <c r="EM45" s="2">
        <f t="shared" si="62"/>
        <v>119.39288109074656</v>
      </c>
      <c r="EN45" s="2">
        <f t="shared" si="62"/>
        <v>121.09423887189942</v>
      </c>
      <c r="EO45" s="2">
        <f t="shared" si="62"/>
        <v>122.56129094486919</v>
      </c>
      <c r="EQ45" s="2">
        <f t="shared" si="63"/>
        <v>115.76128564282396</v>
      </c>
      <c r="ER45" s="2">
        <f t="shared" si="63"/>
        <v>117.09935149089354</v>
      </c>
      <c r="ES45" s="2">
        <f t="shared" si="63"/>
        <v>115.79802197691377</v>
      </c>
      <c r="ET45" s="2">
        <f t="shared" si="63"/>
        <v>117.46452966055863</v>
      </c>
      <c r="EU45" s="2">
        <f t="shared" si="63"/>
        <v>116.75872538586545</v>
      </c>
      <c r="EV45" s="2">
        <f t="shared" si="63"/>
        <v>115.75918246956587</v>
      </c>
      <c r="EW45" s="2">
        <f t="shared" si="63"/>
        <v>114.90080506413213</v>
      </c>
      <c r="EX45" s="2">
        <f t="shared" si="63"/>
        <v>114.12726271407178</v>
      </c>
      <c r="EY45" s="2">
        <f t="shared" si="63"/>
        <v>114.10743984673178</v>
      </c>
      <c r="EZ45" s="2">
        <f t="shared" si="63"/>
        <v>115.28756154636756</v>
      </c>
      <c r="FA45" s="2">
        <f t="shared" si="63"/>
        <v>114.44747216134182</v>
      </c>
      <c r="FB45" s="2">
        <f t="shared" si="63"/>
        <v>114.85727589070373</v>
      </c>
      <c r="FC45" s="2">
        <f t="shared" si="63"/>
        <v>116.62263092316405</v>
      </c>
      <c r="FD45" s="2">
        <f t="shared" si="63"/>
        <v>120.26008942532864</v>
      </c>
      <c r="FE45" s="2">
        <f t="shared" si="63"/>
        <v>122.0311747114218</v>
      </c>
      <c r="FG45" s="2">
        <f t="shared" si="64"/>
        <v>6.9664387132707936E-2</v>
      </c>
      <c r="FH45" s="2">
        <f t="shared" si="64"/>
        <v>6.0275215661392115E-2</v>
      </c>
      <c r="FI45" s="2">
        <f t="shared" si="64"/>
        <v>6.6755175245141213E-2</v>
      </c>
      <c r="FJ45" s="2">
        <f t="shared" si="64"/>
        <v>6.5847132212159015E-2</v>
      </c>
      <c r="FK45" s="2">
        <f t="shared" si="64"/>
        <v>6.2067386501655449E-2</v>
      </c>
      <c r="FL45" s="2">
        <f t="shared" si="64"/>
        <v>6.2156937099494852E-2</v>
      </c>
      <c r="FM45" s="2">
        <f t="shared" si="64"/>
        <v>5.9240155304600549E-2</v>
      </c>
      <c r="FN45" s="2">
        <f t="shared" si="64"/>
        <v>5.720223544201114E-2</v>
      </c>
      <c r="FO45" s="2">
        <f t="shared" si="64"/>
        <v>5.4578938204188368E-2</v>
      </c>
      <c r="FP45" s="2">
        <f t="shared" si="64"/>
        <v>5.361931327636596E-2</v>
      </c>
      <c r="FQ45" s="2">
        <f t="shared" si="64"/>
        <v>5.7071819483023194E-2</v>
      </c>
      <c r="FR45" s="2">
        <f t="shared" si="64"/>
        <v>5.7988930240968233E-2</v>
      </c>
      <c r="FS45" s="2">
        <f t="shared" si="64"/>
        <v>5.7285910072054275E-2</v>
      </c>
      <c r="FT45" s="2">
        <f t="shared" si="64"/>
        <v>5.7684944746217742E-2</v>
      </c>
      <c r="FU45" s="2">
        <f t="shared" si="64"/>
        <v>5.1903695132886264E-2</v>
      </c>
      <c r="FW45" s="2">
        <f t="shared" si="53"/>
        <v>7.4745750207201508E-6</v>
      </c>
      <c r="FX45" s="2">
        <f t="shared" si="53"/>
        <v>6.9316510158560809E-6</v>
      </c>
      <c r="FY45" s="2">
        <f t="shared" si="53"/>
        <v>9.0731944709304897E-6</v>
      </c>
      <c r="FZ45" s="2">
        <f t="shared" si="53"/>
        <v>8.2461065133574521E-6</v>
      </c>
      <c r="GA45" s="2">
        <f t="shared" si="53"/>
        <v>8.5347314154153756E-6</v>
      </c>
      <c r="GB45" s="2">
        <f t="shared" si="53"/>
        <v>8.7299406549349282E-6</v>
      </c>
      <c r="GC45" s="2">
        <f t="shared" si="53"/>
        <v>9.0780569596876042E-6</v>
      </c>
      <c r="GD45" s="2">
        <f t="shared" si="53"/>
        <v>1.0516549743044792E-5</v>
      </c>
      <c r="GE45" s="2">
        <f t="shared" si="53"/>
        <v>1.2584060809946314E-5</v>
      </c>
      <c r="GF45" s="2">
        <f t="shared" si="53"/>
        <v>1.0461669209878569E-5</v>
      </c>
      <c r="GG45" s="2">
        <f t="shared" si="53"/>
        <v>9.3798273955513235E-6</v>
      </c>
      <c r="GH45" s="2">
        <f t="shared" si="53"/>
        <v>8.2836368890607704E-6</v>
      </c>
      <c r="GI45" s="2">
        <f t="shared" si="53"/>
        <v>7.4158011071340769E-6</v>
      </c>
      <c r="GJ45" s="2">
        <f t="shared" si="53"/>
        <v>6.1563929291286771E-6</v>
      </c>
      <c r="GK45" s="2">
        <f t="shared" si="53"/>
        <v>5.5722090766270747E-6</v>
      </c>
      <c r="GM45" s="86">
        <f t="shared" si="54"/>
        <v>3.7529120726195374E-11</v>
      </c>
      <c r="GN45" s="86">
        <f t="shared" si="54"/>
        <v>1.8676618061826322E-12</v>
      </c>
      <c r="GO45" s="86">
        <f t="shared" si="54"/>
        <v>4.5264784500226907E-12</v>
      </c>
      <c r="GP45" s="86">
        <f t="shared" si="54"/>
        <v>4.375437363823629E-12</v>
      </c>
      <c r="GQ45" s="86">
        <f t="shared" si="54"/>
        <v>9.9271396180877466E-13</v>
      </c>
      <c r="GR45" s="86">
        <f t="shared" si="54"/>
        <v>5.9286726752486051E-13</v>
      </c>
      <c r="GS45" s="86">
        <f t="shared" si="54"/>
        <v>2.9365020458931485E-13</v>
      </c>
      <c r="GT45" s="86">
        <f t="shared" si="54"/>
        <v>7.2075417417893327E-14</v>
      </c>
      <c r="GU45" s="86">
        <f t="shared" si="54"/>
        <v>6.8767822503380364E-15</v>
      </c>
      <c r="GV45" s="86">
        <f t="shared" si="54"/>
        <v>1.742324216715051E-14</v>
      </c>
      <c r="GW45" s="86">
        <f t="shared" si="54"/>
        <v>2.6330953027500823E-14</v>
      </c>
      <c r="GX45" s="86">
        <f t="shared" si="54"/>
        <v>6.1887726795539586E-14</v>
      </c>
      <c r="GY45" s="86">
        <f t="shared" si="54"/>
        <v>2.6681288064968762E-14</v>
      </c>
      <c r="GZ45" s="86">
        <f t="shared" si="54"/>
        <v>1.0887620400752692E-14</v>
      </c>
      <c r="HA45" s="86">
        <f t="shared" si="54"/>
        <v>5.6477003242520755E-17</v>
      </c>
      <c r="HC45" s="86">
        <f t="shared" si="58"/>
        <v>8.2416747230763101E-29</v>
      </c>
      <c r="HD45" s="86">
        <f t="shared" si="58"/>
        <v>5.4568881385288966E-29</v>
      </c>
      <c r="HE45" s="86">
        <f t="shared" si="58"/>
        <v>2.2420722385860814E-28</v>
      </c>
      <c r="HF45" s="86">
        <f t="shared" si="58"/>
        <v>2.1543701980187098E-30</v>
      </c>
      <c r="HG45" s="86">
        <f t="shared" si="58"/>
        <v>1.9843360186236164E-32</v>
      </c>
      <c r="HH45" s="86">
        <f t="shared" si="58"/>
        <v>6.6809848583361724E-32</v>
      </c>
      <c r="HI45" s="86">
        <f t="shared" si="58"/>
        <v>2.8585432212934279E-30</v>
      </c>
      <c r="HJ45" s="86">
        <f t="shared" si="58"/>
        <v>2.3273054986254052E-31</v>
      </c>
      <c r="HK45" s="86">
        <f t="shared" si="58"/>
        <v>4.0271832603091544E-33</v>
      </c>
      <c r="HL45" s="86">
        <f t="shared" si="58"/>
        <v>7.768158955299589E-32</v>
      </c>
      <c r="HM45" s="86">
        <f t="shared" si="58"/>
        <v>1.4299843958462763E-32</v>
      </c>
      <c r="HN45" s="86">
        <f t="shared" si="58"/>
        <v>2.6566114217597557E-32</v>
      </c>
      <c r="HO45" s="86">
        <f t="shared" si="58"/>
        <v>1.1215074999374947E-33</v>
      </c>
      <c r="HP45" s="86">
        <f t="shared" si="58"/>
        <v>7.9496161283734398E-36</v>
      </c>
      <c r="HQ45" s="86">
        <f t="shared" si="58"/>
        <v>1.4280894917411218E-41</v>
      </c>
      <c r="HS45" s="86">
        <f t="shared" si="55"/>
        <v>3.6738642131702724E-121</v>
      </c>
      <c r="HT45" s="86">
        <f t="shared" si="55"/>
        <v>5.0186675393414079E-114</v>
      </c>
      <c r="HU45" s="86">
        <f t="shared" si="55"/>
        <v>1.6888262064699931E-116</v>
      </c>
      <c r="HV45" s="86">
        <f t="shared" si="55"/>
        <v>1.3122185368547234E-125</v>
      </c>
      <c r="HW45" s="86">
        <f t="shared" si="55"/>
        <v>6.6070862284928278E-136</v>
      </c>
      <c r="HX45" s="86">
        <f t="shared" si="55"/>
        <v>6.8363743131657264E-134</v>
      </c>
      <c r="HY45" s="86">
        <f t="shared" si="55"/>
        <v>3.421331789356301E-126</v>
      </c>
      <c r="HZ45" s="86">
        <f t="shared" si="55"/>
        <v>5.3005736189381928E-129</v>
      </c>
      <c r="IA45" s="86">
        <f t="shared" si="55"/>
        <v>4.6874228261994427E-136</v>
      </c>
      <c r="IB45" s="86">
        <f t="shared" si="55"/>
        <v>3.2943015455493669E-131</v>
      </c>
      <c r="IC45" s="86">
        <f t="shared" si="55"/>
        <v>9.898224954270745E-137</v>
      </c>
      <c r="ID45" s="86">
        <f t="shared" si="55"/>
        <v>2.8021120151924574E-136</v>
      </c>
      <c r="IE45" s="86">
        <f t="shared" si="55"/>
        <v>2.0810443090992092E-142</v>
      </c>
      <c r="IF45" s="86">
        <f t="shared" si="55"/>
        <v>3.4585082646772604E-117</v>
      </c>
      <c r="IG45" s="86">
        <f t="shared" si="55"/>
        <v>5.6996232888567911E-78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4.9007809272148758E-252</v>
      </c>
      <c r="IW45" s="86">
        <f t="shared" si="56"/>
        <v>1.0885643138783626E-241</v>
      </c>
      <c r="IY45" s="86">
        <f t="shared" si="57"/>
        <v>3.7529120726195374E-11</v>
      </c>
      <c r="IZ45" s="86">
        <f t="shared" si="57"/>
        <v>1.8676618061826322E-12</v>
      </c>
      <c r="JA45" s="86">
        <f t="shared" si="57"/>
        <v>4.5264784500226907E-12</v>
      </c>
      <c r="JB45" s="86">
        <f t="shared" si="57"/>
        <v>4.375437363823629E-12</v>
      </c>
      <c r="JC45" s="86">
        <f t="shared" si="57"/>
        <v>9.9271396180877466E-13</v>
      </c>
      <c r="JD45" s="86">
        <f t="shared" si="57"/>
        <v>5.9286726752486051E-13</v>
      </c>
      <c r="JE45" s="86">
        <f t="shared" si="57"/>
        <v>2.9365020458931485E-13</v>
      </c>
      <c r="JF45" s="86">
        <f t="shared" si="57"/>
        <v>7.2075417417893327E-14</v>
      </c>
      <c r="JG45" s="86">
        <f t="shared" si="57"/>
        <v>6.8767822503380364E-15</v>
      </c>
      <c r="JH45" s="86">
        <f t="shared" si="57"/>
        <v>1.742324216715051E-14</v>
      </c>
      <c r="JI45" s="86">
        <f t="shared" si="57"/>
        <v>2.6330953027500823E-14</v>
      </c>
      <c r="JJ45" s="86">
        <f t="shared" si="57"/>
        <v>6.1887726795539586E-14</v>
      </c>
      <c r="JK45" s="86">
        <f t="shared" si="57"/>
        <v>2.6681288064968762E-14</v>
      </c>
      <c r="JL45" s="86">
        <f t="shared" si="57"/>
        <v>1.0887620400752692E-14</v>
      </c>
      <c r="JM45" s="86">
        <f t="shared" si="57"/>
        <v>5.6477003242520755E-17</v>
      </c>
    </row>
    <row r="46" spans="2:273" x14ac:dyDescent="0.25">
      <c r="B46" s="2">
        <v>19</v>
      </c>
      <c r="C46" s="37">
        <v>117.604</v>
      </c>
      <c r="D46" s="37">
        <v>118.623</v>
      </c>
      <c r="E46" s="37">
        <v>118.58499999999999</v>
      </c>
      <c r="F46" s="37">
        <v>115.925</v>
      </c>
      <c r="G46" s="37">
        <v>114.86799999999999</v>
      </c>
      <c r="H46" s="37">
        <v>116.17</v>
      </c>
      <c r="I46" s="37">
        <v>115.283</v>
      </c>
      <c r="J46" s="37">
        <v>115.321</v>
      </c>
      <c r="K46" s="37">
        <v>115.491</v>
      </c>
      <c r="L46" s="37">
        <v>115.81100000000001</v>
      </c>
      <c r="M46" s="37">
        <v>115.566</v>
      </c>
      <c r="N46" s="37">
        <v>116.423</v>
      </c>
      <c r="O46" s="37">
        <v>117.396</v>
      </c>
      <c r="P46" s="37">
        <v>121.54</v>
      </c>
      <c r="Q46" s="37">
        <v>122.88</v>
      </c>
      <c r="S46" s="4">
        <f t="shared" si="59"/>
        <v>117.27068605019699</v>
      </c>
      <c r="T46" s="4">
        <f t="shared" si="59"/>
        <v>118.126062640217</v>
      </c>
      <c r="U46" s="4">
        <f t="shared" si="59"/>
        <v>117.49283468099362</v>
      </c>
      <c r="V46" s="4">
        <f t="shared" si="59"/>
        <v>116.00328718766404</v>
      </c>
      <c r="W46" s="4">
        <f t="shared" si="59"/>
        <v>115.16590701275143</v>
      </c>
      <c r="X46" s="4">
        <f t="shared" si="59"/>
        <v>115.89492652981541</v>
      </c>
      <c r="Y46" s="4">
        <f t="shared" si="59"/>
        <v>115.11525509918873</v>
      </c>
      <c r="Z46" s="4">
        <f t="shared" si="59"/>
        <v>114.93101322679325</v>
      </c>
      <c r="AA46" s="4">
        <f t="shared" si="59"/>
        <v>114.88115826903775</v>
      </c>
      <c r="AB46" s="4">
        <f t="shared" si="59"/>
        <v>115.13588576279307</v>
      </c>
      <c r="AC46" s="4">
        <f t="shared" si="59"/>
        <v>114.6170593350481</v>
      </c>
      <c r="AD46" s="4">
        <f t="shared" si="59"/>
        <v>115.81686863224195</v>
      </c>
      <c r="AE46" s="4">
        <f t="shared" si="59"/>
        <v>117.7156926431484</v>
      </c>
      <c r="AF46" s="4">
        <f t="shared" si="59"/>
        <v>120.73692187256312</v>
      </c>
      <c r="AG46" s="4" t="e">
        <f t="shared" si="59"/>
        <v>#N/A</v>
      </c>
      <c r="AI46" s="4">
        <f t="shared" si="60"/>
        <v>0.33331394980301354</v>
      </c>
      <c r="AJ46" s="4">
        <f t="shared" si="60"/>
        <v>0.49693735978300424</v>
      </c>
      <c r="AK46" s="4">
        <f t="shared" si="60"/>
        <v>1.0921653190063694</v>
      </c>
      <c r="AL46" s="4">
        <f t="shared" si="60"/>
        <v>-7.8287187664045632E-2</v>
      </c>
      <c r="AM46" s="4">
        <f t="shared" si="60"/>
        <v>-0.29790701275143761</v>
      </c>
      <c r="AN46" s="4">
        <f t="shared" si="60"/>
        <v>0.27507347018459427</v>
      </c>
      <c r="AO46" s="4">
        <f t="shared" si="60"/>
        <v>0.16774490081127169</v>
      </c>
      <c r="AP46" s="4">
        <f t="shared" si="60"/>
        <v>0.38998677320674346</v>
      </c>
      <c r="AQ46" s="4">
        <f t="shared" si="60"/>
        <v>0.60984173096224481</v>
      </c>
      <c r="AR46" s="4">
        <f t="shared" si="60"/>
        <v>0.67511423720694097</v>
      </c>
      <c r="AS46" s="4">
        <f t="shared" si="60"/>
        <v>0.94894066495190543</v>
      </c>
      <c r="AT46" s="4">
        <f t="shared" si="60"/>
        <v>0.60613136775805287</v>
      </c>
      <c r="AU46" s="4">
        <f t="shared" si="60"/>
        <v>-0.31969264314840018</v>
      </c>
      <c r="AV46" s="4">
        <f t="shared" si="60"/>
        <v>0.80307812743689055</v>
      </c>
      <c r="AW46" s="4">
        <f t="shared" si="60"/>
        <v>0</v>
      </c>
      <c r="AY46" s="2">
        <f t="shared" si="51"/>
        <v>117.27068592964255</v>
      </c>
      <c r="AZ46" s="2">
        <f t="shared" si="51"/>
        <v>118.12606263259748</v>
      </c>
      <c r="BA46" s="2">
        <f t="shared" si="51"/>
        <v>117.49283466257239</v>
      </c>
      <c r="BB46" s="2">
        <f t="shared" si="51"/>
        <v>116.00328717083593</v>
      </c>
      <c r="BC46" s="2">
        <f t="shared" si="51"/>
        <v>115.16590700858754</v>
      </c>
      <c r="BD46" s="2">
        <f t="shared" si="51"/>
        <v>115.89492652725069</v>
      </c>
      <c r="BE46" s="2">
        <f t="shared" si="51"/>
        <v>115.11525509786166</v>
      </c>
      <c r="BF46" s="2">
        <f t="shared" si="51"/>
        <v>114.9310132264456</v>
      </c>
      <c r="BG46" s="2">
        <f t="shared" si="51"/>
        <v>114.88115826900014</v>
      </c>
      <c r="BH46" s="2">
        <f t="shared" si="51"/>
        <v>115.13588576270605</v>
      </c>
      <c r="BI46" s="2">
        <f t="shared" si="51"/>
        <v>114.61705933491383</v>
      </c>
      <c r="BJ46" s="2">
        <f t="shared" si="51"/>
        <v>115.81686863194551</v>
      </c>
      <c r="BK46" s="2">
        <f t="shared" si="51"/>
        <v>117.71569264301063</v>
      </c>
      <c r="BL46" s="2">
        <f t="shared" si="51"/>
        <v>120.73692187250612</v>
      </c>
      <c r="BM46" s="2" t="e">
        <f t="shared" si="51"/>
        <v>#N/A</v>
      </c>
      <c r="BO46" s="2">
        <f t="shared" si="10"/>
        <v>117.604</v>
      </c>
      <c r="BP46" s="2">
        <f t="shared" si="11"/>
        <v>118.623</v>
      </c>
      <c r="BQ46" s="2">
        <f t="shared" si="12"/>
        <v>118.58499999999999</v>
      </c>
      <c r="BR46" s="2">
        <f t="shared" si="13"/>
        <v>115.925</v>
      </c>
      <c r="BS46" s="2">
        <f t="shared" si="14"/>
        <v>114.86799999999999</v>
      </c>
      <c r="BT46" s="2">
        <f t="shared" si="15"/>
        <v>116.17</v>
      </c>
      <c r="BU46" s="2">
        <f t="shared" si="16"/>
        <v>115.283</v>
      </c>
      <c r="BV46" s="2">
        <f t="shared" si="17"/>
        <v>115.321</v>
      </c>
      <c r="BW46" s="2">
        <f t="shared" si="18"/>
        <v>115.491</v>
      </c>
      <c r="BX46" s="2">
        <f t="shared" si="19"/>
        <v>115.81100000000001</v>
      </c>
      <c r="BY46" s="2">
        <f t="shared" si="20"/>
        <v>115.566</v>
      </c>
      <c r="BZ46" s="2">
        <f t="shared" si="21"/>
        <v>116.423</v>
      </c>
      <c r="CA46" s="2">
        <f t="shared" si="22"/>
        <v>117.396</v>
      </c>
      <c r="CB46" s="2">
        <f t="shared" si="23"/>
        <v>121.54</v>
      </c>
      <c r="CC46" s="2" t="str">
        <f t="shared" si="24"/>
        <v/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117.31648127074442</v>
      </c>
      <c r="DL46" s="2">
        <f t="shared" si="61"/>
        <v>117.99532792792792</v>
      </c>
      <c r="DM46" s="2">
        <f t="shared" si="61"/>
        <v>117.50754851994854</v>
      </c>
      <c r="DN46" s="2">
        <f t="shared" si="61"/>
        <v>115.6506625911626</v>
      </c>
      <c r="DO46" s="2">
        <f t="shared" si="61"/>
        <v>114.9371893048128</v>
      </c>
      <c r="DP46" s="2">
        <f t="shared" si="61"/>
        <v>115.80413048128344</v>
      </c>
      <c r="DQ46" s="2">
        <f t="shared" si="61"/>
        <v>115.10511688311689</v>
      </c>
      <c r="DR46" s="2">
        <f t="shared" si="61"/>
        <v>114.98724197860962</v>
      </c>
      <c r="DS46" s="2">
        <f t="shared" si="61"/>
        <v>114.85694336510267</v>
      </c>
      <c r="DT46" s="2">
        <f t="shared" si="61"/>
        <v>115.09345476827097</v>
      </c>
      <c r="DU46" s="2">
        <f t="shared" si="61"/>
        <v>114.5683055351906</v>
      </c>
      <c r="DV46" s="2">
        <f t="shared" si="61"/>
        <v>115.73047058823529</v>
      </c>
      <c r="DW46" s="2">
        <f t="shared" si="61"/>
        <v>117.6159928519062</v>
      </c>
      <c r="DX46" s="2">
        <f t="shared" si="61"/>
        <v>120.72351612903225</v>
      </c>
      <c r="DY46" s="2">
        <f t="shared" si="61"/>
        <v>122.81374712643678</v>
      </c>
      <c r="EA46" s="2">
        <f t="shared" si="62"/>
        <v>116.71304006014293</v>
      </c>
      <c r="EB46" s="2">
        <f t="shared" si="62"/>
        <v>119.98529855527249</v>
      </c>
      <c r="EC46" s="2">
        <f t="shared" si="62"/>
        <v>117.30545759305232</v>
      </c>
      <c r="ED46" s="2">
        <f t="shared" si="62"/>
        <v>120.56610129651482</v>
      </c>
      <c r="EE46" s="2">
        <f t="shared" si="62"/>
        <v>118.31830115313909</v>
      </c>
      <c r="EF46" s="2">
        <f t="shared" si="62"/>
        <v>117.14455850505082</v>
      </c>
      <c r="EG46" s="2">
        <f t="shared" si="62"/>
        <v>115.26216435738175</v>
      </c>
      <c r="EH46" s="2">
        <f t="shared" si="62"/>
        <v>114.08581939057684</v>
      </c>
      <c r="EI46" s="2">
        <f t="shared" si="62"/>
        <v>115.26399966738973</v>
      </c>
      <c r="EJ46" s="2">
        <f t="shared" si="62"/>
        <v>115.81902835575738</v>
      </c>
      <c r="EK46" s="2">
        <f t="shared" si="62"/>
        <v>115.351856190096</v>
      </c>
      <c r="EL46" s="2">
        <f t="shared" si="62"/>
        <v>117.09722544667159</v>
      </c>
      <c r="EM46" s="2">
        <f t="shared" si="62"/>
        <v>119.21237594993296</v>
      </c>
      <c r="EN46" s="2">
        <f t="shared" si="62"/>
        <v>120.93673179295504</v>
      </c>
      <c r="EO46" s="2">
        <f t="shared" si="62"/>
        <v>122.39371605535662</v>
      </c>
      <c r="EQ46" s="2">
        <f t="shared" si="63"/>
        <v>115.62363356201094</v>
      </c>
      <c r="ER46" s="2">
        <f t="shared" si="63"/>
        <v>116.96162789782191</v>
      </c>
      <c r="ES46" s="2">
        <f t="shared" si="63"/>
        <v>115.66200055096012</v>
      </c>
      <c r="ET46" s="2">
        <f t="shared" si="63"/>
        <v>117.30584569622238</v>
      </c>
      <c r="EU46" s="2">
        <f t="shared" si="63"/>
        <v>116.61029138552095</v>
      </c>
      <c r="EV46" s="2">
        <f t="shared" si="63"/>
        <v>115.62487681048255</v>
      </c>
      <c r="EW46" s="2">
        <f t="shared" si="63"/>
        <v>114.76822121294349</v>
      </c>
      <c r="EX46" s="2">
        <f t="shared" si="63"/>
        <v>114.00509862544178</v>
      </c>
      <c r="EY46" s="2">
        <f t="shared" si="63"/>
        <v>113.98676796154379</v>
      </c>
      <c r="EZ46" s="2">
        <f t="shared" si="63"/>
        <v>115.14911357665247</v>
      </c>
      <c r="FA46" s="2">
        <f t="shared" si="63"/>
        <v>114.30846628511883</v>
      </c>
      <c r="FB46" s="2">
        <f t="shared" si="63"/>
        <v>114.71274817671099</v>
      </c>
      <c r="FC46" s="2">
        <f t="shared" si="63"/>
        <v>116.47289309986785</v>
      </c>
      <c r="FD46" s="2">
        <f t="shared" si="63"/>
        <v>120.11168545410354</v>
      </c>
      <c r="FE46" s="2">
        <f t="shared" si="63"/>
        <v>121.86979150160963</v>
      </c>
      <c r="FG46" s="2">
        <f t="shared" si="64"/>
        <v>7.5875515039012201E-2</v>
      </c>
      <c r="FH46" s="2">
        <f t="shared" si="64"/>
        <v>6.5708349649295728E-2</v>
      </c>
      <c r="FI46" s="2">
        <f t="shared" si="64"/>
        <v>7.2727200500033895E-2</v>
      </c>
      <c r="FJ46" s="2">
        <f t="shared" si="64"/>
        <v>7.1744167502421699E-2</v>
      </c>
      <c r="FK46" s="2">
        <f t="shared" si="64"/>
        <v>6.7650435072447224E-2</v>
      </c>
      <c r="FL46" s="2">
        <f t="shared" si="64"/>
        <v>6.7747459040031197E-2</v>
      </c>
      <c r="FM46" s="2">
        <f t="shared" si="64"/>
        <v>6.4586402579433558E-2</v>
      </c>
      <c r="FN46" s="2">
        <f t="shared" si="64"/>
        <v>6.237676102948627E-2</v>
      </c>
      <c r="FO46" s="2">
        <f t="shared" si="64"/>
        <v>5.9531143904214628E-2</v>
      </c>
      <c r="FP46" s="2">
        <f t="shared" si="64"/>
        <v>5.8489834451584524E-2</v>
      </c>
      <c r="FQ46" s="2">
        <f t="shared" si="64"/>
        <v>6.2235326382428097E-2</v>
      </c>
      <c r="FR46" s="2">
        <f t="shared" si="64"/>
        <v>6.3229847660367586E-2</v>
      </c>
      <c r="FS46" s="2">
        <f t="shared" si="64"/>
        <v>6.2467503364710991E-2</v>
      </c>
      <c r="FT46" s="2">
        <f t="shared" si="64"/>
        <v>6.2900223069371472E-2</v>
      </c>
      <c r="FU46" s="2">
        <f t="shared" si="64"/>
        <v>5.6627702551686407E-2</v>
      </c>
      <c r="FW46" s="2">
        <f t="shared" si="53"/>
        <v>8.1957026254602962E-6</v>
      </c>
      <c r="FX46" s="2">
        <f t="shared" si="53"/>
        <v>7.6003991193688337E-6</v>
      </c>
      <c r="FY46" s="2">
        <f t="shared" si="53"/>
        <v>9.9485511981243242E-6</v>
      </c>
      <c r="FZ46" s="2">
        <f t="shared" si="53"/>
        <v>9.0416688016949829E-6</v>
      </c>
      <c r="GA46" s="2">
        <f t="shared" si="53"/>
        <v>9.3581392013044148E-6</v>
      </c>
      <c r="GB46" s="2">
        <f t="shared" si="53"/>
        <v>9.572181519600504E-6</v>
      </c>
      <c r="GC46" s="2">
        <f t="shared" si="53"/>
        <v>9.9538828016888024E-6</v>
      </c>
      <c r="GD46" s="2">
        <f t="shared" si="53"/>
        <v>1.1531155792188493E-5</v>
      </c>
      <c r="GE46" s="2">
        <f t="shared" si="53"/>
        <v>1.3798131544907246E-5</v>
      </c>
      <c r="GF46" s="2">
        <f t="shared" si="53"/>
        <v>1.1470980605970089E-5</v>
      </c>
      <c r="GG46" s="2">
        <f t="shared" si="53"/>
        <v>1.02847669156208E-5</v>
      </c>
      <c r="GH46" s="2">
        <f t="shared" si="53"/>
        <v>9.0828199747204696E-6</v>
      </c>
      <c r="GI46" s="2">
        <f t="shared" si="53"/>
        <v>8.131258403291561E-6</v>
      </c>
      <c r="GJ46" s="2">
        <f t="shared" si="53"/>
        <v>6.7503466042594399E-6</v>
      </c>
      <c r="GK46" s="2">
        <f t="shared" si="53"/>
        <v>6.1098024722632087E-6</v>
      </c>
      <c r="GM46" s="86">
        <f t="shared" si="54"/>
        <v>9.9741924894015302E-11</v>
      </c>
      <c r="GN46" s="86">
        <f t="shared" si="54"/>
        <v>5.5148932041457876E-12</v>
      </c>
      <c r="GO46" s="86">
        <f t="shared" si="54"/>
        <v>1.3298299126340708E-11</v>
      </c>
      <c r="GP46" s="86">
        <f t="shared" si="54"/>
        <v>1.2803004689208656E-11</v>
      </c>
      <c r="GQ46" s="86">
        <f t="shared" si="54"/>
        <v>3.071337300977035E-12</v>
      </c>
      <c r="GR46" s="86">
        <f t="shared" si="54"/>
        <v>1.8877332855362469E-12</v>
      </c>
      <c r="GS46" s="86">
        <f t="shared" si="54"/>
        <v>9.5055736645909607E-13</v>
      </c>
      <c r="GT46" s="86">
        <f t="shared" si="54"/>
        <v>2.4756334988932463E-13</v>
      </c>
      <c r="GU46" s="86">
        <f t="shared" si="54"/>
        <v>2.6167028549653905E-14</v>
      </c>
      <c r="GV46" s="86">
        <f t="shared" si="54"/>
        <v>6.2600450490718916E-14</v>
      </c>
      <c r="GW46" s="86">
        <f t="shared" si="54"/>
        <v>9.5335803051156827E-14</v>
      </c>
      <c r="GX46" s="86">
        <f t="shared" si="54"/>
        <v>2.156794982143075E-13</v>
      </c>
      <c r="GY46" s="86">
        <f t="shared" si="54"/>
        <v>9.6710265611614937E-14</v>
      </c>
      <c r="GZ46" s="86">
        <f t="shared" si="54"/>
        <v>4.1552208962135172E-14</v>
      </c>
      <c r="HA46" s="86">
        <f t="shared" si="54"/>
        <v>2.6965402006057576E-16</v>
      </c>
      <c r="HC46" s="86">
        <f t="shared" si="58"/>
        <v>5.3112063007703475E-28</v>
      </c>
      <c r="HD46" s="86">
        <f t="shared" si="58"/>
        <v>3.4466022171907335E-28</v>
      </c>
      <c r="HE46" s="86">
        <f t="shared" si="58"/>
        <v>1.4169218528533612E-27</v>
      </c>
      <c r="HF46" s="86">
        <f t="shared" si="58"/>
        <v>1.5705992685556858E-29</v>
      </c>
      <c r="HG46" s="86">
        <f t="shared" si="58"/>
        <v>1.6645209497608293E-31</v>
      </c>
      <c r="HH46" s="86">
        <f t="shared" si="58"/>
        <v>5.4512997458964658E-31</v>
      </c>
      <c r="HI46" s="86">
        <f t="shared" si="58"/>
        <v>2.0592029431234901E-29</v>
      </c>
      <c r="HJ46" s="86">
        <f t="shared" si="58"/>
        <v>1.8294594048740893E-30</v>
      </c>
      <c r="HK46" s="86">
        <f t="shared" si="58"/>
        <v>3.6385835164798944E-32</v>
      </c>
      <c r="HL46" s="86">
        <f t="shared" si="58"/>
        <v>6.2453905134157452E-31</v>
      </c>
      <c r="HM46" s="86">
        <f t="shared" si="58"/>
        <v>1.2271026409820075E-31</v>
      </c>
      <c r="HN46" s="86">
        <f t="shared" si="58"/>
        <v>2.2012163879058752E-31</v>
      </c>
      <c r="HO46" s="86">
        <f t="shared" si="58"/>
        <v>1.0040265419711728E-32</v>
      </c>
      <c r="HP46" s="86">
        <f t="shared" si="58"/>
        <v>8.2491514970427289E-35</v>
      </c>
      <c r="HQ46" s="86">
        <f t="shared" si="58"/>
        <v>2.1843833762521398E-40</v>
      </c>
      <c r="HS46" s="86">
        <f t="shared" si="55"/>
        <v>7.7412728224335698E-119</v>
      </c>
      <c r="HT46" s="86">
        <f t="shared" si="55"/>
        <v>8.3546001267390663E-112</v>
      </c>
      <c r="HU46" s="86">
        <f t="shared" si="55"/>
        <v>3.1588730639216642E-114</v>
      </c>
      <c r="HV46" s="86">
        <f t="shared" si="55"/>
        <v>3.7295599389910347E-123</v>
      </c>
      <c r="HW46" s="86">
        <f t="shared" si="55"/>
        <v>2.9049923209550248E-133</v>
      </c>
      <c r="HX46" s="86">
        <f t="shared" si="55"/>
        <v>2.7935627742188692E-131</v>
      </c>
      <c r="HY46" s="86">
        <f t="shared" si="55"/>
        <v>9.638858837964597E-124</v>
      </c>
      <c r="HZ46" s="86">
        <f t="shared" si="55"/>
        <v>1.8360175569003728E-126</v>
      </c>
      <c r="IA46" s="86">
        <f t="shared" si="55"/>
        <v>2.3873977324509594E-133</v>
      </c>
      <c r="IB46" s="86">
        <f t="shared" si="55"/>
        <v>1.2214837119935554E-128</v>
      </c>
      <c r="IC46" s="86">
        <f t="shared" si="55"/>
        <v>4.6676085398628341E-134</v>
      </c>
      <c r="ID46" s="86">
        <f t="shared" si="55"/>
        <v>1.2144519185614549E-133</v>
      </c>
      <c r="IE46" s="86">
        <f t="shared" si="55"/>
        <v>1.1304041737279359E-139</v>
      </c>
      <c r="IF46" s="86">
        <f t="shared" si="55"/>
        <v>5.7818116121565087E-115</v>
      </c>
      <c r="IG46" s="86">
        <f t="shared" si="55"/>
        <v>1.5269848053554859E-76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3.2529094288792566E-248</v>
      </c>
      <c r="IW46" s="86">
        <f t="shared" si="56"/>
        <v>4.6846614743026524E-238</v>
      </c>
      <c r="IY46" s="86">
        <f t="shared" si="57"/>
        <v>9.9741924894015302E-11</v>
      </c>
      <c r="IZ46" s="86">
        <f t="shared" si="57"/>
        <v>5.5148932041457876E-12</v>
      </c>
      <c r="JA46" s="86">
        <f t="shared" si="57"/>
        <v>1.3298299126340709E-11</v>
      </c>
      <c r="JB46" s="86">
        <f t="shared" si="57"/>
        <v>1.2803004689208656E-11</v>
      </c>
      <c r="JC46" s="86">
        <f t="shared" si="57"/>
        <v>3.071337300977035E-12</v>
      </c>
      <c r="JD46" s="86">
        <f t="shared" si="57"/>
        <v>1.8877332855362469E-12</v>
      </c>
      <c r="JE46" s="86">
        <f t="shared" si="57"/>
        <v>9.5055736645909607E-13</v>
      </c>
      <c r="JF46" s="86">
        <f t="shared" si="57"/>
        <v>2.4756334988932463E-13</v>
      </c>
      <c r="JG46" s="86">
        <f t="shared" si="57"/>
        <v>2.6167028549653905E-14</v>
      </c>
      <c r="JH46" s="86">
        <f t="shared" si="57"/>
        <v>6.2600450490718916E-14</v>
      </c>
      <c r="JI46" s="86">
        <f t="shared" si="57"/>
        <v>9.5335803051156827E-14</v>
      </c>
      <c r="JJ46" s="86">
        <f t="shared" si="57"/>
        <v>2.156794982143075E-13</v>
      </c>
      <c r="JK46" s="86">
        <f t="shared" si="57"/>
        <v>9.6710265611614937E-14</v>
      </c>
      <c r="JL46" s="86">
        <f t="shared" si="57"/>
        <v>4.1552208962135172E-14</v>
      </c>
      <c r="JM46" s="86">
        <f t="shared" si="57"/>
        <v>2.6965402006057576E-16</v>
      </c>
    </row>
    <row r="47" spans="2:273" x14ac:dyDescent="0.25">
      <c r="B47" s="2">
        <v>20</v>
      </c>
      <c r="C47" s="37">
        <v>117.66</v>
      </c>
      <c r="D47" s="37">
        <v>118.547</v>
      </c>
      <c r="E47" s="37">
        <v>117.01900000000001</v>
      </c>
      <c r="F47" s="37">
        <v>116.208</v>
      </c>
      <c r="G47" s="37">
        <v>115.642</v>
      </c>
      <c r="H47" s="37">
        <v>116.113</v>
      </c>
      <c r="I47" s="37">
        <v>115.81100000000001</v>
      </c>
      <c r="J47" s="37">
        <v>115.321</v>
      </c>
      <c r="K47" s="37">
        <v>115.547</v>
      </c>
      <c r="L47" s="37">
        <v>115.66</v>
      </c>
      <c r="M47" s="37">
        <v>115.208</v>
      </c>
      <c r="N47" s="37">
        <v>116.288</v>
      </c>
      <c r="O47" s="37">
        <v>118.623</v>
      </c>
      <c r="P47" s="37">
        <v>121.4</v>
      </c>
      <c r="Q47" s="37">
        <v>123.62</v>
      </c>
      <c r="S47" s="4">
        <f t="shared" si="59"/>
        <v>117.31018178322873</v>
      </c>
      <c r="T47" s="4">
        <f t="shared" si="59"/>
        <v>118.2201775166898</v>
      </c>
      <c r="U47" s="4">
        <f t="shared" si="59"/>
        <v>117.54599825013898</v>
      </c>
      <c r="V47" s="4">
        <f t="shared" si="59"/>
        <v>116.10449039103085</v>
      </c>
      <c r="W47" s="4">
        <f t="shared" si="59"/>
        <v>115.24304597661032</v>
      </c>
      <c r="X47" s="4">
        <f t="shared" si="59"/>
        <v>115.92746472053766</v>
      </c>
      <c r="Y47" s="4">
        <f t="shared" si="59"/>
        <v>115.16334578964555</v>
      </c>
      <c r="Z47" s="4">
        <f t="shared" si="59"/>
        <v>114.99953630028662</v>
      </c>
      <c r="AA47" s="4">
        <f t="shared" si="59"/>
        <v>114.95178590998482</v>
      </c>
      <c r="AB47" s="4">
        <f t="shared" si="59"/>
        <v>115.20495403339856</v>
      </c>
      <c r="AC47" s="4">
        <f t="shared" si="59"/>
        <v>114.70397709187652</v>
      </c>
      <c r="AD47" s="4">
        <f t="shared" si="59"/>
        <v>115.93809803488686</v>
      </c>
      <c r="AE47" s="4">
        <f t="shared" si="59"/>
        <v>117.79115428575153</v>
      </c>
      <c r="AF47" s="4">
        <f t="shared" si="59"/>
        <v>120.83570746355551</v>
      </c>
      <c r="AG47" s="4">
        <f t="shared" si="59"/>
        <v>122.71847360221197</v>
      </c>
      <c r="AI47" s="4">
        <f t="shared" si="60"/>
        <v>0.34981821677126845</v>
      </c>
      <c r="AJ47" s="4">
        <f t="shared" si="60"/>
        <v>0.32682248331019537</v>
      </c>
      <c r="AK47" s="4">
        <f t="shared" si="60"/>
        <v>-0.52699825013897339</v>
      </c>
      <c r="AL47" s="4">
        <f t="shared" si="60"/>
        <v>0.10350960896914785</v>
      </c>
      <c r="AM47" s="4">
        <f t="shared" si="60"/>
        <v>0.39895402338967756</v>
      </c>
      <c r="AN47" s="4">
        <f t="shared" si="60"/>
        <v>0.18553527946234283</v>
      </c>
      <c r="AO47" s="4">
        <f t="shared" si="60"/>
        <v>0.64765421035446025</v>
      </c>
      <c r="AP47" s="4">
        <f t="shared" si="60"/>
        <v>0.32146369971337663</v>
      </c>
      <c r="AQ47" s="4">
        <f t="shared" si="60"/>
        <v>0.59521409001517611</v>
      </c>
      <c r="AR47" s="4">
        <f t="shared" si="60"/>
        <v>0.45504596660143193</v>
      </c>
      <c r="AS47" s="4">
        <f t="shared" si="60"/>
        <v>0.50402290812347417</v>
      </c>
      <c r="AT47" s="4">
        <f t="shared" si="60"/>
        <v>0.34990196511313343</v>
      </c>
      <c r="AU47" s="4">
        <f t="shared" si="60"/>
        <v>0.8318457142484732</v>
      </c>
      <c r="AV47" s="4">
        <f t="shared" si="60"/>
        <v>0.56429253644449773</v>
      </c>
      <c r="AW47" s="4">
        <f t="shared" si="60"/>
        <v>0.90152639778803234</v>
      </c>
      <c r="AY47" s="2">
        <f t="shared" si="51"/>
        <v>117.31018147624573</v>
      </c>
      <c r="AZ47" s="2">
        <f t="shared" si="51"/>
        <v>118.22017749516488</v>
      </c>
      <c r="BA47" s="2">
        <f t="shared" si="51"/>
        <v>117.54599819842664</v>
      </c>
      <c r="BB47" s="2">
        <f t="shared" si="51"/>
        <v>116.104490343965</v>
      </c>
      <c r="BC47" s="2">
        <f t="shared" si="51"/>
        <v>115.24304596430858</v>
      </c>
      <c r="BD47" s="2">
        <f t="shared" si="51"/>
        <v>115.92746471274683</v>
      </c>
      <c r="BE47" s="2">
        <f t="shared" si="51"/>
        <v>115.16334578554658</v>
      </c>
      <c r="BF47" s="2">
        <f t="shared" si="51"/>
        <v>114.9995362991487</v>
      </c>
      <c r="BG47" s="2">
        <f t="shared" si="51"/>
        <v>114.95178590984874</v>
      </c>
      <c r="BH47" s="2">
        <f t="shared" si="51"/>
        <v>115.20495403310078</v>
      </c>
      <c r="BI47" s="2">
        <f t="shared" si="51"/>
        <v>114.70397709141399</v>
      </c>
      <c r="BJ47" s="2">
        <f t="shared" si="51"/>
        <v>115.93809803390305</v>
      </c>
      <c r="BK47" s="2">
        <f t="shared" si="51"/>
        <v>117.79115428527648</v>
      </c>
      <c r="BL47" s="2">
        <f t="shared" si="51"/>
        <v>120.8357074633489</v>
      </c>
      <c r="BM47" s="2">
        <f t="shared" si="51"/>
        <v>122.71847360221059</v>
      </c>
      <c r="BO47" s="2">
        <f t="shared" si="10"/>
        <v>117.66</v>
      </c>
      <c r="BP47" s="2">
        <f t="shared" si="11"/>
        <v>118.547</v>
      </c>
      <c r="BQ47" s="2">
        <f t="shared" si="12"/>
        <v>117.01900000000001</v>
      </c>
      <c r="BR47" s="2">
        <f t="shared" si="13"/>
        <v>116.208</v>
      </c>
      <c r="BS47" s="2">
        <f t="shared" si="14"/>
        <v>115.642</v>
      </c>
      <c r="BT47" s="2">
        <f t="shared" si="15"/>
        <v>116.113</v>
      </c>
      <c r="BU47" s="2">
        <f t="shared" si="16"/>
        <v>115.81100000000001</v>
      </c>
      <c r="BV47" s="2">
        <f t="shared" si="17"/>
        <v>115.321</v>
      </c>
      <c r="BW47" s="2">
        <f t="shared" si="18"/>
        <v>115.547</v>
      </c>
      <c r="BX47" s="2">
        <f t="shared" si="19"/>
        <v>115.66</v>
      </c>
      <c r="BY47" s="2">
        <f t="shared" si="20"/>
        <v>115.208</v>
      </c>
      <c r="BZ47" s="2">
        <f t="shared" si="21"/>
        <v>116.288</v>
      </c>
      <c r="CA47" s="2">
        <f t="shared" si="22"/>
        <v>118.623</v>
      </c>
      <c r="CB47" s="2">
        <f t="shared" si="23"/>
        <v>121.4</v>
      </c>
      <c r="CC47" s="2">
        <f t="shared" si="24"/>
        <v>123.62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117.37744476055001</v>
      </c>
      <c r="DL47" s="2">
        <f t="shared" si="61"/>
        <v>118.09730463320462</v>
      </c>
      <c r="DM47" s="2">
        <f t="shared" si="61"/>
        <v>117.5800258687259</v>
      </c>
      <c r="DN47" s="2">
        <f t="shared" si="61"/>
        <v>115.74305190905193</v>
      </c>
      <c r="DO47" s="2">
        <f t="shared" si="61"/>
        <v>115.01177631779981</v>
      </c>
      <c r="DP47" s="2">
        <f t="shared" si="61"/>
        <v>115.84259984721162</v>
      </c>
      <c r="DQ47" s="2">
        <f t="shared" si="61"/>
        <v>115.16633689839574</v>
      </c>
      <c r="DR47" s="2">
        <f t="shared" si="61"/>
        <v>115.07516878342246</v>
      </c>
      <c r="DS47" s="2">
        <f t="shared" si="61"/>
        <v>114.9395656158358</v>
      </c>
      <c r="DT47" s="2">
        <f t="shared" si="61"/>
        <v>115.17308645276296</v>
      </c>
      <c r="DU47" s="2">
        <f t="shared" si="61"/>
        <v>114.66784109237535</v>
      </c>
      <c r="DV47" s="2">
        <f t="shared" si="61"/>
        <v>115.8650601604278</v>
      </c>
      <c r="DW47" s="2">
        <f t="shared" si="61"/>
        <v>117.7005359237537</v>
      </c>
      <c r="DX47" s="2">
        <f t="shared" si="61"/>
        <v>120.83987096774193</v>
      </c>
      <c r="DY47" s="2">
        <f t="shared" si="61"/>
        <v>122.7508817204301</v>
      </c>
      <c r="EA47" s="2">
        <f t="shared" si="62"/>
        <v>116.56315023814217</v>
      </c>
      <c r="EB47" s="2">
        <f t="shared" si="62"/>
        <v>119.81390010834548</v>
      </c>
      <c r="EC47" s="2">
        <f t="shared" si="62"/>
        <v>117.15054310931274</v>
      </c>
      <c r="ED47" s="2">
        <f t="shared" si="62"/>
        <v>120.36986378680174</v>
      </c>
      <c r="EE47" s="2">
        <f t="shared" si="62"/>
        <v>118.1501590997716</v>
      </c>
      <c r="EF47" s="2">
        <f t="shared" si="62"/>
        <v>116.99272465248802</v>
      </c>
      <c r="EG47" s="2">
        <f t="shared" si="62"/>
        <v>115.12391256569518</v>
      </c>
      <c r="EH47" s="2">
        <f t="shared" si="62"/>
        <v>113.96270596524398</v>
      </c>
      <c r="EI47" s="2">
        <f t="shared" si="62"/>
        <v>115.12814868161001</v>
      </c>
      <c r="EJ47" s="2">
        <f t="shared" si="62"/>
        <v>115.67292072539659</v>
      </c>
      <c r="EK47" s="2">
        <f t="shared" si="62"/>
        <v>115.20073738815569</v>
      </c>
      <c r="EL47" s="2">
        <f t="shared" si="62"/>
        <v>116.92530660360241</v>
      </c>
      <c r="EM47" s="2">
        <f t="shared" si="62"/>
        <v>119.03187080911938</v>
      </c>
      <c r="EN47" s="2">
        <f t="shared" si="62"/>
        <v>120.77922471401065</v>
      </c>
      <c r="EO47" s="2">
        <f t="shared" si="62"/>
        <v>122.22614116584406</v>
      </c>
      <c r="EQ47" s="2">
        <f t="shared" si="63"/>
        <v>115.48598148119791</v>
      </c>
      <c r="ER47" s="2">
        <f t="shared" si="63"/>
        <v>116.82390430475029</v>
      </c>
      <c r="ES47" s="2">
        <f t="shared" si="63"/>
        <v>115.52597912500644</v>
      </c>
      <c r="ET47" s="2">
        <f t="shared" si="63"/>
        <v>117.14716173188613</v>
      </c>
      <c r="EU47" s="2">
        <f t="shared" si="63"/>
        <v>116.46185738517647</v>
      </c>
      <c r="EV47" s="2">
        <f t="shared" si="63"/>
        <v>115.49057115139922</v>
      </c>
      <c r="EW47" s="2">
        <f t="shared" si="63"/>
        <v>114.63563736175485</v>
      </c>
      <c r="EX47" s="2">
        <f t="shared" si="63"/>
        <v>113.88293453681177</v>
      </c>
      <c r="EY47" s="2">
        <f t="shared" si="63"/>
        <v>113.8660960763558</v>
      </c>
      <c r="EZ47" s="2">
        <f t="shared" si="63"/>
        <v>115.01066560693737</v>
      </c>
      <c r="FA47" s="2">
        <f t="shared" si="63"/>
        <v>114.16946040889582</v>
      </c>
      <c r="FB47" s="2">
        <f t="shared" si="63"/>
        <v>114.56822046271824</v>
      </c>
      <c r="FC47" s="2">
        <f t="shared" si="63"/>
        <v>116.32315527657164</v>
      </c>
      <c r="FD47" s="2">
        <f t="shared" si="63"/>
        <v>119.96328148287844</v>
      </c>
      <c r="FE47" s="2">
        <f t="shared" si="63"/>
        <v>121.70840829179747</v>
      </c>
      <c r="FG47" s="2">
        <f t="shared" si="64"/>
        <v>8.2591252405583571E-2</v>
      </c>
      <c r="FH47" s="2">
        <f t="shared" si="64"/>
        <v>7.1593908620762606E-2</v>
      </c>
      <c r="FI47" s="2">
        <f t="shared" si="64"/>
        <v>7.9188158841473788E-2</v>
      </c>
      <c r="FJ47" s="2">
        <f t="shared" si="64"/>
        <v>7.8125152757591868E-2</v>
      </c>
      <c r="FK47" s="2">
        <f t="shared" si="64"/>
        <v>7.3696227075353254E-2</v>
      </c>
      <c r="FL47" s="2">
        <f t="shared" si="64"/>
        <v>7.3801235540873728E-2</v>
      </c>
      <c r="FM47" s="2">
        <f t="shared" si="64"/>
        <v>7.0379037770111078E-2</v>
      </c>
      <c r="FN47" s="2">
        <f t="shared" si="64"/>
        <v>6.7985621124693835E-2</v>
      </c>
      <c r="FO47" s="2">
        <f t="shared" si="64"/>
        <v>6.4901840328737553E-2</v>
      </c>
      <c r="FP47" s="2">
        <f t="shared" si="64"/>
        <v>6.3772957771935659E-2</v>
      </c>
      <c r="FQ47" s="2">
        <f t="shared" si="64"/>
        <v>6.7832388866683399E-2</v>
      </c>
      <c r="FR47" s="2">
        <f t="shared" si="64"/>
        <v>6.8909778867687108E-2</v>
      </c>
      <c r="FS47" s="2">
        <f t="shared" si="64"/>
        <v>6.8083930440086135E-2</v>
      </c>
      <c r="FT47" s="2">
        <f t="shared" si="64"/>
        <v>6.8552710997394101E-2</v>
      </c>
      <c r="FU47" s="2">
        <f t="shared" si="64"/>
        <v>6.1753659991657744E-2</v>
      </c>
      <c r="FW47" s="2">
        <f t="shared" si="53"/>
        <v>8.986402125283164E-6</v>
      </c>
      <c r="FX47" s="2">
        <f t="shared" si="53"/>
        <v>8.3336658055233527E-6</v>
      </c>
      <c r="FY47" s="2">
        <f t="shared" si="53"/>
        <v>1.090835900191517E-5</v>
      </c>
      <c r="FZ47" s="2">
        <f t="shared" si="53"/>
        <v>9.9139840496014479E-6</v>
      </c>
      <c r="GA47" s="2">
        <f t="shared" si="53"/>
        <v>1.0260986326506018E-5</v>
      </c>
      <c r="GB47" s="2">
        <f t="shared" si="53"/>
        <v>1.0495678632936036E-5</v>
      </c>
      <c r="GC47" s="2">
        <f t="shared" si="53"/>
        <v>1.0914204977748937E-5</v>
      </c>
      <c r="GD47" s="2">
        <f t="shared" si="53"/>
        <v>1.2643646836343178E-5</v>
      </c>
      <c r="GE47" s="2">
        <f t="shared" si="53"/>
        <v>1.5129330246056783E-5</v>
      </c>
      <c r="GF47" s="2">
        <f t="shared" si="53"/>
        <v>1.2577666203130449E-5</v>
      </c>
      <c r="GG47" s="2">
        <f t="shared" si="53"/>
        <v>1.1277011485713399E-5</v>
      </c>
      <c r="GH47" s="2">
        <f t="shared" si="53"/>
        <v>9.9591053346696678E-6</v>
      </c>
      <c r="GI47" s="2">
        <f t="shared" si="53"/>
        <v>8.9157405521135776E-6</v>
      </c>
      <c r="GJ47" s="2">
        <f t="shared" si="53"/>
        <v>7.4016030476023075E-6</v>
      </c>
      <c r="GK47" s="2">
        <f t="shared" si="53"/>
        <v>6.6992612446135686E-6</v>
      </c>
      <c r="GM47" s="86">
        <f t="shared" si="54"/>
        <v>2.5959866136577439E-10</v>
      </c>
      <c r="GN47" s="86">
        <f t="shared" si="54"/>
        <v>1.5917762614329834E-11</v>
      </c>
      <c r="GO47" s="86">
        <f t="shared" si="54"/>
        <v>3.8167047992987329E-11</v>
      </c>
      <c r="GP47" s="86">
        <f t="shared" si="54"/>
        <v>3.6605718479904833E-11</v>
      </c>
      <c r="GQ47" s="86">
        <f t="shared" si="54"/>
        <v>9.2749249160388643E-12</v>
      </c>
      <c r="GR47" s="86">
        <f t="shared" si="54"/>
        <v>5.8622496807327512E-12</v>
      </c>
      <c r="GS47" s="86">
        <f t="shared" si="54"/>
        <v>3.0007689660662916E-12</v>
      </c>
      <c r="GT47" s="86">
        <f t="shared" si="54"/>
        <v>8.2818571057693278E-13</v>
      </c>
      <c r="GU47" s="86">
        <f t="shared" si="54"/>
        <v>9.6752579321737741E-14</v>
      </c>
      <c r="GV47" s="86">
        <f t="shared" si="54"/>
        <v>2.1891576879850679E-13</v>
      </c>
      <c r="GW47" s="86">
        <f t="shared" si="54"/>
        <v>3.357308173117288E-13</v>
      </c>
      <c r="GX47" s="86">
        <f t="shared" si="54"/>
        <v>7.3171503033986343E-13</v>
      </c>
      <c r="GY47" s="86">
        <f t="shared" si="54"/>
        <v>3.4092436467328551E-13</v>
      </c>
      <c r="GZ47" s="86">
        <f t="shared" si="54"/>
        <v>1.5401159159498304E-13</v>
      </c>
      <c r="HA47" s="86">
        <f t="shared" si="54"/>
        <v>1.2442138028735671E-15</v>
      </c>
      <c r="HC47" s="86">
        <f t="shared" si="58"/>
        <v>3.3290831608431028E-27</v>
      </c>
      <c r="HD47" s="86">
        <f t="shared" si="58"/>
        <v>2.118985791475879E-27</v>
      </c>
      <c r="HE47" s="86">
        <f t="shared" si="58"/>
        <v>8.7108165066712099E-27</v>
      </c>
      <c r="HF47" s="86">
        <f t="shared" si="58"/>
        <v>1.1113549676018575E-28</v>
      </c>
      <c r="HG47" s="86">
        <f t="shared" si="58"/>
        <v>1.3523020744393826E-30</v>
      </c>
      <c r="HH47" s="86">
        <f t="shared" si="58"/>
        <v>4.3092041283118507E-30</v>
      </c>
      <c r="HI47" s="86">
        <f t="shared" si="58"/>
        <v>1.4401174475886638E-28</v>
      </c>
      <c r="HJ47" s="86">
        <f t="shared" si="58"/>
        <v>1.3940448915729595E-29</v>
      </c>
      <c r="HK47" s="86">
        <f t="shared" si="58"/>
        <v>3.179106924183168E-31</v>
      </c>
      <c r="HL47" s="86">
        <f t="shared" si="58"/>
        <v>4.8663548426534178E-30</v>
      </c>
      <c r="HM47" s="86">
        <f t="shared" si="58"/>
        <v>1.0193070479139253E-30</v>
      </c>
      <c r="HN47" s="86">
        <f t="shared" si="58"/>
        <v>1.7669028060425888E-30</v>
      </c>
      <c r="HO47" s="86">
        <f t="shared" si="58"/>
        <v>8.699643346966634E-32</v>
      </c>
      <c r="HP47" s="86">
        <f t="shared" si="58"/>
        <v>8.2662585562831572E-34</v>
      </c>
      <c r="HQ47" s="86">
        <f t="shared" si="58"/>
        <v>3.2078682250043936E-39</v>
      </c>
      <c r="HS47" s="86">
        <f t="shared" si="55"/>
        <v>1.5477835260099884E-116</v>
      </c>
      <c r="HT47" s="86">
        <f t="shared" si="55"/>
        <v>1.3216390528860949E-109</v>
      </c>
      <c r="HU47" s="86">
        <f t="shared" si="55"/>
        <v>5.6079718563318099E-112</v>
      </c>
      <c r="HV47" s="86">
        <f t="shared" si="55"/>
        <v>1.0018480286681577E-120</v>
      </c>
      <c r="HW47" s="86">
        <f t="shared" si="55"/>
        <v>1.2023177688856725E-130</v>
      </c>
      <c r="HX47" s="86">
        <f t="shared" si="55"/>
        <v>1.0751474214197881E-128</v>
      </c>
      <c r="HY47" s="86">
        <f t="shared" si="55"/>
        <v>2.5676800019181248E-121</v>
      </c>
      <c r="HZ47" s="86">
        <f t="shared" si="55"/>
        <v>5.9961646678512027E-124</v>
      </c>
      <c r="IA47" s="86">
        <f t="shared" si="55"/>
        <v>1.1412864649789226E-130</v>
      </c>
      <c r="IB47" s="86">
        <f t="shared" si="55"/>
        <v>4.268762400531822E-126</v>
      </c>
      <c r="IC47" s="86">
        <f t="shared" si="55"/>
        <v>2.069785832945553E-131</v>
      </c>
      <c r="ID47" s="86">
        <f t="shared" si="55"/>
        <v>4.9569183056524291E-131</v>
      </c>
      <c r="IE47" s="86">
        <f t="shared" si="55"/>
        <v>5.7725638947887459E-137</v>
      </c>
      <c r="IF47" s="86">
        <f t="shared" si="55"/>
        <v>9.1973653183498699E-113</v>
      </c>
      <c r="IG47" s="86">
        <f t="shared" si="55"/>
        <v>3.9661950738095079E-75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2.0177964894351549E-244</v>
      </c>
      <c r="IW47" s="86">
        <f t="shared" si="56"/>
        <v>1.891393974869493E-234</v>
      </c>
      <c r="IY47" s="86">
        <f t="shared" si="57"/>
        <v>2.5959866136577439E-10</v>
      </c>
      <c r="IZ47" s="86">
        <f t="shared" si="57"/>
        <v>1.5917762614329837E-11</v>
      </c>
      <c r="JA47" s="86">
        <f t="shared" si="57"/>
        <v>3.8167047992987335E-11</v>
      </c>
      <c r="JB47" s="86">
        <f t="shared" si="57"/>
        <v>3.6605718479904833E-11</v>
      </c>
      <c r="JC47" s="86">
        <f t="shared" si="57"/>
        <v>9.2749249160388643E-12</v>
      </c>
      <c r="JD47" s="86">
        <f t="shared" si="57"/>
        <v>5.8622496807327512E-12</v>
      </c>
      <c r="JE47" s="86">
        <f t="shared" si="57"/>
        <v>3.0007689660662916E-12</v>
      </c>
      <c r="JF47" s="86">
        <f t="shared" si="57"/>
        <v>8.2818571057693278E-13</v>
      </c>
      <c r="JG47" s="86">
        <f t="shared" si="57"/>
        <v>9.6752579321737741E-14</v>
      </c>
      <c r="JH47" s="86">
        <f t="shared" si="57"/>
        <v>2.1891576879850679E-13</v>
      </c>
      <c r="JI47" s="86">
        <f t="shared" si="57"/>
        <v>3.357308173117288E-13</v>
      </c>
      <c r="JJ47" s="86">
        <f t="shared" si="57"/>
        <v>7.3171503033986343E-13</v>
      </c>
      <c r="JK47" s="86">
        <f t="shared" si="57"/>
        <v>3.4092436467328551E-13</v>
      </c>
      <c r="JL47" s="86">
        <f t="shared" si="57"/>
        <v>1.5401159159498304E-13</v>
      </c>
      <c r="JM47" s="86">
        <f t="shared" si="57"/>
        <v>1.2442138028735671E-15</v>
      </c>
    </row>
    <row r="48" spans="2:273" x14ac:dyDescent="0.25">
      <c r="B48" s="2">
        <v>21</v>
      </c>
      <c r="C48" s="37">
        <v>117.717</v>
      </c>
      <c r="D48" s="37">
        <v>118.547</v>
      </c>
      <c r="E48" s="37">
        <v>116.774</v>
      </c>
      <c r="F48" s="37">
        <v>115.849</v>
      </c>
      <c r="G48" s="37">
        <v>116</v>
      </c>
      <c r="H48" s="37">
        <v>115.792</v>
      </c>
      <c r="I48" s="37">
        <v>114.547</v>
      </c>
      <c r="J48" s="37">
        <v>115.17</v>
      </c>
      <c r="K48" s="37">
        <v>115.038</v>
      </c>
      <c r="L48" s="37">
        <v>115.98099999999999</v>
      </c>
      <c r="M48" s="37">
        <v>114.774</v>
      </c>
      <c r="N48" s="37">
        <v>116.19199999999999</v>
      </c>
      <c r="O48" s="37">
        <v>118.17</v>
      </c>
      <c r="P48" s="37">
        <v>121.34</v>
      </c>
      <c r="Q48" s="37">
        <v>123.06</v>
      </c>
      <c r="S48" s="4">
        <f t="shared" si="59"/>
        <v>117.34629553948687</v>
      </c>
      <c r="T48" s="4">
        <f t="shared" si="59"/>
        <v>118.31177166801879</v>
      </c>
      <c r="U48" s="4">
        <f t="shared" si="59"/>
        <v>117.59588142919942</v>
      </c>
      <c r="V48" s="4">
        <f t="shared" si="59"/>
        <v>116.2042465400927</v>
      </c>
      <c r="W48" s="4">
        <f t="shared" si="59"/>
        <v>115.31867975223446</v>
      </c>
      <c r="X48" s="4">
        <f t="shared" si="59"/>
        <v>115.9581731831273</v>
      </c>
      <c r="Y48" s="4">
        <f t="shared" si="59"/>
        <v>115.20901014216187</v>
      </c>
      <c r="Z48" s="4">
        <f t="shared" si="59"/>
        <v>115.06507720184862</v>
      </c>
      <c r="AA48" s="4">
        <f t="shared" si="59"/>
        <v>115.02005333108166</v>
      </c>
      <c r="AB48" s="4">
        <f t="shared" si="59"/>
        <v>115.27175817764392</v>
      </c>
      <c r="AC48" s="4">
        <f t="shared" si="59"/>
        <v>114.78821979576654</v>
      </c>
      <c r="AD48" s="4">
        <f t="shared" si="59"/>
        <v>116.0561991602129</v>
      </c>
      <c r="AE48" s="4">
        <f t="shared" si="59"/>
        <v>117.86413437559918</v>
      </c>
      <c r="AF48" s="4">
        <f t="shared" si="59"/>
        <v>120.93124063760898</v>
      </c>
      <c r="AG48" s="4">
        <f t="shared" si="59"/>
        <v>122.64564395148707</v>
      </c>
      <c r="AI48" s="4">
        <f t="shared" si="60"/>
        <v>0.37070446051312445</v>
      </c>
      <c r="AJ48" s="4">
        <f t="shared" si="60"/>
        <v>0.23522833198120452</v>
      </c>
      <c r="AK48" s="4">
        <f t="shared" si="60"/>
        <v>-0.82188142919942209</v>
      </c>
      <c r="AL48" s="4">
        <f t="shared" si="60"/>
        <v>-0.35524654009269341</v>
      </c>
      <c r="AM48" s="4">
        <f t="shared" si="60"/>
        <v>0.6813202477655409</v>
      </c>
      <c r="AN48" s="4">
        <f t="shared" si="60"/>
        <v>-0.16617318312729878</v>
      </c>
      <c r="AO48" s="4">
        <f t="shared" si="60"/>
        <v>-0.66201014216187559</v>
      </c>
      <c r="AP48" s="4">
        <f t="shared" si="60"/>
        <v>0.10492279815137806</v>
      </c>
      <c r="AQ48" s="4">
        <f t="shared" si="60"/>
        <v>1.7946668918341402E-2</v>
      </c>
      <c r="AR48" s="4">
        <f t="shared" si="60"/>
        <v>0.70924182235607702</v>
      </c>
      <c r="AS48" s="4">
        <f t="shared" si="60"/>
        <v>-1.4219795766535981E-2</v>
      </c>
      <c r="AT48" s="4">
        <f t="shared" si="60"/>
        <v>0.13580083978709467</v>
      </c>
      <c r="AU48" s="4">
        <f t="shared" si="60"/>
        <v>0.30586562440082332</v>
      </c>
      <c r="AV48" s="4">
        <f t="shared" si="60"/>
        <v>0.40875936239102373</v>
      </c>
      <c r="AW48" s="4">
        <f t="shared" si="60"/>
        <v>0.41435604851292851</v>
      </c>
      <c r="AY48" s="2">
        <f t="shared" si="51"/>
        <v>117.34629477430332</v>
      </c>
      <c r="AZ48" s="2">
        <f t="shared" si="51"/>
        <v>118.31177160860703</v>
      </c>
      <c r="BA48" s="2">
        <f t="shared" si="51"/>
        <v>117.59588128744853</v>
      </c>
      <c r="BB48" s="2">
        <f t="shared" si="51"/>
        <v>116.20424641152721</v>
      </c>
      <c r="BC48" s="2">
        <f t="shared" si="51"/>
        <v>115.31867971677632</v>
      </c>
      <c r="BD48" s="2">
        <f t="shared" si="51"/>
        <v>115.95817316005622</v>
      </c>
      <c r="BE48" s="2">
        <f t="shared" si="51"/>
        <v>115.20901012982044</v>
      </c>
      <c r="BF48" s="2">
        <f t="shared" si="51"/>
        <v>115.06507719822277</v>
      </c>
      <c r="BG48" s="2">
        <f t="shared" si="51"/>
        <v>115.02005333060353</v>
      </c>
      <c r="BH48" s="2">
        <f t="shared" si="51"/>
        <v>115.27175817665245</v>
      </c>
      <c r="BI48" s="2">
        <f t="shared" si="51"/>
        <v>114.78821979421753</v>
      </c>
      <c r="BJ48" s="2">
        <f t="shared" si="51"/>
        <v>116.05619915703582</v>
      </c>
      <c r="BK48" s="2">
        <f t="shared" si="51"/>
        <v>117.86413437400671</v>
      </c>
      <c r="BL48" s="2">
        <f t="shared" si="51"/>
        <v>120.93124063688199</v>
      </c>
      <c r="BM48" s="2">
        <f t="shared" si="51"/>
        <v>122.64564395148105</v>
      </c>
      <c r="BO48" s="2">
        <f t="shared" si="10"/>
        <v>117.717</v>
      </c>
      <c r="BP48" s="2">
        <f t="shared" si="11"/>
        <v>118.547</v>
      </c>
      <c r="BQ48" s="2">
        <f t="shared" si="12"/>
        <v>116.774</v>
      </c>
      <c r="BR48" s="2">
        <f t="shared" si="13"/>
        <v>115.849</v>
      </c>
      <c r="BS48" s="2">
        <f t="shared" si="14"/>
        <v>116</v>
      </c>
      <c r="BT48" s="2">
        <f t="shared" si="15"/>
        <v>115.792</v>
      </c>
      <c r="BU48" s="2">
        <f t="shared" si="16"/>
        <v>114.547</v>
      </c>
      <c r="BV48" s="2">
        <f t="shared" si="17"/>
        <v>115.17</v>
      </c>
      <c r="BW48" s="2">
        <f t="shared" si="18"/>
        <v>115.038</v>
      </c>
      <c r="BX48" s="2">
        <f t="shared" si="19"/>
        <v>115.98099999999999</v>
      </c>
      <c r="BY48" s="2">
        <f t="shared" si="20"/>
        <v>114.774</v>
      </c>
      <c r="BZ48" s="2">
        <f t="shared" si="21"/>
        <v>116.19199999999999</v>
      </c>
      <c r="CA48" s="2">
        <f t="shared" si="22"/>
        <v>118.17</v>
      </c>
      <c r="CB48" s="2">
        <f t="shared" si="23"/>
        <v>121.34</v>
      </c>
      <c r="CC48" s="2">
        <f t="shared" si="24"/>
        <v>123.06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117.43840825035561</v>
      </c>
      <c r="DL48" s="2">
        <f t="shared" si="61"/>
        <v>118.19928133848133</v>
      </c>
      <c r="DM48" s="2">
        <f t="shared" si="61"/>
        <v>117.65250321750324</v>
      </c>
      <c r="DN48" s="2">
        <f t="shared" si="61"/>
        <v>115.83544122694124</v>
      </c>
      <c r="DO48" s="2">
        <f t="shared" si="61"/>
        <v>115.08636333078684</v>
      </c>
      <c r="DP48" s="2">
        <f t="shared" si="61"/>
        <v>115.88106921313981</v>
      </c>
      <c r="DQ48" s="2">
        <f t="shared" si="61"/>
        <v>115.22755691367458</v>
      </c>
      <c r="DR48" s="2">
        <f t="shared" si="61"/>
        <v>115.16309558823528</v>
      </c>
      <c r="DS48" s="2">
        <f t="shared" si="61"/>
        <v>115.02218786656894</v>
      </c>
      <c r="DT48" s="2">
        <f t="shared" si="61"/>
        <v>115.25271813725493</v>
      </c>
      <c r="DU48" s="2">
        <f t="shared" si="61"/>
        <v>114.76737664956011</v>
      </c>
      <c r="DV48" s="2">
        <f t="shared" si="61"/>
        <v>115.99964973262033</v>
      </c>
      <c r="DW48" s="2">
        <f t="shared" si="61"/>
        <v>117.78507899560121</v>
      </c>
      <c r="DX48" s="2">
        <f t="shared" si="61"/>
        <v>120.9562258064516</v>
      </c>
      <c r="DY48" s="2">
        <f t="shared" si="61"/>
        <v>122.68801631442344</v>
      </c>
      <c r="EA48" s="2">
        <f t="shared" si="62"/>
        <v>116.41326041614141</v>
      </c>
      <c r="EB48" s="2">
        <f t="shared" si="62"/>
        <v>119.64250166141848</v>
      </c>
      <c r="EC48" s="2">
        <f t="shared" si="62"/>
        <v>116.99562862557315</v>
      </c>
      <c r="ED48" s="2">
        <f t="shared" si="62"/>
        <v>120.17362627708867</v>
      </c>
      <c r="EE48" s="2">
        <f t="shared" si="62"/>
        <v>117.9820170464041</v>
      </c>
      <c r="EF48" s="2">
        <f t="shared" si="62"/>
        <v>116.84089079992521</v>
      </c>
      <c r="EG48" s="2">
        <f t="shared" si="62"/>
        <v>114.98566077400861</v>
      </c>
      <c r="EH48" s="2">
        <f t="shared" si="62"/>
        <v>113.83959253991114</v>
      </c>
      <c r="EI48" s="2">
        <f t="shared" si="62"/>
        <v>114.9922976958303</v>
      </c>
      <c r="EJ48" s="2">
        <f t="shared" si="62"/>
        <v>115.52681309503581</v>
      </c>
      <c r="EK48" s="2">
        <f t="shared" si="62"/>
        <v>115.04961858621537</v>
      </c>
      <c r="EL48" s="2">
        <f t="shared" si="62"/>
        <v>116.75338776053322</v>
      </c>
      <c r="EM48" s="2">
        <f t="shared" si="62"/>
        <v>118.85136566830579</v>
      </c>
      <c r="EN48" s="2">
        <f t="shared" si="62"/>
        <v>120.62171763506626</v>
      </c>
      <c r="EO48" s="2">
        <f t="shared" si="62"/>
        <v>122.05856627633149</v>
      </c>
      <c r="EQ48" s="2">
        <f t="shared" si="63"/>
        <v>115.34832940038487</v>
      </c>
      <c r="ER48" s="2">
        <f t="shared" si="63"/>
        <v>116.68618071167867</v>
      </c>
      <c r="ES48" s="2">
        <f t="shared" si="63"/>
        <v>115.38995769905279</v>
      </c>
      <c r="ET48" s="2">
        <f t="shared" si="63"/>
        <v>116.98847776754988</v>
      </c>
      <c r="EU48" s="2">
        <f t="shared" si="63"/>
        <v>116.31342338483198</v>
      </c>
      <c r="EV48" s="2">
        <f t="shared" si="63"/>
        <v>115.3562654923159</v>
      </c>
      <c r="EW48" s="2">
        <f t="shared" si="63"/>
        <v>114.5030535105662</v>
      </c>
      <c r="EX48" s="2">
        <f t="shared" si="63"/>
        <v>113.76077044818177</v>
      </c>
      <c r="EY48" s="2">
        <f t="shared" si="63"/>
        <v>113.74542419116781</v>
      </c>
      <c r="EZ48" s="2">
        <f t="shared" si="63"/>
        <v>114.87221763722226</v>
      </c>
      <c r="FA48" s="2">
        <f t="shared" si="63"/>
        <v>114.03045453267281</v>
      </c>
      <c r="FB48" s="2">
        <f t="shared" si="63"/>
        <v>114.42369274872549</v>
      </c>
      <c r="FC48" s="2">
        <f t="shared" si="63"/>
        <v>116.17341745327543</v>
      </c>
      <c r="FD48" s="2">
        <f t="shared" si="63"/>
        <v>119.81487751165334</v>
      </c>
      <c r="FE48" s="2">
        <f t="shared" si="63"/>
        <v>121.54702508198531</v>
      </c>
      <c r="FG48" s="2">
        <f t="shared" si="64"/>
        <v>8.9843610650666497E-2</v>
      </c>
      <c r="FH48" s="2">
        <f t="shared" si="64"/>
        <v>7.7962652159877216E-2</v>
      </c>
      <c r="FI48" s="2">
        <f t="shared" si="64"/>
        <v>8.6169758576634836E-2</v>
      </c>
      <c r="FJ48" s="2">
        <f t="shared" si="64"/>
        <v>8.5021686337051802E-2</v>
      </c>
      <c r="FK48" s="2">
        <f t="shared" si="64"/>
        <v>8.0235823081328553E-2</v>
      </c>
      <c r="FL48" s="2">
        <f t="shared" si="64"/>
        <v>8.0349341428386678E-2</v>
      </c>
      <c r="FM48" s="2">
        <f t="shared" si="64"/>
        <v>7.6648632897068025E-2</v>
      </c>
      <c r="FN48" s="2">
        <f t="shared" si="64"/>
        <v>7.4058988673451245E-2</v>
      </c>
      <c r="FO48" s="2">
        <f t="shared" si="64"/>
        <v>7.0720627645278838E-2</v>
      </c>
      <c r="FP48" s="2">
        <f t="shared" si="64"/>
        <v>6.9498057010087058E-2</v>
      </c>
      <c r="FQ48" s="2">
        <f t="shared" si="64"/>
        <v>7.3893152986179281E-2</v>
      </c>
      <c r="FR48" s="2">
        <f t="shared" si="64"/>
        <v>7.5059055573685196E-2</v>
      </c>
      <c r="FS48" s="2">
        <f t="shared" si="64"/>
        <v>7.4165381413638626E-2</v>
      </c>
      <c r="FT48" s="2">
        <f t="shared" si="64"/>
        <v>7.4672679598203617E-2</v>
      </c>
      <c r="FU48" s="2">
        <f t="shared" si="64"/>
        <v>6.731051363406515E-2</v>
      </c>
      <c r="FW48" s="2">
        <f t="shared" si="53"/>
        <v>9.8533854493427201E-6</v>
      </c>
      <c r="FX48" s="2">
        <f t="shared" si="53"/>
        <v>9.1376755028535357E-6</v>
      </c>
      <c r="FY48" s="2">
        <f t="shared" si="53"/>
        <v>1.1960765213568048E-5</v>
      </c>
      <c r="FZ48" s="2">
        <f t="shared" si="53"/>
        <v>1.0870456949888792E-5</v>
      </c>
      <c r="GA48" s="2">
        <f t="shared" si="53"/>
        <v>1.1250936639943637E-5</v>
      </c>
      <c r="GB48" s="2">
        <f t="shared" si="53"/>
        <v>1.1508271121417269E-5</v>
      </c>
      <c r="GC48" s="2">
        <f t="shared" si="53"/>
        <v>1.1967175185109385E-5</v>
      </c>
      <c r="GD48" s="2">
        <f t="shared" si="53"/>
        <v>1.3863466164626615E-5</v>
      </c>
      <c r="GE48" s="2">
        <f t="shared" si="53"/>
        <v>1.6588956522972334E-5</v>
      </c>
      <c r="GF48" s="2">
        <f t="shared" si="53"/>
        <v>1.3791120014981625E-5</v>
      </c>
      <c r="GG48" s="2">
        <f t="shared" si="53"/>
        <v>1.236498375881517E-5</v>
      </c>
      <c r="GH48" s="2">
        <f t="shared" si="53"/>
        <v>1.091993136028976E-5</v>
      </c>
      <c r="GI48" s="2">
        <f t="shared" si="53"/>
        <v>9.7759067088758279E-6</v>
      </c>
      <c r="GJ48" s="2">
        <f t="shared" si="53"/>
        <v>8.1156905628425347E-6</v>
      </c>
      <c r="GK48" s="2">
        <f t="shared" si="53"/>
        <v>7.3455891372918083E-6</v>
      </c>
      <c r="GM48" s="86">
        <f t="shared" si="54"/>
        <v>6.6168385194799868E-10</v>
      </c>
      <c r="GN48" s="86">
        <f t="shared" si="54"/>
        <v>4.4909757946515838E-11</v>
      </c>
      <c r="GO48" s="86">
        <f t="shared" si="54"/>
        <v>1.0701540665184507E-10</v>
      </c>
      <c r="GP48" s="86">
        <f t="shared" si="54"/>
        <v>1.0226825875793455E-10</v>
      </c>
      <c r="GQ48" s="86">
        <f t="shared" si="54"/>
        <v>2.7338898176889016E-11</v>
      </c>
      <c r="GR48" s="86">
        <f t="shared" si="54"/>
        <v>1.7755663372912923E-11</v>
      </c>
      <c r="GS48" s="86">
        <f t="shared" si="54"/>
        <v>9.2384928778598592E-12</v>
      </c>
      <c r="GT48" s="86">
        <f t="shared" si="54"/>
        <v>2.698481948769675E-12</v>
      </c>
      <c r="GU48" s="86">
        <f t="shared" si="54"/>
        <v>3.4763065716596917E-13</v>
      </c>
      <c r="GV48" s="86">
        <f t="shared" si="54"/>
        <v>7.4513627390463885E-13</v>
      </c>
      <c r="GW48" s="86">
        <f t="shared" si="54"/>
        <v>1.149954270461592E-12</v>
      </c>
      <c r="GX48" s="86">
        <f t="shared" si="54"/>
        <v>2.4166415892712879E-12</v>
      </c>
      <c r="GY48" s="86">
        <f t="shared" si="54"/>
        <v>1.1688846972286376E-12</v>
      </c>
      <c r="GZ48" s="86">
        <f t="shared" si="54"/>
        <v>5.5439543924173352E-13</v>
      </c>
      <c r="HA48" s="86">
        <f t="shared" si="54"/>
        <v>5.548108436342749E-15</v>
      </c>
      <c r="HC48" s="86">
        <f t="shared" si="58"/>
        <v>2.0296107245335559E-26</v>
      </c>
      <c r="HD48" s="86">
        <f t="shared" si="58"/>
        <v>1.2681143226206256E-26</v>
      </c>
      <c r="HE48" s="86">
        <f t="shared" si="58"/>
        <v>5.2094443894523971E-26</v>
      </c>
      <c r="HF48" s="86">
        <f t="shared" si="58"/>
        <v>7.632828246353173E-28</v>
      </c>
      <c r="HG48" s="86">
        <f t="shared" si="58"/>
        <v>1.0640732496808988E-29</v>
      </c>
      <c r="HH48" s="86">
        <f t="shared" si="58"/>
        <v>3.3001562138344955E-29</v>
      </c>
      <c r="HI48" s="86">
        <f t="shared" si="58"/>
        <v>9.7778636288334296E-28</v>
      </c>
      <c r="HJ48" s="86">
        <f t="shared" si="58"/>
        <v>1.0297180733547935E-28</v>
      </c>
      <c r="HK48" s="86">
        <f t="shared" si="58"/>
        <v>2.6861040885671166E-30</v>
      </c>
      <c r="HL48" s="86">
        <f t="shared" si="58"/>
        <v>3.6749681357562925E-29</v>
      </c>
      <c r="HM48" s="86">
        <f t="shared" si="58"/>
        <v>8.1960901808507722E-30</v>
      </c>
      <c r="HN48" s="86">
        <f t="shared" si="58"/>
        <v>1.3739810782361976E-29</v>
      </c>
      <c r="HO48" s="86">
        <f t="shared" si="58"/>
        <v>7.295815367385204E-31</v>
      </c>
      <c r="HP48" s="86">
        <f t="shared" si="58"/>
        <v>7.9992299731588788E-33</v>
      </c>
      <c r="HQ48" s="86">
        <f t="shared" si="58"/>
        <v>4.5229451521048369E-38</v>
      </c>
      <c r="HS48" s="86">
        <f t="shared" si="55"/>
        <v>2.9364152786458506E-114</v>
      </c>
      <c r="HT48" s="86">
        <f t="shared" si="55"/>
        <v>1.9867850732108372E-107</v>
      </c>
      <c r="HU48" s="86">
        <f t="shared" si="55"/>
        <v>9.4494556651930521E-110</v>
      </c>
      <c r="HV48" s="86">
        <f t="shared" si="55"/>
        <v>2.5435473172646428E-118</v>
      </c>
      <c r="HW48" s="86">
        <f t="shared" si="55"/>
        <v>4.6841810679042028E-128</v>
      </c>
      <c r="HX48" s="86">
        <f t="shared" si="55"/>
        <v>3.8972248151862427E-126</v>
      </c>
      <c r="HY48" s="86">
        <f t="shared" si="55"/>
        <v>6.4675812659962317E-119</v>
      </c>
      <c r="HZ48" s="86">
        <f t="shared" si="55"/>
        <v>1.8463496036904888E-121</v>
      </c>
      <c r="IA48" s="86">
        <f t="shared" si="55"/>
        <v>5.1208815671441687E-128</v>
      </c>
      <c r="IB48" s="86">
        <f t="shared" si="55"/>
        <v>1.4060706578780177E-123</v>
      </c>
      <c r="IC48" s="86">
        <f t="shared" si="55"/>
        <v>8.6308020489325861E-129</v>
      </c>
      <c r="ID48" s="86">
        <f t="shared" si="55"/>
        <v>1.9053758499895931E-128</v>
      </c>
      <c r="IE48" s="86">
        <f t="shared" si="55"/>
        <v>2.7713230361858685E-134</v>
      </c>
      <c r="IF48" s="86">
        <f t="shared" si="55"/>
        <v>1.3921567129885473E-110</v>
      </c>
      <c r="IG48" s="86">
        <f t="shared" si="55"/>
        <v>9.9876876499574752E-74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1.169719861495385E-240</v>
      </c>
      <c r="IW48" s="86">
        <f t="shared" si="56"/>
        <v>7.1641694528919019E-231</v>
      </c>
      <c r="IY48" s="86">
        <f t="shared" si="57"/>
        <v>6.6168385194799868E-10</v>
      </c>
      <c r="IZ48" s="86">
        <f t="shared" si="57"/>
        <v>4.4909757946515851E-11</v>
      </c>
      <c r="JA48" s="86">
        <f t="shared" si="57"/>
        <v>1.0701540665184512E-10</v>
      </c>
      <c r="JB48" s="86">
        <f t="shared" si="57"/>
        <v>1.0226825875793455E-10</v>
      </c>
      <c r="JC48" s="86">
        <f t="shared" si="57"/>
        <v>2.7338898176889016E-11</v>
      </c>
      <c r="JD48" s="86">
        <f t="shared" si="57"/>
        <v>1.7755663372912923E-11</v>
      </c>
      <c r="JE48" s="86">
        <f t="shared" si="57"/>
        <v>9.2384928778598608E-12</v>
      </c>
      <c r="JF48" s="86">
        <f t="shared" si="57"/>
        <v>2.698481948769675E-12</v>
      </c>
      <c r="JG48" s="86">
        <f t="shared" si="57"/>
        <v>3.4763065716596917E-13</v>
      </c>
      <c r="JH48" s="86">
        <f t="shared" si="57"/>
        <v>7.4513627390463885E-13</v>
      </c>
      <c r="JI48" s="86">
        <f t="shared" si="57"/>
        <v>1.149954270461592E-12</v>
      </c>
      <c r="JJ48" s="86">
        <f t="shared" si="57"/>
        <v>2.4166415892712879E-12</v>
      </c>
      <c r="JK48" s="86">
        <f t="shared" si="57"/>
        <v>1.1688846972286376E-12</v>
      </c>
      <c r="JL48" s="86">
        <f t="shared" si="57"/>
        <v>5.5439543924173352E-13</v>
      </c>
      <c r="JM48" s="86">
        <f t="shared" si="57"/>
        <v>5.548108436342749E-15</v>
      </c>
    </row>
    <row r="49" spans="2:273" x14ac:dyDescent="0.25">
      <c r="B49" s="2">
        <v>22</v>
      </c>
      <c r="C49" s="37">
        <v>116.679</v>
      </c>
      <c r="D49" s="37">
        <v>118.038</v>
      </c>
      <c r="E49" s="37">
        <v>116.98099999999999</v>
      </c>
      <c r="F49" s="37">
        <v>115.321</v>
      </c>
      <c r="G49" s="37">
        <v>114.58499999999999</v>
      </c>
      <c r="H49" s="37">
        <v>115.755</v>
      </c>
      <c r="I49" s="37">
        <v>115.226</v>
      </c>
      <c r="J49" s="37">
        <v>115.755</v>
      </c>
      <c r="K49" s="37">
        <v>115.736</v>
      </c>
      <c r="L49" s="37">
        <v>116.01900000000001</v>
      </c>
      <c r="M49" s="37">
        <v>114.69799999999999</v>
      </c>
      <c r="N49" s="37">
        <v>116.73099999999999</v>
      </c>
      <c r="O49" s="37">
        <v>118.925</v>
      </c>
      <c r="P49" s="37">
        <v>121.48</v>
      </c>
      <c r="Q49" s="37">
        <v>123.84</v>
      </c>
      <c r="S49" s="4">
        <f t="shared" si="59"/>
        <v>117.37864817594496</v>
      </c>
      <c r="T49" s="4">
        <f t="shared" si="59"/>
        <v>118.40048579315017</v>
      </c>
      <c r="U49" s="4">
        <f t="shared" si="59"/>
        <v>117.64210061268606</v>
      </c>
      <c r="V49" s="4">
        <f t="shared" si="59"/>
        <v>116.30223962402187</v>
      </c>
      <c r="W49" s="4">
        <f t="shared" si="59"/>
        <v>115.39253316350727</v>
      </c>
      <c r="X49" s="4">
        <f t="shared" si="59"/>
        <v>115.98679419656094</v>
      </c>
      <c r="Y49" s="4">
        <f t="shared" si="59"/>
        <v>115.2519488703274</v>
      </c>
      <c r="Z49" s="4">
        <f t="shared" si="59"/>
        <v>115.12729410625305</v>
      </c>
      <c r="AA49" s="4">
        <f t="shared" si="59"/>
        <v>115.08565922956029</v>
      </c>
      <c r="AB49" s="4">
        <f t="shared" si="59"/>
        <v>115.33600034978788</v>
      </c>
      <c r="AC49" s="4">
        <f t="shared" si="59"/>
        <v>114.86943973800804</v>
      </c>
      <c r="AD49" s="4">
        <f t="shared" si="59"/>
        <v>116.17075439585403</v>
      </c>
      <c r="AE49" s="4">
        <f t="shared" si="59"/>
        <v>117.93428807828614</v>
      </c>
      <c r="AF49" s="4">
        <f t="shared" si="59"/>
        <v>121.02311834176916</v>
      </c>
      <c r="AG49" s="4">
        <f t="shared" si="59"/>
        <v>122.57131215630631</v>
      </c>
      <c r="AI49" s="4">
        <f t="shared" si="60"/>
        <v>-0.69964817594495798</v>
      </c>
      <c r="AJ49" s="4">
        <f t="shared" si="60"/>
        <v>-0.36248579315017082</v>
      </c>
      <c r="AK49" s="4">
        <f t="shared" si="60"/>
        <v>-0.66110061268607012</v>
      </c>
      <c r="AL49" s="4">
        <f t="shared" si="60"/>
        <v>-0.98123962402186748</v>
      </c>
      <c r="AM49" s="4">
        <f t="shared" si="60"/>
        <v>-0.80753316350727289</v>
      </c>
      <c r="AN49" s="4">
        <f t="shared" si="60"/>
        <v>-0.23179419656094069</v>
      </c>
      <c r="AO49" s="4">
        <f t="shared" si="60"/>
        <v>-2.5948870327397344E-2</v>
      </c>
      <c r="AP49" s="4">
        <f t="shared" si="60"/>
        <v>0.62770589374694907</v>
      </c>
      <c r="AQ49" s="4">
        <f t="shared" si="60"/>
        <v>0.65034077043971195</v>
      </c>
      <c r="AR49" s="4">
        <f t="shared" si="60"/>
        <v>0.68299965021212472</v>
      </c>
      <c r="AS49" s="4">
        <f t="shared" si="60"/>
        <v>-0.17143973800804702</v>
      </c>
      <c r="AT49" s="4">
        <f t="shared" si="60"/>
        <v>0.56024560414596181</v>
      </c>
      <c r="AU49" s="4">
        <f t="shared" si="60"/>
        <v>0.99071192171385292</v>
      </c>
      <c r="AV49" s="4">
        <f t="shared" si="60"/>
        <v>0.45688165823084148</v>
      </c>
      <c r="AW49" s="4">
        <f t="shared" si="60"/>
        <v>1.2686878436936979</v>
      </c>
      <c r="AY49" s="2">
        <f t="shared" si="51"/>
        <v>117.37864630897602</v>
      </c>
      <c r="AZ49" s="2">
        <f t="shared" si="51"/>
        <v>118.40048563292902</v>
      </c>
      <c r="BA49" s="2">
        <f t="shared" si="51"/>
        <v>117.64210023327207</v>
      </c>
      <c r="BB49" s="2">
        <f t="shared" si="51"/>
        <v>116.30223928102455</v>
      </c>
      <c r="BC49" s="2">
        <f t="shared" si="51"/>
        <v>115.39253306379513</v>
      </c>
      <c r="BD49" s="2">
        <f t="shared" si="51"/>
        <v>115.9867941299581</v>
      </c>
      <c r="BE49" s="2">
        <f t="shared" si="51"/>
        <v>115.25194883410578</v>
      </c>
      <c r="BF49" s="2">
        <f t="shared" si="51"/>
        <v>115.12729409500548</v>
      </c>
      <c r="BG49" s="2">
        <f t="shared" si="51"/>
        <v>115.08565922792873</v>
      </c>
      <c r="BH49" s="2">
        <f t="shared" si="51"/>
        <v>115.33600034657637</v>
      </c>
      <c r="BI49" s="2">
        <f t="shared" si="51"/>
        <v>114.86943973296482</v>
      </c>
      <c r="BJ49" s="2">
        <f t="shared" si="51"/>
        <v>116.17075438587086</v>
      </c>
      <c r="BK49" s="2">
        <f t="shared" si="51"/>
        <v>117.93428807309685</v>
      </c>
      <c r="BL49" s="2">
        <f t="shared" si="51"/>
        <v>121.02311833928617</v>
      </c>
      <c r="BM49" s="2">
        <f t="shared" si="51"/>
        <v>122.57131215628091</v>
      </c>
      <c r="BO49" s="2">
        <f t="shared" si="10"/>
        <v>116.679</v>
      </c>
      <c r="BP49" s="2">
        <f t="shared" si="11"/>
        <v>118.038</v>
      </c>
      <c r="BQ49" s="2">
        <f t="shared" si="12"/>
        <v>116.98099999999999</v>
      </c>
      <c r="BR49" s="2">
        <f t="shared" si="13"/>
        <v>115.321</v>
      </c>
      <c r="BS49" s="2">
        <f t="shared" si="14"/>
        <v>114.58499999999999</v>
      </c>
      <c r="BT49" s="2">
        <f t="shared" si="15"/>
        <v>115.755</v>
      </c>
      <c r="BU49" s="2">
        <f t="shared" si="16"/>
        <v>115.226</v>
      </c>
      <c r="BV49" s="2">
        <f t="shared" si="17"/>
        <v>115.755</v>
      </c>
      <c r="BW49" s="2">
        <f t="shared" si="18"/>
        <v>115.736</v>
      </c>
      <c r="BX49" s="2">
        <f t="shared" si="19"/>
        <v>116.01900000000001</v>
      </c>
      <c r="BY49" s="2">
        <f t="shared" si="20"/>
        <v>114.69799999999999</v>
      </c>
      <c r="BZ49" s="2">
        <f t="shared" si="21"/>
        <v>116.73099999999999</v>
      </c>
      <c r="CA49" s="2">
        <f t="shared" si="22"/>
        <v>118.925</v>
      </c>
      <c r="CB49" s="2">
        <f t="shared" si="23"/>
        <v>121.48</v>
      </c>
      <c r="CC49" s="2">
        <f t="shared" si="24"/>
        <v>123.84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117.49937174016119</v>
      </c>
      <c r="DL49" s="2">
        <f t="shared" si="61"/>
        <v>118.30125804375803</v>
      </c>
      <c r="DM49" s="2">
        <f t="shared" si="61"/>
        <v>117.72498056628059</v>
      </c>
      <c r="DN49" s="2">
        <f t="shared" si="61"/>
        <v>115.92783054483056</v>
      </c>
      <c r="DO49" s="2">
        <f t="shared" si="61"/>
        <v>115.16095034377385</v>
      </c>
      <c r="DP49" s="2">
        <f t="shared" si="61"/>
        <v>115.919538579068</v>
      </c>
      <c r="DQ49" s="2">
        <f t="shared" si="61"/>
        <v>115.28877692895341</v>
      </c>
      <c r="DR49" s="2">
        <f t="shared" si="61"/>
        <v>115.25102239304812</v>
      </c>
      <c r="DS49" s="2">
        <f t="shared" si="61"/>
        <v>115.10481011730208</v>
      </c>
      <c r="DT49" s="2">
        <f t="shared" si="61"/>
        <v>115.33234982174692</v>
      </c>
      <c r="DU49" s="2">
        <f t="shared" si="61"/>
        <v>114.86691220674486</v>
      </c>
      <c r="DV49" s="2">
        <f t="shared" si="61"/>
        <v>116.13423930481284</v>
      </c>
      <c r="DW49" s="2">
        <f t="shared" si="61"/>
        <v>117.86962206744872</v>
      </c>
      <c r="DX49" s="2">
        <f t="shared" si="61"/>
        <v>121.07258064516128</v>
      </c>
      <c r="DY49" s="2">
        <f t="shared" si="61"/>
        <v>122.62515090841676</v>
      </c>
      <c r="EA49" s="2">
        <f t="shared" si="62"/>
        <v>116.26337059414065</v>
      </c>
      <c r="EB49" s="2">
        <f t="shared" si="62"/>
        <v>119.47110321449146</v>
      </c>
      <c r="EC49" s="2">
        <f t="shared" si="62"/>
        <v>116.84071414183356</v>
      </c>
      <c r="ED49" s="2">
        <f t="shared" si="62"/>
        <v>119.97738876737561</v>
      </c>
      <c r="EE49" s="2">
        <f t="shared" si="62"/>
        <v>117.81387499303659</v>
      </c>
      <c r="EF49" s="2">
        <f t="shared" si="62"/>
        <v>116.68905694736239</v>
      </c>
      <c r="EG49" s="2">
        <f t="shared" si="62"/>
        <v>114.84740898232204</v>
      </c>
      <c r="EH49" s="2">
        <f t="shared" si="62"/>
        <v>113.71647911457829</v>
      </c>
      <c r="EI49" s="2">
        <f t="shared" si="62"/>
        <v>114.85644671005061</v>
      </c>
      <c r="EJ49" s="2">
        <f t="shared" si="62"/>
        <v>115.380705464675</v>
      </c>
      <c r="EK49" s="2">
        <f t="shared" si="62"/>
        <v>114.89849978427506</v>
      </c>
      <c r="EL49" s="2">
        <f t="shared" si="62"/>
        <v>116.58146891746404</v>
      </c>
      <c r="EM49" s="2">
        <f t="shared" si="62"/>
        <v>118.6708605274922</v>
      </c>
      <c r="EN49" s="2">
        <f t="shared" si="62"/>
        <v>120.46421055612187</v>
      </c>
      <c r="EO49" s="2">
        <f t="shared" si="62"/>
        <v>121.89099138681892</v>
      </c>
      <c r="EQ49" s="2">
        <f t="shared" si="63"/>
        <v>115.21067731957184</v>
      </c>
      <c r="ER49" s="2">
        <f t="shared" si="63"/>
        <v>116.54845711860705</v>
      </c>
      <c r="ES49" s="2">
        <f t="shared" si="63"/>
        <v>115.25393627309911</v>
      </c>
      <c r="ET49" s="2">
        <f t="shared" si="63"/>
        <v>116.82979380321363</v>
      </c>
      <c r="EU49" s="2">
        <f t="shared" si="63"/>
        <v>116.1649893844875</v>
      </c>
      <c r="EV49" s="2">
        <f t="shared" si="63"/>
        <v>115.22195983323259</v>
      </c>
      <c r="EW49" s="2">
        <f t="shared" si="63"/>
        <v>114.37046965937756</v>
      </c>
      <c r="EX49" s="2">
        <f t="shared" si="63"/>
        <v>113.63860635955177</v>
      </c>
      <c r="EY49" s="2">
        <f t="shared" si="63"/>
        <v>113.62475230597984</v>
      </c>
      <c r="EZ49" s="2">
        <f t="shared" si="63"/>
        <v>114.73376966750718</v>
      </c>
      <c r="FA49" s="2">
        <f t="shared" si="63"/>
        <v>113.8914486564498</v>
      </c>
      <c r="FB49" s="2">
        <f t="shared" si="63"/>
        <v>114.27916503473274</v>
      </c>
      <c r="FC49" s="2">
        <f t="shared" si="63"/>
        <v>116.02367962997923</v>
      </c>
      <c r="FD49" s="2">
        <f t="shared" si="63"/>
        <v>119.66647354042824</v>
      </c>
      <c r="FE49" s="2">
        <f t="shared" si="63"/>
        <v>121.38564187217315</v>
      </c>
      <c r="FG49" s="2">
        <f t="shared" si="64"/>
        <v>9.7665004812522535E-2</v>
      </c>
      <c r="FH49" s="2">
        <f t="shared" si="64"/>
        <v>8.4846161171718795E-2</v>
      </c>
      <c r="FI49" s="2">
        <f t="shared" si="64"/>
        <v>9.3704250887557947E-2</v>
      </c>
      <c r="FJ49" s="2">
        <f t="shared" si="64"/>
        <v>9.2465951210132749E-2</v>
      </c>
      <c r="FK49" s="2">
        <f t="shared" si="64"/>
        <v>8.7301032612083204E-2</v>
      </c>
      <c r="FL49" s="2">
        <f t="shared" si="64"/>
        <v>8.7423596767256348E-2</v>
      </c>
      <c r="FM49" s="2">
        <f t="shared" si="64"/>
        <v>8.3426621391358244E-2</v>
      </c>
      <c r="FN49" s="2">
        <f t="shared" si="64"/>
        <v>8.0627973180891724E-2</v>
      </c>
      <c r="FO49" s="2">
        <f t="shared" si="64"/>
        <v>7.7018131627470204E-2</v>
      </c>
      <c r="FP49" s="2">
        <f t="shared" si="64"/>
        <v>7.569556187252334E-2</v>
      </c>
      <c r="FQ49" s="2">
        <f t="shared" si="64"/>
        <v>8.044870598500875E-2</v>
      </c>
      <c r="FR49" s="2">
        <f t="shared" si="64"/>
        <v>8.170891764321371E-2</v>
      </c>
      <c r="FS49" s="2">
        <f t="shared" si="64"/>
        <v>8.0742979975509346E-2</v>
      </c>
      <c r="FT49" s="2">
        <f t="shared" si="64"/>
        <v>8.1291319160896533E-2</v>
      </c>
      <c r="FU49" s="2">
        <f t="shared" si="64"/>
        <v>7.3328316706869609E-2</v>
      </c>
      <c r="FW49" s="2">
        <f t="shared" si="53"/>
        <v>1.0804012032706796E-5</v>
      </c>
      <c r="FX49" s="2">
        <f t="shared" si="53"/>
        <v>1.0019253119472829E-5</v>
      </c>
      <c r="FY49" s="2">
        <f t="shared" si="53"/>
        <v>1.3114703132113558E-5</v>
      </c>
      <c r="FZ49" s="2">
        <f t="shared" si="53"/>
        <v>1.1919206527254404E-5</v>
      </c>
      <c r="GA49" s="2">
        <f t="shared" si="53"/>
        <v>1.2336393321100938E-5</v>
      </c>
      <c r="GB49" s="2">
        <f t="shared" si="53"/>
        <v>1.2618554349592262E-5</v>
      </c>
      <c r="GC49" s="2">
        <f t="shared" si="53"/>
        <v>1.3121731509921319E-5</v>
      </c>
      <c r="GD49" s="2">
        <f t="shared" si="53"/>
        <v>1.5200968040849532E-5</v>
      </c>
      <c r="GE49" s="2">
        <f t="shared" si="53"/>
        <v>1.8189400012570066E-5</v>
      </c>
      <c r="GF49" s="2">
        <f t="shared" si="53"/>
        <v>1.5121642276835288E-5</v>
      </c>
      <c r="GG49" s="2">
        <f t="shared" si="53"/>
        <v>1.3557918913268031E-5</v>
      </c>
      <c r="GH49" s="2">
        <f t="shared" si="53"/>
        <v>1.1973454025481674E-5</v>
      </c>
      <c r="GI49" s="2">
        <f t="shared" si="53"/>
        <v>1.0719058444005286E-5</v>
      </c>
      <c r="GJ49" s="2">
        <f t="shared" si="53"/>
        <v>8.8986707812566559E-6</v>
      </c>
      <c r="GK49" s="2">
        <f t="shared" si="53"/>
        <v>8.0542726188907726E-6</v>
      </c>
      <c r="GM49" s="86">
        <f t="shared" si="54"/>
        <v>1.6516975716844513E-9</v>
      </c>
      <c r="GN49" s="86">
        <f t="shared" si="54"/>
        <v>1.2385723191736761E-10</v>
      </c>
      <c r="GO49" s="86">
        <f t="shared" si="54"/>
        <v>2.9314213947273735E-10</v>
      </c>
      <c r="GP49" s="86">
        <f t="shared" si="54"/>
        <v>2.7918783565634348E-10</v>
      </c>
      <c r="GQ49" s="86">
        <f t="shared" si="54"/>
        <v>7.8658932337005667E-11</v>
      </c>
      <c r="GR49" s="86">
        <f t="shared" si="54"/>
        <v>5.2452636577758723E-11</v>
      </c>
      <c r="GS49" s="86">
        <f t="shared" si="54"/>
        <v>2.7739119747258798E-11</v>
      </c>
      <c r="GT49" s="86">
        <f t="shared" si="54"/>
        <v>8.5638768899105108E-12</v>
      </c>
      <c r="GU49" s="86">
        <f t="shared" si="54"/>
        <v>1.2137517003176965E-12</v>
      </c>
      <c r="GV49" s="86">
        <f t="shared" si="54"/>
        <v>2.468663528646081E-12</v>
      </c>
      <c r="GW49" s="86">
        <f t="shared" si="54"/>
        <v>3.8311848207298208E-12</v>
      </c>
      <c r="GX49" s="86">
        <f t="shared" si="54"/>
        <v>7.7701351706688297E-12</v>
      </c>
      <c r="GY49" s="86">
        <f t="shared" si="54"/>
        <v>3.8978264479802969E-12</v>
      </c>
      <c r="GZ49" s="86">
        <f t="shared" si="54"/>
        <v>1.938216097093467E-12</v>
      </c>
      <c r="HA49" s="86">
        <f t="shared" si="54"/>
        <v>2.3909263761746452E-14</v>
      </c>
      <c r="HC49" s="86">
        <f t="shared" si="58"/>
        <v>1.20353984485715E-25</v>
      </c>
      <c r="HD49" s="86">
        <f t="shared" si="58"/>
        <v>7.3872888826116051E-26</v>
      </c>
      <c r="HE49" s="86">
        <f t="shared" si="58"/>
        <v>3.0307251638957299E-25</v>
      </c>
      <c r="HF49" s="86">
        <f t="shared" si="58"/>
        <v>5.0882278764577326E-27</v>
      </c>
      <c r="HG49" s="86">
        <f t="shared" si="58"/>
        <v>8.1093453668752114E-29</v>
      </c>
      <c r="HH49" s="86">
        <f t="shared" si="58"/>
        <v>2.4485867093736229E-28</v>
      </c>
      <c r="HI49" s="86">
        <f t="shared" si="58"/>
        <v>6.445259397485527E-27</v>
      </c>
      <c r="HJ49" s="86">
        <f t="shared" si="58"/>
        <v>7.3731086608933577E-28</v>
      </c>
      <c r="HK49" s="86">
        <f t="shared" si="58"/>
        <v>2.1947683122627626E-29</v>
      </c>
      <c r="HL49" s="86">
        <f t="shared" si="58"/>
        <v>2.6897511213678536E-28</v>
      </c>
      <c r="HM49" s="86">
        <f t="shared" si="58"/>
        <v>6.3795368843430709E-29</v>
      </c>
      <c r="HN49" s="86">
        <f t="shared" si="58"/>
        <v>1.0350708837445766E-28</v>
      </c>
      <c r="HO49" s="86">
        <f t="shared" si="58"/>
        <v>5.9219586560968282E-30</v>
      </c>
      <c r="HP49" s="86">
        <f t="shared" si="58"/>
        <v>7.4753221030509078E-32</v>
      </c>
      <c r="HQ49" s="86">
        <f t="shared" si="58"/>
        <v>6.1227471798515516E-37</v>
      </c>
      <c r="HS49" s="86">
        <f t="shared" si="55"/>
        <v>5.2860954277884438E-112</v>
      </c>
      <c r="HT49" s="86">
        <f t="shared" si="55"/>
        <v>2.8381846593831631E-105</v>
      </c>
      <c r="HU49" s="86">
        <f t="shared" si="55"/>
        <v>1.5112488377243655E-107</v>
      </c>
      <c r="HV49" s="86">
        <f t="shared" si="55"/>
        <v>6.1034082490828531E-116</v>
      </c>
      <c r="HW49" s="86">
        <f t="shared" si="55"/>
        <v>1.7178653154672597E-125</v>
      </c>
      <c r="HX49" s="86">
        <f t="shared" si="55"/>
        <v>1.3305207848367731E-123</v>
      </c>
      <c r="HY49" s="86">
        <f t="shared" si="55"/>
        <v>1.5403857749366967E-116</v>
      </c>
      <c r="HZ49" s="86">
        <f t="shared" si="55"/>
        <v>5.3604212520009126E-119</v>
      </c>
      <c r="IA49" s="86">
        <f t="shared" si="55"/>
        <v>2.1566314445418293E-125</v>
      </c>
      <c r="IB49" s="86">
        <f t="shared" si="55"/>
        <v>4.3651993696822438E-121</v>
      </c>
      <c r="IC49" s="86">
        <f t="shared" si="55"/>
        <v>3.3843289916765179E-126</v>
      </c>
      <c r="ID49" s="86">
        <f t="shared" si="55"/>
        <v>6.8974393727991947E-126</v>
      </c>
      <c r="IE49" s="86">
        <f t="shared" si="55"/>
        <v>1.2508056154554314E-131</v>
      </c>
      <c r="IF49" s="86">
        <f t="shared" si="55"/>
        <v>2.0051129231217107E-108</v>
      </c>
      <c r="IG49" s="86">
        <f t="shared" si="55"/>
        <v>2.4384177661489413E-72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6.3370318442161835E-237</v>
      </c>
      <c r="IW49" s="86">
        <f t="shared" si="56"/>
        <v>2.5458344541213226E-227</v>
      </c>
      <c r="IY49" s="86">
        <f t="shared" si="57"/>
        <v>1.6516975716844515E-9</v>
      </c>
      <c r="IZ49" s="86">
        <f t="shared" si="57"/>
        <v>1.2385723191736769E-10</v>
      </c>
      <c r="JA49" s="86">
        <f t="shared" si="57"/>
        <v>2.9314213947273766E-10</v>
      </c>
      <c r="JB49" s="86">
        <f t="shared" si="57"/>
        <v>2.7918783565634348E-10</v>
      </c>
      <c r="JC49" s="86">
        <f t="shared" si="57"/>
        <v>7.8658932337005667E-11</v>
      </c>
      <c r="JD49" s="86">
        <f t="shared" si="57"/>
        <v>5.2452636577758723E-11</v>
      </c>
      <c r="JE49" s="86">
        <f t="shared" si="57"/>
        <v>2.7739119747258804E-11</v>
      </c>
      <c r="JF49" s="86">
        <f t="shared" si="57"/>
        <v>8.5638768899105108E-12</v>
      </c>
      <c r="JG49" s="86">
        <f t="shared" si="57"/>
        <v>1.2137517003176965E-12</v>
      </c>
      <c r="JH49" s="86">
        <f t="shared" si="57"/>
        <v>2.4686635286460814E-12</v>
      </c>
      <c r="JI49" s="86">
        <f t="shared" si="57"/>
        <v>3.8311848207298208E-12</v>
      </c>
      <c r="JJ49" s="86">
        <f t="shared" si="57"/>
        <v>7.7701351706688297E-12</v>
      </c>
      <c r="JK49" s="86">
        <f t="shared" si="57"/>
        <v>3.8978264479802969E-12</v>
      </c>
      <c r="JL49" s="86">
        <f t="shared" si="57"/>
        <v>1.938216097093467E-12</v>
      </c>
      <c r="JM49" s="86">
        <f t="shared" si="57"/>
        <v>2.3909263761746452E-14</v>
      </c>
    </row>
    <row r="50" spans="2:273" x14ac:dyDescent="0.25">
      <c r="B50" s="2">
        <v>23</v>
      </c>
      <c r="C50" s="37">
        <v>117.264</v>
      </c>
      <c r="D50" s="37">
        <v>118.18899999999999</v>
      </c>
      <c r="E50" s="37">
        <v>116.58499999999999</v>
      </c>
      <c r="F50" s="37">
        <v>115.566</v>
      </c>
      <c r="G50" s="37">
        <v>114.34</v>
      </c>
      <c r="H50" s="37">
        <v>115.58499999999999</v>
      </c>
      <c r="I50" s="37">
        <v>115.075</v>
      </c>
      <c r="J50" s="37">
        <v>116.01900000000001</v>
      </c>
      <c r="K50" s="37">
        <v>115.321</v>
      </c>
      <c r="L50" s="37">
        <v>115.47199999999999</v>
      </c>
      <c r="M50" s="37">
        <v>114.52800000000001</v>
      </c>
      <c r="N50" s="37">
        <v>115.712</v>
      </c>
      <c r="O50" s="37">
        <v>117.642</v>
      </c>
      <c r="P50" s="37">
        <v>120.8</v>
      </c>
      <c r="Q50" s="37">
        <v>122.58</v>
      </c>
      <c r="S50" s="4">
        <f t="shared" si="59"/>
        <v>117.4068335685909</v>
      </c>
      <c r="T50" s="4">
        <f t="shared" si="59"/>
        <v>118.48592664531736</v>
      </c>
      <c r="U50" s="4">
        <f t="shared" si="59"/>
        <v>117.68424271977327</v>
      </c>
      <c r="V50" s="4">
        <f t="shared" si="59"/>
        <v>116.39811772199512</v>
      </c>
      <c r="W50" s="4">
        <f t="shared" si="59"/>
        <v>115.4643013989832</v>
      </c>
      <c r="X50" s="4">
        <f t="shared" si="59"/>
        <v>116.01304613569953</v>
      </c>
      <c r="Y50" s="4">
        <f t="shared" si="59"/>
        <v>115.29183721405224</v>
      </c>
      <c r="Z50" s="4">
        <f t="shared" si="59"/>
        <v>115.18581764843375</v>
      </c>
      <c r="AA50" s="4">
        <f t="shared" si="59"/>
        <v>115.14827514261034</v>
      </c>
      <c r="AB50" s="4">
        <f t="shared" si="59"/>
        <v>115.39735507135138</v>
      </c>
      <c r="AC50" s="4">
        <f t="shared" si="59"/>
        <v>114.94725788166379</v>
      </c>
      <c r="AD50" s="4">
        <f t="shared" si="59"/>
        <v>116.28130793195059</v>
      </c>
      <c r="AE50" s="4">
        <f t="shared" si="59"/>
        <v>118.00123795747172</v>
      </c>
      <c r="AF50" s="4">
        <f t="shared" si="59"/>
        <v>121.11090272742241</v>
      </c>
      <c r="AG50" s="4">
        <f t="shared" si="59"/>
        <v>122.49530740417462</v>
      </c>
      <c r="AI50" s="4">
        <f t="shared" si="60"/>
        <v>-0.1428335685909019</v>
      </c>
      <c r="AJ50" s="4">
        <f t="shared" si="60"/>
        <v>-0.29692664531737023</v>
      </c>
      <c r="AK50" s="4">
        <f t="shared" si="60"/>
        <v>-1.0992427197732724</v>
      </c>
      <c r="AL50" s="4">
        <f t="shared" si="60"/>
        <v>-0.83211772199511813</v>
      </c>
      <c r="AM50" s="4">
        <f t="shared" si="60"/>
        <v>-1.1243013989831923</v>
      </c>
      <c r="AN50" s="4">
        <f t="shared" si="60"/>
        <v>-0.42804613569953176</v>
      </c>
      <c r="AO50" s="4">
        <f t="shared" si="60"/>
        <v>-0.21683721405223366</v>
      </c>
      <c r="AP50" s="4">
        <f t="shared" si="60"/>
        <v>0.83318235156625065</v>
      </c>
      <c r="AQ50" s="4">
        <f t="shared" si="60"/>
        <v>0.17272485738965315</v>
      </c>
      <c r="AR50" s="4">
        <f t="shared" si="60"/>
        <v>7.4644928648609721E-2</v>
      </c>
      <c r="AS50" s="4">
        <f t="shared" si="60"/>
        <v>-0.41925788166378197</v>
      </c>
      <c r="AT50" s="4">
        <f t="shared" si="60"/>
        <v>-0.56930793195058982</v>
      </c>
      <c r="AU50" s="4">
        <f t="shared" si="60"/>
        <v>-0.35923795747171994</v>
      </c>
      <c r="AV50" s="4">
        <f t="shared" si="60"/>
        <v>-0.31090272742241609</v>
      </c>
      <c r="AW50" s="4">
        <f t="shared" si="60"/>
        <v>8.4692595825373473E-2</v>
      </c>
      <c r="AY50" s="2">
        <f t="shared" si="51"/>
        <v>117.40682910968084</v>
      </c>
      <c r="AZ50" s="2">
        <f t="shared" si="51"/>
        <v>118.4859262231508</v>
      </c>
      <c r="BA50" s="2">
        <f t="shared" si="51"/>
        <v>117.68424172812669</v>
      </c>
      <c r="BB50" s="2">
        <f t="shared" si="51"/>
        <v>116.39811682826819</v>
      </c>
      <c r="BC50" s="2">
        <f t="shared" si="51"/>
        <v>115.46430112541697</v>
      </c>
      <c r="BD50" s="2">
        <f t="shared" si="51"/>
        <v>116.01304594826119</v>
      </c>
      <c r="BE50" s="2">
        <f t="shared" si="51"/>
        <v>115.29183711042336</v>
      </c>
      <c r="BF50" s="2">
        <f t="shared" si="51"/>
        <v>115.18581761446714</v>
      </c>
      <c r="BG50" s="2">
        <f t="shared" si="51"/>
        <v>115.14827513720272</v>
      </c>
      <c r="BH50" s="2">
        <f t="shared" si="51"/>
        <v>115.39735506123085</v>
      </c>
      <c r="BI50" s="2">
        <f t="shared" si="51"/>
        <v>114.94725786570103</v>
      </c>
      <c r="BJ50" s="2">
        <f t="shared" si="51"/>
        <v>116.28130790142673</v>
      </c>
      <c r="BK50" s="2">
        <f t="shared" si="51"/>
        <v>118.0012379410331</v>
      </c>
      <c r="BL50" s="2">
        <f t="shared" si="51"/>
        <v>121.11090271919011</v>
      </c>
      <c r="BM50" s="2">
        <f t="shared" si="51"/>
        <v>122.49530740407137</v>
      </c>
      <c r="BO50" s="2">
        <f t="shared" si="10"/>
        <v>117.264</v>
      </c>
      <c r="BP50" s="2">
        <f t="shared" si="11"/>
        <v>118.18899999999999</v>
      </c>
      <c r="BQ50" s="2">
        <f t="shared" si="12"/>
        <v>116.58499999999999</v>
      </c>
      <c r="BR50" s="2">
        <f t="shared" si="13"/>
        <v>115.566</v>
      </c>
      <c r="BS50" s="2">
        <f t="shared" si="14"/>
        <v>114.34</v>
      </c>
      <c r="BT50" s="2">
        <f t="shared" si="15"/>
        <v>115.58499999999999</v>
      </c>
      <c r="BU50" s="2">
        <f t="shared" si="16"/>
        <v>115.075</v>
      </c>
      <c r="BV50" s="2">
        <f t="shared" si="17"/>
        <v>116.01900000000001</v>
      </c>
      <c r="BW50" s="2">
        <f t="shared" si="18"/>
        <v>115.321</v>
      </c>
      <c r="BX50" s="2">
        <f t="shared" si="19"/>
        <v>115.47199999999999</v>
      </c>
      <c r="BY50" s="2">
        <f t="shared" si="20"/>
        <v>114.52800000000001</v>
      </c>
      <c r="BZ50" s="2">
        <f t="shared" si="21"/>
        <v>115.712</v>
      </c>
      <c r="CA50" s="2">
        <f t="shared" si="22"/>
        <v>117.642</v>
      </c>
      <c r="CB50" s="2">
        <f t="shared" si="23"/>
        <v>120.8</v>
      </c>
      <c r="CC50" s="2">
        <f t="shared" si="24"/>
        <v>122.58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117.5603352299668</v>
      </c>
      <c r="DL50" s="2">
        <f t="shared" si="61"/>
        <v>118.40323474903474</v>
      </c>
      <c r="DM50" s="2">
        <f t="shared" si="61"/>
        <v>117.79745791505793</v>
      </c>
      <c r="DN50" s="2">
        <f t="shared" si="61"/>
        <v>116.02021986271987</v>
      </c>
      <c r="DO50" s="2">
        <f t="shared" si="61"/>
        <v>115.23553735676086</v>
      </c>
      <c r="DP50" s="2">
        <f t="shared" si="61"/>
        <v>115.95800794499618</v>
      </c>
      <c r="DQ50" s="2">
        <f t="shared" si="61"/>
        <v>115.34999694423226</v>
      </c>
      <c r="DR50" s="2">
        <f t="shared" si="61"/>
        <v>115.33894919786096</v>
      </c>
      <c r="DS50" s="2">
        <f t="shared" si="61"/>
        <v>115.18743236803522</v>
      </c>
      <c r="DT50" s="2">
        <f t="shared" si="61"/>
        <v>115.41198150623889</v>
      </c>
      <c r="DU50" s="2">
        <f t="shared" si="61"/>
        <v>114.96644776392961</v>
      </c>
      <c r="DV50" s="2">
        <f t="shared" si="61"/>
        <v>116.26882887700535</v>
      </c>
      <c r="DW50" s="2">
        <f t="shared" si="61"/>
        <v>117.95416513929624</v>
      </c>
      <c r="DX50" s="2">
        <f t="shared" si="61"/>
        <v>121.18893548387096</v>
      </c>
      <c r="DY50" s="2">
        <f t="shared" si="61"/>
        <v>122.56228550241008</v>
      </c>
      <c r="EA50" s="2">
        <f t="shared" si="62"/>
        <v>116.11348077213989</v>
      </c>
      <c r="EB50" s="2">
        <f t="shared" si="62"/>
        <v>119.29970476756445</v>
      </c>
      <c r="EC50" s="2">
        <f t="shared" si="62"/>
        <v>116.68579965809397</v>
      </c>
      <c r="ED50" s="2">
        <f t="shared" si="62"/>
        <v>119.78115125766254</v>
      </c>
      <c r="EE50" s="2">
        <f t="shared" si="62"/>
        <v>117.64573293966909</v>
      </c>
      <c r="EF50" s="2">
        <f t="shared" si="62"/>
        <v>116.53722309479959</v>
      </c>
      <c r="EG50" s="2">
        <f t="shared" si="62"/>
        <v>114.70915719063545</v>
      </c>
      <c r="EH50" s="2">
        <f t="shared" si="62"/>
        <v>113.59336568924543</v>
      </c>
      <c r="EI50" s="2">
        <f t="shared" si="62"/>
        <v>114.72059572427089</v>
      </c>
      <c r="EJ50" s="2">
        <f t="shared" si="62"/>
        <v>115.23459783431421</v>
      </c>
      <c r="EK50" s="2">
        <f t="shared" si="62"/>
        <v>114.74738098233475</v>
      </c>
      <c r="EL50" s="2">
        <f t="shared" si="62"/>
        <v>116.40955007439486</v>
      </c>
      <c r="EM50" s="2">
        <f t="shared" si="62"/>
        <v>118.49035538667862</v>
      </c>
      <c r="EN50" s="2">
        <f t="shared" si="62"/>
        <v>120.30670347717749</v>
      </c>
      <c r="EO50" s="2">
        <f t="shared" si="62"/>
        <v>121.72341649730636</v>
      </c>
      <c r="EQ50" s="2">
        <f t="shared" si="63"/>
        <v>115.07302523875882</v>
      </c>
      <c r="ER50" s="2">
        <f t="shared" si="63"/>
        <v>116.41073352553542</v>
      </c>
      <c r="ES50" s="2">
        <f t="shared" si="63"/>
        <v>115.11791484714546</v>
      </c>
      <c r="ET50" s="2">
        <f t="shared" si="63"/>
        <v>116.67110983887738</v>
      </c>
      <c r="EU50" s="2">
        <f t="shared" si="63"/>
        <v>116.016555384143</v>
      </c>
      <c r="EV50" s="2">
        <f t="shared" si="63"/>
        <v>115.08765417414926</v>
      </c>
      <c r="EW50" s="2">
        <f t="shared" si="63"/>
        <v>114.23788580818892</v>
      </c>
      <c r="EX50" s="2">
        <f t="shared" si="63"/>
        <v>113.51644227092177</v>
      </c>
      <c r="EY50" s="2">
        <f t="shared" si="63"/>
        <v>113.50408042079185</v>
      </c>
      <c r="EZ50" s="2">
        <f t="shared" si="63"/>
        <v>114.59532169779207</v>
      </c>
      <c r="FA50" s="2">
        <f t="shared" si="63"/>
        <v>113.75244278022679</v>
      </c>
      <c r="FB50" s="2">
        <f t="shared" si="63"/>
        <v>114.13463732073998</v>
      </c>
      <c r="FC50" s="2">
        <f t="shared" si="63"/>
        <v>115.87394180668302</v>
      </c>
      <c r="FD50" s="2">
        <f t="shared" si="63"/>
        <v>119.51806956920313</v>
      </c>
      <c r="FE50" s="2">
        <f t="shared" si="63"/>
        <v>121.224258662361</v>
      </c>
      <c r="FG50" s="2">
        <f t="shared" si="64"/>
        <v>0.10608793016731793</v>
      </c>
      <c r="FH50" s="2">
        <f t="shared" si="64"/>
        <v>9.2276607475187081E-2</v>
      </c>
      <c r="FI50" s="2">
        <f t="shared" si="64"/>
        <v>0.10182413533025385</v>
      </c>
      <c r="FJ50" s="2">
        <f t="shared" si="64"/>
        <v>0.10049042947388717</v>
      </c>
      <c r="FK50" s="2">
        <f t="shared" si="64"/>
        <v>9.492416609801102E-2</v>
      </c>
      <c r="FL50" s="2">
        <f t="shared" si="64"/>
        <v>9.5056317934665277E-2</v>
      </c>
      <c r="FM50" s="2">
        <f t="shared" si="64"/>
        <v>9.0745077819160996E-2</v>
      </c>
      <c r="FN50" s="2">
        <f t="shared" si="64"/>
        <v>8.772442023913786E-2</v>
      </c>
      <c r="FO50" s="2">
        <f t="shared" si="64"/>
        <v>8.3825828317737439E-2</v>
      </c>
      <c r="FP50" s="2">
        <f t="shared" si="64"/>
        <v>8.2396791735614164E-2</v>
      </c>
      <c r="FQ50" s="2">
        <f t="shared" si="64"/>
        <v>8.7530877088447298E-2</v>
      </c>
      <c r="FR50" s="2">
        <f t="shared" si="64"/>
        <v>8.8891305003431231E-2</v>
      </c>
      <c r="FS50" s="2">
        <f t="shared" si="64"/>
        <v>8.7848582109394169E-2</v>
      </c>
      <c r="FT50" s="2">
        <f t="shared" si="64"/>
        <v>8.8440534052169437E-2</v>
      </c>
      <c r="FU50" s="2">
        <f t="shared" si="64"/>
        <v>7.9838079253077385E-2</v>
      </c>
      <c r="FW50" s="2">
        <f t="shared" si="53"/>
        <v>1.1846351276668516E-5</v>
      </c>
      <c r="FX50" s="2">
        <f t="shared" si="53"/>
        <v>1.0985881967754465E-5</v>
      </c>
      <c r="FY50" s="2">
        <f t="shared" si="53"/>
        <v>1.4379967838525825E-5</v>
      </c>
      <c r="FZ50" s="2">
        <f t="shared" si="53"/>
        <v>1.3069135043694495E-5</v>
      </c>
      <c r="GA50" s="2">
        <f t="shared" si="53"/>
        <v>1.3526570196404768E-5</v>
      </c>
      <c r="GB50" s="2">
        <f t="shared" si="53"/>
        <v>1.3835952867074121E-5</v>
      </c>
      <c r="GC50" s="2">
        <f t="shared" si="53"/>
        <v>1.4387674282039412E-5</v>
      </c>
      <c r="GD50" s="2">
        <f t="shared" si="53"/>
        <v>1.6667505573130983E-5</v>
      </c>
      <c r="GE50" s="2">
        <f t="shared" si="53"/>
        <v>1.9944245514942097E-5</v>
      </c>
      <c r="GF50" s="2">
        <f t="shared" si="53"/>
        <v>1.6580526856950838E-5</v>
      </c>
      <c r="GG50" s="2">
        <f t="shared" si="53"/>
        <v>1.4865943028174676E-5</v>
      </c>
      <c r="GH50" s="2">
        <f t="shared" si="53"/>
        <v>1.3128616105584902E-5</v>
      </c>
      <c r="GI50" s="2">
        <f t="shared" si="53"/>
        <v>1.1753201712399016E-5</v>
      </c>
      <c r="GJ50" s="2">
        <f t="shared" si="53"/>
        <v>9.7571901094863434E-6</v>
      </c>
      <c r="GK50" s="2">
        <f t="shared" si="53"/>
        <v>8.8313274499205338E-6</v>
      </c>
      <c r="GM50" s="86">
        <f t="shared" si="54"/>
        <v>4.0378620635538368E-9</v>
      </c>
      <c r="GN50" s="86">
        <f t="shared" si="54"/>
        <v>3.339125042223284E-10</v>
      </c>
      <c r="GO50" s="86">
        <f t="shared" si="54"/>
        <v>7.8450176741359229E-10</v>
      </c>
      <c r="GP50" s="86">
        <f t="shared" si="54"/>
        <v>7.4477516619885722E-10</v>
      </c>
      <c r="GQ50" s="86">
        <f t="shared" si="54"/>
        <v>2.2091275236076911E-10</v>
      </c>
      <c r="GR50" s="86">
        <f t="shared" si="54"/>
        <v>1.5113500117505904E-10</v>
      </c>
      <c r="GS50" s="86">
        <f t="shared" si="54"/>
        <v>8.1229986223400899E-11</v>
      </c>
      <c r="GT50" s="86">
        <f t="shared" si="54"/>
        <v>2.6472178869624326E-11</v>
      </c>
      <c r="GU50" s="86">
        <f t="shared" si="54"/>
        <v>4.1181992385871649E-12</v>
      </c>
      <c r="GV50" s="86">
        <f t="shared" si="54"/>
        <v>7.9609449761625824E-12</v>
      </c>
      <c r="GW50" s="86">
        <f t="shared" si="54"/>
        <v>1.2415332827195049E-11</v>
      </c>
      <c r="GX50" s="86">
        <f t="shared" si="54"/>
        <v>2.432206415488615E-11</v>
      </c>
      <c r="GY50" s="86">
        <f t="shared" si="54"/>
        <v>1.2642126001650972E-11</v>
      </c>
      <c r="GZ50" s="86">
        <f t="shared" si="54"/>
        <v>6.5812898438899363E-12</v>
      </c>
      <c r="HA50" s="86">
        <f t="shared" si="54"/>
        <v>9.9579274036844268E-14</v>
      </c>
      <c r="HC50" s="86">
        <f t="shared" si="58"/>
        <v>6.9417814558005296E-25</v>
      </c>
      <c r="HD50" s="86">
        <f t="shared" si="58"/>
        <v>4.1890064133715647E-25</v>
      </c>
      <c r="HE50" s="86">
        <f t="shared" si="58"/>
        <v>1.7152502160711458E-24</v>
      </c>
      <c r="HF50" s="86">
        <f t="shared" si="58"/>
        <v>3.292298483140642E-26</v>
      </c>
      <c r="HG50" s="86">
        <f t="shared" si="58"/>
        <v>5.9857664661534246E-28</v>
      </c>
      <c r="HH50" s="86">
        <f t="shared" si="58"/>
        <v>1.7601242034441718E-27</v>
      </c>
      <c r="HI50" s="86">
        <f t="shared" si="58"/>
        <v>4.1246811807251221E-26</v>
      </c>
      <c r="HJ50" s="86">
        <f t="shared" si="58"/>
        <v>5.1177248047820921E-27</v>
      </c>
      <c r="HK50" s="86">
        <f t="shared" si="58"/>
        <v>1.7342273857326884E-28</v>
      </c>
      <c r="HL50" s="86">
        <f t="shared" si="58"/>
        <v>1.90801839680759E-27</v>
      </c>
      <c r="HM50" s="86">
        <f t="shared" si="58"/>
        <v>4.8067950464488511E-28</v>
      </c>
      <c r="HN50" s="86">
        <f t="shared" si="58"/>
        <v>7.5541204066852165E-28</v>
      </c>
      <c r="HO50" s="86">
        <f t="shared" si="58"/>
        <v>4.6524231970224923E-29</v>
      </c>
      <c r="HP50" s="86">
        <f t="shared" si="58"/>
        <v>6.7461710234470536E-31</v>
      </c>
      <c r="HQ50" s="86">
        <f t="shared" si="58"/>
        <v>7.9578314622221402E-36</v>
      </c>
      <c r="HS50" s="86">
        <f t="shared" si="55"/>
        <v>9.0294994858465693E-110</v>
      </c>
      <c r="HT50" s="86">
        <f t="shared" si="55"/>
        <v>3.8528586321899203E-103</v>
      </c>
      <c r="HU50" s="86">
        <f t="shared" si="55"/>
        <v>2.2940048096960748E-105</v>
      </c>
      <c r="HV50" s="86">
        <f t="shared" si="55"/>
        <v>1.3842055397295734E-113</v>
      </c>
      <c r="HW50" s="86">
        <f t="shared" si="55"/>
        <v>5.930434297855452E-123</v>
      </c>
      <c r="HX50" s="86">
        <f t="shared" si="55"/>
        <v>4.2782638169487885E-121</v>
      </c>
      <c r="HY50" s="86">
        <f t="shared" si="55"/>
        <v>3.4690026619788866E-114</v>
      </c>
      <c r="HZ50" s="86">
        <f t="shared" si="55"/>
        <v>1.4673356170481979E-116</v>
      </c>
      <c r="IA50" s="86">
        <f t="shared" si="55"/>
        <v>8.5248993831681252E-123</v>
      </c>
      <c r="IB50" s="86">
        <f t="shared" si="55"/>
        <v>1.2773024391276136E-118</v>
      </c>
      <c r="IC50" s="86">
        <f t="shared" si="55"/>
        <v>1.2479310876126322E-123</v>
      </c>
      <c r="ID50" s="86">
        <f t="shared" si="55"/>
        <v>2.3514425695459334E-123</v>
      </c>
      <c r="IE50" s="86">
        <f t="shared" si="55"/>
        <v>5.3073490029339092E-129</v>
      </c>
      <c r="IF50" s="86">
        <f t="shared" si="55"/>
        <v>2.7479980774453048E-106</v>
      </c>
      <c r="IG50" s="86">
        <f t="shared" si="55"/>
        <v>5.7717077586619839E-71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3.2084099898859764E-233</v>
      </c>
      <c r="IW50" s="86">
        <f t="shared" si="56"/>
        <v>8.4874131369835432E-224</v>
      </c>
      <c r="IY50" s="86">
        <f t="shared" si="57"/>
        <v>4.0378620635538376E-9</v>
      </c>
      <c r="IZ50" s="86">
        <f t="shared" si="57"/>
        <v>3.3391250422232881E-10</v>
      </c>
      <c r="JA50" s="86">
        <f t="shared" si="57"/>
        <v>7.8450176741359405E-10</v>
      </c>
      <c r="JB50" s="86">
        <f t="shared" si="57"/>
        <v>7.4477516619885722E-10</v>
      </c>
      <c r="JC50" s="86">
        <f t="shared" si="57"/>
        <v>2.2091275236076911E-10</v>
      </c>
      <c r="JD50" s="86">
        <f t="shared" si="57"/>
        <v>1.5113500117505904E-10</v>
      </c>
      <c r="JE50" s="86">
        <f t="shared" si="57"/>
        <v>8.1229986223400938E-11</v>
      </c>
      <c r="JF50" s="86">
        <f t="shared" si="57"/>
        <v>2.6472178869624333E-11</v>
      </c>
      <c r="JG50" s="86">
        <f t="shared" si="57"/>
        <v>4.1181992385871649E-12</v>
      </c>
      <c r="JH50" s="86">
        <f t="shared" si="57"/>
        <v>7.960944976162584E-12</v>
      </c>
      <c r="JI50" s="86">
        <f t="shared" si="57"/>
        <v>1.2415332827195049E-11</v>
      </c>
      <c r="JJ50" s="86">
        <f t="shared" si="57"/>
        <v>2.432206415488615E-11</v>
      </c>
      <c r="JK50" s="86">
        <f t="shared" si="57"/>
        <v>1.2642126001650972E-11</v>
      </c>
      <c r="JL50" s="86">
        <f t="shared" si="57"/>
        <v>6.5812898438899363E-12</v>
      </c>
      <c r="JM50" s="86">
        <f t="shared" si="57"/>
        <v>9.9579274036844268E-14</v>
      </c>
    </row>
    <row r="51" spans="2:273" x14ac:dyDescent="0.25">
      <c r="B51" s="2">
        <v>24</v>
      </c>
      <c r="C51" s="37">
        <v>116.925</v>
      </c>
      <c r="D51" s="37">
        <v>118.17</v>
      </c>
      <c r="E51" s="37">
        <v>117.151</v>
      </c>
      <c r="F51" s="37">
        <v>115.491</v>
      </c>
      <c r="G51" s="37">
        <v>114.98099999999999</v>
      </c>
      <c r="H51" s="37">
        <v>115.17</v>
      </c>
      <c r="I51" s="37">
        <v>115.283</v>
      </c>
      <c r="J51" s="37">
        <v>115.90600000000001</v>
      </c>
      <c r="K51" s="37">
        <v>114.736</v>
      </c>
      <c r="L51" s="37">
        <v>114.98099999999999</v>
      </c>
      <c r="M51" s="37">
        <v>114.47199999999999</v>
      </c>
      <c r="N51" s="37">
        <v>115.462</v>
      </c>
      <c r="O51" s="37">
        <v>118.679</v>
      </c>
      <c r="P51" s="37">
        <v>121.38</v>
      </c>
      <c r="Q51" s="37">
        <v>121.82</v>
      </c>
      <c r="S51" s="4">
        <f t="shared" si="59"/>
        <v>117.43041972700691</v>
      </c>
      <c r="T51" s="4">
        <f t="shared" si="59"/>
        <v>118.56766613134413</v>
      </c>
      <c r="U51" s="4">
        <f t="shared" si="59"/>
        <v>117.72186557475874</v>
      </c>
      <c r="V51" s="4">
        <f t="shared" si="59"/>
        <v>116.49149154566206</v>
      </c>
      <c r="W51" s="4">
        <f t="shared" si="59"/>
        <v>115.53364881062461</v>
      </c>
      <c r="X51" s="4">
        <f t="shared" si="59"/>
        <v>116.03662292938319</v>
      </c>
      <c r="Y51" s="4">
        <f t="shared" si="59"/>
        <v>115.32832455831989</v>
      </c>
      <c r="Z51" s="4">
        <f t="shared" si="59"/>
        <v>115.24025064964903</v>
      </c>
      <c r="AA51" s="4">
        <f t="shared" si="59"/>
        <v>115.20754467397927</v>
      </c>
      <c r="AB51" s="4">
        <f t="shared" si="59"/>
        <v>115.45546831680484</v>
      </c>
      <c r="AC51" s="4">
        <f t="shared" si="59"/>
        <v>115.02126305534992</v>
      </c>
      <c r="AD51" s="4">
        <f t="shared" si="59"/>
        <v>116.38736474211366</v>
      </c>
      <c r="AE51" s="4">
        <f t="shared" si="59"/>
        <v>118.06457294265574</v>
      </c>
      <c r="AF51" s="4">
        <f t="shared" si="59"/>
        <v>121.1941204726255</v>
      </c>
      <c r="AG51" s="4">
        <f t="shared" si="59"/>
        <v>122.41744517550129</v>
      </c>
      <c r="AI51" s="4">
        <f t="shared" si="60"/>
        <v>-0.50541972700690962</v>
      </c>
      <c r="AJ51" s="4">
        <f t="shared" si="60"/>
        <v>-0.3976661313441241</v>
      </c>
      <c r="AK51" s="4">
        <f t="shared" si="60"/>
        <v>-0.57086557475874145</v>
      </c>
      <c r="AL51" s="4">
        <f t="shared" si="60"/>
        <v>-1.000491545662058</v>
      </c>
      <c r="AM51" s="4">
        <f t="shared" si="60"/>
        <v>-0.55264881062461768</v>
      </c>
      <c r="AN51" s="4">
        <f t="shared" si="60"/>
        <v>-0.8666229293831833</v>
      </c>
      <c r="AO51" s="4">
        <f t="shared" si="60"/>
        <v>-4.5324558319890684E-2</v>
      </c>
      <c r="AP51" s="4">
        <f t="shared" si="60"/>
        <v>0.66574935035097837</v>
      </c>
      <c r="AQ51" s="4">
        <f t="shared" si="60"/>
        <v>-0.4715446739792668</v>
      </c>
      <c r="AR51" s="4">
        <f t="shared" si="60"/>
        <v>-0.47446831680484536</v>
      </c>
      <c r="AS51" s="4">
        <f t="shared" si="60"/>
        <v>-0.54926305534992537</v>
      </c>
      <c r="AT51" s="4">
        <f t="shared" si="60"/>
        <v>-0.92536474211365771</v>
      </c>
      <c r="AU51" s="4">
        <f t="shared" si="60"/>
        <v>0.61442705734425829</v>
      </c>
      <c r="AV51" s="4">
        <f t="shared" si="60"/>
        <v>0.18587952737449598</v>
      </c>
      <c r="AW51" s="4">
        <f t="shared" si="60"/>
        <v>-0.59744517550129217</v>
      </c>
      <c r="AY51" s="2">
        <f t="shared" si="51"/>
        <v>117.43040930286095</v>
      </c>
      <c r="AZ51" s="2">
        <f t="shared" si="51"/>
        <v>118.56766504450694</v>
      </c>
      <c r="BA51" s="2">
        <f t="shared" si="51"/>
        <v>117.72186304396661</v>
      </c>
      <c r="BB51" s="2">
        <f t="shared" si="51"/>
        <v>116.49148927126222</v>
      </c>
      <c r="BC51" s="2">
        <f t="shared" si="51"/>
        <v>115.53364807837464</v>
      </c>
      <c r="BD51" s="2">
        <f t="shared" si="51"/>
        <v>116.03662241514448</v>
      </c>
      <c r="BE51" s="2">
        <f t="shared" si="51"/>
        <v>115.32832426931564</v>
      </c>
      <c r="BF51" s="2">
        <f t="shared" si="51"/>
        <v>115.24025054978902</v>
      </c>
      <c r="BG51" s="2">
        <f t="shared" si="51"/>
        <v>115.20754465657122</v>
      </c>
      <c r="BH51" s="2">
        <f t="shared" si="51"/>
        <v>115.45546828577673</v>
      </c>
      <c r="BI51" s="2">
        <f t="shared" si="51"/>
        <v>115.0212630062305</v>
      </c>
      <c r="BJ51" s="2">
        <f t="shared" si="51"/>
        <v>116.38736465130229</v>
      </c>
      <c r="BK51" s="2">
        <f t="shared" si="51"/>
        <v>118.06457289203347</v>
      </c>
      <c r="BL51" s="2">
        <f t="shared" si="51"/>
        <v>121.19412044613078</v>
      </c>
      <c r="BM51" s="2">
        <f t="shared" si="51"/>
        <v>122.41744517509568</v>
      </c>
      <c r="BO51" s="2">
        <f t="shared" si="10"/>
        <v>116.925</v>
      </c>
      <c r="BP51" s="2">
        <f t="shared" si="11"/>
        <v>118.17</v>
      </c>
      <c r="BQ51" s="2">
        <f t="shared" si="12"/>
        <v>117.151</v>
      </c>
      <c r="BR51" s="2">
        <f t="shared" si="13"/>
        <v>115.491</v>
      </c>
      <c r="BS51" s="2">
        <f t="shared" si="14"/>
        <v>114.98099999999999</v>
      </c>
      <c r="BT51" s="2">
        <f t="shared" si="15"/>
        <v>115.17</v>
      </c>
      <c r="BU51" s="2">
        <f t="shared" si="16"/>
        <v>115.283</v>
      </c>
      <c r="BV51" s="2">
        <f t="shared" si="17"/>
        <v>115.90600000000001</v>
      </c>
      <c r="BW51" s="2">
        <f t="shared" si="18"/>
        <v>114.736</v>
      </c>
      <c r="BX51" s="2">
        <f t="shared" si="19"/>
        <v>114.98099999999999</v>
      </c>
      <c r="BY51" s="2">
        <f t="shared" si="20"/>
        <v>114.47199999999999</v>
      </c>
      <c r="BZ51" s="2">
        <f t="shared" si="21"/>
        <v>115.462</v>
      </c>
      <c r="CA51" s="2">
        <f t="shared" si="22"/>
        <v>118.679</v>
      </c>
      <c r="CB51" s="2">
        <f t="shared" si="23"/>
        <v>121.38</v>
      </c>
      <c r="CC51" s="2">
        <f t="shared" si="24"/>
        <v>121.82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117.62129871977238</v>
      </c>
      <c r="DL51" s="2">
        <f t="shared" si="61"/>
        <v>118.50521145431144</v>
      </c>
      <c r="DM51" s="2">
        <f t="shared" si="61"/>
        <v>117.86993526383529</v>
      </c>
      <c r="DN51" s="2">
        <f t="shared" si="61"/>
        <v>116.1126091806092</v>
      </c>
      <c r="DO51" s="2">
        <f t="shared" si="61"/>
        <v>115.31012436974787</v>
      </c>
      <c r="DP51" s="2">
        <f t="shared" si="61"/>
        <v>115.99647731092438</v>
      </c>
      <c r="DQ51" s="2">
        <f t="shared" si="61"/>
        <v>115.41121695951109</v>
      </c>
      <c r="DR51" s="2">
        <f t="shared" si="61"/>
        <v>115.42687600267378</v>
      </c>
      <c r="DS51" s="2">
        <f t="shared" si="61"/>
        <v>115.27005461876836</v>
      </c>
      <c r="DT51" s="2">
        <f t="shared" si="61"/>
        <v>115.49161319073087</v>
      </c>
      <c r="DU51" s="2">
        <f t="shared" si="61"/>
        <v>115.06598332111436</v>
      </c>
      <c r="DV51" s="2">
        <f t="shared" si="61"/>
        <v>116.40341844919786</v>
      </c>
      <c r="DW51" s="2">
        <f t="shared" si="61"/>
        <v>118.03870821114374</v>
      </c>
      <c r="DX51" s="2">
        <f t="shared" si="61"/>
        <v>121.30529032258063</v>
      </c>
      <c r="DY51" s="2">
        <f t="shared" si="61"/>
        <v>122.49942009640341</v>
      </c>
      <c r="EA51" s="2">
        <f t="shared" si="62"/>
        <v>115.96359095013914</v>
      </c>
      <c r="EB51" s="2">
        <f t="shared" si="62"/>
        <v>119.12830632063745</v>
      </c>
      <c r="EC51" s="2">
        <f t="shared" si="62"/>
        <v>116.53088517435438</v>
      </c>
      <c r="ED51" s="2">
        <f t="shared" si="62"/>
        <v>119.58491374794947</v>
      </c>
      <c r="EE51" s="2">
        <f t="shared" si="62"/>
        <v>117.47759088630158</v>
      </c>
      <c r="EF51" s="2">
        <f t="shared" si="62"/>
        <v>116.38538924223677</v>
      </c>
      <c r="EG51" s="2">
        <f t="shared" si="62"/>
        <v>114.57090539894888</v>
      </c>
      <c r="EH51" s="2">
        <f t="shared" si="62"/>
        <v>113.47025226391258</v>
      </c>
      <c r="EI51" s="2">
        <f t="shared" si="62"/>
        <v>114.5847447384912</v>
      </c>
      <c r="EJ51" s="2">
        <f t="shared" si="62"/>
        <v>115.08849020395343</v>
      </c>
      <c r="EK51" s="2">
        <f t="shared" si="62"/>
        <v>114.59626218039443</v>
      </c>
      <c r="EL51" s="2">
        <f t="shared" si="62"/>
        <v>116.23763123132568</v>
      </c>
      <c r="EM51" s="2">
        <f t="shared" si="62"/>
        <v>118.30985024586502</v>
      </c>
      <c r="EN51" s="2">
        <f t="shared" si="62"/>
        <v>120.1491963982331</v>
      </c>
      <c r="EO51" s="2">
        <f t="shared" si="62"/>
        <v>121.55584160779379</v>
      </c>
      <c r="EQ51" s="2">
        <f t="shared" si="63"/>
        <v>114.93537315794578</v>
      </c>
      <c r="ER51" s="2">
        <f t="shared" si="63"/>
        <v>116.27300993246379</v>
      </c>
      <c r="ES51" s="2">
        <f t="shared" si="63"/>
        <v>114.98189342119178</v>
      </c>
      <c r="ET51" s="2">
        <f t="shared" si="63"/>
        <v>116.51242587454114</v>
      </c>
      <c r="EU51" s="2">
        <f t="shared" si="63"/>
        <v>115.86812138379851</v>
      </c>
      <c r="EV51" s="2">
        <f t="shared" si="63"/>
        <v>114.95334851506594</v>
      </c>
      <c r="EW51" s="2">
        <f t="shared" si="63"/>
        <v>114.10530195700028</v>
      </c>
      <c r="EX51" s="2">
        <f t="shared" si="63"/>
        <v>113.39427818229177</v>
      </c>
      <c r="EY51" s="2">
        <f t="shared" si="63"/>
        <v>113.38340853560386</v>
      </c>
      <c r="EZ51" s="2">
        <f t="shared" si="63"/>
        <v>114.45687372807699</v>
      </c>
      <c r="FA51" s="2">
        <f t="shared" si="63"/>
        <v>113.61343690400379</v>
      </c>
      <c r="FB51" s="2">
        <f t="shared" si="63"/>
        <v>113.99010960674724</v>
      </c>
      <c r="FC51" s="2">
        <f t="shared" si="63"/>
        <v>115.72420398338683</v>
      </c>
      <c r="FD51" s="2">
        <f t="shared" si="63"/>
        <v>119.36966559797804</v>
      </c>
      <c r="FE51" s="2">
        <f t="shared" si="63"/>
        <v>121.06287545254882</v>
      </c>
      <c r="FG51" s="2">
        <f t="shared" si="64"/>
        <v>0.115144577728945</v>
      </c>
      <c r="FH51" s="2">
        <f t="shared" si="64"/>
        <v>0.10028646969882364</v>
      </c>
      <c r="FI51" s="2">
        <f t="shared" si="64"/>
        <v>0.11056180617519679</v>
      </c>
      <c r="FJ51" s="2">
        <f t="shared" si="64"/>
        <v>0.10912755838852095</v>
      </c>
      <c r="FK51" s="2">
        <f t="shared" si="64"/>
        <v>0.10313773148463765</v>
      </c>
      <c r="FL51" s="2">
        <f t="shared" si="64"/>
        <v>0.10328001326310264</v>
      </c>
      <c r="FM51" s="2">
        <f t="shared" si="64"/>
        <v>9.8636444911983215E-2</v>
      </c>
      <c r="FN51" s="2">
        <f t="shared" si="64"/>
        <v>9.5380660431182887E-2</v>
      </c>
      <c r="FO51" s="2">
        <f t="shared" si="64"/>
        <v>9.1175820907961808E-2</v>
      </c>
      <c r="FP51" s="2">
        <f t="shared" si="64"/>
        <v>8.9633742685398823E-2</v>
      </c>
      <c r="FQ51" s="2">
        <f t="shared" si="64"/>
        <v>9.5171987803345251E-2</v>
      </c>
      <c r="FR51" s="2">
        <f t="shared" si="64"/>
        <v>9.6638598114168459E-2</v>
      </c>
      <c r="FS51" s="2">
        <f t="shared" si="64"/>
        <v>9.5514524100175316E-2</v>
      </c>
      <c r="FT51" s="2">
        <f t="shared" si="64"/>
        <v>9.6152686447284877E-2</v>
      </c>
      <c r="FU51" s="2">
        <f t="shared" si="64"/>
        <v>8.6871573200884594E-2</v>
      </c>
      <c r="FW51" s="2">
        <f t="shared" si="53"/>
        <v>1.2989251033115329E-5</v>
      </c>
      <c r="FX51" s="2">
        <f t="shared" si="53"/>
        <v>1.2045767275759805E-5</v>
      </c>
      <c r="FY51" s="2">
        <f t="shared" si="53"/>
        <v>1.5767299321368147E-5</v>
      </c>
      <c r="FZ51" s="2">
        <f t="shared" si="53"/>
        <v>1.4330003549352764E-5</v>
      </c>
      <c r="GA51" s="2">
        <f t="shared" si="53"/>
        <v>1.4831569933476126E-5</v>
      </c>
      <c r="GB51" s="2">
        <f t="shared" si="53"/>
        <v>1.5170800390599E-5</v>
      </c>
      <c r="GC51" s="2">
        <f t="shared" si="53"/>
        <v>1.577574924519825E-5</v>
      </c>
      <c r="GD51" s="2">
        <f t="shared" si="53"/>
        <v>1.8275527057055948E-5</v>
      </c>
      <c r="GE51" s="2">
        <f t="shared" si="53"/>
        <v>2.1868388266839535E-5</v>
      </c>
      <c r="GF51" s="2">
        <f t="shared" si="53"/>
        <v>1.8180157097155331E-5</v>
      </c>
      <c r="GG51" s="2">
        <f t="shared" si="53"/>
        <v>1.6300159017170565E-5</v>
      </c>
      <c r="GH51" s="2">
        <f t="shared" si="53"/>
        <v>1.4395223071955818E-5</v>
      </c>
      <c r="GI51" s="2">
        <f t="shared" si="53"/>
        <v>1.2887114799461817E-5</v>
      </c>
      <c r="GJ51" s="2">
        <f t="shared" si="53"/>
        <v>1.0698536139543439E-5</v>
      </c>
      <c r="GK51" s="2">
        <f t="shared" si="53"/>
        <v>9.6833497413289292E-6</v>
      </c>
      <c r="GM51" s="86">
        <f t="shared" si="54"/>
        <v>9.6676962470613557E-9</v>
      </c>
      <c r="GN51" s="86">
        <f t="shared" si="54"/>
        <v>8.8000246278395903E-10</v>
      </c>
      <c r="GO51" s="86">
        <f t="shared" si="54"/>
        <v>2.0511784731659622E-9</v>
      </c>
      <c r="GP51" s="86">
        <f t="shared" si="54"/>
        <v>1.9414978093245412E-9</v>
      </c>
      <c r="GQ51" s="86">
        <f t="shared" si="54"/>
        <v>6.0563237246027029E-10</v>
      </c>
      <c r="GR51" s="86">
        <f t="shared" si="54"/>
        <v>4.2475664815521152E-10</v>
      </c>
      <c r="GS51" s="86">
        <f t="shared" si="54"/>
        <v>2.3199680574003619E-10</v>
      </c>
      <c r="GT51" s="86">
        <f t="shared" si="54"/>
        <v>7.9705298453198598E-11</v>
      </c>
      <c r="GU51" s="86">
        <f t="shared" si="54"/>
        <v>1.3578776758427767E-11</v>
      </c>
      <c r="GV51" s="86">
        <f t="shared" si="54"/>
        <v>2.4989262188774028E-11</v>
      </c>
      <c r="GW51" s="86">
        <f t="shared" si="54"/>
        <v>3.9135108430532038E-11</v>
      </c>
      <c r="GX51" s="86">
        <f t="shared" si="54"/>
        <v>7.4120423585485433E-11</v>
      </c>
      <c r="GY51" s="86">
        <f t="shared" si="54"/>
        <v>3.9881799593870288E-11</v>
      </c>
      <c r="GZ51" s="86">
        <f t="shared" si="54"/>
        <v>2.1704847551984188E-11</v>
      </c>
      <c r="HA51" s="86">
        <f t="shared" si="54"/>
        <v>4.0083352116058417E-13</v>
      </c>
      <c r="HC51" s="86">
        <f t="shared" si="58"/>
        <v>3.8944614222323077E-24</v>
      </c>
      <c r="HD51" s="86">
        <f t="shared" si="58"/>
        <v>2.3122741526282343E-24</v>
      </c>
      <c r="HE51" s="86">
        <f t="shared" si="58"/>
        <v>9.4435983421208184E-24</v>
      </c>
      <c r="HF51" s="86">
        <f t="shared" si="58"/>
        <v>2.0676965541379406E-25</v>
      </c>
      <c r="HG51" s="86">
        <f t="shared" si="58"/>
        <v>4.279340386753241E-27</v>
      </c>
      <c r="HH51" s="86">
        <f t="shared" si="58"/>
        <v>1.2258050602011883E-26</v>
      </c>
      <c r="HI51" s="86">
        <f t="shared" si="58"/>
        <v>2.5626970892956121E-25</v>
      </c>
      <c r="HJ51" s="86">
        <f t="shared" si="58"/>
        <v>3.443504419088937E-26</v>
      </c>
      <c r="HK51" s="86">
        <f t="shared" si="58"/>
        <v>1.325190910715852E-27</v>
      </c>
      <c r="HL51" s="86">
        <f t="shared" si="58"/>
        <v>1.311802141392267E-26</v>
      </c>
      <c r="HM51" s="86">
        <f t="shared" si="58"/>
        <v>3.5059808880695847E-27</v>
      </c>
      <c r="HN51" s="86">
        <f t="shared" si="58"/>
        <v>5.3410366140983018E-27</v>
      </c>
      <c r="HO51" s="86">
        <f t="shared" si="58"/>
        <v>3.5376809294510327E-28</v>
      </c>
      <c r="HP51" s="86">
        <f t="shared" si="58"/>
        <v>5.8794109444114664E-30</v>
      </c>
      <c r="HQ51" s="86">
        <f t="shared" si="58"/>
        <v>9.9304722298893965E-35</v>
      </c>
      <c r="HS51" s="86">
        <f t="shared" si="55"/>
        <v>1.4635394181878029E-107</v>
      </c>
      <c r="HT51" s="86">
        <f t="shared" si="55"/>
        <v>4.9702602210389113E-101</v>
      </c>
      <c r="HU51" s="86">
        <f t="shared" si="55"/>
        <v>3.30508617820354E-103</v>
      </c>
      <c r="HV51" s="86">
        <f t="shared" si="55"/>
        <v>2.9670528076975699E-111</v>
      </c>
      <c r="HW51" s="86">
        <f t="shared" si="55"/>
        <v>1.9272000098937067E-120</v>
      </c>
      <c r="HX51" s="86">
        <f t="shared" si="55"/>
        <v>1.2956691395041193E-118</v>
      </c>
      <c r="HY51" s="86">
        <f t="shared" si="55"/>
        <v>7.3870024584957766E-112</v>
      </c>
      <c r="HZ51" s="86">
        <f t="shared" si="55"/>
        <v>3.7870980112117741E-114</v>
      </c>
      <c r="IA51" s="86">
        <f t="shared" si="55"/>
        <v>3.1629020359900752E-120</v>
      </c>
      <c r="IB51" s="86">
        <f t="shared" si="55"/>
        <v>3.5227116168125617E-116</v>
      </c>
      <c r="IC51" s="86">
        <f t="shared" si="55"/>
        <v>4.3271924646201693E-121</v>
      </c>
      <c r="ID51" s="86">
        <f t="shared" si="55"/>
        <v>7.5495496603816352E-121</v>
      </c>
      <c r="IE51" s="86">
        <f t="shared" si="55"/>
        <v>2.1171495668521294E-126</v>
      </c>
      <c r="IF51" s="86">
        <f t="shared" si="55"/>
        <v>3.5836185367904145E-104</v>
      </c>
      <c r="IG51" s="86">
        <f t="shared" si="55"/>
        <v>1.3245074606144865E-69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1.5180784219760337E-229</v>
      </c>
      <c r="IW51" s="86">
        <f t="shared" si="56"/>
        <v>2.6546166798458068E-220</v>
      </c>
      <c r="IY51" s="86">
        <f t="shared" si="57"/>
        <v>9.6676962470613591E-9</v>
      </c>
      <c r="IZ51" s="86">
        <f t="shared" si="57"/>
        <v>8.800024627839613E-10</v>
      </c>
      <c r="JA51" s="86">
        <f t="shared" si="57"/>
        <v>2.0511784731659717E-9</v>
      </c>
      <c r="JB51" s="86">
        <f t="shared" si="57"/>
        <v>1.9414978093245412E-9</v>
      </c>
      <c r="JC51" s="86">
        <f t="shared" si="57"/>
        <v>6.0563237246027029E-10</v>
      </c>
      <c r="JD51" s="86">
        <f t="shared" si="57"/>
        <v>4.2475664815521152E-10</v>
      </c>
      <c r="JE51" s="86">
        <f t="shared" si="57"/>
        <v>2.3199680574003645E-10</v>
      </c>
      <c r="JF51" s="86">
        <f t="shared" si="57"/>
        <v>7.9705298453198637E-11</v>
      </c>
      <c r="JG51" s="86">
        <f t="shared" si="57"/>
        <v>1.3578776758427768E-11</v>
      </c>
      <c r="JH51" s="86">
        <f t="shared" si="57"/>
        <v>2.4989262188774041E-11</v>
      </c>
      <c r="JI51" s="86">
        <f t="shared" si="57"/>
        <v>3.9135108430532045E-11</v>
      </c>
      <c r="JJ51" s="86">
        <f t="shared" si="57"/>
        <v>7.4120423585485433E-11</v>
      </c>
      <c r="JK51" s="86">
        <f t="shared" si="57"/>
        <v>3.9881799593870288E-11</v>
      </c>
      <c r="JL51" s="86">
        <f t="shared" si="57"/>
        <v>2.1704847551984188E-11</v>
      </c>
      <c r="JM51" s="86">
        <f t="shared" si="57"/>
        <v>4.0083352116058417E-13</v>
      </c>
    </row>
    <row r="52" spans="2:273" x14ac:dyDescent="0.25">
      <c r="B52" s="2">
        <v>25</v>
      </c>
      <c r="C52" s="37">
        <v>116.396</v>
      </c>
      <c r="D52" s="37">
        <v>118.358</v>
      </c>
      <c r="E52" s="37">
        <v>116.792</v>
      </c>
      <c r="F52" s="37">
        <v>115.792</v>
      </c>
      <c r="G52" s="37">
        <v>114.69799999999999</v>
      </c>
      <c r="H52" s="37">
        <v>116.13200000000001</v>
      </c>
      <c r="I52" s="37">
        <v>114.41500000000001</v>
      </c>
      <c r="J52" s="37">
        <v>115.208</v>
      </c>
      <c r="K52" s="37">
        <v>115.113</v>
      </c>
      <c r="L52" s="37">
        <v>115.34</v>
      </c>
      <c r="M52" s="37">
        <v>114.623</v>
      </c>
      <c r="N52" s="37">
        <v>115.61499999999999</v>
      </c>
      <c r="O52" s="37">
        <v>117.755</v>
      </c>
      <c r="P52" s="37">
        <v>120.38</v>
      </c>
      <c r="Q52" s="37">
        <v>123.2</v>
      </c>
      <c r="S52" s="4">
        <f t="shared" si="59"/>
        <v>117.44895112575841</v>
      </c>
      <c r="T52" s="4">
        <f t="shared" si="59"/>
        <v>118.64524096699773</v>
      </c>
      <c r="U52" s="4">
        <f t="shared" si="59"/>
        <v>117.75449911137271</v>
      </c>
      <c r="V52" s="4">
        <f t="shared" si="59"/>
        <v>116.58193359431063</v>
      </c>
      <c r="W52" s="4">
        <f t="shared" si="59"/>
        <v>115.60020812949982</v>
      </c>
      <c r="X52" s="4">
        <f t="shared" si="59"/>
        <v>116.05719392547233</v>
      </c>
      <c r="Y52" s="4">
        <f t="shared" si="59"/>
        <v>115.36103448191595</v>
      </c>
      <c r="Z52" s="4">
        <f t="shared" si="59"/>
        <v>115.29016830127833</v>
      </c>
      <c r="AA52" s="4">
        <f t="shared" si="59"/>
        <v>115.26308306578315</v>
      </c>
      <c r="AB52" s="4">
        <f t="shared" si="59"/>
        <v>115.5099569274912</v>
      </c>
      <c r="AC52" s="4">
        <f t="shared" si="59"/>
        <v>115.09101157392239</v>
      </c>
      <c r="AD52" s="4">
        <f t="shared" si="59"/>
        <v>116.48839008656009</v>
      </c>
      <c r="AE52" s="4">
        <f t="shared" si="59"/>
        <v>118.12384770913015</v>
      </c>
      <c r="AF52" s="4">
        <f t="shared" si="59"/>
        <v>121.2722626130777</v>
      </c>
      <c r="AG52" s="4">
        <f t="shared" si="59"/>
        <v>122.33752710180157</v>
      </c>
      <c r="AI52" s="4">
        <f t="shared" si="60"/>
        <v>-1.0529511257584119</v>
      </c>
      <c r="AJ52" s="4">
        <f t="shared" si="60"/>
        <v>-0.28724096699772872</v>
      </c>
      <c r="AK52" s="4">
        <f t="shared" si="60"/>
        <v>-0.96249911137270772</v>
      </c>
      <c r="AL52" s="4">
        <f t="shared" si="60"/>
        <v>-0.78993359431062515</v>
      </c>
      <c r="AM52" s="4">
        <f t="shared" si="60"/>
        <v>-0.90220812949982587</v>
      </c>
      <c r="AN52" s="4">
        <f t="shared" si="60"/>
        <v>7.480607452767174E-2</v>
      </c>
      <c r="AO52" s="4">
        <f t="shared" si="60"/>
        <v>-0.94603448191594453</v>
      </c>
      <c r="AP52" s="4">
        <f t="shared" si="60"/>
        <v>-8.2168301278329636E-2</v>
      </c>
      <c r="AQ52" s="4">
        <f t="shared" si="60"/>
        <v>-0.15008306578315</v>
      </c>
      <c r="AR52" s="4">
        <f t="shared" si="60"/>
        <v>-0.16995692749119939</v>
      </c>
      <c r="AS52" s="4">
        <f t="shared" si="60"/>
        <v>-0.46801157392238224</v>
      </c>
      <c r="AT52" s="4">
        <f t="shared" si="60"/>
        <v>-0.87339008656009298</v>
      </c>
      <c r="AU52" s="4">
        <f t="shared" si="60"/>
        <v>-0.36884770913015075</v>
      </c>
      <c r="AV52" s="4">
        <f t="shared" si="60"/>
        <v>-0.89226261307770471</v>
      </c>
      <c r="AW52" s="4">
        <f t="shared" si="60"/>
        <v>0.86247289819843331</v>
      </c>
      <c r="AY52" s="2">
        <f t="shared" si="51"/>
        <v>117.44892727114357</v>
      </c>
      <c r="AZ52" s="2">
        <f t="shared" si="51"/>
        <v>118.64523823322892</v>
      </c>
      <c r="BA52" s="2">
        <f t="shared" si="51"/>
        <v>117.75449280452951</v>
      </c>
      <c r="BB52" s="2">
        <f t="shared" si="51"/>
        <v>116.58192794134155</v>
      </c>
      <c r="BC52" s="2">
        <f t="shared" si="51"/>
        <v>115.60020621727607</v>
      </c>
      <c r="BD52" s="2">
        <f t="shared" si="51"/>
        <v>116.0571925501268</v>
      </c>
      <c r="BE52" s="2">
        <f t="shared" si="51"/>
        <v>115.36103369624932</v>
      </c>
      <c r="BF52" s="2">
        <f t="shared" si="51"/>
        <v>115.29016801546874</v>
      </c>
      <c r="BG52" s="2">
        <f t="shared" si="51"/>
        <v>115.26308301135363</v>
      </c>
      <c r="BH52" s="2">
        <f t="shared" si="51"/>
        <v>115.50995683494334</v>
      </c>
      <c r="BI52" s="2">
        <f t="shared" si="51"/>
        <v>115.091011426981</v>
      </c>
      <c r="BJ52" s="2">
        <f t="shared" si="51"/>
        <v>116.48838982367215</v>
      </c>
      <c r="BK52" s="2">
        <f t="shared" si="51"/>
        <v>118.1238475575867</v>
      </c>
      <c r="BL52" s="2">
        <f t="shared" si="51"/>
        <v>121.2722625303044</v>
      </c>
      <c r="BM52" s="2">
        <f t="shared" si="51"/>
        <v>122.33752710026263</v>
      </c>
      <c r="BO52" s="2">
        <f t="shared" si="10"/>
        <v>116.396</v>
      </c>
      <c r="BP52" s="2">
        <f t="shared" si="11"/>
        <v>118.358</v>
      </c>
      <c r="BQ52" s="2">
        <f t="shared" si="12"/>
        <v>116.792</v>
      </c>
      <c r="BR52" s="2">
        <f t="shared" si="13"/>
        <v>115.792</v>
      </c>
      <c r="BS52" s="2">
        <f t="shared" si="14"/>
        <v>114.69799999999999</v>
      </c>
      <c r="BT52" s="2">
        <f t="shared" si="15"/>
        <v>116.13200000000001</v>
      </c>
      <c r="BU52" s="2">
        <f t="shared" si="16"/>
        <v>114.41500000000001</v>
      </c>
      <c r="BV52" s="2">
        <f t="shared" si="17"/>
        <v>115.208</v>
      </c>
      <c r="BW52" s="2">
        <f t="shared" si="18"/>
        <v>115.113</v>
      </c>
      <c r="BX52" s="2">
        <f t="shared" si="19"/>
        <v>115.34</v>
      </c>
      <c r="BY52" s="2">
        <f t="shared" si="20"/>
        <v>114.623</v>
      </c>
      <c r="BZ52" s="2">
        <f t="shared" si="21"/>
        <v>115.61499999999999</v>
      </c>
      <c r="CA52" s="2">
        <f t="shared" si="22"/>
        <v>117.755</v>
      </c>
      <c r="CB52" s="2">
        <f t="shared" si="23"/>
        <v>120.38</v>
      </c>
      <c r="CC52" s="2">
        <f t="shared" si="24"/>
        <v>123.2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117.68226220957798</v>
      </c>
      <c r="DL52" s="2">
        <f t="shared" si="61"/>
        <v>118.60718815958815</v>
      </c>
      <c r="DM52" s="2">
        <f t="shared" si="61"/>
        <v>117.94241261261264</v>
      </c>
      <c r="DN52" s="2">
        <f t="shared" si="61"/>
        <v>116.20499849849851</v>
      </c>
      <c r="DO52" s="2">
        <f t="shared" si="61"/>
        <v>115.38471138273488</v>
      </c>
      <c r="DP52" s="2">
        <f t="shared" si="61"/>
        <v>116.03494667685257</v>
      </c>
      <c r="DQ52" s="2">
        <f t="shared" si="61"/>
        <v>115.47243697478993</v>
      </c>
      <c r="DR52" s="2">
        <f t="shared" si="61"/>
        <v>115.51480280748662</v>
      </c>
      <c r="DS52" s="2">
        <f t="shared" si="61"/>
        <v>115.35267686950149</v>
      </c>
      <c r="DT52" s="2">
        <f t="shared" si="61"/>
        <v>115.57124487522285</v>
      </c>
      <c r="DU52" s="2">
        <f t="shared" si="61"/>
        <v>115.16551887829911</v>
      </c>
      <c r="DV52" s="2">
        <f t="shared" si="61"/>
        <v>116.53800802139037</v>
      </c>
      <c r="DW52" s="2">
        <f t="shared" si="61"/>
        <v>118.12325128299125</v>
      </c>
      <c r="DX52" s="2">
        <f t="shared" si="61"/>
        <v>121.42164516129031</v>
      </c>
      <c r="DY52" s="2">
        <f t="shared" si="61"/>
        <v>122.43655469039673</v>
      </c>
      <c r="EA52" s="2">
        <f t="shared" si="62"/>
        <v>115.81370112813838</v>
      </c>
      <c r="EB52" s="2">
        <f t="shared" si="62"/>
        <v>118.95690787371043</v>
      </c>
      <c r="EC52" s="2">
        <f t="shared" si="62"/>
        <v>116.37597069061481</v>
      </c>
      <c r="ED52" s="2">
        <f t="shared" si="62"/>
        <v>119.3886762382364</v>
      </c>
      <c r="EE52" s="2">
        <f t="shared" si="62"/>
        <v>117.30944883293409</v>
      </c>
      <c r="EF52" s="2">
        <f t="shared" si="62"/>
        <v>116.23355538967397</v>
      </c>
      <c r="EG52" s="2">
        <f t="shared" si="62"/>
        <v>114.43265360726231</v>
      </c>
      <c r="EH52" s="2">
        <f t="shared" si="62"/>
        <v>113.34713883857974</v>
      </c>
      <c r="EI52" s="2">
        <f t="shared" si="62"/>
        <v>114.44889375271148</v>
      </c>
      <c r="EJ52" s="2">
        <f t="shared" si="62"/>
        <v>114.94238257359262</v>
      </c>
      <c r="EK52" s="2">
        <f t="shared" si="62"/>
        <v>114.44514337845412</v>
      </c>
      <c r="EL52" s="2">
        <f t="shared" si="62"/>
        <v>116.0657123882565</v>
      </c>
      <c r="EM52" s="2">
        <f t="shared" si="62"/>
        <v>118.12934510505143</v>
      </c>
      <c r="EN52" s="2">
        <f t="shared" si="62"/>
        <v>119.99168931928871</v>
      </c>
      <c r="EO52" s="2">
        <f t="shared" si="62"/>
        <v>121.38826671828123</v>
      </c>
      <c r="EQ52" s="2">
        <f t="shared" si="63"/>
        <v>114.79772107713275</v>
      </c>
      <c r="ER52" s="2">
        <f t="shared" si="63"/>
        <v>116.13528633939218</v>
      </c>
      <c r="ES52" s="2">
        <f t="shared" si="63"/>
        <v>114.84587199523813</v>
      </c>
      <c r="ET52" s="2">
        <f t="shared" si="63"/>
        <v>116.35374191020489</v>
      </c>
      <c r="EU52" s="2">
        <f t="shared" si="63"/>
        <v>115.71968738345403</v>
      </c>
      <c r="EV52" s="2">
        <f t="shared" si="63"/>
        <v>114.81904285598262</v>
      </c>
      <c r="EW52" s="2">
        <f t="shared" si="63"/>
        <v>113.97271810581162</v>
      </c>
      <c r="EX52" s="2">
        <f t="shared" si="63"/>
        <v>113.27211409366178</v>
      </c>
      <c r="EY52" s="2">
        <f t="shared" si="63"/>
        <v>113.26273665041589</v>
      </c>
      <c r="EZ52" s="2">
        <f t="shared" si="63"/>
        <v>114.31842575836188</v>
      </c>
      <c r="FA52" s="2">
        <f t="shared" si="63"/>
        <v>113.47443102778078</v>
      </c>
      <c r="FB52" s="2">
        <f t="shared" si="63"/>
        <v>113.84558189275448</v>
      </c>
      <c r="FC52" s="2">
        <f t="shared" si="63"/>
        <v>115.57446616009062</v>
      </c>
      <c r="FD52" s="2">
        <f t="shared" si="63"/>
        <v>119.22126162675293</v>
      </c>
      <c r="FE52" s="2">
        <f t="shared" si="63"/>
        <v>120.90149224273667</v>
      </c>
      <c r="FG52" s="2">
        <f t="shared" si="64"/>
        <v>0.12486638555454471</v>
      </c>
      <c r="FH52" s="2">
        <f t="shared" si="64"/>
        <v>0.10890819080030384</v>
      </c>
      <c r="FI52" s="2">
        <f t="shared" si="64"/>
        <v>0.11994913591981314</v>
      </c>
      <c r="FJ52" s="2">
        <f t="shared" si="64"/>
        <v>0.11840932409332419</v>
      </c>
      <c r="FK52" s="2">
        <f t="shared" si="64"/>
        <v>0.11197407104350469</v>
      </c>
      <c r="FL52" s="2">
        <f t="shared" si="64"/>
        <v>0.11212701882037474</v>
      </c>
      <c r="FM52" s="2">
        <f t="shared" si="64"/>
        <v>0.10713320310300849</v>
      </c>
      <c r="FN52" s="2">
        <f t="shared" si="64"/>
        <v>0.10362920260845709</v>
      </c>
      <c r="FO52" s="2">
        <f t="shared" si="64"/>
        <v>9.9100563640536363E-2</v>
      </c>
      <c r="FP52" s="2">
        <f t="shared" si="64"/>
        <v>9.7438822610802334E-2</v>
      </c>
      <c r="FQ52" s="2">
        <f t="shared" si="64"/>
        <v>0.10340454671744959</v>
      </c>
      <c r="FR52" s="2">
        <f t="shared" si="64"/>
        <v>0.10498330207095989</v>
      </c>
      <c r="FS52" s="2">
        <f t="shared" si="64"/>
        <v>0.10377331483523883</v>
      </c>
      <c r="FT52" s="2">
        <f t="shared" si="64"/>
        <v>0.1044602839770795</v>
      </c>
      <c r="FU52" s="2">
        <f t="shared" si="64"/>
        <v>9.4461087415947206E-2</v>
      </c>
      <c r="FW52" s="2">
        <f t="shared" si="53"/>
        <v>1.4242412693741551E-5</v>
      </c>
      <c r="FX52" s="2">
        <f t="shared" si="53"/>
        <v>1.3207905824066477E-5</v>
      </c>
      <c r="FY52" s="2">
        <f t="shared" si="53"/>
        <v>1.7288473618707059E-5</v>
      </c>
      <c r="FZ52" s="2">
        <f t="shared" si="53"/>
        <v>1.5712514719451314E-5</v>
      </c>
      <c r="GA52" s="2">
        <f t="shared" si="53"/>
        <v>1.6262469776285514E-5</v>
      </c>
      <c r="GB52" s="2">
        <f t="shared" si="53"/>
        <v>1.6634427499328289E-5</v>
      </c>
      <c r="GC52" s="2">
        <f t="shared" si="53"/>
        <v>1.7297738747749985E-5</v>
      </c>
      <c r="GD52" s="2">
        <f t="shared" si="53"/>
        <v>2.0038681609085969E-5</v>
      </c>
      <c r="GE52" s="2">
        <f t="shared" si="53"/>
        <v>2.3978160329717171E-5</v>
      </c>
      <c r="GF52" s="2">
        <f t="shared" si="53"/>
        <v>1.9934110895282096E-5</v>
      </c>
      <c r="GG52" s="2">
        <f t="shared" si="53"/>
        <v>1.7872740849144352E-5</v>
      </c>
      <c r="GH52" s="2">
        <f t="shared" si="53"/>
        <v>1.5784026305764089E-5</v>
      </c>
      <c r="GI52" s="2">
        <f t="shared" si="53"/>
        <v>1.4130422820087753E-5</v>
      </c>
      <c r="GJ52" s="2">
        <f t="shared" si="53"/>
        <v>1.1730699499518993E-5</v>
      </c>
      <c r="GK52" s="2">
        <f t="shared" si="53"/>
        <v>1.0617571937719205E-5</v>
      </c>
      <c r="GM52" s="86">
        <f t="shared" si="54"/>
        <v>2.2670197866821676E-8</v>
      </c>
      <c r="GN52" s="86">
        <f t="shared" si="54"/>
        <v>2.2671737526088678E-9</v>
      </c>
      <c r="GO52" s="86">
        <f t="shared" si="54"/>
        <v>5.2398349809559866E-9</v>
      </c>
      <c r="GP52" s="86">
        <f t="shared" si="54"/>
        <v>4.9458649090075759E-9</v>
      </c>
      <c r="GQ52" s="86">
        <f t="shared" si="54"/>
        <v>1.620777605800387E-9</v>
      </c>
      <c r="GR52" s="86">
        <f t="shared" si="54"/>
        <v>1.16440341420115E-9</v>
      </c>
      <c r="GS52" s="86">
        <f t="shared" si="54"/>
        <v>6.462491003841909E-10</v>
      </c>
      <c r="GT52" s="86">
        <f t="shared" si="54"/>
        <v>2.3376173751037198E-10</v>
      </c>
      <c r="GU52" s="86">
        <f t="shared" si="54"/>
        <v>4.3511141032454761E-11</v>
      </c>
      <c r="GV52" s="86">
        <f t="shared" si="54"/>
        <v>7.6355182699887267E-11</v>
      </c>
      <c r="GW52" s="86">
        <f t="shared" si="54"/>
        <v>1.1999647394790395E-10</v>
      </c>
      <c r="GX52" s="86">
        <f t="shared" si="54"/>
        <v>2.1991340720447856E-10</v>
      </c>
      <c r="GY52" s="86">
        <f t="shared" si="54"/>
        <v>1.2237629432507737E-10</v>
      </c>
      <c r="GZ52" s="86">
        <f t="shared" si="54"/>
        <v>6.9526553917212216E-11</v>
      </c>
      <c r="HA52" s="86">
        <f t="shared" si="54"/>
        <v>1.5594196916557538E-12</v>
      </c>
      <c r="HC52" s="86">
        <f t="shared" si="58"/>
        <v>2.1251681426423352E-23</v>
      </c>
      <c r="HD52" s="86">
        <f t="shared" si="58"/>
        <v>1.2424336636865279E-23</v>
      </c>
      <c r="HE52" s="86">
        <f t="shared" si="58"/>
        <v>5.0580148612626297E-23</v>
      </c>
      <c r="HF52" s="86">
        <f t="shared" si="58"/>
        <v>1.2604710772534903E-24</v>
      </c>
      <c r="HG52" s="86">
        <f t="shared" si="58"/>
        <v>2.9631970922008399E-26</v>
      </c>
      <c r="HH52" s="86">
        <f t="shared" si="58"/>
        <v>8.2709113486065152E-26</v>
      </c>
      <c r="HI52" s="86">
        <f t="shared" si="58"/>
        <v>1.5458401239923247E-24</v>
      </c>
      <c r="HJ52" s="86">
        <f t="shared" si="58"/>
        <v>2.2460807699175301E-25</v>
      </c>
      <c r="HK52" s="86">
        <f t="shared" si="58"/>
        <v>9.7928614583404998E-27</v>
      </c>
      <c r="HL52" s="86">
        <f t="shared" si="58"/>
        <v>8.7412384155844809E-26</v>
      </c>
      <c r="HM52" s="86">
        <f t="shared" si="58"/>
        <v>2.475452486025228E-26</v>
      </c>
      <c r="HN52" s="86">
        <f t="shared" si="58"/>
        <v>3.6584622605600766E-26</v>
      </c>
      <c r="HO52" s="86">
        <f t="shared" si="58"/>
        <v>2.6036773862878469E-27</v>
      </c>
      <c r="HP52" s="86">
        <f t="shared" si="58"/>
        <v>4.9483772452980234E-29</v>
      </c>
      <c r="HQ52" s="86">
        <f t="shared" si="58"/>
        <v>1.1898037351606086E-33</v>
      </c>
      <c r="HS52" s="86">
        <f t="shared" si="55"/>
        <v>2.2509102532043952E-105</v>
      </c>
      <c r="HT52" s="86">
        <f t="shared" si="55"/>
        <v>6.0929806295552319E-99</v>
      </c>
      <c r="HU52" s="86">
        <f t="shared" si="55"/>
        <v>4.5196246126626409E-101</v>
      </c>
      <c r="HV52" s="86">
        <f t="shared" si="55"/>
        <v>6.0110106369592367E-109</v>
      </c>
      <c r="HW52" s="86">
        <f t="shared" si="55"/>
        <v>5.8953686015725774E-118</v>
      </c>
      <c r="HX52" s="86">
        <f t="shared" si="55"/>
        <v>3.6957476863977536E-116</v>
      </c>
      <c r="HY52" s="86">
        <f t="shared" si="55"/>
        <v>1.4873778455207286E-109</v>
      </c>
      <c r="HZ52" s="86">
        <f t="shared" si="55"/>
        <v>9.2157608975955819E-112</v>
      </c>
      <c r="IA52" s="86">
        <f t="shared" si="55"/>
        <v>1.1014541550111924E-117</v>
      </c>
      <c r="IB52" s="86">
        <f t="shared" si="55"/>
        <v>9.1570405600715414E-114</v>
      </c>
      <c r="IC52" s="86">
        <f t="shared" si="55"/>
        <v>1.410978506682079E-118</v>
      </c>
      <c r="ID52" s="86">
        <f t="shared" si="55"/>
        <v>2.2827001511757272E-118</v>
      </c>
      <c r="IE52" s="86">
        <f t="shared" si="55"/>
        <v>7.9398526595957991E-124</v>
      </c>
      <c r="IF52" s="86">
        <f t="shared" si="55"/>
        <v>4.4468839467561423E-102</v>
      </c>
      <c r="IG52" s="86">
        <f t="shared" si="55"/>
        <v>2.9468576932488469E-68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6.7127330045074426E-226</v>
      </c>
      <c r="IW52" s="86">
        <f t="shared" si="56"/>
        <v>7.7895078496431254E-217</v>
      </c>
      <c r="IY52" s="86">
        <f t="shared" si="57"/>
        <v>2.2670197866821695E-8</v>
      </c>
      <c r="IZ52" s="86">
        <f t="shared" si="57"/>
        <v>2.2671737526088802E-9</v>
      </c>
      <c r="JA52" s="86">
        <f t="shared" si="57"/>
        <v>5.2398349809560371E-9</v>
      </c>
      <c r="JB52" s="86">
        <f t="shared" si="57"/>
        <v>4.9458649090075775E-9</v>
      </c>
      <c r="JC52" s="86">
        <f t="shared" si="57"/>
        <v>1.620777605800387E-9</v>
      </c>
      <c r="JD52" s="86">
        <f t="shared" si="57"/>
        <v>1.16440341420115E-9</v>
      </c>
      <c r="JE52" s="86">
        <f t="shared" si="57"/>
        <v>6.4624910038419245E-10</v>
      </c>
      <c r="JF52" s="86">
        <f t="shared" si="57"/>
        <v>2.3376173751037219E-10</v>
      </c>
      <c r="JG52" s="86">
        <f t="shared" si="57"/>
        <v>4.3511141032454774E-11</v>
      </c>
      <c r="JH52" s="86">
        <f t="shared" si="57"/>
        <v>7.6355182699887358E-11</v>
      </c>
      <c r="JI52" s="86">
        <f t="shared" si="57"/>
        <v>1.1999647394790398E-10</v>
      </c>
      <c r="JJ52" s="86">
        <f t="shared" si="57"/>
        <v>2.1991340720447858E-10</v>
      </c>
      <c r="JK52" s="86">
        <f t="shared" si="57"/>
        <v>1.2237629432507737E-10</v>
      </c>
      <c r="JL52" s="86">
        <f t="shared" si="57"/>
        <v>6.9526553917212216E-11</v>
      </c>
      <c r="JM52" s="86">
        <f t="shared" si="57"/>
        <v>1.5594196916557538E-12</v>
      </c>
    </row>
    <row r="53" spans="2:273" x14ac:dyDescent="0.25">
      <c r="B53" s="2">
        <v>26</v>
      </c>
      <c r="C53" s="37">
        <v>116.717</v>
      </c>
      <c r="D53" s="37">
        <v>117.58499999999999</v>
      </c>
      <c r="E53" s="37">
        <v>117.358</v>
      </c>
      <c r="F53" s="37">
        <v>115.642</v>
      </c>
      <c r="G53" s="37">
        <v>115.09399999999999</v>
      </c>
      <c r="H53" s="37">
        <v>115.17</v>
      </c>
      <c r="I53" s="37">
        <v>115.01900000000001</v>
      </c>
      <c r="J53" s="37">
        <v>115.226</v>
      </c>
      <c r="K53" s="37">
        <v>115.547</v>
      </c>
      <c r="L53" s="37">
        <v>115.887</v>
      </c>
      <c r="M53" s="37">
        <v>114.41500000000001</v>
      </c>
      <c r="N53" s="37">
        <v>116.288</v>
      </c>
      <c r="O53" s="37">
        <v>118.226</v>
      </c>
      <c r="P53" s="37">
        <v>121.22</v>
      </c>
      <c r="Q53" s="37">
        <v>122.52</v>
      </c>
      <c r="S53" s="4">
        <f t="shared" si="59"/>
        <v>117.46195295167287</v>
      </c>
      <c r="T53" s="4">
        <f t="shared" si="59"/>
        <v>118.71815313287763</v>
      </c>
      <c r="U53" s="4">
        <f t="shared" si="59"/>
        <v>117.78164778957242</v>
      </c>
      <c r="V53" s="4">
        <f t="shared" si="59"/>
        <v>116.66897829247314</v>
      </c>
      <c r="W53" s="4">
        <f t="shared" si="59"/>
        <v>115.66358031020221</v>
      </c>
      <c r="X53" s="4">
        <f t="shared" si="59"/>
        <v>116.07440433829319</v>
      </c>
      <c r="Y53" s="4">
        <f t="shared" si="59"/>
        <v>115.38956538181283</v>
      </c>
      <c r="Z53" s="4">
        <f t="shared" si="59"/>
        <v>115.33511892795232</v>
      </c>
      <c r="AA53" s="4">
        <f t="shared" si="59"/>
        <v>115.31447721046904</v>
      </c>
      <c r="AB53" s="4">
        <f t="shared" si="59"/>
        <v>115.56040845171306</v>
      </c>
      <c r="AC53" s="4">
        <f t="shared" si="59"/>
        <v>115.15602740639771</v>
      </c>
      <c r="AD53" s="4">
        <f t="shared" si="59"/>
        <v>116.58380968996535</v>
      </c>
      <c r="AE53" s="4">
        <f t="shared" si="59"/>
        <v>118.17858259389074</v>
      </c>
      <c r="AF53" s="4">
        <f t="shared" si="59"/>
        <v>121.34478500951147</v>
      </c>
      <c r="AG53" s="4">
        <f t="shared" si="59"/>
        <v>122.25534104205455</v>
      </c>
      <c r="AI53" s="4">
        <f t="shared" si="60"/>
        <v>-0.74495295167287168</v>
      </c>
      <c r="AJ53" s="4">
        <f t="shared" si="60"/>
        <v>-1.1331531328776379</v>
      </c>
      <c r="AK53" s="4">
        <f t="shared" si="60"/>
        <v>-0.42364778957241356</v>
      </c>
      <c r="AL53" s="4">
        <f t="shared" si="60"/>
        <v>-1.0269782924731459</v>
      </c>
      <c r="AM53" s="4">
        <f t="shared" si="60"/>
        <v>-0.56958031020221256</v>
      </c>
      <c r="AN53" s="4">
        <f t="shared" si="60"/>
        <v>-0.90440433829319034</v>
      </c>
      <c r="AO53" s="4">
        <f t="shared" si="60"/>
        <v>-0.37056538181282406</v>
      </c>
      <c r="AP53" s="4">
        <f t="shared" si="60"/>
        <v>-0.10911892795232347</v>
      </c>
      <c r="AQ53" s="4">
        <f t="shared" si="60"/>
        <v>0.23252278953096095</v>
      </c>
      <c r="AR53" s="4">
        <f t="shared" si="60"/>
        <v>0.3265915482869417</v>
      </c>
      <c r="AS53" s="4">
        <f t="shared" si="60"/>
        <v>-0.74102740639770559</v>
      </c>
      <c r="AT53" s="4">
        <f t="shared" si="60"/>
        <v>-0.29580968996535262</v>
      </c>
      <c r="AU53" s="4">
        <f t="shared" si="60"/>
        <v>4.7417406109261151E-2</v>
      </c>
      <c r="AV53" s="4">
        <f t="shared" si="60"/>
        <v>-0.12478500951146998</v>
      </c>
      <c r="AW53" s="4">
        <f t="shared" si="60"/>
        <v>0.26465895794544281</v>
      </c>
      <c r="AY53" s="2">
        <f t="shared" si="51"/>
        <v>117.46189951683603</v>
      </c>
      <c r="AZ53" s="2">
        <f t="shared" si="51"/>
        <v>118.71814641432503</v>
      </c>
      <c r="BA53" s="2">
        <f t="shared" si="51"/>
        <v>117.78163244256909</v>
      </c>
      <c r="BB53" s="2">
        <f t="shared" si="51"/>
        <v>116.66896456994164</v>
      </c>
      <c r="BC53" s="2">
        <f t="shared" si="51"/>
        <v>115.66357543827827</v>
      </c>
      <c r="BD53" s="2">
        <f t="shared" si="51"/>
        <v>116.07440075238162</v>
      </c>
      <c r="BE53" s="2">
        <f t="shared" si="51"/>
        <v>115.38956329980192</v>
      </c>
      <c r="BF53" s="2">
        <f t="shared" si="51"/>
        <v>115.33511813159524</v>
      </c>
      <c r="BG53" s="2">
        <f t="shared" si="51"/>
        <v>115.31447704517419</v>
      </c>
      <c r="BH53" s="2">
        <f t="shared" si="51"/>
        <v>115.56040818315626</v>
      </c>
      <c r="BI53" s="2">
        <f t="shared" si="51"/>
        <v>115.15602697905079</v>
      </c>
      <c r="BJ53" s="2">
        <f t="shared" si="51"/>
        <v>116.58380894945554</v>
      </c>
      <c r="BK53" s="2">
        <f t="shared" si="51"/>
        <v>118.17858215287745</v>
      </c>
      <c r="BL53" s="2">
        <f t="shared" si="51"/>
        <v>121.34478475848819</v>
      </c>
      <c r="BM53" s="2">
        <f t="shared" si="51"/>
        <v>122.25534103641455</v>
      </c>
      <c r="BO53" s="2">
        <f t="shared" si="10"/>
        <v>116.717</v>
      </c>
      <c r="BP53" s="2">
        <f t="shared" si="11"/>
        <v>117.58499999999999</v>
      </c>
      <c r="BQ53" s="2">
        <f t="shared" si="12"/>
        <v>117.358</v>
      </c>
      <c r="BR53" s="2">
        <f t="shared" si="13"/>
        <v>115.642</v>
      </c>
      <c r="BS53" s="2">
        <f t="shared" si="14"/>
        <v>115.09399999999999</v>
      </c>
      <c r="BT53" s="2">
        <f t="shared" si="15"/>
        <v>115.17</v>
      </c>
      <c r="BU53" s="2">
        <f t="shared" si="16"/>
        <v>115.01900000000001</v>
      </c>
      <c r="BV53" s="2">
        <f t="shared" si="17"/>
        <v>115.226</v>
      </c>
      <c r="BW53" s="2">
        <f t="shared" si="18"/>
        <v>115.547</v>
      </c>
      <c r="BX53" s="2">
        <f t="shared" si="19"/>
        <v>115.887</v>
      </c>
      <c r="BY53" s="2">
        <f t="shared" si="20"/>
        <v>114.41500000000001</v>
      </c>
      <c r="BZ53" s="2">
        <f t="shared" si="21"/>
        <v>116.288</v>
      </c>
      <c r="CA53" s="2">
        <f t="shared" si="22"/>
        <v>118.226</v>
      </c>
      <c r="CB53" s="2">
        <f t="shared" si="23"/>
        <v>121.22</v>
      </c>
      <c r="CC53" s="2">
        <f t="shared" si="24"/>
        <v>122.52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117.74322569938357</v>
      </c>
      <c r="DL53" s="2">
        <f t="shared" si="61"/>
        <v>118.70916486486485</v>
      </c>
      <c r="DM53" s="2">
        <f t="shared" si="61"/>
        <v>118.01488996138998</v>
      </c>
      <c r="DN53" s="2">
        <f t="shared" si="61"/>
        <v>116.29738781638783</v>
      </c>
      <c r="DO53" s="2">
        <f t="shared" si="61"/>
        <v>115.4592983957219</v>
      </c>
      <c r="DP53" s="2">
        <f t="shared" si="61"/>
        <v>116.07341604278076</v>
      </c>
      <c r="DQ53" s="2">
        <f t="shared" si="61"/>
        <v>115.53365699006876</v>
      </c>
      <c r="DR53" s="2">
        <f t="shared" si="61"/>
        <v>115.60272961229946</v>
      </c>
      <c r="DS53" s="2">
        <f t="shared" si="61"/>
        <v>115.43529912023463</v>
      </c>
      <c r="DT53" s="2">
        <f t="shared" si="61"/>
        <v>115.65087655971483</v>
      </c>
      <c r="DU53" s="2">
        <f t="shared" si="61"/>
        <v>115.26505443548386</v>
      </c>
      <c r="DV53" s="2">
        <f t="shared" si="61"/>
        <v>116.67259759358289</v>
      </c>
      <c r="DW53" s="2">
        <f t="shared" si="61"/>
        <v>118.20779435483875</v>
      </c>
      <c r="DX53" s="2">
        <f t="shared" si="61"/>
        <v>121.538</v>
      </c>
      <c r="DY53" s="2">
        <f t="shared" si="61"/>
        <v>122.37368928439007</v>
      </c>
      <c r="EA53" s="2">
        <f t="shared" si="62"/>
        <v>115.6638113061376</v>
      </c>
      <c r="EB53" s="2">
        <f t="shared" si="62"/>
        <v>118.78550942678342</v>
      </c>
      <c r="EC53" s="2">
        <f t="shared" si="62"/>
        <v>116.22105620687522</v>
      </c>
      <c r="ED53" s="2">
        <f t="shared" si="62"/>
        <v>119.19243872852334</v>
      </c>
      <c r="EE53" s="2">
        <f t="shared" si="62"/>
        <v>117.14130677956659</v>
      </c>
      <c r="EF53" s="2">
        <f t="shared" si="62"/>
        <v>116.08172153711115</v>
      </c>
      <c r="EG53" s="2">
        <f t="shared" si="62"/>
        <v>114.29440181557574</v>
      </c>
      <c r="EH53" s="2">
        <f t="shared" si="62"/>
        <v>113.22402541324689</v>
      </c>
      <c r="EI53" s="2">
        <f t="shared" si="62"/>
        <v>114.31304276693177</v>
      </c>
      <c r="EJ53" s="2">
        <f t="shared" si="62"/>
        <v>114.79627494323184</v>
      </c>
      <c r="EK53" s="2">
        <f t="shared" si="62"/>
        <v>114.29402457651381</v>
      </c>
      <c r="EL53" s="2">
        <f t="shared" si="62"/>
        <v>115.89379354518732</v>
      </c>
      <c r="EM53" s="2">
        <f t="shared" si="62"/>
        <v>117.94883996423783</v>
      </c>
      <c r="EN53" s="2">
        <f t="shared" si="62"/>
        <v>119.83418224034432</v>
      </c>
      <c r="EO53" s="2">
        <f t="shared" si="62"/>
        <v>121.22069182876866</v>
      </c>
      <c r="EQ53" s="2">
        <f t="shared" si="63"/>
        <v>114.66006899631972</v>
      </c>
      <c r="ER53" s="2">
        <f t="shared" si="63"/>
        <v>115.99756274632055</v>
      </c>
      <c r="ES53" s="2">
        <f t="shared" si="63"/>
        <v>114.70985056928446</v>
      </c>
      <c r="ET53" s="2">
        <f t="shared" si="63"/>
        <v>116.19505794586864</v>
      </c>
      <c r="EU53" s="2">
        <f t="shared" si="63"/>
        <v>115.57125338310954</v>
      </c>
      <c r="EV53" s="2">
        <f t="shared" si="63"/>
        <v>114.68473719689931</v>
      </c>
      <c r="EW53" s="2">
        <f t="shared" si="63"/>
        <v>113.84013425462298</v>
      </c>
      <c r="EX53" s="2">
        <f t="shared" si="63"/>
        <v>113.14995000503178</v>
      </c>
      <c r="EY53" s="2">
        <f t="shared" si="63"/>
        <v>113.1420647652279</v>
      </c>
      <c r="EZ53" s="2">
        <f t="shared" si="63"/>
        <v>114.1799777886468</v>
      </c>
      <c r="FA53" s="2">
        <f t="shared" si="63"/>
        <v>113.33542515155777</v>
      </c>
      <c r="FB53" s="2">
        <f t="shared" si="63"/>
        <v>113.70105417876174</v>
      </c>
      <c r="FC53" s="2">
        <f t="shared" si="63"/>
        <v>115.42472833679442</v>
      </c>
      <c r="FD53" s="2">
        <f t="shared" si="63"/>
        <v>119.07285765552784</v>
      </c>
      <c r="FE53" s="2">
        <f t="shared" si="63"/>
        <v>120.74010903292451</v>
      </c>
      <c r="FG53" s="2">
        <f t="shared" si="64"/>
        <v>0.13528352431629492</v>
      </c>
      <c r="FH53" s="2">
        <f t="shared" si="64"/>
        <v>0.11817377334753609</v>
      </c>
      <c r="FI53" s="2">
        <f t="shared" si="64"/>
        <v>0.13001699361001981</v>
      </c>
      <c r="FJ53" s="2">
        <f t="shared" si="64"/>
        <v>0.12836679040154589</v>
      </c>
      <c r="FK53" s="2">
        <f t="shared" si="64"/>
        <v>0.1214649348916596</v>
      </c>
      <c r="FL53" s="2">
        <f t="shared" si="64"/>
        <v>0.1216290708502816</v>
      </c>
      <c r="FM53" s="2">
        <f t="shared" si="64"/>
        <v>0.11626747851348868</v>
      </c>
      <c r="FN53" s="2">
        <f t="shared" si="64"/>
        <v>0.11250236714205475</v>
      </c>
      <c r="FO53" s="2">
        <f t="shared" si="64"/>
        <v>0.10763252796290712</v>
      </c>
      <c r="FP53" s="2">
        <f t="shared" si="64"/>
        <v>0.1058445294707883</v>
      </c>
      <c r="FQ53" s="2">
        <f t="shared" si="64"/>
        <v>0.11226088437736251</v>
      </c>
      <c r="FR53" s="2">
        <f t="shared" si="64"/>
        <v>0.11395767006743794</v>
      </c>
      <c r="FS53" s="2">
        <f t="shared" si="64"/>
        <v>0.11265726801256852</v>
      </c>
      <c r="FT53" s="2">
        <f t="shared" si="64"/>
        <v>0.11339560696783978</v>
      </c>
      <c r="FU53" s="2">
        <f t="shared" si="64"/>
        <v>0.10263912768415037</v>
      </c>
      <c r="FW53" s="2">
        <f t="shared" si="53"/>
        <v>1.5616473520840903E-5</v>
      </c>
      <c r="FX53" s="2">
        <f t="shared" si="53"/>
        <v>1.4482162298545171E-5</v>
      </c>
      <c r="FY53" s="2">
        <f t="shared" si="53"/>
        <v>1.8956402748973226E-5</v>
      </c>
      <c r="FZ53" s="2">
        <f t="shared" si="53"/>
        <v>1.7228403679660322E-5</v>
      </c>
      <c r="GA53" s="2">
        <f t="shared" si="53"/>
        <v>1.7831415548111735E-5</v>
      </c>
      <c r="GB53" s="2">
        <f t="shared" si="53"/>
        <v>1.8239257786890886E-5</v>
      </c>
      <c r="GC53" s="2">
        <f t="shared" si="53"/>
        <v>1.8966561727054585E-5</v>
      </c>
      <c r="GD53" s="2">
        <f t="shared" si="53"/>
        <v>2.1971934985567359E-5</v>
      </c>
      <c r="GE53" s="2">
        <f t="shared" si="53"/>
        <v>2.6291469163273389E-5</v>
      </c>
      <c r="GF53" s="2">
        <f t="shared" si="53"/>
        <v>2.1857275920109739E-5</v>
      </c>
      <c r="GG53" s="2">
        <f t="shared" si="53"/>
        <v>1.9597036854649824E-5</v>
      </c>
      <c r="GH53" s="2">
        <f t="shared" si="53"/>
        <v>1.7306814336554931E-5</v>
      </c>
      <c r="GI53" s="2">
        <f t="shared" si="53"/>
        <v>1.5493679402322621E-5</v>
      </c>
      <c r="GJ53" s="2">
        <f t="shared" si="53"/>
        <v>1.2862441669575457E-5</v>
      </c>
      <c r="GK53" s="2">
        <f t="shared" si="53"/>
        <v>1.1641924200120641E-5</v>
      </c>
      <c r="GM53" s="86">
        <f t="shared" si="54"/>
        <v>5.2066611204647472E-8</v>
      </c>
      <c r="GN53" s="86">
        <f t="shared" si="54"/>
        <v>5.7101286103525177E-9</v>
      </c>
      <c r="GO53" s="86">
        <f t="shared" si="54"/>
        <v>1.3078198037527159E-8</v>
      </c>
      <c r="GP53" s="86">
        <f t="shared" si="54"/>
        <v>1.231267818519312E-8</v>
      </c>
      <c r="GQ53" s="86">
        <f t="shared" si="54"/>
        <v>4.2342355756570001E-9</v>
      </c>
      <c r="GR53" s="86">
        <f t="shared" si="54"/>
        <v>3.113625540292638E-9</v>
      </c>
      <c r="GS53" s="86">
        <f t="shared" si="54"/>
        <v>1.7558253123836344E-9</v>
      </c>
      <c r="GT53" s="86">
        <f t="shared" si="54"/>
        <v>6.6782026195971567E-10</v>
      </c>
      <c r="GU53" s="86">
        <f t="shared" si="54"/>
        <v>1.3549968593922079E-10</v>
      </c>
      <c r="GV53" s="86">
        <f t="shared" si="54"/>
        <v>2.2710711593037483E-10</v>
      </c>
      <c r="GW53" s="86">
        <f t="shared" si="54"/>
        <v>3.579116098809411E-10</v>
      </c>
      <c r="GX53" s="86">
        <f t="shared" si="54"/>
        <v>6.3526267738133197E-10</v>
      </c>
      <c r="GY53" s="86">
        <f t="shared" si="54"/>
        <v>3.6525772488099553E-10</v>
      </c>
      <c r="GZ53" s="86">
        <f t="shared" si="54"/>
        <v>2.1632416298155536E-10</v>
      </c>
      <c r="HA53" s="86">
        <f t="shared" si="54"/>
        <v>5.8637882925730731E-12</v>
      </c>
      <c r="HC53" s="86">
        <f t="shared" si="58"/>
        <v>1.1280080186687651E-22</v>
      </c>
      <c r="HD53" s="86">
        <f t="shared" si="58"/>
        <v>6.4985439591428764E-23</v>
      </c>
      <c r="HE53" s="86">
        <f t="shared" si="58"/>
        <v>2.6354750012445961E-22</v>
      </c>
      <c r="HF53" s="86">
        <f t="shared" si="58"/>
        <v>7.4583221543039428E-24</v>
      </c>
      <c r="HG53" s="86">
        <f t="shared" si="58"/>
        <v>1.9873511462925275E-25</v>
      </c>
      <c r="HH53" s="86">
        <f t="shared" si="58"/>
        <v>5.4068329226691958E-25</v>
      </c>
      <c r="HI53" s="86">
        <f t="shared" si="58"/>
        <v>9.0530716152887912E-24</v>
      </c>
      <c r="HJ53" s="86">
        <f t="shared" si="58"/>
        <v>1.4202175144436404E-24</v>
      </c>
      <c r="HK53" s="86">
        <f t="shared" si="58"/>
        <v>6.9984749168919904E-26</v>
      </c>
      <c r="HL53" s="86">
        <f t="shared" si="58"/>
        <v>5.6454706361296932E-25</v>
      </c>
      <c r="HM53" s="86">
        <f t="shared" si="58"/>
        <v>1.6919773918420465E-25</v>
      </c>
      <c r="HN53" s="86">
        <f t="shared" si="58"/>
        <v>2.4277651594999692E-25</v>
      </c>
      <c r="HO53" s="86">
        <f t="shared" si="58"/>
        <v>1.8547627493544071E-26</v>
      </c>
      <c r="HP53" s="86">
        <f t="shared" si="58"/>
        <v>4.0220544803242335E-28</v>
      </c>
      <c r="HQ53" s="86">
        <f t="shared" si="58"/>
        <v>1.3687202554725221E-32</v>
      </c>
      <c r="HS53" s="86">
        <f t="shared" si="55"/>
        <v>3.2849284512161289E-103</v>
      </c>
      <c r="HT53" s="86">
        <f t="shared" si="55"/>
        <v>7.0980018409960324E-97</v>
      </c>
      <c r="HU53" s="86">
        <f t="shared" si="55"/>
        <v>5.8661623830070276E-99</v>
      </c>
      <c r="HV53" s="86">
        <f t="shared" si="55"/>
        <v>1.1509813154440709E-106</v>
      </c>
      <c r="HW53" s="86">
        <f t="shared" si="55"/>
        <v>1.6976182528627322E-115</v>
      </c>
      <c r="HX53" s="86">
        <f t="shared" si="55"/>
        <v>9.9287181116464626E-114</v>
      </c>
      <c r="HY53" s="86">
        <f t="shared" si="55"/>
        <v>2.8318147279234777E-107</v>
      </c>
      <c r="HZ53" s="86">
        <f t="shared" si="55"/>
        <v>2.1144843466351955E-109</v>
      </c>
      <c r="IA53" s="86">
        <f t="shared" si="55"/>
        <v>3.6002479021175183E-115</v>
      </c>
      <c r="IB53" s="86">
        <f t="shared" si="55"/>
        <v>2.2435146833401436E-111</v>
      </c>
      <c r="IC53" s="86">
        <f t="shared" si="55"/>
        <v>4.3264749378764767E-116</v>
      </c>
      <c r="ID53" s="86">
        <f t="shared" si="55"/>
        <v>6.500082016801764E-116</v>
      </c>
      <c r="IE53" s="86">
        <f t="shared" si="55"/>
        <v>2.7993766033077425E-121</v>
      </c>
      <c r="IF53" s="86">
        <f t="shared" si="55"/>
        <v>5.2507268471401196E-100</v>
      </c>
      <c r="IG53" s="86">
        <f t="shared" si="55"/>
        <v>6.3565203986097902E-67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2.7739958833495717E-222</v>
      </c>
      <c r="IW53" s="86">
        <f t="shared" si="56"/>
        <v>2.1443732693664206E-213</v>
      </c>
      <c r="IY53" s="86">
        <f t="shared" si="57"/>
        <v>5.2066611204647585E-8</v>
      </c>
      <c r="IZ53" s="86">
        <f t="shared" si="57"/>
        <v>5.7101286103525831E-9</v>
      </c>
      <c r="JA53" s="86">
        <f t="shared" si="57"/>
        <v>1.3078198037527422E-8</v>
      </c>
      <c r="JB53" s="86">
        <f t="shared" si="57"/>
        <v>1.2312678185193129E-8</v>
      </c>
      <c r="JC53" s="86">
        <f t="shared" si="57"/>
        <v>4.2342355756570001E-9</v>
      </c>
      <c r="JD53" s="86">
        <f t="shared" si="57"/>
        <v>3.1136255402926384E-9</v>
      </c>
      <c r="JE53" s="86">
        <f t="shared" si="57"/>
        <v>1.7558253123836435E-9</v>
      </c>
      <c r="JF53" s="86">
        <f t="shared" si="57"/>
        <v>6.6782026195971712E-10</v>
      </c>
      <c r="JG53" s="86">
        <f t="shared" si="57"/>
        <v>1.3549968593922087E-10</v>
      </c>
      <c r="JH53" s="86">
        <f t="shared" si="57"/>
        <v>2.271071159303754E-10</v>
      </c>
      <c r="JI53" s="86">
        <f t="shared" si="57"/>
        <v>3.5791160988094125E-10</v>
      </c>
      <c r="JJ53" s="86">
        <f t="shared" si="57"/>
        <v>6.3526267738133217E-10</v>
      </c>
      <c r="JK53" s="86">
        <f t="shared" si="57"/>
        <v>3.6525772488099553E-10</v>
      </c>
      <c r="JL53" s="86">
        <f t="shared" si="57"/>
        <v>2.1632416298155536E-10</v>
      </c>
      <c r="JM53" s="86">
        <f t="shared" si="57"/>
        <v>5.8637882925730731E-12</v>
      </c>
    </row>
    <row r="54" spans="2:273" x14ac:dyDescent="0.25">
      <c r="B54" s="2">
        <v>27</v>
      </c>
      <c r="C54" s="37">
        <v>116.86799999999999</v>
      </c>
      <c r="D54" s="37">
        <v>118.30200000000001</v>
      </c>
      <c r="E54" s="37">
        <v>116.151</v>
      </c>
      <c r="F54" s="37">
        <v>115.113</v>
      </c>
      <c r="G54" s="37">
        <v>115.01900000000001</v>
      </c>
      <c r="H54" s="37">
        <v>115.358</v>
      </c>
      <c r="I54" s="37">
        <v>115.547</v>
      </c>
      <c r="J54" s="37">
        <v>115.41500000000001</v>
      </c>
      <c r="K54" s="37">
        <v>115.13200000000001</v>
      </c>
      <c r="L54" s="37">
        <v>115.98099999999999</v>
      </c>
      <c r="M54" s="37">
        <v>115.434</v>
      </c>
      <c r="N54" s="37">
        <v>115.63500000000001</v>
      </c>
      <c r="O54" s="37">
        <v>118.66</v>
      </c>
      <c r="P54" s="37">
        <v>120.92</v>
      </c>
      <c r="Q54" s="37">
        <v>123.1</v>
      </c>
      <c r="S54" s="4">
        <f t="shared" si="59"/>
        <v>117.46893849032476</v>
      </c>
      <c r="T54" s="4">
        <f t="shared" si="59"/>
        <v>118.78587152865055</v>
      </c>
      <c r="U54" s="4">
        <f t="shared" si="59"/>
        <v>117.80279491345375</v>
      </c>
      <c r="V54" s="4">
        <f t="shared" si="59"/>
        <v>116.75212375399255</v>
      </c>
      <c r="W54" s="4">
        <f t="shared" si="59"/>
        <v>115.72333535974688</v>
      </c>
      <c r="X54" s="4">
        <f t="shared" si="59"/>
        <v>116.08787657555159</v>
      </c>
      <c r="Y54" s="4">
        <f t="shared" si="59"/>
        <v>115.41349189999019</v>
      </c>
      <c r="Z54" s="4">
        <f t="shared" si="59"/>
        <v>115.37462549700268</v>
      </c>
      <c r="AA54" s="4">
        <f t="shared" si="59"/>
        <v>115.36128621905368</v>
      </c>
      <c r="AB54" s="4">
        <f t="shared" si="59"/>
        <v>115.60638153451325</v>
      </c>
      <c r="AC54" s="4">
        <f t="shared" si="59"/>
        <v>115.21580304706801</v>
      </c>
      <c r="AD54" s="4">
        <f t="shared" si="59"/>
        <v>116.67301079592917</v>
      </c>
      <c r="AE54" s="4">
        <f t="shared" si="59"/>
        <v>118.22826420900653</v>
      </c>
      <c r="AF54" s="4">
        <f t="shared" si="59"/>
        <v>121.41110960746427</v>
      </c>
      <c r="AG54" s="4">
        <f t="shared" si="59"/>
        <v>122.17066142495392</v>
      </c>
      <c r="AI54" s="4">
        <f t="shared" si="60"/>
        <v>-0.60093849032476498</v>
      </c>
      <c r="AJ54" s="4">
        <f t="shared" si="60"/>
        <v>-0.48387152865053906</v>
      </c>
      <c r="AK54" s="4">
        <f t="shared" si="60"/>
        <v>-1.651794913453756</v>
      </c>
      <c r="AL54" s="4">
        <f t="shared" si="60"/>
        <v>-1.6391237539925498</v>
      </c>
      <c r="AM54" s="4">
        <f t="shared" si="60"/>
        <v>-0.704335359746878</v>
      </c>
      <c r="AN54" s="4">
        <f t="shared" si="60"/>
        <v>-0.72987657555158592</v>
      </c>
      <c r="AO54" s="4">
        <f t="shared" si="60"/>
        <v>0.13350810000980573</v>
      </c>
      <c r="AP54" s="4">
        <f t="shared" si="60"/>
        <v>4.0374502997323702E-2</v>
      </c>
      <c r="AQ54" s="4">
        <f t="shared" si="60"/>
        <v>-0.22928621905367663</v>
      </c>
      <c r="AR54" s="4">
        <f t="shared" si="60"/>
        <v>0.37461846548674771</v>
      </c>
      <c r="AS54" s="4">
        <f t="shared" si="60"/>
        <v>0.21819695293199004</v>
      </c>
      <c r="AT54" s="4">
        <f t="shared" si="60"/>
        <v>-1.0380107959291678</v>
      </c>
      <c r="AU54" s="4">
        <f t="shared" si="60"/>
        <v>0.43173579099347137</v>
      </c>
      <c r="AV54" s="4">
        <f t="shared" si="60"/>
        <v>-0.49110960746426713</v>
      </c>
      <c r="AW54" s="4">
        <f t="shared" si="60"/>
        <v>0.92933857504607431</v>
      </c>
      <c r="AY54" s="2">
        <f t="shared" si="51"/>
        <v>117.46882132564215</v>
      </c>
      <c r="AZ54" s="2">
        <f t="shared" si="51"/>
        <v>118.78585539597863</v>
      </c>
      <c r="BA54" s="2">
        <f t="shared" si="51"/>
        <v>117.80275844720123</v>
      </c>
      <c r="BB54" s="2">
        <f t="shared" si="51"/>
        <v>116.75209121982536</v>
      </c>
      <c r="BC54" s="2">
        <f t="shared" si="51"/>
        <v>115.72332324973021</v>
      </c>
      <c r="BD54" s="2">
        <f t="shared" si="51"/>
        <v>116.08786746115268</v>
      </c>
      <c r="BE54" s="2">
        <f t="shared" si="51"/>
        <v>115.41348652177328</v>
      </c>
      <c r="BF54" s="2">
        <f t="shared" si="51"/>
        <v>115.37462333684857</v>
      </c>
      <c r="BG54" s="2">
        <f t="shared" si="51"/>
        <v>115.3612857314975</v>
      </c>
      <c r="BH54" s="2">
        <f t="shared" si="51"/>
        <v>115.60638077634671</v>
      </c>
      <c r="BI54" s="2">
        <f t="shared" si="51"/>
        <v>115.2158018388018</v>
      </c>
      <c r="BJ54" s="2">
        <f t="shared" si="51"/>
        <v>116.67300876628154</v>
      </c>
      <c r="BK54" s="2">
        <f t="shared" si="51"/>
        <v>118.22826296137826</v>
      </c>
      <c r="BL54" s="2">
        <f t="shared" si="51"/>
        <v>121.41110886848779</v>
      </c>
      <c r="BM54" s="2">
        <f t="shared" si="51"/>
        <v>122.17066140498829</v>
      </c>
      <c r="BO54" s="2">
        <f t="shared" si="10"/>
        <v>116.86799999999999</v>
      </c>
      <c r="BP54" s="2">
        <f t="shared" si="11"/>
        <v>118.30200000000001</v>
      </c>
      <c r="BQ54" s="2">
        <f t="shared" si="12"/>
        <v>116.151</v>
      </c>
      <c r="BR54" s="2">
        <f t="shared" si="13"/>
        <v>115.113</v>
      </c>
      <c r="BS54" s="2">
        <f t="shared" si="14"/>
        <v>115.01900000000001</v>
      </c>
      <c r="BT54" s="2">
        <f t="shared" si="15"/>
        <v>115.358</v>
      </c>
      <c r="BU54" s="2">
        <f t="shared" si="16"/>
        <v>115.547</v>
      </c>
      <c r="BV54" s="2">
        <f t="shared" si="17"/>
        <v>115.41500000000001</v>
      </c>
      <c r="BW54" s="2">
        <f t="shared" si="18"/>
        <v>115.13200000000001</v>
      </c>
      <c r="BX54" s="2">
        <f t="shared" si="19"/>
        <v>115.98099999999999</v>
      </c>
      <c r="BY54" s="2">
        <f t="shared" si="20"/>
        <v>115.434</v>
      </c>
      <c r="BZ54" s="2">
        <f t="shared" si="21"/>
        <v>115.63500000000001</v>
      </c>
      <c r="CA54" s="2">
        <f t="shared" si="22"/>
        <v>118.66</v>
      </c>
      <c r="CB54" s="2">
        <f t="shared" si="23"/>
        <v>120.92</v>
      </c>
      <c r="CC54" s="2">
        <f t="shared" si="24"/>
        <v>123.1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117.80418918918917</v>
      </c>
      <c r="DL54" s="2">
        <f t="shared" si="61"/>
        <v>118.81114157014156</v>
      </c>
      <c r="DM54" s="2">
        <f t="shared" si="61"/>
        <v>118.08736731016734</v>
      </c>
      <c r="DN54" s="2">
        <f t="shared" si="61"/>
        <v>116.38977713427715</v>
      </c>
      <c r="DO54" s="2">
        <f t="shared" si="61"/>
        <v>115.53388540870891</v>
      </c>
      <c r="DP54" s="2">
        <f t="shared" si="61"/>
        <v>116.11188540870894</v>
      </c>
      <c r="DQ54" s="2">
        <f t="shared" si="61"/>
        <v>115.59487700534761</v>
      </c>
      <c r="DR54" s="2">
        <f t="shared" si="61"/>
        <v>115.69065641711229</v>
      </c>
      <c r="DS54" s="2">
        <f t="shared" si="61"/>
        <v>115.51792137096777</v>
      </c>
      <c r="DT54" s="2">
        <f t="shared" si="61"/>
        <v>115.7305082442068</v>
      </c>
      <c r="DU54" s="2">
        <f t="shared" si="61"/>
        <v>115.36458999266861</v>
      </c>
      <c r="DV54" s="2">
        <f t="shared" si="61"/>
        <v>116.8071871657754</v>
      </c>
      <c r="DW54" s="2">
        <f t="shared" si="61"/>
        <v>118.29233742668626</v>
      </c>
      <c r="DX54" s="2">
        <f t="shared" si="61"/>
        <v>121.65435483870966</v>
      </c>
      <c r="DY54" s="2">
        <f t="shared" si="61"/>
        <v>122.31082387838339</v>
      </c>
      <c r="EA54" s="2">
        <f t="shared" si="62"/>
        <v>115.51392148413684</v>
      </c>
      <c r="EB54" s="2">
        <f t="shared" si="62"/>
        <v>118.61411097985642</v>
      </c>
      <c r="EC54" s="2">
        <f t="shared" si="62"/>
        <v>116.06614172313563</v>
      </c>
      <c r="ED54" s="2">
        <f t="shared" si="62"/>
        <v>118.99620121881027</v>
      </c>
      <c r="EE54" s="2">
        <f t="shared" si="62"/>
        <v>116.97316472619909</v>
      </c>
      <c r="EF54" s="2">
        <f t="shared" si="62"/>
        <v>115.92988768454833</v>
      </c>
      <c r="EG54" s="2">
        <f t="shared" si="62"/>
        <v>114.15615002388915</v>
      </c>
      <c r="EH54" s="2">
        <f t="shared" si="62"/>
        <v>113.10091198791403</v>
      </c>
      <c r="EI54" s="2">
        <f t="shared" si="62"/>
        <v>114.17719178115208</v>
      </c>
      <c r="EJ54" s="2">
        <f t="shared" si="62"/>
        <v>114.65016731287105</v>
      </c>
      <c r="EK54" s="2">
        <f t="shared" si="62"/>
        <v>114.14290577457349</v>
      </c>
      <c r="EL54" s="2">
        <f t="shared" si="62"/>
        <v>115.72187470211813</v>
      </c>
      <c r="EM54" s="2">
        <f t="shared" si="62"/>
        <v>117.76833482342425</v>
      </c>
      <c r="EN54" s="2">
        <f t="shared" si="62"/>
        <v>119.67667516139994</v>
      </c>
      <c r="EO54" s="2">
        <f t="shared" si="62"/>
        <v>121.0531169392561</v>
      </c>
      <c r="EQ54" s="2">
        <f t="shared" si="63"/>
        <v>114.5224169155067</v>
      </c>
      <c r="ER54" s="2">
        <f t="shared" si="63"/>
        <v>115.85983915324893</v>
      </c>
      <c r="ES54" s="2">
        <f t="shared" si="63"/>
        <v>114.57382914333078</v>
      </c>
      <c r="ET54" s="2">
        <f t="shared" si="63"/>
        <v>116.03637398153239</v>
      </c>
      <c r="EU54" s="2">
        <f t="shared" si="63"/>
        <v>115.42281938276504</v>
      </c>
      <c r="EV54" s="2">
        <f t="shared" si="63"/>
        <v>114.55043153781598</v>
      </c>
      <c r="EW54" s="2">
        <f t="shared" si="63"/>
        <v>113.70755040343434</v>
      </c>
      <c r="EX54" s="2">
        <f t="shared" si="63"/>
        <v>113.02778591640178</v>
      </c>
      <c r="EY54" s="2">
        <f t="shared" si="63"/>
        <v>113.02139288003991</v>
      </c>
      <c r="EZ54" s="2">
        <f t="shared" si="63"/>
        <v>114.04152981893169</v>
      </c>
      <c r="FA54" s="2">
        <f t="shared" si="63"/>
        <v>113.19641927533476</v>
      </c>
      <c r="FB54" s="2">
        <f t="shared" si="63"/>
        <v>113.55652646476899</v>
      </c>
      <c r="FC54" s="2">
        <f t="shared" si="63"/>
        <v>115.27499051349821</v>
      </c>
      <c r="FD54" s="2">
        <f t="shared" si="63"/>
        <v>118.92445368430273</v>
      </c>
      <c r="FE54" s="2">
        <f t="shared" si="63"/>
        <v>120.57872582311235</v>
      </c>
      <c r="FG54" s="2">
        <f t="shared" si="64"/>
        <v>0.14642431763693436</v>
      </c>
      <c r="FH54" s="2">
        <f t="shared" si="64"/>
        <v>0.12811430992413955</v>
      </c>
      <c r="FI54" s="2">
        <f t="shared" si="64"/>
        <v>0.14079469739075809</v>
      </c>
      <c r="FJ54" s="2">
        <f t="shared" si="64"/>
        <v>0.13902956177632347</v>
      </c>
      <c r="FK54" s="2">
        <f t="shared" si="64"/>
        <v>0.13164098910076075</v>
      </c>
      <c r="FL54" s="2">
        <f t="shared" si="64"/>
        <v>0.13181681278191751</v>
      </c>
      <c r="FM54" s="2">
        <f t="shared" si="64"/>
        <v>0.12607058647137878</v>
      </c>
      <c r="FN54" s="2">
        <f t="shared" si="64"/>
        <v>0.1220318557188438</v>
      </c>
      <c r="FO54" s="2">
        <f t="shared" si="64"/>
        <v>0.11680380693273668</v>
      </c>
      <c r="FP54" s="2">
        <f t="shared" si="64"/>
        <v>0.11488306854679965</v>
      </c>
      <c r="FQ54" s="2">
        <f t="shared" si="64"/>
        <v>0.12177272478556755</v>
      </c>
      <c r="FR54" s="2">
        <f t="shared" si="64"/>
        <v>0.1235932629789582</v>
      </c>
      <c r="FS54" s="2">
        <f t="shared" si="64"/>
        <v>0.12219807084671637</v>
      </c>
      <c r="FT54" s="2">
        <f t="shared" si="64"/>
        <v>0.12299027196125246</v>
      </c>
      <c r="FU54" s="2">
        <f t="shared" si="64"/>
        <v>0.11143805713714609</v>
      </c>
      <c r="FW54" s="2">
        <f t="shared" si="53"/>
        <v>1.712309691774928E-5</v>
      </c>
      <c r="FX54" s="2">
        <f t="shared" si="53"/>
        <v>1.5879353006524858E-5</v>
      </c>
      <c r="FY54" s="2">
        <f t="shared" si="53"/>
        <v>2.0785244277849821E-5</v>
      </c>
      <c r="FZ54" s="2">
        <f t="shared" si="53"/>
        <v>1.8890537589904298E-5</v>
      </c>
      <c r="GA54" s="2">
        <f t="shared" si="53"/>
        <v>1.9551724719204112E-5</v>
      </c>
      <c r="GB54" s="2">
        <f t="shared" si="53"/>
        <v>1.9998913285259136E-5</v>
      </c>
      <c r="GC54" s="2">
        <f t="shared" si="53"/>
        <v>2.0796383335056222E-5</v>
      </c>
      <c r="GD54" s="2">
        <f t="shared" si="53"/>
        <v>2.4091696568867006E-5</v>
      </c>
      <c r="GE54" s="2">
        <f t="shared" si="53"/>
        <v>2.8827949558463326E-5</v>
      </c>
      <c r="GF54" s="2">
        <f t="shared" si="53"/>
        <v>2.3965975935220775E-5</v>
      </c>
      <c r="GG54" s="2">
        <f t="shared" si="53"/>
        <v>2.1487682993660126E-5</v>
      </c>
      <c r="GH54" s="2">
        <f t="shared" si="53"/>
        <v>1.8976512879073584E-5</v>
      </c>
      <c r="GI54" s="2">
        <f t="shared" si="53"/>
        <v>1.6988456248297091E-5</v>
      </c>
      <c r="GJ54" s="2">
        <f t="shared" si="53"/>
        <v>1.4103369338344963E-5</v>
      </c>
      <c r="GK54" s="2">
        <f t="shared" si="53"/>
        <v>1.2765101708925808E-5</v>
      </c>
      <c r="GM54" s="86">
        <f t="shared" si="54"/>
        <v>1.1712419312103912E-7</v>
      </c>
      <c r="GN54" s="86">
        <f t="shared" si="54"/>
        <v>1.4059772242194971E-8</v>
      </c>
      <c r="GO54" s="86">
        <f t="shared" si="54"/>
        <v>3.1893826824381227E-8</v>
      </c>
      <c r="GP54" s="86">
        <f t="shared" si="54"/>
        <v>2.9955723207828177E-8</v>
      </c>
      <c r="GQ54" s="86">
        <f t="shared" si="54"/>
        <v>1.0798807397629533E-8</v>
      </c>
      <c r="GR54" s="86">
        <f t="shared" si="54"/>
        <v>8.1215920488777919E-9</v>
      </c>
      <c r="GS54" s="86">
        <f t="shared" si="54"/>
        <v>4.6530519680781874E-9</v>
      </c>
      <c r="GT54" s="86">
        <f t="shared" si="54"/>
        <v>1.8584789572415414E-9</v>
      </c>
      <c r="GU54" s="86">
        <f t="shared" si="54"/>
        <v>4.1009677024426839E-10</v>
      </c>
      <c r="GV54" s="86">
        <f t="shared" si="54"/>
        <v>6.5756954327111381E-10</v>
      </c>
      <c r="GW54" s="86">
        <f t="shared" si="54"/>
        <v>1.0384864509068169E-9</v>
      </c>
      <c r="GX54" s="86">
        <f t="shared" si="54"/>
        <v>1.7867140190750514E-9</v>
      </c>
      <c r="GY54" s="86">
        <f t="shared" si="54"/>
        <v>1.0604581287516368E-9</v>
      </c>
      <c r="GZ54" s="86">
        <f t="shared" si="54"/>
        <v>6.5378160123143555E-10</v>
      </c>
      <c r="HA54" s="86">
        <f t="shared" si="54"/>
        <v>2.1311946007367369E-11</v>
      </c>
      <c r="HC54" s="86">
        <f t="shared" si="58"/>
        <v>5.8238184065532922E-22</v>
      </c>
      <c r="HD54" s="86">
        <f t="shared" si="58"/>
        <v>3.3088068427828689E-22</v>
      </c>
      <c r="HE54" s="86">
        <f t="shared" si="58"/>
        <v>1.335911595113455E-21</v>
      </c>
      <c r="HF54" s="86">
        <f t="shared" si="58"/>
        <v>4.2836643845693153E-23</v>
      </c>
      <c r="HG54" s="86">
        <f t="shared" si="58"/>
        <v>1.2909902067871979E-24</v>
      </c>
      <c r="HH54" s="86">
        <f t="shared" si="58"/>
        <v>3.424475878287297E-24</v>
      </c>
      <c r="HI54" s="86">
        <f t="shared" si="58"/>
        <v>5.147487068786584E-23</v>
      </c>
      <c r="HJ54" s="86">
        <f t="shared" si="58"/>
        <v>8.7054870213564656E-24</v>
      </c>
      <c r="HK54" s="86">
        <f t="shared" si="58"/>
        <v>4.836864536582702E-25</v>
      </c>
      <c r="HL54" s="86">
        <f t="shared" si="58"/>
        <v>3.5338961390526842E-24</v>
      </c>
      <c r="HM54" s="86">
        <f t="shared" si="58"/>
        <v>1.1195240103304845E-24</v>
      </c>
      <c r="HN54" s="86">
        <f t="shared" si="58"/>
        <v>1.5608232294817682E-24</v>
      </c>
      <c r="HO54" s="86">
        <f t="shared" si="58"/>
        <v>1.2788689336873669E-25</v>
      </c>
      <c r="HP54" s="86">
        <f t="shared" si="58"/>
        <v>3.1571345070771987E-27</v>
      </c>
      <c r="HQ54" s="86">
        <f t="shared" si="58"/>
        <v>1.511791353808127E-31</v>
      </c>
      <c r="HS54" s="86">
        <f t="shared" si="55"/>
        <v>4.548923475046698E-101</v>
      </c>
      <c r="HT54" s="86">
        <f t="shared" si="55"/>
        <v>7.8577663825429068E-95</v>
      </c>
      <c r="HU54" s="86">
        <f t="shared" si="55"/>
        <v>7.2266828049976853E-97</v>
      </c>
      <c r="HV54" s="86">
        <f t="shared" si="55"/>
        <v>2.0829971185542328E-104</v>
      </c>
      <c r="HW54" s="86">
        <f t="shared" si="55"/>
        <v>4.6016655470449266E-113</v>
      </c>
      <c r="HX54" s="86">
        <f t="shared" si="55"/>
        <v>2.5122784384521318E-111</v>
      </c>
      <c r="HY54" s="86">
        <f t="shared" si="55"/>
        <v>5.0980004279740088E-105</v>
      </c>
      <c r="HZ54" s="86">
        <f t="shared" si="55"/>
        <v>4.5743296765258629E-107</v>
      </c>
      <c r="IA54" s="86">
        <f t="shared" si="55"/>
        <v>1.1045485446422609E-112</v>
      </c>
      <c r="IB54" s="86">
        <f t="shared" si="55"/>
        <v>5.1808318388803936E-109</v>
      </c>
      <c r="IC54" s="86">
        <f t="shared" si="55"/>
        <v>1.2475232776708895E-113</v>
      </c>
      <c r="ID54" s="86">
        <f t="shared" si="55"/>
        <v>1.7431388447251926E-113</v>
      </c>
      <c r="IE54" s="86">
        <f t="shared" si="55"/>
        <v>9.2789577681954383E-119</v>
      </c>
      <c r="IF54" s="86">
        <f t="shared" si="55"/>
        <v>5.8994786420028754E-98</v>
      </c>
      <c r="IG54" s="86">
        <f t="shared" si="55"/>
        <v>1.3293401591667615E-65</v>
      </c>
      <c r="II54" s="86">
        <f t="shared" si="56"/>
        <v>0</v>
      </c>
      <c r="IJ54" s="86">
        <f t="shared" si="56"/>
        <v>0</v>
      </c>
      <c r="IK54" s="86">
        <f t="shared" si="56"/>
        <v>3.8157785351807673E-307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1.0713071092094474E-218</v>
      </c>
      <c r="IW54" s="86">
        <f t="shared" si="56"/>
        <v>5.5382603454482937E-210</v>
      </c>
      <c r="IY54" s="86">
        <f t="shared" si="57"/>
        <v>1.1712419312103971E-7</v>
      </c>
      <c r="IZ54" s="86">
        <f t="shared" si="57"/>
        <v>1.4059772242195302E-8</v>
      </c>
      <c r="JA54" s="86">
        <f t="shared" si="57"/>
        <v>3.1893826824382563E-8</v>
      </c>
      <c r="JB54" s="86">
        <f t="shared" si="57"/>
        <v>2.9955723207828217E-8</v>
      </c>
      <c r="JC54" s="86">
        <f t="shared" si="57"/>
        <v>1.0798807397629535E-8</v>
      </c>
      <c r="JD54" s="86">
        <f t="shared" si="57"/>
        <v>8.1215920488777952E-9</v>
      </c>
      <c r="JE54" s="86">
        <f t="shared" si="57"/>
        <v>4.6530519680782386E-9</v>
      </c>
      <c r="JF54" s="86">
        <f t="shared" si="57"/>
        <v>1.85847895724155E-9</v>
      </c>
      <c r="JG54" s="86">
        <f t="shared" si="57"/>
        <v>4.1009677024426886E-10</v>
      </c>
      <c r="JH54" s="86">
        <f t="shared" si="57"/>
        <v>6.5756954327111732E-10</v>
      </c>
      <c r="JI54" s="86">
        <f t="shared" si="57"/>
        <v>1.0384864509068179E-9</v>
      </c>
      <c r="JJ54" s="86">
        <f t="shared" si="57"/>
        <v>1.7867140190750531E-9</v>
      </c>
      <c r="JK54" s="86">
        <f t="shared" si="57"/>
        <v>1.060458128751637E-9</v>
      </c>
      <c r="JL54" s="86">
        <f t="shared" si="57"/>
        <v>6.5378160123143555E-10</v>
      </c>
      <c r="JM54" s="86">
        <f t="shared" si="57"/>
        <v>2.1311946007367369E-11</v>
      </c>
    </row>
    <row r="55" spans="2:273" x14ac:dyDescent="0.25">
      <c r="B55" s="2">
        <v>28</v>
      </c>
      <c r="C55" s="37">
        <v>116.358</v>
      </c>
      <c r="D55" s="37">
        <v>118</v>
      </c>
      <c r="E55" s="37">
        <v>116.434</v>
      </c>
      <c r="F55" s="37">
        <v>115.491</v>
      </c>
      <c r="G55" s="37">
        <v>114.434</v>
      </c>
      <c r="H55" s="37">
        <v>115.358</v>
      </c>
      <c r="I55" s="37">
        <v>115.321</v>
      </c>
      <c r="J55" s="37">
        <v>115.377</v>
      </c>
      <c r="K55" s="37">
        <v>114</v>
      </c>
      <c r="L55" s="37">
        <v>115.038</v>
      </c>
      <c r="M55" s="37">
        <v>113.962</v>
      </c>
      <c r="N55" s="37">
        <v>116.19199999999999</v>
      </c>
      <c r="O55" s="37">
        <v>118.58499999999999</v>
      </c>
      <c r="P55" s="37">
        <v>120.68</v>
      </c>
      <c r="Q55" s="37">
        <v>121.48</v>
      </c>
      <c r="S55" s="4">
        <f t="shared" si="59"/>
        <v>117.46942179090863</v>
      </c>
      <c r="T55" s="4">
        <f t="shared" si="59"/>
        <v>118.84783551407955</v>
      </c>
      <c r="U55" s="4">
        <f t="shared" si="59"/>
        <v>117.81741011081415</v>
      </c>
      <c r="V55" s="4">
        <f t="shared" si="59"/>
        <v>116.8308363311442</v>
      </c>
      <c r="W55" s="4">
        <f t="shared" si="59"/>
        <v>115.77901478841548</v>
      </c>
      <c r="X55" s="4">
        <f t="shared" si="59"/>
        <v>116.09721298732526</v>
      </c>
      <c r="Y55" s="4">
        <f t="shared" si="59"/>
        <v>115.43236754407488</v>
      </c>
      <c r="Z55" s="4">
        <f t="shared" si="59"/>
        <v>115.40818813400543</v>
      </c>
      <c r="AA55" s="4">
        <f t="shared" si="59"/>
        <v>115.40304270121899</v>
      </c>
      <c r="AB55" s="4">
        <f t="shared" si="59"/>
        <v>115.64740702826209</v>
      </c>
      <c r="AC55" s="4">
        <f t="shared" si="59"/>
        <v>115.2698013164148</v>
      </c>
      <c r="AD55" s="4">
        <f t="shared" si="59"/>
        <v>116.75534439678403</v>
      </c>
      <c r="AE55" s="4">
        <f t="shared" si="59"/>
        <v>118.27234698813599</v>
      </c>
      <c r="AF55" s="4">
        <f t="shared" si="59"/>
        <v>121.47062670019893</v>
      </c>
      <c r="AG55" s="4">
        <f t="shared" si="59"/>
        <v>122.08324991084677</v>
      </c>
      <c r="AI55" s="4">
        <f t="shared" si="60"/>
        <v>-1.1114217909086221</v>
      </c>
      <c r="AJ55" s="4">
        <f t="shared" si="60"/>
        <v>-0.8478355140795486</v>
      </c>
      <c r="AK55" s="4">
        <f t="shared" si="60"/>
        <v>-1.3834101108141539</v>
      </c>
      <c r="AL55" s="4">
        <f t="shared" si="60"/>
        <v>-1.3398363311441983</v>
      </c>
      <c r="AM55" s="4">
        <f t="shared" si="60"/>
        <v>-1.3450147884154831</v>
      </c>
      <c r="AN55" s="4">
        <f t="shared" si="60"/>
        <v>-0.73921298732525997</v>
      </c>
      <c r="AO55" s="4">
        <f t="shared" si="60"/>
        <v>-0.1113675440748807</v>
      </c>
      <c r="AP55" s="4">
        <f t="shared" si="60"/>
        <v>-3.1188134005432744E-2</v>
      </c>
      <c r="AQ55" s="4">
        <f t="shared" si="60"/>
        <v>-1.4030427012189932</v>
      </c>
      <c r="AR55" s="4">
        <f t="shared" si="60"/>
        <v>-0.60940702826209758</v>
      </c>
      <c r="AS55" s="4">
        <f t="shared" si="60"/>
        <v>-1.3078013164147961</v>
      </c>
      <c r="AT55" s="4">
        <f t="shared" si="60"/>
        <v>-0.56334439678403214</v>
      </c>
      <c r="AU55" s="4">
        <f t="shared" si="60"/>
        <v>0.31265301186400052</v>
      </c>
      <c r="AV55" s="4">
        <f t="shared" si="60"/>
        <v>-0.79062670019892778</v>
      </c>
      <c r="AW55" s="4">
        <f t="shared" si="60"/>
        <v>-0.60324991084677038</v>
      </c>
      <c r="AY55" s="2">
        <f t="shared" si="51"/>
        <v>117.46917031921492</v>
      </c>
      <c r="AZ55" s="2">
        <f t="shared" si="51"/>
        <v>118.84779766515663</v>
      </c>
      <c r="BA55" s="2">
        <f t="shared" si="51"/>
        <v>117.81732550218136</v>
      </c>
      <c r="BB55" s="2">
        <f t="shared" si="51"/>
        <v>116.83076099680511</v>
      </c>
      <c r="BC55" s="2">
        <f t="shared" si="51"/>
        <v>115.77898542061418</v>
      </c>
      <c r="BD55" s="2">
        <f t="shared" si="51"/>
        <v>116.09719040351631</v>
      </c>
      <c r="BE55" s="2">
        <f t="shared" si="51"/>
        <v>115.4323540014063</v>
      </c>
      <c r="BF55" s="2">
        <f t="shared" si="51"/>
        <v>115.40818242963837</v>
      </c>
      <c r="BG55" s="2">
        <f t="shared" si="51"/>
        <v>115.40304130443086</v>
      </c>
      <c r="BH55" s="2">
        <f t="shared" si="51"/>
        <v>115.64740494592161</v>
      </c>
      <c r="BI55" s="2">
        <f t="shared" si="51"/>
        <v>115.26979799525111</v>
      </c>
      <c r="BJ55" s="2">
        <f t="shared" si="51"/>
        <v>116.7553389837574</v>
      </c>
      <c r="BK55" s="2">
        <f t="shared" si="51"/>
        <v>118.27234355700142</v>
      </c>
      <c r="BL55" s="2">
        <f t="shared" si="51"/>
        <v>121.47062458846077</v>
      </c>
      <c r="BM55" s="2">
        <f t="shared" si="51"/>
        <v>122.08324984257632</v>
      </c>
      <c r="BO55" s="2">
        <f t="shared" si="10"/>
        <v>116.358</v>
      </c>
      <c r="BP55" s="2">
        <f t="shared" si="11"/>
        <v>118</v>
      </c>
      <c r="BQ55" s="2">
        <f t="shared" si="12"/>
        <v>116.434</v>
      </c>
      <c r="BR55" s="2">
        <f t="shared" si="13"/>
        <v>115.491</v>
      </c>
      <c r="BS55" s="2">
        <f t="shared" si="14"/>
        <v>114.434</v>
      </c>
      <c r="BT55" s="2">
        <f t="shared" si="15"/>
        <v>115.358</v>
      </c>
      <c r="BU55" s="2">
        <f t="shared" si="16"/>
        <v>115.321</v>
      </c>
      <c r="BV55" s="2">
        <f t="shared" si="17"/>
        <v>115.377</v>
      </c>
      <c r="BW55" s="2">
        <f t="shared" si="18"/>
        <v>114</v>
      </c>
      <c r="BX55" s="2">
        <f t="shared" si="19"/>
        <v>115.038</v>
      </c>
      <c r="BY55" s="2">
        <f t="shared" si="20"/>
        <v>113.962</v>
      </c>
      <c r="BZ55" s="2">
        <f t="shared" si="21"/>
        <v>116.19199999999999</v>
      </c>
      <c r="CA55" s="2">
        <f t="shared" si="22"/>
        <v>118.58499999999999</v>
      </c>
      <c r="CB55" s="2">
        <f t="shared" si="23"/>
        <v>120.68</v>
      </c>
      <c r="CC55" s="2">
        <f t="shared" si="24"/>
        <v>121.48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117.86515267899476</v>
      </c>
      <c r="DL55" s="2">
        <f t="shared" si="61"/>
        <v>118.91311827541826</v>
      </c>
      <c r="DM55" s="2">
        <f t="shared" si="61"/>
        <v>118.15984465894468</v>
      </c>
      <c r="DN55" s="2">
        <f t="shared" si="61"/>
        <v>116.48216645216647</v>
      </c>
      <c r="DO55" s="2">
        <f t="shared" si="61"/>
        <v>115.60847242169592</v>
      </c>
      <c r="DP55" s="2">
        <f t="shared" si="61"/>
        <v>116.15035477463714</v>
      </c>
      <c r="DQ55" s="2">
        <f t="shared" si="61"/>
        <v>115.65609702062645</v>
      </c>
      <c r="DR55" s="2">
        <f t="shared" si="61"/>
        <v>115.77858322192512</v>
      </c>
      <c r="DS55" s="2">
        <f t="shared" si="61"/>
        <v>115.60054362170091</v>
      </c>
      <c r="DT55" s="2">
        <f t="shared" si="61"/>
        <v>115.81013992869879</v>
      </c>
      <c r="DU55" s="2">
        <f t="shared" si="61"/>
        <v>115.46412554985336</v>
      </c>
      <c r="DV55" s="2">
        <f t="shared" si="61"/>
        <v>116.94177673796791</v>
      </c>
      <c r="DW55" s="2">
        <f t="shared" si="61"/>
        <v>118.37688049853377</v>
      </c>
      <c r="DX55" s="2">
        <f t="shared" si="61"/>
        <v>121.77070967741935</v>
      </c>
      <c r="DY55" s="2">
        <f t="shared" si="61"/>
        <v>122.24795847237671</v>
      </c>
      <c r="EA55" s="2">
        <f t="shared" si="62"/>
        <v>115.36403166213609</v>
      </c>
      <c r="EB55" s="2">
        <f t="shared" si="62"/>
        <v>118.44271253292941</v>
      </c>
      <c r="EC55" s="2">
        <f t="shared" si="62"/>
        <v>115.91122723939604</v>
      </c>
      <c r="ED55" s="2">
        <f t="shared" si="62"/>
        <v>118.7999637090972</v>
      </c>
      <c r="EE55" s="2">
        <f t="shared" si="62"/>
        <v>116.80502267283158</v>
      </c>
      <c r="EF55" s="2">
        <f t="shared" si="62"/>
        <v>115.77805383198553</v>
      </c>
      <c r="EG55" s="2">
        <f t="shared" si="62"/>
        <v>114.01789823220258</v>
      </c>
      <c r="EH55" s="2">
        <f t="shared" si="62"/>
        <v>112.97779856258119</v>
      </c>
      <c r="EI55" s="2">
        <f t="shared" si="62"/>
        <v>114.04134079537236</v>
      </c>
      <c r="EJ55" s="2">
        <f t="shared" si="62"/>
        <v>114.50405968251025</v>
      </c>
      <c r="EK55" s="2">
        <f t="shared" si="62"/>
        <v>113.99178697263318</v>
      </c>
      <c r="EL55" s="2">
        <f t="shared" si="62"/>
        <v>115.54995585904895</v>
      </c>
      <c r="EM55" s="2">
        <f t="shared" si="62"/>
        <v>117.58782968261066</v>
      </c>
      <c r="EN55" s="2">
        <f t="shared" si="62"/>
        <v>119.51916808245555</v>
      </c>
      <c r="EO55" s="2">
        <f t="shared" si="62"/>
        <v>120.88554204974353</v>
      </c>
      <c r="EQ55" s="2">
        <f t="shared" si="63"/>
        <v>114.38476483469366</v>
      </c>
      <c r="ER55" s="2">
        <f t="shared" si="63"/>
        <v>115.7221155601773</v>
      </c>
      <c r="ES55" s="2">
        <f t="shared" si="63"/>
        <v>114.43780771737713</v>
      </c>
      <c r="ET55" s="2">
        <f t="shared" si="63"/>
        <v>115.87769001719613</v>
      </c>
      <c r="EU55" s="2">
        <f t="shared" si="63"/>
        <v>115.27438538242056</v>
      </c>
      <c r="EV55" s="2">
        <f t="shared" si="63"/>
        <v>114.41612587873266</v>
      </c>
      <c r="EW55" s="2">
        <f t="shared" si="63"/>
        <v>113.5749665522457</v>
      </c>
      <c r="EX55" s="2">
        <f t="shared" si="63"/>
        <v>112.90562182777178</v>
      </c>
      <c r="EY55" s="2">
        <f t="shared" si="63"/>
        <v>112.90072099485194</v>
      </c>
      <c r="EZ55" s="2">
        <f t="shared" si="63"/>
        <v>113.9030818492166</v>
      </c>
      <c r="FA55" s="2">
        <f t="shared" si="63"/>
        <v>113.05741339911175</v>
      </c>
      <c r="FB55" s="2">
        <f t="shared" si="63"/>
        <v>113.41199875077623</v>
      </c>
      <c r="FC55" s="2">
        <f t="shared" si="63"/>
        <v>115.125252690202</v>
      </c>
      <c r="FD55" s="2">
        <f t="shared" si="63"/>
        <v>118.77604971307763</v>
      </c>
      <c r="FE55" s="2">
        <f t="shared" si="63"/>
        <v>120.41734261330018</v>
      </c>
      <c r="FG55" s="2">
        <f t="shared" si="64"/>
        <v>0.15831460025574653</v>
      </c>
      <c r="FH55" s="2">
        <f t="shared" si="64"/>
        <v>0.13875944771364143</v>
      </c>
      <c r="FI55" s="2">
        <f t="shared" si="64"/>
        <v>0.15230940300766707</v>
      </c>
      <c r="FJ55" s="2">
        <f t="shared" si="64"/>
        <v>0.1504251818072623</v>
      </c>
      <c r="FK55" s="2">
        <f t="shared" si="64"/>
        <v>0.14253125813790027</v>
      </c>
      <c r="FL55" s="2">
        <f t="shared" si="64"/>
        <v>0.14271923658512753</v>
      </c>
      <c r="FM55" s="2">
        <f t="shared" si="64"/>
        <v>0.13657250923839989</v>
      </c>
      <c r="FN55" s="2">
        <f t="shared" si="64"/>
        <v>0.13224825565699425</v>
      </c>
      <c r="FO55" s="2">
        <f t="shared" si="64"/>
        <v>0.12664565503335901</v>
      </c>
      <c r="FP55" s="2">
        <f t="shared" si="64"/>
        <v>0.12458590556809149</v>
      </c>
      <c r="FQ55" s="2">
        <f t="shared" si="64"/>
        <v>0.13197069144815479</v>
      </c>
      <c r="FR55" s="2">
        <f t="shared" si="64"/>
        <v>0.13392044330595279</v>
      </c>
      <c r="FS55" s="2">
        <f t="shared" si="64"/>
        <v>0.13242628727484201</v>
      </c>
      <c r="FT55" s="2">
        <f t="shared" si="64"/>
        <v>0.13327472964988712</v>
      </c>
      <c r="FU55" s="2">
        <f t="shared" si="64"/>
        <v>0.1208896735579805</v>
      </c>
      <c r="FW55" s="2">
        <f t="shared" si="53"/>
        <v>1.8775071404237373E-5</v>
      </c>
      <c r="FX55" s="2">
        <f t="shared" si="53"/>
        <v>1.7411337666148592E-5</v>
      </c>
      <c r="FY55" s="2">
        <f t="shared" si="53"/>
        <v>2.2790521449818245E-5</v>
      </c>
      <c r="FZ55" s="2">
        <f t="shared" si="53"/>
        <v>2.0713024830747931E-5</v>
      </c>
      <c r="GA55" s="2">
        <f t="shared" si="53"/>
        <v>2.1437999412778333E-5</v>
      </c>
      <c r="GB55" s="2">
        <f t="shared" si="53"/>
        <v>2.1928330054029403E-5</v>
      </c>
      <c r="GC55" s="2">
        <f t="shared" si="53"/>
        <v>2.2802735134172713E-5</v>
      </c>
      <c r="GD55" s="2">
        <f t="shared" si="53"/>
        <v>2.6415958596628877E-5</v>
      </c>
      <c r="GE55" s="2">
        <f t="shared" si="53"/>
        <v>3.1609130216890122E-5</v>
      </c>
      <c r="GF55" s="2">
        <f t="shared" si="53"/>
        <v>2.6278109302171899E-5</v>
      </c>
      <c r="GG55" s="2">
        <f t="shared" si="53"/>
        <v>2.3560727044609214E-5</v>
      </c>
      <c r="GH55" s="2">
        <f t="shared" si="53"/>
        <v>2.0807294516329187E-5</v>
      </c>
      <c r="GI55" s="2">
        <f t="shared" si="53"/>
        <v>1.8627441331723014E-5</v>
      </c>
      <c r="GJ55" s="2">
        <f t="shared" si="53"/>
        <v>1.5464015930263652E-5</v>
      </c>
      <c r="GK55" s="2">
        <f t="shared" si="53"/>
        <v>1.3996638457771367E-5</v>
      </c>
      <c r="GM55" s="86">
        <f t="shared" si="54"/>
        <v>2.5806529388429817E-7</v>
      </c>
      <c r="GN55" s="86">
        <f t="shared" si="54"/>
        <v>3.3844950324892636E-8</v>
      </c>
      <c r="GO55" s="86">
        <f t="shared" si="54"/>
        <v>7.5998830407944947E-8</v>
      </c>
      <c r="GP55" s="86">
        <f t="shared" si="54"/>
        <v>7.1225743027800719E-8</v>
      </c>
      <c r="GQ55" s="86">
        <f t="shared" si="54"/>
        <v>2.6886763739121454E-8</v>
      </c>
      <c r="GR55" s="86">
        <f t="shared" si="54"/>
        <v>2.0665263352435207E-8</v>
      </c>
      <c r="GS55" s="86">
        <f t="shared" si="54"/>
        <v>1.2027694623023711E-8</v>
      </c>
      <c r="GT55" s="86">
        <f t="shared" si="54"/>
        <v>5.0382577964187543E-9</v>
      </c>
      <c r="GU55" s="86">
        <f t="shared" si="54"/>
        <v>1.2063067711667112E-9</v>
      </c>
      <c r="GV55" s="86">
        <f t="shared" si="54"/>
        <v>1.8534622795508125E-9</v>
      </c>
      <c r="GW55" s="86">
        <f t="shared" si="54"/>
        <v>2.9312771951851911E-9</v>
      </c>
      <c r="GX55" s="86">
        <f t="shared" si="54"/>
        <v>4.8929404345042713E-9</v>
      </c>
      <c r="GY55" s="86">
        <f t="shared" si="54"/>
        <v>2.9949733731583402E-9</v>
      </c>
      <c r="GZ55" s="86">
        <f t="shared" si="54"/>
        <v>1.9193208906475893E-9</v>
      </c>
      <c r="HA55" s="86">
        <f t="shared" si="54"/>
        <v>7.4870670974913023E-11</v>
      </c>
      <c r="HC55" s="86">
        <f t="shared" si="58"/>
        <v>2.9247189643612578E-21</v>
      </c>
      <c r="HD55" s="86">
        <f t="shared" si="58"/>
        <v>1.6399967177228244E-21</v>
      </c>
      <c r="HE55" s="86">
        <f t="shared" si="58"/>
        <v>6.5878022456917201E-21</v>
      </c>
      <c r="HF55" s="86">
        <f t="shared" si="58"/>
        <v>2.388140346913882E-22</v>
      </c>
      <c r="HG55" s="86">
        <f t="shared" si="58"/>
        <v>8.1228727385524778E-24</v>
      </c>
      <c r="HH55" s="86">
        <f t="shared" si="58"/>
        <v>2.1014109839803027E-23</v>
      </c>
      <c r="HI55" s="86">
        <f t="shared" si="58"/>
        <v>2.841623513362001E-22</v>
      </c>
      <c r="HJ55" s="86">
        <f t="shared" si="58"/>
        <v>5.1730197180188137E-23</v>
      </c>
      <c r="HK55" s="86">
        <f t="shared" si="58"/>
        <v>3.2329235434015081E-24</v>
      </c>
      <c r="HL55" s="86">
        <f t="shared" si="58"/>
        <v>2.1440649031712544E-23</v>
      </c>
      <c r="HM55" s="86">
        <f t="shared" si="58"/>
        <v>7.1709277793192045E-24</v>
      </c>
      <c r="HN55" s="86">
        <f t="shared" si="58"/>
        <v>9.7217351580962769E-24</v>
      </c>
      <c r="HO55" s="86">
        <f t="shared" si="58"/>
        <v>8.5350126747874269E-25</v>
      </c>
      <c r="HP55" s="86">
        <f t="shared" si="58"/>
        <v>2.393328006106745E-26</v>
      </c>
      <c r="HQ55" s="86">
        <f t="shared" si="58"/>
        <v>1.6032854993882392E-30</v>
      </c>
      <c r="HS55" s="86">
        <f t="shared" si="55"/>
        <v>5.9773317625174008E-99</v>
      </c>
      <c r="HT55" s="86">
        <f t="shared" si="55"/>
        <v>8.2664663456594059E-93</v>
      </c>
      <c r="HU55" s="86">
        <f t="shared" si="55"/>
        <v>8.4500289062352226E-95</v>
      </c>
      <c r="HV55" s="86">
        <f t="shared" si="55"/>
        <v>3.5629504286722512E-102</v>
      </c>
      <c r="HW55" s="86">
        <f t="shared" si="55"/>
        <v>1.1741865097095989E-110</v>
      </c>
      <c r="HX55" s="86">
        <f t="shared" si="55"/>
        <v>5.9872469868797548E-109</v>
      </c>
      <c r="HY55" s="86">
        <f t="shared" si="55"/>
        <v>8.6781564858300826E-103</v>
      </c>
      <c r="HZ55" s="86">
        <f t="shared" si="55"/>
        <v>9.3304219380576887E-105</v>
      </c>
      <c r="IA55" s="86">
        <f t="shared" si="55"/>
        <v>3.1807152701263615E-110</v>
      </c>
      <c r="IB55" s="86">
        <f t="shared" si="55"/>
        <v>1.1276335308417389E-106</v>
      </c>
      <c r="IC55" s="86">
        <f t="shared" si="55"/>
        <v>3.3827109810385679E-111</v>
      </c>
      <c r="ID55" s="86">
        <f t="shared" si="55"/>
        <v>4.4023986022732271E-111</v>
      </c>
      <c r="IE55" s="86">
        <f t="shared" si="55"/>
        <v>2.8915258971682589E-116</v>
      </c>
      <c r="IF55" s="86">
        <f t="shared" si="55"/>
        <v>6.3072408391741079E-96</v>
      </c>
      <c r="IG55" s="86">
        <f t="shared" si="55"/>
        <v>2.6953185633591459E-64</v>
      </c>
      <c r="II55" s="86">
        <f t="shared" si="56"/>
        <v>0</v>
      </c>
      <c r="IJ55" s="86">
        <f t="shared" si="56"/>
        <v>0</v>
      </c>
      <c r="IK55" s="86">
        <f t="shared" si="56"/>
        <v>5.8873059698934002E-302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3.8665566110623622E-215</v>
      </c>
      <c r="IW55" s="86">
        <f t="shared" si="56"/>
        <v>1.3419286640595186E-206</v>
      </c>
      <c r="IY55" s="86">
        <f t="shared" si="57"/>
        <v>2.5806529388430108E-7</v>
      </c>
      <c r="IZ55" s="86">
        <f t="shared" si="57"/>
        <v>3.3844950324894277E-8</v>
      </c>
      <c r="JA55" s="86">
        <f t="shared" si="57"/>
        <v>7.5998830407951538E-8</v>
      </c>
      <c r="JB55" s="86">
        <f t="shared" si="57"/>
        <v>7.1225743027800958E-8</v>
      </c>
      <c r="JC55" s="86">
        <f t="shared" si="57"/>
        <v>2.6886763739121461E-8</v>
      </c>
      <c r="JD55" s="86">
        <f t="shared" si="57"/>
        <v>2.0665263352435227E-8</v>
      </c>
      <c r="JE55" s="86">
        <f t="shared" si="57"/>
        <v>1.2027694623023995E-8</v>
      </c>
      <c r="JF55" s="86">
        <f t="shared" si="57"/>
        <v>5.0382577964188064E-9</v>
      </c>
      <c r="JG55" s="86">
        <f t="shared" si="57"/>
        <v>1.2063067711667145E-9</v>
      </c>
      <c r="JH55" s="86">
        <f t="shared" si="57"/>
        <v>1.8534622795508341E-9</v>
      </c>
      <c r="JI55" s="86">
        <f t="shared" si="57"/>
        <v>2.9312771951851981E-9</v>
      </c>
      <c r="JJ55" s="86">
        <f t="shared" si="57"/>
        <v>4.8929404345042812E-9</v>
      </c>
      <c r="JK55" s="86">
        <f t="shared" si="57"/>
        <v>2.994973373158341E-9</v>
      </c>
      <c r="JL55" s="86">
        <f t="shared" si="57"/>
        <v>1.9193208906475893E-9</v>
      </c>
      <c r="JM55" s="86">
        <f t="shared" si="57"/>
        <v>7.4870670974913023E-11</v>
      </c>
    </row>
    <row r="56" spans="2:273" x14ac:dyDescent="0.25">
      <c r="B56" s="2">
        <v>29</v>
      </c>
      <c r="C56" s="37">
        <v>116.52800000000001</v>
      </c>
      <c r="D56" s="37">
        <v>117</v>
      </c>
      <c r="E56" s="37">
        <v>117.283</v>
      </c>
      <c r="F56" s="37">
        <v>115.18899999999999</v>
      </c>
      <c r="G56" s="37">
        <v>114.52800000000001</v>
      </c>
      <c r="H56" s="37">
        <v>116.151</v>
      </c>
      <c r="I56" s="37">
        <v>114.566</v>
      </c>
      <c r="J56" s="37">
        <v>114.623</v>
      </c>
      <c r="K56" s="37">
        <v>115.434</v>
      </c>
      <c r="L56" s="37">
        <v>115.01900000000001</v>
      </c>
      <c r="M56" s="37">
        <v>114.66</v>
      </c>
      <c r="N56" s="37">
        <v>116.288</v>
      </c>
      <c r="O56" s="37">
        <v>117.66</v>
      </c>
      <c r="P56" s="37">
        <v>121.96</v>
      </c>
      <c r="Q56" s="37">
        <v>121.36</v>
      </c>
      <c r="S56" s="4">
        <f t="shared" si="59"/>
        <v>117.46293929716049</v>
      </c>
      <c r="T56" s="4">
        <f t="shared" si="59"/>
        <v>118.90346156901968</v>
      </c>
      <c r="U56" s="4">
        <f t="shared" si="59"/>
        <v>117.82496229345152</v>
      </c>
      <c r="V56" s="4">
        <f t="shared" si="59"/>
        <v>116.90456005092491</v>
      </c>
      <c r="W56" s="4">
        <f t="shared" si="59"/>
        <v>115.8301368637148</v>
      </c>
      <c r="X56" s="4">
        <f t="shared" si="59"/>
        <v>116.10200106727196</v>
      </c>
      <c r="Y56" s="4">
        <f t="shared" si="59"/>
        <v>115.44572922567301</v>
      </c>
      <c r="Z56" s="4">
        <f t="shared" si="59"/>
        <v>115.43528809931753</v>
      </c>
      <c r="AA56" s="4">
        <f t="shared" si="59"/>
        <v>115.43925499640163</v>
      </c>
      <c r="AB56" s="4">
        <f t="shared" si="59"/>
        <v>115.68299009279397</v>
      </c>
      <c r="AC56" s="4">
        <f t="shared" si="59"/>
        <v>115.31745846832796</v>
      </c>
      <c r="AD56" s="4">
        <f t="shared" si="59"/>
        <v>116.83012913770608</v>
      </c>
      <c r="AE56" s="4">
        <f t="shared" si="59"/>
        <v>118.31025605839625</v>
      </c>
      <c r="AF56" s="4">
        <f t="shared" si="59"/>
        <v>121.52269852455959</v>
      </c>
      <c r="AG56" s="4">
        <f t="shared" si="59"/>
        <v>121.99285643838991</v>
      </c>
      <c r="AI56" s="4">
        <f t="shared" si="60"/>
        <v>-0.93493929716048285</v>
      </c>
      <c r="AJ56" s="4">
        <f t="shared" si="60"/>
        <v>-1.903461569019683</v>
      </c>
      <c r="AK56" s="4">
        <f t="shared" si="60"/>
        <v>-0.54196229345151892</v>
      </c>
      <c r="AL56" s="4">
        <f t="shared" si="60"/>
        <v>-1.7155600509249211</v>
      </c>
      <c r="AM56" s="4">
        <f t="shared" si="60"/>
        <v>-1.302136863714793</v>
      </c>
      <c r="AN56" s="4">
        <f t="shared" si="60"/>
        <v>4.899893272803979E-2</v>
      </c>
      <c r="AO56" s="4">
        <f t="shared" si="60"/>
        <v>-0.87972922567300316</v>
      </c>
      <c r="AP56" s="4">
        <f t="shared" si="60"/>
        <v>-0.81228809931752721</v>
      </c>
      <c r="AQ56" s="4">
        <f t="shared" si="60"/>
        <v>-5.2549964016321837E-3</v>
      </c>
      <c r="AR56" s="4">
        <f t="shared" si="60"/>
        <v>-0.66399009279396637</v>
      </c>
      <c r="AS56" s="4">
        <f t="shared" si="60"/>
        <v>-0.65745846832795962</v>
      </c>
      <c r="AT56" s="4">
        <f t="shared" si="60"/>
        <v>-0.54212913770608395</v>
      </c>
      <c r="AU56" s="4">
        <f t="shared" si="60"/>
        <v>-0.650256058396252</v>
      </c>
      <c r="AV56" s="4">
        <f t="shared" si="60"/>
        <v>0.43730147544040676</v>
      </c>
      <c r="AW56" s="4">
        <f t="shared" si="60"/>
        <v>-0.63285643838990779</v>
      </c>
      <c r="AY56" s="2">
        <f t="shared" si="51"/>
        <v>117.46241097157002</v>
      </c>
      <c r="AZ56" s="2">
        <f t="shared" si="51"/>
        <v>118.90337480944966</v>
      </c>
      <c r="BA56" s="2">
        <f t="shared" si="51"/>
        <v>117.82477060576582</v>
      </c>
      <c r="BB56" s="2">
        <f t="shared" si="51"/>
        <v>116.90438968054119</v>
      </c>
      <c r="BC56" s="2">
        <f t="shared" si="51"/>
        <v>115.83006738039242</v>
      </c>
      <c r="BD56" s="2">
        <f t="shared" si="51"/>
        <v>116.10194651572733</v>
      </c>
      <c r="BE56" s="2">
        <f t="shared" si="51"/>
        <v>115.44569598415808</v>
      </c>
      <c r="BF56" s="2">
        <f t="shared" si="51"/>
        <v>115.43527343452153</v>
      </c>
      <c r="BG56" s="2">
        <f t="shared" si="51"/>
        <v>115.43925110973817</v>
      </c>
      <c r="BH56" s="2">
        <f t="shared" si="51"/>
        <v>115.6829845286601</v>
      </c>
      <c r="BI56" s="2">
        <f t="shared" si="51"/>
        <v>115.31744959342677</v>
      </c>
      <c r="BJ56" s="2">
        <f t="shared" si="51"/>
        <v>116.83011509051899</v>
      </c>
      <c r="BK56" s="2">
        <f t="shared" si="51"/>
        <v>118.31024688543999</v>
      </c>
      <c r="BL56" s="2">
        <f t="shared" si="51"/>
        <v>121.52269266665401</v>
      </c>
      <c r="BM56" s="2">
        <f t="shared" si="51"/>
        <v>121.9928562128991</v>
      </c>
      <c r="BO56" s="2">
        <f t="shared" si="10"/>
        <v>116.52800000000001</v>
      </c>
      <c r="BP56" s="2">
        <f t="shared" si="11"/>
        <v>117</v>
      </c>
      <c r="BQ56" s="2">
        <f t="shared" si="12"/>
        <v>117.283</v>
      </c>
      <c r="BR56" s="2">
        <f t="shared" si="13"/>
        <v>115.18899999999999</v>
      </c>
      <c r="BS56" s="2">
        <f t="shared" si="14"/>
        <v>114.52800000000001</v>
      </c>
      <c r="BT56" s="2">
        <f t="shared" si="15"/>
        <v>116.151</v>
      </c>
      <c r="BU56" s="2">
        <f t="shared" si="16"/>
        <v>114.566</v>
      </c>
      <c r="BV56" s="2">
        <f t="shared" si="17"/>
        <v>114.623</v>
      </c>
      <c r="BW56" s="2">
        <f t="shared" si="18"/>
        <v>115.434</v>
      </c>
      <c r="BX56" s="2">
        <f t="shared" si="19"/>
        <v>115.01900000000001</v>
      </c>
      <c r="BY56" s="2">
        <f t="shared" si="20"/>
        <v>114.66</v>
      </c>
      <c r="BZ56" s="2">
        <f t="shared" si="21"/>
        <v>116.288</v>
      </c>
      <c r="CA56" s="2">
        <f t="shared" si="22"/>
        <v>117.66</v>
      </c>
      <c r="CB56" s="2">
        <f t="shared" si="23"/>
        <v>121.96</v>
      </c>
      <c r="CC56" s="2">
        <f t="shared" si="24"/>
        <v>121.36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117.92611616880036</v>
      </c>
      <c r="DL56" s="2">
        <f t="shared" si="61"/>
        <v>119.01509498069497</v>
      </c>
      <c r="DM56" s="2">
        <f t="shared" si="61"/>
        <v>118.23232200772203</v>
      </c>
      <c r="DN56" s="2">
        <f t="shared" si="61"/>
        <v>116.57455577005578</v>
      </c>
      <c r="DO56" s="2">
        <f t="shared" si="61"/>
        <v>115.68305943468293</v>
      </c>
      <c r="DP56" s="2">
        <f t="shared" si="61"/>
        <v>116.18882414056533</v>
      </c>
      <c r="DQ56" s="2">
        <f t="shared" si="61"/>
        <v>115.71731703590528</v>
      </c>
      <c r="DR56" s="2">
        <f t="shared" si="61"/>
        <v>115.86651002673796</v>
      </c>
      <c r="DS56" s="2">
        <f t="shared" si="61"/>
        <v>115.68316587243405</v>
      </c>
      <c r="DT56" s="2">
        <f t="shared" si="61"/>
        <v>115.88977161319076</v>
      </c>
      <c r="DU56" s="2">
        <f t="shared" si="61"/>
        <v>115.56366110703812</v>
      </c>
      <c r="DV56" s="2">
        <f t="shared" si="61"/>
        <v>117.07636631016042</v>
      </c>
      <c r="DW56" s="2">
        <f t="shared" si="61"/>
        <v>118.46142357038127</v>
      </c>
      <c r="DX56" s="2">
        <f t="shared" si="61"/>
        <v>121.88706451612902</v>
      </c>
      <c r="DY56" s="2">
        <f t="shared" si="61"/>
        <v>122.18509306637004</v>
      </c>
      <c r="EA56" s="2">
        <f t="shared" si="62"/>
        <v>115.21414184013533</v>
      </c>
      <c r="EB56" s="2">
        <f t="shared" si="62"/>
        <v>118.27131408600239</v>
      </c>
      <c r="EC56" s="2">
        <f t="shared" si="62"/>
        <v>115.75631275565645</v>
      </c>
      <c r="ED56" s="2">
        <f t="shared" si="62"/>
        <v>118.60372619938413</v>
      </c>
      <c r="EE56" s="2">
        <f t="shared" si="62"/>
        <v>116.63688061946409</v>
      </c>
      <c r="EF56" s="2">
        <f t="shared" si="62"/>
        <v>115.62621997942271</v>
      </c>
      <c r="EG56" s="2">
        <f t="shared" si="62"/>
        <v>113.87964644051601</v>
      </c>
      <c r="EH56" s="2">
        <f t="shared" si="62"/>
        <v>112.85468513724834</v>
      </c>
      <c r="EI56" s="2">
        <f t="shared" si="62"/>
        <v>113.90548980959267</v>
      </c>
      <c r="EJ56" s="2">
        <f t="shared" si="62"/>
        <v>114.35795205214946</v>
      </c>
      <c r="EK56" s="2">
        <f t="shared" si="62"/>
        <v>113.84066817069287</v>
      </c>
      <c r="EL56" s="2">
        <f t="shared" si="62"/>
        <v>115.37803701597977</v>
      </c>
      <c r="EM56" s="2">
        <f t="shared" si="62"/>
        <v>117.40732454179707</v>
      </c>
      <c r="EN56" s="2">
        <f t="shared" si="62"/>
        <v>119.36166100351116</v>
      </c>
      <c r="EO56" s="2">
        <f t="shared" si="62"/>
        <v>120.71796716023097</v>
      </c>
      <c r="EQ56" s="2">
        <f t="shared" si="63"/>
        <v>114.24711275388063</v>
      </c>
      <c r="ER56" s="2">
        <f t="shared" si="63"/>
        <v>115.58439196710569</v>
      </c>
      <c r="ES56" s="2">
        <f t="shared" si="63"/>
        <v>114.30178629142345</v>
      </c>
      <c r="ET56" s="2">
        <f t="shared" si="63"/>
        <v>115.71900605285988</v>
      </c>
      <c r="EU56" s="2">
        <f t="shared" si="63"/>
        <v>115.12595138207607</v>
      </c>
      <c r="EV56" s="2">
        <f t="shared" si="63"/>
        <v>114.28182021964933</v>
      </c>
      <c r="EW56" s="2">
        <f t="shared" si="63"/>
        <v>113.44238270105706</v>
      </c>
      <c r="EX56" s="2">
        <f t="shared" si="63"/>
        <v>112.78345773914178</v>
      </c>
      <c r="EY56" s="2">
        <f t="shared" si="63"/>
        <v>112.78004910966395</v>
      </c>
      <c r="EZ56" s="2">
        <f t="shared" si="63"/>
        <v>113.7646338795015</v>
      </c>
      <c r="FA56" s="2">
        <f t="shared" si="63"/>
        <v>112.91840752288876</v>
      </c>
      <c r="FB56" s="2">
        <f t="shared" si="63"/>
        <v>113.26747103678349</v>
      </c>
      <c r="FC56" s="2">
        <f t="shared" si="63"/>
        <v>114.9755148669058</v>
      </c>
      <c r="FD56" s="2">
        <f t="shared" si="63"/>
        <v>118.62764574185253</v>
      </c>
      <c r="FE56" s="2">
        <f t="shared" si="63"/>
        <v>120.25595940348802</v>
      </c>
      <c r="FG56" s="2">
        <f t="shared" si="64"/>
        <v>0.17097702019639235</v>
      </c>
      <c r="FH56" s="2">
        <f t="shared" si="64"/>
        <v>0.150136788521228</v>
      </c>
      <c r="FI56" s="2">
        <f t="shared" si="64"/>
        <v>0.16458543282245572</v>
      </c>
      <c r="FJ56" s="2">
        <f t="shared" si="64"/>
        <v>0.16257847126198269</v>
      </c>
      <c r="FK56" s="2">
        <f t="shared" si="64"/>
        <v>0.15416250376540833</v>
      </c>
      <c r="FL56" s="2">
        <f t="shared" si="64"/>
        <v>0.15436306064376498</v>
      </c>
      <c r="FM56" s="2">
        <f t="shared" si="64"/>
        <v>0.14780130872083552</v>
      </c>
      <c r="FN56" s="2">
        <f t="shared" si="64"/>
        <v>0.14318047860584171</v>
      </c>
      <c r="FO56" s="2">
        <f t="shared" si="64"/>
        <v>0.13718796218057297</v>
      </c>
      <c r="FP56" s="2">
        <f t="shared" si="64"/>
        <v>0.13498325412107401</v>
      </c>
      <c r="FQ56" s="2">
        <f t="shared" si="64"/>
        <v>0.14288374778187038</v>
      </c>
      <c r="FR56" s="2">
        <f t="shared" si="64"/>
        <v>0.14496780368660064</v>
      </c>
      <c r="FS56" s="2">
        <f t="shared" si="64"/>
        <v>0.14337079556398161</v>
      </c>
      <c r="FT56" s="2">
        <f t="shared" si="64"/>
        <v>0.14427769730358492</v>
      </c>
      <c r="FU56" s="2">
        <f t="shared" si="64"/>
        <v>0.13102472135418397</v>
      </c>
      <c r="FW56" s="2">
        <f t="shared" si="53"/>
        <v>2.0586419135846411E-5</v>
      </c>
      <c r="FX56" s="2">
        <f t="shared" si="53"/>
        <v>1.9091120047079161E-5</v>
      </c>
      <c r="FY56" s="2">
        <f t="shared" si="53"/>
        <v>2.4989254902375531E-5</v>
      </c>
      <c r="FZ56" s="2">
        <f t="shared" si="53"/>
        <v>2.2711334717772006E-5</v>
      </c>
      <c r="GA56" s="2">
        <f t="shared" si="53"/>
        <v>2.3506250307075792E-5</v>
      </c>
      <c r="GB56" s="2">
        <f t="shared" si="53"/>
        <v>2.4043884914693886E-5</v>
      </c>
      <c r="GC56" s="2">
        <f t="shared" si="53"/>
        <v>2.5002646882056641E-5</v>
      </c>
      <c r="GD56" s="2">
        <f t="shared" si="53"/>
        <v>2.8964448813672149E-5</v>
      </c>
      <c r="GE56" s="2">
        <f t="shared" si="53"/>
        <v>3.4658616387236126E-5</v>
      </c>
      <c r="GF56" s="2">
        <f t="shared" si="53"/>
        <v>2.8813300836357738E-5</v>
      </c>
      <c r="GG56" s="2">
        <f t="shared" si="53"/>
        <v>2.5833764767056203E-5</v>
      </c>
      <c r="GH56" s="2">
        <f t="shared" si="53"/>
        <v>2.2814698958511666E-5</v>
      </c>
      <c r="GI56" s="2">
        <f t="shared" si="53"/>
        <v>2.0424546564361447E-5</v>
      </c>
      <c r="GJ56" s="2">
        <f t="shared" si="53"/>
        <v>1.6955930995107134E-5</v>
      </c>
      <c r="GK56" s="2">
        <f t="shared" si="53"/>
        <v>1.5346988164126455E-5</v>
      </c>
      <c r="GM56" s="86">
        <f t="shared" si="54"/>
        <v>5.569568160582373E-7</v>
      </c>
      <c r="GN56" s="86">
        <f t="shared" si="54"/>
        <v>7.9653594349034963E-8</v>
      </c>
      <c r="GO56" s="86">
        <f t="shared" si="54"/>
        <v>1.7695498285623535E-7</v>
      </c>
      <c r="GP56" s="86">
        <f t="shared" si="54"/>
        <v>1.6551519368728698E-7</v>
      </c>
      <c r="GQ56" s="86">
        <f t="shared" si="54"/>
        <v>6.5354709072595113E-8</v>
      </c>
      <c r="GR56" s="86">
        <f t="shared" si="54"/>
        <v>5.1295554994931578E-8</v>
      </c>
      <c r="GS56" s="86">
        <f t="shared" si="54"/>
        <v>3.0326920432513511E-8</v>
      </c>
      <c r="GT56" s="86">
        <f t="shared" si="54"/>
        <v>1.3305815489066966E-8</v>
      </c>
      <c r="GU56" s="86">
        <f t="shared" si="54"/>
        <v>3.4487887245317004E-9</v>
      </c>
      <c r="GV56" s="86">
        <f t="shared" si="54"/>
        <v>5.0859277484717633E-9</v>
      </c>
      <c r="GW56" s="86">
        <f t="shared" si="54"/>
        <v>8.0493008464864037E-9</v>
      </c>
      <c r="GX56" s="86">
        <f t="shared" si="54"/>
        <v>1.3047041217313606E-8</v>
      </c>
      <c r="GY56" s="86">
        <f t="shared" si="54"/>
        <v>8.228335790988412E-9</v>
      </c>
      <c r="GZ56" s="86">
        <f t="shared" si="54"/>
        <v>5.4734938320467254E-9</v>
      </c>
      <c r="HA56" s="86">
        <f t="shared" si="54"/>
        <v>2.5424910379962452E-10</v>
      </c>
      <c r="HC56" s="86">
        <f t="shared" si="58"/>
        <v>1.4287138701224753E-20</v>
      </c>
      <c r="HD56" s="86">
        <f t="shared" si="58"/>
        <v>7.9128810524450729E-21</v>
      </c>
      <c r="HE56" s="86">
        <f t="shared" si="58"/>
        <v>3.1604694821711224E-20</v>
      </c>
      <c r="HF56" s="86">
        <f t="shared" si="58"/>
        <v>1.2923454863114394E-21</v>
      </c>
      <c r="HG56" s="86">
        <f t="shared" si="58"/>
        <v>4.9503854478853572E-23</v>
      </c>
      <c r="HH56" s="86">
        <f t="shared" si="58"/>
        <v>1.2493898251581845E-22</v>
      </c>
      <c r="HI56" s="86">
        <f t="shared" si="58"/>
        <v>1.5230494862734974E-21</v>
      </c>
      <c r="HJ56" s="86">
        <f t="shared" si="58"/>
        <v>2.979973461486534E-22</v>
      </c>
      <c r="HK56" s="86">
        <f t="shared" si="58"/>
        <v>2.0897889970219548E-23</v>
      </c>
      <c r="HL56" s="86">
        <f t="shared" si="58"/>
        <v>1.2608309824784244E-22</v>
      </c>
      <c r="HM56" s="86">
        <f t="shared" si="58"/>
        <v>4.446566178833646E-23</v>
      </c>
      <c r="HN56" s="86">
        <f t="shared" si="58"/>
        <v>5.8665279792616651E-23</v>
      </c>
      <c r="HO56" s="86">
        <f t="shared" si="58"/>
        <v>5.5134944694964509E-24</v>
      </c>
      <c r="HP56" s="86">
        <f t="shared" si="58"/>
        <v>1.7521834614050265E-25</v>
      </c>
      <c r="HQ56" s="86">
        <f t="shared" si="58"/>
        <v>1.6325856281629894E-29</v>
      </c>
      <c r="HS56" s="86">
        <f t="shared" si="55"/>
        <v>7.4528635900083039E-97</v>
      </c>
      <c r="HT56" s="86">
        <f t="shared" si="55"/>
        <v>8.2641768106249157E-91</v>
      </c>
      <c r="HU56" s="86">
        <f t="shared" si="55"/>
        <v>9.3780558291362421E-93</v>
      </c>
      <c r="HV56" s="86">
        <f t="shared" si="55"/>
        <v>5.760136017471201E-100</v>
      </c>
      <c r="HW56" s="86">
        <f t="shared" si="55"/>
        <v>2.8203776078315491E-108</v>
      </c>
      <c r="HX56" s="86">
        <f t="shared" si="55"/>
        <v>1.343917208709837E-106</v>
      </c>
      <c r="HY56" s="86">
        <f t="shared" si="55"/>
        <v>1.3968467902408396E-100</v>
      </c>
      <c r="HZ56" s="86">
        <f t="shared" si="55"/>
        <v>1.7944324030772223E-102</v>
      </c>
      <c r="IA56" s="86">
        <f t="shared" si="55"/>
        <v>8.5971314333532496E-108</v>
      </c>
      <c r="IB56" s="86">
        <f t="shared" si="55"/>
        <v>2.3133189358665879E-104</v>
      </c>
      <c r="IC56" s="86">
        <f t="shared" si="55"/>
        <v>8.6254950951248289E-109</v>
      </c>
      <c r="ID56" s="86">
        <f t="shared" si="55"/>
        <v>1.0471094399107283E-108</v>
      </c>
      <c r="IE56" s="86">
        <f t="shared" si="55"/>
        <v>8.471221953207988E-114</v>
      </c>
      <c r="IF56" s="86">
        <f t="shared" si="55"/>
        <v>6.4164941090544356E-94</v>
      </c>
      <c r="IG56" s="86">
        <f t="shared" si="55"/>
        <v>5.2983702537272629E-63</v>
      </c>
      <c r="II56" s="86">
        <f t="shared" si="56"/>
        <v>0</v>
      </c>
      <c r="IJ56" s="86">
        <f t="shared" si="56"/>
        <v>7.8150299678211862E-305</v>
      </c>
      <c r="IK56" s="86">
        <f t="shared" si="56"/>
        <v>8.1997457866787107E-297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1.3041797669185444E-211</v>
      </c>
      <c r="IW56" s="86">
        <f t="shared" si="56"/>
        <v>3.0504860675476105E-203</v>
      </c>
      <c r="IY56" s="86">
        <f t="shared" si="57"/>
        <v>5.5695681605825159E-7</v>
      </c>
      <c r="IZ56" s="86">
        <f t="shared" si="57"/>
        <v>7.9653594349042878E-8</v>
      </c>
      <c r="JA56" s="86">
        <f t="shared" si="57"/>
        <v>1.7695498285626696E-7</v>
      </c>
      <c r="JB56" s="86">
        <f t="shared" si="57"/>
        <v>1.6551519368728827E-7</v>
      </c>
      <c r="JC56" s="86">
        <f t="shared" si="57"/>
        <v>6.5354709072595166E-8</v>
      </c>
      <c r="JD56" s="86">
        <f t="shared" si="57"/>
        <v>5.1295554994931704E-8</v>
      </c>
      <c r="JE56" s="86">
        <f t="shared" si="57"/>
        <v>3.0326920432515033E-8</v>
      </c>
      <c r="JF56" s="86">
        <f t="shared" si="57"/>
        <v>1.3305815489067264E-8</v>
      </c>
      <c r="JG56" s="86">
        <f t="shared" si="57"/>
        <v>3.4487887245317215E-9</v>
      </c>
      <c r="JH56" s="86">
        <f t="shared" si="57"/>
        <v>5.085927748471889E-9</v>
      </c>
      <c r="JI56" s="86">
        <f t="shared" si="57"/>
        <v>8.0493008464864484E-9</v>
      </c>
      <c r="JJ56" s="86">
        <f t="shared" si="57"/>
        <v>1.3047041217313664E-8</v>
      </c>
      <c r="JK56" s="86">
        <f t="shared" si="57"/>
        <v>8.2283357909884169E-9</v>
      </c>
      <c r="JL56" s="86">
        <f t="shared" si="57"/>
        <v>5.4734938320467254E-9</v>
      </c>
      <c r="JM56" s="86">
        <f t="shared" si="57"/>
        <v>2.5424910379962452E-10</v>
      </c>
    </row>
    <row r="57" spans="2:273" x14ac:dyDescent="0.25">
      <c r="B57" s="2">
        <v>30</v>
      </c>
      <c r="C57" s="37">
        <v>116.98099999999999</v>
      </c>
      <c r="D57" s="37">
        <v>118.377</v>
      </c>
      <c r="E57" s="37">
        <v>117.226</v>
      </c>
      <c r="F57" s="37">
        <v>116.377</v>
      </c>
      <c r="G57" s="37">
        <v>115.01900000000001</v>
      </c>
      <c r="H57" s="37">
        <v>115.86799999999999</v>
      </c>
      <c r="I57" s="37">
        <v>114.774</v>
      </c>
      <c r="J57" s="37">
        <v>114.66</v>
      </c>
      <c r="K57" s="37">
        <v>115.358</v>
      </c>
      <c r="L57" s="37">
        <v>114.774</v>
      </c>
      <c r="M57" s="37">
        <v>114.226</v>
      </c>
      <c r="N57" s="37">
        <v>116.05800000000001</v>
      </c>
      <c r="O57" s="37">
        <v>118.151</v>
      </c>
      <c r="P57" s="37">
        <v>121.14</v>
      </c>
      <c r="Q57" s="37">
        <v>122.26</v>
      </c>
      <c r="S57" s="4">
        <f t="shared" si="59"/>
        <v>117.44908665497738</v>
      </c>
      <c r="T57" s="4">
        <f t="shared" si="59"/>
        <v>118.95215529585188</v>
      </c>
      <c r="U57" s="4">
        <f t="shared" si="59"/>
        <v>117.82494230779733</v>
      </c>
      <c r="V57" s="4">
        <f t="shared" si="59"/>
        <v>116.97273471695695</v>
      </c>
      <c r="W57" s="4">
        <f t="shared" si="59"/>
        <v>115.87620686992314</v>
      </c>
      <c r="X57" s="4">
        <f t="shared" si="59"/>
        <v>116.10182307582436</v>
      </c>
      <c r="Y57" s="4">
        <f t="shared" si="59"/>
        <v>115.45310509563488</v>
      </c>
      <c r="Z57" s="4">
        <f t="shared" si="59"/>
        <v>115.45539408553849</v>
      </c>
      <c r="AA57" s="4">
        <f t="shared" si="59"/>
        <v>115.46941077911272</v>
      </c>
      <c r="AB57" s="4">
        <f t="shared" si="59"/>
        <v>115.71261376007308</v>
      </c>
      <c r="AC57" s="4">
        <f t="shared" si="59"/>
        <v>115.35818930041187</v>
      </c>
      <c r="AD57" s="4">
        <f t="shared" si="59"/>
        <v>116.89665780859262</v>
      </c>
      <c r="AE57" s="4">
        <f t="shared" si="59"/>
        <v>118.34139216298844</v>
      </c>
      <c r="AF57" s="4">
        <f t="shared" si="59"/>
        <v>121.56666478386072</v>
      </c>
      <c r="AG57" s="4">
        <f t="shared" si="59"/>
        <v>121.89922074807519</v>
      </c>
      <c r="AI57" s="4">
        <f t="shared" si="60"/>
        <v>-0.46808665497738389</v>
      </c>
      <c r="AJ57" s="4">
        <f t="shared" si="60"/>
        <v>-0.57515529585188574</v>
      </c>
      <c r="AK57" s="4">
        <f t="shared" si="60"/>
        <v>-0.59894230779732993</v>
      </c>
      <c r="AL57" s="4">
        <f t="shared" si="60"/>
        <v>-0.59573471695695446</v>
      </c>
      <c r="AM57" s="4">
        <f t="shared" si="60"/>
        <v>-0.85720686992313233</v>
      </c>
      <c r="AN57" s="4">
        <f t="shared" si="60"/>
        <v>-0.23382307582436113</v>
      </c>
      <c r="AO57" s="4">
        <f t="shared" si="60"/>
        <v>-0.6791050956348812</v>
      </c>
      <c r="AP57" s="4">
        <f t="shared" si="60"/>
        <v>-0.79539408553849</v>
      </c>
      <c r="AQ57" s="4">
        <f t="shared" si="60"/>
        <v>-0.1114107791127168</v>
      </c>
      <c r="AR57" s="4">
        <f t="shared" si="60"/>
        <v>-0.93861376007308195</v>
      </c>
      <c r="AS57" s="4">
        <f t="shared" si="60"/>
        <v>-1.1321893004118664</v>
      </c>
      <c r="AT57" s="4">
        <f t="shared" si="60"/>
        <v>-0.83865780859261463</v>
      </c>
      <c r="AU57" s="4">
        <f t="shared" si="60"/>
        <v>-0.19039216298844508</v>
      </c>
      <c r="AV57" s="4">
        <f t="shared" si="60"/>
        <v>-0.4266647838607156</v>
      </c>
      <c r="AW57" s="4">
        <f t="shared" si="60"/>
        <v>0.36077925192481075</v>
      </c>
      <c r="AY57" s="2">
        <f t="shared" si="51"/>
        <v>117.44800014344317</v>
      </c>
      <c r="AZ57" s="2">
        <f t="shared" si="51"/>
        <v>118.95196098462239</v>
      </c>
      <c r="BA57" s="2">
        <f t="shared" si="51"/>
        <v>117.82451824541825</v>
      </c>
      <c r="BB57" s="2">
        <f t="shared" si="51"/>
        <v>116.97235840930333</v>
      </c>
      <c r="BC57" s="2">
        <f t="shared" si="51"/>
        <v>115.87604648181309</v>
      </c>
      <c r="BD57" s="2">
        <f t="shared" si="51"/>
        <v>116.10169461887178</v>
      </c>
      <c r="BE57" s="2">
        <f t="shared" si="51"/>
        <v>115.45302555885837</v>
      </c>
      <c r="BF57" s="2">
        <f t="shared" si="51"/>
        <v>115.45535738347989</v>
      </c>
      <c r="BG57" s="2">
        <f t="shared" si="51"/>
        <v>115.46940027489138</v>
      </c>
      <c r="BH57" s="2">
        <f t="shared" si="51"/>
        <v>115.71259929561765</v>
      </c>
      <c r="BI57" s="2">
        <f t="shared" si="51"/>
        <v>115.35816624449664</v>
      </c>
      <c r="BJ57" s="2">
        <f t="shared" si="51"/>
        <v>116.8966223380155</v>
      </c>
      <c r="BK57" s="2">
        <f t="shared" si="51"/>
        <v>118.34136832333635</v>
      </c>
      <c r="BL57" s="2">
        <f t="shared" si="51"/>
        <v>121.56664901001788</v>
      </c>
      <c r="BM57" s="2">
        <f t="shared" si="51"/>
        <v>121.89922002867425</v>
      </c>
      <c r="BO57" s="2">
        <f t="shared" si="10"/>
        <v>116.98099999999999</v>
      </c>
      <c r="BP57" s="2">
        <f t="shared" si="11"/>
        <v>118.377</v>
      </c>
      <c r="BQ57" s="2">
        <f t="shared" si="12"/>
        <v>117.226</v>
      </c>
      <c r="BR57" s="2">
        <f t="shared" si="13"/>
        <v>116.377</v>
      </c>
      <c r="BS57" s="2">
        <f t="shared" si="14"/>
        <v>115.01900000000001</v>
      </c>
      <c r="BT57" s="2">
        <f t="shared" si="15"/>
        <v>115.86799999999999</v>
      </c>
      <c r="BU57" s="2">
        <f t="shared" si="16"/>
        <v>114.774</v>
      </c>
      <c r="BV57" s="2">
        <f t="shared" si="17"/>
        <v>114.66</v>
      </c>
      <c r="BW57" s="2">
        <f t="shared" si="18"/>
        <v>115.358</v>
      </c>
      <c r="BX57" s="2">
        <f t="shared" si="19"/>
        <v>114.774</v>
      </c>
      <c r="BY57" s="2">
        <f t="shared" si="20"/>
        <v>114.226</v>
      </c>
      <c r="BZ57" s="2">
        <f t="shared" si="21"/>
        <v>116.05800000000001</v>
      </c>
      <c r="CA57" s="2">
        <f t="shared" si="22"/>
        <v>118.151</v>
      </c>
      <c r="CB57" s="2">
        <f t="shared" si="23"/>
        <v>121.14</v>
      </c>
      <c r="CC57" s="2">
        <f t="shared" si="24"/>
        <v>122.26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117.98707965860596</v>
      </c>
      <c r="DL57" s="2">
        <f t="shared" si="61"/>
        <v>119.11707168597167</v>
      </c>
      <c r="DM57" s="2">
        <f t="shared" si="61"/>
        <v>118.30479935649939</v>
      </c>
      <c r="DN57" s="2">
        <f t="shared" si="61"/>
        <v>116.66694508794509</v>
      </c>
      <c r="DO57" s="2">
        <f t="shared" si="61"/>
        <v>115.75764644766996</v>
      </c>
      <c r="DP57" s="2">
        <f t="shared" si="61"/>
        <v>116.22729350649351</v>
      </c>
      <c r="DQ57" s="2">
        <f t="shared" si="61"/>
        <v>115.77853705118413</v>
      </c>
      <c r="DR57" s="2">
        <f t="shared" si="61"/>
        <v>115.95443683155079</v>
      </c>
      <c r="DS57" s="2">
        <f t="shared" si="61"/>
        <v>115.76578812316718</v>
      </c>
      <c r="DT57" s="2">
        <f t="shared" si="61"/>
        <v>115.96940329768275</v>
      </c>
      <c r="DU57" s="2">
        <f t="shared" si="61"/>
        <v>115.66319666422287</v>
      </c>
      <c r="DV57" s="2">
        <f t="shared" si="61"/>
        <v>117.21095588235295</v>
      </c>
      <c r="DW57" s="2">
        <f t="shared" si="61"/>
        <v>118.54596664222878</v>
      </c>
      <c r="DX57" s="2">
        <f t="shared" si="61"/>
        <v>122.0034193548387</v>
      </c>
      <c r="DY57" s="2">
        <f t="shared" si="61"/>
        <v>122.12222766036336</v>
      </c>
      <c r="EA57" s="2">
        <f t="shared" si="62"/>
        <v>115.06425201813457</v>
      </c>
      <c r="EB57" s="2">
        <f t="shared" si="62"/>
        <v>118.09991563907539</v>
      </c>
      <c r="EC57" s="2">
        <f t="shared" si="62"/>
        <v>115.60139827191688</v>
      </c>
      <c r="ED57" s="2">
        <f t="shared" si="62"/>
        <v>118.40748868967106</v>
      </c>
      <c r="EE57" s="2">
        <f t="shared" si="62"/>
        <v>116.46873856609659</v>
      </c>
      <c r="EF57" s="2">
        <f t="shared" si="62"/>
        <v>115.47438612685991</v>
      </c>
      <c r="EG57" s="2">
        <f t="shared" si="62"/>
        <v>113.74139464882944</v>
      </c>
      <c r="EH57" s="2">
        <f t="shared" si="62"/>
        <v>112.73157171191548</v>
      </c>
      <c r="EI57" s="2">
        <f t="shared" si="62"/>
        <v>113.76963882381295</v>
      </c>
      <c r="EJ57" s="2">
        <f t="shared" si="62"/>
        <v>114.21184442178867</v>
      </c>
      <c r="EK57" s="2">
        <f t="shared" si="62"/>
        <v>113.68954936875255</v>
      </c>
      <c r="EL57" s="2">
        <f t="shared" si="62"/>
        <v>115.20611817291059</v>
      </c>
      <c r="EM57" s="2">
        <f t="shared" si="62"/>
        <v>117.22681940098349</v>
      </c>
      <c r="EN57" s="2">
        <f t="shared" si="62"/>
        <v>119.20415392456677</v>
      </c>
      <c r="EO57" s="2">
        <f t="shared" si="62"/>
        <v>120.5503922707184</v>
      </c>
      <c r="EQ57" s="2">
        <f t="shared" si="63"/>
        <v>114.1094606730676</v>
      </c>
      <c r="ER57" s="2">
        <f t="shared" si="63"/>
        <v>115.44666837403406</v>
      </c>
      <c r="ES57" s="2">
        <f t="shared" si="63"/>
        <v>114.1657648654698</v>
      </c>
      <c r="ET57" s="2">
        <f t="shared" si="63"/>
        <v>115.56032208852363</v>
      </c>
      <c r="EU57" s="2">
        <f t="shared" si="63"/>
        <v>114.97751738173157</v>
      </c>
      <c r="EV57" s="2">
        <f t="shared" si="63"/>
        <v>114.14751456056602</v>
      </c>
      <c r="EW57" s="2">
        <f t="shared" si="63"/>
        <v>113.30979884986841</v>
      </c>
      <c r="EX57" s="2">
        <f t="shared" si="63"/>
        <v>112.66129365051178</v>
      </c>
      <c r="EY57" s="2">
        <f t="shared" si="63"/>
        <v>112.65937722447596</v>
      </c>
      <c r="EZ57" s="2">
        <f t="shared" si="63"/>
        <v>113.6261859097864</v>
      </c>
      <c r="FA57" s="2">
        <f t="shared" si="63"/>
        <v>112.77940164666575</v>
      </c>
      <c r="FB57" s="2">
        <f t="shared" si="63"/>
        <v>113.12294332279073</v>
      </c>
      <c r="FC57" s="2">
        <f t="shared" si="63"/>
        <v>114.82577704360959</v>
      </c>
      <c r="FD57" s="2">
        <f t="shared" si="63"/>
        <v>118.47924177062743</v>
      </c>
      <c r="FE57" s="2">
        <f t="shared" si="63"/>
        <v>120.09457619367586</v>
      </c>
      <c r="FG57" s="2">
        <f t="shared" si="64"/>
        <v>0.18443029471077935</v>
      </c>
      <c r="FH57" s="2">
        <f t="shared" si="64"/>
        <v>0.16227122823338916</v>
      </c>
      <c r="FI57" s="2">
        <f t="shared" si="64"/>
        <v>0.17764355326736775</v>
      </c>
      <c r="FJ57" s="2">
        <f t="shared" si="64"/>
        <v>0.17551081306940244</v>
      </c>
      <c r="FK57" s="2">
        <f t="shared" si="64"/>
        <v>0.16655854545038962</v>
      </c>
      <c r="FL57" s="2">
        <f t="shared" si="64"/>
        <v>0.1667720492507965</v>
      </c>
      <c r="FM57" s="2">
        <f t="shared" si="64"/>
        <v>0.15978247757294112</v>
      </c>
      <c r="FN57" s="2">
        <f t="shared" si="64"/>
        <v>0.15485513591106159</v>
      </c>
      <c r="FO57" s="2">
        <f t="shared" si="64"/>
        <v>0.1484586628306255</v>
      </c>
      <c r="FP57" s="2">
        <f t="shared" si="64"/>
        <v>0.14610349777619097</v>
      </c>
      <c r="FQ57" s="2">
        <f t="shared" si="64"/>
        <v>0.15453857409106039</v>
      </c>
      <c r="FR57" s="2">
        <f t="shared" si="64"/>
        <v>0.15676153268913667</v>
      </c>
      <c r="FS57" s="2">
        <f t="shared" si="64"/>
        <v>0.15505816264581099</v>
      </c>
      <c r="FT57" s="2">
        <f t="shared" si="64"/>
        <v>0.1560255282302381</v>
      </c>
      <c r="FU57" s="2">
        <f t="shared" si="64"/>
        <v>0.14187233781709463</v>
      </c>
      <c r="FW57" s="2">
        <f t="shared" si="53"/>
        <v>2.2572514886932532E-5</v>
      </c>
      <c r="FX57" s="2">
        <f t="shared" si="53"/>
        <v>2.0932958315643592E-5</v>
      </c>
      <c r="FY57" s="2">
        <f t="shared" si="53"/>
        <v>2.7400107078901137E-5</v>
      </c>
      <c r="FZ57" s="2">
        <f t="shared" si="53"/>
        <v>2.4902428758424689E-5</v>
      </c>
      <c r="GA57" s="2">
        <f t="shared" si="53"/>
        <v>2.5774032483394681E-5</v>
      </c>
      <c r="GB57" s="2">
        <f t="shared" si="53"/>
        <v>2.6363534403766537E-5</v>
      </c>
      <c r="GC57" s="2">
        <f t="shared" si="53"/>
        <v>2.7414791021802034E-5</v>
      </c>
      <c r="GD57" s="2">
        <f t="shared" si="53"/>
        <v>3.1758797839512511E-5</v>
      </c>
      <c r="GE57" s="2">
        <f t="shared" si="53"/>
        <v>3.8002290105007684E-5</v>
      </c>
      <c r="GF57" s="2">
        <f t="shared" si="53"/>
        <v>3.1593068301822403E-5</v>
      </c>
      <c r="GG57" s="2">
        <f t="shared" si="53"/>
        <v>2.8326089191565381E-5</v>
      </c>
      <c r="GH57" s="2">
        <f t="shared" si="53"/>
        <v>2.5015764896853196E-5</v>
      </c>
      <c r="GI57" s="2">
        <f t="shared" si="53"/>
        <v>2.2395025844010795E-5</v>
      </c>
      <c r="GJ57" s="2">
        <f t="shared" si="53"/>
        <v>1.8591778217569178E-5</v>
      </c>
      <c r="GK57" s="2">
        <f t="shared" si="53"/>
        <v>1.6827612982631522E-5</v>
      </c>
      <c r="GM57" s="86">
        <f t="shared" si="54"/>
        <v>1.1774339135136313E-6</v>
      </c>
      <c r="GN57" s="86">
        <f t="shared" si="54"/>
        <v>1.8328476268580721E-7</v>
      </c>
      <c r="GO57" s="86">
        <f t="shared" si="54"/>
        <v>4.0261445184473985E-7</v>
      </c>
      <c r="GP57" s="86">
        <f t="shared" si="54"/>
        <v>3.7592155397783454E-7</v>
      </c>
      <c r="GQ57" s="86">
        <f t="shared" si="54"/>
        <v>1.5509775019880686E-7</v>
      </c>
      <c r="GR57" s="86">
        <f t="shared" si="54"/>
        <v>1.2421458218703623E-7</v>
      </c>
      <c r="GS57" s="86">
        <f t="shared" si="54"/>
        <v>7.4591641243455234E-8</v>
      </c>
      <c r="GT57" s="86">
        <f t="shared" si="54"/>
        <v>3.4233843506566473E-8</v>
      </c>
      <c r="GU57" s="86">
        <f t="shared" si="54"/>
        <v>9.5835828353742674E-9</v>
      </c>
      <c r="GV57" s="86">
        <f t="shared" si="54"/>
        <v>1.3586737914804512E-8</v>
      </c>
      <c r="GW57" s="86">
        <f t="shared" si="54"/>
        <v>2.1504031864152133E-8</v>
      </c>
      <c r="GX57" s="86">
        <f t="shared" si="54"/>
        <v>3.3876335473472236E-8</v>
      </c>
      <c r="GY57" s="86">
        <f t="shared" si="54"/>
        <v>2.1992062974842254E-8</v>
      </c>
      <c r="GZ57" s="86">
        <f t="shared" si="54"/>
        <v>1.5163513671550765E-8</v>
      </c>
      <c r="HA57" s="86">
        <f t="shared" si="54"/>
        <v>8.3460826538795846E-10</v>
      </c>
      <c r="HC57" s="86">
        <f t="shared" si="58"/>
        <v>6.7888390922156583E-20</v>
      </c>
      <c r="HD57" s="86">
        <f t="shared" si="58"/>
        <v>3.7166397462727956E-20</v>
      </c>
      <c r="HE57" s="86">
        <f t="shared" si="58"/>
        <v>1.4750789595876638E-19</v>
      </c>
      <c r="HF57" s="86">
        <f t="shared" si="58"/>
        <v>6.7885383204576627E-21</v>
      </c>
      <c r="HG57" s="86">
        <f t="shared" si="58"/>
        <v>2.9222378894291173E-22</v>
      </c>
      <c r="HH57" s="86">
        <f t="shared" si="58"/>
        <v>7.1971340308256534E-22</v>
      </c>
      <c r="HI57" s="86">
        <f t="shared" si="58"/>
        <v>7.9257824468045164E-21</v>
      </c>
      <c r="HJ57" s="86">
        <f t="shared" si="58"/>
        <v>1.6641881704521107E-21</v>
      </c>
      <c r="HK57" s="86">
        <f t="shared" si="58"/>
        <v>1.3064406054645534E-22</v>
      </c>
      <c r="HL57" s="86">
        <f t="shared" si="58"/>
        <v>7.1864616628697009E-22</v>
      </c>
      <c r="HM57" s="86">
        <f t="shared" si="58"/>
        <v>2.6692316711262273E-22</v>
      </c>
      <c r="HN57" s="86">
        <f t="shared" si="58"/>
        <v>3.4298118267076329E-22</v>
      </c>
      <c r="HO57" s="86">
        <f t="shared" si="58"/>
        <v>3.4474561239530139E-23</v>
      </c>
      <c r="HP57" s="86">
        <f t="shared" si="58"/>
        <v>1.238880951492977E-24</v>
      </c>
      <c r="HQ57" s="86">
        <f t="shared" si="58"/>
        <v>1.5962159284789807E-28</v>
      </c>
      <c r="HS57" s="86">
        <f t="shared" si="55"/>
        <v>8.8177374848553594E-95</v>
      </c>
      <c r="HT57" s="86">
        <f t="shared" si="55"/>
        <v>7.8512601840724096E-89</v>
      </c>
      <c r="HU57" s="86">
        <f t="shared" si="55"/>
        <v>9.8787959828372103E-91</v>
      </c>
      <c r="HV57" s="86">
        <f t="shared" si="55"/>
        <v>8.8015409857069554E-98</v>
      </c>
      <c r="HW57" s="86">
        <f t="shared" si="55"/>
        <v>6.3771512327458839E-106</v>
      </c>
      <c r="HX57" s="86">
        <f t="shared" si="55"/>
        <v>2.8412206104876535E-104</v>
      </c>
      <c r="HY57" s="86">
        <f t="shared" si="55"/>
        <v>2.1260080509241331E-98</v>
      </c>
      <c r="HZ57" s="86">
        <f t="shared" si="55"/>
        <v>3.2539143674350997E-100</v>
      </c>
      <c r="IA57" s="86">
        <f t="shared" si="55"/>
        <v>2.1810838794534067E-105</v>
      </c>
      <c r="IB57" s="86">
        <f t="shared" si="55"/>
        <v>4.4730450155917886E-102</v>
      </c>
      <c r="IC57" s="86">
        <f t="shared" si="55"/>
        <v>2.068270072650391E-106</v>
      </c>
      <c r="ID57" s="86">
        <f t="shared" si="55"/>
        <v>2.3455314000869349E-106</v>
      </c>
      <c r="IE57" s="86">
        <f t="shared" si="55"/>
        <v>2.3332282386576702E-111</v>
      </c>
      <c r="IF57" s="86">
        <f t="shared" si="55"/>
        <v>6.2114050581924331E-92</v>
      </c>
      <c r="IG57" s="86">
        <f t="shared" si="55"/>
        <v>1.0097960884016801E-61</v>
      </c>
      <c r="II57" s="86">
        <f t="shared" si="56"/>
        <v>4.9208088871327081E-304</v>
      </c>
      <c r="IJ57" s="86">
        <f t="shared" si="56"/>
        <v>1.0042751037849745E-299</v>
      </c>
      <c r="IK57" s="86">
        <f t="shared" si="56"/>
        <v>1.0309439687120808E-291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4.1110593039198444E-208</v>
      </c>
      <c r="IW57" s="86">
        <f t="shared" si="56"/>
        <v>6.5056800632206888E-200</v>
      </c>
      <c r="IY57" s="86">
        <f t="shared" si="57"/>
        <v>1.1774339135136993E-6</v>
      </c>
      <c r="IZ57" s="86">
        <f t="shared" si="57"/>
        <v>1.8328476268584438E-7</v>
      </c>
      <c r="JA57" s="86">
        <f t="shared" si="57"/>
        <v>4.0261445184488734E-7</v>
      </c>
      <c r="JB57" s="86">
        <f t="shared" si="57"/>
        <v>3.7592155397784132E-7</v>
      </c>
      <c r="JC57" s="86">
        <f t="shared" si="57"/>
        <v>1.5509775019880715E-7</v>
      </c>
      <c r="JD57" s="86">
        <f t="shared" si="57"/>
        <v>1.2421458218703694E-7</v>
      </c>
      <c r="JE57" s="86">
        <f t="shared" si="57"/>
        <v>7.4591641243463162E-8</v>
      </c>
      <c r="JF57" s="86">
        <f t="shared" si="57"/>
        <v>3.4233843506568134E-8</v>
      </c>
      <c r="JG57" s="86">
        <f t="shared" si="57"/>
        <v>9.5835828353743981E-9</v>
      </c>
      <c r="JH57" s="86">
        <f t="shared" si="57"/>
        <v>1.358673791480523E-8</v>
      </c>
      <c r="JI57" s="86">
        <f t="shared" si="57"/>
        <v>2.1504031864152401E-8</v>
      </c>
      <c r="JJ57" s="86">
        <f t="shared" si="57"/>
        <v>3.387633547347258E-8</v>
      </c>
      <c r="JK57" s="86">
        <f t="shared" si="57"/>
        <v>2.1992062974842287E-8</v>
      </c>
      <c r="JL57" s="86">
        <f t="shared" si="57"/>
        <v>1.5163513671550765E-8</v>
      </c>
      <c r="JM57" s="86">
        <f t="shared" si="57"/>
        <v>8.3460826538795846E-10</v>
      </c>
    </row>
    <row r="58" spans="2:273" x14ac:dyDescent="0.25">
      <c r="B58" s="2">
        <v>31</v>
      </c>
      <c r="C58" s="37">
        <v>117.038</v>
      </c>
      <c r="D58" s="37">
        <v>118.69799999999999</v>
      </c>
      <c r="E58" s="37">
        <v>117.434</v>
      </c>
      <c r="F58" s="37">
        <v>115.755</v>
      </c>
      <c r="G58" s="37">
        <v>114.057</v>
      </c>
      <c r="H58" s="37">
        <v>116.736</v>
      </c>
      <c r="I58" s="37">
        <v>114.58499999999999</v>
      </c>
      <c r="J58" s="37">
        <v>115.453</v>
      </c>
      <c r="K58" s="37">
        <v>115.717</v>
      </c>
      <c r="L58" s="37">
        <v>114.98099999999999</v>
      </c>
      <c r="M58" s="37">
        <v>115.547</v>
      </c>
      <c r="N58" s="37">
        <v>117.154</v>
      </c>
      <c r="O58" s="37">
        <v>118.226</v>
      </c>
      <c r="P58" s="37">
        <v>120.94</v>
      </c>
      <c r="Q58" s="37">
        <v>121.48</v>
      </c>
      <c r="S58" s="4">
        <f t="shared" si="59"/>
        <v>117.42758085302545</v>
      </c>
      <c r="T58" s="4">
        <f t="shared" si="59"/>
        <v>118.99333273614324</v>
      </c>
      <c r="U58" s="4">
        <f t="shared" si="59"/>
        <v>117.81690272941272</v>
      </c>
      <c r="V58" s="4">
        <f t="shared" si="59"/>
        <v>117.03482932482399</v>
      </c>
      <c r="W58" s="4">
        <f t="shared" si="59"/>
        <v>115.91673642876226</v>
      </c>
      <c r="X58" s="4">
        <f t="shared" si="59"/>
        <v>116.09627380094541</v>
      </c>
      <c r="Y58" s="4">
        <f t="shared" si="59"/>
        <v>115.45402830391322</v>
      </c>
      <c r="Z58" s="4">
        <f t="shared" si="59"/>
        <v>115.46797251093798</v>
      </c>
      <c r="AA58" s="4">
        <f t="shared" si="59"/>
        <v>115.49298286295817</v>
      </c>
      <c r="AB58" s="4">
        <f t="shared" si="59"/>
        <v>115.73574486908841</v>
      </c>
      <c r="AC58" s="4">
        <f t="shared" si="59"/>
        <v>115.39139563250811</v>
      </c>
      <c r="AD58" s="4">
        <f t="shared" si="59"/>
        <v>116.95420817420539</v>
      </c>
      <c r="AE58" s="4">
        <f t="shared" si="59"/>
        <v>118.36514005382791</v>
      </c>
      <c r="AF58" s="4">
        <f t="shared" si="59"/>
        <v>121.6018512665058</v>
      </c>
      <c r="AG58" s="4">
        <f t="shared" si="59"/>
        <v>121.80207454520911</v>
      </c>
      <c r="AI58" s="4">
        <f t="shared" si="60"/>
        <v>-0.38958085302544987</v>
      </c>
      <c r="AJ58" s="4">
        <f t="shared" si="60"/>
        <v>-0.2953327361432514</v>
      </c>
      <c r="AK58" s="4">
        <f t="shared" si="60"/>
        <v>-0.38290272941272008</v>
      </c>
      <c r="AL58" s="4">
        <f t="shared" si="60"/>
        <v>-1.2798293248239929</v>
      </c>
      <c r="AM58" s="4">
        <f t="shared" si="60"/>
        <v>-1.8597364287622611</v>
      </c>
      <c r="AN58" s="4">
        <f t="shared" si="60"/>
        <v>0.63972619905459283</v>
      </c>
      <c r="AO58" s="4">
        <f t="shared" si="60"/>
        <v>-0.86902830391322539</v>
      </c>
      <c r="AP58" s="4">
        <f t="shared" si="60"/>
        <v>-1.4972510937980132E-2</v>
      </c>
      <c r="AQ58" s="4">
        <f t="shared" si="60"/>
        <v>0.22401713704182669</v>
      </c>
      <c r="AR58" s="4">
        <f t="shared" si="60"/>
        <v>-0.75474486908841243</v>
      </c>
      <c r="AS58" s="4">
        <f t="shared" si="60"/>
        <v>0.15560436749188966</v>
      </c>
      <c r="AT58" s="4">
        <f t="shared" si="60"/>
        <v>0.19979182579460542</v>
      </c>
      <c r="AU58" s="4">
        <f t="shared" si="60"/>
        <v>-0.13914005382791572</v>
      </c>
      <c r="AV58" s="4">
        <f t="shared" si="60"/>
        <v>-0.66185126650580628</v>
      </c>
      <c r="AW58" s="4">
        <f t="shared" si="60"/>
        <v>-0.32207454520910517</v>
      </c>
      <c r="AY58" s="2">
        <f t="shared" si="51"/>
        <v>117.42539365961483</v>
      </c>
      <c r="AZ58" s="2">
        <f t="shared" si="51"/>
        <v>118.99290753438541</v>
      </c>
      <c r="BA58" s="2">
        <f t="shared" si="51"/>
        <v>117.81598667499902</v>
      </c>
      <c r="BB58" s="2">
        <f t="shared" si="51"/>
        <v>117.03401754204874</v>
      </c>
      <c r="BC58" s="2">
        <f t="shared" si="51"/>
        <v>115.91637523003274</v>
      </c>
      <c r="BD58" s="2">
        <f t="shared" si="51"/>
        <v>116.09597891852705</v>
      </c>
      <c r="BE58" s="2">
        <f t="shared" si="51"/>
        <v>115.45384279457134</v>
      </c>
      <c r="BF58" s="2">
        <f t="shared" si="51"/>
        <v>115.46788308764501</v>
      </c>
      <c r="BG58" s="2">
        <f t="shared" si="51"/>
        <v>115.49295528949492</v>
      </c>
      <c r="BH58" s="2">
        <f t="shared" si="51"/>
        <v>115.73570828726952</v>
      </c>
      <c r="BI58" s="2">
        <f t="shared" si="51"/>
        <v>115.39133740250647</v>
      </c>
      <c r="BJ58" s="2">
        <f t="shared" si="51"/>
        <v>116.95412102231178</v>
      </c>
      <c r="BK58" s="2">
        <f t="shared" si="51"/>
        <v>118.36507982429099</v>
      </c>
      <c r="BL58" s="2">
        <f t="shared" si="51"/>
        <v>121.60181003535121</v>
      </c>
      <c r="BM58" s="2">
        <f t="shared" si="51"/>
        <v>121.80207232824188</v>
      </c>
      <c r="BO58" s="2">
        <f t="shared" si="10"/>
        <v>117.038</v>
      </c>
      <c r="BP58" s="2">
        <f t="shared" si="11"/>
        <v>118.69799999999999</v>
      </c>
      <c r="BQ58" s="2">
        <f t="shared" si="12"/>
        <v>117.434</v>
      </c>
      <c r="BR58" s="2">
        <f t="shared" si="13"/>
        <v>115.755</v>
      </c>
      <c r="BS58" s="2">
        <f t="shared" si="14"/>
        <v>114.057</v>
      </c>
      <c r="BT58" s="2">
        <f t="shared" si="15"/>
        <v>116.736</v>
      </c>
      <c r="BU58" s="2">
        <f t="shared" si="16"/>
        <v>114.58499999999999</v>
      </c>
      <c r="BV58" s="2">
        <f t="shared" si="17"/>
        <v>115.453</v>
      </c>
      <c r="BW58" s="2">
        <f t="shared" si="18"/>
        <v>115.717</v>
      </c>
      <c r="BX58" s="2">
        <f t="shared" si="19"/>
        <v>114.98099999999999</v>
      </c>
      <c r="BY58" s="2">
        <f t="shared" si="20"/>
        <v>115.547</v>
      </c>
      <c r="BZ58" s="2">
        <f t="shared" si="21"/>
        <v>117.154</v>
      </c>
      <c r="CA58" s="2">
        <f t="shared" si="22"/>
        <v>118.226</v>
      </c>
      <c r="CB58" s="2">
        <f t="shared" si="23"/>
        <v>120.94</v>
      </c>
      <c r="CC58" s="2">
        <f t="shared" si="24"/>
        <v>121.48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118.04804314841155</v>
      </c>
      <c r="DL58" s="2">
        <f t="shared" si="61"/>
        <v>119.21904839124838</v>
      </c>
      <c r="DM58" s="2">
        <f t="shared" si="61"/>
        <v>118.37727670527673</v>
      </c>
      <c r="DN58" s="2">
        <f t="shared" si="61"/>
        <v>116.75933440583442</v>
      </c>
      <c r="DO58" s="2">
        <f t="shared" si="61"/>
        <v>115.83223346065697</v>
      </c>
      <c r="DP58" s="2">
        <f t="shared" si="61"/>
        <v>116.2657628724217</v>
      </c>
      <c r="DQ58" s="2">
        <f t="shared" si="61"/>
        <v>115.83975706646297</v>
      </c>
      <c r="DR58" s="2">
        <f t="shared" si="61"/>
        <v>116.04236363636363</v>
      </c>
      <c r="DS58" s="2">
        <f t="shared" si="61"/>
        <v>115.84841037390032</v>
      </c>
      <c r="DT58" s="2">
        <f t="shared" si="61"/>
        <v>116.04903498217472</v>
      </c>
      <c r="DU58" s="2">
        <f t="shared" si="61"/>
        <v>115.76273222140762</v>
      </c>
      <c r="DV58" s="2">
        <f t="shared" si="61"/>
        <v>117.34554545454546</v>
      </c>
      <c r="DW58" s="2">
        <f t="shared" si="61"/>
        <v>118.63050971407628</v>
      </c>
      <c r="DX58" s="2">
        <f t="shared" si="61"/>
        <v>122.11977419354838</v>
      </c>
      <c r="DY58" s="2">
        <f t="shared" si="61"/>
        <v>122.05936225435669</v>
      </c>
      <c r="EA58" s="2">
        <f t="shared" si="62"/>
        <v>114.91436219613381</v>
      </c>
      <c r="EB58" s="2">
        <f t="shared" si="62"/>
        <v>117.92851719214838</v>
      </c>
      <c r="EC58" s="2">
        <f t="shared" si="62"/>
        <v>115.44648378817729</v>
      </c>
      <c r="ED58" s="2">
        <f t="shared" si="62"/>
        <v>118.211251179958</v>
      </c>
      <c r="EE58" s="2">
        <f t="shared" si="62"/>
        <v>116.30059651272909</v>
      </c>
      <c r="EF58" s="2">
        <f t="shared" si="62"/>
        <v>115.3225522742971</v>
      </c>
      <c r="EG58" s="2">
        <f t="shared" si="62"/>
        <v>113.60314285714287</v>
      </c>
      <c r="EH58" s="2">
        <f t="shared" si="62"/>
        <v>112.60845828658263</v>
      </c>
      <c r="EI58" s="2">
        <f t="shared" si="62"/>
        <v>113.63378783803324</v>
      </c>
      <c r="EJ58" s="2">
        <f t="shared" si="62"/>
        <v>114.06573679142787</v>
      </c>
      <c r="EK58" s="2">
        <f t="shared" si="62"/>
        <v>113.53843056681222</v>
      </c>
      <c r="EL58" s="2">
        <f t="shared" si="62"/>
        <v>115.03419932984141</v>
      </c>
      <c r="EM58" s="2">
        <f t="shared" si="62"/>
        <v>117.04631426016989</v>
      </c>
      <c r="EN58" s="2">
        <f t="shared" si="62"/>
        <v>119.04664684562239</v>
      </c>
      <c r="EO58" s="2">
        <f t="shared" si="62"/>
        <v>120.38281738120584</v>
      </c>
      <c r="EQ58" s="2">
        <f t="shared" si="63"/>
        <v>113.97180859225456</v>
      </c>
      <c r="ER58" s="2">
        <f t="shared" si="63"/>
        <v>115.30894478096243</v>
      </c>
      <c r="ES58" s="2">
        <f t="shared" si="63"/>
        <v>114.02974343951612</v>
      </c>
      <c r="ET58" s="2">
        <f t="shared" si="63"/>
        <v>115.40163812418739</v>
      </c>
      <c r="EU58" s="2">
        <f t="shared" si="63"/>
        <v>114.82908338138709</v>
      </c>
      <c r="EV58" s="2">
        <f t="shared" si="63"/>
        <v>114.0132089014827</v>
      </c>
      <c r="EW58" s="2">
        <f t="shared" si="63"/>
        <v>113.17721499867977</v>
      </c>
      <c r="EX58" s="2">
        <f t="shared" si="63"/>
        <v>112.53912956188178</v>
      </c>
      <c r="EY58" s="2">
        <f t="shared" si="63"/>
        <v>112.53870533928797</v>
      </c>
      <c r="EZ58" s="2">
        <f t="shared" si="63"/>
        <v>113.48773794007131</v>
      </c>
      <c r="FA58" s="2">
        <f t="shared" si="63"/>
        <v>112.64039577044274</v>
      </c>
      <c r="FB58" s="2">
        <f t="shared" si="63"/>
        <v>112.97841560879799</v>
      </c>
      <c r="FC58" s="2">
        <f t="shared" si="63"/>
        <v>114.67603922031338</v>
      </c>
      <c r="FD58" s="2">
        <f t="shared" si="63"/>
        <v>118.33083779940233</v>
      </c>
      <c r="FE58" s="2">
        <f t="shared" si="63"/>
        <v>119.93319298386371</v>
      </c>
      <c r="FG58" s="2">
        <f t="shared" si="64"/>
        <v>0.19868843378531892</v>
      </c>
      <c r="FH58" s="2">
        <f t="shared" si="64"/>
        <v>0.17518424298574647</v>
      </c>
      <c r="FI58" s="2">
        <f t="shared" si="64"/>
        <v>0.19150021248755561</v>
      </c>
      <c r="FJ58" s="2">
        <f t="shared" si="64"/>
        <v>0.18923939534794185</v>
      </c>
      <c r="FK58" s="2">
        <f t="shared" si="64"/>
        <v>0.17973953077436144</v>
      </c>
      <c r="FL58" s="2">
        <f t="shared" si="64"/>
        <v>0.17996628227708791</v>
      </c>
      <c r="FM58" s="2">
        <f t="shared" si="64"/>
        <v>0.17253823526873005</v>
      </c>
      <c r="FN58" s="2">
        <f t="shared" si="64"/>
        <v>0.16729585588033449</v>
      </c>
      <c r="FO58" s="2">
        <f t="shared" si="64"/>
        <v>0.16048308376334466</v>
      </c>
      <c r="FP58" s="2">
        <f t="shared" si="64"/>
        <v>0.15797254992006329</v>
      </c>
      <c r="FQ58" s="2">
        <f t="shared" si="64"/>
        <v>0.16695888626526775</v>
      </c>
      <c r="FR58" s="2">
        <f t="shared" si="64"/>
        <v>0.16932472363187479</v>
      </c>
      <c r="FS58" s="2">
        <f t="shared" si="64"/>
        <v>0.16751196046834124</v>
      </c>
      <c r="FT58" s="2">
        <f t="shared" si="64"/>
        <v>0.16854152382012424</v>
      </c>
      <c r="FU58" s="2">
        <f t="shared" si="64"/>
        <v>0.15345943563991704</v>
      </c>
      <c r="FW58" s="2">
        <f t="shared" si="53"/>
        <v>2.4750216505718422E-5</v>
      </c>
      <c r="FX58" s="2">
        <f t="shared" si="53"/>
        <v>2.2952486019632024E-5</v>
      </c>
      <c r="FY58" s="2">
        <f t="shared" si="53"/>
        <v>3.0043540563516424E-5</v>
      </c>
      <c r="FZ58" s="2">
        <f t="shared" si="53"/>
        <v>2.7304904563457902E-5</v>
      </c>
      <c r="GA58" s="2">
        <f t="shared" si="53"/>
        <v>2.826059437102558E-5</v>
      </c>
      <c r="GB58" s="2">
        <f t="shared" si="53"/>
        <v>2.8906967121949376E-5</v>
      </c>
      <c r="GC58" s="2">
        <f t="shared" si="53"/>
        <v>3.0059641101593845E-5</v>
      </c>
      <c r="GD58" s="2">
        <f t="shared" si="53"/>
        <v>3.4822722668824677E-5</v>
      </c>
      <c r="GE58" s="2">
        <f t="shared" si="53"/>
        <v>4.1668529730468151E-5</v>
      </c>
      <c r="GF58" s="2">
        <f t="shared" si="53"/>
        <v>3.4641004954964305E-5</v>
      </c>
      <c r="GG58" s="2">
        <f t="shared" si="53"/>
        <v>3.1058854301368992E-5</v>
      </c>
      <c r="GH58" s="2">
        <f t="shared" si="53"/>
        <v>2.7429174569592568E-5</v>
      </c>
      <c r="GI58" s="2">
        <f t="shared" si="53"/>
        <v>2.4555604484403635E-5</v>
      </c>
      <c r="GJ58" s="2">
        <f t="shared" si="53"/>
        <v>2.0385442877700566E-5</v>
      </c>
      <c r="GK58" s="2">
        <f t="shared" si="53"/>
        <v>1.8451080773303397E-5</v>
      </c>
      <c r="GM58" s="86">
        <f t="shared" si="54"/>
        <v>2.4383150887672481E-6</v>
      </c>
      <c r="GN58" s="86">
        <f t="shared" si="54"/>
        <v>4.123551090646444E-7</v>
      </c>
      <c r="GO58" s="86">
        <f t="shared" si="54"/>
        <v>8.9516432583079236E-7</v>
      </c>
      <c r="GP58" s="86">
        <f t="shared" si="54"/>
        <v>8.3450881736918854E-7</v>
      </c>
      <c r="GQ58" s="86">
        <f t="shared" si="54"/>
        <v>3.5936855461847436E-7</v>
      </c>
      <c r="GR58" s="86">
        <f t="shared" si="54"/>
        <v>2.9345103605039848E-7</v>
      </c>
      <c r="GS58" s="86">
        <f t="shared" si="54"/>
        <v>1.7897134747264574E-7</v>
      </c>
      <c r="GT58" s="86">
        <f t="shared" si="54"/>
        <v>8.5810145145867632E-8</v>
      </c>
      <c r="GU58" s="86">
        <f t="shared" si="54"/>
        <v>2.5885580158551958E-8</v>
      </c>
      <c r="GV58" s="86">
        <f t="shared" si="54"/>
        <v>3.5337354202220574E-8</v>
      </c>
      <c r="GW58" s="86">
        <f t="shared" si="54"/>
        <v>5.5893136679292253E-8</v>
      </c>
      <c r="GX58" s="86">
        <f t="shared" si="54"/>
        <v>8.5652349640276639E-8</v>
      </c>
      <c r="GY58" s="86">
        <f t="shared" si="54"/>
        <v>5.7183577932818583E-8</v>
      </c>
      <c r="GZ58" s="86">
        <f t="shared" si="54"/>
        <v>4.0810364794808466E-8</v>
      </c>
      <c r="HA58" s="86">
        <f t="shared" si="54"/>
        <v>2.6484953396576527E-9</v>
      </c>
      <c r="HC58" s="86">
        <f t="shared" si="58"/>
        <v>3.1379025745422731E-19</v>
      </c>
      <c r="HD58" s="86">
        <f t="shared" si="58"/>
        <v>1.6993966072158898E-19</v>
      </c>
      <c r="HE58" s="86">
        <f t="shared" si="58"/>
        <v>6.6978618943292E-19</v>
      </c>
      <c r="HF58" s="86">
        <f t="shared" si="58"/>
        <v>3.4614454436357234E-20</v>
      </c>
      <c r="HG58" s="86">
        <f t="shared" si="58"/>
        <v>1.6708753842025755E-21</v>
      </c>
      <c r="HH58" s="86">
        <f t="shared" si="58"/>
        <v>4.01698945880565E-21</v>
      </c>
      <c r="HI58" s="86">
        <f t="shared" si="58"/>
        <v>4.0045674965840618E-20</v>
      </c>
      <c r="HJ58" s="86">
        <f t="shared" si="58"/>
        <v>9.0098807754435322E-21</v>
      </c>
      <c r="HK58" s="86">
        <f t="shared" si="58"/>
        <v>7.898818091299592E-22</v>
      </c>
      <c r="HL58" s="86">
        <f t="shared" si="58"/>
        <v>3.9702456761105924E-21</v>
      </c>
      <c r="HM58" s="86">
        <f t="shared" si="58"/>
        <v>1.551189078388501E-21</v>
      </c>
      <c r="HN58" s="86">
        <f t="shared" si="58"/>
        <v>1.9427456792771368E-21</v>
      </c>
      <c r="HO58" s="86">
        <f t="shared" si="58"/>
        <v>2.0865279196813243E-22</v>
      </c>
      <c r="HP58" s="86">
        <f t="shared" si="58"/>
        <v>8.4597372843170091E-24</v>
      </c>
      <c r="HQ58" s="86">
        <f t="shared" si="58"/>
        <v>1.4985201294951463E-27</v>
      </c>
      <c r="HS58" s="86">
        <f t="shared" si="55"/>
        <v>9.8994365648398088E-93</v>
      </c>
      <c r="HT58" s="86">
        <f t="shared" si="55"/>
        <v>7.0882726040719319E-87</v>
      </c>
      <c r="HU58" s="86">
        <f t="shared" si="55"/>
        <v>9.8771808863960289E-89</v>
      </c>
      <c r="HV58" s="86">
        <f t="shared" si="55"/>
        <v>1.2711269314981979E-95</v>
      </c>
      <c r="HW58" s="86">
        <f t="shared" si="55"/>
        <v>1.3573650138412307E-103</v>
      </c>
      <c r="HX58" s="86">
        <f t="shared" si="55"/>
        <v>5.6575148117241348E-102</v>
      </c>
      <c r="HY58" s="86">
        <f t="shared" si="55"/>
        <v>3.0596873661302377E-96</v>
      </c>
      <c r="HZ58" s="86">
        <f t="shared" si="55"/>
        <v>5.5633908849341721E-98</v>
      </c>
      <c r="IA58" s="86">
        <f t="shared" si="55"/>
        <v>5.1937672548514371E-103</v>
      </c>
      <c r="IB58" s="86">
        <f t="shared" si="55"/>
        <v>8.152155734829079E-100</v>
      </c>
      <c r="IC58" s="86">
        <f t="shared" si="55"/>
        <v>4.6637552465921415E-104</v>
      </c>
      <c r="ID58" s="86">
        <f t="shared" si="55"/>
        <v>4.9480953548597583E-104</v>
      </c>
      <c r="IE58" s="86">
        <f t="shared" si="55"/>
        <v>6.0417355866382936E-109</v>
      </c>
      <c r="IF58" s="86">
        <f t="shared" si="55"/>
        <v>5.7215891101043467E-90</v>
      </c>
      <c r="IG58" s="86">
        <f t="shared" si="55"/>
        <v>1.8658865227961728E-60</v>
      </c>
      <c r="II58" s="86">
        <f t="shared" si="56"/>
        <v>7.3606360002060544E-299</v>
      </c>
      <c r="IJ58" s="86">
        <f t="shared" si="56"/>
        <v>1.1677498245585381E-294</v>
      </c>
      <c r="IK58" s="86">
        <f t="shared" si="56"/>
        <v>1.1700952102912459E-286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3.5317869449163701E-307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1.2110825194049766E-204</v>
      </c>
      <c r="IW58" s="86">
        <f t="shared" si="56"/>
        <v>1.3016699996830647E-196</v>
      </c>
      <c r="IY58" s="86">
        <f t="shared" si="57"/>
        <v>2.4383150887675619E-6</v>
      </c>
      <c r="IZ58" s="86">
        <f t="shared" si="57"/>
        <v>4.1235510906481434E-7</v>
      </c>
      <c r="JA58" s="86">
        <f t="shared" si="57"/>
        <v>8.9516432583146215E-7</v>
      </c>
      <c r="JB58" s="86">
        <f t="shared" si="57"/>
        <v>8.3450881736922317E-7</v>
      </c>
      <c r="JC58" s="86">
        <f t="shared" si="57"/>
        <v>3.5936855461847605E-7</v>
      </c>
      <c r="JD58" s="86">
        <f t="shared" si="57"/>
        <v>2.9345103605040251E-7</v>
      </c>
      <c r="JE58" s="86">
        <f t="shared" si="57"/>
        <v>1.7897134747268579E-7</v>
      </c>
      <c r="JF58" s="86">
        <f t="shared" si="57"/>
        <v>8.5810145145876645E-8</v>
      </c>
      <c r="JG58" s="86">
        <f t="shared" si="57"/>
        <v>2.5885580158552748E-8</v>
      </c>
      <c r="JH58" s="86">
        <f t="shared" si="57"/>
        <v>3.5337354202224545E-8</v>
      </c>
      <c r="JI58" s="86">
        <f t="shared" si="57"/>
        <v>5.5893136679293802E-8</v>
      </c>
      <c r="JJ58" s="86">
        <f t="shared" si="57"/>
        <v>8.5652349640278584E-8</v>
      </c>
      <c r="JK58" s="86">
        <f t="shared" si="57"/>
        <v>5.7183577932818795E-8</v>
      </c>
      <c r="JL58" s="86">
        <f t="shared" si="57"/>
        <v>4.0810364794808472E-8</v>
      </c>
      <c r="JM58" s="86">
        <f t="shared" si="57"/>
        <v>2.6484953396576527E-9</v>
      </c>
    </row>
    <row r="59" spans="2:273" x14ac:dyDescent="0.25">
      <c r="B59" s="2">
        <v>32</v>
      </c>
      <c r="C59" s="37">
        <v>117.30200000000001</v>
      </c>
      <c r="D59" s="37">
        <v>118.52800000000001</v>
      </c>
      <c r="E59" s="37">
        <v>117.453</v>
      </c>
      <c r="F59" s="37">
        <v>116.09399999999999</v>
      </c>
      <c r="G59" s="37">
        <v>114.774</v>
      </c>
      <c r="H59" s="37">
        <v>114.792</v>
      </c>
      <c r="I59" s="37">
        <v>114.491</v>
      </c>
      <c r="J59" s="37">
        <v>114.962</v>
      </c>
      <c r="K59" s="37">
        <v>115.18899999999999</v>
      </c>
      <c r="L59" s="37">
        <v>114.547</v>
      </c>
      <c r="M59" s="37">
        <v>114.604</v>
      </c>
      <c r="N59" s="37">
        <v>117.86499999999999</v>
      </c>
      <c r="O59" s="37">
        <v>117.792</v>
      </c>
      <c r="P59" s="37">
        <v>121.44</v>
      </c>
      <c r="Q59" s="37">
        <v>121.64</v>
      </c>
      <c r="S59" s="4">
        <f t="shared" si="59"/>
        <v>117.39836374718443</v>
      </c>
      <c r="T59" s="4">
        <f t="shared" si="59"/>
        <v>119.02645794125334</v>
      </c>
      <c r="U59" s="4">
        <f t="shared" si="59"/>
        <v>117.80052758191385</v>
      </c>
      <c r="V59" s="4">
        <f t="shared" si="59"/>
        <v>117.09040214814482</v>
      </c>
      <c r="W59" s="4">
        <f t="shared" si="59"/>
        <v>115.95127916772174</v>
      </c>
      <c r="X59" s="4">
        <f t="shared" si="59"/>
        <v>116.08499328482813</v>
      </c>
      <c r="Y59" s="4">
        <f t="shared" si="59"/>
        <v>115.44806159763381</v>
      </c>
      <c r="Z59" s="4">
        <f t="shared" si="59"/>
        <v>115.47250506142011</v>
      </c>
      <c r="AA59" s="4">
        <f t="shared" si="59"/>
        <v>115.50943887403868</v>
      </c>
      <c r="AB59" s="4">
        <f t="shared" si="59"/>
        <v>115.7518441491648</v>
      </c>
      <c r="AC59" s="4">
        <f t="shared" si="59"/>
        <v>115.41648086260783</v>
      </c>
      <c r="AD59" s="4">
        <f t="shared" si="59"/>
        <v>117.00206152217703</v>
      </c>
      <c r="AE59" s="4">
        <f t="shared" si="59"/>
        <v>118.38088316691456</v>
      </c>
      <c r="AF59" s="4">
        <f t="shared" si="59"/>
        <v>121.62758393069005</v>
      </c>
      <c r="AG59" s="4">
        <f t="shared" si="59"/>
        <v>121.70114464423672</v>
      </c>
      <c r="AI59" s="4">
        <f t="shared" si="60"/>
        <v>-9.6363747184426529E-2</v>
      </c>
      <c r="AJ59" s="4">
        <f t="shared" si="60"/>
        <v>-0.49845794125333498</v>
      </c>
      <c r="AK59" s="4">
        <f t="shared" si="60"/>
        <v>-0.34752758191385169</v>
      </c>
      <c r="AL59" s="4">
        <f t="shared" si="60"/>
        <v>-0.9964021481448242</v>
      </c>
      <c r="AM59" s="4">
        <f t="shared" si="60"/>
        <v>-1.1772791677217356</v>
      </c>
      <c r="AN59" s="4">
        <f t="shared" si="60"/>
        <v>-1.2929932848281283</v>
      </c>
      <c r="AO59" s="4">
        <f t="shared" si="60"/>
        <v>-0.95706159763381038</v>
      </c>
      <c r="AP59" s="4">
        <f t="shared" si="60"/>
        <v>-0.51050506142010477</v>
      </c>
      <c r="AQ59" s="4">
        <f t="shared" si="60"/>
        <v>-0.32043887403868609</v>
      </c>
      <c r="AR59" s="4">
        <f t="shared" si="60"/>
        <v>-1.2048441491647992</v>
      </c>
      <c r="AS59" s="4">
        <f t="shared" si="60"/>
        <v>-0.8124808626078277</v>
      </c>
      <c r="AT59" s="4">
        <f t="shared" si="60"/>
        <v>0.86293847782296496</v>
      </c>
      <c r="AU59" s="4">
        <f t="shared" si="60"/>
        <v>-0.588883166914556</v>
      </c>
      <c r="AV59" s="4">
        <f t="shared" si="60"/>
        <v>-0.18758393069005308</v>
      </c>
      <c r="AW59" s="4">
        <f t="shared" si="60"/>
        <v>-6.1144644236719614E-2</v>
      </c>
      <c r="AY59" s="2">
        <f t="shared" ref="AY59:BM75" si="65">IF(OR($B59 &lt; C$230, $B59 &gt; C$233), #N/A, ((1-FG59)*DK59) + (FG59 - FW59)*EA59 + (FW59*EQ59))</f>
        <v>117.3940539166838</v>
      </c>
      <c r="AZ59" s="2">
        <f t="shared" si="65"/>
        <v>119.02554884714004</v>
      </c>
      <c r="BA59" s="2">
        <f t="shared" si="65"/>
        <v>117.79859530754891</v>
      </c>
      <c r="BB59" s="2">
        <f t="shared" si="65"/>
        <v>117.08869180030516</v>
      </c>
      <c r="BC59" s="2">
        <f t="shared" si="65"/>
        <v>115.95048556580356</v>
      </c>
      <c r="BD59" s="2">
        <f t="shared" si="65"/>
        <v>116.08433338069848</v>
      </c>
      <c r="BE59" s="2">
        <f t="shared" si="65"/>
        <v>115.44763982907224</v>
      </c>
      <c r="BF59" s="2">
        <f t="shared" si="65"/>
        <v>115.47229295357661</v>
      </c>
      <c r="BG59" s="2">
        <f t="shared" si="65"/>
        <v>115.50936857339563</v>
      </c>
      <c r="BH59" s="2">
        <f t="shared" si="65"/>
        <v>115.75175413990428</v>
      </c>
      <c r="BI59" s="2">
        <f t="shared" si="65"/>
        <v>115.41633788868486</v>
      </c>
      <c r="BJ59" s="2">
        <f t="shared" si="65"/>
        <v>117.00185316182331</v>
      </c>
      <c r="BK59" s="2">
        <f t="shared" si="65"/>
        <v>118.38073524308015</v>
      </c>
      <c r="BL59" s="2">
        <f t="shared" si="65"/>
        <v>121.62747931271041</v>
      </c>
      <c r="BM59" s="2">
        <f t="shared" si="65"/>
        <v>121.7011380450007</v>
      </c>
      <c r="BO59" s="2">
        <f t="shared" si="10"/>
        <v>117.30200000000001</v>
      </c>
      <c r="BP59" s="2">
        <f t="shared" si="11"/>
        <v>118.52800000000001</v>
      </c>
      <c r="BQ59" s="2">
        <f t="shared" si="12"/>
        <v>117.453</v>
      </c>
      <c r="BR59" s="2">
        <f t="shared" si="13"/>
        <v>116.09399999999999</v>
      </c>
      <c r="BS59" s="2">
        <f t="shared" si="14"/>
        <v>114.774</v>
      </c>
      <c r="BT59" s="2">
        <f t="shared" si="15"/>
        <v>114.792</v>
      </c>
      <c r="BU59" s="2">
        <f t="shared" si="16"/>
        <v>114.491</v>
      </c>
      <c r="BV59" s="2">
        <f t="shared" si="17"/>
        <v>114.962</v>
      </c>
      <c r="BW59" s="2">
        <f t="shared" si="18"/>
        <v>115.18899999999999</v>
      </c>
      <c r="BX59" s="2">
        <f t="shared" si="19"/>
        <v>114.547</v>
      </c>
      <c r="BY59" s="2">
        <f t="shared" si="20"/>
        <v>114.604</v>
      </c>
      <c r="BZ59" s="2">
        <f t="shared" si="21"/>
        <v>117.86499999999999</v>
      </c>
      <c r="CA59" s="2">
        <f t="shared" si="22"/>
        <v>117.792</v>
      </c>
      <c r="CB59" s="2">
        <f t="shared" si="23"/>
        <v>121.44</v>
      </c>
      <c r="CC59" s="2">
        <f t="shared" si="24"/>
        <v>121.64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118.10900663821715</v>
      </c>
      <c r="DL59" s="2">
        <f t="shared" si="61"/>
        <v>119.32102509652508</v>
      </c>
      <c r="DM59" s="2">
        <f t="shared" si="61"/>
        <v>118.44975405405408</v>
      </c>
      <c r="DN59" s="2">
        <f t="shared" si="61"/>
        <v>116.85172372372374</v>
      </c>
      <c r="DO59" s="2">
        <f t="shared" si="61"/>
        <v>115.90682047364398</v>
      </c>
      <c r="DP59" s="2">
        <f t="shared" si="61"/>
        <v>116.3042322383499</v>
      </c>
      <c r="DQ59" s="2">
        <f t="shared" si="61"/>
        <v>115.9009770817418</v>
      </c>
      <c r="DR59" s="2">
        <f t="shared" si="61"/>
        <v>116.13029044117646</v>
      </c>
      <c r="DS59" s="2">
        <f t="shared" si="61"/>
        <v>115.93103262463346</v>
      </c>
      <c r="DT59" s="2">
        <f t="shared" si="61"/>
        <v>116.1286666666667</v>
      </c>
      <c r="DU59" s="2">
        <f t="shared" si="61"/>
        <v>115.86226777859237</v>
      </c>
      <c r="DV59" s="2">
        <f t="shared" si="61"/>
        <v>117.48013502673797</v>
      </c>
      <c r="DW59" s="2">
        <f t="shared" si="61"/>
        <v>118.7150527859238</v>
      </c>
      <c r="DX59" s="2">
        <f t="shared" si="61"/>
        <v>122.23612903225805</v>
      </c>
      <c r="DY59" s="2">
        <f t="shared" si="61"/>
        <v>121.99649684835002</v>
      </c>
      <c r="EA59" s="2">
        <f t="shared" si="62"/>
        <v>114.76447237413305</v>
      </c>
      <c r="EB59" s="2">
        <f t="shared" si="62"/>
        <v>117.75711874522136</v>
      </c>
      <c r="EC59" s="2">
        <f t="shared" si="62"/>
        <v>115.2915693044377</v>
      </c>
      <c r="ED59" s="2">
        <f t="shared" si="62"/>
        <v>118.01501367024493</v>
      </c>
      <c r="EE59" s="2">
        <f t="shared" si="62"/>
        <v>116.13245445936158</v>
      </c>
      <c r="EF59" s="2">
        <f t="shared" si="62"/>
        <v>115.17071842173428</v>
      </c>
      <c r="EG59" s="2">
        <f t="shared" si="62"/>
        <v>113.46489106545629</v>
      </c>
      <c r="EH59" s="2">
        <f t="shared" si="62"/>
        <v>112.48534486124979</v>
      </c>
      <c r="EI59" s="2">
        <f t="shared" si="62"/>
        <v>113.49793685225355</v>
      </c>
      <c r="EJ59" s="2">
        <f t="shared" si="62"/>
        <v>113.91962916106708</v>
      </c>
      <c r="EK59" s="2">
        <f t="shared" si="62"/>
        <v>113.38731176487191</v>
      </c>
      <c r="EL59" s="2">
        <f t="shared" si="62"/>
        <v>114.86228048677222</v>
      </c>
      <c r="EM59" s="2">
        <f t="shared" si="62"/>
        <v>116.8658091193563</v>
      </c>
      <c r="EN59" s="2">
        <f t="shared" si="62"/>
        <v>118.889139766678</v>
      </c>
      <c r="EO59" s="2">
        <f t="shared" si="62"/>
        <v>120.21524249169327</v>
      </c>
      <c r="EQ59" s="2">
        <f t="shared" si="63"/>
        <v>113.83415651144153</v>
      </c>
      <c r="ER59" s="2">
        <f t="shared" si="63"/>
        <v>115.17122118789081</v>
      </c>
      <c r="ES59" s="2">
        <f t="shared" si="63"/>
        <v>113.89372201356247</v>
      </c>
      <c r="ET59" s="2">
        <f t="shared" si="63"/>
        <v>115.24295415985114</v>
      </c>
      <c r="EU59" s="2">
        <f t="shared" si="63"/>
        <v>114.6806493810426</v>
      </c>
      <c r="EV59" s="2">
        <f t="shared" si="63"/>
        <v>113.87890324239937</v>
      </c>
      <c r="EW59" s="2">
        <f t="shared" si="63"/>
        <v>113.04463114749112</v>
      </c>
      <c r="EX59" s="2">
        <f t="shared" si="63"/>
        <v>112.41696547325178</v>
      </c>
      <c r="EY59" s="2">
        <f t="shared" si="63"/>
        <v>112.4180334541</v>
      </c>
      <c r="EZ59" s="2">
        <f t="shared" si="63"/>
        <v>113.34928997035621</v>
      </c>
      <c r="FA59" s="2">
        <f t="shared" si="63"/>
        <v>112.50138989421973</v>
      </c>
      <c r="FB59" s="2">
        <f t="shared" si="63"/>
        <v>112.83388789480523</v>
      </c>
      <c r="FC59" s="2">
        <f t="shared" si="63"/>
        <v>114.52630139701718</v>
      </c>
      <c r="FD59" s="2">
        <f t="shared" si="63"/>
        <v>118.18243382817722</v>
      </c>
      <c r="FE59" s="2">
        <f t="shared" si="63"/>
        <v>119.77180977405153</v>
      </c>
      <c r="FG59" s="2">
        <f t="shared" si="64"/>
        <v>0.21375994926751193</v>
      </c>
      <c r="FH59" s="2">
        <f t="shared" si="64"/>
        <v>0.18889313305520822</v>
      </c>
      <c r="FI59" s="2">
        <f t="shared" si="64"/>
        <v>0.20616675408569127</v>
      </c>
      <c r="FJ59" s="2">
        <f t="shared" si="64"/>
        <v>0.20377642771339513</v>
      </c>
      <c r="FK59" s="2">
        <f t="shared" si="64"/>
        <v>0.19372116821914864</v>
      </c>
      <c r="FL59" s="2">
        <f t="shared" si="64"/>
        <v>0.19396138745802705</v>
      </c>
      <c r="FM59" s="2">
        <f t="shared" si="64"/>
        <v>0.18608677937525522</v>
      </c>
      <c r="FN59" s="2">
        <f t="shared" si="64"/>
        <v>0.18052255165239456</v>
      </c>
      <c r="FO59" s="2">
        <f t="shared" si="64"/>
        <v>0.17328323731059714</v>
      </c>
      <c r="FP59" s="2">
        <f t="shared" si="64"/>
        <v>0.17061315737064597</v>
      </c>
      <c r="FQ59" s="2">
        <f t="shared" si="64"/>
        <v>0.18016470480315502</v>
      </c>
      <c r="FR59" s="2">
        <f t="shared" si="64"/>
        <v>0.1826766357222781</v>
      </c>
      <c r="FS59" s="2">
        <f t="shared" si="64"/>
        <v>0.18075203312986696</v>
      </c>
      <c r="FT59" s="2">
        <f t="shared" si="64"/>
        <v>0.18184519723736231</v>
      </c>
      <c r="FU59" s="2">
        <f t="shared" si="64"/>
        <v>0.16581002655913685</v>
      </c>
      <c r="FW59" s="2">
        <f t="shared" ref="FW59:GK75" si="67">POWER(10,($B59-C$232)/C$229)/(1+POWER(10,($B59-C$232)/C$229))</f>
        <v>2.7138007946681717E-5</v>
      </c>
      <c r="FX59" s="2">
        <f t="shared" si="67"/>
        <v>2.5166844737983183E-5</v>
      </c>
      <c r="FY59" s="2">
        <f t="shared" si="67"/>
        <v>3.2941991678941129E-5</v>
      </c>
      <c r="FZ59" s="2">
        <f t="shared" si="67"/>
        <v>2.9939153632053276E-5</v>
      </c>
      <c r="GA59" s="2">
        <f t="shared" si="67"/>
        <v>3.0987041050743174E-5</v>
      </c>
      <c r="GB59" s="2">
        <f t="shared" si="67"/>
        <v>3.1695770769762475E-5</v>
      </c>
      <c r="GC59" s="2">
        <f t="shared" si="67"/>
        <v>3.2959645465520978E-5</v>
      </c>
      <c r="GD59" s="2">
        <f t="shared" si="67"/>
        <v>3.8182227858416612E-5</v>
      </c>
      <c r="GE59" s="2">
        <f t="shared" si="67"/>
        <v>4.5688450642452506E-5</v>
      </c>
      <c r="GF59" s="2">
        <f t="shared" si="67"/>
        <v>3.7982979682626598E-5</v>
      </c>
      <c r="GG59" s="2">
        <f t="shared" si="67"/>
        <v>3.4055254491992785E-5</v>
      </c>
      <c r="GH59" s="2">
        <f t="shared" si="67"/>
        <v>3.007541226468011E-5</v>
      </c>
      <c r="GI59" s="2">
        <f t="shared" si="67"/>
        <v>2.6924621123671517E-5</v>
      </c>
      <c r="GJ59" s="2">
        <f t="shared" si="67"/>
        <v>2.2352149673013768E-5</v>
      </c>
      <c r="GK59" s="2">
        <f t="shared" si="67"/>
        <v>2.0231171749149038E-5</v>
      </c>
      <c r="GM59" s="86">
        <f t="shared" ref="GM59:HA75" si="68" xml:space="preserve"> _xlfn.NORM.DIST($B59, C$7, ABS(C$11), TRUE) * _xlfn.NORM.DIST(($B59 - C$7)*C$15, 0, ABS(C$11), TRUE) * 2</f>
        <v>4.9464958707863926E-6</v>
      </c>
      <c r="GN59" s="86">
        <f t="shared" si="68"/>
        <v>9.071018077832671E-7</v>
      </c>
      <c r="GO59" s="86">
        <f t="shared" si="68"/>
        <v>1.9450035103753447E-6</v>
      </c>
      <c r="GP59" s="86">
        <f t="shared" si="68"/>
        <v>1.8107396396569662E-6</v>
      </c>
      <c r="GQ59" s="86">
        <f t="shared" si="68"/>
        <v>8.1301298464912854E-7</v>
      </c>
      <c r="GR59" s="86">
        <f t="shared" si="68"/>
        <v>6.7637304707641397E-7</v>
      </c>
      <c r="GS59" s="86">
        <f t="shared" si="68"/>
        <v>4.189141834583162E-7</v>
      </c>
      <c r="GT59" s="86">
        <f t="shared" si="68"/>
        <v>2.095595048691903E-7</v>
      </c>
      <c r="GU59" s="86">
        <f t="shared" si="68"/>
        <v>6.796323379611058E-8</v>
      </c>
      <c r="GV59" s="86">
        <f t="shared" si="68"/>
        <v>8.9483519764905954E-8</v>
      </c>
      <c r="GW59" s="86">
        <f t="shared" si="68"/>
        <v>1.4134861558521409E-7</v>
      </c>
      <c r="GX59" s="86">
        <f t="shared" si="68"/>
        <v>2.1089098169021005E-7</v>
      </c>
      <c r="GY59" s="86">
        <f t="shared" si="68"/>
        <v>1.4465911252460182E-7</v>
      </c>
      <c r="GZ59" s="86">
        <f t="shared" si="68"/>
        <v>1.0670753960642112E-7</v>
      </c>
      <c r="HA59" s="86">
        <f t="shared" si="68"/>
        <v>8.1250898238667585E-9</v>
      </c>
      <c r="HC59" s="86">
        <f t="shared" si="58"/>
        <v>1.4108533325303269E-18</v>
      </c>
      <c r="HD59" s="86">
        <f t="shared" ref="HD59:HQ77" si="69" xml:space="preserve"> _xlfn.NORM.DIST($B59, D$8, ABS(D$12), TRUE) * _xlfn.NORM.DIST(($B59 - D$8)*D$16, 0, ABS(D$12), TRUE) * 2</f>
        <v>7.5643562266344678E-19</v>
      </c>
      <c r="HE59" s="86">
        <f t="shared" si="69"/>
        <v>2.9588246956651751E-18</v>
      </c>
      <c r="HF59" s="86">
        <f t="shared" si="69"/>
        <v>1.713275652672288E-19</v>
      </c>
      <c r="HG59" s="86">
        <f t="shared" si="69"/>
        <v>9.2540001395613507E-21</v>
      </c>
      <c r="HH59" s="86">
        <f t="shared" si="69"/>
        <v>2.1723327066567706E-20</v>
      </c>
      <c r="HI59" s="86">
        <f t="shared" si="69"/>
        <v>1.9645331122903662E-19</v>
      </c>
      <c r="HJ59" s="86">
        <f t="shared" si="69"/>
        <v>4.7289780576262362E-20</v>
      </c>
      <c r="HK59" s="86">
        <f t="shared" si="69"/>
        <v>4.6187559292933558E-21</v>
      </c>
      <c r="HL59" s="86">
        <f t="shared" si="69"/>
        <v>2.126026418168151E-20</v>
      </c>
      <c r="HM59" s="86">
        <f t="shared" si="69"/>
        <v>8.727006288363683E-21</v>
      </c>
      <c r="HN59" s="86">
        <f t="shared" si="69"/>
        <v>1.0661617398463036E-20</v>
      </c>
      <c r="HO59" s="86">
        <f t="shared" si="69"/>
        <v>1.2223854159150342E-21</v>
      </c>
      <c r="HP59" s="86">
        <f t="shared" si="69"/>
        <v>5.5791287169436073E-23</v>
      </c>
      <c r="HQ59" s="86">
        <f t="shared" si="69"/>
        <v>1.3508083711495067E-26</v>
      </c>
      <c r="HS59" s="86">
        <f t="shared" ref="HS59:IG75" si="70" xml:space="preserve"> _xlfn.NORM.DIST($B59, C$9, ABS(C$13), TRUE) * _xlfn.NORM.DIST(($B59 - C$9)*C$17, 0, ABS(C$13), TRUE) * 2</f>
        <v>1.0545915400911705E-90</v>
      </c>
      <c r="HT59" s="86">
        <f t="shared" si="70"/>
        <v>6.0814055655339867E-85</v>
      </c>
      <c r="HU59" s="86">
        <f t="shared" si="70"/>
        <v>9.3734837772390079E-87</v>
      </c>
      <c r="HV59" s="86">
        <f t="shared" si="70"/>
        <v>1.7351003732099828E-93</v>
      </c>
      <c r="HW59" s="86">
        <f t="shared" si="70"/>
        <v>2.719683033298681E-101</v>
      </c>
      <c r="HX59" s="86">
        <f t="shared" si="70"/>
        <v>1.0610503351768126E-99</v>
      </c>
      <c r="HY59" s="86">
        <f t="shared" si="70"/>
        <v>4.1637672379739024E-94</v>
      </c>
      <c r="HZ59" s="86">
        <f t="shared" si="70"/>
        <v>8.9686846091143689E-96</v>
      </c>
      <c r="IA59" s="86">
        <f t="shared" si="70"/>
        <v>1.1608744280258313E-100</v>
      </c>
      <c r="IB59" s="86">
        <f t="shared" si="70"/>
        <v>1.4003750642699333E-97</v>
      </c>
      <c r="IC59" s="86">
        <f t="shared" si="70"/>
        <v>9.8894193579118585E-102</v>
      </c>
      <c r="ID59" s="86">
        <f t="shared" si="70"/>
        <v>9.8306834127951249E-102</v>
      </c>
      <c r="IE59" s="86">
        <f t="shared" si="70"/>
        <v>1.4708240060092491E-106</v>
      </c>
      <c r="IF59" s="86">
        <f t="shared" si="70"/>
        <v>5.0150974612031714E-88</v>
      </c>
      <c r="IG59" s="86">
        <f t="shared" si="70"/>
        <v>3.3427042290537437E-59</v>
      </c>
      <c r="II59" s="86">
        <f t="shared" ref="II59:IW75" si="71" xml:space="preserve"> _xlfn.NORM.DIST($B59, C$10, ABS(C$14), TRUE) * _xlfn.NORM.DIST(($B59 - C$10)*C$18, 0, ABS(C$14), TRUE) * 2</f>
        <v>9.9338395784046768E-294</v>
      </c>
      <c r="IJ59" s="86">
        <f t="shared" si="71"/>
        <v>1.2286340160004113E-289</v>
      </c>
      <c r="IK59" s="86">
        <f t="shared" si="71"/>
        <v>1.1988349465188692E-281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8.3166253190937595E-302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3.3342485051630545E-201</v>
      </c>
      <c r="IW59" s="86">
        <f t="shared" si="71"/>
        <v>2.4433975717358575E-193</v>
      </c>
      <c r="IY59" s="86">
        <f t="shared" ref="IY59:JM75" si="72">GM59+HC59+HS59+II59</f>
        <v>4.9464958707878038E-6</v>
      </c>
      <c r="IZ59" s="86">
        <f t="shared" si="72"/>
        <v>9.071018077840235E-7</v>
      </c>
      <c r="JA59" s="86">
        <f t="shared" si="72"/>
        <v>1.9450035103783034E-6</v>
      </c>
      <c r="JB59" s="86">
        <f t="shared" si="72"/>
        <v>1.8107396396571375E-6</v>
      </c>
      <c r="JC59" s="86">
        <f t="shared" si="72"/>
        <v>8.1301298464913775E-7</v>
      </c>
      <c r="JD59" s="86">
        <f t="shared" si="72"/>
        <v>6.7637304707643567E-7</v>
      </c>
      <c r="JE59" s="86">
        <f t="shared" si="72"/>
        <v>4.1891418345851266E-7</v>
      </c>
      <c r="JF59" s="86">
        <f t="shared" si="72"/>
        <v>2.095595048692376E-7</v>
      </c>
      <c r="JG59" s="86">
        <f t="shared" si="72"/>
        <v>6.7963233796115199E-8</v>
      </c>
      <c r="JH59" s="86">
        <f t="shared" si="72"/>
        <v>8.9483519764927209E-8</v>
      </c>
      <c r="JI59" s="86">
        <f t="shared" si="72"/>
        <v>1.4134861558522283E-7</v>
      </c>
      <c r="JJ59" s="86">
        <f t="shared" si="72"/>
        <v>2.1089098169022072E-7</v>
      </c>
      <c r="JK59" s="86">
        <f t="shared" si="72"/>
        <v>1.4465911252460303E-7</v>
      </c>
      <c r="JL59" s="86">
        <f t="shared" si="72"/>
        <v>1.0670753960642117E-7</v>
      </c>
      <c r="JM59" s="86">
        <f t="shared" si="72"/>
        <v>8.1250898238667585E-9</v>
      </c>
    </row>
    <row r="60" spans="2:273" x14ac:dyDescent="0.25">
      <c r="B60" s="2">
        <v>33</v>
      </c>
      <c r="C60" s="37">
        <v>117.491</v>
      </c>
      <c r="D60" s="37">
        <v>117.887</v>
      </c>
      <c r="E60" s="37">
        <v>118.208</v>
      </c>
      <c r="F60" s="37">
        <v>116.18899999999999</v>
      </c>
      <c r="G60" s="37">
        <v>115.13200000000001</v>
      </c>
      <c r="H60" s="37">
        <v>116</v>
      </c>
      <c r="I60" s="37">
        <v>115.13200000000001</v>
      </c>
      <c r="J60" s="37">
        <v>114.792</v>
      </c>
      <c r="K60" s="37">
        <v>115.358</v>
      </c>
      <c r="L60" s="37">
        <v>114.755</v>
      </c>
      <c r="M60" s="37">
        <v>115.47199999999999</v>
      </c>
      <c r="N60" s="37">
        <v>117.846</v>
      </c>
      <c r="O60" s="37">
        <v>118.17</v>
      </c>
      <c r="P60" s="37">
        <v>122.08</v>
      </c>
      <c r="Q60" s="37">
        <v>122.74</v>
      </c>
      <c r="S60" s="4">
        <f t="shared" si="59"/>
        <v>117.36177137808355</v>
      </c>
      <c r="T60" s="4">
        <f t="shared" si="59"/>
        <v>119.05110856540495</v>
      </c>
      <c r="U60" s="4">
        <f t="shared" si="59"/>
        <v>117.77575309453694</v>
      </c>
      <c r="V60" s="4">
        <f t="shared" si="59"/>
        <v>117.13920622784639</v>
      </c>
      <c r="W60" s="4">
        <f t="shared" si="59"/>
        <v>115.97949541262601</v>
      </c>
      <c r="X60" s="4">
        <f t="shared" si="59"/>
        <v>116.06772665049262</v>
      </c>
      <c r="Y60" s="4">
        <f t="shared" si="59"/>
        <v>115.43484167904458</v>
      </c>
      <c r="Z60" s="4">
        <f t="shared" si="59"/>
        <v>115.46851965699723</v>
      </c>
      <c r="AA60" s="4">
        <f t="shared" si="59"/>
        <v>115.51825817577931</v>
      </c>
      <c r="AB60" s="4">
        <f t="shared" si="59"/>
        <v>115.76038392912113</v>
      </c>
      <c r="AC60" s="4">
        <f t="shared" si="59"/>
        <v>115.43287589766581</v>
      </c>
      <c r="AD60" s="4">
        <f t="shared" si="59"/>
        <v>117.03953534568438</v>
      </c>
      <c r="AE60" s="4">
        <f t="shared" si="59"/>
        <v>118.38803007421727</v>
      </c>
      <c r="AF60" s="4">
        <f t="shared" si="59"/>
        <v>121.64321322625665</v>
      </c>
      <c r="AG60" s="4">
        <f t="shared" si="59"/>
        <v>121.59615787186998</v>
      </c>
      <c r="AI60" s="4">
        <f t="shared" si="60"/>
        <v>0.12922862191645379</v>
      </c>
      <c r="AJ60" s="4">
        <f t="shared" si="60"/>
        <v>-1.1641085654049448</v>
      </c>
      <c r="AK60" s="4">
        <f t="shared" si="60"/>
        <v>0.43224690546306022</v>
      </c>
      <c r="AL60" s="4">
        <f t="shared" si="60"/>
        <v>-0.95020622784639386</v>
      </c>
      <c r="AM60" s="4">
        <f t="shared" si="60"/>
        <v>-0.84749541262600303</v>
      </c>
      <c r="AN60" s="4">
        <f t="shared" si="60"/>
        <v>-6.7726650492616614E-2</v>
      </c>
      <c r="AO60" s="4">
        <f t="shared" si="60"/>
        <v>-0.30284167904457604</v>
      </c>
      <c r="AP60" s="4">
        <f t="shared" si="60"/>
        <v>-0.67651965699722894</v>
      </c>
      <c r="AQ60" s="4">
        <f t="shared" si="60"/>
        <v>-0.16025817577930468</v>
      </c>
      <c r="AR60" s="4">
        <f t="shared" si="60"/>
        <v>-1.0053839291211375</v>
      </c>
      <c r="AS60" s="4">
        <f t="shared" si="60"/>
        <v>3.912410233418484E-2</v>
      </c>
      <c r="AT60" s="4">
        <f t="shared" si="60"/>
        <v>0.80646465431561865</v>
      </c>
      <c r="AU60" s="4">
        <f t="shared" si="60"/>
        <v>-0.21803007421726761</v>
      </c>
      <c r="AV60" s="4">
        <f t="shared" si="60"/>
        <v>0.43678677374334995</v>
      </c>
      <c r="AW60" s="4">
        <f t="shared" si="60"/>
        <v>1.143842128130018</v>
      </c>
      <c r="AY60" s="2">
        <f t="shared" si="65"/>
        <v>117.35345846297355</v>
      </c>
      <c r="AZ60" s="2">
        <f t="shared" si="65"/>
        <v>119.04920950279744</v>
      </c>
      <c r="BA60" s="2">
        <f t="shared" si="65"/>
        <v>117.7717731931853</v>
      </c>
      <c r="BB60" s="2">
        <f t="shared" si="65"/>
        <v>117.13568676094232</v>
      </c>
      <c r="BC60" s="2">
        <f t="shared" si="65"/>
        <v>115.97779426636779</v>
      </c>
      <c r="BD60" s="2">
        <f t="shared" si="65"/>
        <v>116.0662870117863</v>
      </c>
      <c r="BE60" s="2">
        <f t="shared" si="65"/>
        <v>115.43390693384126</v>
      </c>
      <c r="BF60" s="2">
        <f t="shared" si="65"/>
        <v>115.46802986844047</v>
      </c>
      <c r="BG60" s="2">
        <f t="shared" si="65"/>
        <v>115.51808408819264</v>
      </c>
      <c r="BH60" s="2">
        <f t="shared" si="65"/>
        <v>115.76016846856184</v>
      </c>
      <c r="BI60" s="2">
        <f t="shared" si="65"/>
        <v>115.43253461639091</v>
      </c>
      <c r="BJ60" s="2">
        <f t="shared" si="65"/>
        <v>117.03905063451273</v>
      </c>
      <c r="BK60" s="2">
        <f t="shared" si="65"/>
        <v>118.38767690258854</v>
      </c>
      <c r="BL60" s="2">
        <f t="shared" si="65"/>
        <v>121.64295554667551</v>
      </c>
      <c r="BM60" s="2">
        <f t="shared" si="65"/>
        <v>121.59613889720288</v>
      </c>
      <c r="BO60" s="2">
        <f t="shared" si="10"/>
        <v>117.491</v>
      </c>
      <c r="BP60" s="2">
        <f t="shared" si="11"/>
        <v>117.887</v>
      </c>
      <c r="BQ60" s="2">
        <f t="shared" si="12"/>
        <v>118.208</v>
      </c>
      <c r="BR60" s="2">
        <f t="shared" si="13"/>
        <v>116.18899999999999</v>
      </c>
      <c r="BS60" s="2">
        <f t="shared" si="14"/>
        <v>115.13200000000001</v>
      </c>
      <c r="BT60" s="2">
        <f t="shared" si="15"/>
        <v>116</v>
      </c>
      <c r="BU60" s="2">
        <f t="shared" si="16"/>
        <v>115.13200000000001</v>
      </c>
      <c r="BV60" s="2">
        <f t="shared" si="17"/>
        <v>114.792</v>
      </c>
      <c r="BW60" s="2">
        <f t="shared" si="18"/>
        <v>115.358</v>
      </c>
      <c r="BX60" s="2">
        <f t="shared" si="19"/>
        <v>114.755</v>
      </c>
      <c r="BY60" s="2">
        <f t="shared" si="20"/>
        <v>115.47199999999999</v>
      </c>
      <c r="BZ60" s="2">
        <f t="shared" si="21"/>
        <v>117.846</v>
      </c>
      <c r="CA60" s="2">
        <f t="shared" si="22"/>
        <v>118.17</v>
      </c>
      <c r="CB60" s="2">
        <f t="shared" si="23"/>
        <v>122.08</v>
      </c>
      <c r="CC60" s="2">
        <f t="shared" si="24"/>
        <v>122.74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118.16997012802274</v>
      </c>
      <c r="DL60" s="2">
        <f t="shared" si="61"/>
        <v>119.42300180180179</v>
      </c>
      <c r="DM60" s="2">
        <f t="shared" si="61"/>
        <v>118.52223140283142</v>
      </c>
      <c r="DN60" s="2">
        <f t="shared" si="61"/>
        <v>116.94411304161305</v>
      </c>
      <c r="DO60" s="2">
        <f t="shared" si="61"/>
        <v>115.98140748663099</v>
      </c>
      <c r="DP60" s="2">
        <f t="shared" si="61"/>
        <v>116.34270160427809</v>
      </c>
      <c r="DQ60" s="2">
        <f t="shared" si="61"/>
        <v>115.96219709702063</v>
      </c>
      <c r="DR60" s="2">
        <f t="shared" si="61"/>
        <v>116.21821724598929</v>
      </c>
      <c r="DS60" s="2">
        <f t="shared" si="61"/>
        <v>116.0136548753666</v>
      </c>
      <c r="DT60" s="2">
        <f t="shared" si="61"/>
        <v>116.20829835115867</v>
      </c>
      <c r="DU60" s="2">
        <f t="shared" si="61"/>
        <v>115.96180333577712</v>
      </c>
      <c r="DV60" s="2">
        <f t="shared" si="61"/>
        <v>117.61472459893048</v>
      </c>
      <c r="DW60" s="2">
        <f t="shared" si="61"/>
        <v>118.79959585777131</v>
      </c>
      <c r="DX60" s="2">
        <f t="shared" si="61"/>
        <v>122.35248387096773</v>
      </c>
      <c r="DY60" s="2">
        <f t="shared" si="61"/>
        <v>121.93363144234334</v>
      </c>
      <c r="EA60" s="2">
        <f t="shared" si="62"/>
        <v>114.61458255213228</v>
      </c>
      <c r="EB60" s="2">
        <f t="shared" si="62"/>
        <v>117.58572029829435</v>
      </c>
      <c r="EC60" s="2">
        <f t="shared" si="62"/>
        <v>115.13665482069811</v>
      </c>
      <c r="ED60" s="2">
        <f t="shared" si="62"/>
        <v>117.81877616053185</v>
      </c>
      <c r="EE60" s="2">
        <f t="shared" si="62"/>
        <v>115.96431240599409</v>
      </c>
      <c r="EF60" s="2">
        <f t="shared" si="62"/>
        <v>115.01888456917148</v>
      </c>
      <c r="EG60" s="2">
        <f t="shared" si="62"/>
        <v>113.32663927376971</v>
      </c>
      <c r="EH60" s="2">
        <f t="shared" si="62"/>
        <v>112.36223143591694</v>
      </c>
      <c r="EI60" s="2">
        <f t="shared" si="62"/>
        <v>113.36208586647383</v>
      </c>
      <c r="EJ60" s="2">
        <f t="shared" si="62"/>
        <v>113.77352153070629</v>
      </c>
      <c r="EK60" s="2">
        <f t="shared" si="62"/>
        <v>113.2361929629316</v>
      </c>
      <c r="EL60" s="2">
        <f t="shared" si="62"/>
        <v>114.69036164370304</v>
      </c>
      <c r="EM60" s="2">
        <f t="shared" si="62"/>
        <v>116.68530397854271</v>
      </c>
      <c r="EN60" s="2">
        <f t="shared" si="62"/>
        <v>118.73163268773361</v>
      </c>
      <c r="EO60" s="2">
        <f t="shared" si="62"/>
        <v>120.04766760218071</v>
      </c>
      <c r="EQ60" s="2">
        <f t="shared" si="63"/>
        <v>113.69650443062851</v>
      </c>
      <c r="ER60" s="2">
        <f t="shared" si="63"/>
        <v>115.0334975948192</v>
      </c>
      <c r="ES60" s="2">
        <f t="shared" si="63"/>
        <v>113.7577005876088</v>
      </c>
      <c r="ET60" s="2">
        <f t="shared" si="63"/>
        <v>115.08427019551489</v>
      </c>
      <c r="EU60" s="2">
        <f t="shared" si="63"/>
        <v>114.5322153806981</v>
      </c>
      <c r="EV60" s="2">
        <f t="shared" si="63"/>
        <v>113.74459758331605</v>
      </c>
      <c r="EW60" s="2">
        <f t="shared" si="63"/>
        <v>112.91204729630248</v>
      </c>
      <c r="EX60" s="2">
        <f t="shared" si="63"/>
        <v>112.29480138462178</v>
      </c>
      <c r="EY60" s="2">
        <f t="shared" si="63"/>
        <v>112.29736156891201</v>
      </c>
      <c r="EZ60" s="2">
        <f t="shared" si="63"/>
        <v>113.21084200064112</v>
      </c>
      <c r="FA60" s="2">
        <f t="shared" si="63"/>
        <v>112.36238401799672</v>
      </c>
      <c r="FB60" s="2">
        <f t="shared" si="63"/>
        <v>112.68936018081249</v>
      </c>
      <c r="FC60" s="2">
        <f t="shared" si="63"/>
        <v>114.37656357372097</v>
      </c>
      <c r="FD60" s="2">
        <f t="shared" si="63"/>
        <v>118.03402985695213</v>
      </c>
      <c r="FE60" s="2">
        <f t="shared" si="63"/>
        <v>119.61042656423938</v>
      </c>
      <c r="FG60" s="2">
        <f t="shared" si="64"/>
        <v>0.22964707198449652</v>
      </c>
      <c r="FH60" s="2">
        <f t="shared" si="64"/>
        <v>0.20341023960698806</v>
      </c>
      <c r="FI60" s="2">
        <f t="shared" si="64"/>
        <v>0.22164862720739475</v>
      </c>
      <c r="FJ60" s="2">
        <f t="shared" si="64"/>
        <v>0.21912835041526929</v>
      </c>
      <c r="FK60" s="2">
        <f t="shared" si="64"/>
        <v>0.20851393890904502</v>
      </c>
      <c r="FL60" s="2">
        <f t="shared" si="64"/>
        <v>0.20876775194984395</v>
      </c>
      <c r="FM60" s="2">
        <f t="shared" si="64"/>
        <v>0.20044150631272911</v>
      </c>
      <c r="FN60" s="2">
        <f t="shared" si="64"/>
        <v>0.19455065228052648</v>
      </c>
      <c r="FO60" s="2">
        <f t="shared" si="64"/>
        <v>0.18687707048303023</v>
      </c>
      <c r="FP60" s="2">
        <f t="shared" si="64"/>
        <v>0.18404415744299166</v>
      </c>
      <c r="FQ60" s="2">
        <f t="shared" si="64"/>
        <v>0.19417158666643045</v>
      </c>
      <c r="FR60" s="2">
        <f t="shared" si="64"/>
        <v>0.19683192077352415</v>
      </c>
      <c r="FS60" s="2">
        <f t="shared" si="64"/>
        <v>0.19479372747512336</v>
      </c>
      <c r="FT60" s="2">
        <f t="shared" si="64"/>
        <v>0.19595150176688628</v>
      </c>
      <c r="FU60" s="2">
        <f t="shared" si="64"/>
        <v>0.17894449439467205</v>
      </c>
      <c r="FW60" s="2">
        <f t="shared" si="67"/>
        <v>2.9756156091953844E-5</v>
      </c>
      <c r="FX60" s="2">
        <f t="shared" si="67"/>
        <v>2.7594829519244381E-5</v>
      </c>
      <c r="FY60" s="2">
        <f t="shared" si="67"/>
        <v>3.6120060817292161E-5</v>
      </c>
      <c r="FZ60" s="2">
        <f t="shared" si="67"/>
        <v>3.282753434699756E-5</v>
      </c>
      <c r="GA60" s="2">
        <f t="shared" si="67"/>
        <v>3.3976513299838887E-5</v>
      </c>
      <c r="GB60" s="2">
        <f t="shared" si="67"/>
        <v>3.4753615284151744E-5</v>
      </c>
      <c r="GC60" s="2">
        <f t="shared" si="67"/>
        <v>3.6139417686283781E-5</v>
      </c>
      <c r="GD60" s="2">
        <f t="shared" si="67"/>
        <v>4.1865826103584431E-5</v>
      </c>
      <c r="GE60" s="2">
        <f t="shared" si="67"/>
        <v>5.0096169124140442E-5</v>
      </c>
      <c r="GF60" s="2">
        <f t="shared" si="67"/>
        <v>4.1647356428589073E-5</v>
      </c>
      <c r="GG60" s="2">
        <f t="shared" si="67"/>
        <v>3.7340721328294565E-5</v>
      </c>
      <c r="GH60" s="2">
        <f t="shared" si="67"/>
        <v>3.2976938101645692E-5</v>
      </c>
      <c r="GI60" s="2">
        <f t="shared" si="67"/>
        <v>2.9522183313550892E-5</v>
      </c>
      <c r="GJ60" s="2">
        <f t="shared" si="67"/>
        <v>2.450859190073075E-5</v>
      </c>
      <c r="GK60" s="2">
        <f t="shared" si="67"/>
        <v>2.2182995407114169E-5</v>
      </c>
      <c r="GM60" s="86">
        <f t="shared" si="68"/>
        <v>9.8305425316941058E-6</v>
      </c>
      <c r="GN60" s="86">
        <f t="shared" si="68"/>
        <v>1.9511787988367157E-6</v>
      </c>
      <c r="GO60" s="86">
        <f t="shared" si="68"/>
        <v>4.1301034034229424E-6</v>
      </c>
      <c r="GP60" s="86">
        <f t="shared" si="68"/>
        <v>3.8405266945552178E-6</v>
      </c>
      <c r="GQ60" s="86">
        <f t="shared" si="68"/>
        <v>1.7959567554551934E-6</v>
      </c>
      <c r="GR60" s="86">
        <f t="shared" si="68"/>
        <v>1.5210490490251951E-6</v>
      </c>
      <c r="GS60" s="86">
        <f t="shared" si="68"/>
        <v>9.566053839164181E-7</v>
      </c>
      <c r="GT60" s="86">
        <f t="shared" si="68"/>
        <v>4.9863192337875888E-7</v>
      </c>
      <c r="GU60" s="86">
        <f t="shared" si="68"/>
        <v>1.7345830312689118E-7</v>
      </c>
      <c r="GV60" s="86">
        <f t="shared" si="68"/>
        <v>2.2062763339977067E-7</v>
      </c>
      <c r="GW60" s="86">
        <f t="shared" si="68"/>
        <v>3.4780685230440644E-7</v>
      </c>
      <c r="GX60" s="86">
        <f t="shared" si="68"/>
        <v>5.0567485382592661E-7</v>
      </c>
      <c r="GY60" s="86">
        <f t="shared" si="68"/>
        <v>3.5604795071605258E-7</v>
      </c>
      <c r="GZ60" s="86">
        <f t="shared" si="68"/>
        <v>2.7107770202989581E-7</v>
      </c>
      <c r="HA60" s="86">
        <f t="shared" si="68"/>
        <v>2.4098513531403116E-8</v>
      </c>
      <c r="HC60" s="86">
        <f t="shared" ref="HC60:HH122" si="73" xml:space="preserve"> _xlfn.NORM.DIST($B60, C$8, ABS(C$12), TRUE) * _xlfn.NORM.DIST(($B60 - C$8)*C$16, 0, ABS(C$12), TRUE) * 2</f>
        <v>6.1706056366779562E-18</v>
      </c>
      <c r="HD60" s="86">
        <f t="shared" si="69"/>
        <v>3.2778333651381352E-18</v>
      </c>
      <c r="HE60" s="86">
        <f t="shared" si="69"/>
        <v>1.2716556883102793E-17</v>
      </c>
      <c r="HF60" s="86">
        <f t="shared" si="69"/>
        <v>8.2317231542787787E-19</v>
      </c>
      <c r="HG60" s="86">
        <f t="shared" si="69"/>
        <v>4.9645188488642272E-20</v>
      </c>
      <c r="HH60" s="86">
        <f t="shared" si="69"/>
        <v>1.1382610669532999E-19</v>
      </c>
      <c r="HI60" s="86">
        <f t="shared" si="69"/>
        <v>9.3574721051290141E-19</v>
      </c>
      <c r="HJ60" s="86">
        <f t="shared" si="69"/>
        <v>2.4063152774559112E-19</v>
      </c>
      <c r="HK60" s="86">
        <f t="shared" si="69"/>
        <v>2.6120645702752063E-20</v>
      </c>
      <c r="HL60" s="86">
        <f t="shared" si="69"/>
        <v>1.1035046938061397E-19</v>
      </c>
      <c r="HM60" s="86">
        <f t="shared" si="69"/>
        <v>4.7532791342717742E-20</v>
      </c>
      <c r="HN60" s="86">
        <f t="shared" si="69"/>
        <v>5.6688759917188531E-20</v>
      </c>
      <c r="HO60" s="86">
        <f t="shared" si="69"/>
        <v>6.9319551144412922E-21</v>
      </c>
      <c r="HP60" s="86">
        <f t="shared" si="69"/>
        <v>3.5535567352185705E-22</v>
      </c>
      <c r="HQ60" s="86">
        <f t="shared" si="69"/>
        <v>1.1692041414732292E-25</v>
      </c>
      <c r="HS60" s="86">
        <f t="shared" si="70"/>
        <v>1.0660554579895705E-88</v>
      </c>
      <c r="HT60" s="86">
        <f t="shared" si="70"/>
        <v>4.9582831157881799E-83</v>
      </c>
      <c r="HU60" s="86">
        <f t="shared" si="70"/>
        <v>8.4432447592278594E-85</v>
      </c>
      <c r="HV60" s="86">
        <f t="shared" si="70"/>
        <v>2.2385513345277875E-91</v>
      </c>
      <c r="HW60" s="86">
        <f t="shared" si="70"/>
        <v>5.1297111474613972E-99</v>
      </c>
      <c r="HX60" s="86">
        <f t="shared" si="70"/>
        <v>1.8742913588980494E-97</v>
      </c>
      <c r="HY60" s="86">
        <f t="shared" si="70"/>
        <v>5.3578967721620648E-92</v>
      </c>
      <c r="HZ60" s="86">
        <f t="shared" si="70"/>
        <v>1.3632483469249163E-93</v>
      </c>
      <c r="IA60" s="86">
        <f t="shared" si="70"/>
        <v>2.4354657496591488E-98</v>
      </c>
      <c r="IB60" s="86">
        <f t="shared" si="70"/>
        <v>2.2673589299886548E-95</v>
      </c>
      <c r="IC60" s="86">
        <f t="shared" si="70"/>
        <v>1.9720307013471656E-99</v>
      </c>
      <c r="ID60" s="86">
        <f t="shared" si="70"/>
        <v>1.8394138433257128E-99</v>
      </c>
      <c r="IE60" s="86">
        <f t="shared" si="70"/>
        <v>3.3663202142874309E-104</v>
      </c>
      <c r="IF60" s="86">
        <f t="shared" si="70"/>
        <v>4.1829161168122252E-86</v>
      </c>
      <c r="IG60" s="86">
        <f t="shared" si="70"/>
        <v>5.8059447811785705E-58</v>
      </c>
      <c r="II60" s="86">
        <f t="shared" si="71"/>
        <v>1.2096019328946419E-288</v>
      </c>
      <c r="IJ60" s="86">
        <f t="shared" si="71"/>
        <v>1.1696917549641068E-284</v>
      </c>
      <c r="IK60" s="86">
        <f t="shared" si="71"/>
        <v>1.1087924090218105E-276</v>
      </c>
      <c r="IL60" s="86">
        <f t="shared" si="71"/>
        <v>2.0706297029499848E-304</v>
      </c>
      <c r="IM60" s="86">
        <f t="shared" si="71"/>
        <v>0</v>
      </c>
      <c r="IN60" s="86">
        <f t="shared" si="71"/>
        <v>0</v>
      </c>
      <c r="IO60" s="86">
        <f t="shared" si="71"/>
        <v>1.7548459971043812E-296</v>
      </c>
      <c r="IP60" s="86">
        <f t="shared" si="71"/>
        <v>1.1351927080515169E-302</v>
      </c>
      <c r="IQ60" s="86">
        <f t="shared" si="71"/>
        <v>0</v>
      </c>
      <c r="IR60" s="86">
        <f t="shared" si="71"/>
        <v>8.9883033268677299E-305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8.5788084105607757E-198</v>
      </c>
      <c r="IW60" s="86">
        <f t="shared" si="71"/>
        <v>4.3030159171192104E-190</v>
      </c>
      <c r="IY60" s="86">
        <f t="shared" si="72"/>
        <v>9.8305425317002756E-6</v>
      </c>
      <c r="IZ60" s="86">
        <f t="shared" si="72"/>
        <v>1.9511787988399937E-6</v>
      </c>
      <c r="JA60" s="86">
        <f t="shared" si="72"/>
        <v>4.1301034034356589E-6</v>
      </c>
      <c r="JB60" s="86">
        <f t="shared" si="72"/>
        <v>3.8405266945560411E-6</v>
      </c>
      <c r="JC60" s="86">
        <f t="shared" si="72"/>
        <v>1.7959567554552429E-6</v>
      </c>
      <c r="JD60" s="86">
        <f t="shared" si="72"/>
        <v>1.521049049025309E-6</v>
      </c>
      <c r="JE60" s="86">
        <f t="shared" si="72"/>
        <v>9.5660538391735386E-7</v>
      </c>
      <c r="JF60" s="86">
        <f t="shared" si="72"/>
        <v>4.9863192337899955E-7</v>
      </c>
      <c r="JG60" s="86">
        <f t="shared" si="72"/>
        <v>1.734583031269173E-7</v>
      </c>
      <c r="JH60" s="86">
        <f t="shared" si="72"/>
        <v>2.2062763339988103E-7</v>
      </c>
      <c r="JI60" s="86">
        <f t="shared" si="72"/>
        <v>3.4780685230445398E-7</v>
      </c>
      <c r="JJ60" s="86">
        <f t="shared" si="72"/>
        <v>5.0567485382598325E-7</v>
      </c>
      <c r="JK60" s="86">
        <f t="shared" si="72"/>
        <v>3.5604795071605952E-7</v>
      </c>
      <c r="JL60" s="86">
        <f t="shared" si="72"/>
        <v>2.7107770202989618E-7</v>
      </c>
      <c r="JM60" s="86">
        <f t="shared" si="72"/>
        <v>2.4098513531403116E-8</v>
      </c>
    </row>
    <row r="61" spans="2:273" x14ac:dyDescent="0.25">
      <c r="B61" s="2">
        <v>34</v>
      </c>
      <c r="C61" s="37">
        <v>116.623</v>
      </c>
      <c r="D61" s="37">
        <v>118.283</v>
      </c>
      <c r="E61" s="37">
        <v>117.736</v>
      </c>
      <c r="F61" s="37">
        <v>115.925</v>
      </c>
      <c r="G61" s="37">
        <v>114.69799999999999</v>
      </c>
      <c r="H61" s="37">
        <v>115.623</v>
      </c>
      <c r="I61" s="37">
        <v>114.755</v>
      </c>
      <c r="J61" s="37">
        <v>115.208</v>
      </c>
      <c r="K61" s="37">
        <v>116.01900000000001</v>
      </c>
      <c r="L61" s="37">
        <v>115.283</v>
      </c>
      <c r="M61" s="37">
        <v>115.434</v>
      </c>
      <c r="N61" s="37">
        <v>118.01900000000001</v>
      </c>
      <c r="O61" s="37">
        <v>118.66</v>
      </c>
      <c r="P61" s="37">
        <v>122.06</v>
      </c>
      <c r="Q61" s="37">
        <v>121.1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117.31880463197564</v>
      </c>
      <c r="T61" s="4">
        <f t="shared" si="74"/>
        <v>119.06708874373216</v>
      </c>
      <c r="U61" s="4">
        <f t="shared" si="74"/>
        <v>117.74297295544984</v>
      </c>
      <c r="V61" s="4">
        <f t="shared" si="74"/>
        <v>117.18136994815204</v>
      </c>
      <c r="W61" s="4">
        <f t="shared" si="74"/>
        <v>116.00126714299047</v>
      </c>
      <c r="X61" s="4">
        <f t="shared" si="74"/>
        <v>116.04443176839929</v>
      </c>
      <c r="Y61" s="4">
        <f t="shared" si="74"/>
        <v>115.41415894810149</v>
      </c>
      <c r="Z61" s="4">
        <f t="shared" si="74"/>
        <v>115.45564618830016</v>
      </c>
      <c r="AA61" s="4">
        <f t="shared" si="74"/>
        <v>115.51896273128996</v>
      </c>
      <c r="AB61" s="4">
        <f t="shared" si="74"/>
        <v>115.76088011644151</v>
      </c>
      <c r="AC61" s="4">
        <f t="shared" si="74"/>
        <v>115.44008651120579</v>
      </c>
      <c r="AD61" s="4">
        <f t="shared" si="74"/>
        <v>117.0660419788513</v>
      </c>
      <c r="AE61" s="4">
        <f t="shared" si="74"/>
        <v>118.3860631264035</v>
      </c>
      <c r="AF61" s="4">
        <f t="shared" si="74"/>
        <v>121.64815798942173</v>
      </c>
      <c r="AG61" s="4">
        <f t="shared" si="74"/>
        <v>121.48684950984099</v>
      </c>
      <c r="AI61" s="4">
        <f t="shared" ref="AI61:AW77" si="75">IF(OR($B61 &lt; C$230, $B61 &gt; C$233), 0, C61-S61)</f>
        <v>-0.69580463197563347</v>
      </c>
      <c r="AJ61" s="4">
        <f t="shared" si="75"/>
        <v>-0.78408874373215554</v>
      </c>
      <c r="AK61" s="4">
        <f t="shared" si="75"/>
        <v>-6.9729554498394464E-3</v>
      </c>
      <c r="AL61" s="4">
        <f t="shared" si="75"/>
        <v>-1.2563699481520416</v>
      </c>
      <c r="AM61" s="4">
        <f t="shared" si="75"/>
        <v>-1.3032671429904781</v>
      </c>
      <c r="AN61" s="4">
        <f t="shared" si="75"/>
        <v>-0.42143176839928742</v>
      </c>
      <c r="AO61" s="4">
        <f t="shared" si="75"/>
        <v>-0.65915894810149211</v>
      </c>
      <c r="AP61" s="4">
        <f t="shared" si="75"/>
        <v>-0.24764618830016616</v>
      </c>
      <c r="AQ61" s="4">
        <f t="shared" si="75"/>
        <v>0.50003726871004517</v>
      </c>
      <c r="AR61" s="4">
        <f t="shared" si="75"/>
        <v>-0.4778801164415114</v>
      </c>
      <c r="AS61" s="4">
        <f t="shared" si="75"/>
        <v>-6.0865112057939541E-3</v>
      </c>
      <c r="AT61" s="4">
        <f t="shared" si="75"/>
        <v>0.95295802114870298</v>
      </c>
      <c r="AU61" s="4">
        <f t="shared" si="75"/>
        <v>0.27393687359649732</v>
      </c>
      <c r="AV61" s="4">
        <f t="shared" si="75"/>
        <v>0.41184201057826897</v>
      </c>
      <c r="AW61" s="4">
        <f t="shared" si="75"/>
        <v>-0.38684950984099942</v>
      </c>
      <c r="AY61" s="2">
        <f t="shared" si="65"/>
        <v>117.30310943918805</v>
      </c>
      <c r="AZ61" s="2">
        <f t="shared" si="65"/>
        <v>119.06321272058072</v>
      </c>
      <c r="BA61" s="2">
        <f t="shared" si="65"/>
        <v>117.73496849952856</v>
      </c>
      <c r="BB61" s="2">
        <f t="shared" si="65"/>
        <v>117.1742967282777</v>
      </c>
      <c r="BC61" s="2">
        <f t="shared" si="65"/>
        <v>115.9977094943827</v>
      </c>
      <c r="BD61" s="2">
        <f t="shared" si="65"/>
        <v>116.04137003843159</v>
      </c>
      <c r="BE61" s="2">
        <f t="shared" si="65"/>
        <v>115.412139545521</v>
      </c>
      <c r="BF61" s="2">
        <f t="shared" si="65"/>
        <v>115.45454513998764</v>
      </c>
      <c r="BG61" s="2">
        <f t="shared" si="65"/>
        <v>115.51854401790982</v>
      </c>
      <c r="BH61" s="2">
        <f t="shared" si="65"/>
        <v>115.76037834370253</v>
      </c>
      <c r="BI61" s="2">
        <f t="shared" si="65"/>
        <v>115.43929453217527</v>
      </c>
      <c r="BJ61" s="2">
        <f t="shared" si="65"/>
        <v>117.06494479183912</v>
      </c>
      <c r="BK61" s="2">
        <f t="shared" si="65"/>
        <v>118.38524343103499</v>
      </c>
      <c r="BL61" s="2">
        <f t="shared" si="65"/>
        <v>121.64754189606218</v>
      </c>
      <c r="BM61" s="2">
        <f t="shared" si="65"/>
        <v>121.4867968110337</v>
      </c>
      <c r="BO61" s="2">
        <f t="shared" si="10"/>
        <v>116.623</v>
      </c>
      <c r="BP61" s="2">
        <f t="shared" si="11"/>
        <v>118.283</v>
      </c>
      <c r="BQ61" s="2">
        <f t="shared" si="12"/>
        <v>117.736</v>
      </c>
      <c r="BR61" s="2">
        <f t="shared" si="13"/>
        <v>115.925</v>
      </c>
      <c r="BS61" s="2">
        <f t="shared" si="14"/>
        <v>114.69799999999999</v>
      </c>
      <c r="BT61" s="2">
        <f t="shared" si="15"/>
        <v>115.623</v>
      </c>
      <c r="BU61" s="2">
        <f t="shared" si="16"/>
        <v>114.755</v>
      </c>
      <c r="BV61" s="2">
        <f t="shared" si="17"/>
        <v>115.208</v>
      </c>
      <c r="BW61" s="2">
        <f t="shared" si="18"/>
        <v>116.01900000000001</v>
      </c>
      <c r="BX61" s="2">
        <f t="shared" si="19"/>
        <v>115.283</v>
      </c>
      <c r="BY61" s="2">
        <f t="shared" si="20"/>
        <v>115.434</v>
      </c>
      <c r="BZ61" s="2">
        <f t="shared" si="21"/>
        <v>118.01900000000001</v>
      </c>
      <c r="CA61" s="2">
        <f t="shared" si="22"/>
        <v>118.66</v>
      </c>
      <c r="CB61" s="2">
        <f t="shared" si="23"/>
        <v>122.06</v>
      </c>
      <c r="CC61" s="2">
        <f t="shared" si="24"/>
        <v>121.1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118.23093361782834</v>
      </c>
      <c r="DL61" s="2">
        <f t="shared" si="76"/>
        <v>119.52497850707849</v>
      </c>
      <c r="DM61" s="2">
        <f t="shared" si="76"/>
        <v>118.59470875160878</v>
      </c>
      <c r="DN61" s="2">
        <f t="shared" si="76"/>
        <v>117.03650235950238</v>
      </c>
      <c r="DO61" s="2">
        <f t="shared" si="76"/>
        <v>116.055994499618</v>
      </c>
      <c r="DP61" s="2">
        <f t="shared" si="76"/>
        <v>116.38117097020627</v>
      </c>
      <c r="DQ61" s="2">
        <f t="shared" si="76"/>
        <v>116.02341711229948</v>
      </c>
      <c r="DR61" s="2">
        <f t="shared" si="76"/>
        <v>116.30614405080213</v>
      </c>
      <c r="DS61" s="2">
        <f t="shared" si="76"/>
        <v>116.09627712609974</v>
      </c>
      <c r="DT61" s="2">
        <f t="shared" si="76"/>
        <v>116.28793003565066</v>
      </c>
      <c r="DU61" s="2">
        <f t="shared" si="76"/>
        <v>116.06133889296187</v>
      </c>
      <c r="DV61" s="2">
        <f t="shared" si="76"/>
        <v>117.74931417112299</v>
      </c>
      <c r="DW61" s="2">
        <f t="shared" si="76"/>
        <v>118.88413892961881</v>
      </c>
      <c r="DX61" s="2">
        <f t="shared" si="76"/>
        <v>122.46883870967741</v>
      </c>
      <c r="DY61" s="2">
        <f t="shared" si="76"/>
        <v>121.87076603633668</v>
      </c>
      <c r="EA61" s="2">
        <f t="shared" ref="EA61:EO77" si="77">CE$228*$B61+CE$229</f>
        <v>114.46469273013152</v>
      </c>
      <c r="EB61" s="2">
        <f t="shared" si="77"/>
        <v>117.41432185136735</v>
      </c>
      <c r="EC61" s="2">
        <f t="shared" si="77"/>
        <v>114.98174033695852</v>
      </c>
      <c r="ED61" s="2">
        <f t="shared" si="77"/>
        <v>117.62253865081878</v>
      </c>
      <c r="EE61" s="2">
        <f t="shared" si="77"/>
        <v>115.79617035262659</v>
      </c>
      <c r="EF61" s="2">
        <f t="shared" si="77"/>
        <v>114.86705071660866</v>
      </c>
      <c r="EG61" s="2">
        <f t="shared" si="77"/>
        <v>113.18838748208314</v>
      </c>
      <c r="EH61" s="2">
        <f t="shared" si="77"/>
        <v>112.23911801058408</v>
      </c>
      <c r="EI61" s="2">
        <f t="shared" si="77"/>
        <v>113.22623488069414</v>
      </c>
      <c r="EJ61" s="2">
        <f t="shared" si="77"/>
        <v>113.62741390034549</v>
      </c>
      <c r="EK61" s="2">
        <f t="shared" si="77"/>
        <v>113.08507416099128</v>
      </c>
      <c r="EL61" s="2">
        <f t="shared" si="77"/>
        <v>114.51844280063386</v>
      </c>
      <c r="EM61" s="2">
        <f t="shared" si="77"/>
        <v>116.50479883772913</v>
      </c>
      <c r="EN61" s="2">
        <f t="shared" si="77"/>
        <v>118.57412560878922</v>
      </c>
      <c r="EO61" s="2">
        <f t="shared" si="77"/>
        <v>119.88009271266814</v>
      </c>
      <c r="EQ61" s="2">
        <f t="shared" ref="EQ61:FE77" si="78">CU$228*$B61+CU$229</f>
        <v>113.55885234981548</v>
      </c>
      <c r="ER61" s="2">
        <f t="shared" si="78"/>
        <v>114.89577400174757</v>
      </c>
      <c r="ES61" s="2">
        <f t="shared" si="78"/>
        <v>113.62167916165514</v>
      </c>
      <c r="ET61" s="2">
        <f t="shared" si="78"/>
        <v>114.92558623117864</v>
      </c>
      <c r="EU61" s="2">
        <f t="shared" si="78"/>
        <v>114.38378138035362</v>
      </c>
      <c r="EV61" s="2">
        <f t="shared" si="78"/>
        <v>113.61029192423274</v>
      </c>
      <c r="EW61" s="2">
        <f t="shared" si="78"/>
        <v>112.77946344511383</v>
      </c>
      <c r="EX61" s="2">
        <f t="shared" si="78"/>
        <v>112.17263729599178</v>
      </c>
      <c r="EY61" s="2">
        <f t="shared" si="78"/>
        <v>112.17668968372402</v>
      </c>
      <c r="EZ61" s="2">
        <f t="shared" si="78"/>
        <v>113.07239403092602</v>
      </c>
      <c r="FA61" s="2">
        <f t="shared" si="78"/>
        <v>112.22337814177372</v>
      </c>
      <c r="FB61" s="2">
        <f t="shared" si="78"/>
        <v>112.54483246681974</v>
      </c>
      <c r="FC61" s="2">
        <f t="shared" si="78"/>
        <v>114.22682575042477</v>
      </c>
      <c r="FD61" s="2">
        <f t="shared" si="78"/>
        <v>117.88562588572702</v>
      </c>
      <c r="FE61" s="2">
        <f t="shared" si="78"/>
        <v>119.44904335442722</v>
      </c>
      <c r="FG61" s="2">
        <f t="shared" ref="FG61:FU77" si="79">POWER(10,($B61-C$231)/C$229)/(1+POWER(10,($B61-C$231)/C$229))</f>
        <v>0.24634500329580197</v>
      </c>
      <c r="FH61" s="2">
        <f t="shared" si="79"/>
        <v>0.21874215373896266</v>
      </c>
      <c r="FI61" s="2">
        <f t="shared" si="79"/>
        <v>0.23794461743720616</v>
      </c>
      <c r="FJ61" s="2">
        <f t="shared" si="79"/>
        <v>0.23529506011599993</v>
      </c>
      <c r="FK61" s="2">
        <f t="shared" si="79"/>
        <v>0.22412230821728618</v>
      </c>
      <c r="FL61" s="2">
        <f t="shared" si="79"/>
        <v>0.22438973413556229</v>
      </c>
      <c r="FM61" s="2">
        <f t="shared" si="79"/>
        <v>0.21561022017618478</v>
      </c>
      <c r="FN61" s="2">
        <f t="shared" si="79"/>
        <v>0.20939031385848858</v>
      </c>
      <c r="FO61" s="2">
        <f t="shared" si="79"/>
        <v>0.20127768451852332</v>
      </c>
      <c r="FP61" s="2">
        <f t="shared" si="79"/>
        <v>0.19827970213568982</v>
      </c>
      <c r="FQ61" s="2">
        <f t="shared" si="79"/>
        <v>0.20898983667848497</v>
      </c>
      <c r="FR61" s="2">
        <f t="shared" si="79"/>
        <v>0.21179983300625227</v>
      </c>
      <c r="FS61" s="2">
        <f t="shared" si="79"/>
        <v>0.20964710405422249</v>
      </c>
      <c r="FT61" s="2">
        <f t="shared" si="79"/>
        <v>0.21087004106272994</v>
      </c>
      <c r="FU61" s="2">
        <f t="shared" si="79"/>
        <v>0.19287882962668806</v>
      </c>
      <c r="FW61" s="2">
        <f t="shared" si="67"/>
        <v>3.2626882689944604E-5</v>
      </c>
      <c r="FX61" s="2">
        <f t="shared" si="67"/>
        <v>3.0257048340818953E-5</v>
      </c>
      <c r="FY61" s="2">
        <f t="shared" si="67"/>
        <v>3.9604721115061323E-5</v>
      </c>
      <c r="FZ61" s="2">
        <f t="shared" si="67"/>
        <v>3.5994561644761645E-5</v>
      </c>
      <c r="GA61" s="2">
        <f t="shared" si="67"/>
        <v>3.7254383894643335E-5</v>
      </c>
      <c r="GB61" s="2">
        <f t="shared" si="67"/>
        <v>3.810645362657332E-5</v>
      </c>
      <c r="GC61" s="2">
        <f t="shared" si="67"/>
        <v>3.9625945351892058E-5</v>
      </c>
      <c r="GD61" s="2">
        <f t="shared" si="67"/>
        <v>4.5904780070297487E-5</v>
      </c>
      <c r="GE61" s="2">
        <f t="shared" si="67"/>
        <v>5.4929091672293104E-5</v>
      </c>
      <c r="GF61" s="2">
        <f t="shared" si="67"/>
        <v>4.56652347652152E-5</v>
      </c>
      <c r="GG61" s="2">
        <f t="shared" si="67"/>
        <v>4.0943139264395471E-5</v>
      </c>
      <c r="GH61" s="2">
        <f t="shared" si="67"/>
        <v>3.6158378564129637E-5</v>
      </c>
      <c r="GI61" s="2">
        <f t="shared" si="67"/>
        <v>3.2370338107132559E-5</v>
      </c>
      <c r="GJ61" s="2">
        <f t="shared" si="67"/>
        <v>2.6873073094739173E-5</v>
      </c>
      <c r="GK61" s="2">
        <f t="shared" si="67"/>
        <v>2.4323118733305205E-5</v>
      </c>
      <c r="GM61" s="86">
        <f t="shared" si="68"/>
        <v>1.9140272602641228E-5</v>
      </c>
      <c r="GN61" s="86">
        <f t="shared" si="68"/>
        <v>4.1040485963989183E-6</v>
      </c>
      <c r="GO61" s="86">
        <f t="shared" si="68"/>
        <v>8.5712570517730316E-6</v>
      </c>
      <c r="GP61" s="86">
        <f t="shared" si="68"/>
        <v>7.96260190108214E-6</v>
      </c>
      <c r="GQ61" s="86">
        <f t="shared" si="68"/>
        <v>3.873957098887769E-6</v>
      </c>
      <c r="GR61" s="86">
        <f t="shared" si="68"/>
        <v>3.3375408223917378E-6</v>
      </c>
      <c r="GS61" s="86">
        <f t="shared" si="68"/>
        <v>2.1312095606126644E-6</v>
      </c>
      <c r="GT61" s="86">
        <f t="shared" si="68"/>
        <v>1.156049542715725E-6</v>
      </c>
      <c r="GU61" s="86">
        <f t="shared" si="68"/>
        <v>4.3036938441690575E-7</v>
      </c>
      <c r="GV61" s="86">
        <f t="shared" si="68"/>
        <v>5.2966779010360243E-7</v>
      </c>
      <c r="GW61" s="86">
        <f t="shared" si="68"/>
        <v>8.3275783393561579E-7</v>
      </c>
      <c r="GX61" s="86">
        <f t="shared" si="68"/>
        <v>1.1808631195566588E-6</v>
      </c>
      <c r="GY61" s="86">
        <f t="shared" si="68"/>
        <v>8.526681395799634E-7</v>
      </c>
      <c r="GZ61" s="86">
        <f t="shared" si="68"/>
        <v>6.6909568828713856E-7</v>
      </c>
      <c r="HA61" s="86">
        <f t="shared" si="68"/>
        <v>6.9104747631266039E-8</v>
      </c>
      <c r="HC61" s="86">
        <f t="shared" si="73"/>
        <v>2.6253217203609136E-17</v>
      </c>
      <c r="HD61" s="86">
        <f t="shared" si="69"/>
        <v>1.3827523873945613E-17</v>
      </c>
      <c r="HE61" s="86">
        <f t="shared" si="69"/>
        <v>5.317316415431313E-17</v>
      </c>
      <c r="HF61" s="86">
        <f t="shared" si="69"/>
        <v>3.8393131643194861E-18</v>
      </c>
      <c r="HG61" s="86">
        <f t="shared" si="69"/>
        <v>2.5798390298570778E-19</v>
      </c>
      <c r="HH61" s="86">
        <f t="shared" si="69"/>
        <v>5.7790033999396918E-19</v>
      </c>
      <c r="HI61" s="86">
        <f t="shared" si="69"/>
        <v>4.3277149730164204E-18</v>
      </c>
      <c r="HJ61" s="86">
        <f t="shared" si="69"/>
        <v>1.1870810090136939E-18</v>
      </c>
      <c r="HK61" s="86">
        <f t="shared" si="69"/>
        <v>1.4287118262047888E-19</v>
      </c>
      <c r="HL61" s="86">
        <f t="shared" si="69"/>
        <v>5.5518726538312344E-19</v>
      </c>
      <c r="HM61" s="86">
        <f t="shared" si="69"/>
        <v>2.5064238938758936E-19</v>
      </c>
      <c r="HN61" s="86">
        <f t="shared" si="69"/>
        <v>2.9204048735055422E-19</v>
      </c>
      <c r="HO61" s="86">
        <f t="shared" si="69"/>
        <v>3.8051548854901527E-20</v>
      </c>
      <c r="HP61" s="86">
        <f t="shared" si="69"/>
        <v>2.1860139922833644E-21</v>
      </c>
      <c r="HQ61" s="86">
        <f t="shared" si="69"/>
        <v>9.717574748643722E-25</v>
      </c>
      <c r="HS61" s="86">
        <f t="shared" si="70"/>
        <v>1.0225823151574087E-86</v>
      </c>
      <c r="HT61" s="86">
        <f t="shared" si="70"/>
        <v>3.8417031343977169E-81</v>
      </c>
      <c r="HU61" s="86">
        <f t="shared" si="70"/>
        <v>7.2187064484379416E-83</v>
      </c>
      <c r="HV61" s="86">
        <f t="shared" si="70"/>
        <v>2.729716993695244E-89</v>
      </c>
      <c r="HW61" s="86">
        <f t="shared" si="70"/>
        <v>9.1079748640184726E-97</v>
      </c>
      <c r="HX61" s="86">
        <f t="shared" si="70"/>
        <v>3.1183896268439267E-95</v>
      </c>
      <c r="HY61" s="86">
        <f t="shared" si="70"/>
        <v>6.5193163820628043E-90</v>
      </c>
      <c r="HZ61" s="86">
        <f t="shared" si="70"/>
        <v>1.9537978737369075E-91</v>
      </c>
      <c r="IA61" s="86">
        <f t="shared" si="70"/>
        <v>4.7959456737083941E-96</v>
      </c>
      <c r="IB61" s="86">
        <f t="shared" si="70"/>
        <v>3.4602026672130492E-93</v>
      </c>
      <c r="IC61" s="86">
        <f t="shared" si="70"/>
        <v>3.6979899529531444E-97</v>
      </c>
      <c r="ID61" s="86">
        <f t="shared" si="70"/>
        <v>3.2413548144621903E-97</v>
      </c>
      <c r="IE61" s="86">
        <f t="shared" si="70"/>
        <v>7.2434775527020914E-102</v>
      </c>
      <c r="IF61" s="86">
        <f t="shared" si="70"/>
        <v>3.3198404361795289E-84</v>
      </c>
      <c r="IG61" s="86">
        <f t="shared" si="70"/>
        <v>9.7771248334314516E-57</v>
      </c>
      <c r="II61" s="86">
        <f t="shared" si="71"/>
        <v>1.3288988246486874E-283</v>
      </c>
      <c r="IJ61" s="86">
        <f t="shared" si="71"/>
        <v>1.007620663789921E-279</v>
      </c>
      <c r="IK61" s="86">
        <f t="shared" si="71"/>
        <v>9.2575138533406705E-272</v>
      </c>
      <c r="IL61" s="86">
        <f t="shared" si="71"/>
        <v>4.8367107187709362E-299</v>
      </c>
      <c r="IM61" s="86">
        <f t="shared" si="71"/>
        <v>0</v>
      </c>
      <c r="IN61" s="86">
        <f t="shared" si="71"/>
        <v>0</v>
      </c>
      <c r="IO61" s="86">
        <f t="shared" si="71"/>
        <v>3.3179568764077668E-291</v>
      </c>
      <c r="IP61" s="86">
        <f t="shared" si="71"/>
        <v>3.3176743577657115E-297</v>
      </c>
      <c r="IQ61" s="86">
        <f t="shared" si="71"/>
        <v>0</v>
      </c>
      <c r="IR61" s="86">
        <f t="shared" si="71"/>
        <v>2.8496727419491327E-299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2.0628198387363728E-194</v>
      </c>
      <c r="IW61" s="86">
        <f t="shared" si="71"/>
        <v>7.1094806499686633E-187</v>
      </c>
      <c r="IY61" s="86">
        <f t="shared" si="72"/>
        <v>1.9140272602667483E-5</v>
      </c>
      <c r="IZ61" s="86">
        <f t="shared" si="72"/>
        <v>4.1040485964127461E-6</v>
      </c>
      <c r="JA61" s="86">
        <f t="shared" si="72"/>
        <v>8.571257051826205E-6</v>
      </c>
      <c r="JB61" s="86">
        <f t="shared" si="72"/>
        <v>7.9626019010859787E-6</v>
      </c>
      <c r="JC61" s="86">
        <f t="shared" si="72"/>
        <v>3.8739570988880273E-6</v>
      </c>
      <c r="JD61" s="86">
        <f t="shared" si="72"/>
        <v>3.3375408223923159E-6</v>
      </c>
      <c r="JE61" s="86">
        <f t="shared" si="72"/>
        <v>2.1312095606169923E-6</v>
      </c>
      <c r="JF61" s="86">
        <f t="shared" si="72"/>
        <v>1.1560495427169121E-6</v>
      </c>
      <c r="JG61" s="86">
        <f t="shared" si="72"/>
        <v>4.3036938441704863E-7</v>
      </c>
      <c r="JH61" s="86">
        <f t="shared" si="72"/>
        <v>5.2966779010415766E-7</v>
      </c>
      <c r="JI61" s="86">
        <f t="shared" si="72"/>
        <v>8.327578339358664E-7</v>
      </c>
      <c r="JJ61" s="86">
        <f t="shared" si="72"/>
        <v>1.1808631195569508E-6</v>
      </c>
      <c r="JK61" s="86">
        <f t="shared" si="72"/>
        <v>8.5266813958000141E-7</v>
      </c>
      <c r="JL61" s="86">
        <f t="shared" si="72"/>
        <v>6.6909568828714079E-7</v>
      </c>
      <c r="JM61" s="86">
        <f t="shared" si="72"/>
        <v>6.9104747631266039E-8</v>
      </c>
    </row>
    <row r="62" spans="2:273" x14ac:dyDescent="0.25">
      <c r="B62" s="2">
        <v>35</v>
      </c>
      <c r="C62" s="37">
        <v>117.038</v>
      </c>
      <c r="D62" s="37">
        <v>119.34</v>
      </c>
      <c r="E62" s="37">
        <v>117.01900000000001</v>
      </c>
      <c r="F62" s="37">
        <v>115.509</v>
      </c>
      <c r="G62" s="37">
        <v>115.01900000000001</v>
      </c>
      <c r="H62" s="37">
        <v>115.547</v>
      </c>
      <c r="I62" s="37">
        <v>115.321</v>
      </c>
      <c r="J62" s="37">
        <v>115.01900000000001</v>
      </c>
      <c r="K62" s="37">
        <v>115.642</v>
      </c>
      <c r="L62" s="37">
        <v>116.01900000000001</v>
      </c>
      <c r="M62" s="37">
        <v>115.887</v>
      </c>
      <c r="N62" s="37">
        <v>117.69199999999999</v>
      </c>
      <c r="O62" s="37">
        <v>117.943</v>
      </c>
      <c r="P62" s="37">
        <v>121.06</v>
      </c>
      <c r="Q62" s="37">
        <v>120.6</v>
      </c>
      <c r="S62" s="4">
        <f t="shared" si="74"/>
        <v>117.27155052980805</v>
      </c>
      <c r="T62" s="4">
        <f t="shared" si="74"/>
        <v>119.07461954258717</v>
      </c>
      <c r="U62" s="4">
        <f t="shared" si="74"/>
        <v>117.70337866394831</v>
      </c>
      <c r="V62" s="4">
        <f t="shared" si="74"/>
        <v>117.21769766146147</v>
      </c>
      <c r="W62" s="4">
        <f t="shared" si="74"/>
        <v>116.01689731702849</v>
      </c>
      <c r="X62" s="4">
        <f t="shared" si="74"/>
        <v>116.01546871072645</v>
      </c>
      <c r="Y62" s="4">
        <f t="shared" si="74"/>
        <v>115.38609889583626</v>
      </c>
      <c r="Z62" s="4">
        <f t="shared" si="74"/>
        <v>115.43371705804473</v>
      </c>
      <c r="AA62" s="4">
        <f t="shared" si="74"/>
        <v>115.51117465805918</v>
      </c>
      <c r="AB62" s="4">
        <f t="shared" si="74"/>
        <v>115.7529507166787</v>
      </c>
      <c r="AC62" s="4">
        <f t="shared" si="74"/>
        <v>115.43778047740571</v>
      </c>
      <c r="AD62" s="4">
        <f t="shared" si="74"/>
        <v>117.08119412633813</v>
      </c>
      <c r="AE62" s="4">
        <f t="shared" si="74"/>
        <v>118.37462828096751</v>
      </c>
      <c r="AF62" s="4">
        <f t="shared" si="74"/>
        <v>121.64198647760632</v>
      </c>
      <c r="AG62" s="4">
        <f t="shared" si="74"/>
        <v>121.37297924625069</v>
      </c>
      <c r="AI62" s="4">
        <f t="shared" si="75"/>
        <v>-0.23355052980805624</v>
      </c>
      <c r="AJ62" s="4">
        <f t="shared" si="75"/>
        <v>0.26538045741283156</v>
      </c>
      <c r="AK62" s="4">
        <f t="shared" si="75"/>
        <v>-0.68437866394830849</v>
      </c>
      <c r="AL62" s="4">
        <f t="shared" si="75"/>
        <v>-1.7086976614614713</v>
      </c>
      <c r="AM62" s="4">
        <f t="shared" si="75"/>
        <v>-0.99789731702848883</v>
      </c>
      <c r="AN62" s="4">
        <f t="shared" si="75"/>
        <v>-0.46846871072645513</v>
      </c>
      <c r="AO62" s="4">
        <f t="shared" si="75"/>
        <v>-6.5098895836257498E-2</v>
      </c>
      <c r="AP62" s="4">
        <f t="shared" si="75"/>
        <v>-0.41471705804472947</v>
      </c>
      <c r="AQ62" s="4">
        <f t="shared" si="75"/>
        <v>0.13082534194082029</v>
      </c>
      <c r="AR62" s="4">
        <f t="shared" si="75"/>
        <v>0.26604928332130839</v>
      </c>
      <c r="AS62" s="4">
        <f t="shared" si="75"/>
        <v>0.44921952259429077</v>
      </c>
      <c r="AT62" s="4">
        <f t="shared" si="75"/>
        <v>0.61080587366186023</v>
      </c>
      <c r="AU62" s="4">
        <f t="shared" si="75"/>
        <v>-0.43162828096751582</v>
      </c>
      <c r="AV62" s="4">
        <f t="shared" si="75"/>
        <v>-0.58198647760632127</v>
      </c>
      <c r="AW62" s="4">
        <f t="shared" si="75"/>
        <v>-0.77297924625069925</v>
      </c>
      <c r="AY62" s="2">
        <f t="shared" si="65"/>
        <v>117.24254370998109</v>
      </c>
      <c r="AZ62" s="2">
        <f t="shared" si="65"/>
        <v>119.06689006601839</v>
      </c>
      <c r="BA62" s="2">
        <f t="shared" si="65"/>
        <v>117.68765885288612</v>
      </c>
      <c r="BB62" s="2">
        <f t="shared" si="65"/>
        <v>117.20381396013705</v>
      </c>
      <c r="BC62" s="2">
        <f t="shared" si="65"/>
        <v>116.00963848249405</v>
      </c>
      <c r="BD62" s="2">
        <f t="shared" si="65"/>
        <v>116.00912094401778</v>
      </c>
      <c r="BE62" s="2">
        <f t="shared" si="65"/>
        <v>115.38184621108985</v>
      </c>
      <c r="BF62" s="2">
        <f t="shared" si="65"/>
        <v>115.43130743031256</v>
      </c>
      <c r="BG62" s="2">
        <f t="shared" si="65"/>
        <v>115.51019650593916</v>
      </c>
      <c r="BH62" s="2">
        <f t="shared" si="65"/>
        <v>115.75181386179135</v>
      </c>
      <c r="BI62" s="2">
        <f t="shared" si="65"/>
        <v>115.4359937409417</v>
      </c>
      <c r="BJ62" s="2">
        <f t="shared" si="65"/>
        <v>117.07877750852839</v>
      </c>
      <c r="BK62" s="2">
        <f t="shared" si="65"/>
        <v>118.37277884978919</v>
      </c>
      <c r="BL62" s="2">
        <f t="shared" si="65"/>
        <v>121.64055657685368</v>
      </c>
      <c r="BM62" s="2">
        <f t="shared" si="65"/>
        <v>121.37283787095578</v>
      </c>
      <c r="BO62" s="2">
        <f t="shared" si="10"/>
        <v>117.038</v>
      </c>
      <c r="BP62" s="2">
        <f t="shared" si="11"/>
        <v>119.34</v>
      </c>
      <c r="BQ62" s="2">
        <f t="shared" si="12"/>
        <v>117.01900000000001</v>
      </c>
      <c r="BR62" s="2">
        <f t="shared" si="13"/>
        <v>115.509</v>
      </c>
      <c r="BS62" s="2">
        <f t="shared" si="14"/>
        <v>115.01900000000001</v>
      </c>
      <c r="BT62" s="2">
        <f t="shared" si="15"/>
        <v>115.547</v>
      </c>
      <c r="BU62" s="2">
        <f t="shared" si="16"/>
        <v>115.321</v>
      </c>
      <c r="BV62" s="2">
        <f t="shared" si="17"/>
        <v>115.01900000000001</v>
      </c>
      <c r="BW62" s="2">
        <f t="shared" si="18"/>
        <v>115.642</v>
      </c>
      <c r="BX62" s="2">
        <f t="shared" si="19"/>
        <v>116.01900000000001</v>
      </c>
      <c r="BY62" s="2">
        <f t="shared" si="20"/>
        <v>115.887</v>
      </c>
      <c r="BZ62" s="2">
        <f t="shared" si="21"/>
        <v>117.69199999999999</v>
      </c>
      <c r="CA62" s="2">
        <f t="shared" si="22"/>
        <v>117.943</v>
      </c>
      <c r="CB62" s="2">
        <f t="shared" si="23"/>
        <v>121.06</v>
      </c>
      <c r="CC62" s="2">
        <f t="shared" si="24"/>
        <v>120.6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118.29189710763393</v>
      </c>
      <c r="DL62" s="2">
        <f t="shared" si="76"/>
        <v>119.6269552123552</v>
      </c>
      <c r="DM62" s="2">
        <f t="shared" si="76"/>
        <v>118.66718610038612</v>
      </c>
      <c r="DN62" s="2">
        <f t="shared" si="76"/>
        <v>117.12889167739169</v>
      </c>
      <c r="DO62" s="2">
        <f t="shared" si="76"/>
        <v>116.13058151260502</v>
      </c>
      <c r="DP62" s="2">
        <f t="shared" si="76"/>
        <v>116.41964033613446</v>
      </c>
      <c r="DQ62" s="2">
        <f t="shared" si="76"/>
        <v>116.08463712757832</v>
      </c>
      <c r="DR62" s="2">
        <f t="shared" si="76"/>
        <v>116.39407085561496</v>
      </c>
      <c r="DS62" s="2">
        <f t="shared" si="76"/>
        <v>116.17889937683287</v>
      </c>
      <c r="DT62" s="2">
        <f t="shared" si="76"/>
        <v>116.36756172014263</v>
      </c>
      <c r="DU62" s="2">
        <f t="shared" si="76"/>
        <v>116.16087445014662</v>
      </c>
      <c r="DV62" s="2">
        <f t="shared" si="76"/>
        <v>117.88390374331551</v>
      </c>
      <c r="DW62" s="2">
        <f t="shared" si="76"/>
        <v>118.96868200146632</v>
      </c>
      <c r="DX62" s="2">
        <f t="shared" si="76"/>
        <v>122.58519354838708</v>
      </c>
      <c r="DY62" s="2">
        <f t="shared" si="76"/>
        <v>121.80790063033</v>
      </c>
      <c r="EA62" s="2">
        <f t="shared" si="77"/>
        <v>114.31480290813076</v>
      </c>
      <c r="EB62" s="2">
        <f t="shared" si="77"/>
        <v>117.24292340444033</v>
      </c>
      <c r="EC62" s="2">
        <f t="shared" si="77"/>
        <v>114.82682585321893</v>
      </c>
      <c r="ED62" s="2">
        <f t="shared" si="77"/>
        <v>117.42630114110571</v>
      </c>
      <c r="EE62" s="2">
        <f t="shared" si="77"/>
        <v>115.62802829925909</v>
      </c>
      <c r="EF62" s="2">
        <f t="shared" si="77"/>
        <v>114.71521686404584</v>
      </c>
      <c r="EG62" s="2">
        <f t="shared" si="77"/>
        <v>113.05013569039656</v>
      </c>
      <c r="EH62" s="2">
        <f t="shared" si="77"/>
        <v>112.11600458525123</v>
      </c>
      <c r="EI62" s="2">
        <f t="shared" si="77"/>
        <v>113.09038389491442</v>
      </c>
      <c r="EJ62" s="2">
        <f t="shared" si="77"/>
        <v>113.4813062699847</v>
      </c>
      <c r="EK62" s="2">
        <f t="shared" si="77"/>
        <v>112.93395535905097</v>
      </c>
      <c r="EL62" s="2">
        <f t="shared" si="77"/>
        <v>114.34652395756468</v>
      </c>
      <c r="EM62" s="2">
        <f t="shared" si="77"/>
        <v>116.32429369691553</v>
      </c>
      <c r="EN62" s="2">
        <f t="shared" si="77"/>
        <v>118.41661852984484</v>
      </c>
      <c r="EO62" s="2">
        <f t="shared" si="77"/>
        <v>119.71251782315558</v>
      </c>
      <c r="EQ62" s="2">
        <f t="shared" si="78"/>
        <v>113.42120026900244</v>
      </c>
      <c r="ER62" s="2">
        <f t="shared" si="78"/>
        <v>114.75805040867594</v>
      </c>
      <c r="ES62" s="2">
        <f t="shared" si="78"/>
        <v>113.48565773570147</v>
      </c>
      <c r="ET62" s="2">
        <f t="shared" si="78"/>
        <v>114.76690226684239</v>
      </c>
      <c r="EU62" s="2">
        <f t="shared" si="78"/>
        <v>114.23534738000913</v>
      </c>
      <c r="EV62" s="2">
        <f t="shared" si="78"/>
        <v>113.47598626514942</v>
      </c>
      <c r="EW62" s="2">
        <f t="shared" si="78"/>
        <v>112.64687959392519</v>
      </c>
      <c r="EX62" s="2">
        <f t="shared" si="78"/>
        <v>112.05047320736178</v>
      </c>
      <c r="EY62" s="2">
        <f t="shared" si="78"/>
        <v>112.05601779853605</v>
      </c>
      <c r="EZ62" s="2">
        <f t="shared" si="78"/>
        <v>112.93394606121093</v>
      </c>
      <c r="FA62" s="2">
        <f t="shared" si="78"/>
        <v>112.08437226555071</v>
      </c>
      <c r="FB62" s="2">
        <f t="shared" si="78"/>
        <v>112.40030475282698</v>
      </c>
      <c r="FC62" s="2">
        <f t="shared" si="78"/>
        <v>114.07708792712856</v>
      </c>
      <c r="FD62" s="2">
        <f t="shared" si="78"/>
        <v>117.73722191450193</v>
      </c>
      <c r="FE62" s="2">
        <f t="shared" si="78"/>
        <v>119.28766014461506</v>
      </c>
      <c r="FG62" s="2">
        <f t="shared" si="79"/>
        <v>0.26384123100455403</v>
      </c>
      <c r="FH62" s="2">
        <f t="shared" si="79"/>
        <v>0.23488894153605663</v>
      </c>
      <c r="FI62" s="2">
        <f t="shared" si="79"/>
        <v>0.25504612679579863</v>
      </c>
      <c r="FJ62" s="2">
        <f t="shared" si="79"/>
        <v>0.25226918003736598</v>
      </c>
      <c r="FK62" s="2">
        <f t="shared" si="79"/>
        <v>0.2405439623347192</v>
      </c>
      <c r="FL62" s="2">
        <f t="shared" si="79"/>
        <v>0.24082490084544603</v>
      </c>
      <c r="FM62" s="2">
        <f t="shared" si="79"/>
        <v>0.23159435249436602</v>
      </c>
      <c r="FN62" s="2">
        <f t="shared" si="79"/>
        <v>0.22504563184469015</v>
      </c>
      <c r="FO62" s="2">
        <f t="shared" si="79"/>
        <v>0.21649254367245802</v>
      </c>
      <c r="FP62" s="2">
        <f t="shared" si="79"/>
        <v>0.21332846737502609</v>
      </c>
      <c r="FQ62" s="2">
        <f t="shared" si="79"/>
        <v>0.2246237195104917</v>
      </c>
      <c r="FR62" s="2">
        <f t="shared" si="79"/>
        <v>0.22758344376596562</v>
      </c>
      <c r="FS62" s="2">
        <f t="shared" si="79"/>
        <v>0.22531614967256108</v>
      </c>
      <c r="FT62" s="2">
        <f t="shared" si="79"/>
        <v>0.22660428286894341</v>
      </c>
      <c r="FU62" s="2">
        <f t="shared" si="79"/>
        <v>0.20762384183688823</v>
      </c>
      <c r="FW62" s="2">
        <f t="shared" si="67"/>
        <v>3.5774552867124064E-5</v>
      </c>
      <c r="FX62" s="2">
        <f t="shared" si="67"/>
        <v>3.3176096939506053E-5</v>
      </c>
      <c r="FY62" s="2">
        <f t="shared" si="67"/>
        <v>4.3425547238325494E-5</v>
      </c>
      <c r="FZ62" s="2">
        <f t="shared" si="67"/>
        <v>3.9467114966142577E-5</v>
      </c>
      <c r="GA62" s="2">
        <f t="shared" si="67"/>
        <v>4.084847283218258E-5</v>
      </c>
      <c r="GB62" s="2">
        <f t="shared" si="67"/>
        <v>4.1782741922055619E-5</v>
      </c>
      <c r="GC62" s="2">
        <f t="shared" si="67"/>
        <v>4.3448818973349865E-5</v>
      </c>
      <c r="GD62" s="2">
        <f t="shared" si="67"/>
        <v>5.0333367528889051E-5</v>
      </c>
      <c r="GE62" s="2">
        <f t="shared" si="67"/>
        <v>6.022823217553154E-5</v>
      </c>
      <c r="GF62" s="2">
        <f t="shared" si="67"/>
        <v>5.0070713645301206E-5</v>
      </c>
      <c r="GG62" s="2">
        <f t="shared" si="67"/>
        <v>4.4893082151991954E-5</v>
      </c>
      <c r="GH62" s="2">
        <f t="shared" si="67"/>
        <v>3.9646735396015547E-5</v>
      </c>
      <c r="GI62" s="2">
        <f t="shared" si="67"/>
        <v>3.5493259089675895E-5</v>
      </c>
      <c r="GJ62" s="2">
        <f t="shared" si="67"/>
        <v>2.9465662317134039E-5</v>
      </c>
      <c r="GK62" s="2">
        <f t="shared" si="67"/>
        <v>2.6669706768787079E-5</v>
      </c>
      <c r="GM62" s="86">
        <f t="shared" si="68"/>
        <v>3.6511508260527249E-5</v>
      </c>
      <c r="GN62" s="86">
        <f t="shared" si="68"/>
        <v>8.441540294787901E-6</v>
      </c>
      <c r="GO62" s="86">
        <f t="shared" si="68"/>
        <v>1.7385729406173824E-5</v>
      </c>
      <c r="GP62" s="86">
        <f t="shared" si="68"/>
        <v>1.6138751815789874E-5</v>
      </c>
      <c r="GQ62" s="86">
        <f t="shared" si="68"/>
        <v>8.1600979870499313E-6</v>
      </c>
      <c r="GR62" s="86">
        <f t="shared" si="68"/>
        <v>7.1459202796560347E-6</v>
      </c>
      <c r="GS62" s="86">
        <f t="shared" si="68"/>
        <v>4.6326125671062364E-6</v>
      </c>
      <c r="GT62" s="86">
        <f t="shared" si="68"/>
        <v>2.6116663622648347E-6</v>
      </c>
      <c r="GU62" s="86">
        <f t="shared" si="68"/>
        <v>1.0380895040602834E-6</v>
      </c>
      <c r="GV62" s="86">
        <f t="shared" si="68"/>
        <v>1.2382106194549981E-6</v>
      </c>
      <c r="GW62" s="86">
        <f t="shared" si="68"/>
        <v>1.9402403139156436E-6</v>
      </c>
      <c r="GX62" s="86">
        <f t="shared" si="68"/>
        <v>2.6857431301463596E-6</v>
      </c>
      <c r="GY62" s="86">
        <f t="shared" si="68"/>
        <v>1.9869307803081839E-6</v>
      </c>
      <c r="GZ62" s="86">
        <f t="shared" si="68"/>
        <v>1.6047297328830023E-6</v>
      </c>
      <c r="HA62" s="86">
        <f t="shared" si="68"/>
        <v>1.916043607697695E-7</v>
      </c>
      <c r="HC62" s="86">
        <f t="shared" si="73"/>
        <v>1.0865549207611034E-16</v>
      </c>
      <c r="HD62" s="86">
        <f t="shared" si="69"/>
        <v>5.6787120356276968E-17</v>
      </c>
      <c r="HE62" s="86">
        <f t="shared" si="69"/>
        <v>2.1631858529070887E-16</v>
      </c>
      <c r="HF62" s="86">
        <f t="shared" si="69"/>
        <v>1.738286674512252E-17</v>
      </c>
      <c r="HG62" s="86">
        <f t="shared" si="69"/>
        <v>1.2986188591458579E-18</v>
      </c>
      <c r="HH62" s="86">
        <f t="shared" si="69"/>
        <v>2.84292561169314E-18</v>
      </c>
      <c r="HI62" s="86">
        <f t="shared" si="69"/>
        <v>1.9434145436075059E-17</v>
      </c>
      <c r="HJ62" s="86">
        <f t="shared" si="69"/>
        <v>5.6774945004100078E-18</v>
      </c>
      <c r="HK62" s="86">
        <f t="shared" si="69"/>
        <v>7.5581129459627561E-19</v>
      </c>
      <c r="HL62" s="86">
        <f t="shared" si="69"/>
        <v>2.7075122243291725E-18</v>
      </c>
      <c r="HM62" s="86">
        <f t="shared" si="69"/>
        <v>1.2795430746617826E-18</v>
      </c>
      <c r="HN62" s="86">
        <f t="shared" si="69"/>
        <v>1.457696947605827E-18</v>
      </c>
      <c r="HO62" s="86">
        <f t="shared" si="69"/>
        <v>2.0219184689209087E-19</v>
      </c>
      <c r="HP62" s="86">
        <f t="shared" si="69"/>
        <v>1.2987967008255327E-20</v>
      </c>
      <c r="HQ62" s="86">
        <f t="shared" si="69"/>
        <v>7.7553640387868687E-24</v>
      </c>
      <c r="HS62" s="86">
        <f t="shared" si="70"/>
        <v>9.3076709415723367E-85</v>
      </c>
      <c r="HT62" s="86">
        <f t="shared" si="70"/>
        <v>2.8286732582560585E-79</v>
      </c>
      <c r="HU62" s="86">
        <f t="shared" si="70"/>
        <v>5.8580411586856747E-81</v>
      </c>
      <c r="HV62" s="86">
        <f t="shared" si="70"/>
        <v>3.1461373949478934E-87</v>
      </c>
      <c r="HW62" s="86">
        <f t="shared" si="70"/>
        <v>1.5223215363790863E-94</v>
      </c>
      <c r="HX62" s="86">
        <f t="shared" si="70"/>
        <v>4.8867169602692518E-93</v>
      </c>
      <c r="HY62" s="86">
        <f t="shared" si="70"/>
        <v>7.5008580432567261E-88</v>
      </c>
      <c r="HZ62" s="86">
        <f t="shared" si="70"/>
        <v>2.6402444243851641E-89</v>
      </c>
      <c r="IA62" s="86">
        <f t="shared" si="70"/>
        <v>8.8646870234533278E-94</v>
      </c>
      <c r="IB62" s="86">
        <f t="shared" si="70"/>
        <v>4.9772510550679232E-91</v>
      </c>
      <c r="IC62" s="86">
        <f t="shared" si="70"/>
        <v>6.5212124079347677E-95</v>
      </c>
      <c r="ID62" s="86">
        <f t="shared" si="70"/>
        <v>5.3793080658822445E-95</v>
      </c>
      <c r="IE62" s="86">
        <f t="shared" si="70"/>
        <v>1.4653355684208756E-99</v>
      </c>
      <c r="IF62" s="86">
        <f t="shared" si="70"/>
        <v>2.507233565059624E-82</v>
      </c>
      <c r="IG62" s="86">
        <f t="shared" si="70"/>
        <v>1.596297543298603E-55</v>
      </c>
      <c r="II62" s="86">
        <f t="shared" si="71"/>
        <v>1.3172435472289986E-278</v>
      </c>
      <c r="IJ62" s="86">
        <f t="shared" si="71"/>
        <v>7.8541652372782933E-275</v>
      </c>
      <c r="IK62" s="86">
        <f t="shared" si="71"/>
        <v>6.9773805594531718E-267</v>
      </c>
      <c r="IL62" s="86">
        <f t="shared" si="71"/>
        <v>1.0114875845572797E-293</v>
      </c>
      <c r="IM62" s="86">
        <f t="shared" si="71"/>
        <v>0</v>
      </c>
      <c r="IN62" s="86">
        <f t="shared" si="71"/>
        <v>0</v>
      </c>
      <c r="IO62" s="86">
        <f t="shared" si="71"/>
        <v>5.6213801627638709E-286</v>
      </c>
      <c r="IP62" s="86">
        <f t="shared" si="71"/>
        <v>8.6398257291440149E-292</v>
      </c>
      <c r="IQ62" s="86">
        <f t="shared" si="71"/>
        <v>8.3556465861508519E-303</v>
      </c>
      <c r="IR62" s="86">
        <f t="shared" si="71"/>
        <v>8.0449078956882682E-294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4.6355527127666478E-191</v>
      </c>
      <c r="IW62" s="86">
        <f t="shared" si="71"/>
        <v>1.102019960496275E-183</v>
      </c>
      <c r="IY62" s="86">
        <f t="shared" si="72"/>
        <v>3.6511508260635907E-5</v>
      </c>
      <c r="IZ62" s="86">
        <f t="shared" si="72"/>
        <v>8.4415402948446878E-6</v>
      </c>
      <c r="JA62" s="86">
        <f t="shared" si="72"/>
        <v>1.7385729406390143E-5</v>
      </c>
      <c r="JB62" s="86">
        <f t="shared" si="72"/>
        <v>1.6138751815807259E-5</v>
      </c>
      <c r="JC62" s="86">
        <f t="shared" si="72"/>
        <v>8.1600979870512307E-6</v>
      </c>
      <c r="JD62" s="86">
        <f t="shared" si="72"/>
        <v>7.1459202796588773E-6</v>
      </c>
      <c r="JE62" s="86">
        <f t="shared" si="72"/>
        <v>4.6326125671256708E-6</v>
      </c>
      <c r="JF62" s="86">
        <f t="shared" si="72"/>
        <v>2.6116663622705123E-6</v>
      </c>
      <c r="JG62" s="86">
        <f t="shared" si="72"/>
        <v>1.0380895040610392E-6</v>
      </c>
      <c r="JH62" s="86">
        <f t="shared" si="72"/>
        <v>1.2382106194577056E-6</v>
      </c>
      <c r="JI62" s="86">
        <f t="shared" si="72"/>
        <v>1.940240313916923E-6</v>
      </c>
      <c r="JJ62" s="86">
        <f t="shared" si="72"/>
        <v>2.6857431301478173E-6</v>
      </c>
      <c r="JK62" s="86">
        <f t="shared" si="72"/>
        <v>1.9869307803083859E-6</v>
      </c>
      <c r="JL62" s="86">
        <f t="shared" si="72"/>
        <v>1.6047297328830153E-6</v>
      </c>
      <c r="JM62" s="86">
        <f t="shared" si="72"/>
        <v>1.916043607697695E-7</v>
      </c>
    </row>
    <row r="63" spans="2:273" x14ac:dyDescent="0.25">
      <c r="B63" s="2">
        <v>36</v>
      </c>
      <c r="C63" s="37">
        <v>118.075</v>
      </c>
      <c r="D63" s="37">
        <v>118.547</v>
      </c>
      <c r="E63" s="37">
        <v>118.17</v>
      </c>
      <c r="F63" s="37">
        <v>117.41500000000001</v>
      </c>
      <c r="G63" s="37">
        <v>114.98099999999999</v>
      </c>
      <c r="H63" s="37">
        <v>115.962</v>
      </c>
      <c r="I63" s="37">
        <v>115.58499999999999</v>
      </c>
      <c r="J63" s="37">
        <v>115.547</v>
      </c>
      <c r="K63" s="37">
        <v>114.943</v>
      </c>
      <c r="L63" s="37">
        <v>115.717</v>
      </c>
      <c r="M63" s="37">
        <v>115.151</v>
      </c>
      <c r="N63" s="37">
        <v>117.86499999999999</v>
      </c>
      <c r="O63" s="37">
        <v>118.69799999999999</v>
      </c>
      <c r="P63" s="37">
        <v>123.18</v>
      </c>
      <c r="Q63" s="37">
        <v>121.24</v>
      </c>
      <c r="S63" s="4">
        <f t="shared" si="74"/>
        <v>117.2238186111007</v>
      </c>
      <c r="T63" s="4">
        <f t="shared" si="74"/>
        <v>119.0746525030309</v>
      </c>
      <c r="U63" s="4">
        <f t="shared" si="74"/>
        <v>117.65950757980923</v>
      </c>
      <c r="V63" s="4">
        <f t="shared" si="74"/>
        <v>117.2501550609911</v>
      </c>
      <c r="W63" s="4">
        <f t="shared" si="74"/>
        <v>116.02744580212394</v>
      </c>
      <c r="X63" s="4">
        <f t="shared" si="74"/>
        <v>115.98192395051322</v>
      </c>
      <c r="Y63" s="4">
        <f t="shared" si="74"/>
        <v>115.35128734147132</v>
      </c>
      <c r="Z63" s="4">
        <f t="shared" si="74"/>
        <v>115.40294637288326</v>
      </c>
      <c r="AA63" s="4">
        <f t="shared" si="74"/>
        <v>115.49472379290823</v>
      </c>
      <c r="AB63" s="4">
        <f t="shared" si="74"/>
        <v>115.73642265237677</v>
      </c>
      <c r="AC63" s="4">
        <f t="shared" si="74"/>
        <v>115.42594652478996</v>
      </c>
      <c r="AD63" s="4">
        <f t="shared" si="74"/>
        <v>117.08499278516283</v>
      </c>
      <c r="AE63" s="4">
        <f t="shared" si="74"/>
        <v>118.35369925469567</v>
      </c>
      <c r="AF63" s="4">
        <f t="shared" si="74"/>
        <v>121.62456612725471</v>
      </c>
      <c r="AG63" s="4">
        <f t="shared" si="74"/>
        <v>121.25436311487842</v>
      </c>
      <c r="AI63" s="4">
        <f t="shared" si="75"/>
        <v>0.85118138889930606</v>
      </c>
      <c r="AJ63" s="4">
        <f t="shared" si="75"/>
        <v>-0.52765250303090738</v>
      </c>
      <c r="AK63" s="4">
        <f t="shared" si="75"/>
        <v>0.51049242019077212</v>
      </c>
      <c r="AL63" s="4">
        <f t="shared" si="75"/>
        <v>0.16484493900890129</v>
      </c>
      <c r="AM63" s="4">
        <f t="shared" si="75"/>
        <v>-1.0464458021239409</v>
      </c>
      <c r="AN63" s="4">
        <f t="shared" si="75"/>
        <v>-1.9923950513216937E-2</v>
      </c>
      <c r="AO63" s="4">
        <f t="shared" si="75"/>
        <v>0.23371265852867396</v>
      </c>
      <c r="AP63" s="4">
        <f t="shared" si="75"/>
        <v>0.1440536271167332</v>
      </c>
      <c r="AQ63" s="4">
        <f t="shared" si="75"/>
        <v>-0.55172379290823415</v>
      </c>
      <c r="AR63" s="4">
        <f t="shared" si="75"/>
        <v>-1.9422652376775318E-2</v>
      </c>
      <c r="AS63" s="4">
        <f t="shared" si="75"/>
        <v>-0.27494652478996784</v>
      </c>
      <c r="AT63" s="4">
        <f t="shared" si="75"/>
        <v>0.78000721483716973</v>
      </c>
      <c r="AU63" s="4">
        <f t="shared" si="75"/>
        <v>0.34430074530432364</v>
      </c>
      <c r="AV63" s="4">
        <f t="shared" si="75"/>
        <v>1.5554338727452972</v>
      </c>
      <c r="AW63" s="4">
        <f t="shared" si="75"/>
        <v>-1.4363114878420902E-2</v>
      </c>
      <c r="AY63" s="2">
        <f t="shared" si="65"/>
        <v>117.17134345563544</v>
      </c>
      <c r="AZ63" s="2">
        <f t="shared" si="65"/>
        <v>119.05959231305333</v>
      </c>
      <c r="BA63" s="2">
        <f t="shared" si="65"/>
        <v>117.62936233458925</v>
      </c>
      <c r="BB63" s="2">
        <f t="shared" si="65"/>
        <v>117.22353915850225</v>
      </c>
      <c r="BC63" s="2">
        <f t="shared" si="65"/>
        <v>116.01299628966264</v>
      </c>
      <c r="BD63" s="2">
        <f t="shared" si="65"/>
        <v>115.96909427325362</v>
      </c>
      <c r="BE63" s="2">
        <f t="shared" si="65"/>
        <v>115.34255734450235</v>
      </c>
      <c r="BF63" s="2">
        <f t="shared" si="65"/>
        <v>115.39781256791788</v>
      </c>
      <c r="BG63" s="2">
        <f t="shared" si="65"/>
        <v>115.49250438827175</v>
      </c>
      <c r="BH63" s="2">
        <f t="shared" si="65"/>
        <v>115.7339167641578</v>
      </c>
      <c r="BI63" s="2">
        <f t="shared" si="65"/>
        <v>115.42202772646242</v>
      </c>
      <c r="BJ63" s="2">
        <f t="shared" si="65"/>
        <v>117.07981355786995</v>
      </c>
      <c r="BK63" s="2">
        <f t="shared" si="65"/>
        <v>118.34964283494078</v>
      </c>
      <c r="BL63" s="2">
        <f t="shared" si="65"/>
        <v>121.62134462747083</v>
      </c>
      <c r="BM63" s="2">
        <f t="shared" si="65"/>
        <v>121.25399676809873</v>
      </c>
      <c r="BO63" s="2">
        <f t="shared" si="10"/>
        <v>118.075</v>
      </c>
      <c r="BP63" s="2">
        <f t="shared" si="11"/>
        <v>118.547</v>
      </c>
      <c r="BQ63" s="2">
        <f t="shared" si="12"/>
        <v>118.17</v>
      </c>
      <c r="BR63" s="2">
        <f t="shared" si="13"/>
        <v>117.41500000000001</v>
      </c>
      <c r="BS63" s="2">
        <f t="shared" si="14"/>
        <v>114.98099999999999</v>
      </c>
      <c r="BT63" s="2">
        <f t="shared" si="15"/>
        <v>115.962</v>
      </c>
      <c r="BU63" s="2">
        <f t="shared" si="16"/>
        <v>115.58499999999999</v>
      </c>
      <c r="BV63" s="2">
        <f t="shared" si="17"/>
        <v>115.547</v>
      </c>
      <c r="BW63" s="2">
        <f t="shared" si="18"/>
        <v>114.943</v>
      </c>
      <c r="BX63" s="2">
        <f t="shared" si="19"/>
        <v>115.717</v>
      </c>
      <c r="BY63" s="2">
        <f t="shared" si="20"/>
        <v>115.151</v>
      </c>
      <c r="BZ63" s="2">
        <f t="shared" si="21"/>
        <v>117.86499999999999</v>
      </c>
      <c r="CA63" s="2">
        <f t="shared" si="22"/>
        <v>118.69799999999999</v>
      </c>
      <c r="CB63" s="2">
        <f t="shared" si="23"/>
        <v>123.18</v>
      </c>
      <c r="CC63" s="2">
        <f t="shared" si="24"/>
        <v>121.24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118.35286059743953</v>
      </c>
      <c r="DL63" s="2">
        <f t="shared" si="76"/>
        <v>119.7289319176319</v>
      </c>
      <c r="DM63" s="2">
        <f t="shared" si="76"/>
        <v>118.73966344916347</v>
      </c>
      <c r="DN63" s="2">
        <f t="shared" si="76"/>
        <v>117.22128099528101</v>
      </c>
      <c r="DO63" s="2">
        <f t="shared" si="76"/>
        <v>116.20516852559203</v>
      </c>
      <c r="DP63" s="2">
        <f t="shared" si="76"/>
        <v>116.45810970206266</v>
      </c>
      <c r="DQ63" s="2">
        <f t="shared" si="76"/>
        <v>116.14585714285715</v>
      </c>
      <c r="DR63" s="2">
        <f t="shared" si="76"/>
        <v>116.48199766042779</v>
      </c>
      <c r="DS63" s="2">
        <f t="shared" si="76"/>
        <v>116.261521627566</v>
      </c>
      <c r="DT63" s="2">
        <f t="shared" si="76"/>
        <v>116.44719340463462</v>
      </c>
      <c r="DU63" s="2">
        <f t="shared" si="76"/>
        <v>116.26041000733137</v>
      </c>
      <c r="DV63" s="2">
        <f t="shared" si="76"/>
        <v>118.01849331550802</v>
      </c>
      <c r="DW63" s="2">
        <f t="shared" si="76"/>
        <v>119.05322507331383</v>
      </c>
      <c r="DX63" s="2">
        <f t="shared" si="76"/>
        <v>122.70154838709676</v>
      </c>
      <c r="DY63" s="2">
        <f t="shared" si="76"/>
        <v>121.74503522432332</v>
      </c>
      <c r="EA63" s="2">
        <f t="shared" si="77"/>
        <v>114.16491308613</v>
      </c>
      <c r="EB63" s="2">
        <f t="shared" si="77"/>
        <v>117.07152495751332</v>
      </c>
      <c r="EC63" s="2">
        <f t="shared" si="77"/>
        <v>114.67191136947936</v>
      </c>
      <c r="ED63" s="2">
        <f t="shared" si="77"/>
        <v>117.23006363139265</v>
      </c>
      <c r="EE63" s="2">
        <f t="shared" si="77"/>
        <v>115.45988624589158</v>
      </c>
      <c r="EF63" s="2">
        <f t="shared" si="77"/>
        <v>114.56338301148304</v>
      </c>
      <c r="EG63" s="2">
        <f t="shared" si="77"/>
        <v>112.91188389870999</v>
      </c>
      <c r="EH63" s="2">
        <f t="shared" si="77"/>
        <v>111.99289115991839</v>
      </c>
      <c r="EI63" s="2">
        <f t="shared" si="77"/>
        <v>112.95453290913471</v>
      </c>
      <c r="EJ63" s="2">
        <f t="shared" si="77"/>
        <v>113.33519863962391</v>
      </c>
      <c r="EK63" s="2">
        <f t="shared" si="77"/>
        <v>112.78283655711066</v>
      </c>
      <c r="EL63" s="2">
        <f t="shared" si="77"/>
        <v>114.17460511449551</v>
      </c>
      <c r="EM63" s="2">
        <f t="shared" si="77"/>
        <v>116.14378855610194</v>
      </c>
      <c r="EN63" s="2">
        <f t="shared" si="77"/>
        <v>118.25911145090045</v>
      </c>
      <c r="EO63" s="2">
        <f t="shared" si="77"/>
        <v>119.54494293364301</v>
      </c>
      <c r="EQ63" s="2">
        <f t="shared" si="78"/>
        <v>113.28354818818941</v>
      </c>
      <c r="ER63" s="2">
        <f t="shared" si="78"/>
        <v>114.62032681560433</v>
      </c>
      <c r="ES63" s="2">
        <f t="shared" si="78"/>
        <v>113.34963630974781</v>
      </c>
      <c r="ET63" s="2">
        <f t="shared" si="78"/>
        <v>114.60821830250615</v>
      </c>
      <c r="EU63" s="2">
        <f t="shared" si="78"/>
        <v>114.08691337966464</v>
      </c>
      <c r="EV63" s="2">
        <f t="shared" si="78"/>
        <v>113.34168060606609</v>
      </c>
      <c r="EW63" s="2">
        <f t="shared" si="78"/>
        <v>112.51429574273655</v>
      </c>
      <c r="EX63" s="2">
        <f t="shared" si="78"/>
        <v>111.92830911873178</v>
      </c>
      <c r="EY63" s="2">
        <f t="shared" si="78"/>
        <v>111.93534591334806</v>
      </c>
      <c r="EZ63" s="2">
        <f t="shared" si="78"/>
        <v>112.79549809149583</v>
      </c>
      <c r="FA63" s="2">
        <f t="shared" si="78"/>
        <v>111.9453663893277</v>
      </c>
      <c r="FB63" s="2">
        <f t="shared" si="78"/>
        <v>112.25577703883424</v>
      </c>
      <c r="FC63" s="2">
        <f t="shared" si="78"/>
        <v>113.92735010383235</v>
      </c>
      <c r="FD63" s="2">
        <f t="shared" si="78"/>
        <v>117.58881794327682</v>
      </c>
      <c r="FE63" s="2">
        <f t="shared" si="78"/>
        <v>119.12627693480289</v>
      </c>
      <c r="FG63" s="2">
        <f t="shared" si="79"/>
        <v>0.28211494205650833</v>
      </c>
      <c r="FH63" s="2">
        <f t="shared" si="79"/>
        <v>0.25184341277012429</v>
      </c>
      <c r="FI63" s="2">
        <f t="shared" si="79"/>
        <v>0.27293653417003066</v>
      </c>
      <c r="FJ63" s="2">
        <f t="shared" si="79"/>
        <v>0.27003540538989734</v>
      </c>
      <c r="FK63" s="2">
        <f t="shared" si="79"/>
        <v>0.25776909862387876</v>
      </c>
      <c r="FL63" s="2">
        <f t="shared" si="79"/>
        <v>0.25806331887128908</v>
      </c>
      <c r="FM63" s="2">
        <f t="shared" si="79"/>
        <v>0.24838821982117781</v>
      </c>
      <c r="FN63" s="2">
        <f t="shared" si="79"/>
        <v>0.24151387991296358</v>
      </c>
      <c r="FO63" s="2">
        <f t="shared" si="79"/>
        <v>0.23252269636341144</v>
      </c>
      <c r="FP63" s="2">
        <f t="shared" si="79"/>
        <v>0.22919286956998833</v>
      </c>
      <c r="FQ63" s="2">
        <f t="shared" si="79"/>
        <v>0.24107069747828075</v>
      </c>
      <c r="FR63" s="2">
        <f t="shared" si="79"/>
        <v>0.24417888710608199</v>
      </c>
      <c r="FS63" s="2">
        <f t="shared" si="79"/>
        <v>0.24179801692713632</v>
      </c>
      <c r="FT63" s="2">
        <f t="shared" si="79"/>
        <v>0.24315080192536828</v>
      </c>
      <c r="FU63" s="2">
        <f t="shared" si="79"/>
        <v>0.22318437066942473</v>
      </c>
      <c r="FW63" s="2">
        <f t="shared" si="67"/>
        <v>3.9225881808841378E-5</v>
      </c>
      <c r="FX63" s="2">
        <f t="shared" si="67"/>
        <v>3.6376750493689728E-5</v>
      </c>
      <c r="FY63" s="2">
        <f t="shared" si="67"/>
        <v>4.7614966213868173E-5</v>
      </c>
      <c r="FZ63" s="2">
        <f t="shared" si="67"/>
        <v>4.3274666247410078E-5</v>
      </c>
      <c r="GA63" s="2">
        <f t="shared" si="67"/>
        <v>4.4789283292253399E-5</v>
      </c>
      <c r="GB63" s="2">
        <f t="shared" si="67"/>
        <v>4.5813680812003192E-5</v>
      </c>
      <c r="GC63" s="2">
        <f t="shared" si="67"/>
        <v>4.7640482950040288E-5</v>
      </c>
      <c r="GD63" s="2">
        <f t="shared" si="67"/>
        <v>5.5189172031267435E-5</v>
      </c>
      <c r="GE63" s="2">
        <f t="shared" si="67"/>
        <v>6.6038559641721766E-5</v>
      </c>
      <c r="GF63" s="2">
        <f t="shared" si="67"/>
        <v>5.4901180564504858E-5</v>
      </c>
      <c r="GG63" s="2">
        <f t="shared" si="67"/>
        <v>4.922407253784448E-5</v>
      </c>
      <c r="GH63" s="2">
        <f t="shared" si="67"/>
        <v>4.3471614629084821E-5</v>
      </c>
      <c r="GI63" s="2">
        <f t="shared" si="67"/>
        <v>3.8917451435864805E-5</v>
      </c>
      <c r="GJ63" s="2">
        <f t="shared" si="67"/>
        <v>3.2308364419632481E-5</v>
      </c>
      <c r="GK63" s="2">
        <f t="shared" si="67"/>
        <v>2.9242676726778329E-5</v>
      </c>
      <c r="GM63" s="86">
        <f t="shared" si="68"/>
        <v>6.8240823119995256E-5</v>
      </c>
      <c r="GN63" s="86">
        <f t="shared" si="68"/>
        <v>1.6980308612382838E-5</v>
      </c>
      <c r="GO63" s="86">
        <f t="shared" si="68"/>
        <v>3.4469073655946053E-5</v>
      </c>
      <c r="GP63" s="86">
        <f t="shared" si="68"/>
        <v>3.1978537973663072E-5</v>
      </c>
      <c r="GQ63" s="86">
        <f t="shared" si="68"/>
        <v>1.6785735335844823E-5</v>
      </c>
      <c r="GR63" s="86">
        <f t="shared" si="68"/>
        <v>1.4930058403355307E-5</v>
      </c>
      <c r="GS63" s="86">
        <f t="shared" si="68"/>
        <v>9.8255053131632388E-6</v>
      </c>
      <c r="GT63" s="86">
        <f t="shared" si="68"/>
        <v>5.7494564470556313E-6</v>
      </c>
      <c r="GU63" s="86">
        <f t="shared" si="68"/>
        <v>2.4344403988326395E-6</v>
      </c>
      <c r="GV63" s="86">
        <f t="shared" si="68"/>
        <v>2.8187395032066507E-6</v>
      </c>
      <c r="GW63" s="86">
        <f t="shared" si="68"/>
        <v>4.3991883033875758E-6</v>
      </c>
      <c r="GX63" s="86">
        <f t="shared" si="68"/>
        <v>5.9496273007853953E-6</v>
      </c>
      <c r="GY63" s="86">
        <f t="shared" si="68"/>
        <v>4.5054767803298714E-6</v>
      </c>
      <c r="GZ63" s="86">
        <f t="shared" si="68"/>
        <v>3.7399024648665223E-6</v>
      </c>
      <c r="HA63" s="86">
        <f t="shared" si="68"/>
        <v>5.13699579616777E-7</v>
      </c>
      <c r="HC63" s="86">
        <f t="shared" si="73"/>
        <v>4.3746281983482934E-16</v>
      </c>
      <c r="HD63" s="86">
        <f t="shared" si="69"/>
        <v>2.270432944507328E-16</v>
      </c>
      <c r="HE63" s="86">
        <f t="shared" si="69"/>
        <v>8.5620851671487646E-16</v>
      </c>
      <c r="HF63" s="86">
        <f t="shared" si="69"/>
        <v>7.640125311760702E-17</v>
      </c>
      <c r="HG63" s="86">
        <f t="shared" si="69"/>
        <v>6.332142125856391E-18</v>
      </c>
      <c r="HH63" s="86">
        <f t="shared" si="69"/>
        <v>1.3551451209869144E-17</v>
      </c>
      <c r="HI63" s="86">
        <f t="shared" si="69"/>
        <v>8.4739330215447572E-17</v>
      </c>
      <c r="HJ63" s="86">
        <f t="shared" si="69"/>
        <v>2.6326182980377413E-17</v>
      </c>
      <c r="HK63" s="86">
        <f t="shared" si="69"/>
        <v>3.8672001256719322E-18</v>
      </c>
      <c r="HL63" s="86">
        <f t="shared" si="69"/>
        <v>1.2798914537925815E-17</v>
      </c>
      <c r="HM63" s="86">
        <f t="shared" si="69"/>
        <v>6.32413071511961E-18</v>
      </c>
      <c r="HN63" s="86">
        <f t="shared" si="69"/>
        <v>7.0497814160379052E-18</v>
      </c>
      <c r="HO63" s="86">
        <f t="shared" si="69"/>
        <v>1.0400055293988055E-18</v>
      </c>
      <c r="HP63" s="86">
        <f t="shared" si="69"/>
        <v>7.4530500608141684E-20</v>
      </c>
      <c r="HQ63" s="86">
        <f t="shared" si="69"/>
        <v>5.9433236432036348E-23</v>
      </c>
      <c r="HS63" s="86">
        <f t="shared" si="70"/>
        <v>8.0391359393548841E-83</v>
      </c>
      <c r="HT63" s="86">
        <f t="shared" si="70"/>
        <v>1.9792911983298576E-77</v>
      </c>
      <c r="HU63" s="86">
        <f t="shared" si="70"/>
        <v>4.5122164000273863E-79</v>
      </c>
      <c r="HV63" s="86">
        <f t="shared" si="70"/>
        <v>3.4272728206349279E-85</v>
      </c>
      <c r="HW63" s="86">
        <f t="shared" si="70"/>
        <v>2.3952344244537774E-92</v>
      </c>
      <c r="HX63" s="86">
        <f t="shared" si="70"/>
        <v>7.2127179941234577E-91</v>
      </c>
      <c r="HY63" s="86">
        <f t="shared" si="70"/>
        <v>8.1606060047332556E-86</v>
      </c>
      <c r="HZ63" s="86">
        <f t="shared" si="70"/>
        <v>3.3641082252376094E-87</v>
      </c>
      <c r="IA63" s="86">
        <f t="shared" si="70"/>
        <v>1.5379811510799656E-91</v>
      </c>
      <c r="IB63" s="86">
        <f t="shared" si="70"/>
        <v>6.7481659438090561E-89</v>
      </c>
      <c r="IC63" s="86">
        <f t="shared" si="70"/>
        <v>1.0814413398424272E-92</v>
      </c>
      <c r="ID63" s="86">
        <f t="shared" si="70"/>
        <v>8.4077611059591846E-93</v>
      </c>
      <c r="IE63" s="86">
        <f t="shared" si="70"/>
        <v>2.7869340386431103E-97</v>
      </c>
      <c r="IF63" s="86">
        <f t="shared" si="70"/>
        <v>1.8018274447005994E-80</v>
      </c>
      <c r="IG63" s="86">
        <f t="shared" si="70"/>
        <v>2.5268654052344536E-54</v>
      </c>
      <c r="II63" s="86">
        <f t="shared" si="71"/>
        <v>1.1780550294518777E-273</v>
      </c>
      <c r="IJ63" s="86">
        <f t="shared" si="71"/>
        <v>5.5396323028860317E-270</v>
      </c>
      <c r="IK63" s="86">
        <f t="shared" si="71"/>
        <v>4.7472818730028696E-262</v>
      </c>
      <c r="IL63" s="86">
        <f t="shared" si="71"/>
        <v>1.8938012800168043E-288</v>
      </c>
      <c r="IM63" s="86">
        <f t="shared" si="71"/>
        <v>8.546200191244789E-307</v>
      </c>
      <c r="IN63" s="86">
        <f t="shared" si="71"/>
        <v>1.1056972087685048E-302</v>
      </c>
      <c r="IO63" s="86">
        <f t="shared" si="71"/>
        <v>8.5340723988683853E-281</v>
      </c>
      <c r="IP63" s="86">
        <f t="shared" si="71"/>
        <v>2.004859562993954E-286</v>
      </c>
      <c r="IQ63" s="86">
        <f t="shared" si="71"/>
        <v>3.9250754777216259E-297</v>
      </c>
      <c r="IR63" s="86">
        <f t="shared" si="71"/>
        <v>2.0223516219120257E-288</v>
      </c>
      <c r="IS63" s="86">
        <f t="shared" si="71"/>
        <v>3.82668727837065E-306</v>
      </c>
      <c r="IT63" s="86">
        <f t="shared" si="71"/>
        <v>2.6085688743741031E-306</v>
      </c>
      <c r="IU63" s="86">
        <f t="shared" si="71"/>
        <v>0</v>
      </c>
      <c r="IV63" s="86">
        <f t="shared" si="71"/>
        <v>9.735275010455858E-188</v>
      </c>
      <c r="IW63" s="86">
        <f t="shared" si="71"/>
        <v>1.6026115589537767E-180</v>
      </c>
      <c r="IY63" s="86">
        <f t="shared" si="72"/>
        <v>6.8240823120432718E-5</v>
      </c>
      <c r="IZ63" s="86">
        <f t="shared" si="72"/>
        <v>1.698030861260988E-5</v>
      </c>
      <c r="JA63" s="86">
        <f t="shared" si="72"/>
        <v>3.4469073656802261E-5</v>
      </c>
      <c r="JB63" s="86">
        <f t="shared" si="72"/>
        <v>3.1978537973739474E-5</v>
      </c>
      <c r="JC63" s="86">
        <f t="shared" si="72"/>
        <v>1.6785735335851155E-5</v>
      </c>
      <c r="JD63" s="86">
        <f t="shared" si="72"/>
        <v>1.4930058403368858E-5</v>
      </c>
      <c r="JE63" s="86">
        <f t="shared" si="72"/>
        <v>9.8255053132479777E-6</v>
      </c>
      <c r="JF63" s="86">
        <f t="shared" si="72"/>
        <v>5.7494564470819571E-6</v>
      </c>
      <c r="JG63" s="86">
        <f t="shared" si="72"/>
        <v>2.4344403988365066E-6</v>
      </c>
      <c r="JH63" s="86">
        <f t="shared" si="72"/>
        <v>2.8187395032194498E-6</v>
      </c>
      <c r="JI63" s="86">
        <f t="shared" si="72"/>
        <v>4.3991883033938997E-6</v>
      </c>
      <c r="JJ63" s="86">
        <f t="shared" si="72"/>
        <v>5.9496273007924452E-6</v>
      </c>
      <c r="JK63" s="86">
        <f t="shared" si="72"/>
        <v>4.5054767803309116E-6</v>
      </c>
      <c r="JL63" s="86">
        <f t="shared" si="72"/>
        <v>3.7399024648665969E-6</v>
      </c>
      <c r="JM63" s="86">
        <f t="shared" si="72"/>
        <v>5.1369957961677711E-7</v>
      </c>
    </row>
    <row r="64" spans="2:273" x14ac:dyDescent="0.25">
      <c r="B64" s="2">
        <v>37</v>
      </c>
      <c r="C64" s="37">
        <v>118.491</v>
      </c>
      <c r="D64" s="37">
        <v>119.283</v>
      </c>
      <c r="E64" s="37">
        <v>118.717</v>
      </c>
      <c r="F64" s="37">
        <v>116.396</v>
      </c>
      <c r="G64" s="37">
        <v>115.604</v>
      </c>
      <c r="H64" s="37">
        <v>115.887</v>
      </c>
      <c r="I64" s="37">
        <v>115.30200000000001</v>
      </c>
      <c r="J64" s="37">
        <v>115.321</v>
      </c>
      <c r="K64" s="37">
        <v>115.849</v>
      </c>
      <c r="L64" s="37">
        <v>116</v>
      </c>
      <c r="M64" s="37">
        <v>116.151</v>
      </c>
      <c r="N64" s="37">
        <v>117.404</v>
      </c>
      <c r="O64" s="37">
        <v>119.01900000000001</v>
      </c>
      <c r="P64" s="37">
        <v>122.22</v>
      </c>
      <c r="Q64" s="37">
        <v>120.9</v>
      </c>
      <c r="S64" s="4">
        <f t="shared" si="74"/>
        <v>117.18207084953352</v>
      </c>
      <c r="T64" s="4">
        <f t="shared" si="74"/>
        <v>119.06937127185226</v>
      </c>
      <c r="U64" s="4">
        <f t="shared" si="74"/>
        <v>117.61609657017591</v>
      </c>
      <c r="V64" s="4">
        <f t="shared" si="74"/>
        <v>117.282626973243</v>
      </c>
      <c r="W64" s="4">
        <f t="shared" si="74"/>
        <v>116.0352777211376</v>
      </c>
      <c r="X64" s="4">
        <f t="shared" si="74"/>
        <v>115.94614756095368</v>
      </c>
      <c r="Y64" s="4">
        <f t="shared" si="74"/>
        <v>115.31130394259515</v>
      </c>
      <c r="Z64" s="4">
        <f t="shared" si="74"/>
        <v>115.36424222364896</v>
      </c>
      <c r="AA64" s="4">
        <f t="shared" si="74"/>
        <v>115.46984591488747</v>
      </c>
      <c r="AB64" s="4">
        <f t="shared" si="74"/>
        <v>115.71152374958281</v>
      </c>
      <c r="AC64" s="4">
        <f t="shared" si="74"/>
        <v>115.40517836964692</v>
      </c>
      <c r="AD64" s="4">
        <f t="shared" si="74"/>
        <v>117.07815481758112</v>
      </c>
      <c r="AE64" s="4">
        <f t="shared" si="74"/>
        <v>118.32387102474038</v>
      </c>
      <c r="AF64" s="4">
        <f t="shared" si="74"/>
        <v>121.59633600166336</v>
      </c>
      <c r="AG64" s="4">
        <f t="shared" si="74"/>
        <v>121.13093866517058</v>
      </c>
      <c r="AI64" s="4">
        <f t="shared" si="75"/>
        <v>1.3089291504664828</v>
      </c>
      <c r="AJ64" s="4">
        <f t="shared" si="75"/>
        <v>0.21362872814773937</v>
      </c>
      <c r="AK64" s="4">
        <f t="shared" si="75"/>
        <v>1.1009034298240863</v>
      </c>
      <c r="AL64" s="4">
        <f t="shared" si="75"/>
        <v>-0.886626973242997</v>
      </c>
      <c r="AM64" s="4">
        <f t="shared" si="75"/>
        <v>-0.43127772113760443</v>
      </c>
      <c r="AN64" s="4">
        <f t="shared" si="75"/>
        <v>-5.9147560953675793E-2</v>
      </c>
      <c r="AO64" s="4">
        <f t="shared" si="75"/>
        <v>-9.3039425951388921E-3</v>
      </c>
      <c r="AP64" s="4">
        <f t="shared" si="75"/>
        <v>-4.3242223648960021E-2</v>
      </c>
      <c r="AQ64" s="4">
        <f t="shared" si="75"/>
        <v>0.3791540851125319</v>
      </c>
      <c r="AR64" s="4">
        <f t="shared" si="75"/>
        <v>0.28847625041719027</v>
      </c>
      <c r="AS64" s="4">
        <f t="shared" si="75"/>
        <v>0.74582163035307758</v>
      </c>
      <c r="AT64" s="4">
        <f t="shared" si="75"/>
        <v>0.32584518241887395</v>
      </c>
      <c r="AU64" s="4">
        <f t="shared" si="75"/>
        <v>0.69512897525962103</v>
      </c>
      <c r="AV64" s="4">
        <f t="shared" si="75"/>
        <v>0.62366399833663877</v>
      </c>
      <c r="AW64" s="4">
        <f t="shared" si="75"/>
        <v>-0.23093866517056938</v>
      </c>
      <c r="AY64" s="2">
        <f t="shared" si="65"/>
        <v>117.0891469333929</v>
      </c>
      <c r="AZ64" s="2">
        <f t="shared" si="65"/>
        <v>119.04070128733366</v>
      </c>
      <c r="BA64" s="2">
        <f t="shared" si="65"/>
        <v>117.55964886188612</v>
      </c>
      <c r="BB64" s="2">
        <f t="shared" si="65"/>
        <v>117.23279306341334</v>
      </c>
      <c r="BC64" s="2">
        <f t="shared" si="65"/>
        <v>116.00721550653041</v>
      </c>
      <c r="BD64" s="2">
        <f t="shared" si="65"/>
        <v>115.92086906631978</v>
      </c>
      <c r="BE64" s="2">
        <f t="shared" si="65"/>
        <v>115.29383463799812</v>
      </c>
      <c r="BF64" s="2">
        <f t="shared" si="65"/>
        <v>115.3535940625202</v>
      </c>
      <c r="BG64" s="2">
        <f t="shared" si="65"/>
        <v>115.46495480855513</v>
      </c>
      <c r="BH64" s="2">
        <f t="shared" si="65"/>
        <v>115.70615000467893</v>
      </c>
      <c r="BI64" s="2">
        <f t="shared" si="65"/>
        <v>115.39682251410977</v>
      </c>
      <c r="BJ64" s="2">
        <f t="shared" si="65"/>
        <v>117.06735412376381</v>
      </c>
      <c r="BK64" s="2">
        <f t="shared" si="65"/>
        <v>118.31522201026547</v>
      </c>
      <c r="BL64" s="2">
        <f t="shared" si="65"/>
        <v>121.58929064208706</v>
      </c>
      <c r="BM64" s="2">
        <f t="shared" si="65"/>
        <v>121.1300216904789</v>
      </c>
      <c r="BO64" s="2">
        <f t="shared" si="10"/>
        <v>118.491</v>
      </c>
      <c r="BP64" s="2">
        <f t="shared" si="11"/>
        <v>119.283</v>
      </c>
      <c r="BQ64" s="2">
        <f t="shared" si="12"/>
        <v>118.717</v>
      </c>
      <c r="BR64" s="2">
        <f t="shared" si="13"/>
        <v>116.396</v>
      </c>
      <c r="BS64" s="2">
        <f t="shared" si="14"/>
        <v>115.604</v>
      </c>
      <c r="BT64" s="2">
        <f t="shared" si="15"/>
        <v>115.887</v>
      </c>
      <c r="BU64" s="2">
        <f t="shared" si="16"/>
        <v>115.30200000000001</v>
      </c>
      <c r="BV64" s="2">
        <f t="shared" si="17"/>
        <v>115.321</v>
      </c>
      <c r="BW64" s="2">
        <f t="shared" si="18"/>
        <v>115.849</v>
      </c>
      <c r="BX64" s="2">
        <f t="shared" si="19"/>
        <v>116</v>
      </c>
      <c r="BY64" s="2">
        <f t="shared" si="20"/>
        <v>116.151</v>
      </c>
      <c r="BZ64" s="2">
        <f t="shared" si="21"/>
        <v>117.404</v>
      </c>
      <c r="CA64" s="2">
        <f t="shared" si="22"/>
        <v>119.01900000000001</v>
      </c>
      <c r="CB64" s="2">
        <f t="shared" si="23"/>
        <v>122.22</v>
      </c>
      <c r="CC64" s="2">
        <f t="shared" si="24"/>
        <v>120.9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118.41382408724512</v>
      </c>
      <c r="DL64" s="2">
        <f t="shared" si="76"/>
        <v>119.83090862290861</v>
      </c>
      <c r="DM64" s="2">
        <f t="shared" si="76"/>
        <v>118.81214079794083</v>
      </c>
      <c r="DN64" s="2">
        <f t="shared" si="76"/>
        <v>117.31367031317032</v>
      </c>
      <c r="DO64" s="2">
        <f t="shared" si="76"/>
        <v>116.27975553857904</v>
      </c>
      <c r="DP64" s="2">
        <f t="shared" si="76"/>
        <v>116.49657906799084</v>
      </c>
      <c r="DQ64" s="2">
        <f t="shared" si="76"/>
        <v>116.207077158136</v>
      </c>
      <c r="DR64" s="2">
        <f t="shared" si="76"/>
        <v>116.56992446524063</v>
      </c>
      <c r="DS64" s="2">
        <f t="shared" si="76"/>
        <v>116.34414387829915</v>
      </c>
      <c r="DT64" s="2">
        <f t="shared" si="76"/>
        <v>116.52682508912659</v>
      </c>
      <c r="DU64" s="2">
        <f t="shared" si="76"/>
        <v>116.35994556451612</v>
      </c>
      <c r="DV64" s="2">
        <f t="shared" si="76"/>
        <v>118.15308288770053</v>
      </c>
      <c r="DW64" s="2">
        <f t="shared" si="76"/>
        <v>119.13776814516133</v>
      </c>
      <c r="DX64" s="2">
        <f t="shared" si="76"/>
        <v>122.81790322580645</v>
      </c>
      <c r="DY64" s="2">
        <f t="shared" si="76"/>
        <v>121.68216981831665</v>
      </c>
      <c r="EA64" s="2">
        <f t="shared" si="77"/>
        <v>114.01502326412924</v>
      </c>
      <c r="EB64" s="2">
        <f t="shared" si="77"/>
        <v>116.90012651058632</v>
      </c>
      <c r="EC64" s="2">
        <f t="shared" si="77"/>
        <v>114.51699688573977</v>
      </c>
      <c r="ED64" s="2">
        <f t="shared" si="77"/>
        <v>117.03382612167958</v>
      </c>
      <c r="EE64" s="2">
        <f t="shared" si="77"/>
        <v>115.29174419252408</v>
      </c>
      <c r="EF64" s="2">
        <f t="shared" si="77"/>
        <v>114.41154915892022</v>
      </c>
      <c r="EG64" s="2">
        <f t="shared" si="77"/>
        <v>112.77363210702342</v>
      </c>
      <c r="EH64" s="2">
        <f t="shared" si="77"/>
        <v>111.86977773458554</v>
      </c>
      <c r="EI64" s="2">
        <f t="shared" si="77"/>
        <v>112.81868192335502</v>
      </c>
      <c r="EJ64" s="2">
        <f t="shared" si="77"/>
        <v>113.18909100926311</v>
      </c>
      <c r="EK64" s="2">
        <f t="shared" si="77"/>
        <v>112.63171775517034</v>
      </c>
      <c r="EL64" s="2">
        <f t="shared" si="77"/>
        <v>114.00268627142633</v>
      </c>
      <c r="EM64" s="2">
        <f t="shared" si="77"/>
        <v>115.96328341528836</v>
      </c>
      <c r="EN64" s="2">
        <f t="shared" si="77"/>
        <v>118.10160437195606</v>
      </c>
      <c r="EO64" s="2">
        <f t="shared" si="77"/>
        <v>119.37736804413045</v>
      </c>
      <c r="EQ64" s="2">
        <f t="shared" si="78"/>
        <v>113.14589610737639</v>
      </c>
      <c r="ER64" s="2">
        <f t="shared" si="78"/>
        <v>114.4826032225327</v>
      </c>
      <c r="ES64" s="2">
        <f t="shared" si="78"/>
        <v>113.21361488379414</v>
      </c>
      <c r="ET64" s="2">
        <f t="shared" si="78"/>
        <v>114.4495343381699</v>
      </c>
      <c r="EU64" s="2">
        <f t="shared" si="78"/>
        <v>113.93847937932016</v>
      </c>
      <c r="EV64" s="2">
        <f t="shared" si="78"/>
        <v>113.20737494698278</v>
      </c>
      <c r="EW64" s="2">
        <f t="shared" si="78"/>
        <v>112.38171189154791</v>
      </c>
      <c r="EX64" s="2">
        <f t="shared" si="78"/>
        <v>111.80614503010177</v>
      </c>
      <c r="EY64" s="2">
        <f t="shared" si="78"/>
        <v>111.81467402816007</v>
      </c>
      <c r="EZ64" s="2">
        <f t="shared" si="78"/>
        <v>112.65705012178074</v>
      </c>
      <c r="FA64" s="2">
        <f t="shared" si="78"/>
        <v>111.80636051310469</v>
      </c>
      <c r="FB64" s="2">
        <f t="shared" si="78"/>
        <v>112.11124932484148</v>
      </c>
      <c r="FC64" s="2">
        <f t="shared" si="78"/>
        <v>113.77761228053615</v>
      </c>
      <c r="FD64" s="2">
        <f t="shared" si="78"/>
        <v>117.44041397205172</v>
      </c>
      <c r="FE64" s="2">
        <f t="shared" si="78"/>
        <v>118.96489372499073</v>
      </c>
      <c r="FG64" s="2">
        <f t="shared" si="79"/>
        <v>0.30113656558213142</v>
      </c>
      <c r="FH64" s="2">
        <f t="shared" si="79"/>
        <v>0.26959046409454762</v>
      </c>
      <c r="FI64" s="2">
        <f t="shared" si="79"/>
        <v>0.29159066936860312</v>
      </c>
      <c r="FJ64" s="2">
        <f t="shared" si="79"/>
        <v>0.28856995707717503</v>
      </c>
      <c r="FK64" s="2">
        <f t="shared" si="79"/>
        <v>0.27577980146616166</v>
      </c>
      <c r="FL64" s="2">
        <f t="shared" si="79"/>
        <v>0.27608693252097105</v>
      </c>
      <c r="FM64" s="2">
        <f t="shared" si="79"/>
        <v>0.26597834944159365</v>
      </c>
      <c r="FN64" s="2">
        <f t="shared" si="79"/>
        <v>0.25878480434577628</v>
      </c>
      <c r="FO64" s="2">
        <f t="shared" si="79"/>
        <v>0.24936203578158467</v>
      </c>
      <c r="FP64" s="2">
        <f t="shared" si="79"/>
        <v>0.24586831581306856</v>
      </c>
      <c r="FQ64" s="2">
        <f t="shared" si="79"/>
        <v>0.25832072307822579</v>
      </c>
      <c r="FR64" s="2">
        <f t="shared" si="79"/>
        <v>0.26157466576428912</v>
      </c>
      <c r="FS64" s="2">
        <f t="shared" si="79"/>
        <v>0.25908231980091156</v>
      </c>
      <c r="FT64" s="2">
        <f t="shared" si="79"/>
        <v>0.2604985813915609</v>
      </c>
      <c r="FU64" s="2">
        <f t="shared" si="79"/>
        <v>0.23955852017295462</v>
      </c>
      <c r="FW64" s="2">
        <f t="shared" si="67"/>
        <v>4.3010161358409358E-5</v>
      </c>
      <c r="FX64" s="2">
        <f t="shared" si="67"/>
        <v>3.9886173779821165E-5</v>
      </c>
      <c r="FY64" s="2">
        <f t="shared" si="67"/>
        <v>5.2208532427728844E-5</v>
      </c>
      <c r="FZ64" s="2">
        <f t="shared" si="67"/>
        <v>4.7449529880941851E-5</v>
      </c>
      <c r="GA64" s="2">
        <f t="shared" si="67"/>
        <v>4.9110260336106638E-5</v>
      </c>
      <c r="GB64" s="2">
        <f t="shared" si="67"/>
        <v>5.0233480062373871E-5</v>
      </c>
      <c r="GC64" s="2">
        <f t="shared" si="67"/>
        <v>5.2236510715455094E-5</v>
      </c>
      <c r="GD64" s="2">
        <f t="shared" si="67"/>
        <v>6.0513401588740833E-5</v>
      </c>
      <c r="GE64" s="2">
        <f t="shared" si="67"/>
        <v>7.2409379411337964E-5</v>
      </c>
      <c r="GF64" s="2">
        <f t="shared" si="67"/>
        <v>6.0197628578695021E-5</v>
      </c>
      <c r="GG64" s="2">
        <f t="shared" si="67"/>
        <v>5.3972865943292797E-5</v>
      </c>
      <c r="GH64" s="2">
        <f t="shared" si="67"/>
        <v>4.7665477679915973E-5</v>
      </c>
      <c r="GI64" s="2">
        <f t="shared" si="67"/>
        <v>4.2671976729034192E-5</v>
      </c>
      <c r="GJ64" s="2">
        <f t="shared" si="67"/>
        <v>3.5425306716626632E-5</v>
      </c>
      <c r="GK64" s="2">
        <f t="shared" si="67"/>
        <v>3.2063866966607115E-5</v>
      </c>
      <c r="GM64" s="86">
        <f t="shared" si="68"/>
        <v>1.2497268761955854E-4</v>
      </c>
      <c r="GN64" s="86">
        <f t="shared" si="68"/>
        <v>3.3404633036649935E-5</v>
      </c>
      <c r="GO64" s="86">
        <f t="shared" si="68"/>
        <v>6.6800550834858694E-5</v>
      </c>
      <c r="GP64" s="86">
        <f t="shared" si="68"/>
        <v>6.1950649940920854E-5</v>
      </c>
      <c r="GQ64" s="86">
        <f t="shared" si="68"/>
        <v>3.3722088807033599E-5</v>
      </c>
      <c r="GR64" s="86">
        <f t="shared" si="68"/>
        <v>3.0441224037570826E-5</v>
      </c>
      <c r="GS64" s="86">
        <f t="shared" si="68"/>
        <v>2.0334680670682736E-5</v>
      </c>
      <c r="GT64" s="86">
        <f t="shared" si="68"/>
        <v>1.2334700185183665E-5</v>
      </c>
      <c r="GU64" s="86">
        <f t="shared" si="68"/>
        <v>5.5508588467654532E-6</v>
      </c>
      <c r="GV64" s="86">
        <f t="shared" si="68"/>
        <v>6.2489751963831723E-6</v>
      </c>
      <c r="GW64" s="86">
        <f t="shared" si="68"/>
        <v>9.7072423876912955E-6</v>
      </c>
      <c r="GX64" s="86">
        <f t="shared" si="68"/>
        <v>1.2838109400192826E-5</v>
      </c>
      <c r="GY64" s="86">
        <f t="shared" si="68"/>
        <v>9.9421497688423194E-6</v>
      </c>
      <c r="GZ64" s="86">
        <f t="shared" si="68"/>
        <v>8.4701489097890272E-6</v>
      </c>
      <c r="HA64" s="86">
        <f t="shared" si="68"/>
        <v>1.3318280259347153E-6</v>
      </c>
      <c r="HC64" s="86">
        <f t="shared" si="73"/>
        <v>1.713393679041845E-15</v>
      </c>
      <c r="HD64" s="86">
        <f t="shared" si="69"/>
        <v>8.837445324403145E-16</v>
      </c>
      <c r="HE64" s="86">
        <f t="shared" si="69"/>
        <v>3.2972812161863249E-15</v>
      </c>
      <c r="HF64" s="86">
        <f t="shared" si="69"/>
        <v>3.2598473768628246E-16</v>
      </c>
      <c r="HG64" s="86">
        <f t="shared" si="69"/>
        <v>2.9909283509877891E-17</v>
      </c>
      <c r="HH64" s="86">
        <f t="shared" si="69"/>
        <v>6.2592244766919804E-17</v>
      </c>
      <c r="HI64" s="86">
        <f t="shared" si="69"/>
        <v>3.5877636220615478E-16</v>
      </c>
      <c r="HJ64" s="86">
        <f t="shared" si="69"/>
        <v>1.1835333757481508E-16</v>
      </c>
      <c r="HK64" s="86">
        <f t="shared" si="69"/>
        <v>1.9138211690192009E-17</v>
      </c>
      <c r="HL64" s="86">
        <f t="shared" si="69"/>
        <v>5.8648127556669394E-17</v>
      </c>
      <c r="HM64" s="86">
        <f t="shared" si="69"/>
        <v>3.026209739121975E-17</v>
      </c>
      <c r="HN64" s="86">
        <f t="shared" si="69"/>
        <v>3.3035036658841607E-17</v>
      </c>
      <c r="HO64" s="86">
        <f t="shared" si="69"/>
        <v>5.1783894939954749E-18</v>
      </c>
      <c r="HP64" s="86">
        <f t="shared" si="69"/>
        <v>4.1308358310368808E-19</v>
      </c>
      <c r="HQ64" s="86">
        <f t="shared" si="69"/>
        <v>4.3736694724276204E-22</v>
      </c>
      <c r="HS64" s="86">
        <f t="shared" si="70"/>
        <v>6.5887757030285083E-81</v>
      </c>
      <c r="HT64" s="86">
        <f t="shared" si="70"/>
        <v>1.3161518629433497E-75</v>
      </c>
      <c r="HU64" s="86">
        <f t="shared" si="70"/>
        <v>3.2989320041734037E-77</v>
      </c>
      <c r="HV64" s="86">
        <f t="shared" si="70"/>
        <v>3.5288409629097202E-83</v>
      </c>
      <c r="HW64" s="86">
        <f t="shared" si="70"/>
        <v>3.5477105845783808E-90</v>
      </c>
      <c r="HX64" s="86">
        <f t="shared" si="70"/>
        <v>1.0027141737258081E-88</v>
      </c>
      <c r="HY64" s="86">
        <f t="shared" si="70"/>
        <v>8.3953325460012322E-84</v>
      </c>
      <c r="HZ64" s="86">
        <f t="shared" si="70"/>
        <v>4.0416493775452136E-85</v>
      </c>
      <c r="IA64" s="86">
        <f t="shared" si="70"/>
        <v>2.5046016333824413E-89</v>
      </c>
      <c r="IB64" s="86">
        <f t="shared" si="70"/>
        <v>8.6236605598862966E-87</v>
      </c>
      <c r="IC64" s="86">
        <f t="shared" si="70"/>
        <v>1.6865183808235747E-90</v>
      </c>
      <c r="ID64" s="86">
        <f t="shared" si="70"/>
        <v>1.2376272062103125E-90</v>
      </c>
      <c r="IE64" s="86">
        <f t="shared" si="70"/>
        <v>4.9833031528688101E-95</v>
      </c>
      <c r="IF64" s="86">
        <f t="shared" si="70"/>
        <v>1.2321788853866524E-78</v>
      </c>
      <c r="IG64" s="86">
        <f t="shared" si="70"/>
        <v>3.8780834051096458E-53</v>
      </c>
      <c r="II64" s="86">
        <f t="shared" si="71"/>
        <v>9.5058519538819547E-269</v>
      </c>
      <c r="IJ64" s="86">
        <f t="shared" si="71"/>
        <v>3.5354150153782963E-265</v>
      </c>
      <c r="IK64" s="86">
        <f t="shared" si="71"/>
        <v>2.91576734257447E-257</v>
      </c>
      <c r="IL64" s="86">
        <f t="shared" si="71"/>
        <v>3.1744779535727427E-283</v>
      </c>
      <c r="IM64" s="86">
        <f t="shared" si="71"/>
        <v>3.2334128651333786E-301</v>
      </c>
      <c r="IN64" s="86">
        <f t="shared" si="71"/>
        <v>3.6197850235271165E-297</v>
      </c>
      <c r="IO64" s="86">
        <f t="shared" si="71"/>
        <v>1.1609446338872479E-275</v>
      </c>
      <c r="IP64" s="86">
        <f t="shared" si="71"/>
        <v>4.1454471372491036E-281</v>
      </c>
      <c r="IQ64" s="86">
        <f t="shared" si="71"/>
        <v>1.6284683849664969E-291</v>
      </c>
      <c r="IR64" s="86">
        <f t="shared" si="71"/>
        <v>4.5269163013040156E-283</v>
      </c>
      <c r="IS64" s="86">
        <f t="shared" si="71"/>
        <v>1.5904975113759378E-300</v>
      </c>
      <c r="IT64" s="86">
        <f t="shared" si="71"/>
        <v>9.3097987139428891E-301</v>
      </c>
      <c r="IU64" s="86">
        <f t="shared" si="71"/>
        <v>0</v>
      </c>
      <c r="IV64" s="86">
        <f t="shared" si="71"/>
        <v>1.9107417718903294E-184</v>
      </c>
      <c r="IW64" s="86">
        <f t="shared" si="71"/>
        <v>2.1865272125850052E-177</v>
      </c>
      <c r="IY64" s="86">
        <f t="shared" si="72"/>
        <v>1.2497268762127193E-4</v>
      </c>
      <c r="IZ64" s="86">
        <f t="shared" si="72"/>
        <v>3.3404633037533682E-5</v>
      </c>
      <c r="JA64" s="86">
        <f t="shared" si="72"/>
        <v>6.6800550838155969E-5</v>
      </c>
      <c r="JB64" s="86">
        <f t="shared" si="72"/>
        <v>6.1950649941246833E-5</v>
      </c>
      <c r="JC64" s="86">
        <f t="shared" si="72"/>
        <v>3.372208880706351E-5</v>
      </c>
      <c r="JD64" s="86">
        <f t="shared" si="72"/>
        <v>3.0441224037633418E-5</v>
      </c>
      <c r="JE64" s="86">
        <f t="shared" si="72"/>
        <v>2.0334680671041512E-5</v>
      </c>
      <c r="JF64" s="86">
        <f t="shared" si="72"/>
        <v>1.2334700185302017E-5</v>
      </c>
      <c r="JG64" s="86">
        <f t="shared" si="72"/>
        <v>5.550858846784591E-6</v>
      </c>
      <c r="JH64" s="86">
        <f t="shared" si="72"/>
        <v>6.24897519644182E-6</v>
      </c>
      <c r="JI64" s="86">
        <f t="shared" si="72"/>
        <v>9.7072423877215583E-6</v>
      </c>
      <c r="JJ64" s="86">
        <f t="shared" si="72"/>
        <v>1.2838109400225861E-5</v>
      </c>
      <c r="JK64" s="86">
        <f t="shared" si="72"/>
        <v>9.9421497688474982E-6</v>
      </c>
      <c r="JL64" s="86">
        <f t="shared" si="72"/>
        <v>8.4701489097894405E-6</v>
      </c>
      <c r="JM64" s="86">
        <f t="shared" si="72"/>
        <v>1.3318280259347157E-6</v>
      </c>
    </row>
    <row r="65" spans="2:273" x14ac:dyDescent="0.25">
      <c r="B65" s="2">
        <v>38</v>
      </c>
      <c r="C65" s="37">
        <v>118.962</v>
      </c>
      <c r="D65" s="37">
        <v>119.86799999999999</v>
      </c>
      <c r="E65" s="37">
        <v>119.47199999999999</v>
      </c>
      <c r="F65" s="37">
        <v>117.13200000000001</v>
      </c>
      <c r="G65" s="37">
        <v>116.377</v>
      </c>
      <c r="H65" s="37">
        <v>116.679</v>
      </c>
      <c r="I65" s="37">
        <v>116</v>
      </c>
      <c r="J65" s="37">
        <v>115.98099999999999</v>
      </c>
      <c r="K65" s="37">
        <v>116.34</v>
      </c>
      <c r="L65" s="37">
        <v>115.83</v>
      </c>
      <c r="M65" s="37">
        <v>116.057</v>
      </c>
      <c r="N65" s="37">
        <v>117.80800000000001</v>
      </c>
      <c r="O65" s="37">
        <v>118.34</v>
      </c>
      <c r="P65" s="37">
        <v>123.1</v>
      </c>
      <c r="Q65" s="37">
        <v>121.24</v>
      </c>
      <c r="S65" s="4">
        <f t="shared" si="74"/>
        <v>117.15673157498672</v>
      </c>
      <c r="T65" s="4">
        <f t="shared" si="74"/>
        <v>119.06296870050291</v>
      </c>
      <c r="U65" s="4">
        <f t="shared" si="74"/>
        <v>117.5813635282986</v>
      </c>
      <c r="V65" s="4">
        <f t="shared" si="74"/>
        <v>117.32205790253892</v>
      </c>
      <c r="W65" s="4">
        <f t="shared" si="74"/>
        <v>116.04492751680965</v>
      </c>
      <c r="X65" s="4">
        <f t="shared" si="74"/>
        <v>115.9126119971947</v>
      </c>
      <c r="Y65" s="4">
        <f t="shared" si="74"/>
        <v>115.26935684792542</v>
      </c>
      <c r="Z65" s="4">
        <f t="shared" si="74"/>
        <v>115.31973493760323</v>
      </c>
      <c r="AA65" s="4">
        <f t="shared" si="74"/>
        <v>115.43753885515403</v>
      </c>
      <c r="AB65" s="4">
        <f t="shared" si="74"/>
        <v>115.67921928068608</v>
      </c>
      <c r="AC65" s="4">
        <f t="shared" si="74"/>
        <v>115.37716761575459</v>
      </c>
      <c r="AD65" s="4">
        <f t="shared" si="74"/>
        <v>117.06266751624932</v>
      </c>
      <c r="AE65" s="4">
        <f t="shared" si="74"/>
        <v>118.28686913062567</v>
      </c>
      <c r="AF65" s="4">
        <f t="shared" si="74"/>
        <v>121.55878908177296</v>
      </c>
      <c r="AG65" s="4">
        <f t="shared" si="74"/>
        <v>121.00289658294955</v>
      </c>
      <c r="AI65" s="4">
        <f t="shared" si="75"/>
        <v>1.8052684250132813</v>
      </c>
      <c r="AJ65" s="4">
        <f t="shared" si="75"/>
        <v>0.80503129949708807</v>
      </c>
      <c r="AK65" s="4">
        <f t="shared" si="75"/>
        <v>1.8906364717013986</v>
      </c>
      <c r="AL65" s="4">
        <f t="shared" si="75"/>
        <v>-0.19005790253891064</v>
      </c>
      <c r="AM65" s="4">
        <f t="shared" si="75"/>
        <v>0.33207248319034477</v>
      </c>
      <c r="AN65" s="4">
        <f t="shared" si="75"/>
        <v>0.76638800280530006</v>
      </c>
      <c r="AO65" s="4">
        <f t="shared" si="75"/>
        <v>0.73064315207457753</v>
      </c>
      <c r="AP65" s="4">
        <f t="shared" si="75"/>
        <v>0.6612650623967653</v>
      </c>
      <c r="AQ65" s="4">
        <f t="shared" si="75"/>
        <v>0.90246114484597229</v>
      </c>
      <c r="AR65" s="4">
        <f t="shared" si="75"/>
        <v>0.15078071931391435</v>
      </c>
      <c r="AS65" s="4">
        <f t="shared" si="75"/>
        <v>0.67983238424541526</v>
      </c>
      <c r="AT65" s="4">
        <f t="shared" si="75"/>
        <v>0.74533248375068695</v>
      </c>
      <c r="AU65" s="4">
        <f t="shared" si="75"/>
        <v>5.3130869374328427E-2</v>
      </c>
      <c r="AV65" s="4">
        <f t="shared" si="75"/>
        <v>1.541210918227037</v>
      </c>
      <c r="AW65" s="4">
        <f t="shared" si="75"/>
        <v>0.23710341705044868</v>
      </c>
      <c r="AY65" s="2">
        <f t="shared" si="65"/>
        <v>116.9956590642816</v>
      </c>
      <c r="AZ65" s="2">
        <f t="shared" si="65"/>
        <v>119.00964244252953</v>
      </c>
      <c r="BA65" s="2">
        <f t="shared" si="65"/>
        <v>117.47815162111918</v>
      </c>
      <c r="BB65" s="2">
        <f t="shared" si="65"/>
        <v>117.23092891229385</v>
      </c>
      <c r="BC65" s="2">
        <f t="shared" si="65"/>
        <v>115.99175672351893</v>
      </c>
      <c r="BD65" s="2">
        <f t="shared" si="65"/>
        <v>115.86405773204774</v>
      </c>
      <c r="BE65" s="2">
        <f t="shared" si="65"/>
        <v>115.23528091438023</v>
      </c>
      <c r="BF65" s="2">
        <f t="shared" si="65"/>
        <v>115.29823408417393</v>
      </c>
      <c r="BG65" s="2">
        <f t="shared" si="65"/>
        <v>115.42706954063664</v>
      </c>
      <c r="BH65" s="2">
        <f t="shared" si="65"/>
        <v>115.66800810679193</v>
      </c>
      <c r="BI65" s="2">
        <f t="shared" si="65"/>
        <v>115.35984655331075</v>
      </c>
      <c r="BJ65" s="2">
        <f t="shared" si="65"/>
        <v>117.04075117652134</v>
      </c>
      <c r="BK65" s="2">
        <f t="shared" si="65"/>
        <v>118.26894205793658</v>
      </c>
      <c r="BL65" s="2">
        <f t="shared" si="65"/>
        <v>121.54383219986038</v>
      </c>
      <c r="BM65" s="2">
        <f t="shared" si="65"/>
        <v>121.00067956894152</v>
      </c>
      <c r="BO65" s="2">
        <f t="shared" si="10"/>
        <v>118.962</v>
      </c>
      <c r="BP65" s="2">
        <f t="shared" si="11"/>
        <v>119.86799999999999</v>
      </c>
      <c r="BQ65" s="2">
        <f t="shared" si="12"/>
        <v>119.47199999999999</v>
      </c>
      <c r="BR65" s="2">
        <f t="shared" si="13"/>
        <v>117.13200000000001</v>
      </c>
      <c r="BS65" s="2">
        <f t="shared" si="14"/>
        <v>116.377</v>
      </c>
      <c r="BT65" s="2">
        <f t="shared" si="15"/>
        <v>116.679</v>
      </c>
      <c r="BU65" s="2">
        <f t="shared" si="16"/>
        <v>116</v>
      </c>
      <c r="BV65" s="2">
        <f t="shared" si="17"/>
        <v>115.98099999999999</v>
      </c>
      <c r="BW65" s="2">
        <f t="shared" si="18"/>
        <v>116.34</v>
      </c>
      <c r="BX65" s="2">
        <f t="shared" si="19"/>
        <v>115.83</v>
      </c>
      <c r="BY65" s="2">
        <f t="shared" si="20"/>
        <v>116.057</v>
      </c>
      <c r="BZ65" s="2">
        <f t="shared" si="21"/>
        <v>117.80800000000001</v>
      </c>
      <c r="CA65" s="2">
        <f t="shared" si="22"/>
        <v>118.34</v>
      </c>
      <c r="CB65" s="2">
        <f t="shared" si="23"/>
        <v>123.1</v>
      </c>
      <c r="CC65" s="2">
        <f t="shared" si="24"/>
        <v>121.24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118.47478757705072</v>
      </c>
      <c r="DL65" s="2">
        <f t="shared" si="76"/>
        <v>119.93288532818531</v>
      </c>
      <c r="DM65" s="2">
        <f t="shared" si="76"/>
        <v>118.88461814671817</v>
      </c>
      <c r="DN65" s="2">
        <f t="shared" si="76"/>
        <v>117.40605963105965</v>
      </c>
      <c r="DO65" s="2">
        <f t="shared" si="76"/>
        <v>116.35434255156605</v>
      </c>
      <c r="DP65" s="2">
        <f t="shared" si="76"/>
        <v>116.53504843391903</v>
      </c>
      <c r="DQ65" s="2">
        <f t="shared" si="76"/>
        <v>116.26829717341484</v>
      </c>
      <c r="DR65" s="2">
        <f t="shared" si="76"/>
        <v>116.65785127005347</v>
      </c>
      <c r="DS65" s="2">
        <f t="shared" si="76"/>
        <v>116.42676612903227</v>
      </c>
      <c r="DT65" s="2">
        <f t="shared" si="76"/>
        <v>116.60645677361858</v>
      </c>
      <c r="DU65" s="2">
        <f t="shared" si="76"/>
        <v>116.45948112170088</v>
      </c>
      <c r="DV65" s="2">
        <f t="shared" si="76"/>
        <v>118.28767245989305</v>
      </c>
      <c r="DW65" s="2">
        <f t="shared" si="76"/>
        <v>119.22231121700884</v>
      </c>
      <c r="DX65" s="2">
        <f t="shared" si="76"/>
        <v>122.93425806451611</v>
      </c>
      <c r="DY65" s="2">
        <f t="shared" si="76"/>
        <v>121.61930441230997</v>
      </c>
      <c r="EA65" s="2">
        <f t="shared" si="77"/>
        <v>113.86513344212848</v>
      </c>
      <c r="EB65" s="2">
        <f t="shared" si="77"/>
        <v>116.7287280636593</v>
      </c>
      <c r="EC65" s="2">
        <f t="shared" si="77"/>
        <v>114.36208240200018</v>
      </c>
      <c r="ED65" s="2">
        <f t="shared" si="77"/>
        <v>116.83758861196651</v>
      </c>
      <c r="EE65" s="2">
        <f t="shared" si="77"/>
        <v>115.12360213915659</v>
      </c>
      <c r="EF65" s="2">
        <f t="shared" si="77"/>
        <v>114.25971530635742</v>
      </c>
      <c r="EG65" s="2">
        <f t="shared" si="77"/>
        <v>112.63538031533685</v>
      </c>
      <c r="EH65" s="2">
        <f t="shared" si="77"/>
        <v>111.74666430925268</v>
      </c>
      <c r="EI65" s="2">
        <f t="shared" si="77"/>
        <v>112.6828309375753</v>
      </c>
      <c r="EJ65" s="2">
        <f t="shared" si="77"/>
        <v>113.04298337890232</v>
      </c>
      <c r="EK65" s="2">
        <f t="shared" si="77"/>
        <v>112.48059895323003</v>
      </c>
      <c r="EL65" s="2">
        <f t="shared" si="77"/>
        <v>113.83076742835715</v>
      </c>
      <c r="EM65" s="2">
        <f t="shared" si="77"/>
        <v>115.78277827447477</v>
      </c>
      <c r="EN65" s="2">
        <f t="shared" si="77"/>
        <v>117.94409729301167</v>
      </c>
      <c r="EO65" s="2">
        <f t="shared" si="77"/>
        <v>119.20979315461788</v>
      </c>
      <c r="EQ65" s="2">
        <f t="shared" si="78"/>
        <v>113.00824402656336</v>
      </c>
      <c r="ER65" s="2">
        <f t="shared" si="78"/>
        <v>114.34487962946108</v>
      </c>
      <c r="ES65" s="2">
        <f t="shared" si="78"/>
        <v>113.07759345784046</v>
      </c>
      <c r="ET65" s="2">
        <f t="shared" si="78"/>
        <v>114.29085037383365</v>
      </c>
      <c r="EU65" s="2">
        <f t="shared" si="78"/>
        <v>113.79004537897566</v>
      </c>
      <c r="EV65" s="2">
        <f t="shared" si="78"/>
        <v>113.07306928789946</v>
      </c>
      <c r="EW65" s="2">
        <f t="shared" si="78"/>
        <v>112.24912804035927</v>
      </c>
      <c r="EX65" s="2">
        <f t="shared" si="78"/>
        <v>111.68398094147177</v>
      </c>
      <c r="EY65" s="2">
        <f t="shared" si="78"/>
        <v>111.6940021429721</v>
      </c>
      <c r="EZ65" s="2">
        <f t="shared" si="78"/>
        <v>112.51860215206564</v>
      </c>
      <c r="FA65" s="2">
        <f t="shared" si="78"/>
        <v>111.66735463688168</v>
      </c>
      <c r="FB65" s="2">
        <f t="shared" si="78"/>
        <v>111.96672161084874</v>
      </c>
      <c r="FC65" s="2">
        <f t="shared" si="78"/>
        <v>113.62787445723994</v>
      </c>
      <c r="FD65" s="2">
        <f t="shared" si="78"/>
        <v>117.29201000082662</v>
      </c>
      <c r="FE65" s="2">
        <f t="shared" si="78"/>
        <v>118.80351051517857</v>
      </c>
      <c r="FG65" s="2">
        <f t="shared" si="79"/>
        <v>0.32086747920631742</v>
      </c>
      <c r="FH65" s="2">
        <f t="shared" si="79"/>
        <v>0.28810652969106776</v>
      </c>
      <c r="FI65" s="2">
        <f t="shared" si="79"/>
        <v>0.31097443428228405</v>
      </c>
      <c r="FJ65" s="2">
        <f t="shared" si="79"/>
        <v>0.30784017722900714</v>
      </c>
      <c r="FK65" s="2">
        <f t="shared" si="79"/>
        <v>0.29454953695197683</v>
      </c>
      <c r="FL65" s="2">
        <f t="shared" si="79"/>
        <v>0.29486906057774054</v>
      </c>
      <c r="FM65" s="2">
        <f t="shared" si="79"/>
        <v>0.28434290583571775</v>
      </c>
      <c r="FN65" s="2">
        <f t="shared" si="79"/>
        <v>0.27684000580967549</v>
      </c>
      <c r="FO65" s="2">
        <f t="shared" si="79"/>
        <v>0.26699663040658123</v>
      </c>
      <c r="FP65" s="2">
        <f t="shared" si="79"/>
        <v>0.26334251756535604</v>
      </c>
      <c r="FQ65" s="2">
        <f t="shared" si="79"/>
        <v>0.27635561804213937</v>
      </c>
      <c r="FR65" s="2">
        <f t="shared" si="79"/>
        <v>0.27975104971146414</v>
      </c>
      <c r="FS65" s="2">
        <f t="shared" si="79"/>
        <v>0.2771505171928641</v>
      </c>
      <c r="FT65" s="2">
        <f t="shared" si="79"/>
        <v>0.2786284048412786</v>
      </c>
      <c r="FU65" s="2">
        <f t="shared" si="79"/>
        <v>0.25673694514792428</v>
      </c>
      <c r="FW65" s="2">
        <f t="shared" si="67"/>
        <v>4.7159508451698097E-5</v>
      </c>
      <c r="FX65" s="2">
        <f t="shared" si="67"/>
        <v>4.3734151581747241E-5</v>
      </c>
      <c r="FY65" s="2">
        <f t="shared" si="67"/>
        <v>5.7245229116276866E-5</v>
      </c>
      <c r="FZ65" s="2">
        <f t="shared" si="67"/>
        <v>5.2027136759526746E-5</v>
      </c>
      <c r="GA65" s="2">
        <f t="shared" si="67"/>
        <v>5.3848074529546112E-5</v>
      </c>
      <c r="GB65" s="2">
        <f t="shared" si="67"/>
        <v>5.5079648664819482E-5</v>
      </c>
      <c r="GC65" s="2">
        <f t="shared" si="67"/>
        <v>5.7275906389608614E-5</v>
      </c>
      <c r="GD65" s="2">
        <f t="shared" si="67"/>
        <v>6.6351238043131717E-5</v>
      </c>
      <c r="GE65" s="2">
        <f t="shared" si="67"/>
        <v>7.9394751074911065E-5</v>
      </c>
      <c r="GF65" s="2">
        <f t="shared" si="67"/>
        <v>6.6005003854934996E-5</v>
      </c>
      <c r="GG65" s="2">
        <f t="shared" si="67"/>
        <v>5.9179762529039359E-5</v>
      </c>
      <c r="GH65" s="2">
        <f t="shared" si="67"/>
        <v>5.2263916639785639E-5</v>
      </c>
      <c r="GI65" s="2">
        <f t="shared" si="67"/>
        <v>4.6788699444600932E-5</v>
      </c>
      <c r="GJ65" s="2">
        <f t="shared" si="67"/>
        <v>3.8842943650230336E-5</v>
      </c>
      <c r="GK65" s="2">
        <f t="shared" si="67"/>
        <v>3.5157222255317451E-5</v>
      </c>
      <c r="GM65" s="86">
        <f t="shared" si="68"/>
        <v>2.2426824538752932E-4</v>
      </c>
      <c r="GN65" s="86">
        <f t="shared" si="68"/>
        <v>6.4273134014807606E-5</v>
      </c>
      <c r="GO65" s="86">
        <f t="shared" si="68"/>
        <v>1.2655280787670555E-4</v>
      </c>
      <c r="GP65" s="86">
        <f t="shared" si="68"/>
        <v>1.1734340572069801E-4</v>
      </c>
      <c r="GQ65" s="86">
        <f t="shared" si="68"/>
        <v>6.6167450517938688E-5</v>
      </c>
      <c r="GR65" s="86">
        <f t="shared" si="68"/>
        <v>6.0574195422039594E-5</v>
      </c>
      <c r="GS65" s="86">
        <f t="shared" si="68"/>
        <v>4.1067652919342424E-5</v>
      </c>
      <c r="GT65" s="86">
        <f t="shared" si="68"/>
        <v>2.5789926840924718E-5</v>
      </c>
      <c r="GU65" s="86">
        <f t="shared" si="68"/>
        <v>1.2306822114954125E-5</v>
      </c>
      <c r="GV65" s="86">
        <f t="shared" si="68"/>
        <v>1.3492179532722133E-5</v>
      </c>
      <c r="GW65" s="86">
        <f t="shared" si="68"/>
        <v>2.0847491786230935E-5</v>
      </c>
      <c r="GX65" s="86">
        <f t="shared" si="68"/>
        <v>2.6985238435010021E-5</v>
      </c>
      <c r="GY65" s="86">
        <f t="shared" si="68"/>
        <v>2.1351572188684352E-5</v>
      </c>
      <c r="GZ65" s="86">
        <f t="shared" si="68"/>
        <v>1.8643366845594975E-5</v>
      </c>
      <c r="HA65" s="86">
        <f t="shared" si="68"/>
        <v>3.339286145507548E-6</v>
      </c>
      <c r="HC65" s="86">
        <f t="shared" si="73"/>
        <v>6.5283932775284134E-15</v>
      </c>
      <c r="HD65" s="86">
        <f t="shared" si="69"/>
        <v>3.3489616444350154E-15</v>
      </c>
      <c r="HE65" s="86">
        <f t="shared" si="69"/>
        <v>1.2354634149720965E-14</v>
      </c>
      <c r="HF65" s="86">
        <f t="shared" si="69"/>
        <v>1.3502637844561698E-15</v>
      </c>
      <c r="HG65" s="86">
        <f t="shared" si="69"/>
        <v>1.3685312192672655E-16</v>
      </c>
      <c r="HH65" s="86">
        <f t="shared" si="69"/>
        <v>2.8014101440708925E-16</v>
      </c>
      <c r="HI65" s="86">
        <f t="shared" si="69"/>
        <v>1.4749885260609911E-15</v>
      </c>
      <c r="HJ65" s="86">
        <f t="shared" si="69"/>
        <v>5.158715583762275E-16</v>
      </c>
      <c r="HK65" s="86">
        <f t="shared" si="69"/>
        <v>9.1608297959413742E-17</v>
      </c>
      <c r="HL65" s="86">
        <f t="shared" si="69"/>
        <v>2.6050757539319555E-16</v>
      </c>
      <c r="HM65" s="86">
        <f t="shared" si="69"/>
        <v>1.4020276763318566E-16</v>
      </c>
      <c r="HN65" s="86">
        <f t="shared" si="69"/>
        <v>1.4999319443064099E-16</v>
      </c>
      <c r="HO65" s="86">
        <f t="shared" si="69"/>
        <v>2.4960170439495173E-17</v>
      </c>
      <c r="HP65" s="86">
        <f t="shared" si="69"/>
        <v>2.2113610429897109E-18</v>
      </c>
      <c r="HQ65" s="86">
        <f t="shared" si="69"/>
        <v>3.0907138683608621E-21</v>
      </c>
      <c r="HS65" s="86">
        <f t="shared" si="70"/>
        <v>5.1242288203005966E-79</v>
      </c>
      <c r="HT65" s="86">
        <f t="shared" si="70"/>
        <v>8.3171252428206457E-74</v>
      </c>
      <c r="HU65" s="86">
        <f t="shared" si="70"/>
        <v>2.2893083161358134E-75</v>
      </c>
      <c r="HV65" s="86">
        <f t="shared" si="70"/>
        <v>3.4342305944140861E-81</v>
      </c>
      <c r="HW65" s="86">
        <f t="shared" si="70"/>
        <v>4.9466180899688503E-88</v>
      </c>
      <c r="HX65" s="86">
        <f t="shared" si="70"/>
        <v>1.3129655152366065E-86</v>
      </c>
      <c r="HY65" s="86">
        <f t="shared" si="70"/>
        <v>8.1669318379188992E-82</v>
      </c>
      <c r="HZ65" s="86">
        <f t="shared" si="70"/>
        <v>4.5783790549194199E-83</v>
      </c>
      <c r="IA65" s="86">
        <f t="shared" si="70"/>
        <v>3.8284941899393648E-87</v>
      </c>
      <c r="IB65" s="86">
        <f t="shared" si="70"/>
        <v>1.0387446492118123E-84</v>
      </c>
      <c r="IC65" s="86">
        <f t="shared" si="70"/>
        <v>2.4733992477249687E-88</v>
      </c>
      <c r="ID65" s="86">
        <f t="shared" si="70"/>
        <v>1.7157592716422901E-88</v>
      </c>
      <c r="IE65" s="86">
        <f t="shared" si="70"/>
        <v>8.3774219108211514E-93</v>
      </c>
      <c r="IF65" s="86">
        <f t="shared" si="70"/>
        <v>8.0182182518515486E-77</v>
      </c>
      <c r="IG65" s="86">
        <f t="shared" si="70"/>
        <v>5.7705895314898666E-52</v>
      </c>
      <c r="II65" s="86">
        <f t="shared" si="71"/>
        <v>6.9205902670007779E-264</v>
      </c>
      <c r="IJ65" s="86">
        <f t="shared" si="71"/>
        <v>2.0416395061162969E-260</v>
      </c>
      <c r="IK65" s="86">
        <f t="shared" si="71"/>
        <v>1.6166523850414059E-252</v>
      </c>
      <c r="IL65" s="86">
        <f t="shared" si="71"/>
        <v>4.7640351506994828E-278</v>
      </c>
      <c r="IM65" s="86">
        <f t="shared" si="71"/>
        <v>1.0866295627531343E-295</v>
      </c>
      <c r="IN65" s="86">
        <f t="shared" si="71"/>
        <v>1.0537236538699624E-291</v>
      </c>
      <c r="IO65" s="86">
        <f t="shared" si="71"/>
        <v>1.4151719286518762E-270</v>
      </c>
      <c r="IP65" s="86">
        <f t="shared" si="71"/>
        <v>7.6377947091563129E-276</v>
      </c>
      <c r="IQ65" s="86">
        <f t="shared" si="71"/>
        <v>5.9672575869777992E-286</v>
      </c>
      <c r="IR65" s="86">
        <f t="shared" si="71"/>
        <v>9.0231710531077372E-278</v>
      </c>
      <c r="IS65" s="86">
        <f t="shared" si="71"/>
        <v>5.8600722553659128E-295</v>
      </c>
      <c r="IT65" s="86">
        <f t="shared" si="71"/>
        <v>2.953912228194785E-295</v>
      </c>
      <c r="IU65" s="86">
        <f t="shared" si="71"/>
        <v>0</v>
      </c>
      <c r="IV65" s="86">
        <f t="shared" si="71"/>
        <v>3.5048017633604203E-181</v>
      </c>
      <c r="IW65" s="86">
        <f t="shared" si="71"/>
        <v>2.798787363266942E-174</v>
      </c>
      <c r="IY65" s="86">
        <f t="shared" si="72"/>
        <v>2.2426824539405771E-4</v>
      </c>
      <c r="IZ65" s="86">
        <f t="shared" si="72"/>
        <v>6.4273134018156571E-5</v>
      </c>
      <c r="JA65" s="86">
        <f t="shared" si="72"/>
        <v>1.2655280788906019E-4</v>
      </c>
      <c r="JB65" s="86">
        <f t="shared" si="72"/>
        <v>1.1734340572204827E-4</v>
      </c>
      <c r="JC65" s="86">
        <f t="shared" si="72"/>
        <v>6.6167450518075542E-5</v>
      </c>
      <c r="JD65" s="86">
        <f t="shared" si="72"/>
        <v>6.0574195422319738E-5</v>
      </c>
      <c r="JE65" s="86">
        <f t="shared" si="72"/>
        <v>4.1067652920817413E-5</v>
      </c>
      <c r="JF65" s="86">
        <f t="shared" si="72"/>
        <v>2.5789926841440588E-5</v>
      </c>
      <c r="JG65" s="86">
        <f t="shared" si="72"/>
        <v>1.2306822115045733E-5</v>
      </c>
      <c r="JH65" s="86">
        <f t="shared" si="72"/>
        <v>1.3492179532982641E-5</v>
      </c>
      <c r="JI65" s="86">
        <f t="shared" si="72"/>
        <v>2.084749178637114E-5</v>
      </c>
      <c r="JJ65" s="86">
        <f t="shared" si="72"/>
        <v>2.6985238435160013E-5</v>
      </c>
      <c r="JK65" s="86">
        <f t="shared" si="72"/>
        <v>2.1351572188709312E-5</v>
      </c>
      <c r="JL65" s="86">
        <f t="shared" si="72"/>
        <v>1.8643366845597188E-5</v>
      </c>
      <c r="JM65" s="86">
        <f t="shared" si="72"/>
        <v>3.339286145507551E-6</v>
      </c>
    </row>
    <row r="66" spans="2:273" x14ac:dyDescent="0.25">
      <c r="B66" s="2">
        <v>39</v>
      </c>
      <c r="C66" s="37">
        <v>119.075</v>
      </c>
      <c r="D66" s="37">
        <v>120.547</v>
      </c>
      <c r="E66" s="37">
        <v>119.736</v>
      </c>
      <c r="F66" s="37">
        <v>117.075</v>
      </c>
      <c r="G66" s="37">
        <v>115.887</v>
      </c>
      <c r="H66" s="37">
        <v>116.66</v>
      </c>
      <c r="I66" s="37">
        <v>115.774</v>
      </c>
      <c r="J66" s="37">
        <v>117.075</v>
      </c>
      <c r="K66" s="37">
        <v>116.509</v>
      </c>
      <c r="L66" s="37">
        <v>116.98099999999999</v>
      </c>
      <c r="M66" s="37">
        <v>116.13200000000001</v>
      </c>
      <c r="N66" s="37">
        <v>118.173</v>
      </c>
      <c r="O66" s="37">
        <v>118.547</v>
      </c>
      <c r="P66" s="37">
        <v>122.6</v>
      </c>
      <c r="Q66" s="37">
        <v>120.74</v>
      </c>
      <c r="S66" s="4">
        <f t="shared" si="74"/>
        <v>117.16395886250886</v>
      </c>
      <c r="T66" s="4">
        <f t="shared" si="74"/>
        <v>119.06280847424044</v>
      </c>
      <c r="U66" s="4">
        <f t="shared" si="74"/>
        <v>117.56885438397254</v>
      </c>
      <c r="V66" s="4">
        <f t="shared" si="74"/>
        <v>117.38010106718598</v>
      </c>
      <c r="W66" s="4">
        <f t="shared" si="74"/>
        <v>116.06440893430378</v>
      </c>
      <c r="X66" s="4">
        <f t="shared" si="74"/>
        <v>115.88923194482842</v>
      </c>
      <c r="Y66" s="4">
        <f t="shared" si="74"/>
        <v>115.23134351491834</v>
      </c>
      <c r="Z66" s="4">
        <f t="shared" si="74"/>
        <v>115.27363977640967</v>
      </c>
      <c r="AA66" s="4">
        <f t="shared" si="74"/>
        <v>115.40018134552196</v>
      </c>
      <c r="AB66" s="4">
        <f t="shared" si="74"/>
        <v>115.64178345268274</v>
      </c>
      <c r="AC66" s="4">
        <f t="shared" si="74"/>
        <v>115.34552931955369</v>
      </c>
      <c r="AD66" s="4">
        <f t="shared" si="74"/>
        <v>117.04269506262035</v>
      </c>
      <c r="AE66" s="4">
        <f t="shared" si="74"/>
        <v>118.24640230742848</v>
      </c>
      <c r="AF66" s="4">
        <f t="shared" si="74"/>
        <v>121.51529642062742</v>
      </c>
      <c r="AG66" s="4">
        <f t="shared" si="74"/>
        <v>120.87093912731173</v>
      </c>
      <c r="AI66" s="4">
        <f t="shared" si="75"/>
        <v>1.9110411374911394</v>
      </c>
      <c r="AJ66" s="4">
        <f t="shared" si="75"/>
        <v>1.4841915257595559</v>
      </c>
      <c r="AK66" s="4">
        <f t="shared" si="75"/>
        <v>2.1671456160274687</v>
      </c>
      <c r="AL66" s="4">
        <f t="shared" si="75"/>
        <v>-0.30510106718597285</v>
      </c>
      <c r="AM66" s="4">
        <f t="shared" si="75"/>
        <v>-0.17740893430378435</v>
      </c>
      <c r="AN66" s="4">
        <f t="shared" si="75"/>
        <v>0.77076805517157254</v>
      </c>
      <c r="AO66" s="4">
        <f t="shared" si="75"/>
        <v>0.54265648508166464</v>
      </c>
      <c r="AP66" s="4">
        <f t="shared" si="75"/>
        <v>1.8013602235903363</v>
      </c>
      <c r="AQ66" s="4">
        <f t="shared" si="75"/>
        <v>1.1088186544780427</v>
      </c>
      <c r="AR66" s="4">
        <f t="shared" si="75"/>
        <v>1.3392165473172497</v>
      </c>
      <c r="AS66" s="4">
        <f t="shared" si="75"/>
        <v>0.78647068044631396</v>
      </c>
      <c r="AT66" s="4">
        <f t="shared" si="75"/>
        <v>1.1303049373796483</v>
      </c>
      <c r="AU66" s="4">
        <f t="shared" si="75"/>
        <v>0.30059769257151459</v>
      </c>
      <c r="AV66" s="4">
        <f t="shared" si="75"/>
        <v>1.0847035793725723</v>
      </c>
      <c r="AW66" s="4">
        <f t="shared" si="75"/>
        <v>-0.13093912731173418</v>
      </c>
      <c r="AY66" s="2">
        <f t="shared" si="65"/>
        <v>116.8906614587235</v>
      </c>
      <c r="AZ66" s="2">
        <f t="shared" si="65"/>
        <v>118.96589784734249</v>
      </c>
      <c r="BA66" s="2">
        <f t="shared" si="65"/>
        <v>117.38457816778119</v>
      </c>
      <c r="BB66" s="2">
        <f t="shared" si="65"/>
        <v>117.21734545051355</v>
      </c>
      <c r="BC66" s="2">
        <f t="shared" si="65"/>
        <v>115.96611951058128</v>
      </c>
      <c r="BD66" s="2">
        <f t="shared" si="65"/>
        <v>115.79831511885718</v>
      </c>
      <c r="BE66" s="2">
        <f t="shared" si="65"/>
        <v>115.16655015088561</v>
      </c>
      <c r="BF66" s="2">
        <f t="shared" si="65"/>
        <v>115.23137460655114</v>
      </c>
      <c r="BG66" s="2">
        <f t="shared" si="65"/>
        <v>115.37841578195737</v>
      </c>
      <c r="BH66" s="2">
        <f t="shared" si="65"/>
        <v>115.61902808683799</v>
      </c>
      <c r="BI66" s="2">
        <f t="shared" si="65"/>
        <v>115.31062302675191</v>
      </c>
      <c r="BJ66" s="2">
        <f t="shared" si="65"/>
        <v>116.99942235421504</v>
      </c>
      <c r="BK66" s="2">
        <f t="shared" si="65"/>
        <v>118.21028036005745</v>
      </c>
      <c r="BL66" s="2">
        <f t="shared" si="65"/>
        <v>121.48447364028394</v>
      </c>
      <c r="BM66" s="2">
        <f t="shared" si="65"/>
        <v>120.86576156133593</v>
      </c>
      <c r="BO66" s="2">
        <f t="shared" si="10"/>
        <v>119.075</v>
      </c>
      <c r="BP66" s="2">
        <f t="shared" si="11"/>
        <v>120.547</v>
      </c>
      <c r="BQ66" s="2">
        <f t="shared" si="12"/>
        <v>119.736</v>
      </c>
      <c r="BR66" s="2">
        <f t="shared" si="13"/>
        <v>117.075</v>
      </c>
      <c r="BS66" s="2">
        <f t="shared" si="14"/>
        <v>115.887</v>
      </c>
      <c r="BT66" s="2">
        <f t="shared" si="15"/>
        <v>116.66</v>
      </c>
      <c r="BU66" s="2">
        <f t="shared" si="16"/>
        <v>115.774</v>
      </c>
      <c r="BV66" s="2">
        <f t="shared" si="17"/>
        <v>117.075</v>
      </c>
      <c r="BW66" s="2">
        <f t="shared" si="18"/>
        <v>116.509</v>
      </c>
      <c r="BX66" s="2">
        <f t="shared" si="19"/>
        <v>116.98099999999999</v>
      </c>
      <c r="BY66" s="2">
        <f t="shared" si="20"/>
        <v>116.13200000000001</v>
      </c>
      <c r="BZ66" s="2">
        <f t="shared" si="21"/>
        <v>118.173</v>
      </c>
      <c r="CA66" s="2">
        <f t="shared" si="22"/>
        <v>118.547</v>
      </c>
      <c r="CB66" s="2">
        <f t="shared" si="23"/>
        <v>122.6</v>
      </c>
      <c r="CC66" s="2">
        <f t="shared" si="24"/>
        <v>120.74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118.53575106685632</v>
      </c>
      <c r="DL66" s="2">
        <f t="shared" si="76"/>
        <v>120.03486203346202</v>
      </c>
      <c r="DM66" s="2">
        <f t="shared" si="76"/>
        <v>118.95709549549552</v>
      </c>
      <c r="DN66" s="2">
        <f t="shared" si="76"/>
        <v>117.49844894894896</v>
      </c>
      <c r="DO66" s="2">
        <f t="shared" si="76"/>
        <v>116.42892956455307</v>
      </c>
      <c r="DP66" s="2">
        <f t="shared" si="76"/>
        <v>116.57351779984722</v>
      </c>
      <c r="DQ66" s="2">
        <f t="shared" si="76"/>
        <v>116.32951718869367</v>
      </c>
      <c r="DR66" s="2">
        <f t="shared" si="76"/>
        <v>116.74577807486629</v>
      </c>
      <c r="DS66" s="2">
        <f t="shared" si="76"/>
        <v>116.50938837976541</v>
      </c>
      <c r="DT66" s="2">
        <f t="shared" si="76"/>
        <v>116.68608845811055</v>
      </c>
      <c r="DU66" s="2">
        <f t="shared" si="76"/>
        <v>116.55901667888563</v>
      </c>
      <c r="DV66" s="2">
        <f t="shared" si="76"/>
        <v>118.42226203208557</v>
      </c>
      <c r="DW66" s="2">
        <f t="shared" si="76"/>
        <v>119.30685428885634</v>
      </c>
      <c r="DX66" s="2">
        <f t="shared" si="76"/>
        <v>123.0506129032258</v>
      </c>
      <c r="DY66" s="2">
        <f t="shared" si="76"/>
        <v>121.55643900630329</v>
      </c>
      <c r="EA66" s="2">
        <f t="shared" si="77"/>
        <v>113.71524362012772</v>
      </c>
      <c r="EB66" s="2">
        <f t="shared" si="77"/>
        <v>116.55732961673229</v>
      </c>
      <c r="EC66" s="2">
        <f t="shared" si="77"/>
        <v>114.20716791826059</v>
      </c>
      <c r="ED66" s="2">
        <f t="shared" si="77"/>
        <v>116.64135110225344</v>
      </c>
      <c r="EE66" s="2">
        <f t="shared" si="77"/>
        <v>114.95546008578908</v>
      </c>
      <c r="EF66" s="2">
        <f t="shared" si="77"/>
        <v>114.1078814537946</v>
      </c>
      <c r="EG66" s="2">
        <f t="shared" si="77"/>
        <v>112.49712852365028</v>
      </c>
      <c r="EH66" s="2">
        <f t="shared" si="77"/>
        <v>111.62355088391983</v>
      </c>
      <c r="EI66" s="2">
        <f t="shared" si="77"/>
        <v>112.54697995179561</v>
      </c>
      <c r="EJ66" s="2">
        <f t="shared" si="77"/>
        <v>112.89687574854153</v>
      </c>
      <c r="EK66" s="2">
        <f t="shared" si="77"/>
        <v>112.32948015128972</v>
      </c>
      <c r="EL66" s="2">
        <f t="shared" si="77"/>
        <v>113.65884858528796</v>
      </c>
      <c r="EM66" s="2">
        <f t="shared" si="77"/>
        <v>115.60227313366117</v>
      </c>
      <c r="EN66" s="2">
        <f t="shared" si="77"/>
        <v>117.78659021406729</v>
      </c>
      <c r="EO66" s="2">
        <f t="shared" si="77"/>
        <v>119.04221826510532</v>
      </c>
      <c r="EQ66" s="2">
        <f t="shared" si="78"/>
        <v>112.87059194575032</v>
      </c>
      <c r="ER66" s="2">
        <f t="shared" si="78"/>
        <v>114.20715603638945</v>
      </c>
      <c r="ES66" s="2">
        <f t="shared" si="78"/>
        <v>112.94157203188681</v>
      </c>
      <c r="ET66" s="2">
        <f t="shared" si="78"/>
        <v>114.13216640949739</v>
      </c>
      <c r="EU66" s="2">
        <f t="shared" si="78"/>
        <v>113.64161137863117</v>
      </c>
      <c r="EV66" s="2">
        <f t="shared" si="78"/>
        <v>112.93876362881613</v>
      </c>
      <c r="EW66" s="2">
        <f t="shared" si="78"/>
        <v>112.11654418917061</v>
      </c>
      <c r="EX66" s="2">
        <f t="shared" si="78"/>
        <v>111.56181685284177</v>
      </c>
      <c r="EY66" s="2">
        <f t="shared" si="78"/>
        <v>111.57333025778411</v>
      </c>
      <c r="EZ66" s="2">
        <f t="shared" si="78"/>
        <v>112.38015418235054</v>
      </c>
      <c r="FA66" s="2">
        <f t="shared" si="78"/>
        <v>111.52834876065869</v>
      </c>
      <c r="FB66" s="2">
        <f t="shared" si="78"/>
        <v>111.82219389685599</v>
      </c>
      <c r="FC66" s="2">
        <f t="shared" si="78"/>
        <v>113.47813663394373</v>
      </c>
      <c r="FD66" s="2">
        <f t="shared" si="78"/>
        <v>117.14360602960151</v>
      </c>
      <c r="FE66" s="2">
        <f t="shared" si="78"/>
        <v>118.64212730536642</v>
      </c>
      <c r="FG66" s="2">
        <f t="shared" si="79"/>
        <v>0.34125990885869545</v>
      </c>
      <c r="FH66" s="2">
        <f t="shared" si="79"/>
        <v>0.30735917293011489</v>
      </c>
      <c r="FI66" s="2">
        <f t="shared" si="79"/>
        <v>0.33104460299194821</v>
      </c>
      <c r="FJ66" s="2">
        <f t="shared" si="79"/>
        <v>0.32780429880763312</v>
      </c>
      <c r="FK66" s="2">
        <f t="shared" si="79"/>
        <v>0.31404279977276867</v>
      </c>
      <c r="FL66" s="2">
        <f t="shared" si="79"/>
        <v>0.31437404600739022</v>
      </c>
      <c r="FM66" s="2">
        <f t="shared" si="79"/>
        <v>0.30345125148008845</v>
      </c>
      <c r="FN66" s="2">
        <f t="shared" si="79"/>
        <v>0.29565244191121615</v>
      </c>
      <c r="FO66" s="2">
        <f t="shared" si="79"/>
        <v>0.28540415717290846</v>
      </c>
      <c r="FP66" s="2">
        <f t="shared" si="79"/>
        <v>0.28159490020226119</v>
      </c>
      <c r="FQ66" s="2">
        <f t="shared" si="79"/>
        <v>0.29514857228801622</v>
      </c>
      <c r="FR66" s="2">
        <f t="shared" si="79"/>
        <v>0.29867960077538624</v>
      </c>
      <c r="FS66" s="2">
        <f t="shared" si="79"/>
        <v>0.29597541779507652</v>
      </c>
      <c r="FT66" s="2">
        <f t="shared" si="79"/>
        <v>0.29751237229469457</v>
      </c>
      <c r="FU66" s="2">
        <f t="shared" si="79"/>
        <v>0.27470222106795644</v>
      </c>
      <c r="FW66" s="2">
        <f t="shared" si="67"/>
        <v>5.170913748855822E-5</v>
      </c>
      <c r="FX66" s="2">
        <f t="shared" si="67"/>
        <v>4.7953341302259553E-5</v>
      </c>
      <c r="FY66" s="2">
        <f t="shared" si="67"/>
        <v>6.2767798897909934E-5</v>
      </c>
      <c r="FZ66" s="2">
        <f t="shared" si="67"/>
        <v>5.704633472139876E-5</v>
      </c>
      <c r="GA66" s="2">
        <f t="shared" si="67"/>
        <v>5.9042932888156367E-5</v>
      </c>
      <c r="GB66" s="2">
        <f t="shared" si="67"/>
        <v>6.0393312883033971E-5</v>
      </c>
      <c r="GC66" s="2">
        <f t="shared" si="67"/>
        <v>6.2801435487590715E-5</v>
      </c>
      <c r="GD66" s="2">
        <f t="shared" si="67"/>
        <v>7.2752220081863945E-5</v>
      </c>
      <c r="GE66" s="2">
        <f t="shared" si="67"/>
        <v>8.7053946620606034E-5</v>
      </c>
      <c r="GF66" s="2">
        <f t="shared" si="67"/>
        <v>7.2372586691487741E-5</v>
      </c>
      <c r="GG66" s="2">
        <f t="shared" si="67"/>
        <v>6.4888948778888441E-5</v>
      </c>
      <c r="GH66" s="2">
        <f t="shared" si="67"/>
        <v>5.7305956085120045E-5</v>
      </c>
      <c r="GI66" s="2">
        <f t="shared" si="67"/>
        <v>5.1302557182576076E-5</v>
      </c>
      <c r="GJ66" s="2">
        <f t="shared" si="67"/>
        <v>4.2590281179539251E-5</v>
      </c>
      <c r="GK66" s="2">
        <f t="shared" si="67"/>
        <v>3.8548996885365405E-5</v>
      </c>
      <c r="GM66" s="86">
        <f t="shared" si="68"/>
        <v>3.9439358371333384E-4</v>
      </c>
      <c r="GN66" s="86">
        <f t="shared" si="68"/>
        <v>1.2095959351897367E-4</v>
      </c>
      <c r="GO66" s="86">
        <f t="shared" si="68"/>
        <v>2.3438767900063411E-4</v>
      </c>
      <c r="GP66" s="86">
        <f t="shared" si="68"/>
        <v>2.1733332524329752E-4</v>
      </c>
      <c r="GQ66" s="86">
        <f t="shared" si="68"/>
        <v>1.2681166323888751E-4</v>
      </c>
      <c r="GR66" s="86">
        <f t="shared" si="68"/>
        <v>1.1764357392988085E-4</v>
      </c>
      <c r="GS66" s="86">
        <f t="shared" si="68"/>
        <v>8.0941503306200546E-5</v>
      </c>
      <c r="GT66" s="86">
        <f t="shared" si="68"/>
        <v>5.2555800643035276E-5</v>
      </c>
      <c r="GU66" s="86">
        <f t="shared" si="68"/>
        <v>2.6533030737528244E-5</v>
      </c>
      <c r="GV66" s="86">
        <f t="shared" si="68"/>
        <v>2.8372860889436448E-5</v>
      </c>
      <c r="GW66" s="86">
        <f t="shared" si="68"/>
        <v>4.3578993283000658E-5</v>
      </c>
      <c r="GX66" s="86">
        <f t="shared" si="68"/>
        <v>5.5258058592996915E-5</v>
      </c>
      <c r="GY66" s="86">
        <f t="shared" si="68"/>
        <v>4.4629337778689787E-5</v>
      </c>
      <c r="GZ66" s="86">
        <f t="shared" si="68"/>
        <v>3.9883479937061702E-5</v>
      </c>
      <c r="HA66" s="86">
        <f t="shared" si="68"/>
        <v>8.0976692627071608E-6</v>
      </c>
      <c r="HC66" s="86">
        <f t="shared" si="73"/>
        <v>2.4198896644553258E-14</v>
      </c>
      <c r="HD66" s="86">
        <f t="shared" si="69"/>
        <v>1.2355646556280797E-14</v>
      </c>
      <c r="HE66" s="86">
        <f t="shared" si="69"/>
        <v>4.5041034670224114E-14</v>
      </c>
      <c r="HF66" s="86">
        <f t="shared" si="69"/>
        <v>5.4296496283022485E-15</v>
      </c>
      <c r="HG66" s="86">
        <f t="shared" si="69"/>
        <v>6.0660236953162281E-16</v>
      </c>
      <c r="HH66" s="86">
        <f t="shared" si="69"/>
        <v>1.2149594180441032E-15</v>
      </c>
      <c r="HI66" s="86">
        <f t="shared" si="69"/>
        <v>5.8882561631209766E-15</v>
      </c>
      <c r="HJ66" s="86">
        <f t="shared" si="69"/>
        <v>2.1801107595707884E-15</v>
      </c>
      <c r="HK66" s="86">
        <f t="shared" si="69"/>
        <v>4.2413565827258278E-16</v>
      </c>
      <c r="HL66" s="86">
        <f t="shared" si="69"/>
        <v>1.1217060430769016E-15</v>
      </c>
      <c r="HM66" s="86">
        <f t="shared" si="69"/>
        <v>6.2889923539617488E-16</v>
      </c>
      <c r="HN66" s="86">
        <f t="shared" si="69"/>
        <v>6.5989255553441874E-16</v>
      </c>
      <c r="HO66" s="86">
        <f t="shared" si="69"/>
        <v>1.1646656258139913E-16</v>
      </c>
      <c r="HP66" s="86">
        <f t="shared" si="69"/>
        <v>1.1434215772036142E-17</v>
      </c>
      <c r="HQ66" s="86">
        <f t="shared" si="69"/>
        <v>2.0973706752489004E-20</v>
      </c>
      <c r="HS66" s="86">
        <f t="shared" si="70"/>
        <v>3.7816579047287585E-77</v>
      </c>
      <c r="HT66" s="86">
        <f t="shared" si="70"/>
        <v>4.9947412332477609E-72</v>
      </c>
      <c r="HU66" s="86">
        <f t="shared" si="70"/>
        <v>1.5079407401592139E-73</v>
      </c>
      <c r="HV66" s="86">
        <f t="shared" si="70"/>
        <v>3.1589472537478463E-79</v>
      </c>
      <c r="HW66" s="86">
        <f t="shared" si="70"/>
        <v>6.4927725074612407E-86</v>
      </c>
      <c r="HX66" s="86">
        <f t="shared" si="70"/>
        <v>1.6193064100639183E-84</v>
      </c>
      <c r="HY66" s="86">
        <f t="shared" si="70"/>
        <v>7.512544425008223E-80</v>
      </c>
      <c r="HZ66" s="86">
        <f t="shared" si="70"/>
        <v>4.8902485837749435E-81</v>
      </c>
      <c r="IA66" s="86">
        <f t="shared" si="70"/>
        <v>5.4931406532299108E-85</v>
      </c>
      <c r="IB66" s="86">
        <f t="shared" si="70"/>
        <v>1.1793393824877006E-82</v>
      </c>
      <c r="IC66" s="86">
        <f t="shared" si="70"/>
        <v>3.4112535770769053E-86</v>
      </c>
      <c r="ID66" s="86">
        <f t="shared" si="70"/>
        <v>2.2401722982676968E-86</v>
      </c>
      <c r="IE66" s="86">
        <f t="shared" si="70"/>
        <v>1.3240592727172421E-90</v>
      </c>
      <c r="IF66" s="86">
        <f t="shared" si="70"/>
        <v>4.9650881711712523E-75</v>
      </c>
      <c r="IG66" s="86">
        <f t="shared" si="70"/>
        <v>8.3251582665691057E-51</v>
      </c>
      <c r="II66" s="86">
        <f t="shared" si="71"/>
        <v>4.5459276811023071E-259</v>
      </c>
      <c r="IJ66" s="86">
        <f t="shared" si="71"/>
        <v>1.0668357747182903E-255</v>
      </c>
      <c r="IK66" s="86">
        <f t="shared" si="71"/>
        <v>8.091649627675069E-248</v>
      </c>
      <c r="IL66" s="86">
        <f t="shared" si="71"/>
        <v>6.4009291840392785E-273</v>
      </c>
      <c r="IM66" s="86">
        <f t="shared" si="71"/>
        <v>3.2436562505640372E-290</v>
      </c>
      <c r="IN66" s="86">
        <f t="shared" si="71"/>
        <v>2.7275251730648307E-286</v>
      </c>
      <c r="IO66" s="86">
        <f t="shared" si="71"/>
        <v>1.5457886875484835E-265</v>
      </c>
      <c r="IP66" s="86">
        <f t="shared" si="71"/>
        <v>1.2539334851300487E-270</v>
      </c>
      <c r="IQ66" s="86">
        <f t="shared" si="71"/>
        <v>1.9312351679198256E-280</v>
      </c>
      <c r="IR66" s="86">
        <f t="shared" si="71"/>
        <v>1.6015023769916575E-272</v>
      </c>
      <c r="IS66" s="86">
        <f t="shared" si="71"/>
        <v>1.9139633738713055E-289</v>
      </c>
      <c r="IT66" s="86">
        <f t="shared" si="71"/>
        <v>8.332491636797585E-290</v>
      </c>
      <c r="IU66" s="86">
        <f t="shared" si="71"/>
        <v>7.5176703705590962E-305</v>
      </c>
      <c r="IV66" s="86">
        <f t="shared" si="71"/>
        <v>6.0080458214774749E-178</v>
      </c>
      <c r="IW66" s="86">
        <f t="shared" si="71"/>
        <v>3.3610419673489956E-171</v>
      </c>
      <c r="IY66" s="86">
        <f t="shared" si="72"/>
        <v>3.9439358373753275E-4</v>
      </c>
      <c r="IZ66" s="86">
        <f t="shared" si="72"/>
        <v>1.2095959353132931E-4</v>
      </c>
      <c r="JA66" s="86">
        <f t="shared" si="72"/>
        <v>2.3438767904567515E-4</v>
      </c>
      <c r="JB66" s="86">
        <f t="shared" si="72"/>
        <v>2.1733332524872718E-4</v>
      </c>
      <c r="JC66" s="86">
        <f t="shared" si="72"/>
        <v>1.2681166323949412E-4</v>
      </c>
      <c r="JD66" s="86">
        <f t="shared" si="72"/>
        <v>1.176435739310958E-4</v>
      </c>
      <c r="JE66" s="86">
        <f t="shared" si="72"/>
        <v>8.0941503312088807E-5</v>
      </c>
      <c r="JF66" s="86">
        <f t="shared" si="72"/>
        <v>5.255580064521539E-5</v>
      </c>
      <c r="JG66" s="86">
        <f t="shared" si="72"/>
        <v>2.653303073795238E-5</v>
      </c>
      <c r="JH66" s="86">
        <f t="shared" si="72"/>
        <v>2.8372860890558153E-5</v>
      </c>
      <c r="JI66" s="86">
        <f t="shared" si="72"/>
        <v>4.3578993283629557E-5</v>
      </c>
      <c r="JJ66" s="86">
        <f t="shared" si="72"/>
        <v>5.5258058593656808E-5</v>
      </c>
      <c r="JK66" s="86">
        <f t="shared" si="72"/>
        <v>4.462933777880625E-5</v>
      </c>
      <c r="JL66" s="86">
        <f t="shared" si="72"/>
        <v>3.9883479937073133E-5</v>
      </c>
      <c r="JM66" s="86">
        <f t="shared" si="72"/>
        <v>8.0976692627071811E-6</v>
      </c>
    </row>
    <row r="67" spans="2:273" x14ac:dyDescent="0.25">
      <c r="B67" s="2">
        <v>40</v>
      </c>
      <c r="C67" s="37">
        <v>119.208</v>
      </c>
      <c r="D67" s="37">
        <v>120.491</v>
      </c>
      <c r="E67" s="37">
        <v>119.208</v>
      </c>
      <c r="F67" s="37">
        <v>117.34</v>
      </c>
      <c r="G67" s="37">
        <v>116.623</v>
      </c>
      <c r="H67" s="37">
        <v>116.81100000000001</v>
      </c>
      <c r="I67" s="37">
        <v>116.18899999999999</v>
      </c>
      <c r="J67" s="37">
        <v>116.925</v>
      </c>
      <c r="K67" s="37">
        <v>116.30200000000001</v>
      </c>
      <c r="L67" s="37">
        <v>116.226</v>
      </c>
      <c r="M67" s="37">
        <v>117.01900000000001</v>
      </c>
      <c r="N67" s="37">
        <v>119.096</v>
      </c>
      <c r="O67" s="37">
        <v>118.81100000000001</v>
      </c>
      <c r="P67" s="37">
        <v>122.66</v>
      </c>
      <c r="Q67" s="37">
        <v>120.82</v>
      </c>
      <c r="S67" s="4">
        <f t="shared" si="74"/>
        <v>117.22793145443229</v>
      </c>
      <c r="T67" s="4">
        <f t="shared" si="74"/>
        <v>119.08109441454646</v>
      </c>
      <c r="U67" s="4">
        <f t="shared" si="74"/>
        <v>117.59998676742678</v>
      </c>
      <c r="V67" s="4">
        <f t="shared" si="74"/>
        <v>117.47539870306761</v>
      </c>
      <c r="W67" s="4">
        <f t="shared" si="74"/>
        <v>116.10711855253672</v>
      </c>
      <c r="X67" s="4">
        <f t="shared" si="74"/>
        <v>115.88930689338696</v>
      </c>
      <c r="Y67" s="4">
        <f t="shared" si="74"/>
        <v>115.2074520757333</v>
      </c>
      <c r="Z67" s="4">
        <f t="shared" si="74"/>
        <v>115.23361100883744</v>
      </c>
      <c r="AA67" s="4">
        <f t="shared" si="74"/>
        <v>115.3625674476789</v>
      </c>
      <c r="AB67" s="4">
        <f t="shared" si="74"/>
        <v>115.60373467467167</v>
      </c>
      <c r="AC67" s="4">
        <f t="shared" si="74"/>
        <v>115.31713000930776</v>
      </c>
      <c r="AD67" s="4">
        <f t="shared" si="74"/>
        <v>117.02600204378373</v>
      </c>
      <c r="AE67" s="4">
        <f t="shared" si="74"/>
        <v>118.20953296933489</v>
      </c>
      <c r="AF67" s="4">
        <f t="shared" si="74"/>
        <v>121.47245861054107</v>
      </c>
      <c r="AG67" s="4">
        <f t="shared" si="74"/>
        <v>120.73676825318582</v>
      </c>
      <c r="AI67" s="4">
        <f t="shared" si="75"/>
        <v>1.9800685455677041</v>
      </c>
      <c r="AJ67" s="4">
        <f t="shared" si="75"/>
        <v>1.4099055854535436</v>
      </c>
      <c r="AK67" s="4">
        <f t="shared" si="75"/>
        <v>1.6080132325732137</v>
      </c>
      <c r="AL67" s="4">
        <f t="shared" si="75"/>
        <v>-0.13539870306760804</v>
      </c>
      <c r="AM67" s="4">
        <f t="shared" si="75"/>
        <v>0.51588144746328624</v>
      </c>
      <c r="AN67" s="4">
        <f t="shared" si="75"/>
        <v>0.92169310661304849</v>
      </c>
      <c r="AO67" s="4">
        <f t="shared" si="75"/>
        <v>0.98154792426669246</v>
      </c>
      <c r="AP67" s="4">
        <f t="shared" si="75"/>
        <v>1.6913889911625546</v>
      </c>
      <c r="AQ67" s="4">
        <f t="shared" si="75"/>
        <v>0.93943255232110801</v>
      </c>
      <c r="AR67" s="4">
        <f t="shared" si="75"/>
        <v>0.62226532532832834</v>
      </c>
      <c r="AS67" s="4">
        <f t="shared" si="75"/>
        <v>1.701869990692245</v>
      </c>
      <c r="AT67" s="4">
        <f t="shared" si="75"/>
        <v>2.0699979562162696</v>
      </c>
      <c r="AU67" s="4">
        <f t="shared" si="75"/>
        <v>0.60146703066511975</v>
      </c>
      <c r="AV67" s="4">
        <f t="shared" si="75"/>
        <v>1.1875413894589286</v>
      </c>
      <c r="AW67" s="4">
        <f t="shared" si="75"/>
        <v>8.3231746814178109E-2</v>
      </c>
      <c r="AY67" s="2">
        <f t="shared" si="65"/>
        <v>116.77402146802908</v>
      </c>
      <c r="AZ67" s="2">
        <f t="shared" si="65"/>
        <v>118.90901919220215</v>
      </c>
      <c r="BA67" s="2">
        <f t="shared" si="65"/>
        <v>117.27872076906218</v>
      </c>
      <c r="BB67" s="2">
        <f t="shared" si="65"/>
        <v>117.19150010850389</v>
      </c>
      <c r="BC67" s="2">
        <f t="shared" si="65"/>
        <v>115.92985359611215</v>
      </c>
      <c r="BD67" s="2">
        <f t="shared" si="65"/>
        <v>115.72334749671317</v>
      </c>
      <c r="BE67" s="2">
        <f t="shared" si="65"/>
        <v>115.08735735516251</v>
      </c>
      <c r="BF67" s="2">
        <f t="shared" si="65"/>
        <v>115.15272835834139</v>
      </c>
      <c r="BG67" s="2">
        <f t="shared" si="65"/>
        <v>115.31861712041611</v>
      </c>
      <c r="BH67" s="2">
        <f t="shared" si="65"/>
        <v>115.55880065757648</v>
      </c>
      <c r="BI67" s="2">
        <f t="shared" si="65"/>
        <v>115.24874222664809</v>
      </c>
      <c r="BJ67" s="2">
        <f t="shared" si="65"/>
        <v>116.94286591119322</v>
      </c>
      <c r="BK67" s="2">
        <f t="shared" si="65"/>
        <v>118.13877881374788</v>
      </c>
      <c r="BL67" s="2">
        <f t="shared" si="65"/>
        <v>121.41079976305618</v>
      </c>
      <c r="BM67" s="2">
        <f t="shared" si="65"/>
        <v>120.72508862647003</v>
      </c>
      <c r="BO67" s="2">
        <f t="shared" si="10"/>
        <v>119.208</v>
      </c>
      <c r="BP67" s="2">
        <f t="shared" si="11"/>
        <v>120.491</v>
      </c>
      <c r="BQ67" s="2">
        <f t="shared" si="12"/>
        <v>119.208</v>
      </c>
      <c r="BR67" s="2">
        <f t="shared" si="13"/>
        <v>117.34</v>
      </c>
      <c r="BS67" s="2">
        <f t="shared" si="14"/>
        <v>116.623</v>
      </c>
      <c r="BT67" s="2">
        <f t="shared" si="15"/>
        <v>116.81100000000001</v>
      </c>
      <c r="BU67" s="2">
        <f t="shared" si="16"/>
        <v>116.18899999999999</v>
      </c>
      <c r="BV67" s="2">
        <f t="shared" si="17"/>
        <v>116.925</v>
      </c>
      <c r="BW67" s="2">
        <f t="shared" si="18"/>
        <v>116.30200000000001</v>
      </c>
      <c r="BX67" s="2">
        <f t="shared" si="19"/>
        <v>116.226</v>
      </c>
      <c r="BY67" s="2">
        <f t="shared" si="20"/>
        <v>117.01900000000001</v>
      </c>
      <c r="BZ67" s="2">
        <f t="shared" si="21"/>
        <v>119.096</v>
      </c>
      <c r="CA67" s="2">
        <f t="shared" si="22"/>
        <v>118.81100000000001</v>
      </c>
      <c r="CB67" s="2">
        <f t="shared" si="23"/>
        <v>122.66</v>
      </c>
      <c r="CC67" s="2">
        <f t="shared" si="24"/>
        <v>120.82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118.59671455666191</v>
      </c>
      <c r="DL67" s="2">
        <f t="shared" si="76"/>
        <v>120.13683873873873</v>
      </c>
      <c r="DM67" s="2">
        <f t="shared" si="76"/>
        <v>119.02957284427286</v>
      </c>
      <c r="DN67" s="2">
        <f t="shared" si="76"/>
        <v>117.59083826683828</v>
      </c>
      <c r="DO67" s="2">
        <f t="shared" si="76"/>
        <v>116.50351657754008</v>
      </c>
      <c r="DP67" s="2">
        <f t="shared" si="76"/>
        <v>116.61198716577542</v>
      </c>
      <c r="DQ67" s="2">
        <f t="shared" si="76"/>
        <v>116.39073720397252</v>
      </c>
      <c r="DR67" s="2">
        <f t="shared" si="76"/>
        <v>116.83370487967913</v>
      </c>
      <c r="DS67" s="2">
        <f t="shared" si="76"/>
        <v>116.59201063049855</v>
      </c>
      <c r="DT67" s="2">
        <f t="shared" si="76"/>
        <v>116.76572014260253</v>
      </c>
      <c r="DU67" s="2">
        <f t="shared" si="76"/>
        <v>116.65855223607038</v>
      </c>
      <c r="DV67" s="2">
        <f t="shared" si="76"/>
        <v>118.55685160427808</v>
      </c>
      <c r="DW67" s="2">
        <f t="shared" si="76"/>
        <v>119.39139736070385</v>
      </c>
      <c r="DX67" s="2">
        <f t="shared" si="76"/>
        <v>123.16696774193547</v>
      </c>
      <c r="DY67" s="2">
        <f t="shared" si="76"/>
        <v>121.49357360029663</v>
      </c>
      <c r="EA67" s="2">
        <f t="shared" si="77"/>
        <v>113.56535379812695</v>
      </c>
      <c r="EB67" s="2">
        <f t="shared" si="77"/>
        <v>116.38593116980529</v>
      </c>
      <c r="EC67" s="2">
        <f t="shared" si="77"/>
        <v>114.05225343452101</v>
      </c>
      <c r="ED67" s="2">
        <f t="shared" si="77"/>
        <v>116.44511359254037</v>
      </c>
      <c r="EE67" s="2">
        <f t="shared" si="77"/>
        <v>114.78731803242158</v>
      </c>
      <c r="EF67" s="2">
        <f t="shared" si="77"/>
        <v>113.95604760123179</v>
      </c>
      <c r="EG67" s="2">
        <f t="shared" si="77"/>
        <v>112.35887673196369</v>
      </c>
      <c r="EH67" s="2">
        <f t="shared" si="77"/>
        <v>111.50043745858699</v>
      </c>
      <c r="EI67" s="2">
        <f t="shared" si="77"/>
        <v>112.41112896601589</v>
      </c>
      <c r="EJ67" s="2">
        <f t="shared" si="77"/>
        <v>112.75076811818073</v>
      </c>
      <c r="EK67" s="2">
        <f t="shared" si="77"/>
        <v>112.1783613493494</v>
      </c>
      <c r="EL67" s="2">
        <f t="shared" si="77"/>
        <v>113.48692974221878</v>
      </c>
      <c r="EM67" s="2">
        <f t="shared" si="77"/>
        <v>115.42176799284758</v>
      </c>
      <c r="EN67" s="2">
        <f t="shared" si="77"/>
        <v>117.6290831351229</v>
      </c>
      <c r="EO67" s="2">
        <f t="shared" si="77"/>
        <v>118.87464337559275</v>
      </c>
      <c r="EQ67" s="2">
        <f t="shared" si="78"/>
        <v>112.73293986493729</v>
      </c>
      <c r="ER67" s="2">
        <f t="shared" si="78"/>
        <v>114.06943244331784</v>
      </c>
      <c r="ES67" s="2">
        <f t="shared" si="78"/>
        <v>112.80555060593313</v>
      </c>
      <c r="ET67" s="2">
        <f t="shared" si="78"/>
        <v>113.97348244516114</v>
      </c>
      <c r="EU67" s="2">
        <f t="shared" si="78"/>
        <v>113.49317737828669</v>
      </c>
      <c r="EV67" s="2">
        <f t="shared" si="78"/>
        <v>112.80445796973281</v>
      </c>
      <c r="EW67" s="2">
        <f t="shared" si="78"/>
        <v>111.98396033798197</v>
      </c>
      <c r="EX67" s="2">
        <f t="shared" si="78"/>
        <v>111.43965276421179</v>
      </c>
      <c r="EY67" s="2">
        <f t="shared" si="78"/>
        <v>111.45265837259612</v>
      </c>
      <c r="EZ67" s="2">
        <f t="shared" si="78"/>
        <v>112.24170621263545</v>
      </c>
      <c r="FA67" s="2">
        <f t="shared" si="78"/>
        <v>111.38934288443568</v>
      </c>
      <c r="FB67" s="2">
        <f t="shared" si="78"/>
        <v>111.67766618286323</v>
      </c>
      <c r="FC67" s="2">
        <f t="shared" si="78"/>
        <v>113.32839881064754</v>
      </c>
      <c r="FD67" s="2">
        <f t="shared" si="78"/>
        <v>116.99520205837642</v>
      </c>
      <c r="FE67" s="2">
        <f t="shared" si="78"/>
        <v>118.48074409555426</v>
      </c>
      <c r="FG67" s="2">
        <f t="shared" si="79"/>
        <v>0.36225704738418957</v>
      </c>
      <c r="FH67" s="2">
        <f t="shared" si="79"/>
        <v>0.32730685134564624</v>
      </c>
      <c r="FI67" s="2">
        <f t="shared" si="79"/>
        <v>0.3517488288614532</v>
      </c>
      <c r="FJ67" s="2">
        <f t="shared" si="79"/>
        <v>0.34841141808166559</v>
      </c>
      <c r="FK67" s="2">
        <f t="shared" si="79"/>
        <v>0.33421494371464128</v>
      </c>
      <c r="FL67" s="2">
        <f t="shared" si="79"/>
        <v>0.33455708976215265</v>
      </c>
      <c r="FM67" s="2">
        <f t="shared" si="79"/>
        <v>0.3232636747031179</v>
      </c>
      <c r="FN67" s="2">
        <f t="shared" si="79"/>
        <v>0.31518608383566188</v>
      </c>
      <c r="FO67" s="2">
        <f t="shared" si="79"/>
        <v>0.30455347086468543</v>
      </c>
      <c r="FP67" s="2">
        <f t="shared" si="79"/>
        <v>0.30059614196587264</v>
      </c>
      <c r="FQ67" s="2">
        <f t="shared" si="79"/>
        <v>0.31466379609557793</v>
      </c>
      <c r="FR67" s="2">
        <f t="shared" si="79"/>
        <v>0.31832285645289454</v>
      </c>
      <c r="FS67" s="2">
        <f t="shared" si="79"/>
        <v>0.31552083960136146</v>
      </c>
      <c r="FT67" s="2">
        <f t="shared" si="79"/>
        <v>0.31711357348051195</v>
      </c>
      <c r="FU67" s="2">
        <f t="shared" si="79"/>
        <v>0.29342833087034487</v>
      </c>
      <c r="FW67" s="2">
        <f t="shared" si="67"/>
        <v>5.6697658944048899E-5</v>
      </c>
      <c r="FX67" s="2">
        <f t="shared" si="67"/>
        <v>5.2579549913383113E-5</v>
      </c>
      <c r="FY67" s="2">
        <f t="shared" si="67"/>
        <v>6.8823106137721945E-5</v>
      </c>
      <c r="FZ67" s="2">
        <f t="shared" si="67"/>
        <v>6.2549717935298871E-5</v>
      </c>
      <c r="GA67" s="2">
        <f t="shared" si="67"/>
        <v>6.4738919772296726E-5</v>
      </c>
      <c r="GB67" s="2">
        <f t="shared" si="67"/>
        <v>6.6219564931674192E-5</v>
      </c>
      <c r="GC67" s="2">
        <f t="shared" si="67"/>
        <v>6.8859987478092039E-5</v>
      </c>
      <c r="GD67" s="2">
        <f t="shared" si="67"/>
        <v>7.9770663130253742E-5</v>
      </c>
      <c r="GE67" s="2">
        <f t="shared" si="67"/>
        <v>9.5451952675108362E-5</v>
      </c>
      <c r="GF67" s="2">
        <f t="shared" si="67"/>
        <v>7.9354409223327682E-5</v>
      </c>
      <c r="GG67" s="2">
        <f t="shared" si="67"/>
        <v>7.1148872088529257E-5</v>
      </c>
      <c r="GH67" s="2">
        <f t="shared" si="67"/>
        <v>6.2834383959284873E-5</v>
      </c>
      <c r="GI67" s="2">
        <f t="shared" si="67"/>
        <v>5.6251856934120222E-5</v>
      </c>
      <c r="GJ67" s="2">
        <f t="shared" si="67"/>
        <v>4.669912279271217E-5</v>
      </c>
      <c r="GK67" s="2">
        <f t="shared" si="67"/>
        <v>4.2267977367567298E-5</v>
      </c>
      <c r="GM67" s="86">
        <f t="shared" si="68"/>
        <v>6.7972173473419416E-4</v>
      </c>
      <c r="GN67" s="86">
        <f t="shared" si="68"/>
        <v>2.2267316882179197E-4</v>
      </c>
      <c r="GO67" s="86">
        <f t="shared" si="68"/>
        <v>4.244256138560023E-4</v>
      </c>
      <c r="GP67" s="86">
        <f t="shared" si="68"/>
        <v>3.9362309676653902E-4</v>
      </c>
      <c r="GQ67" s="86">
        <f t="shared" si="68"/>
        <v>2.3740530744409128E-4</v>
      </c>
      <c r="GR67" s="86">
        <f t="shared" si="68"/>
        <v>2.2301625349873411E-4</v>
      </c>
      <c r="GS67" s="86">
        <f t="shared" si="68"/>
        <v>1.5569792457465352E-4</v>
      </c>
      <c r="GT67" s="86">
        <f t="shared" si="68"/>
        <v>1.0439319037076149E-4</v>
      </c>
      <c r="GU67" s="86">
        <f t="shared" si="68"/>
        <v>5.5630921621586123E-5</v>
      </c>
      <c r="GV67" s="86">
        <f t="shared" si="68"/>
        <v>5.811692123899821E-5</v>
      </c>
      <c r="GW67" s="86">
        <f t="shared" si="68"/>
        <v>8.867468203875376E-5</v>
      </c>
      <c r="GX67" s="86">
        <f t="shared" si="68"/>
        <v>1.1024075462185028E-4</v>
      </c>
      <c r="GY67" s="86">
        <f t="shared" si="68"/>
        <v>9.080000597452312E-5</v>
      </c>
      <c r="GZ67" s="86">
        <f t="shared" si="68"/>
        <v>8.2934085474826126E-5</v>
      </c>
      <c r="HA67" s="86">
        <f t="shared" si="68"/>
        <v>1.8993500124607647E-5</v>
      </c>
      <c r="HC67" s="86">
        <f t="shared" si="73"/>
        <v>8.7263436165263884E-14</v>
      </c>
      <c r="HD67" s="86">
        <f t="shared" si="69"/>
        <v>4.4381248822039561E-14</v>
      </c>
      <c r="HE67" s="86">
        <f t="shared" si="69"/>
        <v>1.5977135932025372E-13</v>
      </c>
      <c r="HF67" s="86">
        <f t="shared" si="69"/>
        <v>2.1196518235914233E-14</v>
      </c>
      <c r="HG67" s="86">
        <f t="shared" si="69"/>
        <v>2.6047256283848598E-15</v>
      </c>
      <c r="HH67" s="86">
        <f t="shared" si="69"/>
        <v>5.1060335169093463E-15</v>
      </c>
      <c r="HI67" s="86">
        <f t="shared" si="69"/>
        <v>2.2825779743026974E-14</v>
      </c>
      <c r="HJ67" s="86">
        <f t="shared" si="69"/>
        <v>8.9330408435421286E-15</v>
      </c>
      <c r="HK67" s="86">
        <f t="shared" si="69"/>
        <v>1.8994134427918651E-15</v>
      </c>
      <c r="HL67" s="86">
        <f t="shared" si="69"/>
        <v>4.6820710816197884E-15</v>
      </c>
      <c r="HM67" s="86">
        <f t="shared" si="69"/>
        <v>2.7313695709037488E-15</v>
      </c>
      <c r="HN67" s="86">
        <f t="shared" si="69"/>
        <v>2.8131154085006711E-15</v>
      </c>
      <c r="HO67" s="86">
        <f t="shared" si="69"/>
        <v>5.2609403872350177E-16</v>
      </c>
      <c r="HP67" s="86">
        <f t="shared" si="69"/>
        <v>5.7106526326227791E-17</v>
      </c>
      <c r="HQ67" s="86">
        <f t="shared" si="69"/>
        <v>1.3667933660246903E-19</v>
      </c>
      <c r="HS67" s="86">
        <f t="shared" si="70"/>
        <v>2.6483016072579932E-75</v>
      </c>
      <c r="HT67" s="86">
        <f t="shared" si="70"/>
        <v>2.850538440053868E-70</v>
      </c>
      <c r="HU67" s="86">
        <f t="shared" si="70"/>
        <v>9.4279002691345079E-72</v>
      </c>
      <c r="HV67" s="86">
        <f t="shared" si="70"/>
        <v>2.7464551240812904E-77</v>
      </c>
      <c r="HW67" s="86">
        <f t="shared" si="70"/>
        <v>8.0226015936378848E-84</v>
      </c>
      <c r="HX67" s="86">
        <f t="shared" si="70"/>
        <v>1.8810742782572465E-82</v>
      </c>
      <c r="HY67" s="86">
        <f t="shared" si="70"/>
        <v>6.5346734298979442E-78</v>
      </c>
      <c r="HZ67" s="86">
        <f t="shared" si="70"/>
        <v>4.9251323933088288E-79</v>
      </c>
      <c r="IA67" s="86">
        <f t="shared" si="70"/>
        <v>7.3980730195230793E-83</v>
      </c>
      <c r="IB67" s="86">
        <f t="shared" si="70"/>
        <v>1.262069667869842E-80</v>
      </c>
      <c r="IC67" s="86">
        <f t="shared" si="70"/>
        <v>4.4243765097105596E-84</v>
      </c>
      <c r="ID67" s="86">
        <f t="shared" si="70"/>
        <v>2.75465140448359E-84</v>
      </c>
      <c r="IE67" s="86">
        <f t="shared" si="70"/>
        <v>1.9674784049770903E-88</v>
      </c>
      <c r="IF67" s="86">
        <f t="shared" si="70"/>
        <v>2.9256510428847152E-73</v>
      </c>
      <c r="IG67" s="86">
        <f t="shared" si="70"/>
        <v>1.1644890446278739E-49</v>
      </c>
      <c r="II67" s="86">
        <f t="shared" si="71"/>
        <v>2.6942003607758087E-254</v>
      </c>
      <c r="IJ67" s="86">
        <f t="shared" si="71"/>
        <v>5.0442500309321232E-251</v>
      </c>
      <c r="IK67" s="86">
        <f t="shared" si="71"/>
        <v>3.6560730493901763E-243</v>
      </c>
      <c r="IL67" s="86">
        <f t="shared" si="71"/>
        <v>7.6997605856517753E-268</v>
      </c>
      <c r="IM67" s="86">
        <f t="shared" si="71"/>
        <v>8.6004623961969751E-285</v>
      </c>
      <c r="IN67" s="86">
        <f t="shared" si="71"/>
        <v>6.2778309561176013E-281</v>
      </c>
      <c r="IO67" s="86">
        <f t="shared" si="71"/>
        <v>1.5129863092880058E-260</v>
      </c>
      <c r="IP67" s="86">
        <f t="shared" si="71"/>
        <v>1.8343901255674658E-265</v>
      </c>
      <c r="IQ67" s="86">
        <f t="shared" si="71"/>
        <v>5.5202820857622714E-275</v>
      </c>
      <c r="IR67" s="86">
        <f t="shared" si="71"/>
        <v>2.5310948557288925E-267</v>
      </c>
      <c r="IS67" s="86">
        <f t="shared" si="71"/>
        <v>5.5414789632021329E-284</v>
      </c>
      <c r="IT67" s="86">
        <f t="shared" si="71"/>
        <v>2.0896468782366605E-284</v>
      </c>
      <c r="IU67" s="86">
        <f t="shared" si="71"/>
        <v>3.1204828628610642E-299</v>
      </c>
      <c r="IV67" s="86">
        <f t="shared" si="71"/>
        <v>9.6252491064107118E-175</v>
      </c>
      <c r="IW67" s="86">
        <f t="shared" si="71"/>
        <v>3.7867584889545479E-168</v>
      </c>
      <c r="IY67" s="86">
        <f t="shared" si="72"/>
        <v>6.7972173482145758E-4</v>
      </c>
      <c r="IZ67" s="86">
        <f t="shared" si="72"/>
        <v>2.2267316886617322E-4</v>
      </c>
      <c r="JA67" s="86">
        <f t="shared" si="72"/>
        <v>4.2442561401577364E-4</v>
      </c>
      <c r="JB67" s="86">
        <f t="shared" si="72"/>
        <v>3.9362309678773555E-4</v>
      </c>
      <c r="JC67" s="86">
        <f t="shared" si="72"/>
        <v>2.37405307446696E-4</v>
      </c>
      <c r="JD67" s="86">
        <f t="shared" si="72"/>
        <v>2.2301625350384013E-4</v>
      </c>
      <c r="JE67" s="86">
        <f t="shared" si="72"/>
        <v>1.5569792459747931E-4</v>
      </c>
      <c r="JF67" s="86">
        <f t="shared" si="72"/>
        <v>1.0439319037969453E-4</v>
      </c>
      <c r="JG67" s="86">
        <f t="shared" si="72"/>
        <v>5.5630921623485537E-5</v>
      </c>
      <c r="JH67" s="86">
        <f t="shared" si="72"/>
        <v>5.8116921243680283E-5</v>
      </c>
      <c r="JI67" s="86">
        <f t="shared" si="72"/>
        <v>8.8674682041485137E-5</v>
      </c>
      <c r="JJ67" s="86">
        <f t="shared" si="72"/>
        <v>1.1024075462466339E-4</v>
      </c>
      <c r="JK67" s="86">
        <f t="shared" si="72"/>
        <v>9.0800005975049216E-5</v>
      </c>
      <c r="JL67" s="86">
        <f t="shared" si="72"/>
        <v>8.2934085474883237E-5</v>
      </c>
      <c r="JM67" s="86">
        <f t="shared" si="72"/>
        <v>1.8993500124607783E-5</v>
      </c>
    </row>
    <row r="68" spans="2:273" x14ac:dyDescent="0.25">
      <c r="B68" s="2">
        <v>41</v>
      </c>
      <c r="C68" s="37">
        <v>119.792</v>
      </c>
      <c r="D68" s="37">
        <v>120.509</v>
      </c>
      <c r="E68" s="37">
        <v>119.18899999999999</v>
      </c>
      <c r="F68" s="37">
        <v>117.58499999999999</v>
      </c>
      <c r="G68" s="37">
        <v>117.057</v>
      </c>
      <c r="H68" s="37">
        <v>116.98099999999999</v>
      </c>
      <c r="I68" s="37">
        <v>116.69799999999999</v>
      </c>
      <c r="J68" s="37">
        <v>116.623</v>
      </c>
      <c r="K68" s="37">
        <v>116.038</v>
      </c>
      <c r="L68" s="37">
        <v>117</v>
      </c>
      <c r="M68" s="37">
        <v>116.943</v>
      </c>
      <c r="N68" s="37">
        <v>117.962</v>
      </c>
      <c r="O68" s="37">
        <v>119.58499999999999</v>
      </c>
      <c r="P68" s="37">
        <v>123.22</v>
      </c>
      <c r="Q68" s="37">
        <v>121.38</v>
      </c>
      <c r="S68" s="4">
        <f t="shared" si="74"/>
        <v>117.38364506238854</v>
      </c>
      <c r="T68" s="4">
        <f t="shared" si="74"/>
        <v>119.13716620051656</v>
      </c>
      <c r="U68" s="4">
        <f t="shared" si="74"/>
        <v>117.70737601343873</v>
      </c>
      <c r="V68" s="4">
        <f t="shared" si="74"/>
        <v>117.63657985269086</v>
      </c>
      <c r="W68" s="4">
        <f t="shared" si="74"/>
        <v>116.19447423441974</v>
      </c>
      <c r="X68" s="4">
        <f t="shared" si="74"/>
        <v>115.93424607210606</v>
      </c>
      <c r="Y68" s="4">
        <f t="shared" si="74"/>
        <v>115.21447204065225</v>
      </c>
      <c r="Z68" s="4">
        <f t="shared" si="74"/>
        <v>115.21277555034362</v>
      </c>
      <c r="AA68" s="4">
        <f t="shared" si="74"/>
        <v>115.33356185603874</v>
      </c>
      <c r="AB68" s="4">
        <f t="shared" si="74"/>
        <v>115.57330413618587</v>
      </c>
      <c r="AC68" s="4">
        <f t="shared" si="74"/>
        <v>115.30412993397896</v>
      </c>
      <c r="AD68" s="4">
        <f t="shared" si="74"/>
        <v>117.02609105367571</v>
      </c>
      <c r="AE68" s="4">
        <f t="shared" si="74"/>
        <v>118.18878251065807</v>
      </c>
      <c r="AF68" s="4">
        <f t="shared" si="74"/>
        <v>121.44222141310385</v>
      </c>
      <c r="AG68" s="4">
        <f t="shared" si="74"/>
        <v>120.60396646116563</v>
      </c>
      <c r="AI68" s="4">
        <f t="shared" si="75"/>
        <v>2.4083549376114632</v>
      </c>
      <c r="AJ68" s="4">
        <f t="shared" si="75"/>
        <v>1.37183379948344</v>
      </c>
      <c r="AK68" s="4">
        <f t="shared" si="75"/>
        <v>1.4816239865612602</v>
      </c>
      <c r="AL68" s="4">
        <f t="shared" si="75"/>
        <v>-5.1579852690863959E-2</v>
      </c>
      <c r="AM68" s="4">
        <f t="shared" si="75"/>
        <v>0.86252576558025851</v>
      </c>
      <c r="AN68" s="4">
        <f t="shared" si="75"/>
        <v>1.0467539278939313</v>
      </c>
      <c r="AO68" s="4">
        <f t="shared" si="75"/>
        <v>1.4835279593477395</v>
      </c>
      <c r="AP68" s="4">
        <f t="shared" si="75"/>
        <v>1.4102244496563827</v>
      </c>
      <c r="AQ68" s="4">
        <f t="shared" si="75"/>
        <v>0.70443814396125504</v>
      </c>
      <c r="AR68" s="4">
        <f t="shared" si="75"/>
        <v>1.4266958638141318</v>
      </c>
      <c r="AS68" s="4">
        <f t="shared" si="75"/>
        <v>1.6388700660210418</v>
      </c>
      <c r="AT68" s="4">
        <f t="shared" si="75"/>
        <v>0.93590894632428956</v>
      </c>
      <c r="AU68" s="4">
        <f t="shared" si="75"/>
        <v>1.3962174893419217</v>
      </c>
      <c r="AV68" s="4">
        <f t="shared" si="75"/>
        <v>1.7777785868961473</v>
      </c>
      <c r="AW68" s="4">
        <f t="shared" si="75"/>
        <v>0.7760335388343691</v>
      </c>
      <c r="AY68" s="2">
        <f t="shared" si="65"/>
        <v>116.64569984386968</v>
      </c>
      <c r="AZ68" s="2">
        <f t="shared" si="65"/>
        <v>118.83864036766488</v>
      </c>
      <c r="BA68" s="2">
        <f t="shared" si="65"/>
        <v>117.16046554512297</v>
      </c>
      <c r="BB68" s="2">
        <f t="shared" si="65"/>
        <v>117.15292190245202</v>
      </c>
      <c r="BC68" s="2">
        <f t="shared" si="65"/>
        <v>115.88256987969142</v>
      </c>
      <c r="BD68" s="2">
        <f t="shared" si="65"/>
        <v>115.63892112757414</v>
      </c>
      <c r="BE68" s="2">
        <f t="shared" si="65"/>
        <v>114.99748793415226</v>
      </c>
      <c r="BF68" s="2">
        <f t="shared" si="65"/>
        <v>115.06208918204527</v>
      </c>
      <c r="BG68" s="2">
        <f t="shared" si="65"/>
        <v>115.24736432291367</v>
      </c>
      <c r="BH68" s="2">
        <f t="shared" si="65"/>
        <v>115.48698136757292</v>
      </c>
      <c r="BI68" s="2">
        <f t="shared" si="65"/>
        <v>115.17387358113608</v>
      </c>
      <c r="BJ68" s="2">
        <f t="shared" si="65"/>
        <v>116.87067522717228</v>
      </c>
      <c r="BK68" s="2">
        <f t="shared" si="65"/>
        <v>118.05405640090484</v>
      </c>
      <c r="BL68" s="2">
        <f t="shared" si="65"/>
        <v>121.32248897144095</v>
      </c>
      <c r="BM68" s="2">
        <f t="shared" si="65"/>
        <v>120.57851701118621</v>
      </c>
      <c r="BO68" s="2">
        <f t="shared" si="10"/>
        <v>119.792</v>
      </c>
      <c r="BP68" s="2">
        <f t="shared" si="11"/>
        <v>120.509</v>
      </c>
      <c r="BQ68" s="2">
        <f t="shared" si="12"/>
        <v>119.18899999999999</v>
      </c>
      <c r="BR68" s="2">
        <f t="shared" si="13"/>
        <v>117.58499999999999</v>
      </c>
      <c r="BS68" s="2">
        <f t="shared" si="14"/>
        <v>117.057</v>
      </c>
      <c r="BT68" s="2">
        <f t="shared" si="15"/>
        <v>116.98099999999999</v>
      </c>
      <c r="BU68" s="2">
        <f t="shared" si="16"/>
        <v>116.69799999999999</v>
      </c>
      <c r="BV68" s="2">
        <f t="shared" si="17"/>
        <v>116.623</v>
      </c>
      <c r="BW68" s="2">
        <f t="shared" si="18"/>
        <v>116.038</v>
      </c>
      <c r="BX68" s="2">
        <f t="shared" si="19"/>
        <v>117</v>
      </c>
      <c r="BY68" s="2">
        <f t="shared" si="20"/>
        <v>116.943</v>
      </c>
      <c r="BZ68" s="2">
        <f t="shared" si="21"/>
        <v>117.962</v>
      </c>
      <c r="CA68" s="2">
        <f t="shared" si="22"/>
        <v>119.58499999999999</v>
      </c>
      <c r="CB68" s="2">
        <f t="shared" si="23"/>
        <v>123.22</v>
      </c>
      <c r="CC68" s="2">
        <f t="shared" si="24"/>
        <v>121.38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118.65767804646751</v>
      </c>
      <c r="DL68" s="2">
        <f t="shared" si="76"/>
        <v>120.23881544401543</v>
      </c>
      <c r="DM68" s="2">
        <f t="shared" si="76"/>
        <v>119.10205019305022</v>
      </c>
      <c r="DN68" s="2">
        <f t="shared" si="76"/>
        <v>117.6832275847276</v>
      </c>
      <c r="DO68" s="2">
        <f t="shared" si="76"/>
        <v>116.57810359052709</v>
      </c>
      <c r="DP68" s="2">
        <f t="shared" si="76"/>
        <v>116.6504565317036</v>
      </c>
      <c r="DQ68" s="2">
        <f t="shared" si="76"/>
        <v>116.45195721925136</v>
      </c>
      <c r="DR68" s="2">
        <f t="shared" si="76"/>
        <v>116.92163168449197</v>
      </c>
      <c r="DS68" s="2">
        <f t="shared" si="76"/>
        <v>116.67463288123169</v>
      </c>
      <c r="DT68" s="2">
        <f t="shared" si="76"/>
        <v>116.8453518270945</v>
      </c>
      <c r="DU68" s="2">
        <f t="shared" si="76"/>
        <v>116.75808779325513</v>
      </c>
      <c r="DV68" s="2">
        <f t="shared" si="76"/>
        <v>118.69144117647059</v>
      </c>
      <c r="DW68" s="2">
        <f t="shared" si="76"/>
        <v>119.47594043255137</v>
      </c>
      <c r="DX68" s="2">
        <f t="shared" si="76"/>
        <v>123.28332258064515</v>
      </c>
      <c r="DY68" s="2">
        <f t="shared" si="76"/>
        <v>121.43070819428995</v>
      </c>
      <c r="EA68" s="2">
        <f t="shared" si="77"/>
        <v>113.41546397612619</v>
      </c>
      <c r="EB68" s="2">
        <f t="shared" si="77"/>
        <v>116.21453272287827</v>
      </c>
      <c r="EC68" s="2">
        <f t="shared" si="77"/>
        <v>113.89733895078143</v>
      </c>
      <c r="ED68" s="2">
        <f t="shared" si="77"/>
        <v>116.24887608282731</v>
      </c>
      <c r="EE68" s="2">
        <f t="shared" si="77"/>
        <v>114.61917597905408</v>
      </c>
      <c r="EF68" s="2">
        <f t="shared" si="77"/>
        <v>113.80421374866899</v>
      </c>
      <c r="EG68" s="2">
        <f t="shared" si="77"/>
        <v>112.22062494027712</v>
      </c>
      <c r="EH68" s="2">
        <f t="shared" si="77"/>
        <v>111.37732403325413</v>
      </c>
      <c r="EI68" s="2">
        <f t="shared" si="77"/>
        <v>112.27527798023618</v>
      </c>
      <c r="EJ68" s="2">
        <f t="shared" si="77"/>
        <v>112.60466048781994</v>
      </c>
      <c r="EK68" s="2">
        <f t="shared" si="77"/>
        <v>112.02724254740909</v>
      </c>
      <c r="EL68" s="2">
        <f t="shared" si="77"/>
        <v>113.3150108991496</v>
      </c>
      <c r="EM68" s="2">
        <f t="shared" si="77"/>
        <v>115.241262852034</v>
      </c>
      <c r="EN68" s="2">
        <f t="shared" si="77"/>
        <v>117.47157605617851</v>
      </c>
      <c r="EO68" s="2">
        <f t="shared" si="77"/>
        <v>118.70706848608019</v>
      </c>
      <c r="EQ68" s="2">
        <f t="shared" si="78"/>
        <v>112.59528778412427</v>
      </c>
      <c r="ER68" s="2">
        <f t="shared" si="78"/>
        <v>113.93170885024621</v>
      </c>
      <c r="ES68" s="2">
        <f t="shared" si="78"/>
        <v>112.66952917997948</v>
      </c>
      <c r="ET68" s="2">
        <f t="shared" si="78"/>
        <v>113.81479848082489</v>
      </c>
      <c r="EU68" s="2">
        <f t="shared" si="78"/>
        <v>113.34474337794219</v>
      </c>
      <c r="EV68" s="2">
        <f t="shared" si="78"/>
        <v>112.6701523106495</v>
      </c>
      <c r="EW68" s="2">
        <f t="shared" si="78"/>
        <v>111.85137648679333</v>
      </c>
      <c r="EX68" s="2">
        <f t="shared" si="78"/>
        <v>111.31748867558179</v>
      </c>
      <c r="EY68" s="2">
        <f t="shared" si="78"/>
        <v>111.33198648740814</v>
      </c>
      <c r="EZ68" s="2">
        <f t="shared" si="78"/>
        <v>112.10325824292035</v>
      </c>
      <c r="FA68" s="2">
        <f t="shared" si="78"/>
        <v>111.25033700821267</v>
      </c>
      <c r="FB68" s="2">
        <f t="shared" si="78"/>
        <v>111.53313846887049</v>
      </c>
      <c r="FC68" s="2">
        <f t="shared" si="78"/>
        <v>113.17866098735134</v>
      </c>
      <c r="FD68" s="2">
        <f t="shared" si="78"/>
        <v>116.84679808715131</v>
      </c>
      <c r="FE68" s="2">
        <f t="shared" si="78"/>
        <v>118.31936088574209</v>
      </c>
      <c r="FG68" s="2">
        <f t="shared" si="79"/>
        <v>0.38379341006955492</v>
      </c>
      <c r="FH68" s="2">
        <f t="shared" si="79"/>
        <v>0.3478988838307151</v>
      </c>
      <c r="FI68" s="2">
        <f t="shared" si="79"/>
        <v>0.37302588057586406</v>
      </c>
      <c r="FJ68" s="2">
        <f t="shared" si="79"/>
        <v>0.36960169304675794</v>
      </c>
      <c r="FK68" s="2">
        <f t="shared" si="79"/>
        <v>0.35501222299718649</v>
      </c>
      <c r="FL68" s="2">
        <f t="shared" si="79"/>
        <v>0.35536429583624307</v>
      </c>
      <c r="FM68" s="2">
        <f t="shared" si="79"/>
        <v>0.34373131435935933</v>
      </c>
      <c r="FN68" s="2">
        <f t="shared" si="79"/>
        <v>0.33539575829003493</v>
      </c>
      <c r="FO68" s="2">
        <f t="shared" si="79"/>
        <v>0.3244043423474553</v>
      </c>
      <c r="FP68" s="2">
        <f t="shared" si="79"/>
        <v>0.32030787529288701</v>
      </c>
      <c r="FQ68" s="2">
        <f t="shared" si="79"/>
        <v>0.33485635681044734</v>
      </c>
      <c r="FR68" s="2">
        <f t="shared" si="79"/>
        <v>0.33863420360746305</v>
      </c>
      <c r="FS68" s="2">
        <f t="shared" si="79"/>
        <v>0.33574145521550985</v>
      </c>
      <c r="FT68" s="2">
        <f t="shared" si="79"/>
        <v>0.33738594923340609</v>
      </c>
      <c r="FU68" s="2">
        <f t="shared" si="79"/>
        <v>0.31288030202549827</v>
      </c>
      <c r="FW68" s="2">
        <f t="shared" si="67"/>
        <v>6.2167406743335278E-5</v>
      </c>
      <c r="FX68" s="2">
        <f t="shared" si="67"/>
        <v>5.7652037586936157E-5</v>
      </c>
      <c r="FY68" s="2">
        <f t="shared" si="67"/>
        <v>7.546253420498109E-5</v>
      </c>
      <c r="FZ68" s="2">
        <f t="shared" si="67"/>
        <v>6.8583988008269454E-5</v>
      </c>
      <c r="GA68" s="2">
        <f t="shared" si="67"/>
        <v>7.09843706113177E-5</v>
      </c>
      <c r="GB68" s="2">
        <f t="shared" si="67"/>
        <v>7.2607845232720272E-5</v>
      </c>
      <c r="GC68" s="2">
        <f t="shared" si="67"/>
        <v>7.5502973253370795E-5</v>
      </c>
      <c r="GD68" s="2">
        <f t="shared" si="67"/>
        <v>8.7466119663606395E-5</v>
      </c>
      <c r="GE68" s="2">
        <f t="shared" si="67"/>
        <v>1.0466002107004225E-4</v>
      </c>
      <c r="GF68" s="2">
        <f t="shared" si="67"/>
        <v>8.7009713337424957E-5</v>
      </c>
      <c r="GG68" s="2">
        <f t="shared" si="67"/>
        <v>7.8012651421852127E-5</v>
      </c>
      <c r="GH68" s="2">
        <f t="shared" si="67"/>
        <v>6.8896114321001883E-5</v>
      </c>
      <c r="GI68" s="2">
        <f t="shared" si="67"/>
        <v>6.1678599886275448E-5</v>
      </c>
      <c r="GJ68" s="2">
        <f t="shared" si="67"/>
        <v>5.1204339222779003E-5</v>
      </c>
      <c r="GK68" s="2">
        <f t="shared" si="67"/>
        <v>4.6345726583601869E-5</v>
      </c>
      <c r="GM68" s="86">
        <f t="shared" si="68"/>
        <v>1.1481646749412417E-3</v>
      </c>
      <c r="GN68" s="86">
        <f t="shared" si="68"/>
        <v>4.0099902922034888E-4</v>
      </c>
      <c r="GO68" s="86">
        <f t="shared" si="68"/>
        <v>7.5146313150550306E-4</v>
      </c>
      <c r="GP68" s="86">
        <f t="shared" si="68"/>
        <v>6.9719787490004649E-4</v>
      </c>
      <c r="GQ68" s="86">
        <f t="shared" si="68"/>
        <v>4.3418264093280414E-4</v>
      </c>
      <c r="GR68" s="86">
        <f t="shared" si="68"/>
        <v>4.1269411199925998E-4</v>
      </c>
      <c r="GS68" s="86">
        <f t="shared" si="68"/>
        <v>2.9232682909535328E-4</v>
      </c>
      <c r="GT68" s="86">
        <f t="shared" si="68"/>
        <v>2.021340508611943E-4</v>
      </c>
      <c r="GU68" s="86">
        <f t="shared" si="68"/>
        <v>1.1344110600478815E-4</v>
      </c>
      <c r="GV68" s="86">
        <f t="shared" si="68"/>
        <v>1.159615577889977E-4</v>
      </c>
      <c r="GW68" s="86">
        <f t="shared" si="68"/>
        <v>1.7565393438318826E-4</v>
      </c>
      <c r="GX68" s="86">
        <f t="shared" si="68"/>
        <v>2.1429003094995005E-4</v>
      </c>
      <c r="GY68" s="86">
        <f t="shared" si="68"/>
        <v>1.7983040538360553E-4</v>
      </c>
      <c r="GZ68" s="86">
        <f t="shared" si="68"/>
        <v>1.6764233980862407E-4</v>
      </c>
      <c r="HA68" s="86">
        <f t="shared" si="68"/>
        <v>4.3095298715275659E-5</v>
      </c>
      <c r="HC68" s="86">
        <f t="shared" si="73"/>
        <v>3.061430266536305E-13</v>
      </c>
      <c r="HD68" s="86">
        <f t="shared" si="69"/>
        <v>1.552099549022295E-13</v>
      </c>
      <c r="HE68" s="86">
        <f t="shared" si="69"/>
        <v>5.5145438498170653E-13</v>
      </c>
      <c r="HF68" s="86">
        <f t="shared" si="69"/>
        <v>8.0335030631189774E-14</v>
      </c>
      <c r="HG68" s="86">
        <f t="shared" si="69"/>
        <v>1.0835192334522922E-14</v>
      </c>
      <c r="HH68" s="86">
        <f t="shared" si="69"/>
        <v>2.0794609211150466E-14</v>
      </c>
      <c r="HI68" s="86">
        <f t="shared" si="69"/>
        <v>8.5923810445284311E-14</v>
      </c>
      <c r="HJ68" s="86">
        <f t="shared" si="69"/>
        <v>3.549051032224569E-14</v>
      </c>
      <c r="HK68" s="86">
        <f t="shared" si="69"/>
        <v>8.2278758744516437E-15</v>
      </c>
      <c r="HL68" s="86">
        <f t="shared" si="69"/>
        <v>1.894547091971605E-14</v>
      </c>
      <c r="HM68" s="86">
        <f t="shared" si="69"/>
        <v>1.1485853870252979E-14</v>
      </c>
      <c r="HN68" s="86">
        <f t="shared" si="69"/>
        <v>1.1620444047057789E-14</v>
      </c>
      <c r="HO68" s="86">
        <f t="shared" si="69"/>
        <v>2.3006042043318312E-15</v>
      </c>
      <c r="HP68" s="86">
        <f t="shared" si="69"/>
        <v>2.7548999100530414E-16</v>
      </c>
      <c r="HQ68" s="86">
        <f t="shared" si="69"/>
        <v>8.5536214046199103E-19</v>
      </c>
      <c r="HS68" s="86">
        <f t="shared" si="70"/>
        <v>1.7598908503201243E-73</v>
      </c>
      <c r="HT68" s="86">
        <f t="shared" si="70"/>
        <v>1.5460255688510943E-68</v>
      </c>
      <c r="HU68" s="86">
        <f t="shared" si="70"/>
        <v>5.5949745088191599E-70</v>
      </c>
      <c r="HV68" s="86">
        <f t="shared" si="70"/>
        <v>2.2569480912409783E-75</v>
      </c>
      <c r="HW68" s="86">
        <f t="shared" si="70"/>
        <v>9.3317949269449515E-82</v>
      </c>
      <c r="HX68" s="86">
        <f t="shared" si="70"/>
        <v>2.0581913841666233E-80</v>
      </c>
      <c r="HY68" s="86">
        <f t="shared" si="70"/>
        <v>5.3749090021279981E-76</v>
      </c>
      <c r="HZ68" s="86">
        <f t="shared" si="70"/>
        <v>4.6770760976336283E-77</v>
      </c>
      <c r="IA68" s="86">
        <f t="shared" si="70"/>
        <v>9.3524095399091277E-81</v>
      </c>
      <c r="IB68" s="86">
        <f t="shared" si="70"/>
        <v>1.273046056773067E-78</v>
      </c>
      <c r="IC68" s="86">
        <f t="shared" si="70"/>
        <v>5.3964749860404568E-82</v>
      </c>
      <c r="ID68" s="86">
        <f t="shared" si="70"/>
        <v>3.1901689582543604E-82</v>
      </c>
      <c r="IE68" s="86">
        <f t="shared" si="70"/>
        <v>2.7486512314261647E-86</v>
      </c>
      <c r="IF68" s="86">
        <f t="shared" si="70"/>
        <v>1.6404616848433081E-71</v>
      </c>
      <c r="IG68" s="86">
        <f t="shared" si="70"/>
        <v>1.5792477700472227E-48</v>
      </c>
      <c r="II68" s="86">
        <f t="shared" si="71"/>
        <v>1.4406747638536258E-249</v>
      </c>
      <c r="IJ68" s="86">
        <f t="shared" si="71"/>
        <v>2.1581262999369265E-246</v>
      </c>
      <c r="IK68" s="86">
        <f t="shared" si="71"/>
        <v>1.4912511262451524E-238</v>
      </c>
      <c r="IL68" s="86">
        <f t="shared" si="71"/>
        <v>8.2923626185256225E-263</v>
      </c>
      <c r="IM68" s="86">
        <f t="shared" si="71"/>
        <v>2.0255510328782233E-279</v>
      </c>
      <c r="IN68" s="86">
        <f t="shared" si="71"/>
        <v>1.2848428805787793E-275</v>
      </c>
      <c r="IO68" s="86">
        <f t="shared" si="71"/>
        <v>1.3269806145445363E-255</v>
      </c>
      <c r="IP68" s="86">
        <f t="shared" si="71"/>
        <v>2.3912246631748418E-260</v>
      </c>
      <c r="IQ68" s="86">
        <f t="shared" si="71"/>
        <v>1.3936507359961273E-269</v>
      </c>
      <c r="IR68" s="86">
        <f t="shared" si="71"/>
        <v>3.5620702333645248E-262</v>
      </c>
      <c r="IS68" s="86">
        <f t="shared" si="71"/>
        <v>1.4222630599216062E-278</v>
      </c>
      <c r="IT68" s="86">
        <f t="shared" si="71"/>
        <v>4.6589963149839579E-279</v>
      </c>
      <c r="IU68" s="86">
        <f t="shared" si="71"/>
        <v>1.1476402470052737E-293</v>
      </c>
      <c r="IV68" s="86">
        <f t="shared" si="71"/>
        <v>1.4411206769548172E-171</v>
      </c>
      <c r="IW68" s="86">
        <f t="shared" si="71"/>
        <v>4.0026864114086976E-165</v>
      </c>
      <c r="IY68" s="86">
        <f t="shared" si="72"/>
        <v>1.1481646752473848E-3</v>
      </c>
      <c r="IZ68" s="86">
        <f t="shared" si="72"/>
        <v>4.0099902937555882E-4</v>
      </c>
      <c r="JA68" s="86">
        <f t="shared" si="72"/>
        <v>7.5146313205695745E-4</v>
      </c>
      <c r="JB68" s="86">
        <f t="shared" si="72"/>
        <v>6.9719787498038154E-4</v>
      </c>
      <c r="JC68" s="86">
        <f t="shared" si="72"/>
        <v>4.3418264094363933E-4</v>
      </c>
      <c r="JD68" s="86">
        <f t="shared" si="72"/>
        <v>4.126941120200546E-4</v>
      </c>
      <c r="JE68" s="86">
        <f t="shared" si="72"/>
        <v>2.9232682918127711E-4</v>
      </c>
      <c r="JF68" s="86">
        <f t="shared" si="72"/>
        <v>2.0213405089668482E-4</v>
      </c>
      <c r="JG68" s="86">
        <f t="shared" si="72"/>
        <v>1.1344110601301602E-4</v>
      </c>
      <c r="JH68" s="86">
        <f t="shared" si="72"/>
        <v>1.1596155780794317E-4</v>
      </c>
      <c r="JI68" s="86">
        <f t="shared" si="72"/>
        <v>1.7565393439467411E-4</v>
      </c>
      <c r="JJ68" s="86">
        <f t="shared" si="72"/>
        <v>2.142900309615705E-4</v>
      </c>
      <c r="JK68" s="86">
        <f t="shared" si="72"/>
        <v>1.7983040538590612E-4</v>
      </c>
      <c r="JL68" s="86">
        <f t="shared" si="72"/>
        <v>1.6764233980889957E-4</v>
      </c>
      <c r="JM68" s="86">
        <f t="shared" si="72"/>
        <v>4.3095298715276513E-5</v>
      </c>
    </row>
    <row r="69" spans="2:273" x14ac:dyDescent="0.25">
      <c r="B69" s="2">
        <v>42</v>
      </c>
      <c r="C69" s="37">
        <v>119.47199999999999</v>
      </c>
      <c r="D69" s="37">
        <v>120.623</v>
      </c>
      <c r="E69" s="37">
        <v>120.17</v>
      </c>
      <c r="F69" s="37">
        <v>118.208</v>
      </c>
      <c r="G69" s="37">
        <v>116.86799999999999</v>
      </c>
      <c r="H69" s="37">
        <v>117.41500000000001</v>
      </c>
      <c r="I69" s="37">
        <v>117.47199999999999</v>
      </c>
      <c r="J69" s="37">
        <v>117.509</v>
      </c>
      <c r="K69" s="37">
        <v>117.491</v>
      </c>
      <c r="L69" s="37">
        <v>116.925</v>
      </c>
      <c r="M69" s="37">
        <v>116.66</v>
      </c>
      <c r="N69" s="37">
        <v>118.25</v>
      </c>
      <c r="O69" s="37">
        <v>119.717</v>
      </c>
      <c r="P69" s="37">
        <v>123.28</v>
      </c>
      <c r="Q69" s="37">
        <v>121.34</v>
      </c>
      <c r="S69" s="4">
        <f t="shared" si="74"/>
        <v>117.68010960975151</v>
      </c>
      <c r="T69" s="4">
        <f t="shared" si="74"/>
        <v>119.26050267094512</v>
      </c>
      <c r="U69" s="4">
        <f t="shared" si="74"/>
        <v>117.93892518547933</v>
      </c>
      <c r="V69" s="4">
        <f t="shared" si="74"/>
        <v>117.90597406676157</v>
      </c>
      <c r="W69" s="4">
        <f t="shared" si="74"/>
        <v>116.35938055159653</v>
      </c>
      <c r="X69" s="4">
        <f t="shared" si="74"/>
        <v>116.0571874924911</v>
      </c>
      <c r="Y69" s="4">
        <f t="shared" si="74"/>
        <v>115.27896381831843</v>
      </c>
      <c r="Z69" s="4">
        <f t="shared" si="74"/>
        <v>115.23264059212823</v>
      </c>
      <c r="AA69" s="4">
        <f t="shared" si="74"/>
        <v>115.32862363602166</v>
      </c>
      <c r="AB69" s="4">
        <f t="shared" si="74"/>
        <v>115.56463835469434</v>
      </c>
      <c r="AC69" s="4">
        <f t="shared" si="74"/>
        <v>115.32696998377864</v>
      </c>
      <c r="AD69" s="4">
        <f t="shared" si="74"/>
        <v>117.06525527912231</v>
      </c>
      <c r="AE69" s="4">
        <f t="shared" si="74"/>
        <v>118.20520620767896</v>
      </c>
      <c r="AF69" s="4">
        <f t="shared" si="74"/>
        <v>121.44501991285487</v>
      </c>
      <c r="AG69" s="4">
        <f t="shared" si="74"/>
        <v>120.47950756875363</v>
      </c>
      <c r="AI69" s="4">
        <f t="shared" si="75"/>
        <v>1.7918903902484828</v>
      </c>
      <c r="AJ69" s="4">
        <f t="shared" si="75"/>
        <v>1.3624973290548894</v>
      </c>
      <c r="AK69" s="4">
        <f t="shared" si="75"/>
        <v>2.2310748145206674</v>
      </c>
      <c r="AL69" s="4">
        <f t="shared" si="75"/>
        <v>0.30202593323842564</v>
      </c>
      <c r="AM69" s="4">
        <f t="shared" si="75"/>
        <v>0.50861944840346496</v>
      </c>
      <c r="AN69" s="4">
        <f t="shared" si="75"/>
        <v>1.3578125075089105</v>
      </c>
      <c r="AO69" s="4">
        <f t="shared" si="75"/>
        <v>2.1930361816815633</v>
      </c>
      <c r="AP69" s="4">
        <f t="shared" si="75"/>
        <v>2.2763594078717659</v>
      </c>
      <c r="AQ69" s="4">
        <f t="shared" si="75"/>
        <v>2.1623763639783391</v>
      </c>
      <c r="AR69" s="4">
        <f t="shared" si="75"/>
        <v>1.3603616453056588</v>
      </c>
      <c r="AS69" s="4">
        <f t="shared" si="75"/>
        <v>1.3330300162213575</v>
      </c>
      <c r="AT69" s="4">
        <f t="shared" si="75"/>
        <v>1.1847447208776885</v>
      </c>
      <c r="AU69" s="4">
        <f t="shared" si="75"/>
        <v>1.5117937923210434</v>
      </c>
      <c r="AV69" s="4">
        <f t="shared" si="75"/>
        <v>1.8349800871451265</v>
      </c>
      <c r="AW69" s="4">
        <f t="shared" si="75"/>
        <v>0.86049243124637087</v>
      </c>
      <c r="AY69" s="2">
        <f t="shared" si="65"/>
        <v>116.50575660762128</v>
      </c>
      <c r="AZ69" s="2">
        <f t="shared" si="65"/>
        <v>118.75448912763571</v>
      </c>
      <c r="BA69" s="2">
        <f t="shared" si="65"/>
        <v>117.02979997022223</v>
      </c>
      <c r="BB69" s="2">
        <f t="shared" si="65"/>
        <v>117.10122357596045</v>
      </c>
      <c r="BC69" s="2">
        <f t="shared" si="65"/>
        <v>115.82395087457816</v>
      </c>
      <c r="BD69" s="2">
        <f t="shared" si="65"/>
        <v>115.54487008008664</v>
      </c>
      <c r="BE69" s="2">
        <f t="shared" si="65"/>
        <v>114.89680617223735</v>
      </c>
      <c r="BF69" s="2">
        <f t="shared" si="65"/>
        <v>114.95934137139443</v>
      </c>
      <c r="BG69" s="2">
        <f t="shared" si="65"/>
        <v>115.16442555100363</v>
      </c>
      <c r="BH69" s="2">
        <f t="shared" si="65"/>
        <v>115.40330128437652</v>
      </c>
      <c r="BI69" s="2">
        <f t="shared" si="65"/>
        <v>115.0857768721399</v>
      </c>
      <c r="BJ69" s="2">
        <f t="shared" si="65"/>
        <v>116.78255232143891</v>
      </c>
      <c r="BK69" s="2">
        <f t="shared" si="65"/>
        <v>117.95582104712877</v>
      </c>
      <c r="BL69" s="2">
        <f t="shared" si="65"/>
        <v>121.21932533780141</v>
      </c>
      <c r="BM69" s="2">
        <f t="shared" si="65"/>
        <v>120.42594345110838</v>
      </c>
      <c r="BO69" s="2">
        <f t="shared" si="10"/>
        <v>119.47199999999999</v>
      </c>
      <c r="BP69" s="2">
        <f t="shared" si="11"/>
        <v>120.623</v>
      </c>
      <c r="BQ69" s="2">
        <f t="shared" si="12"/>
        <v>120.17</v>
      </c>
      <c r="BR69" s="2">
        <f t="shared" si="13"/>
        <v>118.208</v>
      </c>
      <c r="BS69" s="2">
        <f t="shared" si="14"/>
        <v>116.86799999999999</v>
      </c>
      <c r="BT69" s="2">
        <f t="shared" si="15"/>
        <v>117.41500000000001</v>
      </c>
      <c r="BU69" s="2">
        <f t="shared" si="16"/>
        <v>117.47199999999999</v>
      </c>
      <c r="BV69" s="2">
        <f t="shared" si="17"/>
        <v>117.509</v>
      </c>
      <c r="BW69" s="2">
        <f t="shared" si="18"/>
        <v>117.491</v>
      </c>
      <c r="BX69" s="2">
        <f t="shared" si="19"/>
        <v>116.925</v>
      </c>
      <c r="BY69" s="2">
        <f t="shared" si="20"/>
        <v>116.66</v>
      </c>
      <c r="BZ69" s="2">
        <f t="shared" si="21"/>
        <v>118.25</v>
      </c>
      <c r="CA69" s="2">
        <f t="shared" si="22"/>
        <v>119.717</v>
      </c>
      <c r="CB69" s="2">
        <f t="shared" si="23"/>
        <v>123.28</v>
      </c>
      <c r="CC69" s="2">
        <f t="shared" si="24"/>
        <v>121.34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118.7186415362731</v>
      </c>
      <c r="DL69" s="2">
        <f t="shared" si="76"/>
        <v>120.34079214929213</v>
      </c>
      <c r="DM69" s="2">
        <f t="shared" si="76"/>
        <v>119.17452754182757</v>
      </c>
      <c r="DN69" s="2">
        <f t="shared" si="76"/>
        <v>117.77561690261692</v>
      </c>
      <c r="DO69" s="2">
        <f t="shared" si="76"/>
        <v>116.6526906035141</v>
      </c>
      <c r="DP69" s="2">
        <f t="shared" si="76"/>
        <v>116.68892589763179</v>
      </c>
      <c r="DQ69" s="2">
        <f t="shared" si="76"/>
        <v>116.51317723453019</v>
      </c>
      <c r="DR69" s="2">
        <f t="shared" si="76"/>
        <v>117.00955848930481</v>
      </c>
      <c r="DS69" s="2">
        <f t="shared" si="76"/>
        <v>116.75725513196483</v>
      </c>
      <c r="DT69" s="2">
        <f t="shared" si="76"/>
        <v>116.92498351158649</v>
      </c>
      <c r="DU69" s="2">
        <f t="shared" si="76"/>
        <v>116.85762335043988</v>
      </c>
      <c r="DV69" s="2">
        <f t="shared" si="76"/>
        <v>118.8260307486631</v>
      </c>
      <c r="DW69" s="2">
        <f t="shared" si="76"/>
        <v>119.56048350439887</v>
      </c>
      <c r="DX69" s="2">
        <f t="shared" si="76"/>
        <v>123.39967741935483</v>
      </c>
      <c r="DY69" s="2">
        <f t="shared" si="76"/>
        <v>121.36784278828327</v>
      </c>
      <c r="EA69" s="2">
        <f t="shared" si="77"/>
        <v>113.26557415412543</v>
      </c>
      <c r="EB69" s="2">
        <f t="shared" si="77"/>
        <v>116.04313427595126</v>
      </c>
      <c r="EC69" s="2">
        <f t="shared" si="77"/>
        <v>113.74242446704184</v>
      </c>
      <c r="ED69" s="2">
        <f t="shared" si="77"/>
        <v>116.05263857311424</v>
      </c>
      <c r="EE69" s="2">
        <f t="shared" si="77"/>
        <v>114.45103392568659</v>
      </c>
      <c r="EF69" s="2">
        <f t="shared" si="77"/>
        <v>113.65237989610617</v>
      </c>
      <c r="EG69" s="2">
        <f t="shared" si="77"/>
        <v>112.08237314859055</v>
      </c>
      <c r="EH69" s="2">
        <f t="shared" si="77"/>
        <v>111.25421060792128</v>
      </c>
      <c r="EI69" s="2">
        <f t="shared" si="77"/>
        <v>112.13942699445649</v>
      </c>
      <c r="EJ69" s="2">
        <f t="shared" si="77"/>
        <v>112.45855285745915</v>
      </c>
      <c r="EK69" s="2">
        <f t="shared" si="77"/>
        <v>111.87612374546877</v>
      </c>
      <c r="EL69" s="2">
        <f t="shared" si="77"/>
        <v>113.14309205608042</v>
      </c>
      <c r="EM69" s="2">
        <f t="shared" si="77"/>
        <v>115.0607577112204</v>
      </c>
      <c r="EN69" s="2">
        <f t="shared" si="77"/>
        <v>117.31406897723411</v>
      </c>
      <c r="EO69" s="2">
        <f t="shared" si="77"/>
        <v>118.53949359656762</v>
      </c>
      <c r="EQ69" s="2">
        <f t="shared" si="78"/>
        <v>112.45763570331123</v>
      </c>
      <c r="ER69" s="2">
        <f t="shared" si="78"/>
        <v>113.79398525717458</v>
      </c>
      <c r="ES69" s="2">
        <f t="shared" si="78"/>
        <v>112.53350775402581</v>
      </c>
      <c r="ET69" s="2">
        <f t="shared" si="78"/>
        <v>113.65611451648864</v>
      </c>
      <c r="EU69" s="2">
        <f t="shared" si="78"/>
        <v>113.1963093775977</v>
      </c>
      <c r="EV69" s="2">
        <f t="shared" si="78"/>
        <v>112.53584665156617</v>
      </c>
      <c r="EW69" s="2">
        <f t="shared" si="78"/>
        <v>111.71879263560469</v>
      </c>
      <c r="EX69" s="2">
        <f t="shared" si="78"/>
        <v>111.19532458695178</v>
      </c>
      <c r="EY69" s="2">
        <f t="shared" si="78"/>
        <v>111.21131460222016</v>
      </c>
      <c r="EZ69" s="2">
        <f t="shared" si="78"/>
        <v>111.96481027320526</v>
      </c>
      <c r="FA69" s="2">
        <f t="shared" si="78"/>
        <v>111.11133113198966</v>
      </c>
      <c r="FB69" s="2">
        <f t="shared" si="78"/>
        <v>111.38861075487773</v>
      </c>
      <c r="FC69" s="2">
        <f t="shared" si="78"/>
        <v>113.02892316405513</v>
      </c>
      <c r="FD69" s="2">
        <f t="shared" si="78"/>
        <v>116.69839411592622</v>
      </c>
      <c r="FE69" s="2">
        <f t="shared" si="78"/>
        <v>118.15797767592993</v>
      </c>
      <c r="FG69" s="2">
        <f t="shared" si="79"/>
        <v>0.40579543596611323</v>
      </c>
      <c r="FH69" s="2">
        <f t="shared" si="79"/>
        <v>0.36907564329996378</v>
      </c>
      <c r="FI69" s="2">
        <f t="shared" si="79"/>
        <v>0.39480612083090016</v>
      </c>
      <c r="FJ69" s="2">
        <f t="shared" si="79"/>
        <v>0.39130678294924054</v>
      </c>
      <c r="FK69" s="2">
        <f t="shared" si="79"/>
        <v>0.37637206527550998</v>
      </c>
      <c r="FL69" s="2">
        <f t="shared" si="79"/>
        <v>0.37673294826495107</v>
      </c>
      <c r="FM69" s="2">
        <f t="shared" si="79"/>
        <v>0.36479630588249595</v>
      </c>
      <c r="FN69" s="2">
        <f t="shared" si="79"/>
        <v>0.3562272016855772</v>
      </c>
      <c r="FO69" s="2">
        <f t="shared" si="79"/>
        <v>0.34490739516826474</v>
      </c>
      <c r="FP69" s="2">
        <f t="shared" si="79"/>
        <v>0.34068258085605785</v>
      </c>
      <c r="FQ69" s="2">
        <f t="shared" si="79"/>
        <v>0.35567222715382935</v>
      </c>
      <c r="FR69" s="2">
        <f t="shared" si="79"/>
        <v>0.35955796810517504</v>
      </c>
      <c r="FS69" s="2">
        <f t="shared" si="79"/>
        <v>0.35658284980256633</v>
      </c>
      <c r="FT69" s="2">
        <f t="shared" si="79"/>
        <v>0.35827436742596808</v>
      </c>
      <c r="FU69" s="2">
        <f t="shared" si="79"/>
        <v>0.33301402545902803</v>
      </c>
      <c r="FW69" s="2">
        <f t="shared" si="67"/>
        <v>6.8164797166061819E-5</v>
      </c>
      <c r="FX69" s="2">
        <f t="shared" si="67"/>
        <v>6.3213850571461658E-5</v>
      </c>
      <c r="FY69" s="2">
        <f t="shared" si="67"/>
        <v>8.2742420976170673E-5</v>
      </c>
      <c r="FZ69" s="2">
        <f t="shared" si="67"/>
        <v>7.520034986546765E-5</v>
      </c>
      <c r="GA69" s="2">
        <f t="shared" si="67"/>
        <v>7.7832281612232499E-5</v>
      </c>
      <c r="GB69" s="2">
        <f t="shared" si="67"/>
        <v>7.9612361476138596E-5</v>
      </c>
      <c r="GC69" s="2">
        <f t="shared" si="67"/>
        <v>8.2786760865195396E-5</v>
      </c>
      <c r="GD69" s="2">
        <f t="shared" si="67"/>
        <v>9.5903883820427427E-5</v>
      </c>
      <c r="GE69" s="2">
        <f t="shared" si="67"/>
        <v>1.1475627237005069E-4</v>
      </c>
      <c r="GF69" s="2">
        <f t="shared" si="67"/>
        <v>9.5403452659037743E-5</v>
      </c>
      <c r="GG69" s="2">
        <f t="shared" si="67"/>
        <v>8.5538527499951414E-5</v>
      </c>
      <c r="GH69" s="2">
        <f t="shared" si="67"/>
        <v>7.5542585022456547E-5</v>
      </c>
      <c r="GI69" s="2">
        <f t="shared" si="67"/>
        <v>6.7628837509071138E-5</v>
      </c>
      <c r="GJ69" s="2">
        <f t="shared" si="67"/>
        <v>5.6144164147782955E-5</v>
      </c>
      <c r="GK69" s="2">
        <f t="shared" si="67"/>
        <v>5.0816851463297522E-5</v>
      </c>
      <c r="GM69" s="86">
        <f t="shared" si="68"/>
        <v>1.9010091149022257E-3</v>
      </c>
      <c r="GN69" s="86">
        <f t="shared" si="68"/>
        <v>7.0648099808144204E-4</v>
      </c>
      <c r="GO69" s="86">
        <f t="shared" si="68"/>
        <v>1.3010433288053954E-3</v>
      </c>
      <c r="GP69" s="86">
        <f t="shared" si="68"/>
        <v>1.2077874674382766E-3</v>
      </c>
      <c r="GQ69" s="86">
        <f t="shared" si="68"/>
        <v>7.7578754747857962E-4</v>
      </c>
      <c r="GR69" s="86">
        <f t="shared" si="68"/>
        <v>7.455597908906284E-4</v>
      </c>
      <c r="GS69" s="86">
        <f t="shared" si="68"/>
        <v>5.3575478977932185E-4</v>
      </c>
      <c r="GT69" s="86">
        <f t="shared" si="68"/>
        <v>3.8155806549709868E-4</v>
      </c>
      <c r="GU69" s="86">
        <f t="shared" si="68"/>
        <v>2.2500348409105138E-4</v>
      </c>
      <c r="GV69" s="86">
        <f t="shared" si="68"/>
        <v>2.25410456152332E-4</v>
      </c>
      <c r="GW69" s="86">
        <f t="shared" si="68"/>
        <v>3.3876000021913495E-4</v>
      </c>
      <c r="GX69" s="86">
        <f t="shared" si="68"/>
        <v>4.0589566471101553E-4</v>
      </c>
      <c r="GY69" s="86">
        <f t="shared" si="68"/>
        <v>3.4673097851140218E-4</v>
      </c>
      <c r="GZ69" s="86">
        <f t="shared" si="68"/>
        <v>3.2944896093963031E-4</v>
      </c>
      <c r="HA69" s="86">
        <f t="shared" si="68"/>
        <v>9.4597621866428065E-5</v>
      </c>
      <c r="HC69" s="86">
        <f t="shared" si="73"/>
        <v>1.0449128098838511E-12</v>
      </c>
      <c r="HD69" s="86">
        <f t="shared" si="69"/>
        <v>5.2848582902277755E-13</v>
      </c>
      <c r="HE69" s="86">
        <f t="shared" si="69"/>
        <v>1.8520334779965225E-12</v>
      </c>
      <c r="HF69" s="86">
        <f t="shared" si="69"/>
        <v>2.9559820483564969E-13</v>
      </c>
      <c r="HG69" s="86">
        <f t="shared" si="69"/>
        <v>4.3665337376318009E-14</v>
      </c>
      <c r="HH69" s="86">
        <f t="shared" si="69"/>
        <v>8.20676513605969E-14</v>
      </c>
      <c r="HI69" s="86">
        <f t="shared" si="69"/>
        <v>3.140935530715523E-13</v>
      </c>
      <c r="HJ69" s="86">
        <f t="shared" si="69"/>
        <v>1.3671816915105279E-13</v>
      </c>
      <c r="HK69" s="86">
        <f t="shared" si="69"/>
        <v>3.4476150885308088E-14</v>
      </c>
      <c r="HL69" s="86">
        <f t="shared" si="69"/>
        <v>7.4317312893594102E-14</v>
      </c>
      <c r="HM69" s="86">
        <f t="shared" si="69"/>
        <v>4.6766897937320964E-14</v>
      </c>
      <c r="HN69" s="86">
        <f t="shared" si="69"/>
        <v>4.6514405340115143E-14</v>
      </c>
      <c r="HO69" s="86">
        <f t="shared" si="69"/>
        <v>9.7396944660132464E-15</v>
      </c>
      <c r="HP69" s="86">
        <f t="shared" si="69"/>
        <v>1.2837345283013023E-15</v>
      </c>
      <c r="HQ69" s="86">
        <f t="shared" si="69"/>
        <v>5.1407372541670335E-18</v>
      </c>
      <c r="HS69" s="86">
        <f t="shared" si="70"/>
        <v>1.109784797000546E-71</v>
      </c>
      <c r="HT69" s="86">
        <f t="shared" si="70"/>
        <v>7.968637556266616E-67</v>
      </c>
      <c r="HU69" s="86">
        <f t="shared" si="70"/>
        <v>3.1516316140532734E-68</v>
      </c>
      <c r="HV69" s="86">
        <f t="shared" si="70"/>
        <v>1.7530380772447006E-73</v>
      </c>
      <c r="HW69" s="86">
        <f t="shared" si="70"/>
        <v>1.0218374626356511E-79</v>
      </c>
      <c r="HX69" s="86">
        <f t="shared" si="70"/>
        <v>2.1211444230545277E-78</v>
      </c>
      <c r="HY69" s="86">
        <f t="shared" si="70"/>
        <v>4.1805216585750244E-74</v>
      </c>
      <c r="HZ69" s="86">
        <f t="shared" si="70"/>
        <v>4.1879583553796279E-75</v>
      </c>
      <c r="IA69" s="86">
        <f t="shared" si="70"/>
        <v>1.1097811426632861E-78</v>
      </c>
      <c r="IB69" s="86">
        <f t="shared" si="70"/>
        <v>1.210383407733718E-76</v>
      </c>
      <c r="IC69" s="86">
        <f t="shared" si="70"/>
        <v>6.1899916624271839E-80</v>
      </c>
      <c r="ID69" s="86">
        <f t="shared" si="70"/>
        <v>3.4795593766128995E-80</v>
      </c>
      <c r="IE69" s="86">
        <f t="shared" si="70"/>
        <v>3.6102566995556098E-84</v>
      </c>
      <c r="IF69" s="86">
        <f t="shared" si="70"/>
        <v>8.7530470516689021E-70</v>
      </c>
      <c r="IG69" s="86">
        <f t="shared" si="70"/>
        <v>2.0765314105595771E-47</v>
      </c>
      <c r="II69" s="86">
        <f t="shared" si="71"/>
        <v>6.9507461478184424E-245</v>
      </c>
      <c r="IJ69" s="86">
        <f t="shared" si="71"/>
        <v>8.3548573384043645E-242</v>
      </c>
      <c r="IK69" s="86">
        <f t="shared" si="71"/>
        <v>5.4909261628748374E-234</v>
      </c>
      <c r="IL69" s="86">
        <f t="shared" si="71"/>
        <v>7.9955246247679745E-258</v>
      </c>
      <c r="IM69" s="86">
        <f t="shared" si="71"/>
        <v>4.2374027891011508E-274</v>
      </c>
      <c r="IN69" s="86">
        <f t="shared" si="71"/>
        <v>2.3382489534750346E-270</v>
      </c>
      <c r="IO69" s="86">
        <f t="shared" si="71"/>
        <v>1.0428927297932607E-250</v>
      </c>
      <c r="IP69" s="86">
        <f t="shared" si="71"/>
        <v>2.7775465354517558E-255</v>
      </c>
      <c r="IQ69" s="86">
        <f t="shared" si="71"/>
        <v>3.1075208772071312E-264</v>
      </c>
      <c r="IR69" s="86">
        <f t="shared" si="71"/>
        <v>4.4638600378230193E-257</v>
      </c>
      <c r="IS69" s="86">
        <f t="shared" si="71"/>
        <v>3.2359151875773716E-273</v>
      </c>
      <c r="IT69" s="86">
        <f t="shared" si="71"/>
        <v>9.2349390418199376E-274</v>
      </c>
      <c r="IU69" s="86">
        <f t="shared" si="71"/>
        <v>3.7396926656503686E-288</v>
      </c>
      <c r="IV69" s="86">
        <f t="shared" si="71"/>
        <v>2.0165037493861277E-168</v>
      </c>
      <c r="IW69" s="86">
        <f t="shared" si="71"/>
        <v>3.9694147200297039E-162</v>
      </c>
      <c r="IY69" s="86">
        <f t="shared" si="72"/>
        <v>1.9010091159471386E-3</v>
      </c>
      <c r="IZ69" s="86">
        <f t="shared" si="72"/>
        <v>7.0648099860992782E-4</v>
      </c>
      <c r="JA69" s="86">
        <f t="shared" si="72"/>
        <v>1.3010433306574289E-3</v>
      </c>
      <c r="JB69" s="86">
        <f t="shared" si="72"/>
        <v>1.2077874677338747E-3</v>
      </c>
      <c r="JC69" s="86">
        <f t="shared" si="72"/>
        <v>7.7578754752224499E-4</v>
      </c>
      <c r="JD69" s="86">
        <f t="shared" si="72"/>
        <v>7.45559790972696E-4</v>
      </c>
      <c r="JE69" s="86">
        <f t="shared" si="72"/>
        <v>5.3575479009341544E-4</v>
      </c>
      <c r="JF69" s="86">
        <f t="shared" si="72"/>
        <v>3.8155806563381684E-4</v>
      </c>
      <c r="JG69" s="86">
        <f t="shared" si="72"/>
        <v>2.2500348412552752E-4</v>
      </c>
      <c r="JH69" s="86">
        <f t="shared" si="72"/>
        <v>2.2541045622664931E-4</v>
      </c>
      <c r="JI69" s="86">
        <f t="shared" si="72"/>
        <v>3.3876000026590185E-4</v>
      </c>
      <c r="JJ69" s="86">
        <f t="shared" si="72"/>
        <v>4.0589566475752992E-4</v>
      </c>
      <c r="JK69" s="86">
        <f t="shared" si="72"/>
        <v>3.4673097852114189E-4</v>
      </c>
      <c r="JL69" s="86">
        <f t="shared" si="72"/>
        <v>3.2944896094091406E-4</v>
      </c>
      <c r="JM69" s="86">
        <f t="shared" si="72"/>
        <v>9.4597621866433201E-5</v>
      </c>
    </row>
    <row r="70" spans="2:273" x14ac:dyDescent="0.25">
      <c r="B70" s="2">
        <v>43</v>
      </c>
      <c r="C70" s="37">
        <v>120.09399999999999</v>
      </c>
      <c r="D70" s="37">
        <v>121.038</v>
      </c>
      <c r="E70" s="37">
        <v>119.491</v>
      </c>
      <c r="F70" s="37">
        <v>119.038</v>
      </c>
      <c r="G70" s="37">
        <v>117</v>
      </c>
      <c r="H70" s="37">
        <v>116.30200000000001</v>
      </c>
      <c r="I70" s="37">
        <v>116.679</v>
      </c>
      <c r="J70" s="37">
        <v>116.774</v>
      </c>
      <c r="K70" s="37">
        <v>116.642</v>
      </c>
      <c r="L70" s="37">
        <v>117.321</v>
      </c>
      <c r="M70" s="37">
        <v>117.736</v>
      </c>
      <c r="N70" s="37">
        <v>118</v>
      </c>
      <c r="O70" s="37">
        <v>119.90600000000001</v>
      </c>
      <c r="P70" s="37">
        <v>124.02</v>
      </c>
      <c r="Q70" s="37">
        <v>121.78</v>
      </c>
      <c r="S70" s="4">
        <f t="shared" si="74"/>
        <v>118.18369024942301</v>
      </c>
      <c r="T70" s="4">
        <f t="shared" si="74"/>
        <v>119.49442625499455</v>
      </c>
      <c r="U70" s="4">
        <f t="shared" si="74"/>
        <v>118.36248125063786</v>
      </c>
      <c r="V70" s="4">
        <f t="shared" si="74"/>
        <v>118.34388438146244</v>
      </c>
      <c r="W70" s="4">
        <f t="shared" si="74"/>
        <v>116.65049880990478</v>
      </c>
      <c r="X70" s="4">
        <f t="shared" si="74"/>
        <v>116.30750366015462</v>
      </c>
      <c r="Y70" s="4">
        <f t="shared" si="74"/>
        <v>115.44135905481853</v>
      </c>
      <c r="Z70" s="4">
        <f t="shared" si="74"/>
        <v>115.32702459297258</v>
      </c>
      <c r="AA70" s="4">
        <f t="shared" si="74"/>
        <v>115.37345145341334</v>
      </c>
      <c r="AB70" s="4">
        <f t="shared" si="74"/>
        <v>115.60093731472614</v>
      </c>
      <c r="AC70" s="4">
        <f t="shared" si="74"/>
        <v>115.41849883227327</v>
      </c>
      <c r="AD70" s="4">
        <f t="shared" si="74"/>
        <v>117.17869426886702</v>
      </c>
      <c r="AE70" s="4">
        <f t="shared" si="74"/>
        <v>118.29263441672786</v>
      </c>
      <c r="AF70" s="4">
        <f t="shared" si="74"/>
        <v>121.51418356497427</v>
      </c>
      <c r="AG70" s="4">
        <f t="shared" si="74"/>
        <v>120.37620679847558</v>
      </c>
      <c r="AI70" s="4">
        <f t="shared" si="75"/>
        <v>1.9103097505769853</v>
      </c>
      <c r="AJ70" s="4">
        <f t="shared" si="75"/>
        <v>1.5435737450054461</v>
      </c>
      <c r="AK70" s="4">
        <f t="shared" si="75"/>
        <v>1.1285187493621436</v>
      </c>
      <c r="AL70" s="4">
        <f t="shared" si="75"/>
        <v>0.69411561853755188</v>
      </c>
      <c r="AM70" s="4">
        <f t="shared" si="75"/>
        <v>0.34950119009522496</v>
      </c>
      <c r="AN70" s="4">
        <f t="shared" si="75"/>
        <v>-5.5036601546163411E-3</v>
      </c>
      <c r="AO70" s="4">
        <f t="shared" si="75"/>
        <v>1.2376409451814681</v>
      </c>
      <c r="AP70" s="4">
        <f t="shared" si="75"/>
        <v>1.4469754070274234</v>
      </c>
      <c r="AQ70" s="4">
        <f t="shared" si="75"/>
        <v>1.2685485465866577</v>
      </c>
      <c r="AR70" s="4">
        <f t="shared" si="75"/>
        <v>1.7200626852738594</v>
      </c>
      <c r="AS70" s="4">
        <f t="shared" si="75"/>
        <v>2.3175011677267321</v>
      </c>
      <c r="AT70" s="4">
        <f t="shared" si="75"/>
        <v>0.82130573113298055</v>
      </c>
      <c r="AU70" s="4">
        <f t="shared" si="75"/>
        <v>1.6133655832721416</v>
      </c>
      <c r="AV70" s="4">
        <f t="shared" si="75"/>
        <v>2.5058164350257215</v>
      </c>
      <c r="AW70" s="4">
        <f t="shared" si="75"/>
        <v>1.4037932015244223</v>
      </c>
      <c r="AY70" s="2">
        <f t="shared" si="65"/>
        <v>116.3543547780239</v>
      </c>
      <c r="AZ70" s="2">
        <f t="shared" si="65"/>
        <v>118.65639733567457</v>
      </c>
      <c r="BA70" s="2">
        <f t="shared" si="65"/>
        <v>116.88681832717147</v>
      </c>
      <c r="BB70" s="2">
        <f t="shared" si="65"/>
        <v>117.03611248488622</v>
      </c>
      <c r="BC70" s="2">
        <f t="shared" si="65"/>
        <v>115.75376015639958</v>
      </c>
      <c r="BD70" s="2">
        <f t="shared" si="65"/>
        <v>115.44110294054298</v>
      </c>
      <c r="BE70" s="2">
        <f t="shared" si="65"/>
        <v>114.78526243028885</v>
      </c>
      <c r="BF70" s="2">
        <f t="shared" si="65"/>
        <v>114.84446755226298</v>
      </c>
      <c r="BG70" s="2">
        <f t="shared" si="65"/>
        <v>115.06965558325693</v>
      </c>
      <c r="BH70" s="2">
        <f t="shared" si="65"/>
        <v>115.30757679746594</v>
      </c>
      <c r="BI70" s="2">
        <f t="shared" si="65"/>
        <v>114.98431216574576</v>
      </c>
      <c r="BJ70" s="2">
        <f t="shared" si="65"/>
        <v>116.67831979416576</v>
      </c>
      <c r="BK70" s="2">
        <f t="shared" si="65"/>
        <v>117.84388027879892</v>
      </c>
      <c r="BL70" s="2">
        <f t="shared" si="65"/>
        <v>121.10120905520778</v>
      </c>
      <c r="BM70" s="2">
        <f t="shared" si="65"/>
        <v>120.26730987096191</v>
      </c>
      <c r="BO70" s="2">
        <f t="shared" si="10"/>
        <v>120.09399999999999</v>
      </c>
      <c r="BP70" s="2">
        <f t="shared" si="11"/>
        <v>121.038</v>
      </c>
      <c r="BQ70" s="2">
        <f t="shared" si="12"/>
        <v>119.491</v>
      </c>
      <c r="BR70" s="2">
        <f t="shared" si="13"/>
        <v>119.038</v>
      </c>
      <c r="BS70" s="2">
        <f t="shared" si="14"/>
        <v>117</v>
      </c>
      <c r="BT70" s="2">
        <f t="shared" si="15"/>
        <v>116.30200000000001</v>
      </c>
      <c r="BU70" s="2">
        <f t="shared" si="16"/>
        <v>116.679</v>
      </c>
      <c r="BV70" s="2">
        <f t="shared" si="17"/>
        <v>116.774</v>
      </c>
      <c r="BW70" s="2">
        <f t="shared" si="18"/>
        <v>116.642</v>
      </c>
      <c r="BX70" s="2">
        <f t="shared" si="19"/>
        <v>117.321</v>
      </c>
      <c r="BY70" s="2">
        <f t="shared" si="20"/>
        <v>117.736</v>
      </c>
      <c r="BZ70" s="2">
        <f t="shared" si="21"/>
        <v>118</v>
      </c>
      <c r="CA70" s="2">
        <f t="shared" si="22"/>
        <v>119.90600000000001</v>
      </c>
      <c r="CB70" s="2">
        <f t="shared" si="23"/>
        <v>124.02</v>
      </c>
      <c r="CC70" s="2">
        <f t="shared" si="24"/>
        <v>121.78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118.7796050260787</v>
      </c>
      <c r="DL70" s="2">
        <f t="shared" si="76"/>
        <v>120.44276885456884</v>
      </c>
      <c r="DM70" s="2">
        <f t="shared" si="76"/>
        <v>119.24700489060491</v>
      </c>
      <c r="DN70" s="2">
        <f t="shared" si="76"/>
        <v>117.86800622050623</v>
      </c>
      <c r="DO70" s="2">
        <f t="shared" si="76"/>
        <v>116.72727761650111</v>
      </c>
      <c r="DP70" s="2">
        <f t="shared" si="76"/>
        <v>116.72739526355998</v>
      </c>
      <c r="DQ70" s="2">
        <f t="shared" si="76"/>
        <v>116.57439724980902</v>
      </c>
      <c r="DR70" s="2">
        <f t="shared" si="76"/>
        <v>117.09748529411763</v>
      </c>
      <c r="DS70" s="2">
        <f t="shared" si="76"/>
        <v>116.83987738269796</v>
      </c>
      <c r="DT70" s="2">
        <f t="shared" si="76"/>
        <v>117.00461519607846</v>
      </c>
      <c r="DU70" s="2">
        <f t="shared" si="76"/>
        <v>116.95715890762463</v>
      </c>
      <c r="DV70" s="2">
        <f t="shared" si="76"/>
        <v>118.96062032085561</v>
      </c>
      <c r="DW70" s="2">
        <f t="shared" si="76"/>
        <v>119.64502657624638</v>
      </c>
      <c r="DX70" s="2">
        <f t="shared" si="76"/>
        <v>123.5160322580645</v>
      </c>
      <c r="DY70" s="2">
        <f t="shared" si="76"/>
        <v>121.3049773822766</v>
      </c>
      <c r="EA70" s="2">
        <f t="shared" si="77"/>
        <v>113.11568433212467</v>
      </c>
      <c r="EB70" s="2">
        <f t="shared" si="77"/>
        <v>115.87173582902426</v>
      </c>
      <c r="EC70" s="2">
        <f t="shared" si="77"/>
        <v>113.58750998330225</v>
      </c>
      <c r="ED70" s="2">
        <f t="shared" si="77"/>
        <v>115.85640106340117</v>
      </c>
      <c r="EE70" s="2">
        <f t="shared" si="77"/>
        <v>114.28289187231908</v>
      </c>
      <c r="EF70" s="2">
        <f t="shared" si="77"/>
        <v>113.50054604354337</v>
      </c>
      <c r="EG70" s="2">
        <f t="shared" si="77"/>
        <v>111.94412135690398</v>
      </c>
      <c r="EH70" s="2">
        <f t="shared" si="77"/>
        <v>111.13109718258843</v>
      </c>
      <c r="EI70" s="2">
        <f t="shared" si="77"/>
        <v>112.00357600867677</v>
      </c>
      <c r="EJ70" s="2">
        <f t="shared" si="77"/>
        <v>112.31244522709835</v>
      </c>
      <c r="EK70" s="2">
        <f t="shared" si="77"/>
        <v>111.72500494352846</v>
      </c>
      <c r="EL70" s="2">
        <f t="shared" si="77"/>
        <v>112.97117321301124</v>
      </c>
      <c r="EM70" s="2">
        <f t="shared" si="77"/>
        <v>114.88025257040681</v>
      </c>
      <c r="EN70" s="2">
        <f t="shared" si="77"/>
        <v>117.15656189828974</v>
      </c>
      <c r="EO70" s="2">
        <f t="shared" si="77"/>
        <v>118.37191870705506</v>
      </c>
      <c r="EQ70" s="2">
        <f t="shared" si="78"/>
        <v>112.3199836224982</v>
      </c>
      <c r="ER70" s="2">
        <f t="shared" si="78"/>
        <v>113.65626166410296</v>
      </c>
      <c r="ES70" s="2">
        <f t="shared" si="78"/>
        <v>112.39748632807215</v>
      </c>
      <c r="ET70" s="2">
        <f t="shared" si="78"/>
        <v>113.49743055215239</v>
      </c>
      <c r="EU70" s="2">
        <f t="shared" si="78"/>
        <v>113.04787537725322</v>
      </c>
      <c r="EV70" s="2">
        <f t="shared" si="78"/>
        <v>112.40154099248285</v>
      </c>
      <c r="EW70" s="2">
        <f t="shared" si="78"/>
        <v>111.58620878441604</v>
      </c>
      <c r="EX70" s="2">
        <f t="shared" si="78"/>
        <v>111.07316049832178</v>
      </c>
      <c r="EY70" s="2">
        <f t="shared" si="78"/>
        <v>111.09064271703217</v>
      </c>
      <c r="EZ70" s="2">
        <f t="shared" si="78"/>
        <v>111.82636230349016</v>
      </c>
      <c r="FA70" s="2">
        <f t="shared" si="78"/>
        <v>110.97232525576665</v>
      </c>
      <c r="FB70" s="2">
        <f t="shared" si="78"/>
        <v>111.24408304088499</v>
      </c>
      <c r="FC70" s="2">
        <f t="shared" si="78"/>
        <v>112.87918534075892</v>
      </c>
      <c r="FD70" s="2">
        <f t="shared" si="78"/>
        <v>116.54999014470111</v>
      </c>
      <c r="FE70" s="2">
        <f t="shared" si="78"/>
        <v>117.99659446611777</v>
      </c>
      <c r="FG70" s="2">
        <f t="shared" si="79"/>
        <v>0.42818233302556685</v>
      </c>
      <c r="FH70" s="2">
        <f t="shared" si="79"/>
        <v>0.39076899019424083</v>
      </c>
      <c r="FI70" s="2">
        <f t="shared" si="79"/>
        <v>0.4170122312582849</v>
      </c>
      <c r="FJ70" s="2">
        <f t="shared" si="79"/>
        <v>0.41345053421487721</v>
      </c>
      <c r="FK70" s="2">
        <f t="shared" si="79"/>
        <v>0.39822358855325485</v>
      </c>
      <c r="FL70" s="2">
        <f t="shared" si="79"/>
        <v>0.39859203215550348</v>
      </c>
      <c r="FM70" s="2">
        <f t="shared" si="79"/>
        <v>0.38639216583375308</v>
      </c>
      <c r="FN70" s="2">
        <f t="shared" si="79"/>
        <v>0.37761734694017574</v>
      </c>
      <c r="FO70" s="2">
        <f t="shared" si="79"/>
        <v>0.36600426472153119</v>
      </c>
      <c r="FP70" s="2">
        <f t="shared" si="79"/>
        <v>0.36166369978736496</v>
      </c>
      <c r="FQ70" s="2">
        <f t="shared" si="79"/>
        <v>0.37704856571887035</v>
      </c>
      <c r="FR70" s="2">
        <f t="shared" si="79"/>
        <v>0.38102973953763991</v>
      </c>
      <c r="FS70" s="2">
        <f t="shared" si="79"/>
        <v>0.37798181193441799</v>
      </c>
      <c r="FT70" s="2">
        <f t="shared" si="79"/>
        <v>0.37971493306411974</v>
      </c>
      <c r="FU70" s="2">
        <f t="shared" si="79"/>
        <v>0.35377628387665078</v>
      </c>
      <c r="FW70" s="2">
        <f t="shared" si="67"/>
        <v>7.4740722310977448E-5</v>
      </c>
      <c r="FX70" s="2">
        <f t="shared" si="67"/>
        <v>6.9312186127592441E-5</v>
      </c>
      <c r="FY70" s="2">
        <f t="shared" si="67"/>
        <v>9.0724536257058135E-5</v>
      </c>
      <c r="FZ70" s="2">
        <f t="shared" si="67"/>
        <v>8.2454945743188252E-5</v>
      </c>
      <c r="GA70" s="2">
        <f t="shared" si="67"/>
        <v>8.5340758910048932E-5</v>
      </c>
      <c r="GB70" s="2">
        <f t="shared" si="67"/>
        <v>8.7292548020474842E-5</v>
      </c>
      <c r="GC70" s="2">
        <f t="shared" si="67"/>
        <v>9.077315320217956E-5</v>
      </c>
      <c r="GD70" s="2">
        <f t="shared" si="67"/>
        <v>1.0515554456881111E-4</v>
      </c>
      <c r="GE70" s="2">
        <f t="shared" si="67"/>
        <v>1.2582635744066154E-4</v>
      </c>
      <c r="GF70" s="2">
        <f t="shared" si="67"/>
        <v>1.0460684283910376E-4</v>
      </c>
      <c r="GG70" s="2">
        <f t="shared" si="67"/>
        <v>9.3790356319330576E-5</v>
      </c>
      <c r="GH70" s="2">
        <f t="shared" si="67"/>
        <v>8.2830193673377064E-5</v>
      </c>
      <c r="GI70" s="2">
        <f t="shared" si="67"/>
        <v>7.4153061932111884E-5</v>
      </c>
      <c r="GJ70" s="2">
        <f t="shared" si="67"/>
        <v>6.1560518374626508E-5</v>
      </c>
      <c r="GK70" s="2">
        <f t="shared" si="67"/>
        <v>5.5719296450145891E-5</v>
      </c>
      <c r="GM70" s="86">
        <f t="shared" si="68"/>
        <v>3.0853869901271429E-3</v>
      </c>
      <c r="GN70" s="86">
        <f t="shared" si="68"/>
        <v>1.2178009069576739E-3</v>
      </c>
      <c r="GO70" s="86">
        <f t="shared" si="68"/>
        <v>2.2029068506242574E-3</v>
      </c>
      <c r="GP70" s="86">
        <f t="shared" si="68"/>
        <v>2.0465633892801658E-3</v>
      </c>
      <c r="GQ70" s="86">
        <f t="shared" si="68"/>
        <v>1.3543860220868586E-3</v>
      </c>
      <c r="GR70" s="86">
        <f t="shared" si="68"/>
        <v>1.3150486053362322E-3</v>
      </c>
      <c r="GS70" s="86">
        <f t="shared" si="68"/>
        <v>9.5855204609809365E-4</v>
      </c>
      <c r="GT70" s="86">
        <f t="shared" si="68"/>
        <v>7.0222663974469626E-4</v>
      </c>
      <c r="GU70" s="86">
        <f t="shared" si="68"/>
        <v>4.3412648089190123E-4</v>
      </c>
      <c r="GV70" s="86">
        <f t="shared" si="68"/>
        <v>4.2689660405769158E-4</v>
      </c>
      <c r="GW70" s="86">
        <f t="shared" si="68"/>
        <v>6.3613085472686605E-4</v>
      </c>
      <c r="GX70" s="86">
        <f t="shared" si="68"/>
        <v>7.4924301993558912E-4</v>
      </c>
      <c r="GY70" s="86">
        <f t="shared" si="68"/>
        <v>6.5090682728927846E-4</v>
      </c>
      <c r="GZ70" s="86">
        <f t="shared" si="68"/>
        <v>6.2949713982003198E-4</v>
      </c>
      <c r="HA70" s="86">
        <f t="shared" si="68"/>
        <v>2.0091213681599948E-4</v>
      </c>
      <c r="HC70" s="86">
        <f t="shared" si="73"/>
        <v>3.4698298408101731E-12</v>
      </c>
      <c r="HD70" s="86">
        <f t="shared" si="69"/>
        <v>1.7520601644699856E-12</v>
      </c>
      <c r="HE70" s="86">
        <f t="shared" si="69"/>
        <v>6.0523726278645538E-12</v>
      </c>
      <c r="HF70" s="86">
        <f t="shared" si="69"/>
        <v>1.0560008033965296E-12</v>
      </c>
      <c r="HG70" s="86">
        <f t="shared" si="69"/>
        <v>1.7047940593793814E-13</v>
      </c>
      <c r="HH70" s="86">
        <f t="shared" si="69"/>
        <v>3.1387511613079916E-13</v>
      </c>
      <c r="HI70" s="86">
        <f t="shared" si="69"/>
        <v>1.1149907315105382E-12</v>
      </c>
      <c r="HJ70" s="86">
        <f t="shared" si="69"/>
        <v>5.106822479894127E-13</v>
      </c>
      <c r="HK70" s="86">
        <f t="shared" si="69"/>
        <v>1.3974058394530737E-13</v>
      </c>
      <c r="HL70" s="86">
        <f t="shared" si="69"/>
        <v>2.8261881576149115E-13</v>
      </c>
      <c r="HM70" s="86">
        <f t="shared" si="69"/>
        <v>1.8438089544072163E-13</v>
      </c>
      <c r="HN70" s="86">
        <f t="shared" si="69"/>
        <v>1.8042265699782183E-13</v>
      </c>
      <c r="HO70" s="86">
        <f t="shared" si="69"/>
        <v>3.9919278298332079E-14</v>
      </c>
      <c r="HP70" s="86">
        <f t="shared" si="69"/>
        <v>5.7783398411904873E-15</v>
      </c>
      <c r="HQ70" s="86">
        <f t="shared" si="69"/>
        <v>2.9671418388490433E-17</v>
      </c>
      <c r="HS70" s="86">
        <f t="shared" si="70"/>
        <v>6.6409205417375346E-70</v>
      </c>
      <c r="HT70" s="86">
        <f t="shared" si="70"/>
        <v>3.9032911337350476E-65</v>
      </c>
      <c r="HU70" s="86">
        <f t="shared" si="70"/>
        <v>1.6851122386730303E-66</v>
      </c>
      <c r="HV70" s="86">
        <f t="shared" si="70"/>
        <v>1.2870152631373249E-71</v>
      </c>
      <c r="HW70" s="86">
        <f t="shared" si="70"/>
        <v>1.0533360503051457E-77</v>
      </c>
      <c r="HX70" s="86">
        <f t="shared" si="70"/>
        <v>2.0590231800486951E-76</v>
      </c>
      <c r="HY70" s="86">
        <f t="shared" si="70"/>
        <v>3.0747073304030339E-72</v>
      </c>
      <c r="HZ70" s="86">
        <f t="shared" si="70"/>
        <v>3.5359293134105528E-73</v>
      </c>
      <c r="IA70" s="86">
        <f t="shared" si="70"/>
        <v>1.2361241102951926E-76</v>
      </c>
      <c r="IB70" s="86">
        <f t="shared" si="70"/>
        <v>1.0847302099172169E-74</v>
      </c>
      <c r="IC70" s="86">
        <f t="shared" si="70"/>
        <v>6.6771882860093356E-78</v>
      </c>
      <c r="ID70" s="86">
        <f t="shared" si="70"/>
        <v>3.5743751482829475E-78</v>
      </c>
      <c r="IE70" s="86">
        <f t="shared" si="70"/>
        <v>4.4582769303928068E-82</v>
      </c>
      <c r="IF70" s="86">
        <f t="shared" si="70"/>
        <v>4.4443033650046083E-68</v>
      </c>
      <c r="IG70" s="86">
        <f t="shared" si="70"/>
        <v>2.6472902815319381E-46</v>
      </c>
      <c r="II70" s="86">
        <f t="shared" si="71"/>
        <v>3.0257084388654842E-240</v>
      </c>
      <c r="IJ70" s="86">
        <f t="shared" si="71"/>
        <v>2.9267382373365444E-237</v>
      </c>
      <c r="IK70" s="86">
        <f t="shared" si="71"/>
        <v>1.825156536735488E-229</v>
      </c>
      <c r="IL70" s="86">
        <f t="shared" si="71"/>
        <v>6.9021443062249677E-253</v>
      </c>
      <c r="IM70" s="86">
        <f t="shared" si="71"/>
        <v>7.8739428732920295E-269</v>
      </c>
      <c r="IN70" s="86">
        <f t="shared" si="71"/>
        <v>3.7838384317961861E-265</v>
      </c>
      <c r="IO70" s="86">
        <f t="shared" si="71"/>
        <v>7.3444787712727539E-246</v>
      </c>
      <c r="IP70" s="86">
        <f t="shared" si="71"/>
        <v>2.8748515738605919E-250</v>
      </c>
      <c r="IQ70" s="86">
        <f t="shared" si="71"/>
        <v>6.119873945255428E-259</v>
      </c>
      <c r="IR70" s="86">
        <f t="shared" si="71"/>
        <v>4.9811948243187628E-252</v>
      </c>
      <c r="IS70" s="86">
        <f t="shared" si="71"/>
        <v>6.5264662289223263E-268</v>
      </c>
      <c r="IT70" s="86">
        <f t="shared" si="71"/>
        <v>1.6274163544516897E-268</v>
      </c>
      <c r="IU70" s="86">
        <f t="shared" si="71"/>
        <v>1.0797245545382068E-282</v>
      </c>
      <c r="IV70" s="86">
        <f t="shared" si="71"/>
        <v>2.6369915266027162E-165</v>
      </c>
      <c r="IW70" s="86">
        <f t="shared" si="71"/>
        <v>3.6931165725135941E-159</v>
      </c>
      <c r="IY70" s="86">
        <f t="shared" si="72"/>
        <v>3.0853869935969728E-3</v>
      </c>
      <c r="IZ70" s="86">
        <f t="shared" si="72"/>
        <v>1.217800908709734E-3</v>
      </c>
      <c r="JA70" s="86">
        <f t="shared" si="72"/>
        <v>2.2029068566766299E-3</v>
      </c>
      <c r="JB70" s="86">
        <f t="shared" si="72"/>
        <v>2.0465633903361665E-3</v>
      </c>
      <c r="JC70" s="86">
        <f t="shared" si="72"/>
        <v>1.3543860222573379E-3</v>
      </c>
      <c r="JD70" s="86">
        <f t="shared" si="72"/>
        <v>1.3150486056501072E-3</v>
      </c>
      <c r="JE70" s="86">
        <f t="shared" si="72"/>
        <v>9.5855204721308435E-4</v>
      </c>
      <c r="JF70" s="86">
        <f t="shared" si="72"/>
        <v>7.0222664025537847E-4</v>
      </c>
      <c r="JG70" s="86">
        <f t="shared" si="72"/>
        <v>4.3412648103164183E-4</v>
      </c>
      <c r="JH70" s="86">
        <f t="shared" si="72"/>
        <v>4.2689660434031039E-4</v>
      </c>
      <c r="JI70" s="86">
        <f t="shared" si="72"/>
        <v>6.3613085491124699E-4</v>
      </c>
      <c r="JJ70" s="86">
        <f t="shared" si="72"/>
        <v>7.4924302011601174E-4</v>
      </c>
      <c r="JK70" s="86">
        <f t="shared" si="72"/>
        <v>6.509068273291977E-4</v>
      </c>
      <c r="JL70" s="86">
        <f t="shared" si="72"/>
        <v>6.2949713982581035E-4</v>
      </c>
      <c r="JM70" s="86">
        <f t="shared" si="72"/>
        <v>2.0091213681602916E-4</v>
      </c>
    </row>
    <row r="71" spans="2:273" x14ac:dyDescent="0.25">
      <c r="B71" s="2">
        <v>44</v>
      </c>
      <c r="C71" s="37">
        <v>120.30200000000001</v>
      </c>
      <c r="D71" s="37">
        <v>121.755</v>
      </c>
      <c r="E71" s="37">
        <v>120.642</v>
      </c>
      <c r="F71" s="37">
        <v>119.09399999999999</v>
      </c>
      <c r="G71" s="37">
        <v>118.18899999999999</v>
      </c>
      <c r="H71" s="37">
        <v>117.679</v>
      </c>
      <c r="I71" s="37">
        <v>117.264</v>
      </c>
      <c r="J71" s="37">
        <v>117.52800000000001</v>
      </c>
      <c r="K71" s="37">
        <v>116.887</v>
      </c>
      <c r="L71" s="37">
        <v>117.717</v>
      </c>
      <c r="M71" s="37">
        <v>117.245</v>
      </c>
      <c r="N71" s="37">
        <v>119.577</v>
      </c>
      <c r="O71" s="37">
        <v>119.925</v>
      </c>
      <c r="P71" s="37">
        <v>124.3</v>
      </c>
      <c r="Q71" s="37">
        <v>121.46</v>
      </c>
      <c r="S71" s="4">
        <f t="shared" si="74"/>
        <v>118.98114502017212</v>
      </c>
      <c r="T71" s="4">
        <f t="shared" si="74"/>
        <v>119.90034934926466</v>
      </c>
      <c r="U71" s="4">
        <f t="shared" si="74"/>
        <v>119.07059767688678</v>
      </c>
      <c r="V71" s="4">
        <f t="shared" si="74"/>
        <v>119.0330328110439</v>
      </c>
      <c r="W71" s="4">
        <f t="shared" si="74"/>
        <v>117.13710060798766</v>
      </c>
      <c r="X71" s="4">
        <f t="shared" si="74"/>
        <v>116.75597306963141</v>
      </c>
      <c r="Y71" s="4">
        <f t="shared" si="74"/>
        <v>115.76090207014329</v>
      </c>
      <c r="Z71" s="4">
        <f t="shared" si="74"/>
        <v>115.54703246925342</v>
      </c>
      <c r="AA71" s="4">
        <f t="shared" si="74"/>
        <v>115.50893262736172</v>
      </c>
      <c r="AB71" s="4">
        <f t="shared" si="74"/>
        <v>115.71867089447332</v>
      </c>
      <c r="AC71" s="4">
        <f t="shared" si="74"/>
        <v>115.62930811692218</v>
      </c>
      <c r="AD71" s="4">
        <f t="shared" si="74"/>
        <v>117.41969716612921</v>
      </c>
      <c r="AE71" s="4">
        <f t="shared" si="74"/>
        <v>118.50314239545723</v>
      </c>
      <c r="AF71" s="4">
        <f t="shared" si="74"/>
        <v>121.7016953239817</v>
      </c>
      <c r="AG71" s="4">
        <f t="shared" si="74"/>
        <v>120.31645449067372</v>
      </c>
      <c r="AI71" s="4">
        <f t="shared" si="75"/>
        <v>1.3208549798278852</v>
      </c>
      <c r="AJ71" s="4">
        <f t="shared" si="75"/>
        <v>1.8546506507353371</v>
      </c>
      <c r="AK71" s="4">
        <f t="shared" si="75"/>
        <v>1.5714023231132188</v>
      </c>
      <c r="AL71" s="4">
        <f t="shared" si="75"/>
        <v>6.0967188956098539E-2</v>
      </c>
      <c r="AM71" s="4">
        <f t="shared" si="75"/>
        <v>1.0518993920123307</v>
      </c>
      <c r="AN71" s="4">
        <f t="shared" si="75"/>
        <v>0.92302693036859296</v>
      </c>
      <c r="AO71" s="4">
        <f t="shared" si="75"/>
        <v>1.5030979298567075</v>
      </c>
      <c r="AP71" s="4">
        <f t="shared" si="75"/>
        <v>1.9809675307465824</v>
      </c>
      <c r="AQ71" s="4">
        <f t="shared" si="75"/>
        <v>1.3780673726382844</v>
      </c>
      <c r="AR71" s="4">
        <f t="shared" si="75"/>
        <v>1.998329105526679</v>
      </c>
      <c r="AS71" s="4">
        <f t="shared" si="75"/>
        <v>1.6156918830778295</v>
      </c>
      <c r="AT71" s="4">
        <f t="shared" si="75"/>
        <v>2.1573028338707871</v>
      </c>
      <c r="AU71" s="4">
        <f t="shared" si="75"/>
        <v>1.4218576045427653</v>
      </c>
      <c r="AV71" s="4">
        <f t="shared" si="75"/>
        <v>2.5983046760183015</v>
      </c>
      <c r="AW71" s="4">
        <f t="shared" si="75"/>
        <v>1.1435455093262732</v>
      </c>
      <c r="AY71" s="2">
        <f t="shared" si="65"/>
        <v>116.19176167858086</v>
      </c>
      <c r="AZ71" s="2">
        <f t="shared" si="65"/>
        <v>118.54430930655418</v>
      </c>
      <c r="BA71" s="2">
        <f t="shared" si="65"/>
        <v>116.73172476949603</v>
      </c>
      <c r="BB71" s="2">
        <f t="shared" si="65"/>
        <v>116.95739974129047</v>
      </c>
      <c r="BC71" s="2">
        <f t="shared" si="65"/>
        <v>115.67185039855337</v>
      </c>
      <c r="BD71" s="2">
        <f t="shared" si="65"/>
        <v>115.32760808923312</v>
      </c>
      <c r="BE71" s="2">
        <f t="shared" si="65"/>
        <v>114.66289869560288</v>
      </c>
      <c r="BF71" s="2">
        <f t="shared" si="65"/>
        <v>114.71755469117765</v>
      </c>
      <c r="BG71" s="2">
        <f t="shared" si="65"/>
        <v>114.96300361989601</v>
      </c>
      <c r="BH71" s="2">
        <f t="shared" si="65"/>
        <v>115.19971810597728</v>
      </c>
      <c r="BI71" s="2">
        <f t="shared" si="65"/>
        <v>114.86944798218661</v>
      </c>
      <c r="BJ71" s="2">
        <f t="shared" si="65"/>
        <v>116.55793062651364</v>
      </c>
      <c r="BK71" s="2">
        <f t="shared" si="65"/>
        <v>117.71815018819441</v>
      </c>
      <c r="BL71" s="2">
        <f t="shared" si="65"/>
        <v>120.96816475489251</v>
      </c>
      <c r="BM71" s="2">
        <f t="shared" si="65"/>
        <v>120.10260736640969</v>
      </c>
      <c r="BO71" s="2">
        <f t="shared" si="10"/>
        <v>120.30200000000001</v>
      </c>
      <c r="BP71" s="2">
        <f t="shared" si="11"/>
        <v>121.755</v>
      </c>
      <c r="BQ71" s="2">
        <f t="shared" si="12"/>
        <v>120.642</v>
      </c>
      <c r="BR71" s="2">
        <f t="shared" si="13"/>
        <v>119.09399999999999</v>
      </c>
      <c r="BS71" s="2">
        <f t="shared" si="14"/>
        <v>118.18899999999999</v>
      </c>
      <c r="BT71" s="2">
        <f t="shared" si="15"/>
        <v>117.679</v>
      </c>
      <c r="BU71" s="2">
        <f t="shared" si="16"/>
        <v>117.264</v>
      </c>
      <c r="BV71" s="2">
        <f t="shared" si="17"/>
        <v>117.52800000000001</v>
      </c>
      <c r="BW71" s="2">
        <f t="shared" si="18"/>
        <v>116.887</v>
      </c>
      <c r="BX71" s="2">
        <f t="shared" si="19"/>
        <v>117.717</v>
      </c>
      <c r="BY71" s="2">
        <f t="shared" si="20"/>
        <v>117.245</v>
      </c>
      <c r="BZ71" s="2">
        <f t="shared" si="21"/>
        <v>119.577</v>
      </c>
      <c r="CA71" s="2">
        <f t="shared" si="22"/>
        <v>119.925</v>
      </c>
      <c r="CB71" s="2">
        <f t="shared" si="23"/>
        <v>124.3</v>
      </c>
      <c r="CC71" s="2">
        <f t="shared" si="24"/>
        <v>121.46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118.84056851588429</v>
      </c>
      <c r="DL71" s="2">
        <f t="shared" si="76"/>
        <v>120.54474555984555</v>
      </c>
      <c r="DM71" s="2">
        <f t="shared" si="76"/>
        <v>119.31948223938227</v>
      </c>
      <c r="DN71" s="2">
        <f t="shared" si="76"/>
        <v>117.96039553839555</v>
      </c>
      <c r="DO71" s="2">
        <f t="shared" si="76"/>
        <v>116.80186462948814</v>
      </c>
      <c r="DP71" s="2">
        <f t="shared" si="76"/>
        <v>116.76586462948816</v>
      </c>
      <c r="DQ71" s="2">
        <f t="shared" si="76"/>
        <v>116.63561726508787</v>
      </c>
      <c r="DR71" s="2">
        <f t="shared" si="76"/>
        <v>117.18541209893047</v>
      </c>
      <c r="DS71" s="2">
        <f t="shared" si="76"/>
        <v>116.9224996334311</v>
      </c>
      <c r="DT71" s="2">
        <f t="shared" si="76"/>
        <v>117.08424688057045</v>
      </c>
      <c r="DU71" s="2">
        <f t="shared" si="76"/>
        <v>117.05669446480938</v>
      </c>
      <c r="DV71" s="2">
        <f t="shared" si="76"/>
        <v>119.09520989304814</v>
      </c>
      <c r="DW71" s="2">
        <f t="shared" si="76"/>
        <v>119.72956964809389</v>
      </c>
      <c r="DX71" s="2">
        <f t="shared" si="76"/>
        <v>123.63238709677418</v>
      </c>
      <c r="DY71" s="2">
        <f t="shared" si="76"/>
        <v>121.24211197626992</v>
      </c>
      <c r="EA71" s="2">
        <f t="shared" si="77"/>
        <v>112.96579451012391</v>
      </c>
      <c r="EB71" s="2">
        <f t="shared" si="77"/>
        <v>115.70033738209725</v>
      </c>
      <c r="EC71" s="2">
        <f t="shared" si="77"/>
        <v>113.43259549956267</v>
      </c>
      <c r="ED71" s="2">
        <f t="shared" si="77"/>
        <v>115.66016355368809</v>
      </c>
      <c r="EE71" s="2">
        <f t="shared" si="77"/>
        <v>114.11474981895158</v>
      </c>
      <c r="EF71" s="2">
        <f t="shared" si="77"/>
        <v>113.34871219098055</v>
      </c>
      <c r="EG71" s="2">
        <f t="shared" si="77"/>
        <v>111.80586956521739</v>
      </c>
      <c r="EH71" s="2">
        <f t="shared" si="77"/>
        <v>111.00798375725557</v>
      </c>
      <c r="EI71" s="2">
        <f t="shared" si="77"/>
        <v>111.86772502289708</v>
      </c>
      <c r="EJ71" s="2">
        <f t="shared" si="77"/>
        <v>112.16633759673756</v>
      </c>
      <c r="EK71" s="2">
        <f t="shared" si="77"/>
        <v>111.57388614158813</v>
      </c>
      <c r="EL71" s="2">
        <f t="shared" si="77"/>
        <v>112.79925436994205</v>
      </c>
      <c r="EM71" s="2">
        <f t="shared" si="77"/>
        <v>114.69974742959323</v>
      </c>
      <c r="EN71" s="2">
        <f t="shared" si="77"/>
        <v>116.99905481934535</v>
      </c>
      <c r="EO71" s="2">
        <f t="shared" si="77"/>
        <v>118.20434381754249</v>
      </c>
      <c r="EQ71" s="2">
        <f t="shared" si="78"/>
        <v>112.18233154168517</v>
      </c>
      <c r="ER71" s="2">
        <f t="shared" si="78"/>
        <v>113.51853807103134</v>
      </c>
      <c r="ES71" s="2">
        <f t="shared" si="78"/>
        <v>112.26146490211848</v>
      </c>
      <c r="ET71" s="2">
        <f t="shared" si="78"/>
        <v>113.33874658781615</v>
      </c>
      <c r="EU71" s="2">
        <f t="shared" si="78"/>
        <v>112.89944137690873</v>
      </c>
      <c r="EV71" s="2">
        <f t="shared" si="78"/>
        <v>112.26723533339953</v>
      </c>
      <c r="EW71" s="2">
        <f t="shared" si="78"/>
        <v>111.4536249332274</v>
      </c>
      <c r="EX71" s="2">
        <f t="shared" si="78"/>
        <v>110.95099640969178</v>
      </c>
      <c r="EY71" s="2">
        <f t="shared" si="78"/>
        <v>110.96997083184418</v>
      </c>
      <c r="EZ71" s="2">
        <f t="shared" si="78"/>
        <v>111.68791433377507</v>
      </c>
      <c r="FA71" s="2">
        <f t="shared" si="78"/>
        <v>110.83331937954364</v>
      </c>
      <c r="FB71" s="2">
        <f t="shared" si="78"/>
        <v>111.09955532689223</v>
      </c>
      <c r="FC71" s="2">
        <f t="shared" si="78"/>
        <v>112.72944751746272</v>
      </c>
      <c r="FD71" s="2">
        <f t="shared" si="78"/>
        <v>116.40158617347601</v>
      </c>
      <c r="FE71" s="2">
        <f t="shared" si="78"/>
        <v>117.83521125630561</v>
      </c>
      <c r="FG71" s="2">
        <f t="shared" si="79"/>
        <v>0.45086715321254578</v>
      </c>
      <c r="FH71" s="2">
        <f t="shared" si="79"/>
        <v>0.41290295239071634</v>
      </c>
      <c r="FI71" s="2">
        <f t="shared" si="79"/>
        <v>0.43956017571853251</v>
      </c>
      <c r="FJ71" s="2">
        <f t="shared" si="79"/>
        <v>0.435949906799452</v>
      </c>
      <c r="FK71" s="2">
        <f t="shared" si="79"/>
        <v>0.42048836388622851</v>
      </c>
      <c r="FL71" s="2">
        <f t="shared" si="79"/>
        <v>0.42086300044394492</v>
      </c>
      <c r="FM71" s="2">
        <f t="shared" si="79"/>
        <v>0.40844442260633956</v>
      </c>
      <c r="FN71" s="2">
        <f t="shared" si="79"/>
        <v>0.3994948545960425</v>
      </c>
      <c r="FO71" s="2">
        <f t="shared" si="79"/>
        <v>0.38762799661307035</v>
      </c>
      <c r="FP71" s="2">
        <f t="shared" si="79"/>
        <v>0.38318598242826979</v>
      </c>
      <c r="FQ71" s="2">
        <f t="shared" si="79"/>
        <v>0.39891424160199218</v>
      </c>
      <c r="FR71" s="2">
        <f t="shared" si="79"/>
        <v>0.40297694118675886</v>
      </c>
      <c r="FS71" s="2">
        <f t="shared" si="79"/>
        <v>0.39986686886228745</v>
      </c>
      <c r="FT71" s="2">
        <f t="shared" si="79"/>
        <v>0.4016355432989086</v>
      </c>
      <c r="FU71" s="2">
        <f t="shared" si="79"/>
        <v>0.37510501074819891</v>
      </c>
      <c r="FW71" s="2">
        <f t="shared" si="67"/>
        <v>8.1950981441739198E-5</v>
      </c>
      <c r="FX71" s="2">
        <f t="shared" si="67"/>
        <v>7.5998792603280914E-5</v>
      </c>
      <c r="FY71" s="2">
        <f t="shared" si="67"/>
        <v>9.9476605148349163E-5</v>
      </c>
      <c r="FZ71" s="2">
        <f t="shared" si="67"/>
        <v>9.0409330955906162E-5</v>
      </c>
      <c r="GA71" s="2">
        <f t="shared" si="67"/>
        <v>9.3573510947575055E-5</v>
      </c>
      <c r="GB71" s="2">
        <f t="shared" si="67"/>
        <v>9.5713569507054102E-5</v>
      </c>
      <c r="GC71" s="2">
        <f t="shared" si="67"/>
        <v>9.9529911635206847E-5</v>
      </c>
      <c r="GD71" s="2">
        <f t="shared" si="67"/>
        <v>1.1529959208385319E-4</v>
      </c>
      <c r="GE71" s="2">
        <f t="shared" si="67"/>
        <v>1.3796418261761043E-4</v>
      </c>
      <c r="GF71" s="2">
        <f t="shared" si="67"/>
        <v>1.1469796477653555E-4</v>
      </c>
      <c r="GG71" s="2">
        <f t="shared" si="67"/>
        <v>1.0283815015856819E-4</v>
      </c>
      <c r="GH71" s="2">
        <f t="shared" si="67"/>
        <v>9.0820775568414722E-5</v>
      </c>
      <c r="GI71" s="2">
        <f t="shared" si="67"/>
        <v>8.1306633905663852E-5</v>
      </c>
      <c r="GJ71" s="2">
        <f t="shared" si="67"/>
        <v>6.7499365245595567E-5</v>
      </c>
      <c r="GK71" s="2">
        <f t="shared" si="67"/>
        <v>6.1094665235601747E-5</v>
      </c>
      <c r="GM71" s="86">
        <f t="shared" si="68"/>
        <v>4.9093323745026647E-3</v>
      </c>
      <c r="GN71" s="86">
        <f t="shared" si="68"/>
        <v>2.0540501092053032E-3</v>
      </c>
      <c r="GO71" s="86">
        <f t="shared" si="68"/>
        <v>3.6481031399906677E-3</v>
      </c>
      <c r="GP71" s="86">
        <f t="shared" si="68"/>
        <v>3.3923856257298901E-3</v>
      </c>
      <c r="GQ71" s="86">
        <f t="shared" si="68"/>
        <v>2.3105550071234448E-3</v>
      </c>
      <c r="GR71" s="86">
        <f t="shared" si="68"/>
        <v>2.2649208755471367E-3</v>
      </c>
      <c r="GS71" s="86">
        <f t="shared" si="68"/>
        <v>1.6744114217712024E-3</v>
      </c>
      <c r="GT71" s="86">
        <f t="shared" si="68"/>
        <v>1.260187442787761E-3</v>
      </c>
      <c r="GU71" s="86">
        <f t="shared" si="68"/>
        <v>8.1489102497286296E-4</v>
      </c>
      <c r="GV71" s="86">
        <f t="shared" si="68"/>
        <v>7.8777803749896025E-4</v>
      </c>
      <c r="GW71" s="86">
        <f t="shared" si="68"/>
        <v>1.1632400379394127E-3</v>
      </c>
      <c r="GX71" s="86">
        <f t="shared" si="68"/>
        <v>1.3479514894220318E-3</v>
      </c>
      <c r="GY71" s="86">
        <f t="shared" si="68"/>
        <v>1.1898451558477491E-3</v>
      </c>
      <c r="GZ71" s="86">
        <f t="shared" si="68"/>
        <v>1.1696415765975114E-3</v>
      </c>
      <c r="HA71" s="86">
        <f t="shared" si="68"/>
        <v>4.1291746965075048E-4</v>
      </c>
      <c r="HC71" s="86">
        <f t="shared" si="73"/>
        <v>1.1210323001254668E-11</v>
      </c>
      <c r="HD71" s="86">
        <f t="shared" si="69"/>
        <v>5.6555554017471835E-12</v>
      </c>
      <c r="HE71" s="86">
        <f t="shared" si="69"/>
        <v>1.9246406738530604E-11</v>
      </c>
      <c r="HF71" s="86">
        <f t="shared" si="69"/>
        <v>3.6627068687691438E-12</v>
      </c>
      <c r="HG71" s="86">
        <f t="shared" si="69"/>
        <v>6.4483989533461001E-13</v>
      </c>
      <c r="HH71" s="86">
        <f t="shared" si="69"/>
        <v>1.1633637567412184E-12</v>
      </c>
      <c r="HI71" s="86">
        <f t="shared" si="69"/>
        <v>3.8437928591088662E-12</v>
      </c>
      <c r="HJ71" s="86">
        <f t="shared" si="69"/>
        <v>1.8496770911305472E-12</v>
      </c>
      <c r="HK71" s="86">
        <f t="shared" si="69"/>
        <v>5.4791054213771578E-13</v>
      </c>
      <c r="HL71" s="86">
        <f t="shared" si="69"/>
        <v>1.0419539332364161E-12</v>
      </c>
      <c r="HM71" s="86">
        <f t="shared" si="69"/>
        <v>7.0389131702372768E-13</v>
      </c>
      <c r="HN71" s="86">
        <f t="shared" si="69"/>
        <v>6.7817754614198423E-13</v>
      </c>
      <c r="HO71" s="86">
        <f t="shared" si="69"/>
        <v>1.5840305848429358E-13</v>
      </c>
      <c r="HP71" s="86">
        <f t="shared" si="69"/>
        <v>2.5124598883480076E-14</v>
      </c>
      <c r="HQ71" s="86">
        <f t="shared" si="69"/>
        <v>1.6447452118765631E-16</v>
      </c>
      <c r="HS71" s="86">
        <f t="shared" si="70"/>
        <v>3.7709959392548353E-68</v>
      </c>
      <c r="HT71" s="86">
        <f t="shared" si="70"/>
        <v>1.8170178569624917E-63</v>
      </c>
      <c r="HU71" s="86">
        <f t="shared" si="70"/>
        <v>8.552245965177941E-65</v>
      </c>
      <c r="HV71" s="86">
        <f t="shared" si="70"/>
        <v>8.9310092890722556E-70</v>
      </c>
      <c r="HW71" s="86">
        <f t="shared" si="70"/>
        <v>1.0221684182098644E-75</v>
      </c>
      <c r="HX71" s="86">
        <f t="shared" si="70"/>
        <v>1.8826112819797707E-74</v>
      </c>
      <c r="HY71" s="86">
        <f t="shared" si="70"/>
        <v>2.1384195291668058E-70</v>
      </c>
      <c r="HZ71" s="86">
        <f t="shared" si="70"/>
        <v>2.8150109062889367E-71</v>
      </c>
      <c r="IA71" s="86">
        <f t="shared" si="70"/>
        <v>1.292408466321776E-74</v>
      </c>
      <c r="IB71" s="86">
        <f t="shared" si="70"/>
        <v>9.1630990377974593E-73</v>
      </c>
      <c r="IC71" s="86">
        <f t="shared" si="70"/>
        <v>6.7736503558363656E-76</v>
      </c>
      <c r="ID71" s="86">
        <f t="shared" si="70"/>
        <v>3.4581448240005819E-76</v>
      </c>
      <c r="IE71" s="86">
        <f t="shared" si="70"/>
        <v>5.176167371846318E-80</v>
      </c>
      <c r="IF71" s="86">
        <f t="shared" si="70"/>
        <v>2.1473414576409842E-66</v>
      </c>
      <c r="IG71" s="86">
        <f t="shared" si="70"/>
        <v>3.272208488096269E-45</v>
      </c>
      <c r="II71" s="86">
        <f t="shared" si="71"/>
        <v>1.1883754375725008E-235</v>
      </c>
      <c r="IJ71" s="86">
        <f t="shared" si="71"/>
        <v>9.2770979006758072E-233</v>
      </c>
      <c r="IK71" s="86">
        <f t="shared" si="71"/>
        <v>5.476652030296232E-225</v>
      </c>
      <c r="IL71" s="86">
        <f t="shared" si="71"/>
        <v>5.3344578890939965E-248</v>
      </c>
      <c r="IM71" s="86">
        <f t="shared" si="71"/>
        <v>1.2996353915164024E-263</v>
      </c>
      <c r="IN71" s="86">
        <f t="shared" si="71"/>
        <v>5.4447298906167717E-260</v>
      </c>
      <c r="IO71" s="86">
        <f t="shared" si="71"/>
        <v>4.6347831471786644E-241</v>
      </c>
      <c r="IP71" s="86">
        <f t="shared" si="71"/>
        <v>2.6514503107913762E-245</v>
      </c>
      <c r="IQ71" s="86">
        <f t="shared" si="71"/>
        <v>1.0644864252319841E-253</v>
      </c>
      <c r="IR71" s="86">
        <f t="shared" si="71"/>
        <v>4.9496240719432515E-247</v>
      </c>
      <c r="IS71" s="86">
        <f t="shared" si="71"/>
        <v>1.1668731717834062E-262</v>
      </c>
      <c r="IT71" s="86">
        <f t="shared" si="71"/>
        <v>2.5496883156966132E-263</v>
      </c>
      <c r="IU71" s="86">
        <f t="shared" si="71"/>
        <v>2.7620894387732842E-277</v>
      </c>
      <c r="IV71" s="86">
        <f t="shared" si="71"/>
        <v>3.2227763910487894E-162</v>
      </c>
      <c r="IW71" s="86">
        <f t="shared" si="71"/>
        <v>3.2236797314868956E-156</v>
      </c>
      <c r="IY71" s="86">
        <f t="shared" si="72"/>
        <v>4.9093323857129873E-3</v>
      </c>
      <c r="IZ71" s="86">
        <f t="shared" si="72"/>
        <v>2.0540501148608586E-3</v>
      </c>
      <c r="JA71" s="86">
        <f t="shared" si="72"/>
        <v>3.6481031592370742E-3</v>
      </c>
      <c r="JB71" s="86">
        <f t="shared" si="72"/>
        <v>3.392385629392597E-3</v>
      </c>
      <c r="JC71" s="86">
        <f t="shared" si="72"/>
        <v>2.3105550077682849E-3</v>
      </c>
      <c r="JD71" s="86">
        <f t="shared" si="72"/>
        <v>2.2649208767105003E-3</v>
      </c>
      <c r="JE71" s="86">
        <f t="shared" si="72"/>
        <v>1.6744114256149953E-3</v>
      </c>
      <c r="JF71" s="86">
        <f t="shared" si="72"/>
        <v>1.260187444637438E-3</v>
      </c>
      <c r="JG71" s="86">
        <f t="shared" si="72"/>
        <v>8.1489102552077352E-4</v>
      </c>
      <c r="JH71" s="86">
        <f t="shared" si="72"/>
        <v>7.8777803854091421E-4</v>
      </c>
      <c r="JI71" s="86">
        <f t="shared" si="72"/>
        <v>1.1632400386433041E-3</v>
      </c>
      <c r="JJ71" s="86">
        <f t="shared" si="72"/>
        <v>1.3479514901002093E-3</v>
      </c>
      <c r="JK71" s="86">
        <f t="shared" si="72"/>
        <v>1.1898451560061521E-3</v>
      </c>
      <c r="JL71" s="86">
        <f t="shared" si="72"/>
        <v>1.1696415766226361E-3</v>
      </c>
      <c r="JM71" s="86">
        <f t="shared" si="72"/>
        <v>4.1291746965091495E-4</v>
      </c>
    </row>
    <row r="72" spans="2:273" x14ac:dyDescent="0.25">
      <c r="B72" s="2">
        <v>45</v>
      </c>
      <c r="C72" s="37">
        <v>120.887</v>
      </c>
      <c r="D72" s="37">
        <v>121.90600000000001</v>
      </c>
      <c r="E72" s="37">
        <v>121.264</v>
      </c>
      <c r="F72" s="37">
        <v>120.41500000000001</v>
      </c>
      <c r="G72" s="37">
        <v>118.943</v>
      </c>
      <c r="H72" s="37">
        <v>118.057</v>
      </c>
      <c r="I72" s="37">
        <v>118.321</v>
      </c>
      <c r="J72" s="37">
        <v>119.057</v>
      </c>
      <c r="K72" s="37">
        <v>116.755</v>
      </c>
      <c r="L72" s="37">
        <v>118.01900000000001</v>
      </c>
      <c r="M72" s="37">
        <v>118.41500000000001</v>
      </c>
      <c r="N72" s="37">
        <v>120.423</v>
      </c>
      <c r="O72" s="37">
        <v>120.17</v>
      </c>
      <c r="P72" s="37">
        <v>124.72</v>
      </c>
      <c r="Q72" s="37">
        <v>120.76</v>
      </c>
      <c r="S72" s="4">
        <f t="shared" si="74"/>
        <v>120.18170035223847</v>
      </c>
      <c r="T72" s="4">
        <f t="shared" si="74"/>
        <v>120.56217862627808</v>
      </c>
      <c r="U72" s="4">
        <f t="shared" si="74"/>
        <v>120.18461290657487</v>
      </c>
      <c r="V72" s="4">
        <f t="shared" si="74"/>
        <v>120.08249560599116</v>
      </c>
      <c r="W72" s="4">
        <f t="shared" si="74"/>
        <v>117.9139937576616</v>
      </c>
      <c r="X72" s="4">
        <f t="shared" si="74"/>
        <v>117.50007876177733</v>
      </c>
      <c r="Y72" s="4">
        <f t="shared" si="74"/>
        <v>116.32107726246061</v>
      </c>
      <c r="Z72" s="4">
        <f t="shared" si="74"/>
        <v>115.96685291401751</v>
      </c>
      <c r="AA72" s="4">
        <f t="shared" si="74"/>
        <v>115.79738345064392</v>
      </c>
      <c r="AB72" s="4">
        <f t="shared" si="74"/>
        <v>115.97286196164691</v>
      </c>
      <c r="AC72" s="4">
        <f t="shared" si="74"/>
        <v>116.03408242131444</v>
      </c>
      <c r="AD72" s="4">
        <f t="shared" si="74"/>
        <v>117.86563026633857</v>
      </c>
      <c r="AE72" s="4">
        <f t="shared" si="74"/>
        <v>118.9135392327959</v>
      </c>
      <c r="AF72" s="4">
        <f t="shared" si="74"/>
        <v>122.0851011362215</v>
      </c>
      <c r="AG72" s="4">
        <f t="shared" si="74"/>
        <v>120.33751603105554</v>
      </c>
      <c r="AI72" s="4">
        <f t="shared" si="75"/>
        <v>0.7052996477615352</v>
      </c>
      <c r="AJ72" s="4">
        <f t="shared" si="75"/>
        <v>1.3438213737219229</v>
      </c>
      <c r="AK72" s="4">
        <f t="shared" si="75"/>
        <v>1.079387093425126</v>
      </c>
      <c r="AL72" s="4">
        <f t="shared" si="75"/>
        <v>0.33250439400885057</v>
      </c>
      <c r="AM72" s="4">
        <f t="shared" si="75"/>
        <v>1.0290062423383972</v>
      </c>
      <c r="AN72" s="4">
        <f t="shared" si="75"/>
        <v>0.55692123822267092</v>
      </c>
      <c r="AO72" s="4">
        <f t="shared" si="75"/>
        <v>1.9999227375393929</v>
      </c>
      <c r="AP72" s="4">
        <f t="shared" si="75"/>
        <v>3.090147085982494</v>
      </c>
      <c r="AQ72" s="4">
        <f t="shared" si="75"/>
        <v>0.9576165493560751</v>
      </c>
      <c r="AR72" s="4">
        <f t="shared" si="75"/>
        <v>2.0461380383530923</v>
      </c>
      <c r="AS72" s="4">
        <f t="shared" si="75"/>
        <v>2.380917578685569</v>
      </c>
      <c r="AT72" s="4">
        <f t="shared" si="75"/>
        <v>2.5573697336614316</v>
      </c>
      <c r="AU72" s="4">
        <f t="shared" si="75"/>
        <v>1.2564607672041035</v>
      </c>
      <c r="AV72" s="4">
        <f t="shared" si="75"/>
        <v>2.6348988637785027</v>
      </c>
      <c r="AW72" s="4">
        <f t="shared" si="75"/>
        <v>0.42248396894446216</v>
      </c>
      <c r="AY72" s="2">
        <f t="shared" si="65"/>
        <v>116.01834764268138</v>
      </c>
      <c r="AZ72" s="2">
        <f t="shared" si="65"/>
        <v>118.41828780068695</v>
      </c>
      <c r="BA72" s="2">
        <f t="shared" si="65"/>
        <v>116.56483373368674</v>
      </c>
      <c r="BB72" s="2">
        <f t="shared" si="65"/>
        <v>116.86500717734425</v>
      </c>
      <c r="BC72" s="2">
        <f t="shared" si="65"/>
        <v>115.57816960517665</v>
      </c>
      <c r="BD72" s="2">
        <f t="shared" si="65"/>
        <v>115.20445725063614</v>
      </c>
      <c r="BE72" s="2">
        <f t="shared" si="65"/>
        <v>114.52985215590684</v>
      </c>
      <c r="BF72" s="2">
        <f t="shared" si="65"/>
        <v>114.57879786259033</v>
      </c>
      <c r="BG72" s="2">
        <f t="shared" si="65"/>
        <v>114.84451926658923</v>
      </c>
      <c r="BH72" s="2">
        <f t="shared" si="65"/>
        <v>115.07973597033173</v>
      </c>
      <c r="BI72" s="2">
        <f t="shared" si="65"/>
        <v>114.7412672682992</v>
      </c>
      <c r="BJ72" s="2">
        <f t="shared" si="65"/>
        <v>116.42147531685907</v>
      </c>
      <c r="BK72" s="2">
        <f t="shared" si="65"/>
        <v>117.57866224760389</v>
      </c>
      <c r="BL72" s="2">
        <f t="shared" si="65"/>
        <v>120.82034721898715</v>
      </c>
      <c r="BM72" s="2">
        <f t="shared" si="65"/>
        <v>119.93187925810162</v>
      </c>
      <c r="BO72" s="2">
        <f t="shared" si="10"/>
        <v>120.887</v>
      </c>
      <c r="BP72" s="2">
        <f t="shared" si="11"/>
        <v>121.90600000000001</v>
      </c>
      <c r="BQ72" s="2">
        <f t="shared" si="12"/>
        <v>121.264</v>
      </c>
      <c r="BR72" s="2">
        <f t="shared" si="13"/>
        <v>120.41500000000001</v>
      </c>
      <c r="BS72" s="2">
        <f t="shared" si="14"/>
        <v>118.943</v>
      </c>
      <c r="BT72" s="2">
        <f t="shared" si="15"/>
        <v>118.057</v>
      </c>
      <c r="BU72" s="2">
        <f t="shared" si="16"/>
        <v>118.321</v>
      </c>
      <c r="BV72" s="2">
        <f t="shared" si="17"/>
        <v>119.057</v>
      </c>
      <c r="BW72" s="2">
        <f t="shared" si="18"/>
        <v>116.755</v>
      </c>
      <c r="BX72" s="2">
        <f t="shared" si="19"/>
        <v>118.01900000000001</v>
      </c>
      <c r="BY72" s="2">
        <f t="shared" si="20"/>
        <v>118.41500000000001</v>
      </c>
      <c r="BZ72" s="2">
        <f t="shared" si="21"/>
        <v>120.423</v>
      </c>
      <c r="CA72" s="2">
        <f t="shared" si="22"/>
        <v>120.17</v>
      </c>
      <c r="CB72" s="2">
        <f t="shared" si="23"/>
        <v>124.72</v>
      </c>
      <c r="CC72" s="2">
        <f t="shared" si="24"/>
        <v>120.76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118.90153200568989</v>
      </c>
      <c r="DL72" s="2">
        <f t="shared" si="76"/>
        <v>120.64672226512225</v>
      </c>
      <c r="DM72" s="2">
        <f t="shared" si="76"/>
        <v>119.39195958815961</v>
      </c>
      <c r="DN72" s="2">
        <f t="shared" si="76"/>
        <v>118.05278485628487</v>
      </c>
      <c r="DO72" s="2">
        <f t="shared" si="76"/>
        <v>116.87645164247515</v>
      </c>
      <c r="DP72" s="2">
        <f t="shared" si="76"/>
        <v>116.80433399541636</v>
      </c>
      <c r="DQ72" s="2">
        <f t="shared" si="76"/>
        <v>116.69683728036671</v>
      </c>
      <c r="DR72" s="2">
        <f t="shared" si="76"/>
        <v>117.27333890374331</v>
      </c>
      <c r="DS72" s="2">
        <f t="shared" si="76"/>
        <v>117.00512188416424</v>
      </c>
      <c r="DT72" s="2">
        <f t="shared" si="76"/>
        <v>117.16387856506242</v>
      </c>
      <c r="DU72" s="2">
        <f t="shared" si="76"/>
        <v>117.15623002199413</v>
      </c>
      <c r="DV72" s="2">
        <f t="shared" si="76"/>
        <v>119.22979946524065</v>
      </c>
      <c r="DW72" s="2">
        <f t="shared" si="76"/>
        <v>119.81411271994139</v>
      </c>
      <c r="DX72" s="2">
        <f t="shared" si="76"/>
        <v>123.74874193548386</v>
      </c>
      <c r="DY72" s="2">
        <f t="shared" si="76"/>
        <v>121.17924657026326</v>
      </c>
      <c r="EA72" s="2">
        <f t="shared" si="77"/>
        <v>112.81590468812315</v>
      </c>
      <c r="EB72" s="2">
        <f t="shared" si="77"/>
        <v>115.52893893517023</v>
      </c>
      <c r="EC72" s="2">
        <f t="shared" si="77"/>
        <v>113.27768101582308</v>
      </c>
      <c r="ED72" s="2">
        <f t="shared" si="77"/>
        <v>115.46392604397502</v>
      </c>
      <c r="EE72" s="2">
        <f t="shared" si="77"/>
        <v>113.94660776558408</v>
      </c>
      <c r="EF72" s="2">
        <f t="shared" si="77"/>
        <v>113.19687833841773</v>
      </c>
      <c r="EG72" s="2">
        <f t="shared" si="77"/>
        <v>111.66761777353082</v>
      </c>
      <c r="EH72" s="2">
        <f t="shared" si="77"/>
        <v>110.88487033192273</v>
      </c>
      <c r="EI72" s="2">
        <f t="shared" si="77"/>
        <v>111.73187403711736</v>
      </c>
      <c r="EJ72" s="2">
        <f t="shared" si="77"/>
        <v>112.02022996637676</v>
      </c>
      <c r="EK72" s="2">
        <f t="shared" si="77"/>
        <v>111.42276733964782</v>
      </c>
      <c r="EL72" s="2">
        <f t="shared" si="77"/>
        <v>112.62733552687287</v>
      </c>
      <c r="EM72" s="2">
        <f t="shared" si="77"/>
        <v>114.51924228877964</v>
      </c>
      <c r="EN72" s="2">
        <f t="shared" si="77"/>
        <v>116.84154774040096</v>
      </c>
      <c r="EO72" s="2">
        <f t="shared" si="77"/>
        <v>118.03676892802993</v>
      </c>
      <c r="EQ72" s="2">
        <f t="shared" si="78"/>
        <v>112.04467946087215</v>
      </c>
      <c r="ER72" s="2">
        <f t="shared" si="78"/>
        <v>113.38081447795972</v>
      </c>
      <c r="ES72" s="2">
        <f t="shared" si="78"/>
        <v>112.12544347616482</v>
      </c>
      <c r="ET72" s="2">
        <f t="shared" si="78"/>
        <v>113.1800626234799</v>
      </c>
      <c r="EU72" s="2">
        <f t="shared" si="78"/>
        <v>112.75100737656423</v>
      </c>
      <c r="EV72" s="2">
        <f t="shared" si="78"/>
        <v>112.13292967431622</v>
      </c>
      <c r="EW72" s="2">
        <f t="shared" si="78"/>
        <v>111.32104108203876</v>
      </c>
      <c r="EX72" s="2">
        <f t="shared" si="78"/>
        <v>110.82883232106178</v>
      </c>
      <c r="EY72" s="2">
        <f t="shared" si="78"/>
        <v>110.84929894665621</v>
      </c>
      <c r="EZ72" s="2">
        <f t="shared" si="78"/>
        <v>111.54946636405997</v>
      </c>
      <c r="FA72" s="2">
        <f t="shared" si="78"/>
        <v>110.69431350332064</v>
      </c>
      <c r="FB72" s="2">
        <f t="shared" si="78"/>
        <v>110.95502761289949</v>
      </c>
      <c r="FC72" s="2">
        <f t="shared" si="78"/>
        <v>112.57970969416651</v>
      </c>
      <c r="FD72" s="2">
        <f t="shared" si="78"/>
        <v>116.25318220225091</v>
      </c>
      <c r="FE72" s="2">
        <f t="shared" si="78"/>
        <v>117.67382804649344</v>
      </c>
      <c r="FG72" s="2">
        <f t="shared" si="79"/>
        <v>0.4737580717259392</v>
      </c>
      <c r="FH72" s="2">
        <f t="shared" si="79"/>
        <v>0.43539464582387305</v>
      </c>
      <c r="FI72" s="2">
        <f t="shared" si="79"/>
        <v>0.46236038203990998</v>
      </c>
      <c r="FJ72" s="2">
        <f t="shared" si="79"/>
        <v>0.45871612296489467</v>
      </c>
      <c r="FK72" s="2">
        <f t="shared" si="79"/>
        <v>0.44308141415777341</v>
      </c>
      <c r="FL72" s="2">
        <f t="shared" si="79"/>
        <v>0.44346077645926002</v>
      </c>
      <c r="FM72" s="2">
        <f t="shared" si="79"/>
        <v>0.43087148992784696</v>
      </c>
      <c r="FN72" s="2">
        <f t="shared" si="79"/>
        <v>0.42178088949149328</v>
      </c>
      <c r="FO72" s="2">
        <f t="shared" si="79"/>
        <v>0.40970369129605627</v>
      </c>
      <c r="FP72" s="2">
        <f t="shared" si="79"/>
        <v>0.40517608276946049</v>
      </c>
      <c r="FQ72" s="2">
        <f t="shared" si="79"/>
        <v>0.4211906047011168</v>
      </c>
      <c r="FR72" s="2">
        <f t="shared" si="79"/>
        <v>0.42531964469853656</v>
      </c>
      <c r="FS72" s="2">
        <f t="shared" si="79"/>
        <v>0.42215906726683811</v>
      </c>
      <c r="FT72" s="2">
        <f t="shared" si="79"/>
        <v>0.42395668750713728</v>
      </c>
      <c r="FU72" s="2">
        <f t="shared" si="79"/>
        <v>0.39692979275526646</v>
      </c>
      <c r="FW72" s="2">
        <f t="shared" si="67"/>
        <v>8.985675385251744E-5</v>
      </c>
      <c r="FX72" s="2">
        <f t="shared" si="67"/>
        <v>8.3330408025286196E-5</v>
      </c>
      <c r="FY72" s="2">
        <f t="shared" si="67"/>
        <v>1.0907288176378693E-4</v>
      </c>
      <c r="FZ72" s="2">
        <f t="shared" si="67"/>
        <v>9.9130995448045196E-5</v>
      </c>
      <c r="GA72" s="2">
        <f t="shared" si="67"/>
        <v>1.026003882344334E-4</v>
      </c>
      <c r="GB72" s="2">
        <f t="shared" si="67"/>
        <v>1.0494687293149412E-4</v>
      </c>
      <c r="GC72" s="2">
        <f t="shared" si="67"/>
        <v>1.0913133004213914E-4</v>
      </c>
      <c r="GD72" s="2">
        <f t="shared" si="67"/>
        <v>1.2642208243796775E-4</v>
      </c>
      <c r="GE72" s="2">
        <f t="shared" si="67"/>
        <v>1.5127270456822639E-4</v>
      </c>
      <c r="GF72" s="2">
        <f t="shared" si="67"/>
        <v>1.2576242585098516E-4</v>
      </c>
      <c r="GG72" s="2">
        <f t="shared" si="67"/>
        <v>1.1275867062971966E-4</v>
      </c>
      <c r="GH72" s="2">
        <f t="shared" si="67"/>
        <v>9.9582127606612231E-5</v>
      </c>
      <c r="GI72" s="2">
        <f t="shared" si="67"/>
        <v>8.9150251956486299E-5</v>
      </c>
      <c r="GJ72" s="2">
        <f t="shared" si="67"/>
        <v>7.4011100268955268E-5</v>
      </c>
      <c r="GK72" s="2">
        <f t="shared" si="67"/>
        <v>6.6988573480548398E-5</v>
      </c>
      <c r="GM72" s="86">
        <f t="shared" si="68"/>
        <v>7.6589347472976292E-3</v>
      </c>
      <c r="GN72" s="86">
        <f t="shared" si="68"/>
        <v>3.390382956987056E-3</v>
      </c>
      <c r="GO72" s="86">
        <f t="shared" si="68"/>
        <v>5.9095643787416188E-3</v>
      </c>
      <c r="GP72" s="86">
        <f t="shared" si="68"/>
        <v>5.501485833481686E-3</v>
      </c>
      <c r="GQ72" s="86">
        <f t="shared" si="68"/>
        <v>3.8522420811187034E-3</v>
      </c>
      <c r="GR72" s="86">
        <f t="shared" si="68"/>
        <v>3.8094961607338198E-3</v>
      </c>
      <c r="GS72" s="86">
        <f t="shared" si="68"/>
        <v>2.855975183340664E-3</v>
      </c>
      <c r="GT72" s="86">
        <f t="shared" si="68"/>
        <v>2.2053847530355279E-3</v>
      </c>
      <c r="GU72" s="86">
        <f t="shared" si="68"/>
        <v>1.4883047088476195E-3</v>
      </c>
      <c r="GV72" s="86">
        <f t="shared" si="68"/>
        <v>1.4166604841939761E-3</v>
      </c>
      <c r="GW72" s="86">
        <f t="shared" si="68"/>
        <v>2.0716391539059636E-3</v>
      </c>
      <c r="GX72" s="86">
        <f t="shared" si="68"/>
        <v>2.3638571981771071E-3</v>
      </c>
      <c r="GY72" s="86">
        <f t="shared" si="68"/>
        <v>2.1181719833836495E-3</v>
      </c>
      <c r="GZ72" s="86">
        <f t="shared" si="68"/>
        <v>2.1136004645329162E-3</v>
      </c>
      <c r="HA72" s="86">
        <f t="shared" si="68"/>
        <v>8.2132109592783129E-4</v>
      </c>
      <c r="HC72" s="86">
        <f t="shared" si="73"/>
        <v>3.5238700647448365E-11</v>
      </c>
      <c r="HD72" s="86">
        <f t="shared" si="69"/>
        <v>1.7775478974934511E-11</v>
      </c>
      <c r="HE72" s="86">
        <f t="shared" si="69"/>
        <v>5.9556757915511593E-11</v>
      </c>
      <c r="HF72" s="86">
        <f t="shared" si="69"/>
        <v>1.2334626772116394E-11</v>
      </c>
      <c r="HG72" s="86">
        <f t="shared" si="69"/>
        <v>2.3631286878251283E-12</v>
      </c>
      <c r="HH72" s="86">
        <f t="shared" si="69"/>
        <v>4.1788687576565284E-12</v>
      </c>
      <c r="HI72" s="86">
        <f t="shared" si="69"/>
        <v>1.2868726166735078E-11</v>
      </c>
      <c r="HJ72" s="86">
        <f t="shared" si="69"/>
        <v>6.4963956297973878E-12</v>
      </c>
      <c r="HK72" s="86">
        <f t="shared" si="69"/>
        <v>2.0782193385344528E-12</v>
      </c>
      <c r="HL72" s="86">
        <f t="shared" si="69"/>
        <v>3.7242847917249339E-12</v>
      </c>
      <c r="HM72" s="86">
        <f t="shared" si="69"/>
        <v>2.6020675705363689E-12</v>
      </c>
      <c r="HN72" s="86">
        <f t="shared" si="69"/>
        <v>2.4703301797012961E-12</v>
      </c>
      <c r="HO72" s="86">
        <f t="shared" si="69"/>
        <v>6.0855273831699467E-13</v>
      </c>
      <c r="HP72" s="86">
        <f t="shared" si="69"/>
        <v>1.0552947463138257E-13</v>
      </c>
      <c r="HQ72" s="86">
        <f t="shared" si="69"/>
        <v>8.7562257463240901E-16</v>
      </c>
      <c r="HS72" s="86">
        <f t="shared" si="70"/>
        <v>2.0320012724851808E-66</v>
      </c>
      <c r="HT72" s="86">
        <f t="shared" si="70"/>
        <v>8.038422148373774E-62</v>
      </c>
      <c r="HU72" s="86">
        <f t="shared" si="70"/>
        <v>4.1199456894487334E-63</v>
      </c>
      <c r="HV72" s="86">
        <f t="shared" si="70"/>
        <v>5.8579260298124034E-68</v>
      </c>
      <c r="HW72" s="86">
        <f t="shared" si="70"/>
        <v>9.337923604882595E-74</v>
      </c>
      <c r="HX72" s="86">
        <f t="shared" si="70"/>
        <v>1.6213265352392597E-72</v>
      </c>
      <c r="HY72" s="86">
        <f t="shared" si="70"/>
        <v>1.4063707246797234E-68</v>
      </c>
      <c r="HZ72" s="86">
        <f t="shared" si="70"/>
        <v>2.1131675922979801E-69</v>
      </c>
      <c r="IA72" s="86">
        <f t="shared" si="70"/>
        <v>1.2683895215441732E-72</v>
      </c>
      <c r="IB72" s="86">
        <f t="shared" si="70"/>
        <v>7.296035143079236E-71</v>
      </c>
      <c r="IC72" s="86">
        <f t="shared" si="70"/>
        <v>6.4621871165385951E-74</v>
      </c>
      <c r="ID72" s="86">
        <f t="shared" si="70"/>
        <v>3.1510501306936446E-74</v>
      </c>
      <c r="IE72" s="86">
        <f t="shared" si="70"/>
        <v>5.6501991661551131E-78</v>
      </c>
      <c r="IF72" s="86">
        <f t="shared" si="70"/>
        <v>9.8730943283995142E-65</v>
      </c>
      <c r="IG72" s="86">
        <f t="shared" si="70"/>
        <v>3.9215547029899253E-44</v>
      </c>
      <c r="II72" s="86">
        <f t="shared" si="71"/>
        <v>4.2112593934586884E-231</v>
      </c>
      <c r="IJ72" s="86">
        <f t="shared" si="71"/>
        <v>2.6608757052582411E-228</v>
      </c>
      <c r="IK72" s="86">
        <f t="shared" si="71"/>
        <v>1.4835136204100437E-220</v>
      </c>
      <c r="IL72" s="86">
        <f t="shared" si="71"/>
        <v>3.6911912969979818E-243</v>
      </c>
      <c r="IM72" s="86">
        <f t="shared" si="71"/>
        <v>1.9054097680733661E-258</v>
      </c>
      <c r="IN72" s="86">
        <f t="shared" si="71"/>
        <v>6.966631689545541E-255</v>
      </c>
      <c r="IO72" s="86">
        <f t="shared" si="71"/>
        <v>2.6208719518651609E-236</v>
      </c>
      <c r="IP72" s="86">
        <f t="shared" si="71"/>
        <v>2.1790461440849271E-240</v>
      </c>
      <c r="IQ72" s="86">
        <f t="shared" si="71"/>
        <v>1.6353395841910249E-248</v>
      </c>
      <c r="IR72" s="86">
        <f t="shared" si="71"/>
        <v>4.3795301017037366E-242</v>
      </c>
      <c r="IS72" s="86">
        <f t="shared" si="71"/>
        <v>1.8494162309422527E-257</v>
      </c>
      <c r="IT72" s="86">
        <f t="shared" si="71"/>
        <v>3.5514042308064125E-258</v>
      </c>
      <c r="IU72" s="86">
        <f t="shared" si="71"/>
        <v>6.2605283131063647E-272</v>
      </c>
      <c r="IV72" s="86">
        <f t="shared" si="71"/>
        <v>3.6809854002495107E-159</v>
      </c>
      <c r="IW72" s="86">
        <f t="shared" si="71"/>
        <v>2.6399993105239607E-153</v>
      </c>
      <c r="IY72" s="86">
        <f t="shared" si="72"/>
        <v>7.6589347825363301E-3</v>
      </c>
      <c r="IZ72" s="86">
        <f t="shared" si="72"/>
        <v>3.390382974762535E-3</v>
      </c>
      <c r="JA72" s="86">
        <f t="shared" si="72"/>
        <v>5.9095644382983767E-3</v>
      </c>
      <c r="JB72" s="86">
        <f t="shared" si="72"/>
        <v>5.5014858458163124E-3</v>
      </c>
      <c r="JC72" s="86">
        <f t="shared" si="72"/>
        <v>3.8522420834818322E-3</v>
      </c>
      <c r="JD72" s="86">
        <f t="shared" si="72"/>
        <v>3.8094961649126884E-3</v>
      </c>
      <c r="JE72" s="86">
        <f t="shared" si="72"/>
        <v>2.8559751962093901E-3</v>
      </c>
      <c r="JF72" s="86">
        <f t="shared" si="72"/>
        <v>2.2053847595319234E-3</v>
      </c>
      <c r="JG72" s="86">
        <f t="shared" si="72"/>
        <v>1.4883047109258388E-3</v>
      </c>
      <c r="JH72" s="86">
        <f t="shared" si="72"/>
        <v>1.4166604879182608E-3</v>
      </c>
      <c r="JI72" s="86">
        <f t="shared" si="72"/>
        <v>2.071639156508031E-3</v>
      </c>
      <c r="JJ72" s="86">
        <f t="shared" si="72"/>
        <v>2.3638572006474375E-3</v>
      </c>
      <c r="JK72" s="86">
        <f t="shared" si="72"/>
        <v>2.1181719839922022E-3</v>
      </c>
      <c r="JL72" s="86">
        <f t="shared" si="72"/>
        <v>2.1136004646384455E-3</v>
      </c>
      <c r="JM72" s="86">
        <f t="shared" si="72"/>
        <v>8.2132109592870689E-4</v>
      </c>
    </row>
    <row r="73" spans="2:273" x14ac:dyDescent="0.25">
      <c r="B73" s="2">
        <v>46</v>
      </c>
      <c r="C73" s="37">
        <v>121.81100000000001</v>
      </c>
      <c r="D73" s="37">
        <v>121.47199999999999</v>
      </c>
      <c r="E73" s="37">
        <v>121.52800000000001</v>
      </c>
      <c r="F73" s="37">
        <v>120.434</v>
      </c>
      <c r="G73" s="37">
        <v>120</v>
      </c>
      <c r="H73" s="37">
        <v>118.01900000000001</v>
      </c>
      <c r="I73" s="37">
        <v>118.264</v>
      </c>
      <c r="J73" s="37">
        <v>118.547</v>
      </c>
      <c r="K73" s="37">
        <v>117.736</v>
      </c>
      <c r="L73" s="37">
        <v>117.358</v>
      </c>
      <c r="M73" s="37">
        <v>118.69799999999999</v>
      </c>
      <c r="N73" s="37">
        <v>120.404</v>
      </c>
      <c r="O73" s="37">
        <v>121.58499999999999</v>
      </c>
      <c r="P73" s="37">
        <v>125.12</v>
      </c>
      <c r="Q73" s="37">
        <v>121.64</v>
      </c>
      <c r="S73" s="4">
        <f t="shared" si="74"/>
        <v>121.91730956554417</v>
      </c>
      <c r="T73" s="4">
        <f t="shared" si="74"/>
        <v>121.59020566694726</v>
      </c>
      <c r="U73" s="4">
        <f t="shared" si="74"/>
        <v>121.8568975796446</v>
      </c>
      <c r="V73" s="4">
        <f t="shared" si="74"/>
        <v>121.6301187860085</v>
      </c>
      <c r="W73" s="4">
        <f t="shared" si="74"/>
        <v>119.10564433617262</v>
      </c>
      <c r="X73" s="4">
        <f t="shared" si="74"/>
        <v>118.66848940373613</v>
      </c>
      <c r="Y73" s="4">
        <f t="shared" si="74"/>
        <v>117.23479789770228</v>
      </c>
      <c r="Z73" s="4">
        <f t="shared" si="74"/>
        <v>116.68978211221518</v>
      </c>
      <c r="AA73" s="4">
        <f t="shared" si="74"/>
        <v>116.32970532743705</v>
      </c>
      <c r="AB73" s="4">
        <f t="shared" si="74"/>
        <v>116.44314263538816</v>
      </c>
      <c r="AC73" s="4">
        <f t="shared" si="74"/>
        <v>116.73835040494988</v>
      </c>
      <c r="AD73" s="4">
        <f t="shared" si="74"/>
        <v>118.62405974733448</v>
      </c>
      <c r="AE73" s="4">
        <f t="shared" si="74"/>
        <v>119.63223135325498</v>
      </c>
      <c r="AF73" s="4">
        <f t="shared" si="74"/>
        <v>122.77487757222437</v>
      </c>
      <c r="AG73" s="4">
        <f t="shared" si="74"/>
        <v>120.49844294975129</v>
      </c>
      <c r="AI73" s="4">
        <f t="shared" si="75"/>
        <v>-0.10630956554416571</v>
      </c>
      <c r="AJ73" s="4">
        <f t="shared" si="75"/>
        <v>-0.11820566694726153</v>
      </c>
      <c r="AK73" s="4">
        <f t="shared" si="75"/>
        <v>-0.32889757964458965</v>
      </c>
      <c r="AL73" s="4">
        <f t="shared" si="75"/>
        <v>-1.1961187860084976</v>
      </c>
      <c r="AM73" s="4">
        <f t="shared" si="75"/>
        <v>0.8943556638273833</v>
      </c>
      <c r="AN73" s="4">
        <f t="shared" si="75"/>
        <v>-0.64948940373612629</v>
      </c>
      <c r="AO73" s="4">
        <f t="shared" si="75"/>
        <v>1.0292021022977167</v>
      </c>
      <c r="AP73" s="4">
        <f t="shared" si="75"/>
        <v>1.8572178877848131</v>
      </c>
      <c r="AQ73" s="4">
        <f t="shared" si="75"/>
        <v>1.4062946725629502</v>
      </c>
      <c r="AR73" s="4">
        <f t="shared" si="75"/>
        <v>0.91485736461184786</v>
      </c>
      <c r="AS73" s="4">
        <f t="shared" si="75"/>
        <v>1.9596495950501094</v>
      </c>
      <c r="AT73" s="4">
        <f t="shared" si="75"/>
        <v>1.7799402526655115</v>
      </c>
      <c r="AU73" s="4">
        <f t="shared" si="75"/>
        <v>1.9527686467450138</v>
      </c>
      <c r="AV73" s="4">
        <f t="shared" si="75"/>
        <v>2.3451224277756353</v>
      </c>
      <c r="AW73" s="4">
        <f t="shared" si="75"/>
        <v>1.1415570502487071</v>
      </c>
      <c r="AY73" s="2">
        <f t="shared" si="65"/>
        <v>115.83458204918425</v>
      </c>
      <c r="AZ73" s="2">
        <f t="shared" si="65"/>
        <v>118.27851730621227</v>
      </c>
      <c r="BA73" s="2">
        <f t="shared" si="65"/>
        <v>116.38656755486375</v>
      </c>
      <c r="BB73" s="2">
        <f t="shared" si="65"/>
        <v>116.75897176578853</v>
      </c>
      <c r="BC73" s="2">
        <f t="shared" si="65"/>
        <v>115.47276520969899</v>
      </c>
      <c r="BD73" s="2">
        <f t="shared" si="65"/>
        <v>115.07180708683832</v>
      </c>
      <c r="BE73" s="2">
        <f t="shared" si="65"/>
        <v>114.38635653829949</v>
      </c>
      <c r="BF73" s="2">
        <f t="shared" si="65"/>
        <v>114.42850148085446</v>
      </c>
      <c r="BG73" s="2">
        <f t="shared" si="65"/>
        <v>114.71435634283156</v>
      </c>
      <c r="BH73" s="2">
        <f t="shared" si="65"/>
        <v>114.9477463484627</v>
      </c>
      <c r="BI73" s="2">
        <f t="shared" si="65"/>
        <v>114.59997080181414</v>
      </c>
      <c r="BJ73" s="2">
        <f t="shared" si="65"/>
        <v>116.26918591310606</v>
      </c>
      <c r="BK73" s="2">
        <f t="shared" si="65"/>
        <v>117.42556757597799</v>
      </c>
      <c r="BL73" s="2">
        <f t="shared" si="65"/>
        <v>120.65804410183841</v>
      </c>
      <c r="BM73" s="2">
        <f t="shared" si="65"/>
        <v>119.75522303127727</v>
      </c>
      <c r="BO73" s="2" t="str">
        <f t="shared" si="10"/>
        <v/>
      </c>
      <c r="BP73" s="2">
        <f t="shared" si="11"/>
        <v>121.47199999999999</v>
      </c>
      <c r="BQ73" s="2">
        <f t="shared" si="12"/>
        <v>121.52800000000001</v>
      </c>
      <c r="BR73" s="2">
        <f t="shared" si="13"/>
        <v>120.434</v>
      </c>
      <c r="BS73" s="2">
        <f t="shared" si="14"/>
        <v>120</v>
      </c>
      <c r="BT73" s="2">
        <f t="shared" si="15"/>
        <v>118.01900000000001</v>
      </c>
      <c r="BU73" s="2">
        <f t="shared" si="16"/>
        <v>118.264</v>
      </c>
      <c r="BV73" s="2">
        <f t="shared" si="17"/>
        <v>118.547</v>
      </c>
      <c r="BW73" s="2">
        <f t="shared" si="18"/>
        <v>117.736</v>
      </c>
      <c r="BX73" s="2">
        <f t="shared" si="19"/>
        <v>117.358</v>
      </c>
      <c r="BY73" s="2">
        <f t="shared" si="20"/>
        <v>118.69799999999999</v>
      </c>
      <c r="BZ73" s="2">
        <f t="shared" si="21"/>
        <v>120.404</v>
      </c>
      <c r="CA73" s="2">
        <f t="shared" si="22"/>
        <v>121.58499999999999</v>
      </c>
      <c r="CB73" s="2">
        <f t="shared" si="23"/>
        <v>125.12</v>
      </c>
      <c r="CC73" s="2">
        <f t="shared" si="24"/>
        <v>121.64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118.96249549549547</v>
      </c>
      <c r="DL73" s="2">
        <f t="shared" si="76"/>
        <v>120.74869897039896</v>
      </c>
      <c r="DM73" s="2">
        <f t="shared" si="76"/>
        <v>119.46443693693696</v>
      </c>
      <c r="DN73" s="2">
        <f t="shared" si="76"/>
        <v>118.14517417417419</v>
      </c>
      <c r="DO73" s="2">
        <f t="shared" si="76"/>
        <v>116.95103865546216</v>
      </c>
      <c r="DP73" s="2">
        <f t="shared" si="76"/>
        <v>116.84280336134455</v>
      </c>
      <c r="DQ73" s="2">
        <f t="shared" si="76"/>
        <v>116.75805729564554</v>
      </c>
      <c r="DR73" s="2">
        <f t="shared" si="76"/>
        <v>117.36126570855613</v>
      </c>
      <c r="DS73" s="2">
        <f t="shared" si="76"/>
        <v>117.08774413489738</v>
      </c>
      <c r="DT73" s="2">
        <f t="shared" si="76"/>
        <v>117.2435102495544</v>
      </c>
      <c r="DU73" s="2">
        <f t="shared" si="76"/>
        <v>117.25576557917888</v>
      </c>
      <c r="DV73" s="2">
        <f t="shared" si="76"/>
        <v>119.36438903743316</v>
      </c>
      <c r="DW73" s="2">
        <f t="shared" si="76"/>
        <v>119.8986557917889</v>
      </c>
      <c r="DX73" s="2">
        <f t="shared" si="76"/>
        <v>123.86509677419353</v>
      </c>
      <c r="DY73" s="2">
        <f t="shared" si="76"/>
        <v>121.11638116425658</v>
      </c>
      <c r="EA73" s="2">
        <f t="shared" si="77"/>
        <v>112.6660148661224</v>
      </c>
      <c r="EB73" s="2">
        <f t="shared" si="77"/>
        <v>115.35754048824323</v>
      </c>
      <c r="EC73" s="2">
        <f t="shared" si="77"/>
        <v>113.12276653208349</v>
      </c>
      <c r="ED73" s="2">
        <f t="shared" si="77"/>
        <v>115.26768853426196</v>
      </c>
      <c r="EE73" s="2">
        <f t="shared" si="77"/>
        <v>113.77846571221659</v>
      </c>
      <c r="EF73" s="2">
        <f t="shared" si="77"/>
        <v>113.04504448585493</v>
      </c>
      <c r="EG73" s="2">
        <f t="shared" si="77"/>
        <v>111.52936598184425</v>
      </c>
      <c r="EH73" s="2">
        <f t="shared" si="77"/>
        <v>110.76175690658988</v>
      </c>
      <c r="EI73" s="2">
        <f t="shared" si="77"/>
        <v>111.59602305133765</v>
      </c>
      <c r="EJ73" s="2">
        <f t="shared" si="77"/>
        <v>111.87412233601597</v>
      </c>
      <c r="EK73" s="2">
        <f t="shared" si="77"/>
        <v>111.27164853770751</v>
      </c>
      <c r="EL73" s="2">
        <f t="shared" si="77"/>
        <v>112.45541668380369</v>
      </c>
      <c r="EM73" s="2">
        <f t="shared" si="77"/>
        <v>114.33873714796604</v>
      </c>
      <c r="EN73" s="2">
        <f t="shared" si="77"/>
        <v>116.68404066145656</v>
      </c>
      <c r="EO73" s="2">
        <f t="shared" si="77"/>
        <v>117.86919403851736</v>
      </c>
      <c r="EQ73" s="2">
        <f t="shared" si="78"/>
        <v>111.90702738005911</v>
      </c>
      <c r="ER73" s="2">
        <f t="shared" si="78"/>
        <v>113.24309088488809</v>
      </c>
      <c r="ES73" s="2">
        <f t="shared" si="78"/>
        <v>111.98942205021115</v>
      </c>
      <c r="ET73" s="2">
        <f t="shared" si="78"/>
        <v>113.02137865914365</v>
      </c>
      <c r="EU73" s="2">
        <f t="shared" si="78"/>
        <v>112.60257337621975</v>
      </c>
      <c r="EV73" s="2">
        <f t="shared" si="78"/>
        <v>111.99862401523289</v>
      </c>
      <c r="EW73" s="2">
        <f t="shared" si="78"/>
        <v>111.1884572308501</v>
      </c>
      <c r="EX73" s="2">
        <f t="shared" si="78"/>
        <v>110.70666823243178</v>
      </c>
      <c r="EY73" s="2">
        <f t="shared" si="78"/>
        <v>110.72862706146822</v>
      </c>
      <c r="EZ73" s="2">
        <f t="shared" si="78"/>
        <v>111.41101839434488</v>
      </c>
      <c r="FA73" s="2">
        <f t="shared" si="78"/>
        <v>110.55530762709763</v>
      </c>
      <c r="FB73" s="2">
        <f t="shared" si="78"/>
        <v>110.81049989890673</v>
      </c>
      <c r="FC73" s="2">
        <f t="shared" si="78"/>
        <v>112.4299718708703</v>
      </c>
      <c r="FD73" s="2">
        <f t="shared" si="78"/>
        <v>116.1047782310258</v>
      </c>
      <c r="FE73" s="2">
        <f t="shared" si="78"/>
        <v>117.51244483668128</v>
      </c>
      <c r="FG73" s="2">
        <f t="shared" si="79"/>
        <v>0.49675983316597777</v>
      </c>
      <c r="FH73" s="2">
        <f t="shared" si="79"/>
        <v>0.45815541811782451</v>
      </c>
      <c r="FI73" s="2">
        <f t="shared" si="79"/>
        <v>0.48531911050373922</v>
      </c>
      <c r="FJ73" s="2">
        <f t="shared" si="79"/>
        <v>0.48165600860034463</v>
      </c>
      <c r="FK73" s="2">
        <f t="shared" si="79"/>
        <v>0.46591242713692743</v>
      </c>
      <c r="FL73" s="2">
        <f t="shared" si="79"/>
        <v>0.46629497030528094</v>
      </c>
      <c r="FM73" s="2">
        <f t="shared" si="79"/>
        <v>0.453585767882699</v>
      </c>
      <c r="FN73" s="2">
        <f t="shared" si="79"/>
        <v>0.44439013257789456</v>
      </c>
      <c r="FO73" s="2">
        <f t="shared" si="79"/>
        <v>0.43214939096357036</v>
      </c>
      <c r="FP73" s="2">
        <f t="shared" si="79"/>
        <v>0.42755339691683036</v>
      </c>
      <c r="FQ73" s="2">
        <f t="shared" si="79"/>
        <v>0.4437924915871142</v>
      </c>
      <c r="FR73" s="2">
        <f t="shared" si="79"/>
        <v>0.4479716171637228</v>
      </c>
      <c r="FS73" s="2">
        <f t="shared" si="79"/>
        <v>0.44477298887488043</v>
      </c>
      <c r="FT73" s="2">
        <f t="shared" si="79"/>
        <v>0.44659248086837616</v>
      </c>
      <c r="FU73" s="2">
        <f t="shared" si="79"/>
        <v>0.41917261823067054</v>
      </c>
      <c r="FW73" s="2">
        <f t="shared" si="67"/>
        <v>9.8525117239817853E-5</v>
      </c>
      <c r="FX73" s="2">
        <f t="shared" si="67"/>
        <v>9.136924090626637E-5</v>
      </c>
      <c r="FY73" s="2">
        <f t="shared" si="67"/>
        <v>1.1959477813012279E-4</v>
      </c>
      <c r="FZ73" s="2">
        <f t="shared" si="67"/>
        <v>1.0869393552416638E-4</v>
      </c>
      <c r="GA73" s="2">
        <f t="shared" si="67"/>
        <v>1.1249797503113372E-4</v>
      </c>
      <c r="GB73" s="2">
        <f t="shared" si="67"/>
        <v>1.1507079282123531E-4</v>
      </c>
      <c r="GC73" s="2">
        <f t="shared" si="67"/>
        <v>1.1965886404379781E-4</v>
      </c>
      <c r="GD73" s="2">
        <f t="shared" si="67"/>
        <v>1.3861736619177184E-4</v>
      </c>
      <c r="GE73" s="2">
        <f t="shared" si="67"/>
        <v>1.6586480151389448E-4</v>
      </c>
      <c r="GF73" s="2">
        <f t="shared" si="67"/>
        <v>1.3789408472496999E-4</v>
      </c>
      <c r="GG73" s="2">
        <f t="shared" si="67"/>
        <v>1.2363607876519819E-4</v>
      </c>
      <c r="GH73" s="2">
        <f t="shared" si="67"/>
        <v>1.0918858261645004E-4</v>
      </c>
      <c r="GI73" s="2">
        <f t="shared" si="67"/>
        <v>9.7750466693770059E-5</v>
      </c>
      <c r="GJ73" s="2">
        <f t="shared" si="67"/>
        <v>8.1150978262369393E-5</v>
      </c>
      <c r="GK73" s="2">
        <f t="shared" si="67"/>
        <v>7.3451035502761564E-5</v>
      </c>
      <c r="GM73" s="86">
        <f t="shared" si="68"/>
        <v>1.1716490466430399E-2</v>
      </c>
      <c r="GN73" s="86">
        <f t="shared" si="68"/>
        <v>5.4769363648446675E-3</v>
      </c>
      <c r="GO73" s="86">
        <f t="shared" si="68"/>
        <v>9.3651986649020223E-3</v>
      </c>
      <c r="GP73" s="86">
        <f t="shared" si="68"/>
        <v>8.7297905480774977E-3</v>
      </c>
      <c r="GQ73" s="86">
        <f t="shared" si="68"/>
        <v>6.2775229769376955E-3</v>
      </c>
      <c r="GR73" s="86">
        <f t="shared" si="68"/>
        <v>6.2580905091533566E-3</v>
      </c>
      <c r="GS73" s="86">
        <f t="shared" si="68"/>
        <v>4.7571433166482277E-3</v>
      </c>
      <c r="GT73" s="86">
        <f t="shared" si="68"/>
        <v>3.7642651513633408E-3</v>
      </c>
      <c r="GU73" s="86">
        <f t="shared" si="68"/>
        <v>2.6451576408023868E-3</v>
      </c>
      <c r="GV73" s="86">
        <f t="shared" si="68"/>
        <v>2.4829129192999338E-3</v>
      </c>
      <c r="GW73" s="86">
        <f t="shared" si="68"/>
        <v>3.5936817444936387E-3</v>
      </c>
      <c r="GX73" s="86">
        <f t="shared" si="68"/>
        <v>4.0413000817650516E-3</v>
      </c>
      <c r="GY73" s="86">
        <f t="shared" si="68"/>
        <v>3.6727419113712356E-3</v>
      </c>
      <c r="GZ73" s="86">
        <f t="shared" si="68"/>
        <v>3.7150769416839334E-3</v>
      </c>
      <c r="HA73" s="86">
        <f t="shared" si="68"/>
        <v>1.5813341819711614E-3</v>
      </c>
      <c r="HC73" s="86">
        <f t="shared" si="73"/>
        <v>1.0777650704119514E-10</v>
      </c>
      <c r="HD73" s="86">
        <f t="shared" si="69"/>
        <v>5.4399760668740387E-11</v>
      </c>
      <c r="HE73" s="86">
        <f t="shared" si="69"/>
        <v>1.793414648115047E-10</v>
      </c>
      <c r="HF73" s="86">
        <f t="shared" si="69"/>
        <v>4.033174196610731E-11</v>
      </c>
      <c r="HG73" s="86">
        <f t="shared" si="69"/>
        <v>8.3905357111464351E-12</v>
      </c>
      <c r="HH73" s="86">
        <f t="shared" si="69"/>
        <v>1.4547823532471726E-11</v>
      </c>
      <c r="HI73" s="86">
        <f t="shared" si="69"/>
        <v>4.1841677372043324E-11</v>
      </c>
      <c r="HJ73" s="86">
        <f t="shared" si="69"/>
        <v>2.2125439099273425E-11</v>
      </c>
      <c r="HK73" s="86">
        <f t="shared" si="69"/>
        <v>7.6257016898019123E-12</v>
      </c>
      <c r="HL73" s="86">
        <f t="shared" si="69"/>
        <v>1.2906111906374876E-11</v>
      </c>
      <c r="HM73" s="86">
        <f t="shared" si="69"/>
        <v>9.3146490588486644E-12</v>
      </c>
      <c r="HN73" s="86">
        <f t="shared" si="69"/>
        <v>8.7204141724356456E-12</v>
      </c>
      <c r="HO73" s="86">
        <f t="shared" si="69"/>
        <v>2.2635890538652328E-12</v>
      </c>
      <c r="HP73" s="86">
        <f t="shared" si="69"/>
        <v>4.2819154151642943E-13</v>
      </c>
      <c r="HQ73" s="86">
        <f t="shared" si="69"/>
        <v>4.4771800687621572E-15</v>
      </c>
      <c r="HS73" s="86">
        <f t="shared" si="70"/>
        <v>1.0390440304589754E-64</v>
      </c>
      <c r="HT73" s="86">
        <f t="shared" si="70"/>
        <v>3.3796198594564245E-60</v>
      </c>
      <c r="HU73" s="86">
        <f t="shared" si="70"/>
        <v>1.8839302959008282E-61</v>
      </c>
      <c r="HV73" s="86">
        <f t="shared" si="70"/>
        <v>3.6317488503505285E-66</v>
      </c>
      <c r="HW73" s="86">
        <f t="shared" si="70"/>
        <v>8.0306845256576696E-72</v>
      </c>
      <c r="HX73" s="86">
        <f t="shared" si="70"/>
        <v>1.3152030404067547E-70</v>
      </c>
      <c r="HY73" s="86">
        <f t="shared" si="70"/>
        <v>8.7463435292445394E-67</v>
      </c>
      <c r="HZ73" s="86">
        <f t="shared" si="70"/>
        <v>1.4957785581154004E-67</v>
      </c>
      <c r="IA73" s="86">
        <f t="shared" si="70"/>
        <v>1.1684842778720807E-70</v>
      </c>
      <c r="IB73" s="86">
        <f t="shared" si="70"/>
        <v>5.4759244437811921E-69</v>
      </c>
      <c r="IC73" s="86">
        <f t="shared" si="70"/>
        <v>5.797836612111854E-72</v>
      </c>
      <c r="ID73" s="86">
        <f t="shared" si="70"/>
        <v>2.7041983228243435E-72</v>
      </c>
      <c r="IE73" s="86">
        <f t="shared" si="70"/>
        <v>5.7987624648462196E-76</v>
      </c>
      <c r="IF73" s="86">
        <f t="shared" si="70"/>
        <v>4.3197844969175387E-63</v>
      </c>
      <c r="IG73" s="86">
        <f t="shared" si="70"/>
        <v>4.5567491662482013E-43</v>
      </c>
      <c r="II73" s="86">
        <f t="shared" si="71"/>
        <v>1.3464891920873683E-226</v>
      </c>
      <c r="IJ73" s="86">
        <f t="shared" si="71"/>
        <v>6.9059276693225712E-224</v>
      </c>
      <c r="IK73" s="86">
        <f t="shared" si="71"/>
        <v>3.6276899187923017E-216</v>
      </c>
      <c r="IL73" s="86">
        <f t="shared" si="71"/>
        <v>2.2867235570761198E-238</v>
      </c>
      <c r="IM73" s="86">
        <f t="shared" si="71"/>
        <v>2.4813823421711394E-253</v>
      </c>
      <c r="IN73" s="86">
        <f t="shared" si="71"/>
        <v>7.9263451329113615E-250</v>
      </c>
      <c r="IO73" s="86">
        <f t="shared" si="71"/>
        <v>1.3280395313917767E-231</v>
      </c>
      <c r="IP73" s="86">
        <f t="shared" si="71"/>
        <v>1.5957510724540097E-235</v>
      </c>
      <c r="IQ73" s="86">
        <f t="shared" si="71"/>
        <v>2.2189469197571926E-243</v>
      </c>
      <c r="IR73" s="86">
        <f t="shared" si="71"/>
        <v>3.4506454852390238E-237</v>
      </c>
      <c r="IS73" s="86">
        <f t="shared" si="71"/>
        <v>2.5984358893271909E-252</v>
      </c>
      <c r="IT73" s="86">
        <f t="shared" si="71"/>
        <v>4.3978312824611768E-253</v>
      </c>
      <c r="IU73" s="86">
        <f t="shared" si="71"/>
        <v>1.2572844231141458E-266</v>
      </c>
      <c r="IV73" s="86">
        <f t="shared" si="71"/>
        <v>3.9292644910052367E-156</v>
      </c>
      <c r="IW73" s="86">
        <f t="shared" si="71"/>
        <v>2.028380989779645E-150</v>
      </c>
      <c r="IY73" s="86">
        <f t="shared" si="72"/>
        <v>1.1716490574206906E-2</v>
      </c>
      <c r="IZ73" s="86">
        <f t="shared" si="72"/>
        <v>5.4769364192444282E-3</v>
      </c>
      <c r="JA73" s="86">
        <f t="shared" si="72"/>
        <v>9.3651988442434875E-3</v>
      </c>
      <c r="JB73" s="86">
        <f t="shared" si="72"/>
        <v>8.7297905884092392E-3</v>
      </c>
      <c r="JC73" s="86">
        <f t="shared" si="72"/>
        <v>6.2775229853282311E-3</v>
      </c>
      <c r="JD73" s="86">
        <f t="shared" si="72"/>
        <v>6.2580905237011805E-3</v>
      </c>
      <c r="JE73" s="86">
        <f t="shared" si="72"/>
        <v>4.7571433584899054E-3</v>
      </c>
      <c r="JF73" s="86">
        <f t="shared" si="72"/>
        <v>3.7642651734887799E-3</v>
      </c>
      <c r="JG73" s="86">
        <f t="shared" si="72"/>
        <v>2.6451576484280885E-3</v>
      </c>
      <c r="JH73" s="86">
        <f t="shared" si="72"/>
        <v>2.4829129322060457E-3</v>
      </c>
      <c r="JI73" s="86">
        <f t="shared" si="72"/>
        <v>3.5936817538082875E-3</v>
      </c>
      <c r="JJ73" s="86">
        <f t="shared" si="72"/>
        <v>4.0413000904854657E-3</v>
      </c>
      <c r="JK73" s="86">
        <f t="shared" si="72"/>
        <v>3.6727419136348247E-3</v>
      </c>
      <c r="JL73" s="86">
        <f t="shared" si="72"/>
        <v>3.7150769421121247E-3</v>
      </c>
      <c r="JM73" s="86">
        <f t="shared" si="72"/>
        <v>1.5813341819756385E-3</v>
      </c>
    </row>
    <row r="74" spans="2:273" x14ac:dyDescent="0.25">
      <c r="B74" s="2">
        <v>47</v>
      </c>
      <c r="C74" s="37">
        <v>122.69799999999999</v>
      </c>
      <c r="D74" s="37">
        <v>122.34</v>
      </c>
      <c r="E74" s="37">
        <v>121.83</v>
      </c>
      <c r="F74" s="37">
        <v>120.83</v>
      </c>
      <c r="G74" s="37">
        <v>120.208</v>
      </c>
      <c r="H74" s="37">
        <v>119.849</v>
      </c>
      <c r="I74" s="37">
        <v>118.623</v>
      </c>
      <c r="J74" s="37">
        <v>120.283</v>
      </c>
      <c r="K74" s="37">
        <v>118.113</v>
      </c>
      <c r="L74" s="37">
        <v>118.604</v>
      </c>
      <c r="M74" s="37">
        <v>118.717</v>
      </c>
      <c r="N74" s="37">
        <v>121.346</v>
      </c>
      <c r="O74" s="37">
        <v>121.038</v>
      </c>
      <c r="P74" s="37">
        <v>125.06</v>
      </c>
      <c r="Q74" s="37">
        <v>122.06</v>
      </c>
      <c r="S74" s="4">
        <f t="shared" si="74"/>
        <v>124.34011377635136</v>
      </c>
      <c r="T74" s="4">
        <f t="shared" si="74"/>
        <v>123.12349598145936</v>
      </c>
      <c r="U74" s="4">
        <f t="shared" si="74"/>
        <v>124.26981977321888</v>
      </c>
      <c r="V74" s="4">
        <f t="shared" si="74"/>
        <v>123.84211386283707</v>
      </c>
      <c r="W74" s="4">
        <f t="shared" si="74"/>
        <v>120.86822994514282</v>
      </c>
      <c r="X74" s="4">
        <f t="shared" si="74"/>
        <v>120.42334110122373</v>
      </c>
      <c r="Y74" s="4">
        <f t="shared" si="74"/>
        <v>118.64819155801335</v>
      </c>
      <c r="Z74" s="4">
        <f t="shared" si="74"/>
        <v>117.85338982722725</v>
      </c>
      <c r="AA74" s="4">
        <f t="shared" si="74"/>
        <v>117.23253301412717</v>
      </c>
      <c r="AB74" s="4">
        <f t="shared" si="74"/>
        <v>117.23986758451642</v>
      </c>
      <c r="AC74" s="4">
        <f t="shared" si="74"/>
        <v>117.88445487293134</v>
      </c>
      <c r="AD74" s="4">
        <f t="shared" si="74"/>
        <v>119.83781784374483</v>
      </c>
      <c r="AE74" s="4">
        <f t="shared" si="74"/>
        <v>120.80523124297851</v>
      </c>
      <c r="AF74" s="4">
        <f t="shared" si="74"/>
        <v>123.92089728555352</v>
      </c>
      <c r="AG74" s="4">
        <f t="shared" si="74"/>
        <v>120.88814752018651</v>
      </c>
      <c r="AI74" s="4">
        <f t="shared" si="75"/>
        <v>-1.6421137763513656</v>
      </c>
      <c r="AJ74" s="4">
        <f t="shared" si="75"/>
        <v>-0.78349598145935317</v>
      </c>
      <c r="AK74" s="4">
        <f t="shared" si="75"/>
        <v>-2.4398197732188862</v>
      </c>
      <c r="AL74" s="4">
        <f t="shared" si="75"/>
        <v>-3.0121138628370687</v>
      </c>
      <c r="AM74" s="4">
        <f t="shared" si="75"/>
        <v>-0.66022994514281663</v>
      </c>
      <c r="AN74" s="4">
        <f t="shared" si="75"/>
        <v>-0.57434110122372317</v>
      </c>
      <c r="AO74" s="4">
        <f t="shared" si="75"/>
        <v>-2.5191558013347048E-2</v>
      </c>
      <c r="AP74" s="4">
        <f t="shared" si="75"/>
        <v>2.4296101727727546</v>
      </c>
      <c r="AQ74" s="4">
        <f t="shared" si="75"/>
        <v>0.8804669858728289</v>
      </c>
      <c r="AR74" s="4">
        <f t="shared" si="75"/>
        <v>1.3641324154835814</v>
      </c>
      <c r="AS74" s="4">
        <f t="shared" si="75"/>
        <v>0.83254512706865569</v>
      </c>
      <c r="AT74" s="4">
        <f t="shared" si="75"/>
        <v>1.5081821562551738</v>
      </c>
      <c r="AU74" s="4">
        <f t="shared" si="75"/>
        <v>0.23276875702148914</v>
      </c>
      <c r="AV74" s="4">
        <f t="shared" si="75"/>
        <v>1.13910271444648</v>
      </c>
      <c r="AW74" s="4">
        <f t="shared" si="75"/>
        <v>1.1718524798134951</v>
      </c>
      <c r="AY74" s="2">
        <f t="shared" si="65"/>
        <v>115.64102674657346</v>
      </c>
      <c r="AZ74" s="2">
        <f t="shared" si="65"/>
        <v>118.12530434964447</v>
      </c>
      <c r="BA74" s="2">
        <f t="shared" si="65"/>
        <v>116.19745126628442</v>
      </c>
      <c r="BB74" s="2">
        <f t="shared" si="65"/>
        <v>116.63944723681556</v>
      </c>
      <c r="BC74" s="2">
        <f t="shared" si="65"/>
        <v>115.35578578910531</v>
      </c>
      <c r="BD74" s="2">
        <f t="shared" si="65"/>
        <v>114.92989868345595</v>
      </c>
      <c r="BE74" s="2">
        <f t="shared" si="65"/>
        <v>114.23274104346963</v>
      </c>
      <c r="BF74" s="2">
        <f t="shared" si="65"/>
        <v>114.26707780263037</v>
      </c>
      <c r="BG74" s="2">
        <f t="shared" si="65"/>
        <v>114.57277423557743</v>
      </c>
      <c r="BH74" s="2">
        <f t="shared" si="65"/>
        <v>114.80397260656775</v>
      </c>
      <c r="BI74" s="2">
        <f t="shared" si="65"/>
        <v>114.44587775233907</v>
      </c>
      <c r="BJ74" s="2">
        <f t="shared" si="65"/>
        <v>116.10143661821502</v>
      </c>
      <c r="BK74" s="2">
        <f t="shared" si="65"/>
        <v>117.25913835448988</v>
      </c>
      <c r="BL74" s="2">
        <f t="shared" si="65"/>
        <v>120.48167538850549</v>
      </c>
      <c r="BM74" s="2">
        <f t="shared" si="65"/>
        <v>119.572791010844</v>
      </c>
      <c r="BO74" s="2" t="str">
        <f t="shared" si="10"/>
        <v/>
      </c>
      <c r="BP74" s="2">
        <f t="shared" si="11"/>
        <v>122.34</v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>
        <f t="shared" si="16"/>
        <v>118.623</v>
      </c>
      <c r="BV74" s="2">
        <f t="shared" si="17"/>
        <v>120.283</v>
      </c>
      <c r="BW74" s="2">
        <f t="shared" si="18"/>
        <v>118.113</v>
      </c>
      <c r="BX74" s="2">
        <f t="shared" si="19"/>
        <v>118.604</v>
      </c>
      <c r="BY74" s="2">
        <f t="shared" si="20"/>
        <v>118.717</v>
      </c>
      <c r="BZ74" s="2">
        <f t="shared" si="21"/>
        <v>121.346</v>
      </c>
      <c r="CA74" s="2">
        <f t="shared" si="22"/>
        <v>121.038</v>
      </c>
      <c r="CB74" s="2">
        <f t="shared" si="23"/>
        <v>125.06</v>
      </c>
      <c r="CC74" s="2">
        <f t="shared" si="24"/>
        <v>122.06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119.02345898530108</v>
      </c>
      <c r="DL74" s="2">
        <f t="shared" si="76"/>
        <v>120.85067567567566</v>
      </c>
      <c r="DM74" s="2">
        <f t="shared" si="76"/>
        <v>119.53691428571432</v>
      </c>
      <c r="DN74" s="2">
        <f t="shared" si="76"/>
        <v>118.2375634920635</v>
      </c>
      <c r="DO74" s="2">
        <f t="shared" si="76"/>
        <v>117.02562566844917</v>
      </c>
      <c r="DP74" s="2">
        <f t="shared" si="76"/>
        <v>116.88127272727273</v>
      </c>
      <c r="DQ74" s="2">
        <f t="shared" si="76"/>
        <v>116.81927731092439</v>
      </c>
      <c r="DR74" s="2">
        <f t="shared" si="76"/>
        <v>117.44919251336897</v>
      </c>
      <c r="DS74" s="2">
        <f t="shared" si="76"/>
        <v>117.17036638563052</v>
      </c>
      <c r="DT74" s="2">
        <f t="shared" si="76"/>
        <v>117.32314193404638</v>
      </c>
      <c r="DU74" s="2">
        <f t="shared" si="76"/>
        <v>117.35530113636364</v>
      </c>
      <c r="DV74" s="2">
        <f t="shared" si="76"/>
        <v>119.49897860962567</v>
      </c>
      <c r="DW74" s="2">
        <f t="shared" si="76"/>
        <v>119.9831988636364</v>
      </c>
      <c r="DX74" s="2">
        <f t="shared" si="76"/>
        <v>123.98145161290321</v>
      </c>
      <c r="DY74" s="2">
        <f t="shared" si="76"/>
        <v>121.0535157582499</v>
      </c>
      <c r="EA74" s="2">
        <f t="shared" si="77"/>
        <v>112.51612504412162</v>
      </c>
      <c r="EB74" s="2">
        <f t="shared" si="77"/>
        <v>115.18614204131622</v>
      </c>
      <c r="EC74" s="2">
        <f t="shared" si="77"/>
        <v>112.96785204834391</v>
      </c>
      <c r="ED74" s="2">
        <f t="shared" si="77"/>
        <v>115.07145102454889</v>
      </c>
      <c r="EE74" s="2">
        <f t="shared" si="77"/>
        <v>113.61032365884908</v>
      </c>
      <c r="EF74" s="2">
        <f t="shared" si="77"/>
        <v>112.89321063329211</v>
      </c>
      <c r="EG74" s="2">
        <f t="shared" si="77"/>
        <v>111.39111419015768</v>
      </c>
      <c r="EH74" s="2">
        <f t="shared" si="77"/>
        <v>110.63864348125703</v>
      </c>
      <c r="EI74" s="2">
        <f t="shared" si="77"/>
        <v>111.46017206555796</v>
      </c>
      <c r="EJ74" s="2">
        <f t="shared" si="77"/>
        <v>111.72801470565518</v>
      </c>
      <c r="EK74" s="2">
        <f t="shared" si="77"/>
        <v>111.12052973576719</v>
      </c>
      <c r="EL74" s="2">
        <f t="shared" si="77"/>
        <v>112.28349784073451</v>
      </c>
      <c r="EM74" s="2">
        <f t="shared" si="77"/>
        <v>114.15823200715245</v>
      </c>
      <c r="EN74" s="2">
        <f t="shared" si="77"/>
        <v>116.52653358251219</v>
      </c>
      <c r="EO74" s="2">
        <f t="shared" si="77"/>
        <v>117.7016191490048</v>
      </c>
      <c r="EQ74" s="2">
        <f t="shared" si="78"/>
        <v>111.76937529924608</v>
      </c>
      <c r="ER74" s="2">
        <f t="shared" si="78"/>
        <v>113.10536729181646</v>
      </c>
      <c r="ES74" s="2">
        <f t="shared" si="78"/>
        <v>111.85340062425749</v>
      </c>
      <c r="ET74" s="2">
        <f t="shared" si="78"/>
        <v>112.8626946948074</v>
      </c>
      <c r="EU74" s="2">
        <f t="shared" si="78"/>
        <v>112.45413937587526</v>
      </c>
      <c r="EV74" s="2">
        <f t="shared" si="78"/>
        <v>111.86431835614957</v>
      </c>
      <c r="EW74" s="2">
        <f t="shared" si="78"/>
        <v>111.05587337966146</v>
      </c>
      <c r="EX74" s="2">
        <f t="shared" si="78"/>
        <v>110.58450414380178</v>
      </c>
      <c r="EY74" s="2">
        <f t="shared" si="78"/>
        <v>110.60795517628023</v>
      </c>
      <c r="EZ74" s="2">
        <f t="shared" si="78"/>
        <v>111.27257042462978</v>
      </c>
      <c r="FA74" s="2">
        <f t="shared" si="78"/>
        <v>110.41630175087462</v>
      </c>
      <c r="FB74" s="2">
        <f t="shared" si="78"/>
        <v>110.66597218491398</v>
      </c>
      <c r="FC74" s="2">
        <f t="shared" si="78"/>
        <v>112.2802340475741</v>
      </c>
      <c r="FD74" s="2">
        <f t="shared" si="78"/>
        <v>115.95637425980071</v>
      </c>
      <c r="FE74" s="2">
        <f t="shared" si="78"/>
        <v>117.35106162686913</v>
      </c>
      <c r="FG74" s="2">
        <f t="shared" si="79"/>
        <v>0.51977531785104802</v>
      </c>
      <c r="FH74" s="2">
        <f t="shared" si="79"/>
        <v>0.48109218563194539</v>
      </c>
      <c r="FI74" s="2">
        <f t="shared" si="79"/>
        <v>0.50833996680476234</v>
      </c>
      <c r="FJ74" s="2">
        <f t="shared" si="79"/>
        <v>0.50467348638184562</v>
      </c>
      <c r="FK74" s="2">
        <f t="shared" si="79"/>
        <v>0.48888714937774114</v>
      </c>
      <c r="FL74" s="2">
        <f t="shared" si="79"/>
        <v>0.4892712754331463</v>
      </c>
      <c r="FM74" s="2">
        <f t="shared" si="79"/>
        <v>0.47649494418375321</v>
      </c>
      <c r="FN74" s="2">
        <f t="shared" si="79"/>
        <v>0.46723200540180126</v>
      </c>
      <c r="FO74" s="2">
        <f t="shared" si="79"/>
        <v>0.45487719273506894</v>
      </c>
      <c r="FP74" s="2">
        <f t="shared" si="79"/>
        <v>0.45023113208449228</v>
      </c>
      <c r="FQ74" s="2">
        <f t="shared" si="79"/>
        <v>0.46662944478382873</v>
      </c>
      <c r="FR74" s="2">
        <f t="shared" si="79"/>
        <v>0.47084157624471451</v>
      </c>
      <c r="FS74" s="2">
        <f t="shared" si="79"/>
        <v>0.46761797826091239</v>
      </c>
      <c r="FT74" s="2">
        <f t="shared" si="79"/>
        <v>0.4694519078000064</v>
      </c>
      <c r="FU74" s="2">
        <f t="shared" si="79"/>
        <v>0.44174886257229207</v>
      </c>
      <c r="FW74" s="2">
        <f t="shared" si="67"/>
        <v>1.080296159476328E-4</v>
      </c>
      <c r="FX74" s="2">
        <f t="shared" si="67"/>
        <v>1.0018349732036597E-4</v>
      </c>
      <c r="FY74" s="2">
        <f t="shared" si="67"/>
        <v>1.3113155355856998E-4</v>
      </c>
      <c r="FZ74" s="2">
        <f t="shared" si="67"/>
        <v>1.1917928057041417E-4</v>
      </c>
      <c r="GA74" s="2">
        <f t="shared" si="67"/>
        <v>1.2335023793754645E-4</v>
      </c>
      <c r="GB74" s="2">
        <f t="shared" si="67"/>
        <v>1.2617121461096245E-4</v>
      </c>
      <c r="GC74" s="2">
        <f t="shared" si="67"/>
        <v>1.3120182074362463E-4</v>
      </c>
      <c r="GD74" s="2">
        <f t="shared" si="67"/>
        <v>1.5198888700457017E-4</v>
      </c>
      <c r="GE74" s="2">
        <f t="shared" si="67"/>
        <v>1.8186422811496242E-4</v>
      </c>
      <c r="GF74" s="2">
        <f t="shared" si="67"/>
        <v>1.5119584580290725E-4</v>
      </c>
      <c r="GG74" s="2">
        <f t="shared" si="67"/>
        <v>1.3556264760622522E-4</v>
      </c>
      <c r="GH74" s="2">
        <f t="shared" si="67"/>
        <v>1.1972163892096158E-4</v>
      </c>
      <c r="GI74" s="2">
        <f t="shared" si="67"/>
        <v>1.0718024459829993E-4</v>
      </c>
      <c r="GJ74" s="2">
        <f t="shared" si="67"/>
        <v>8.8979581612539437E-5</v>
      </c>
      <c r="GK74" s="2">
        <f t="shared" si="67"/>
        <v>8.0536888194427135E-5</v>
      </c>
      <c r="GM74" s="86">
        <f t="shared" si="68"/>
        <v>1.7577813228549757E-2</v>
      </c>
      <c r="GN74" s="86">
        <f t="shared" si="68"/>
        <v>8.660256539022004E-3</v>
      </c>
      <c r="GO74" s="86">
        <f t="shared" si="68"/>
        <v>1.4521552792542199E-2</v>
      </c>
      <c r="GP74" s="86">
        <f t="shared" si="68"/>
        <v>1.3556149707499587E-2</v>
      </c>
      <c r="GQ74" s="86">
        <f t="shared" si="68"/>
        <v>1.0000000813658412E-2</v>
      </c>
      <c r="GR74" s="86">
        <f t="shared" si="68"/>
        <v>1.0042416326658974E-2</v>
      </c>
      <c r="GS74" s="86">
        <f t="shared" si="68"/>
        <v>7.7392133311865027E-3</v>
      </c>
      <c r="GT74" s="86">
        <f t="shared" si="68"/>
        <v>6.2673448750696619E-3</v>
      </c>
      <c r="GU74" s="86">
        <f t="shared" si="68"/>
        <v>4.5755482316133314E-3</v>
      </c>
      <c r="GV74" s="86">
        <f t="shared" si="68"/>
        <v>4.2417931487762107E-3</v>
      </c>
      <c r="GW74" s="86">
        <f t="shared" si="68"/>
        <v>6.0731064861905852E-3</v>
      </c>
      <c r="GX74" s="86">
        <f t="shared" si="68"/>
        <v>6.7365463925793349E-3</v>
      </c>
      <c r="GY74" s="86">
        <f t="shared" si="68"/>
        <v>6.2035965142608115E-3</v>
      </c>
      <c r="GZ74" s="86">
        <f t="shared" si="68"/>
        <v>6.3526980187465698E-3</v>
      </c>
      <c r="HA74" s="86">
        <f t="shared" si="68"/>
        <v>2.947619236416127E-3</v>
      </c>
      <c r="HC74" s="86">
        <f t="shared" si="73"/>
        <v>3.2073188767146763E-10</v>
      </c>
      <c r="HD74" s="86">
        <f t="shared" si="69"/>
        <v>1.6211110099924246E-10</v>
      </c>
      <c r="HE74" s="86">
        <f t="shared" si="69"/>
        <v>5.2554544648528622E-10</v>
      </c>
      <c r="HF74" s="86">
        <f t="shared" si="69"/>
        <v>1.2804924180600922E-10</v>
      </c>
      <c r="HG74" s="86">
        <f t="shared" si="69"/>
        <v>2.8864961457296238E-11</v>
      </c>
      <c r="HH74" s="86">
        <f t="shared" si="69"/>
        <v>4.9084654612902879E-11</v>
      </c>
      <c r="HI74" s="86">
        <f t="shared" si="69"/>
        <v>1.3212724793393598E-10</v>
      </c>
      <c r="HJ74" s="86">
        <f t="shared" si="69"/>
        <v>7.3074609952988222E-11</v>
      </c>
      <c r="HK74" s="86">
        <f t="shared" si="69"/>
        <v>2.7069976847615504E-11</v>
      </c>
      <c r="HL74" s="86">
        <f t="shared" si="69"/>
        <v>4.3362886219779664E-11</v>
      </c>
      <c r="HM74" s="86">
        <f t="shared" si="69"/>
        <v>3.2289542755057526E-11</v>
      </c>
      <c r="HN74" s="86">
        <f t="shared" si="69"/>
        <v>2.983333125235995E-11</v>
      </c>
      <c r="HO74" s="86">
        <f t="shared" si="69"/>
        <v>8.152171973118269E-12</v>
      </c>
      <c r="HP74" s="86">
        <f t="shared" si="69"/>
        <v>1.6784326228548984E-12</v>
      </c>
      <c r="HQ74" s="86">
        <f t="shared" si="69"/>
        <v>2.1987383707773341E-14</v>
      </c>
      <c r="HS74" s="86">
        <f t="shared" si="70"/>
        <v>5.041827754838951E-63</v>
      </c>
      <c r="HT74" s="86">
        <f t="shared" si="70"/>
        <v>1.3503690455967806E-58</v>
      </c>
      <c r="HU74" s="86">
        <f t="shared" si="70"/>
        <v>8.177157391411665E-60</v>
      </c>
      <c r="HV74" s="86">
        <f t="shared" si="70"/>
        <v>2.1282296155506574E-64</v>
      </c>
      <c r="HW74" s="86">
        <f t="shared" si="70"/>
        <v>6.5017659461350593E-70</v>
      </c>
      <c r="HX74" s="86">
        <f t="shared" si="70"/>
        <v>1.0049159728282281E-68</v>
      </c>
      <c r="HY74" s="86">
        <f t="shared" si="70"/>
        <v>5.1436944962281599E-65</v>
      </c>
      <c r="HZ74" s="86">
        <f t="shared" si="70"/>
        <v>9.9834903948709225E-66</v>
      </c>
      <c r="IA74" s="86">
        <f t="shared" si="70"/>
        <v>1.0104453123360243E-68</v>
      </c>
      <c r="IB74" s="86">
        <f t="shared" si="70"/>
        <v>3.8739691517611372E-67</v>
      </c>
      <c r="IC74" s="86">
        <f t="shared" si="70"/>
        <v>4.891975560490439E-70</v>
      </c>
      <c r="ID74" s="86">
        <f t="shared" si="70"/>
        <v>2.1857220757140518E-70</v>
      </c>
      <c r="IE74" s="86">
        <f t="shared" si="70"/>
        <v>5.5953211057921022E-74</v>
      </c>
      <c r="IF74" s="86">
        <f t="shared" si="70"/>
        <v>1.798578593603475E-61</v>
      </c>
      <c r="IG74" s="86">
        <f t="shared" si="70"/>
        <v>5.1337319476836455E-42</v>
      </c>
      <c r="II74" s="86">
        <f t="shared" si="71"/>
        <v>3.8844286275579599E-222</v>
      </c>
      <c r="IJ74" s="86">
        <f t="shared" si="71"/>
        <v>1.6218297875658779E-219</v>
      </c>
      <c r="IK74" s="86">
        <f t="shared" si="71"/>
        <v>8.0081445749916667E-212</v>
      </c>
      <c r="IL74" s="86">
        <f t="shared" si="71"/>
        <v>1.2683306822066475E-233</v>
      </c>
      <c r="IM74" s="86">
        <f t="shared" si="71"/>
        <v>2.8703728277065255E-248</v>
      </c>
      <c r="IN74" s="86">
        <f t="shared" si="71"/>
        <v>8.019136564846874E-245</v>
      </c>
      <c r="IO74" s="86">
        <f t="shared" si="71"/>
        <v>6.030119456643437E-227</v>
      </c>
      <c r="IP74" s="86">
        <f t="shared" si="71"/>
        <v>1.0413113189939877E-230</v>
      </c>
      <c r="IQ74" s="86">
        <f t="shared" si="71"/>
        <v>2.659242987453771E-238</v>
      </c>
      <c r="IR74" s="86">
        <f t="shared" si="71"/>
        <v>2.4209824292194251E-232</v>
      </c>
      <c r="IS74" s="86">
        <f t="shared" si="71"/>
        <v>3.2363582256524099E-247</v>
      </c>
      <c r="IT74" s="86">
        <f t="shared" si="71"/>
        <v>4.8417608534199718E-248</v>
      </c>
      <c r="IU74" s="86">
        <f t="shared" si="71"/>
        <v>2.2372073200385509E-261</v>
      </c>
      <c r="IV74" s="86">
        <f t="shared" si="71"/>
        <v>3.9198772414835434E-153</v>
      </c>
      <c r="IW74" s="86">
        <f t="shared" si="71"/>
        <v>1.4621428525263832E-147</v>
      </c>
      <c r="IY74" s="86">
        <f t="shared" si="72"/>
        <v>1.7577813549281646E-2</v>
      </c>
      <c r="IZ74" s="86">
        <f t="shared" si="72"/>
        <v>8.6602567011331046E-3</v>
      </c>
      <c r="JA74" s="86">
        <f t="shared" si="72"/>
        <v>1.4521553318087644E-2</v>
      </c>
      <c r="JB74" s="86">
        <f t="shared" si="72"/>
        <v>1.3556149835548828E-2</v>
      </c>
      <c r="JC74" s="86">
        <f t="shared" si="72"/>
        <v>1.0000000842523372E-2</v>
      </c>
      <c r="JD74" s="86">
        <f t="shared" si="72"/>
        <v>1.0042416375743629E-2</v>
      </c>
      <c r="JE74" s="86">
        <f t="shared" si="72"/>
        <v>7.7392134633137502E-3</v>
      </c>
      <c r="JF74" s="86">
        <f t="shared" si="72"/>
        <v>6.2673449481442716E-3</v>
      </c>
      <c r="JG74" s="86">
        <f t="shared" si="72"/>
        <v>4.5755482586833079E-3</v>
      </c>
      <c r="JH74" s="86">
        <f t="shared" si="72"/>
        <v>4.2417931921390969E-3</v>
      </c>
      <c r="JI74" s="86">
        <f t="shared" si="72"/>
        <v>6.0731065184801277E-3</v>
      </c>
      <c r="JJ74" s="86">
        <f t="shared" si="72"/>
        <v>6.736546422412666E-3</v>
      </c>
      <c r="JK74" s="86">
        <f t="shared" si="72"/>
        <v>6.2035965224129831E-3</v>
      </c>
      <c r="JL74" s="86">
        <f t="shared" si="72"/>
        <v>6.3526980204250023E-3</v>
      </c>
      <c r="JM74" s="86">
        <f t="shared" si="72"/>
        <v>2.9476192364381142E-3</v>
      </c>
    </row>
    <row r="75" spans="2:273" x14ac:dyDescent="0.25">
      <c r="B75" s="2">
        <v>48</v>
      </c>
      <c r="C75" s="37">
        <v>124.264</v>
      </c>
      <c r="D75" s="37">
        <v>122.358</v>
      </c>
      <c r="E75" s="37">
        <v>123.283</v>
      </c>
      <c r="F75" s="37">
        <v>122.358</v>
      </c>
      <c r="G75" s="37">
        <v>121.13200000000001</v>
      </c>
      <c r="H75" s="37">
        <v>120.321</v>
      </c>
      <c r="I75" s="37">
        <v>119.245</v>
      </c>
      <c r="J75" s="37">
        <v>120.69799999999999</v>
      </c>
      <c r="K75" s="37">
        <v>119.41500000000001</v>
      </c>
      <c r="L75" s="37">
        <v>119.47199999999999</v>
      </c>
      <c r="M75" s="37">
        <v>119.755</v>
      </c>
      <c r="N75" s="37">
        <v>122</v>
      </c>
      <c r="O75" s="37">
        <v>122.623</v>
      </c>
      <c r="P75" s="37">
        <v>126.58</v>
      </c>
      <c r="Q75" s="37">
        <v>121.22</v>
      </c>
      <c r="S75" s="4">
        <f t="shared" si="74"/>
        <v>127.61613566269288</v>
      </c>
      <c r="T75" s="4">
        <f t="shared" si="74"/>
        <v>125.32950753012797</v>
      </c>
      <c r="U75" s="4">
        <f t="shared" si="74"/>
        <v>127.62983799708326</v>
      </c>
      <c r="V75" s="4">
        <f t="shared" si="74"/>
        <v>126.90837643123469</v>
      </c>
      <c r="W75" s="4">
        <f t="shared" si="74"/>
        <v>123.38803925352202</v>
      </c>
      <c r="X75" s="4">
        <f t="shared" si="74"/>
        <v>122.95857409389245</v>
      </c>
      <c r="Y75" s="4">
        <f t="shared" si="74"/>
        <v>120.74138608393895</v>
      </c>
      <c r="Z75" s="4">
        <f t="shared" si="74"/>
        <v>119.63220834094881</v>
      </c>
      <c r="AA75" s="4">
        <f t="shared" si="74"/>
        <v>118.67375640893016</v>
      </c>
      <c r="AB75" s="4">
        <f t="shared" si="74"/>
        <v>118.50903139288195</v>
      </c>
      <c r="AC75" s="4">
        <f t="shared" si="74"/>
        <v>119.65491663779862</v>
      </c>
      <c r="AD75" s="4">
        <f t="shared" si="74"/>
        <v>121.68726082240016</v>
      </c>
      <c r="AE75" s="4">
        <f t="shared" si="74"/>
        <v>122.61942569107467</v>
      </c>
      <c r="AF75" s="4">
        <f t="shared" si="74"/>
        <v>125.71587500319995</v>
      </c>
      <c r="AG75" s="4">
        <f t="shared" si="74"/>
        <v>121.63340793092793</v>
      </c>
      <c r="AI75" s="4">
        <f t="shared" si="75"/>
        <v>-3.3521356626928878</v>
      </c>
      <c r="AJ75" s="4">
        <f t="shared" si="75"/>
        <v>-2.9715075301279654</v>
      </c>
      <c r="AK75" s="4">
        <f t="shared" si="75"/>
        <v>-4.3468379970832558</v>
      </c>
      <c r="AL75" s="4">
        <f t="shared" si="75"/>
        <v>-4.5503764312346817</v>
      </c>
      <c r="AM75" s="4">
        <f t="shared" si="75"/>
        <v>-2.2560392535220188</v>
      </c>
      <c r="AN75" s="4">
        <f t="shared" si="75"/>
        <v>-2.6375740938924537</v>
      </c>
      <c r="AO75" s="4">
        <f t="shared" si="75"/>
        <v>-1.496386083938944</v>
      </c>
      <c r="AP75" s="4">
        <f t="shared" si="75"/>
        <v>1.065791659051186</v>
      </c>
      <c r="AQ75" s="4">
        <f t="shared" si="75"/>
        <v>0.74124359106984627</v>
      </c>
      <c r="AR75" s="4">
        <f t="shared" si="75"/>
        <v>0.962968607118043</v>
      </c>
      <c r="AS75" s="4">
        <f t="shared" si="75"/>
        <v>0.10008336220137437</v>
      </c>
      <c r="AT75" s="4">
        <f t="shared" si="75"/>
        <v>0.3127391775998376</v>
      </c>
      <c r="AU75" s="4">
        <f t="shared" si="75"/>
        <v>3.5743089253372773E-3</v>
      </c>
      <c r="AV75" s="4">
        <f t="shared" si="75"/>
        <v>0.86412499680004373</v>
      </c>
      <c r="AW75" s="4">
        <f t="shared" si="75"/>
        <v>-0.41340793092793149</v>
      </c>
      <c r="AY75" s="2">
        <f t="shared" si="65"/>
        <v>115.43832705069033</v>
      </c>
      <c r="AZ75" s="2">
        <f t="shared" si="65"/>
        <v>117.95907470521557</v>
      </c>
      <c r="BA75" s="2">
        <f t="shared" si="65"/>
        <v>115.99810469760739</v>
      </c>
      <c r="BB75" s="2">
        <f t="shared" si="65"/>
        <v>116.50670275584703</v>
      </c>
      <c r="BC75" s="2">
        <f t="shared" si="65"/>
        <v>115.22748024665835</v>
      </c>
      <c r="BD75" s="2">
        <f t="shared" si="65"/>
        <v>114.7790548714534</v>
      </c>
      <c r="BE75" s="2">
        <f t="shared" si="65"/>
        <v>114.06942681177419</v>
      </c>
      <c r="BF75" s="2">
        <f t="shared" si="65"/>
        <v>114.09504262485069</v>
      </c>
      <c r="BG75" s="2">
        <f t="shared" si="65"/>
        <v>114.42013661765748</v>
      </c>
      <c r="BH75" s="2">
        <f t="shared" si="65"/>
        <v>114.64874508876615</v>
      </c>
      <c r="BI75" s="2">
        <f t="shared" si="65"/>
        <v>114.27942324373085</v>
      </c>
      <c r="BJ75" s="2">
        <f t="shared" si="65"/>
        <v>115.91874079187285</v>
      </c>
      <c r="BK75" s="2">
        <f t="shared" si="65"/>
        <v>117.0797662060118</v>
      </c>
      <c r="BL75" s="2">
        <f t="shared" si="65"/>
        <v>120.29178945974822</v>
      </c>
      <c r="BM75" s="2">
        <f t="shared" si="65"/>
        <v>119.38478967111406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>
        <f t="shared" si="18"/>
        <v>119.41500000000001</v>
      </c>
      <c r="BX75" s="2">
        <f t="shared" si="19"/>
        <v>119.47199999999999</v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121.22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119.08442247510668</v>
      </c>
      <c r="DL75" s="2">
        <f t="shared" si="76"/>
        <v>120.95265238095237</v>
      </c>
      <c r="DM75" s="2">
        <f t="shared" si="76"/>
        <v>119.60939163449166</v>
      </c>
      <c r="DN75" s="2">
        <f t="shared" si="76"/>
        <v>118.32995280995283</v>
      </c>
      <c r="DO75" s="2">
        <f t="shared" si="76"/>
        <v>117.10021268143618</v>
      </c>
      <c r="DP75" s="2">
        <f t="shared" si="76"/>
        <v>116.91974209320092</v>
      </c>
      <c r="DQ75" s="2">
        <f t="shared" si="76"/>
        <v>116.88049732620323</v>
      </c>
      <c r="DR75" s="2">
        <f t="shared" si="76"/>
        <v>117.53711931818181</v>
      </c>
      <c r="DS75" s="2">
        <f t="shared" si="76"/>
        <v>117.25298863636365</v>
      </c>
      <c r="DT75" s="2">
        <f t="shared" si="76"/>
        <v>117.40277361853836</v>
      </c>
      <c r="DU75" s="2">
        <f t="shared" si="76"/>
        <v>117.45483669354837</v>
      </c>
      <c r="DV75" s="2">
        <f t="shared" si="76"/>
        <v>119.63356818181819</v>
      </c>
      <c r="DW75" s="2">
        <f t="shared" si="76"/>
        <v>120.06774193548391</v>
      </c>
      <c r="DX75" s="2">
        <f t="shared" si="76"/>
        <v>124.09780645161288</v>
      </c>
      <c r="DY75" s="2">
        <f t="shared" si="76"/>
        <v>120.99065035224324</v>
      </c>
      <c r="EA75" s="2">
        <f t="shared" si="77"/>
        <v>112.36623522212086</v>
      </c>
      <c r="EB75" s="2">
        <f t="shared" si="77"/>
        <v>115.0147435943892</v>
      </c>
      <c r="EC75" s="2">
        <f t="shared" si="77"/>
        <v>112.81293756460433</v>
      </c>
      <c r="ED75" s="2">
        <f t="shared" si="77"/>
        <v>114.87521351483582</v>
      </c>
      <c r="EE75" s="2">
        <f t="shared" si="77"/>
        <v>113.44218160548158</v>
      </c>
      <c r="EF75" s="2">
        <f t="shared" si="77"/>
        <v>112.7413767807293</v>
      </c>
      <c r="EG75" s="2">
        <f t="shared" si="77"/>
        <v>111.25286239847109</v>
      </c>
      <c r="EH75" s="2">
        <f t="shared" si="77"/>
        <v>110.51553005592417</v>
      </c>
      <c r="EI75" s="2">
        <f t="shared" si="77"/>
        <v>111.32432107977824</v>
      </c>
      <c r="EJ75" s="2">
        <f t="shared" si="77"/>
        <v>111.58190707529438</v>
      </c>
      <c r="EK75" s="2">
        <f t="shared" si="77"/>
        <v>110.96941093382688</v>
      </c>
      <c r="EL75" s="2">
        <f t="shared" si="77"/>
        <v>112.11157899766533</v>
      </c>
      <c r="EM75" s="2">
        <f t="shared" si="77"/>
        <v>113.97772686633887</v>
      </c>
      <c r="EN75" s="2">
        <f t="shared" si="77"/>
        <v>116.3690265035678</v>
      </c>
      <c r="EO75" s="2">
        <f t="shared" si="77"/>
        <v>117.53404425949223</v>
      </c>
      <c r="EQ75" s="2">
        <f t="shared" si="78"/>
        <v>111.63172321843305</v>
      </c>
      <c r="ER75" s="2">
        <f t="shared" si="78"/>
        <v>112.96764369874485</v>
      </c>
      <c r="ES75" s="2">
        <f t="shared" si="78"/>
        <v>111.71737919830382</v>
      </c>
      <c r="ET75" s="2">
        <f t="shared" si="78"/>
        <v>112.70401073047115</v>
      </c>
      <c r="EU75" s="2">
        <f t="shared" si="78"/>
        <v>112.30570537553076</v>
      </c>
      <c r="EV75" s="2">
        <f t="shared" si="78"/>
        <v>111.73001269706624</v>
      </c>
      <c r="EW75" s="2">
        <f t="shared" si="78"/>
        <v>110.92328952847282</v>
      </c>
      <c r="EX75" s="2">
        <f t="shared" si="78"/>
        <v>110.46234005517178</v>
      </c>
      <c r="EY75" s="2">
        <f t="shared" si="78"/>
        <v>110.48728329109225</v>
      </c>
      <c r="EZ75" s="2">
        <f t="shared" si="78"/>
        <v>111.13412245491469</v>
      </c>
      <c r="FA75" s="2">
        <f t="shared" si="78"/>
        <v>110.27729587465161</v>
      </c>
      <c r="FB75" s="2">
        <f t="shared" si="78"/>
        <v>110.52144447092124</v>
      </c>
      <c r="FC75" s="2">
        <f t="shared" si="78"/>
        <v>112.13049622427789</v>
      </c>
      <c r="FD75" s="2">
        <f t="shared" si="78"/>
        <v>115.8079702885756</v>
      </c>
      <c r="FE75" s="2">
        <f t="shared" si="78"/>
        <v>117.18967841705697</v>
      </c>
      <c r="FG75" s="2">
        <f t="shared" si="79"/>
        <v>0.54270717434973015</v>
      </c>
      <c r="FH75" s="2">
        <f t="shared" si="79"/>
        <v>0.50410892345899094</v>
      </c>
      <c r="FI75" s="2">
        <f t="shared" si="79"/>
        <v>0.53132550874277551</v>
      </c>
      <c r="FJ75" s="2">
        <f t="shared" si="79"/>
        <v>0.52767117120261409</v>
      </c>
      <c r="FK75" s="2">
        <f t="shared" si="79"/>
        <v>0.51190891721617737</v>
      </c>
      <c r="FL75" s="2">
        <f t="shared" si="79"/>
        <v>0.51229300150542245</v>
      </c>
      <c r="FM75" s="2">
        <f t="shared" si="79"/>
        <v>0.4995034572774063</v>
      </c>
      <c r="FN75" s="2">
        <f t="shared" si="79"/>
        <v>0.49021207317212462</v>
      </c>
      <c r="FO75" s="2">
        <f t="shared" si="79"/>
        <v>0.47779456020405148</v>
      </c>
      <c r="FP75" s="2">
        <f t="shared" si="79"/>
        <v>0.47311758057688241</v>
      </c>
      <c r="FQ75" s="2">
        <f t="shared" si="79"/>
        <v>0.48960711166749693</v>
      </c>
      <c r="FR75" s="2">
        <f t="shared" si="79"/>
        <v>0.49383461754739089</v>
      </c>
      <c r="FS75" s="2">
        <f t="shared" si="79"/>
        <v>0.49059954856748222</v>
      </c>
      <c r="FT75" s="2">
        <f t="shared" si="79"/>
        <v>0.49244024010706666</v>
      </c>
      <c r="FU75" s="2">
        <f t="shared" si="79"/>
        <v>0.4645684895477864</v>
      </c>
      <c r="FW75" s="2">
        <f t="shared" si="67"/>
        <v>1.1845088386967093E-4</v>
      </c>
      <c r="FX75" s="2">
        <f t="shared" si="67"/>
        <v>1.0984795868716777E-4</v>
      </c>
      <c r="FY75" s="2">
        <f t="shared" si="67"/>
        <v>1.4378107028076057E-4</v>
      </c>
      <c r="FZ75" s="2">
        <f t="shared" si="67"/>
        <v>1.3067598003867428E-4</v>
      </c>
      <c r="GA75" s="2">
        <f t="shared" si="67"/>
        <v>1.3524923683938279E-4</v>
      </c>
      <c r="GB75" s="2">
        <f t="shared" si="67"/>
        <v>1.3834230179263698E-4</v>
      </c>
      <c r="GC75" s="2">
        <f t="shared" si="67"/>
        <v>1.4385811476711117E-4</v>
      </c>
      <c r="GD75" s="2">
        <f t="shared" si="67"/>
        <v>1.6665005696453103E-4</v>
      </c>
      <c r="GE75" s="2">
        <f t="shared" si="67"/>
        <v>1.9940666201060075E-4</v>
      </c>
      <c r="GF75" s="2">
        <f t="shared" si="67"/>
        <v>1.6578053001273647E-4</v>
      </c>
      <c r="GG75" s="2">
        <f t="shared" si="67"/>
        <v>1.4863954327890786E-4</v>
      </c>
      <c r="GH75" s="2">
        <f t="shared" si="67"/>
        <v>1.3127065043806935E-4</v>
      </c>
      <c r="GI75" s="2">
        <f t="shared" si="67"/>
        <v>1.1751958604139098E-4</v>
      </c>
      <c r="GJ75" s="2">
        <f t="shared" si="67"/>
        <v>9.7563333598920624E-5</v>
      </c>
      <c r="GK75" s="2">
        <f t="shared" si="67"/>
        <v>8.8306255746061974E-5</v>
      </c>
      <c r="GM75" s="86">
        <f t="shared" si="68"/>
        <v>2.5866072486034758E-2</v>
      </c>
      <c r="GN75" s="86">
        <f t="shared" si="68"/>
        <v>1.3405594093226638E-2</v>
      </c>
      <c r="GO75" s="86">
        <f t="shared" si="68"/>
        <v>2.2034910276078054E-2</v>
      </c>
      <c r="GP75" s="86">
        <f t="shared" si="68"/>
        <v>2.0603609134721569E-2</v>
      </c>
      <c r="GQ75" s="86">
        <f t="shared" si="68"/>
        <v>1.5574507988458391E-2</v>
      </c>
      <c r="GR75" s="86">
        <f t="shared" si="68"/>
        <v>1.5744375987759171E-2</v>
      </c>
      <c r="GS75" s="86">
        <f t="shared" si="68"/>
        <v>1.2299048231567907E-2</v>
      </c>
      <c r="GT75" s="86">
        <f t="shared" si="68"/>
        <v>1.0180329736659421E-2</v>
      </c>
      <c r="GU75" s="86">
        <f t="shared" si="68"/>
        <v>7.7043864176669996E-3</v>
      </c>
      <c r="GV75" s="86">
        <f t="shared" si="68"/>
        <v>7.0647107630455643E-3</v>
      </c>
      <c r="GW75" s="86">
        <f t="shared" si="68"/>
        <v>9.9999999396947151E-3</v>
      </c>
      <c r="GX75" s="86">
        <f t="shared" si="68"/>
        <v>1.0950653712185119E-2</v>
      </c>
      <c r="GY75" s="86">
        <f t="shared" si="68"/>
        <v>1.0209234899051763E-2</v>
      </c>
      <c r="GZ75" s="86">
        <f t="shared" si="68"/>
        <v>1.0569940926910354E-2</v>
      </c>
      <c r="HA75" s="86">
        <f t="shared" si="68"/>
        <v>5.3203606926509935E-3</v>
      </c>
      <c r="HC75" s="86">
        <f t="shared" si="73"/>
        <v>9.2872285284282698E-10</v>
      </c>
      <c r="HD75" s="86">
        <f t="shared" si="69"/>
        <v>4.7041349431894631E-10</v>
      </c>
      <c r="HE75" s="86">
        <f t="shared" si="69"/>
        <v>1.4987602556048697E-9</v>
      </c>
      <c r="HF75" s="86">
        <f t="shared" si="69"/>
        <v>3.9475613527881559E-10</v>
      </c>
      <c r="HG75" s="86">
        <f t="shared" si="69"/>
        <v>9.6215321046264585E-11</v>
      </c>
      <c r="HH75" s="86">
        <f t="shared" si="69"/>
        <v>1.6051480021788866E-10</v>
      </c>
      <c r="HI75" s="86">
        <f t="shared" si="69"/>
        <v>4.052267671709375E-10</v>
      </c>
      <c r="HJ75" s="86">
        <f t="shared" si="69"/>
        <v>2.3405043143488755E-10</v>
      </c>
      <c r="HK75" s="86">
        <f t="shared" si="69"/>
        <v>9.2967139542448178E-11</v>
      </c>
      <c r="HL75" s="86">
        <f t="shared" si="69"/>
        <v>1.4126156924971394E-10</v>
      </c>
      <c r="HM75" s="86">
        <f t="shared" si="69"/>
        <v>1.08397224598381E-10</v>
      </c>
      <c r="HN75" s="86">
        <f t="shared" si="69"/>
        <v>9.8914915363031371E-11</v>
      </c>
      <c r="HO75" s="86">
        <f t="shared" si="69"/>
        <v>2.8427453405991385E-11</v>
      </c>
      <c r="HP75" s="86">
        <f t="shared" si="69"/>
        <v>6.3560008469620561E-12</v>
      </c>
      <c r="HQ75" s="86">
        <f t="shared" si="69"/>
        <v>1.0371388054316908E-13</v>
      </c>
      <c r="HS75" s="86">
        <f t="shared" si="70"/>
        <v>2.321604451112749E-61</v>
      </c>
      <c r="HT75" s="86">
        <f t="shared" si="70"/>
        <v>5.1277507695857875E-57</v>
      </c>
      <c r="HU75" s="86">
        <f t="shared" si="70"/>
        <v>3.3690411625060697E-58</v>
      </c>
      <c r="HV75" s="86">
        <f t="shared" si="70"/>
        <v>1.1788381034022629E-62</v>
      </c>
      <c r="HW75" s="86">
        <f t="shared" si="70"/>
        <v>4.9555153702361624E-68</v>
      </c>
      <c r="HX75" s="86">
        <f t="shared" si="70"/>
        <v>7.2324187929557492E-67</v>
      </c>
      <c r="HY75" s="86">
        <f t="shared" si="70"/>
        <v>2.8605393270555945E-63</v>
      </c>
      <c r="HZ75" s="86">
        <f t="shared" si="70"/>
        <v>6.2832100126457136E-64</v>
      </c>
      <c r="IA75" s="86">
        <f t="shared" si="70"/>
        <v>8.2020970007992524E-67</v>
      </c>
      <c r="IB75" s="86">
        <f t="shared" si="70"/>
        <v>2.5833623653694871E-65</v>
      </c>
      <c r="IC75" s="86">
        <f t="shared" si="70"/>
        <v>3.8818317814519763E-68</v>
      </c>
      <c r="ID75" s="86">
        <f t="shared" si="70"/>
        <v>1.663897915491851E-68</v>
      </c>
      <c r="IE75" s="86">
        <f t="shared" si="70"/>
        <v>5.0761557958689892E-72</v>
      </c>
      <c r="IF75" s="86">
        <f t="shared" si="70"/>
        <v>7.1261884743853358E-60</v>
      </c>
      <c r="IG75" s="86">
        <f t="shared" si="70"/>
        <v>5.607822058810769E-41</v>
      </c>
      <c r="II75" s="86">
        <f t="shared" si="71"/>
        <v>1.0110803804624955E-217</v>
      </c>
      <c r="IJ75" s="86">
        <f t="shared" si="71"/>
        <v>3.4464753490699091E-215</v>
      </c>
      <c r="IK75" s="86">
        <f t="shared" si="71"/>
        <v>1.595870707145737E-207</v>
      </c>
      <c r="IL75" s="86">
        <f t="shared" si="71"/>
        <v>6.2983087761361826E-229</v>
      </c>
      <c r="IM75" s="86">
        <f t="shared" si="71"/>
        <v>2.9493286038248168E-243</v>
      </c>
      <c r="IN75" s="86">
        <f t="shared" si="71"/>
        <v>7.2141913509624664E-240</v>
      </c>
      <c r="IO75" s="86">
        <f t="shared" si="71"/>
        <v>2.4535305325951774E-222</v>
      </c>
      <c r="IP75" s="86">
        <f t="shared" si="71"/>
        <v>6.0549942079321721E-226</v>
      </c>
      <c r="IQ75" s="86">
        <f t="shared" si="71"/>
        <v>2.8147660963202838E-233</v>
      </c>
      <c r="IR75" s="86">
        <f t="shared" si="71"/>
        <v>1.5125243345939486E-227</v>
      </c>
      <c r="IS75" s="86">
        <f t="shared" si="71"/>
        <v>3.5732988794858162E-242</v>
      </c>
      <c r="IT75" s="86">
        <f t="shared" si="71"/>
        <v>4.7390939439657798E-243</v>
      </c>
      <c r="IU75" s="86">
        <f t="shared" si="71"/>
        <v>3.527198821668583E-256</v>
      </c>
      <c r="IV75" s="86">
        <f t="shared" si="71"/>
        <v>3.6546729111265656E-150</v>
      </c>
      <c r="IW75" s="86">
        <f t="shared" si="71"/>
        <v>9.8883862022933196E-145</v>
      </c>
      <c r="IY75" s="86">
        <f t="shared" si="72"/>
        <v>2.586607341475761E-2</v>
      </c>
      <c r="IZ75" s="86">
        <f t="shared" si="72"/>
        <v>1.3405594563640133E-2</v>
      </c>
      <c r="JA75" s="86">
        <f t="shared" si="72"/>
        <v>2.2034911774838309E-2</v>
      </c>
      <c r="JB75" s="86">
        <f t="shared" si="72"/>
        <v>2.0603609529477703E-2</v>
      </c>
      <c r="JC75" s="86">
        <f t="shared" si="72"/>
        <v>1.5574508084673712E-2</v>
      </c>
      <c r="JD75" s="86">
        <f t="shared" si="72"/>
        <v>1.574437614827397E-2</v>
      </c>
      <c r="JE75" s="86">
        <f t="shared" si="72"/>
        <v>1.2299048636794674E-2</v>
      </c>
      <c r="JF75" s="86">
        <f t="shared" si="72"/>
        <v>1.0180329970709853E-2</v>
      </c>
      <c r="JG75" s="86">
        <f t="shared" si="72"/>
        <v>7.7043865106341388E-3</v>
      </c>
      <c r="JH75" s="86">
        <f t="shared" si="72"/>
        <v>7.0647109043071336E-3</v>
      </c>
      <c r="JI75" s="86">
        <f t="shared" si="72"/>
        <v>1.000000004809194E-2</v>
      </c>
      <c r="JJ75" s="86">
        <f t="shared" si="72"/>
        <v>1.0950653811100036E-2</v>
      </c>
      <c r="JK75" s="86">
        <f t="shared" si="72"/>
        <v>1.0209234927479216E-2</v>
      </c>
      <c r="JL75" s="86">
        <f t="shared" si="72"/>
        <v>1.0569940933266355E-2</v>
      </c>
      <c r="JM75" s="86">
        <f t="shared" si="72"/>
        <v>5.3203606927547074E-3</v>
      </c>
    </row>
    <row r="76" spans="2:273" x14ac:dyDescent="0.25">
      <c r="B76" s="2">
        <v>49</v>
      </c>
      <c r="C76" s="37">
        <v>128.07499999999999</v>
      </c>
      <c r="D76" s="37">
        <v>123.86799999999999</v>
      </c>
      <c r="E76" s="37">
        <v>125.81100000000001</v>
      </c>
      <c r="F76" s="37">
        <v>125.86799999999999</v>
      </c>
      <c r="G76" s="37">
        <v>121.47199999999999</v>
      </c>
      <c r="H76" s="37">
        <v>122.34</v>
      </c>
      <c r="I76" s="37">
        <v>120.69799999999999</v>
      </c>
      <c r="J76" s="37">
        <v>121</v>
      </c>
      <c r="K76" s="37">
        <v>120.17</v>
      </c>
      <c r="L76" s="37">
        <v>120.377</v>
      </c>
      <c r="M76" s="37">
        <v>120.09399999999999</v>
      </c>
      <c r="N76" s="37">
        <v>123.404</v>
      </c>
      <c r="O76" s="37">
        <v>124.01900000000001</v>
      </c>
      <c r="P76" s="37">
        <v>127.06</v>
      </c>
      <c r="Q76" s="37">
        <v>122.2</v>
      </c>
      <c r="S76" s="4">
        <f t="shared" si="74"/>
        <v>131.91444943280581</v>
      </c>
      <c r="T76" s="4">
        <f t="shared" si="74"/>
        <v>128.39951699517766</v>
      </c>
      <c r="U76" s="4">
        <f t="shared" si="74"/>
        <v>132.15528334352919</v>
      </c>
      <c r="V76" s="4">
        <f t="shared" si="74"/>
        <v>131.03216111703247</v>
      </c>
      <c r="W76" s="4">
        <f t="shared" si="74"/>
        <v>126.87451012365329</v>
      </c>
      <c r="X76" s="4">
        <f t="shared" si="74"/>
        <v>126.49243529985419</v>
      </c>
      <c r="Y76" s="4">
        <f t="shared" si="74"/>
        <v>123.7244058022014</v>
      </c>
      <c r="Z76" s="4">
        <f t="shared" si="74"/>
        <v>122.23587252440041</v>
      </c>
      <c r="AA76" s="4">
        <f t="shared" si="74"/>
        <v>120.86407952351395</v>
      </c>
      <c r="AB76" s="4">
        <f t="shared" si="74"/>
        <v>120.43417241060929</v>
      </c>
      <c r="AC76" s="4">
        <f t="shared" si="74"/>
        <v>122.27080372919254</v>
      </c>
      <c r="AD76" s="4">
        <f t="shared" si="74"/>
        <v>124.38751751174027</v>
      </c>
      <c r="AE76" s="4">
        <f t="shared" si="74"/>
        <v>125.30065071558627</v>
      </c>
      <c r="AF76" s="4">
        <f t="shared" si="74"/>
        <v>128.39302263866526</v>
      </c>
      <c r="AG76" s="4">
        <f t="shared" si="74"/>
        <v>122.9045558077197</v>
      </c>
      <c r="AI76" s="4">
        <f t="shared" si="75"/>
        <v>-3.8394494328058215</v>
      </c>
      <c r="AJ76" s="4">
        <f t="shared" si="75"/>
        <v>-4.5315169951776682</v>
      </c>
      <c r="AK76" s="4">
        <f t="shared" si="75"/>
        <v>-6.3442833435291845</v>
      </c>
      <c r="AL76" s="4">
        <f t="shared" si="75"/>
        <v>-5.1641611170324779</v>
      </c>
      <c r="AM76" s="4">
        <f t="shared" si="75"/>
        <v>-5.4025101236533004</v>
      </c>
      <c r="AN76" s="4">
        <f t="shared" si="75"/>
        <v>-4.15243529985419</v>
      </c>
      <c r="AO76" s="4">
        <f t="shared" si="75"/>
        <v>-3.0264058022014098</v>
      </c>
      <c r="AP76" s="4">
        <f t="shared" si="75"/>
        <v>-1.2358725244004063</v>
      </c>
      <c r="AQ76" s="4">
        <f t="shared" si="75"/>
        <v>-0.69407952351394897</v>
      </c>
      <c r="AR76" s="4">
        <f t="shared" si="75"/>
        <v>-5.7172410609297231E-2</v>
      </c>
      <c r="AS76" s="4">
        <f t="shared" si="75"/>
        <v>-2.1768037291925424</v>
      </c>
      <c r="AT76" s="4">
        <f t="shared" si="75"/>
        <v>-0.98351751174027413</v>
      </c>
      <c r="AU76" s="4">
        <f t="shared" si="75"/>
        <v>-1.2816507155862666</v>
      </c>
      <c r="AV76" s="4">
        <f t="shared" si="75"/>
        <v>-1.3330226386652555</v>
      </c>
      <c r="AW76" s="4">
        <f t="shared" si="75"/>
        <v>-0.70455580771970006</v>
      </c>
      <c r="AY76" s="2">
        <f t="shared" ref="AY76:BM92" si="80">IF(OR($B76 &lt; C$230, $B76 &gt; C$233), #N/A, ((1-FG76)*DK76) + (FG76 - FW76)*EA76 + (FW76*EQ76))</f>
        <v>115.22720061977313</v>
      </c>
      <c r="AZ76" s="2">
        <f t="shared" si="80"/>
        <v>117.78036751693807</v>
      </c>
      <c r="BA76" s="2">
        <f t="shared" si="80"/>
        <v>115.78923211865593</v>
      </c>
      <c r="BB76" s="2">
        <f t="shared" si="80"/>
        <v>116.36111866405088</v>
      </c>
      <c r="BC76" s="2">
        <f t="shared" si="80"/>
        <v>115.08819443227189</v>
      </c>
      <c r="BD76" s="2">
        <f t="shared" si="80"/>
        <v>114.61967543016739</v>
      </c>
      <c r="BE76" s="2">
        <f t="shared" si="80"/>
        <v>113.89692097369866</v>
      </c>
      <c r="BF76" s="2">
        <f t="shared" si="80"/>
        <v>113.91300823466138</v>
      </c>
      <c r="BG76" s="2">
        <f t="shared" si="80"/>
        <v>114.25690746737322</v>
      </c>
      <c r="BH76" s="2">
        <f t="shared" si="80"/>
        <v>114.48249794466054</v>
      </c>
      <c r="BI76" s="2">
        <f t="shared" si="80"/>
        <v>114.10115289931917</v>
      </c>
      <c r="BJ76" s="2">
        <f t="shared" si="80"/>
        <v>115.72174433646465</v>
      </c>
      <c r="BK76" s="2">
        <f t="shared" si="80"/>
        <v>116.88795749077237</v>
      </c>
      <c r="BL76" s="2">
        <f t="shared" si="80"/>
        <v>120.08905578993794</v>
      </c>
      <c r="BM76" s="2">
        <f t="shared" si="80"/>
        <v>119.19147753872335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>
        <f t="shared" si="24"/>
        <v>122.2</v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119.14538596491226</v>
      </c>
      <c r="DL76" s="2">
        <f t="shared" si="76"/>
        <v>121.05462908622907</v>
      </c>
      <c r="DM76" s="2">
        <f t="shared" si="76"/>
        <v>119.68186898326901</v>
      </c>
      <c r="DN76" s="2">
        <f t="shared" si="76"/>
        <v>118.42234212784214</v>
      </c>
      <c r="DO76" s="2">
        <f t="shared" si="76"/>
        <v>117.1747996944232</v>
      </c>
      <c r="DP76" s="2">
        <f t="shared" si="76"/>
        <v>116.95821145912912</v>
      </c>
      <c r="DQ76" s="2">
        <f t="shared" si="76"/>
        <v>116.94171734148206</v>
      </c>
      <c r="DR76" s="2">
        <f t="shared" si="76"/>
        <v>117.62504612299465</v>
      </c>
      <c r="DS76" s="2">
        <f t="shared" si="76"/>
        <v>117.33561088709679</v>
      </c>
      <c r="DT76" s="2">
        <f t="shared" si="76"/>
        <v>117.48240530303033</v>
      </c>
      <c r="DU76" s="2">
        <f t="shared" si="76"/>
        <v>117.55437225073314</v>
      </c>
      <c r="DV76" s="2">
        <f t="shared" si="76"/>
        <v>119.7681577540107</v>
      </c>
      <c r="DW76" s="2">
        <f t="shared" si="76"/>
        <v>120.15228500733141</v>
      </c>
      <c r="DX76" s="2">
        <f t="shared" si="76"/>
        <v>124.21416129032256</v>
      </c>
      <c r="DY76" s="2">
        <f t="shared" si="76"/>
        <v>120.92778494623656</v>
      </c>
      <c r="EA76" s="2">
        <f t="shared" si="77"/>
        <v>112.2163454001201</v>
      </c>
      <c r="EB76" s="2">
        <f t="shared" si="77"/>
        <v>114.8433451474622</v>
      </c>
      <c r="EC76" s="2">
        <f t="shared" si="77"/>
        <v>112.65802308086474</v>
      </c>
      <c r="ED76" s="2">
        <f t="shared" si="77"/>
        <v>114.67897600512275</v>
      </c>
      <c r="EE76" s="2">
        <f t="shared" si="77"/>
        <v>113.27403955211408</v>
      </c>
      <c r="EF76" s="2">
        <f t="shared" si="77"/>
        <v>112.58954292816649</v>
      </c>
      <c r="EG76" s="2">
        <f t="shared" si="77"/>
        <v>111.11461060678452</v>
      </c>
      <c r="EH76" s="2">
        <f t="shared" si="77"/>
        <v>110.39241663059133</v>
      </c>
      <c r="EI76" s="2">
        <f t="shared" si="77"/>
        <v>111.18847009399855</v>
      </c>
      <c r="EJ76" s="2">
        <f t="shared" si="77"/>
        <v>111.43579944493359</v>
      </c>
      <c r="EK76" s="2">
        <f t="shared" si="77"/>
        <v>110.81829213188657</v>
      </c>
      <c r="EL76" s="2">
        <f t="shared" si="77"/>
        <v>111.93966015459615</v>
      </c>
      <c r="EM76" s="2">
        <f t="shared" si="77"/>
        <v>113.79722172552528</v>
      </c>
      <c r="EN76" s="2">
        <f t="shared" si="77"/>
        <v>116.2115194246234</v>
      </c>
      <c r="EO76" s="2">
        <f t="shared" si="77"/>
        <v>117.36646936997967</v>
      </c>
      <c r="EQ76" s="2">
        <f t="shared" si="78"/>
        <v>111.49407113762001</v>
      </c>
      <c r="ER76" s="2">
        <f t="shared" si="78"/>
        <v>112.82992010567322</v>
      </c>
      <c r="ES76" s="2">
        <f t="shared" si="78"/>
        <v>111.58135777235016</v>
      </c>
      <c r="ET76" s="2">
        <f t="shared" si="78"/>
        <v>112.54532676613491</v>
      </c>
      <c r="EU76" s="2">
        <f t="shared" si="78"/>
        <v>112.15727137518628</v>
      </c>
      <c r="EV76" s="2">
        <f t="shared" si="78"/>
        <v>111.59570703798293</v>
      </c>
      <c r="EW76" s="2">
        <f t="shared" si="78"/>
        <v>110.79070567728418</v>
      </c>
      <c r="EX76" s="2">
        <f t="shared" si="78"/>
        <v>110.34017596654178</v>
      </c>
      <c r="EY76" s="2">
        <f t="shared" si="78"/>
        <v>110.36661140590427</v>
      </c>
      <c r="EZ76" s="2">
        <f t="shared" si="78"/>
        <v>110.99567448519959</v>
      </c>
      <c r="FA76" s="2">
        <f t="shared" si="78"/>
        <v>110.1382899984286</v>
      </c>
      <c r="FB76" s="2">
        <f t="shared" si="78"/>
        <v>110.37691675692848</v>
      </c>
      <c r="FC76" s="2">
        <f t="shared" si="78"/>
        <v>111.98075840098168</v>
      </c>
      <c r="FD76" s="2">
        <f t="shared" si="78"/>
        <v>115.65956631735051</v>
      </c>
      <c r="FE76" s="2">
        <f t="shared" si="78"/>
        <v>117.0282952072448</v>
      </c>
      <c r="FG76" s="2">
        <f t="shared" si="79"/>
        <v>0.5654594602890608</v>
      </c>
      <c r="FH76" s="2">
        <f t="shared" si="79"/>
        <v>0.52710825899495839</v>
      </c>
      <c r="FI76" s="2">
        <f t="shared" si="79"/>
        <v>0.55417889027511835</v>
      </c>
      <c r="FJ76" s="2">
        <f t="shared" si="79"/>
        <v>0.55055201218473915</v>
      </c>
      <c r="FK76" s="2">
        <f t="shared" si="79"/>
        <v>0.53488027304586749</v>
      </c>
      <c r="FL76" s="2">
        <f t="shared" si="79"/>
        <v>0.53526269162166251</v>
      </c>
      <c r="FM76" s="2">
        <f t="shared" si="79"/>
        <v>0.52251407349002177</v>
      </c>
      <c r="FN76" s="2">
        <f t="shared" si="79"/>
        <v>0.51323358213572456</v>
      </c>
      <c r="FO76" s="2">
        <f t="shared" si="79"/>
        <v>0.50080579434543637</v>
      </c>
      <c r="FP76" s="2">
        <f t="shared" si="79"/>
        <v>0.49611756189364598</v>
      </c>
      <c r="FQ76" s="2">
        <f t="shared" si="79"/>
        <v>0.51262877895139725</v>
      </c>
      <c r="FR76" s="2">
        <f t="shared" si="79"/>
        <v>0.51685376854326781</v>
      </c>
      <c r="FS76" s="2">
        <f t="shared" si="79"/>
        <v>0.51362092071331644</v>
      </c>
      <c r="FT76" s="2">
        <f t="shared" si="79"/>
        <v>0.51546058469115974</v>
      </c>
      <c r="FU76" s="2">
        <f t="shared" si="79"/>
        <v>0.48753743570369795</v>
      </c>
      <c r="FW76" s="2">
        <f t="shared" ref="FW76:GK92" si="82">POWER(10,($B76-C$232)/C$229)/(1+POWER(10,($B76-C$232)/C$229))</f>
        <v>1.2987732724828896E-4</v>
      </c>
      <c r="FX76" s="2">
        <f t="shared" si="82"/>
        <v>1.2044461512736697E-4</v>
      </c>
      <c r="FY76" s="2">
        <f t="shared" si="82"/>
        <v>1.5765062169281781E-4</v>
      </c>
      <c r="FZ76" s="2">
        <f t="shared" si="82"/>
        <v>1.4328155646661301E-4</v>
      </c>
      <c r="GA76" s="2">
        <f t="shared" si="82"/>
        <v>1.4829590418509754E-4</v>
      </c>
      <c r="GB76" s="2">
        <f t="shared" si="82"/>
        <v>1.5168729294720234E-4</v>
      </c>
      <c r="GC76" s="2">
        <f t="shared" si="82"/>
        <v>1.5773509694795283E-4</v>
      </c>
      <c r="GD76" s="2">
        <f t="shared" si="82"/>
        <v>1.8272521597390254E-4</v>
      </c>
      <c r="GE76" s="2">
        <f t="shared" si="82"/>
        <v>2.1864085076125626E-4</v>
      </c>
      <c r="GF76" s="2">
        <f t="shared" si="82"/>
        <v>1.817718292078557E-4</v>
      </c>
      <c r="GG76" s="2">
        <f t="shared" si="82"/>
        <v>1.6297768111264035E-4</v>
      </c>
      <c r="GH76" s="2">
        <f t="shared" si="82"/>
        <v>1.4393358311522972E-4</v>
      </c>
      <c r="GI76" s="2">
        <f t="shared" si="82"/>
        <v>1.2885620273252296E-4</v>
      </c>
      <c r="GJ76" s="2">
        <f t="shared" si="82"/>
        <v>1.0697506110641885E-4</v>
      </c>
      <c r="GK76" s="2">
        <f t="shared" si="82"/>
        <v>9.6825059095090917E-5</v>
      </c>
      <c r="GM76" s="86">
        <f t="shared" ref="GM76:HA92" si="83" xml:space="preserve"> _xlfn.NORM.DIST($B76, C$7, ABS(C$11), TRUE) * _xlfn.NORM.DIST(($B76 - C$7)*C$15, 0, ABS(C$11), TRUE) * 2</f>
        <v>3.7338821092324323E-2</v>
      </c>
      <c r="GN76" s="86">
        <f t="shared" si="83"/>
        <v>2.0317373855286848E-2</v>
      </c>
      <c r="GO76" s="86">
        <f t="shared" si="83"/>
        <v>3.2725501920030146E-2</v>
      </c>
      <c r="GP76" s="86">
        <f t="shared" si="83"/>
        <v>3.0654704162153421E-2</v>
      </c>
      <c r="GQ76" s="86">
        <f t="shared" si="83"/>
        <v>2.3719396457149936E-2</v>
      </c>
      <c r="GR76" s="86">
        <f t="shared" si="83"/>
        <v>2.4120126386391084E-2</v>
      </c>
      <c r="GS76" s="86">
        <f t="shared" si="83"/>
        <v>1.9096003294923957E-2</v>
      </c>
      <c r="GT76" s="86">
        <f t="shared" si="83"/>
        <v>1.6135761918454856E-2</v>
      </c>
      <c r="GU76" s="86">
        <f t="shared" si="83"/>
        <v>1.2630358293480559E-2</v>
      </c>
      <c r="GV76" s="86">
        <f t="shared" si="83"/>
        <v>1.1472754347749999E-2</v>
      </c>
      <c r="GW76" s="86">
        <f t="shared" si="83"/>
        <v>1.6046741453896844E-2</v>
      </c>
      <c r="GX76" s="86">
        <f t="shared" si="83"/>
        <v>1.7362294270941374E-2</v>
      </c>
      <c r="GY76" s="86">
        <f t="shared" si="83"/>
        <v>1.6372685615830631E-2</v>
      </c>
      <c r="GZ76" s="86">
        <f t="shared" si="83"/>
        <v>1.7115835944260527E-2</v>
      </c>
      <c r="HA76" s="86">
        <f t="shared" si="83"/>
        <v>9.3009598987230328E-3</v>
      </c>
      <c r="HC76" s="86">
        <f t="shared" si="73"/>
        <v>2.616791167283189E-9</v>
      </c>
      <c r="HD76" s="86">
        <f t="shared" si="69"/>
        <v>1.3292600604291532E-9</v>
      </c>
      <c r="HE76" s="86">
        <f t="shared" si="69"/>
        <v>4.1596776955567691E-9</v>
      </c>
      <c r="HF76" s="86">
        <f t="shared" si="69"/>
        <v>1.1817246762568271E-9</v>
      </c>
      <c r="HG76" s="86">
        <f t="shared" si="69"/>
        <v>3.1075874910875765E-10</v>
      </c>
      <c r="HH76" s="86">
        <f t="shared" si="69"/>
        <v>5.087684997343427E-10</v>
      </c>
      <c r="HI76" s="86">
        <f t="shared" si="69"/>
        <v>1.2070905483374809E-9</v>
      </c>
      <c r="HJ76" s="86">
        <f t="shared" si="69"/>
        <v>7.2700069447238354E-10</v>
      </c>
      <c r="HK76" s="86">
        <f t="shared" si="69"/>
        <v>3.0890110141953274E-10</v>
      </c>
      <c r="HL76" s="86">
        <f t="shared" si="69"/>
        <v>4.4619712282139691E-10</v>
      </c>
      <c r="HM76" s="86">
        <f t="shared" si="69"/>
        <v>3.5241117575408239E-10</v>
      </c>
      <c r="HN76" s="86">
        <f t="shared" si="69"/>
        <v>3.1785642917364496E-10</v>
      </c>
      <c r="HO76" s="86">
        <f t="shared" si="69"/>
        <v>9.5985324858778031E-11</v>
      </c>
      <c r="HP76" s="86">
        <f t="shared" si="69"/>
        <v>2.3253685011837082E-11</v>
      </c>
      <c r="HQ76" s="86">
        <f t="shared" si="69"/>
        <v>4.699032482736566E-13</v>
      </c>
      <c r="HS76" s="86">
        <f t="shared" ref="HS76:IG92" si="84" xml:space="preserve"> _xlfn.NORM.DIST($B76, C$9, ABS(C$13), TRUE) * _xlfn.NORM.DIST(($B76 - C$9)*C$17, 0, ABS(C$13), TRUE) * 2</f>
        <v>1.0144643712523601E-59</v>
      </c>
      <c r="HT76" s="86">
        <f t="shared" si="84"/>
        <v>1.8505187348383865E-55</v>
      </c>
      <c r="HU76" s="86">
        <f t="shared" si="84"/>
        <v>1.3175862376985416E-56</v>
      </c>
      <c r="HV76" s="86">
        <f t="shared" si="84"/>
        <v>6.1719899180117463E-61</v>
      </c>
      <c r="HW76" s="86">
        <f t="shared" si="84"/>
        <v>3.5557183981606835E-66</v>
      </c>
      <c r="HX76" s="86">
        <f t="shared" si="84"/>
        <v>4.9029401077200762E-65</v>
      </c>
      <c r="HY76" s="86">
        <f t="shared" si="84"/>
        <v>1.5043437707548846E-61</v>
      </c>
      <c r="HZ76" s="86">
        <f t="shared" si="84"/>
        <v>3.7287841829893657E-62</v>
      </c>
      <c r="IA76" s="86">
        <f t="shared" si="84"/>
        <v>6.2497360496622789E-65</v>
      </c>
      <c r="IB76" s="86">
        <f t="shared" si="84"/>
        <v>1.6238553186136494E-63</v>
      </c>
      <c r="IC76" s="86">
        <f t="shared" si="84"/>
        <v>2.8968474707503943E-66</v>
      </c>
      <c r="ID76" s="86">
        <f t="shared" si="84"/>
        <v>1.1929878266710507E-66</v>
      </c>
      <c r="IE76" s="86">
        <f t="shared" si="84"/>
        <v>4.3297945244142611E-70</v>
      </c>
      <c r="IF76" s="86">
        <f t="shared" si="84"/>
        <v>2.6868771908512472E-58</v>
      </c>
      <c r="IG76" s="86">
        <f t="shared" si="84"/>
        <v>5.9393654253539832E-40</v>
      </c>
      <c r="II76" s="86">
        <f t="shared" ref="II76:IW92" si="85" xml:space="preserve"> _xlfn.NORM.DIST($B76, C$10, ABS(C$14), TRUE) * _xlfn.NORM.DIST(($B76 - C$10)*C$18, 0, ABS(C$14), TRUE) * 2</f>
        <v>2.3745393822905311E-213</v>
      </c>
      <c r="IJ76" s="86">
        <f t="shared" si="85"/>
        <v>6.6272386317423182E-211</v>
      </c>
      <c r="IK76" s="86">
        <f t="shared" si="85"/>
        <v>2.8709690152264433E-203</v>
      </c>
      <c r="IL76" s="86">
        <f t="shared" si="85"/>
        <v>2.8001992738614112E-224</v>
      </c>
      <c r="IM76" s="86">
        <f t="shared" si="85"/>
        <v>2.6918396185038176E-238</v>
      </c>
      <c r="IN76" s="86">
        <f t="shared" si="85"/>
        <v>5.7710397397130567E-235</v>
      </c>
      <c r="IO76" s="86">
        <f t="shared" si="85"/>
        <v>8.9455821966241008E-218</v>
      </c>
      <c r="IP76" s="86">
        <f t="shared" si="85"/>
        <v>3.1373688248728776E-221</v>
      </c>
      <c r="IQ76" s="86">
        <f t="shared" si="85"/>
        <v>2.6314846888500615E-228</v>
      </c>
      <c r="IR76" s="86">
        <f t="shared" si="85"/>
        <v>8.4146013113743153E-223</v>
      </c>
      <c r="IS76" s="86">
        <f t="shared" si="85"/>
        <v>3.497447796961821E-237</v>
      </c>
      <c r="IT76" s="86">
        <f t="shared" si="85"/>
        <v>4.1239694521663667E-238</v>
      </c>
      <c r="IU76" s="86">
        <f t="shared" si="85"/>
        <v>4.9272608601077882E-251</v>
      </c>
      <c r="IV76" s="86">
        <f t="shared" si="85"/>
        <v>3.1844925791752841E-147</v>
      </c>
      <c r="IW76" s="86">
        <f t="shared" si="85"/>
        <v>6.2741830085699257E-142</v>
      </c>
      <c r="IY76" s="86">
        <f t="shared" ref="IY76:JM92" si="86">GM76+HC76+HS76+II76</f>
        <v>3.7338823709115489E-2</v>
      </c>
      <c r="IZ76" s="86">
        <f t="shared" si="86"/>
        <v>2.0317375184546908E-2</v>
      </c>
      <c r="JA76" s="86">
        <f t="shared" si="86"/>
        <v>3.2725506079707839E-2</v>
      </c>
      <c r="JB76" s="86">
        <f t="shared" si="86"/>
        <v>3.0654705343878097E-2</v>
      </c>
      <c r="JC76" s="86">
        <f t="shared" si="86"/>
        <v>2.3719396767908685E-2</v>
      </c>
      <c r="JD76" s="86">
        <f t="shared" si="86"/>
        <v>2.4120126895159584E-2</v>
      </c>
      <c r="JE76" s="86">
        <f t="shared" si="86"/>
        <v>1.9096004502014506E-2</v>
      </c>
      <c r="JF76" s="86">
        <f t="shared" si="86"/>
        <v>1.6135762645455552E-2</v>
      </c>
      <c r="JG76" s="86">
        <f t="shared" si="86"/>
        <v>1.263035860238166E-2</v>
      </c>
      <c r="JH76" s="86">
        <f t="shared" si="86"/>
        <v>1.1472754793947122E-2</v>
      </c>
      <c r="JI76" s="86">
        <f t="shared" si="86"/>
        <v>1.604674180630802E-2</v>
      </c>
      <c r="JJ76" s="86">
        <f t="shared" si="86"/>
        <v>1.7362294588797803E-2</v>
      </c>
      <c r="JK76" s="86">
        <f t="shared" si="86"/>
        <v>1.6372685711815955E-2</v>
      </c>
      <c r="JL76" s="86">
        <f t="shared" si="86"/>
        <v>1.711583596751421E-2</v>
      </c>
      <c r="JM76" s="86">
        <f t="shared" si="86"/>
        <v>9.3009598991929364E-3</v>
      </c>
    </row>
    <row r="77" spans="2:273" x14ac:dyDescent="0.25">
      <c r="B77" s="2">
        <v>50</v>
      </c>
      <c r="C77" s="37">
        <v>133</v>
      </c>
      <c r="D77" s="37">
        <v>127.30200000000001</v>
      </c>
      <c r="E77" s="37">
        <v>130.69800000000001</v>
      </c>
      <c r="F77" s="37">
        <v>129.62299999999999</v>
      </c>
      <c r="G77" s="37">
        <v>124.358</v>
      </c>
      <c r="H77" s="37">
        <v>125.226</v>
      </c>
      <c r="I77" s="37">
        <v>121.774</v>
      </c>
      <c r="J77" s="37">
        <v>123.01900000000001</v>
      </c>
      <c r="K77" s="37">
        <v>121.755</v>
      </c>
      <c r="L77" s="37">
        <v>121.755</v>
      </c>
      <c r="M77" s="37">
        <v>122.547</v>
      </c>
      <c r="N77" s="37">
        <v>125.038</v>
      </c>
      <c r="O77" s="37">
        <v>125.30200000000001</v>
      </c>
      <c r="P77" s="37">
        <v>129.56</v>
      </c>
      <c r="Q77" s="37">
        <v>122.96</v>
      </c>
      <c r="S77" s="4">
        <f t="shared" si="74"/>
        <v>137.39152688744997</v>
      </c>
      <c r="T77" s="4">
        <f t="shared" si="74"/>
        <v>132.53851653477381</v>
      </c>
      <c r="U77" s="4">
        <f t="shared" si="74"/>
        <v>138.05694675330793</v>
      </c>
      <c r="V77" s="4">
        <f t="shared" si="74"/>
        <v>136.41319128439153</v>
      </c>
      <c r="W77" s="4">
        <f t="shared" si="74"/>
        <v>131.54641689927521</v>
      </c>
      <c r="X77" s="4">
        <f t="shared" si="74"/>
        <v>131.25250185710289</v>
      </c>
      <c r="Y77" s="4">
        <f t="shared" si="74"/>
        <v>127.82629590754689</v>
      </c>
      <c r="Z77" s="4">
        <f t="shared" si="74"/>
        <v>125.90045856833542</v>
      </c>
      <c r="AA77" s="4">
        <f t="shared" si="74"/>
        <v>124.05176084609097</v>
      </c>
      <c r="AB77" s="4">
        <f t="shared" si="74"/>
        <v>123.23300970437661</v>
      </c>
      <c r="AC77" s="4">
        <f t="shared" si="74"/>
        <v>125.982464652414</v>
      </c>
      <c r="AD77" s="4">
        <f t="shared" si="74"/>
        <v>128.17839500999486</v>
      </c>
      <c r="AE77" s="4">
        <f t="shared" si="74"/>
        <v>129.10388071298328</v>
      </c>
      <c r="AF77" s="4">
        <f t="shared" si="74"/>
        <v>132.21487347611682</v>
      </c>
      <c r="AG77" s="4">
        <f t="shared" si="74"/>
        <v>124.91557330021847</v>
      </c>
      <c r="AI77" s="4">
        <f t="shared" si="75"/>
        <v>-4.3915268874499702</v>
      </c>
      <c r="AJ77" s="4">
        <f t="shared" si="75"/>
        <v>-5.2365165347737985</v>
      </c>
      <c r="AK77" s="4">
        <f t="shared" si="75"/>
        <v>-7.3589467533079187</v>
      </c>
      <c r="AL77" s="4">
        <f t="shared" si="75"/>
        <v>-6.7901912843915397</v>
      </c>
      <c r="AM77" s="4">
        <f t="shared" si="75"/>
        <v>-7.1884168992752109</v>
      </c>
      <c r="AN77" s="4">
        <f t="shared" si="75"/>
        <v>-6.0265018571028861</v>
      </c>
      <c r="AO77" s="4">
        <f t="shared" si="75"/>
        <v>-6.0522959075468918</v>
      </c>
      <c r="AP77" s="4">
        <f t="shared" si="75"/>
        <v>-2.8814585683354181</v>
      </c>
      <c r="AQ77" s="4">
        <f t="shared" si="75"/>
        <v>-2.2967608460909759</v>
      </c>
      <c r="AR77" s="4">
        <f t="shared" si="75"/>
        <v>-1.4780097043766176</v>
      </c>
      <c r="AS77" s="4">
        <f t="shared" si="75"/>
        <v>-3.435464652413998</v>
      </c>
      <c r="AT77" s="4">
        <f t="shared" si="75"/>
        <v>-3.1403950099948617</v>
      </c>
      <c r="AU77" s="4">
        <f t="shared" si="75"/>
        <v>-3.8018807129832766</v>
      </c>
      <c r="AV77" s="4">
        <f t="shared" si="75"/>
        <v>-2.6548734761168191</v>
      </c>
      <c r="AW77" s="4">
        <f t="shared" si="75"/>
        <v>-1.9555733002184752</v>
      </c>
      <c r="AY77" s="2">
        <f t="shared" si="80"/>
        <v>115.00842461186643</v>
      </c>
      <c r="AZ77" s="2">
        <f t="shared" si="80"/>
        <v>117.5898264955899</v>
      </c>
      <c r="BA77" s="2">
        <f t="shared" si="80"/>
        <v>115.57160979443151</v>
      </c>
      <c r="BB77" s="2">
        <f t="shared" si="80"/>
        <v>116.20317942342544</v>
      </c>
      <c r="BC77" s="2">
        <f t="shared" si="80"/>
        <v>114.93836529161641</v>
      </c>
      <c r="BD77" s="2">
        <f t="shared" si="80"/>
        <v>114.45223031906146</v>
      </c>
      <c r="BE77" s="2">
        <f t="shared" si="80"/>
        <v>113.71580845443084</v>
      </c>
      <c r="BF77" s="2">
        <f t="shared" si="80"/>
        <v>113.72167380148518</v>
      </c>
      <c r="BG77" s="2">
        <f t="shared" si="80"/>
        <v>114.08364445271627</v>
      </c>
      <c r="BH77" s="2">
        <f t="shared" si="80"/>
        <v>114.30576324116548</v>
      </c>
      <c r="BI77" s="2">
        <f t="shared" si="80"/>
        <v>113.91171449558665</v>
      </c>
      <c r="BJ77" s="2">
        <f t="shared" si="80"/>
        <v>115.51121562853389</v>
      </c>
      <c r="BK77" s="2">
        <f t="shared" si="80"/>
        <v>116.68432561682631</v>
      </c>
      <c r="BL77" s="2">
        <f t="shared" si="80"/>
        <v>119.87425446667142</v>
      </c>
      <c r="BM77" s="2">
        <f t="shared" si="80"/>
        <v>118.99316171286878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119.20634945471787</v>
      </c>
      <c r="DL77" s="2">
        <f t="shared" si="76"/>
        <v>121.15660579150578</v>
      </c>
      <c r="DM77" s="2">
        <f t="shared" si="76"/>
        <v>119.75434633204635</v>
      </c>
      <c r="DN77" s="2">
        <f t="shared" si="76"/>
        <v>118.51473144573146</v>
      </c>
      <c r="DO77" s="2">
        <f t="shared" si="76"/>
        <v>117.24938670741021</v>
      </c>
      <c r="DP77" s="2">
        <f t="shared" si="76"/>
        <v>116.99668082505731</v>
      </c>
      <c r="DQ77" s="2">
        <f t="shared" si="76"/>
        <v>117.0029373567609</v>
      </c>
      <c r="DR77" s="2">
        <f t="shared" si="76"/>
        <v>117.71297292780747</v>
      </c>
      <c r="DS77" s="2">
        <f t="shared" si="76"/>
        <v>117.41823313782993</v>
      </c>
      <c r="DT77" s="2">
        <f t="shared" si="76"/>
        <v>117.56203698752232</v>
      </c>
      <c r="DU77" s="2">
        <f t="shared" si="76"/>
        <v>117.65390780791788</v>
      </c>
      <c r="DV77" s="2">
        <f t="shared" si="76"/>
        <v>119.90274732620321</v>
      </c>
      <c r="DW77" s="2">
        <f t="shared" si="76"/>
        <v>120.23682807917893</v>
      </c>
      <c r="DX77" s="2">
        <f t="shared" si="76"/>
        <v>124.33051612903225</v>
      </c>
      <c r="DY77" s="2">
        <f t="shared" si="76"/>
        <v>120.86491954022988</v>
      </c>
      <c r="EA77" s="2">
        <f t="shared" si="77"/>
        <v>112.06645557811935</v>
      </c>
      <c r="EB77" s="2">
        <f t="shared" si="77"/>
        <v>114.67194670053519</v>
      </c>
      <c r="EC77" s="2">
        <f t="shared" si="77"/>
        <v>112.50310859712515</v>
      </c>
      <c r="ED77" s="2">
        <f t="shared" si="77"/>
        <v>114.48273849540968</v>
      </c>
      <c r="EE77" s="2">
        <f t="shared" si="77"/>
        <v>113.10589749874657</v>
      </c>
      <c r="EF77" s="2">
        <f t="shared" si="77"/>
        <v>112.43770907560368</v>
      </c>
      <c r="EG77" s="2">
        <f t="shared" si="77"/>
        <v>110.97635881509795</v>
      </c>
      <c r="EH77" s="2">
        <f t="shared" si="77"/>
        <v>110.26930320525848</v>
      </c>
      <c r="EI77" s="2">
        <f t="shared" si="77"/>
        <v>111.05261910821883</v>
      </c>
      <c r="EJ77" s="2">
        <f t="shared" si="77"/>
        <v>111.28969181457281</v>
      </c>
      <c r="EK77" s="2">
        <f t="shared" si="77"/>
        <v>110.66717332994625</v>
      </c>
      <c r="EL77" s="2">
        <f t="shared" si="77"/>
        <v>111.76774131152696</v>
      </c>
      <c r="EM77" s="2">
        <f t="shared" si="77"/>
        <v>113.61671658471168</v>
      </c>
      <c r="EN77" s="2">
        <f t="shared" si="77"/>
        <v>116.05401234567901</v>
      </c>
      <c r="EO77" s="2">
        <f t="shared" si="77"/>
        <v>117.1988944804671</v>
      </c>
      <c r="EQ77" s="2">
        <f t="shared" si="78"/>
        <v>111.35641905680698</v>
      </c>
      <c r="ER77" s="2">
        <f t="shared" si="78"/>
        <v>112.6921965126016</v>
      </c>
      <c r="ES77" s="2">
        <f t="shared" si="78"/>
        <v>111.44533634639649</v>
      </c>
      <c r="ET77" s="2">
        <f t="shared" si="78"/>
        <v>112.38664280179864</v>
      </c>
      <c r="EU77" s="2">
        <f t="shared" si="78"/>
        <v>112.00883737484179</v>
      </c>
      <c r="EV77" s="2">
        <f t="shared" si="78"/>
        <v>111.46140137889961</v>
      </c>
      <c r="EW77" s="2">
        <f t="shared" si="78"/>
        <v>110.65812182609554</v>
      </c>
      <c r="EX77" s="2">
        <f t="shared" si="78"/>
        <v>110.21801187791178</v>
      </c>
      <c r="EY77" s="2">
        <f t="shared" si="78"/>
        <v>110.24593952071628</v>
      </c>
      <c r="EZ77" s="2">
        <f t="shared" si="78"/>
        <v>110.85722651548448</v>
      </c>
      <c r="FA77" s="2">
        <f t="shared" si="78"/>
        <v>109.99928412220561</v>
      </c>
      <c r="FB77" s="2">
        <f t="shared" si="78"/>
        <v>110.23238904293574</v>
      </c>
      <c r="FC77" s="2">
        <f t="shared" si="78"/>
        <v>111.83102057768548</v>
      </c>
      <c r="FD77" s="2">
        <f t="shared" si="78"/>
        <v>115.5111623461254</v>
      </c>
      <c r="FE77" s="2">
        <f t="shared" si="78"/>
        <v>116.86691199743264</v>
      </c>
      <c r="FG77" s="2">
        <f t="shared" si="79"/>
        <v>0.58793923299607098</v>
      </c>
      <c r="FH77" s="2">
        <f t="shared" si="79"/>
        <v>0.5499931135039583</v>
      </c>
      <c r="FI77" s="2">
        <f t="shared" si="79"/>
        <v>0.57680548428931622</v>
      </c>
      <c r="FJ77" s="2">
        <f t="shared" si="79"/>
        <v>0.57322092275601755</v>
      </c>
      <c r="FK77" s="2">
        <f t="shared" si="79"/>
        <v>0.55770460992139348</v>
      </c>
      <c r="FL77" s="2">
        <f t="shared" si="79"/>
        <v>0.55808376689645134</v>
      </c>
      <c r="FM77" s="2">
        <f t="shared" si="79"/>
        <v>0.5454295236296004</v>
      </c>
      <c r="FN77" s="2">
        <f t="shared" si="79"/>
        <v>0.5361990790616451</v>
      </c>
      <c r="FO77" s="2">
        <f t="shared" si="79"/>
        <v>0.52381361553046091</v>
      </c>
      <c r="FP77" s="2">
        <f t="shared" si="79"/>
        <v>0.51913398639968522</v>
      </c>
      <c r="FQ77" s="2">
        <f t="shared" si="79"/>
        <v>0.53559699072870748</v>
      </c>
      <c r="FR77" s="2">
        <f t="shared" si="79"/>
        <v>0.53980161585156494</v>
      </c>
      <c r="FS77" s="2">
        <f t="shared" si="79"/>
        <v>0.53658464377987625</v>
      </c>
      <c r="FT77" s="2">
        <f t="shared" si="79"/>
        <v>0.53841550800036253</v>
      </c>
      <c r="FU77" s="2">
        <f t="shared" si="79"/>
        <v>0.51055913468611391</v>
      </c>
      <c r="FW77" s="2">
        <f t="shared" si="82"/>
        <v>1.4240587310848226E-4</v>
      </c>
      <c r="FX77" s="2">
        <f t="shared" si="82"/>
        <v>1.3206335971690337E-4</v>
      </c>
      <c r="FY77" s="2">
        <f t="shared" si="82"/>
        <v>1.7285784015318699E-4</v>
      </c>
      <c r="FZ77" s="2">
        <f t="shared" si="82"/>
        <v>1.5710293085549121E-4</v>
      </c>
      <c r="GA77" s="2">
        <f t="shared" si="82"/>
        <v>1.6260089913298562E-4</v>
      </c>
      <c r="GB77" s="2">
        <f t="shared" si="82"/>
        <v>1.6631937534496486E-4</v>
      </c>
      <c r="GC77" s="2">
        <f t="shared" si="82"/>
        <v>1.7295046261023324E-4</v>
      </c>
      <c r="GD77" s="2">
        <f t="shared" si="82"/>
        <v>2.0035068321889887E-4</v>
      </c>
      <c r="GE77" s="2">
        <f t="shared" si="82"/>
        <v>2.3972986876611007E-4</v>
      </c>
      <c r="GF77" s="2">
        <f t="shared" si="82"/>
        <v>1.9930535217788981E-4</v>
      </c>
      <c r="GG77" s="2">
        <f t="shared" si="82"/>
        <v>1.7869866397724157E-4</v>
      </c>
      <c r="GH77" s="2">
        <f t="shared" si="82"/>
        <v>1.5781784404862294E-4</v>
      </c>
      <c r="GI77" s="2">
        <f t="shared" si="82"/>
        <v>1.4128626028950839E-4</v>
      </c>
      <c r="GJ77" s="2">
        <f t="shared" si="82"/>
        <v>1.1729461146463003E-4</v>
      </c>
      <c r="GK77" s="2">
        <f t="shared" si="82"/>
        <v>1.0616557439158147E-4</v>
      </c>
      <c r="GM77" s="86">
        <f t="shared" si="83"/>
        <v>5.2884420792745732E-2</v>
      </c>
      <c r="GN77" s="86">
        <f t="shared" si="83"/>
        <v>3.0154056928929699E-2</v>
      </c>
      <c r="GO77" s="86">
        <f t="shared" si="83"/>
        <v>4.7579583050361154E-2</v>
      </c>
      <c r="GP77" s="86">
        <f t="shared" si="83"/>
        <v>4.4655800309277509E-2</v>
      </c>
      <c r="GQ77" s="86">
        <f t="shared" si="83"/>
        <v>3.5330356480373207E-2</v>
      </c>
      <c r="GR77" s="86">
        <f t="shared" si="83"/>
        <v>3.6114768680713547E-2</v>
      </c>
      <c r="GS77" s="86">
        <f t="shared" si="83"/>
        <v>2.8972745056399254E-2</v>
      </c>
      <c r="GT77" s="86">
        <f t="shared" si="83"/>
        <v>2.4960260914219403E-2</v>
      </c>
      <c r="GU77" s="86">
        <f t="shared" si="83"/>
        <v>2.016342313788267E-2</v>
      </c>
      <c r="GV77" s="86">
        <f t="shared" si="83"/>
        <v>1.8169739395777044E-2</v>
      </c>
      <c r="GW77" s="86">
        <f t="shared" si="83"/>
        <v>2.5099226606739324E-2</v>
      </c>
      <c r="GX77" s="86">
        <f t="shared" si="83"/>
        <v>2.6854982479345764E-2</v>
      </c>
      <c r="GY77" s="86">
        <f t="shared" si="83"/>
        <v>2.5592533337460449E-2</v>
      </c>
      <c r="GZ77" s="86">
        <f t="shared" si="83"/>
        <v>2.6979368929898391E-2</v>
      </c>
      <c r="HA77" s="86">
        <f t="shared" si="83"/>
        <v>1.5752085291326295E-2</v>
      </c>
      <c r="HC77" s="86">
        <f t="shared" si="73"/>
        <v>7.174718211374253E-9</v>
      </c>
      <c r="HD77" s="86">
        <f t="shared" si="69"/>
        <v>3.6577671309422597E-9</v>
      </c>
      <c r="HE77" s="86">
        <f t="shared" si="69"/>
        <v>1.123587940325841E-8</v>
      </c>
      <c r="HF77" s="86">
        <f t="shared" si="69"/>
        <v>3.4352151916711062E-9</v>
      </c>
      <c r="HG77" s="86">
        <f t="shared" ref="HG77:HQ100" si="87" xml:space="preserve"> _xlfn.NORM.DIST($B77, G$8, ABS(G$12), TRUE) * _xlfn.NORM.DIST(($B77 - G$8)*G$16, 0, ABS(G$12), TRUE) * 2</f>
        <v>9.72575486775166E-10</v>
      </c>
      <c r="HH77" s="86">
        <f t="shared" si="87"/>
        <v>1.5630624864144906E-9</v>
      </c>
      <c r="HI77" s="86">
        <f t="shared" si="87"/>
        <v>3.4924653111275812E-9</v>
      </c>
      <c r="HJ77" s="86">
        <f t="shared" si="87"/>
        <v>2.1900689643935471E-9</v>
      </c>
      <c r="HK77" s="86">
        <f t="shared" si="87"/>
        <v>9.9305627913862876E-10</v>
      </c>
      <c r="HL77" s="86">
        <f t="shared" si="87"/>
        <v>1.3665993544485703E-9</v>
      </c>
      <c r="HM77" s="86">
        <f t="shared" si="87"/>
        <v>1.109613840084128E-9</v>
      </c>
      <c r="HN77" s="86">
        <f t="shared" si="87"/>
        <v>9.8997493165146432E-10</v>
      </c>
      <c r="HO77" s="86">
        <f t="shared" si="87"/>
        <v>3.1382557799075952E-10</v>
      </c>
      <c r="HP77" s="86">
        <f t="shared" si="87"/>
        <v>8.219436148242447E-11</v>
      </c>
      <c r="HQ77" s="86">
        <f t="shared" si="87"/>
        <v>2.0450464767501038E-12</v>
      </c>
      <c r="HS77" s="86">
        <f t="shared" si="84"/>
        <v>4.2066461900227864E-58</v>
      </c>
      <c r="HT77" s="86">
        <f t="shared" si="84"/>
        <v>6.3467974066365E-54</v>
      </c>
      <c r="HU77" s="86">
        <f t="shared" si="84"/>
        <v>4.8912852811385575E-55</v>
      </c>
      <c r="HV77" s="86">
        <f t="shared" si="84"/>
        <v>3.0544573340619643E-59</v>
      </c>
      <c r="HW77" s="86">
        <f t="shared" si="84"/>
        <v>2.4018690618974892E-64</v>
      </c>
      <c r="HX77" s="86">
        <f t="shared" si="84"/>
        <v>3.1307706089613605E-63</v>
      </c>
      <c r="HY77" s="86">
        <f t="shared" si="84"/>
        <v>7.4812653894309042E-60</v>
      </c>
      <c r="HZ77" s="86">
        <f t="shared" si="84"/>
        <v>2.0866132145472027E-60</v>
      </c>
      <c r="IA77" s="86">
        <f t="shared" si="84"/>
        <v>4.4701879947342338E-63</v>
      </c>
      <c r="IB77" s="86">
        <f t="shared" si="84"/>
        <v>9.6215412047193435E-62</v>
      </c>
      <c r="IC77" s="86">
        <f t="shared" si="84"/>
        <v>2.0330754165823085E-64</v>
      </c>
      <c r="ID77" s="86">
        <f t="shared" si="84"/>
        <v>8.0561082355083649E-65</v>
      </c>
      <c r="IE77" s="86">
        <f t="shared" si="84"/>
        <v>3.4723566176697954E-68</v>
      </c>
      <c r="IF77" s="86">
        <f t="shared" si="84"/>
        <v>9.6405791284089839E-57</v>
      </c>
      <c r="IG77" s="86">
        <f t="shared" si="84"/>
        <v>6.0991953039367584E-39</v>
      </c>
      <c r="II77" s="86">
        <f t="shared" si="85"/>
        <v>5.0316352216012266E-209</v>
      </c>
      <c r="IJ77" s="86">
        <f t="shared" si="85"/>
        <v>1.1531305232243797E-206</v>
      </c>
      <c r="IK77" s="86">
        <f t="shared" si="85"/>
        <v>4.662569247843478E-199</v>
      </c>
      <c r="IL77" s="86">
        <f t="shared" si="85"/>
        <v>1.1146240840029668E-219</v>
      </c>
      <c r="IM77" s="86">
        <f t="shared" si="85"/>
        <v>2.1823144519814289E-233</v>
      </c>
      <c r="IN77" s="86">
        <f t="shared" si="85"/>
        <v>4.1051384026525557E-230</v>
      </c>
      <c r="IO77" s="86">
        <f t="shared" si="85"/>
        <v>2.9226602359426861E-213</v>
      </c>
      <c r="IP77" s="86">
        <f t="shared" si="85"/>
        <v>1.4485622350770721E-216</v>
      </c>
      <c r="IQ77" s="86">
        <f t="shared" si="85"/>
        <v>2.1728749535275082E-223</v>
      </c>
      <c r="IR77" s="86">
        <f t="shared" si="85"/>
        <v>4.1685612791799015E-218</v>
      </c>
      <c r="IS77" s="86">
        <f t="shared" si="85"/>
        <v>3.0346127350714248E-232</v>
      </c>
      <c r="IT77" s="86">
        <f t="shared" si="85"/>
        <v>3.1905433880494717E-233</v>
      </c>
      <c r="IU77" s="86">
        <f t="shared" si="85"/>
        <v>6.0986540202625297E-246</v>
      </c>
      <c r="IV77" s="86">
        <f t="shared" si="85"/>
        <v>2.5932746038376623E-144</v>
      </c>
      <c r="IW77" s="86">
        <f t="shared" si="85"/>
        <v>3.7349597345945362E-139</v>
      </c>
      <c r="IY77" s="86">
        <f t="shared" si="86"/>
        <v>5.288442796746394E-2</v>
      </c>
      <c r="IZ77" s="86">
        <f t="shared" si="86"/>
        <v>3.015406058669683E-2</v>
      </c>
      <c r="JA77" s="86">
        <f t="shared" si="86"/>
        <v>4.7579594286240555E-2</v>
      </c>
      <c r="JB77" s="86">
        <f t="shared" si="86"/>
        <v>4.4655803744492698E-2</v>
      </c>
      <c r="JC77" s="86">
        <f t="shared" si="86"/>
        <v>3.5330357452948692E-2</v>
      </c>
      <c r="JD77" s="86">
        <f t="shared" si="86"/>
        <v>3.6114770243776032E-2</v>
      </c>
      <c r="JE77" s="86">
        <f t="shared" si="86"/>
        <v>2.8972748548864564E-2</v>
      </c>
      <c r="JF77" s="86">
        <f t="shared" si="86"/>
        <v>2.4960263104288366E-2</v>
      </c>
      <c r="JG77" s="86">
        <f t="shared" si="86"/>
        <v>2.016342413093895E-2</v>
      </c>
      <c r="JH77" s="86">
        <f t="shared" si="86"/>
        <v>1.8169740762376398E-2</v>
      </c>
      <c r="JI77" s="86">
        <f t="shared" si="86"/>
        <v>2.5099227716353166E-2</v>
      </c>
      <c r="JJ77" s="86">
        <f t="shared" si="86"/>
        <v>2.6854983469320696E-2</v>
      </c>
      <c r="JK77" s="86">
        <f t="shared" si="86"/>
        <v>2.5592533651286026E-2</v>
      </c>
      <c r="JL77" s="86">
        <f t="shared" si="86"/>
        <v>2.6979369012092753E-2</v>
      </c>
      <c r="JM77" s="86">
        <f t="shared" si="86"/>
        <v>1.5752085293371344E-2</v>
      </c>
    </row>
    <row r="78" spans="2:273" x14ac:dyDescent="0.25">
      <c r="B78" s="2">
        <v>51</v>
      </c>
      <c r="C78" s="37">
        <v>141.15100000000001</v>
      </c>
      <c r="D78" s="37">
        <v>130.26400000000001</v>
      </c>
      <c r="E78" s="37">
        <v>138.07499999999999</v>
      </c>
      <c r="F78" s="37">
        <v>137.358</v>
      </c>
      <c r="G78" s="37">
        <v>129.83000000000001</v>
      </c>
      <c r="H78" s="37">
        <v>130.18899999999999</v>
      </c>
      <c r="I78" s="37">
        <v>127.13200000000001</v>
      </c>
      <c r="J78" s="37">
        <v>125.849</v>
      </c>
      <c r="K78" s="37">
        <v>124.264</v>
      </c>
      <c r="L78" s="37">
        <v>123.679</v>
      </c>
      <c r="M78" s="37">
        <v>125.962</v>
      </c>
      <c r="N78" s="37">
        <v>128.51900000000001</v>
      </c>
      <c r="O78" s="37">
        <v>129.73599999999999</v>
      </c>
      <c r="P78" s="37">
        <v>133.88</v>
      </c>
      <c r="Q78" s="37">
        <v>124.8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144.17113848912146</v>
      </c>
      <c r="T78" s="4">
        <f t="shared" si="88"/>
        <v>137.94866687875731</v>
      </c>
      <c r="U78" s="4">
        <f t="shared" si="88"/>
        <v>145.51159589891941</v>
      </c>
      <c r="V78" s="4">
        <f t="shared" si="88"/>
        <v>143.22414111642112</v>
      </c>
      <c r="W78" s="4">
        <f t="shared" si="88"/>
        <v>137.61039754561872</v>
      </c>
      <c r="X78" s="4">
        <f t="shared" si="88"/>
        <v>137.45235206811992</v>
      </c>
      <c r="Y78" s="4">
        <f t="shared" si="88"/>
        <v>133.27606882448308</v>
      </c>
      <c r="Z78" s="4">
        <f t="shared" si="88"/>
        <v>130.87107372054516</v>
      </c>
      <c r="AA78" s="4">
        <f t="shared" si="88"/>
        <v>128.50765688447879</v>
      </c>
      <c r="AB78" s="4">
        <f t="shared" si="88"/>
        <v>127.14646795692022</v>
      </c>
      <c r="AC78" s="4">
        <f t="shared" si="88"/>
        <v>131.05031135173266</v>
      </c>
      <c r="AD78" s="4">
        <f t="shared" si="88"/>
        <v>133.30502126517902</v>
      </c>
      <c r="AE78" s="4">
        <f t="shared" si="88"/>
        <v>134.29319989769374</v>
      </c>
      <c r="AF78" s="4">
        <f t="shared" si="88"/>
        <v>137.45064782584282</v>
      </c>
      <c r="AG78" s="4">
        <f t="shared" si="88"/>
        <v>127.91469422192189</v>
      </c>
      <c r="AI78" s="4">
        <f t="shared" ref="AI78:AW94" si="89">IF(OR($B78 &lt; C$230, $B78 &gt; C$233), 0, C78-S78)</f>
        <v>-3.0201384891214502</v>
      </c>
      <c r="AJ78" s="4">
        <f t="shared" si="89"/>
        <v>-7.684666878757298</v>
      </c>
      <c r="AK78" s="4">
        <f t="shared" si="89"/>
        <v>-7.4365958989194212</v>
      </c>
      <c r="AL78" s="4">
        <f t="shared" si="89"/>
        <v>-5.8661411164211188</v>
      </c>
      <c r="AM78" s="4">
        <f t="shared" si="89"/>
        <v>-7.7803975456187118</v>
      </c>
      <c r="AN78" s="4">
        <f t="shared" si="89"/>
        <v>-7.2633520681199286</v>
      </c>
      <c r="AO78" s="4">
        <f t="shared" si="89"/>
        <v>-6.144068824483071</v>
      </c>
      <c r="AP78" s="4">
        <f t="shared" si="89"/>
        <v>-5.0220737205451513</v>
      </c>
      <c r="AQ78" s="4">
        <f t="shared" si="89"/>
        <v>-4.2436568844787956</v>
      </c>
      <c r="AR78" s="4">
        <f t="shared" si="89"/>
        <v>-3.4674679569202169</v>
      </c>
      <c r="AS78" s="4">
        <f t="shared" si="89"/>
        <v>-5.0883113517326564</v>
      </c>
      <c r="AT78" s="4">
        <f t="shared" si="89"/>
        <v>-4.7860212651790164</v>
      </c>
      <c r="AU78" s="4">
        <f t="shared" si="89"/>
        <v>-4.5571998976937493</v>
      </c>
      <c r="AV78" s="4">
        <f t="shared" si="89"/>
        <v>-3.5706478258428263</v>
      </c>
      <c r="AW78" s="4">
        <f t="shared" si="89"/>
        <v>-3.1146942219218943</v>
      </c>
      <c r="AY78" s="2">
        <f t="shared" si="80"/>
        <v>114.78282160587612</v>
      </c>
      <c r="AZ78" s="2">
        <f t="shared" si="80"/>
        <v>117.3881884940504</v>
      </c>
      <c r="BA78" s="2">
        <f t="shared" si="80"/>
        <v>115.34607191411996</v>
      </c>
      <c r="BB78" s="2">
        <f t="shared" si="80"/>
        <v>116.03346404025618</v>
      </c>
      <c r="BC78" s="2">
        <f t="shared" si="80"/>
        <v>114.77851275318676</v>
      </c>
      <c r="BD78" s="2">
        <f t="shared" si="80"/>
        <v>114.27725118042981</v>
      </c>
      <c r="BE78" s="2">
        <f t="shared" si="80"/>
        <v>113.52674181180511</v>
      </c>
      <c r="BF78" s="2">
        <f t="shared" si="80"/>
        <v>113.52181352734674</v>
      </c>
      <c r="BG78" s="2">
        <f t="shared" si="80"/>
        <v>113.90098987162881</v>
      </c>
      <c r="BH78" s="2">
        <f t="shared" si="80"/>
        <v>114.11916251594745</v>
      </c>
      <c r="BI78" s="2">
        <f t="shared" si="80"/>
        <v>113.71184699065304</v>
      </c>
      <c r="BJ78" s="2">
        <f t="shared" si="80"/>
        <v>115.28803232473344</v>
      </c>
      <c r="BK78" s="2">
        <f t="shared" si="80"/>
        <v>116.46958060856312</v>
      </c>
      <c r="BL78" s="2">
        <f t="shared" si="80"/>
        <v>119.64826287617099</v>
      </c>
      <c r="BM78" s="2">
        <f t="shared" si="80"/>
        <v>118.79019309420778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119.26731294452345</v>
      </c>
      <c r="DL78" s="2">
        <f t="shared" si="90"/>
        <v>121.25858249678248</v>
      </c>
      <c r="DM78" s="2">
        <f t="shared" si="90"/>
        <v>119.82682368082371</v>
      </c>
      <c r="DN78" s="2">
        <f t="shared" si="90"/>
        <v>118.60712076362077</v>
      </c>
      <c r="DO78" s="2">
        <f t="shared" si="90"/>
        <v>117.32397372039722</v>
      </c>
      <c r="DP78" s="2">
        <f t="shared" si="90"/>
        <v>117.03515019098549</v>
      </c>
      <c r="DQ78" s="2">
        <f t="shared" si="90"/>
        <v>117.06415737203974</v>
      </c>
      <c r="DR78" s="2">
        <f t="shared" si="90"/>
        <v>117.80089973262031</v>
      </c>
      <c r="DS78" s="2">
        <f t="shared" si="90"/>
        <v>117.50085538856307</v>
      </c>
      <c r="DT78" s="2">
        <f t="shared" si="90"/>
        <v>117.64166867201429</v>
      </c>
      <c r="DU78" s="2">
        <f t="shared" si="90"/>
        <v>117.75344336510263</v>
      </c>
      <c r="DV78" s="2">
        <f t="shared" si="90"/>
        <v>120.03733689839572</v>
      </c>
      <c r="DW78" s="2">
        <f t="shared" si="90"/>
        <v>120.32137115102644</v>
      </c>
      <c r="DX78" s="2">
        <f t="shared" si="90"/>
        <v>124.44687096774192</v>
      </c>
      <c r="DY78" s="2">
        <f t="shared" si="90"/>
        <v>120.80205413422321</v>
      </c>
      <c r="EA78" s="2">
        <f t="shared" ref="EA78:EO95" si="91">CE$228*$B78+CE$229</f>
        <v>111.91656575611859</v>
      </c>
      <c r="EB78" s="2">
        <f t="shared" si="91"/>
        <v>114.50054825360817</v>
      </c>
      <c r="EC78" s="2">
        <f t="shared" si="91"/>
        <v>112.34819411338556</v>
      </c>
      <c r="ED78" s="2">
        <f t="shared" si="91"/>
        <v>114.28650098569662</v>
      </c>
      <c r="EE78" s="2">
        <f t="shared" si="91"/>
        <v>112.93775544537908</v>
      </c>
      <c r="EF78" s="2">
        <f t="shared" si="91"/>
        <v>112.28587522304088</v>
      </c>
      <c r="EG78" s="2">
        <f t="shared" si="91"/>
        <v>110.83810702341138</v>
      </c>
      <c r="EH78" s="2">
        <f t="shared" si="91"/>
        <v>110.14618977992563</v>
      </c>
      <c r="EI78" s="2">
        <f t="shared" si="91"/>
        <v>110.91676812243912</v>
      </c>
      <c r="EJ78" s="2">
        <f t="shared" si="91"/>
        <v>111.143584184212</v>
      </c>
      <c r="EK78" s="2">
        <f t="shared" si="91"/>
        <v>110.51605452800594</v>
      </c>
      <c r="EL78" s="2">
        <f t="shared" si="91"/>
        <v>111.59582246845778</v>
      </c>
      <c r="EM78" s="2">
        <f t="shared" si="91"/>
        <v>113.43621144389809</v>
      </c>
      <c r="EN78" s="2">
        <f t="shared" si="91"/>
        <v>115.89650526673464</v>
      </c>
      <c r="EO78" s="2">
        <f t="shared" si="91"/>
        <v>117.03131959095454</v>
      </c>
      <c r="EQ78" s="2">
        <f t="shared" ref="EQ78:FE94" si="92">CU$228*$B78+CU$229</f>
        <v>111.21876697599396</v>
      </c>
      <c r="ER78" s="2">
        <f t="shared" si="92"/>
        <v>112.55447291952999</v>
      </c>
      <c r="ES78" s="2">
        <f t="shared" si="92"/>
        <v>111.30931492044283</v>
      </c>
      <c r="ET78" s="2">
        <f t="shared" si="92"/>
        <v>112.2279588374624</v>
      </c>
      <c r="EU78" s="2">
        <f t="shared" si="92"/>
        <v>111.8604033744973</v>
      </c>
      <c r="EV78" s="2">
        <f t="shared" si="92"/>
        <v>111.32709571981628</v>
      </c>
      <c r="EW78" s="2">
        <f t="shared" si="92"/>
        <v>110.5255379749069</v>
      </c>
      <c r="EX78" s="2">
        <f t="shared" si="92"/>
        <v>110.09584778928178</v>
      </c>
      <c r="EY78" s="2">
        <f t="shared" si="92"/>
        <v>110.1252676355283</v>
      </c>
      <c r="EZ78" s="2">
        <f t="shared" si="92"/>
        <v>110.7187785457694</v>
      </c>
      <c r="FA78" s="2">
        <f t="shared" si="92"/>
        <v>109.8602782459826</v>
      </c>
      <c r="FB78" s="2">
        <f t="shared" si="92"/>
        <v>110.08786132894298</v>
      </c>
      <c r="FC78" s="2">
        <f t="shared" si="92"/>
        <v>111.68128275438927</v>
      </c>
      <c r="FD78" s="2">
        <f t="shared" si="92"/>
        <v>115.36275837490031</v>
      </c>
      <c r="FE78" s="2">
        <f t="shared" si="92"/>
        <v>116.70552878762048</v>
      </c>
      <c r="FG78" s="2">
        <f t="shared" ref="FG78:FU94" si="93">POWER(10,($B78-C$231)/C$229)/(1+POWER(10,($B78-C$231)/C$229))</f>
        <v>0.61005803457272123</v>
      </c>
      <c r="FH78" s="2">
        <f t="shared" si="93"/>
        <v>0.57266833318903276</v>
      </c>
      <c r="FI78" s="2">
        <f t="shared" si="93"/>
        <v>0.59911442675017013</v>
      </c>
      <c r="FJ78" s="2">
        <f t="shared" si="93"/>
        <v>0.59558634100228425</v>
      </c>
      <c r="FK78" s="2">
        <f t="shared" si="93"/>
        <v>0.58028778581480778</v>
      </c>
      <c r="FL78" s="2">
        <f t="shared" si="93"/>
        <v>0.5806621397171815</v>
      </c>
      <c r="FM78" s="2">
        <f t="shared" si="93"/>
        <v>0.56815414085598315</v>
      </c>
      <c r="FN78" s="2">
        <f t="shared" si="93"/>
        <v>0.55901205568796641</v>
      </c>
      <c r="FO78" s="2">
        <f t="shared" si="93"/>
        <v>0.5467208017696743</v>
      </c>
      <c r="FP78" s="2">
        <f t="shared" si="93"/>
        <v>0.54206948678490419</v>
      </c>
      <c r="FQ78" s="2">
        <f t="shared" si="93"/>
        <v>0.55841519301502474</v>
      </c>
      <c r="FR78" s="2">
        <f t="shared" si="93"/>
        <v>0.56258194826147812</v>
      </c>
      <c r="FS78" s="2">
        <f t="shared" si="93"/>
        <v>0.55939423937553556</v>
      </c>
      <c r="FT78" s="2">
        <f t="shared" si="93"/>
        <v>0.5612086797725464</v>
      </c>
      <c r="FU78" s="2">
        <f t="shared" si="93"/>
        <v>0.53353613005245315</v>
      </c>
      <c r="FW78" s="2">
        <f t="shared" si="82"/>
        <v>1.561427896107544E-4</v>
      </c>
      <c r="FX78" s="2">
        <f t="shared" si="82"/>
        <v>1.4480274947317926E-4</v>
      </c>
      <c r="FY78" s="2">
        <f t="shared" si="82"/>
        <v>1.8953169193795748E-4</v>
      </c>
      <c r="FZ78" s="2">
        <f t="shared" si="82"/>
        <v>1.7225732732765561E-4</v>
      </c>
      <c r="GA78" s="2">
        <f t="shared" si="82"/>
        <v>1.7828554372856923E-4</v>
      </c>
      <c r="GB78" s="2">
        <f t="shared" si="82"/>
        <v>1.8236264243569401E-4</v>
      </c>
      <c r="GC78" s="2">
        <f t="shared" si="82"/>
        <v>1.8963324705437422E-4</v>
      </c>
      <c r="GD78" s="2">
        <f t="shared" si="82"/>
        <v>2.1967590951245814E-4</v>
      </c>
      <c r="GE78" s="2">
        <f t="shared" si="82"/>
        <v>2.6285249462842101E-4</v>
      </c>
      <c r="GF78" s="2">
        <f t="shared" si="82"/>
        <v>2.1852977101158175E-4</v>
      </c>
      <c r="GG78" s="2">
        <f t="shared" si="82"/>
        <v>1.9593581069476845E-4</v>
      </c>
      <c r="GH78" s="2">
        <f t="shared" si="82"/>
        <v>1.7304119023978104E-4</v>
      </c>
      <c r="GI78" s="2">
        <f t="shared" si="82"/>
        <v>1.5491519216632833E-4</v>
      </c>
      <c r="GJ78" s="2">
        <f t="shared" si="82"/>
        <v>1.2860952860271646E-4</v>
      </c>
      <c r="GK78" s="2">
        <f t="shared" si="82"/>
        <v>1.1640704518323911E-4</v>
      </c>
      <c r="GM78" s="86">
        <f t="shared" si="83"/>
        <v>7.3504007535598034E-2</v>
      </c>
      <c r="GN78" s="86">
        <f t="shared" si="83"/>
        <v>4.3832714742172242E-2</v>
      </c>
      <c r="GO78" s="86">
        <f t="shared" si="83"/>
        <v>6.7733802091049067E-2</v>
      </c>
      <c r="GP78" s="86">
        <f t="shared" si="83"/>
        <v>6.3705080565439332E-2</v>
      </c>
      <c r="GQ78" s="86">
        <f t="shared" si="83"/>
        <v>5.1479721819615569E-2</v>
      </c>
      <c r="GR78" s="86">
        <f t="shared" si="83"/>
        <v>5.2860914616807413E-2</v>
      </c>
      <c r="GS78" s="86">
        <f t="shared" si="83"/>
        <v>4.2963689013642309E-2</v>
      </c>
      <c r="GT78" s="86">
        <f t="shared" si="83"/>
        <v>3.7690557280788392E-2</v>
      </c>
      <c r="GU78" s="86">
        <f t="shared" si="83"/>
        <v>3.1353226971898414E-2</v>
      </c>
      <c r="GV78" s="86">
        <f t="shared" si="83"/>
        <v>2.8068904834389174E-2</v>
      </c>
      <c r="GW78" s="86">
        <f t="shared" si="83"/>
        <v>3.8275372068452676E-2</v>
      </c>
      <c r="GX78" s="86">
        <f t="shared" si="83"/>
        <v>4.0531191742329421E-2</v>
      </c>
      <c r="GY78" s="86">
        <f t="shared" si="83"/>
        <v>3.9000745384684121E-2</v>
      </c>
      <c r="GZ78" s="86">
        <f t="shared" si="83"/>
        <v>4.1407596717848522E-2</v>
      </c>
      <c r="HA78" s="86">
        <f t="shared" si="83"/>
        <v>2.5851854767982296E-2</v>
      </c>
      <c r="HC78" s="86">
        <f t="shared" si="73"/>
        <v>1.9142929625509514E-8</v>
      </c>
      <c r="HD78" s="86">
        <f t="shared" si="73"/>
        <v>9.801932489540368E-9</v>
      </c>
      <c r="HE78" s="86">
        <f t="shared" si="73"/>
        <v>2.9538580686249728E-8</v>
      </c>
      <c r="HF78" s="86">
        <f t="shared" si="73"/>
        <v>9.6974510955727182E-9</v>
      </c>
      <c r="HG78" s="86">
        <f t="shared" si="87"/>
        <v>2.9495798803932879E-9</v>
      </c>
      <c r="HH78" s="86">
        <f t="shared" si="87"/>
        <v>4.6547869955767494E-9</v>
      </c>
      <c r="HI78" s="86">
        <f t="shared" si="87"/>
        <v>9.8150043078625455E-9</v>
      </c>
      <c r="HJ78" s="86">
        <f t="shared" si="87"/>
        <v>6.3987423887348652E-9</v>
      </c>
      <c r="HK78" s="86">
        <f t="shared" si="87"/>
        <v>3.0889432371818315E-9</v>
      </c>
      <c r="HL78" s="86">
        <f t="shared" si="87"/>
        <v>4.0586657225411592E-9</v>
      </c>
      <c r="HM78" s="86">
        <f t="shared" si="87"/>
        <v>3.3837740300954618E-9</v>
      </c>
      <c r="HN78" s="86">
        <f t="shared" si="87"/>
        <v>2.9885276627431486E-9</v>
      </c>
      <c r="HO78" s="86">
        <f t="shared" si="87"/>
        <v>9.9358236441882733E-10</v>
      </c>
      <c r="HP78" s="86">
        <f t="shared" si="87"/>
        <v>2.8070513736484898E-10</v>
      </c>
      <c r="HQ78" s="86">
        <f t="shared" si="87"/>
        <v>8.5494301464372793E-12</v>
      </c>
      <c r="HS78" s="86">
        <f t="shared" si="84"/>
        <v>1.6553435945293081E-56</v>
      </c>
      <c r="HT78" s="86">
        <f t="shared" si="84"/>
        <v>2.0687732327661236E-52</v>
      </c>
      <c r="HU78" s="86">
        <f t="shared" si="84"/>
        <v>1.7236166892975821E-53</v>
      </c>
      <c r="HV78" s="86">
        <f t="shared" si="84"/>
        <v>1.4288389740241483E-57</v>
      </c>
      <c r="HW78" s="86">
        <f t="shared" si="84"/>
        <v>1.5274156648989116E-62</v>
      </c>
      <c r="HX78" s="86">
        <f t="shared" si="84"/>
        <v>1.8830856889899605E-61</v>
      </c>
      <c r="HY78" s="86">
        <f t="shared" si="84"/>
        <v>3.5183117547213922E-58</v>
      </c>
      <c r="HZ78" s="86">
        <f t="shared" si="84"/>
        <v>1.1010532858772098E-58</v>
      </c>
      <c r="IA78" s="86">
        <f t="shared" si="84"/>
        <v>3.001373230335698E-61</v>
      </c>
      <c r="IB78" s="86">
        <f t="shared" si="84"/>
        <v>5.373779550011584E-60</v>
      </c>
      <c r="IC78" s="86">
        <f t="shared" si="84"/>
        <v>1.3419083546676184E-62</v>
      </c>
      <c r="ID78" s="86">
        <f t="shared" si="84"/>
        <v>5.1238566228815497E-63</v>
      </c>
      <c r="IE78" s="86">
        <f t="shared" si="84"/>
        <v>2.6182337536818404E-66</v>
      </c>
      <c r="IF78" s="86">
        <f t="shared" si="84"/>
        <v>3.2917396731477691E-55</v>
      </c>
      <c r="IG78" s="86">
        <f t="shared" si="84"/>
        <v>6.0728655381081076E-38</v>
      </c>
      <c r="II78" s="86">
        <f t="shared" si="85"/>
        <v>9.6200194102988952E-205</v>
      </c>
      <c r="IJ78" s="86">
        <f t="shared" si="85"/>
        <v>1.8155728525461443E-202</v>
      </c>
      <c r="IK78" s="86">
        <f t="shared" si="85"/>
        <v>6.8357958802998658E-195</v>
      </c>
      <c r="IL78" s="86">
        <f t="shared" si="85"/>
        <v>3.972312284355939E-215</v>
      </c>
      <c r="IM78" s="86">
        <f t="shared" si="85"/>
        <v>1.5715514429332882E-228</v>
      </c>
      <c r="IN78" s="86">
        <f t="shared" si="85"/>
        <v>2.5966288416929673E-225</v>
      </c>
      <c r="IO78" s="86">
        <f t="shared" si="85"/>
        <v>8.5566081319575013E-209</v>
      </c>
      <c r="IP78" s="86">
        <f t="shared" si="85"/>
        <v>5.9597706430327843E-212</v>
      </c>
      <c r="IQ78" s="86">
        <f t="shared" si="85"/>
        <v>1.5846928924717192E-218</v>
      </c>
      <c r="IR78" s="86">
        <f t="shared" si="85"/>
        <v>1.8389138213600791E-213</v>
      </c>
      <c r="IS78" s="86">
        <f t="shared" si="85"/>
        <v>2.3341377177435387E-227</v>
      </c>
      <c r="IT78" s="86">
        <f t="shared" si="85"/>
        <v>2.1945422622200366E-228</v>
      </c>
      <c r="IU78" s="86">
        <f t="shared" si="85"/>
        <v>6.6883072056789917E-241</v>
      </c>
      <c r="IV78" s="86">
        <f t="shared" si="85"/>
        <v>1.9736684427439709E-141</v>
      </c>
      <c r="IW78" s="86">
        <f t="shared" si="85"/>
        <v>2.0859913453367157E-136</v>
      </c>
      <c r="IY78" s="86">
        <f t="shared" si="86"/>
        <v>7.3504026678527665E-2</v>
      </c>
      <c r="IZ78" s="86">
        <f t="shared" si="86"/>
        <v>4.383272454410473E-2</v>
      </c>
      <c r="JA78" s="86">
        <f t="shared" si="86"/>
        <v>6.7733831629629759E-2</v>
      </c>
      <c r="JB78" s="86">
        <f t="shared" si="86"/>
        <v>6.3705090262890424E-2</v>
      </c>
      <c r="JC78" s="86">
        <f t="shared" si="86"/>
        <v>5.1479724769195448E-2</v>
      </c>
      <c r="JD78" s="86">
        <f t="shared" si="86"/>
        <v>5.2860919271594406E-2</v>
      </c>
      <c r="JE78" s="86">
        <f t="shared" si="86"/>
        <v>4.2963698828646618E-2</v>
      </c>
      <c r="JF78" s="86">
        <f t="shared" si="86"/>
        <v>3.7690563679530782E-2</v>
      </c>
      <c r="JG78" s="86">
        <f t="shared" si="86"/>
        <v>3.1353230060841654E-2</v>
      </c>
      <c r="JH78" s="86">
        <f t="shared" si="86"/>
        <v>2.8068908893054897E-2</v>
      </c>
      <c r="JI78" s="86">
        <f t="shared" si="86"/>
        <v>3.8275375452226708E-2</v>
      </c>
      <c r="JJ78" s="86">
        <f t="shared" si="86"/>
        <v>4.0531194730857083E-2</v>
      </c>
      <c r="JK78" s="86">
        <f t="shared" si="86"/>
        <v>3.9000746378266483E-2</v>
      </c>
      <c r="JL78" s="86">
        <f t="shared" si="86"/>
        <v>4.1407596998553661E-2</v>
      </c>
      <c r="JM78" s="86">
        <f t="shared" si="86"/>
        <v>2.5851854776531725E-2</v>
      </c>
    </row>
    <row r="79" spans="2:273" x14ac:dyDescent="0.25">
      <c r="B79" s="2">
        <v>52</v>
      </c>
      <c r="C79" s="37">
        <v>150.13200000000001</v>
      </c>
      <c r="D79" s="37">
        <v>137.642</v>
      </c>
      <c r="E79" s="37">
        <v>150.679</v>
      </c>
      <c r="F79" s="37">
        <v>147.60400000000001</v>
      </c>
      <c r="G79" s="37">
        <v>139.07499999999999</v>
      </c>
      <c r="H79" s="37">
        <v>140.34</v>
      </c>
      <c r="I79" s="37">
        <v>134.208</v>
      </c>
      <c r="J79" s="37">
        <v>132.358</v>
      </c>
      <c r="K79" s="37">
        <v>128.94300000000001</v>
      </c>
      <c r="L79" s="37">
        <v>128.434</v>
      </c>
      <c r="M79" s="37">
        <v>132.18899999999999</v>
      </c>
      <c r="N79" s="37">
        <v>134.404</v>
      </c>
      <c r="O79" s="37">
        <v>136.50899999999999</v>
      </c>
      <c r="P79" s="37">
        <v>140.5</v>
      </c>
      <c r="Q79" s="37">
        <v>126.96</v>
      </c>
      <c r="S79" s="4">
        <f t="shared" si="88"/>
        <v>152.3209114639422</v>
      </c>
      <c r="T79" s="4">
        <f t="shared" si="88"/>
        <v>144.80621236543459</v>
      </c>
      <c r="U79" s="4">
        <f t="shared" si="88"/>
        <v>154.62993216687269</v>
      </c>
      <c r="V79" s="4">
        <f t="shared" si="88"/>
        <v>151.58167381967402</v>
      </c>
      <c r="W79" s="4">
        <f t="shared" si="88"/>
        <v>145.23219952020534</v>
      </c>
      <c r="X79" s="4">
        <f t="shared" si="88"/>
        <v>145.26035856284156</v>
      </c>
      <c r="Y79" s="4">
        <f t="shared" si="88"/>
        <v>140.27511932613163</v>
      </c>
      <c r="Z79" s="4">
        <f t="shared" si="88"/>
        <v>137.3747180273896</v>
      </c>
      <c r="AA79" s="4">
        <f t="shared" si="88"/>
        <v>134.49847337880149</v>
      </c>
      <c r="AB79" s="4">
        <f t="shared" si="88"/>
        <v>132.41822858389941</v>
      </c>
      <c r="AC79" s="4">
        <f t="shared" si="88"/>
        <v>137.71447172173592</v>
      </c>
      <c r="AD79" s="4">
        <f t="shared" si="88"/>
        <v>139.98843705517842</v>
      </c>
      <c r="AE79" s="4">
        <f t="shared" si="88"/>
        <v>141.11039136654918</v>
      </c>
      <c r="AF79" s="4">
        <f t="shared" si="88"/>
        <v>144.34072208956388</v>
      </c>
      <c r="AG79" s="4">
        <f t="shared" si="88"/>
        <v>132.16188323778263</v>
      </c>
      <c r="AI79" s="4">
        <f t="shared" si="89"/>
        <v>-2.1889114639421905</v>
      </c>
      <c r="AJ79" s="4">
        <f t="shared" si="89"/>
        <v>-7.1642123654345937</v>
      </c>
      <c r="AK79" s="4">
        <f t="shared" si="89"/>
        <v>-3.9509321668726898</v>
      </c>
      <c r="AL79" s="4">
        <f t="shared" si="89"/>
        <v>-3.9776738196740098</v>
      </c>
      <c r="AM79" s="4">
        <f t="shared" si="89"/>
        <v>-6.1571995202053529</v>
      </c>
      <c r="AN79" s="4">
        <f t="shared" si="89"/>
        <v>-4.9203585628415567</v>
      </c>
      <c r="AO79" s="4">
        <f t="shared" si="89"/>
        <v>-6.0671193261316319</v>
      </c>
      <c r="AP79" s="4">
        <f t="shared" si="89"/>
        <v>-5.0167180273896008</v>
      </c>
      <c r="AQ79" s="4">
        <f t="shared" si="89"/>
        <v>-5.5554733788014801</v>
      </c>
      <c r="AR79" s="4">
        <f t="shared" si="89"/>
        <v>-3.9842285838994087</v>
      </c>
      <c r="AS79" s="4">
        <f t="shared" si="89"/>
        <v>-5.5254717217359257</v>
      </c>
      <c r="AT79" s="4">
        <f t="shared" si="89"/>
        <v>-5.5844370551784266</v>
      </c>
      <c r="AU79" s="4">
        <f t="shared" si="89"/>
        <v>-4.6013913665491941</v>
      </c>
      <c r="AV79" s="4">
        <f t="shared" si="89"/>
        <v>-3.8407220895638829</v>
      </c>
      <c r="AW79" s="4">
        <f t="shared" si="89"/>
        <v>-5.2018832377826385</v>
      </c>
      <c r="AY79" s="2">
        <f t="shared" si="80"/>
        <v>114.5512448132791</v>
      </c>
      <c r="AZ79" s="2">
        <f t="shared" si="80"/>
        <v>117.17626988784066</v>
      </c>
      <c r="BA79" s="2">
        <f t="shared" si="80"/>
        <v>115.11349542461789</v>
      </c>
      <c r="BB79" s="2">
        <f t="shared" si="80"/>
        <v>115.85263435476692</v>
      </c>
      <c r="BC79" s="2">
        <f t="shared" si="80"/>
        <v>114.60922966795509</v>
      </c>
      <c r="BD79" s="2">
        <f t="shared" si="80"/>
        <v>114.09532143518649</v>
      </c>
      <c r="BE79" s="2">
        <f t="shared" si="80"/>
        <v>113.33042948022295</v>
      </c>
      <c r="BF79" s="2">
        <f t="shared" si="80"/>
        <v>113.31426298002459</v>
      </c>
      <c r="BG79" s="2">
        <f t="shared" si="80"/>
        <v>113.70965945881693</v>
      </c>
      <c r="BH79" s="2">
        <f t="shared" si="80"/>
        <v>113.92339605449112</v>
      </c>
      <c r="BI79" s="2">
        <f t="shared" si="80"/>
        <v>113.5023673203971</v>
      </c>
      <c r="BJ79" s="2">
        <f t="shared" si="80"/>
        <v>115.05316552094108</v>
      </c>
      <c r="BK79" s="2">
        <f t="shared" si="80"/>
        <v>116.24451630820023</v>
      </c>
      <c r="BL79" s="2">
        <f t="shared" si="80"/>
        <v>119.4120400347789</v>
      </c>
      <c r="BM79" s="2">
        <f t="shared" si="80"/>
        <v>118.58296047745618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119.32827643432906</v>
      </c>
      <c r="DL79" s="2">
        <f t="shared" si="90"/>
        <v>121.36055920205919</v>
      </c>
      <c r="DM79" s="2">
        <f t="shared" si="90"/>
        <v>119.89930102960105</v>
      </c>
      <c r="DN79" s="2">
        <f t="shared" si="90"/>
        <v>118.6995100815101</v>
      </c>
      <c r="DO79" s="2">
        <f t="shared" si="90"/>
        <v>117.39856073338423</v>
      </c>
      <c r="DP79" s="2">
        <f t="shared" si="90"/>
        <v>117.07361955691368</v>
      </c>
      <c r="DQ79" s="2">
        <f t="shared" si="90"/>
        <v>117.12537738731858</v>
      </c>
      <c r="DR79" s="2">
        <f t="shared" si="90"/>
        <v>117.88882653743315</v>
      </c>
      <c r="DS79" s="2">
        <f t="shared" si="90"/>
        <v>117.58347763929621</v>
      </c>
      <c r="DT79" s="2">
        <f t="shared" si="90"/>
        <v>117.72130035650628</v>
      </c>
      <c r="DU79" s="2">
        <f t="shared" si="90"/>
        <v>117.85297892228738</v>
      </c>
      <c r="DV79" s="2">
        <f t="shared" si="90"/>
        <v>120.17192647058823</v>
      </c>
      <c r="DW79" s="2">
        <f t="shared" si="90"/>
        <v>120.40591422287395</v>
      </c>
      <c r="DX79" s="2">
        <f t="shared" si="90"/>
        <v>124.5632258064516</v>
      </c>
      <c r="DY79" s="2">
        <f t="shared" si="90"/>
        <v>120.73918872821653</v>
      </c>
      <c r="EA79" s="2">
        <f t="shared" si="91"/>
        <v>111.76667593411783</v>
      </c>
      <c r="EB79" s="2">
        <f t="shared" si="91"/>
        <v>114.32914980668116</v>
      </c>
      <c r="EC79" s="2">
        <f t="shared" si="91"/>
        <v>112.19327962964599</v>
      </c>
      <c r="ED79" s="2">
        <f t="shared" si="91"/>
        <v>114.09026347598355</v>
      </c>
      <c r="EE79" s="2">
        <f t="shared" si="91"/>
        <v>112.76961339201158</v>
      </c>
      <c r="EF79" s="2">
        <f t="shared" si="91"/>
        <v>112.13404137047806</v>
      </c>
      <c r="EG79" s="2">
        <f t="shared" si="91"/>
        <v>110.6998552317248</v>
      </c>
      <c r="EH79" s="2">
        <f t="shared" si="91"/>
        <v>110.02307635459277</v>
      </c>
      <c r="EI79" s="2">
        <f t="shared" si="91"/>
        <v>110.78091713665943</v>
      </c>
      <c r="EJ79" s="2">
        <f t="shared" si="91"/>
        <v>110.99747655385121</v>
      </c>
      <c r="EK79" s="2">
        <f t="shared" si="91"/>
        <v>110.36493572606562</v>
      </c>
      <c r="EL79" s="2">
        <f t="shared" si="91"/>
        <v>111.4239036253886</v>
      </c>
      <c r="EM79" s="2">
        <f t="shared" si="91"/>
        <v>113.25570630308451</v>
      </c>
      <c r="EN79" s="2">
        <f t="shared" si="91"/>
        <v>115.73899818779024</v>
      </c>
      <c r="EO79" s="2">
        <f t="shared" si="91"/>
        <v>116.86374470144197</v>
      </c>
      <c r="EQ79" s="2">
        <f t="shared" si="92"/>
        <v>111.08111489518093</v>
      </c>
      <c r="ER79" s="2">
        <f t="shared" si="92"/>
        <v>112.41674932645836</v>
      </c>
      <c r="ES79" s="2">
        <f t="shared" si="92"/>
        <v>111.17329349448916</v>
      </c>
      <c r="ET79" s="2">
        <f t="shared" si="92"/>
        <v>112.06927487312615</v>
      </c>
      <c r="EU79" s="2">
        <f t="shared" si="92"/>
        <v>111.71196937415282</v>
      </c>
      <c r="EV79" s="2">
        <f t="shared" si="92"/>
        <v>111.19279006073296</v>
      </c>
      <c r="EW79" s="2">
        <f t="shared" si="92"/>
        <v>110.39295412371825</v>
      </c>
      <c r="EX79" s="2">
        <f t="shared" si="92"/>
        <v>109.97368370065178</v>
      </c>
      <c r="EY79" s="2">
        <f t="shared" si="92"/>
        <v>110.00459575034031</v>
      </c>
      <c r="EZ79" s="2">
        <f t="shared" si="92"/>
        <v>110.58033057605429</v>
      </c>
      <c r="FA79" s="2">
        <f t="shared" si="92"/>
        <v>109.72127236975959</v>
      </c>
      <c r="FB79" s="2">
        <f t="shared" si="92"/>
        <v>109.94333361495023</v>
      </c>
      <c r="FC79" s="2">
        <f t="shared" si="92"/>
        <v>111.53154493109307</v>
      </c>
      <c r="FD79" s="2">
        <f t="shared" si="92"/>
        <v>115.2143544036752</v>
      </c>
      <c r="FE79" s="2">
        <f t="shared" si="92"/>
        <v>116.54414557780832</v>
      </c>
      <c r="FG79" s="2">
        <f t="shared" si="93"/>
        <v>0.63173322231493234</v>
      </c>
      <c r="FH79" s="2">
        <f t="shared" si="93"/>
        <v>0.59504225191882221</v>
      </c>
      <c r="FI79" s="2">
        <f t="shared" si="93"/>
        <v>0.62102002961649483</v>
      </c>
      <c r="FJ79" s="2">
        <f t="shared" si="93"/>
        <v>0.61756166671902146</v>
      </c>
      <c r="FK79" s="2">
        <f t="shared" si="93"/>
        <v>0.60253965069653681</v>
      </c>
      <c r="FL79" s="2">
        <f t="shared" si="93"/>
        <v>0.60290773891327354</v>
      </c>
      <c r="FM79" s="2">
        <f t="shared" si="93"/>
        <v>0.59059544155562416</v>
      </c>
      <c r="FN79" s="2">
        <f t="shared" si="93"/>
        <v>0.58157855946651793</v>
      </c>
      <c r="FO79" s="2">
        <f t="shared" si="93"/>
        <v>0.56943182489736122</v>
      </c>
      <c r="FP79" s="2">
        <f t="shared" si="93"/>
        <v>0.564828059439894</v>
      </c>
      <c r="FQ79" s="2">
        <f t="shared" si="93"/>
        <v>0.58098934611996045</v>
      </c>
      <c r="FR79" s="2">
        <f t="shared" si="93"/>
        <v>0.58510135691675835</v>
      </c>
      <c r="FS79" s="2">
        <f t="shared" si="93"/>
        <v>0.58195581131766982</v>
      </c>
      <c r="FT79" s="2">
        <f t="shared" si="93"/>
        <v>0.58374647745025487</v>
      </c>
      <c r="FU79" s="2">
        <f t="shared" si="93"/>
        <v>0.55637171983314093</v>
      </c>
      <c r="FW79" s="2">
        <f t="shared" si="82"/>
        <v>1.7120458520314592E-4</v>
      </c>
      <c r="FX79" s="2">
        <f t="shared" si="82"/>
        <v>1.5877083946138596E-4</v>
      </c>
      <c r="FY79" s="2">
        <f t="shared" si="82"/>
        <v>2.0781356767658239E-4</v>
      </c>
      <c r="FZ79" s="2">
        <f t="shared" si="82"/>
        <v>1.8887326464149423E-4</v>
      </c>
      <c r="GA79" s="2">
        <f t="shared" si="82"/>
        <v>1.9548284895039088E-4</v>
      </c>
      <c r="GB79" s="2">
        <f t="shared" si="82"/>
        <v>1.9995314324243579E-4</v>
      </c>
      <c r="GC79" s="2">
        <f t="shared" si="82"/>
        <v>2.0792491657413228E-4</v>
      </c>
      <c r="GD79" s="2">
        <f t="shared" si="82"/>
        <v>2.4086474012657044E-4</v>
      </c>
      <c r="GE79" s="2">
        <f t="shared" si="82"/>
        <v>2.8820472042434688E-4</v>
      </c>
      <c r="GF79" s="2">
        <f t="shared" si="82"/>
        <v>2.3960807737946076E-4</v>
      </c>
      <c r="GG79" s="2">
        <f t="shared" si="82"/>
        <v>2.1483528312446484E-4</v>
      </c>
      <c r="GH79" s="2">
        <f t="shared" si="82"/>
        <v>1.8973272460130823E-4</v>
      </c>
      <c r="GI79" s="2">
        <f t="shared" si="82"/>
        <v>1.6985859176567932E-4</v>
      </c>
      <c r="GJ79" s="2">
        <f t="shared" si="82"/>
        <v>1.4101579420299637E-4</v>
      </c>
      <c r="GK79" s="2">
        <f t="shared" si="82"/>
        <v>1.2763635346995403E-4</v>
      </c>
      <c r="GM79" s="86">
        <f t="shared" si="83"/>
        <v>0.10027526373744382</v>
      </c>
      <c r="GN79" s="86">
        <f t="shared" si="83"/>
        <v>6.2418215428402458E-2</v>
      </c>
      <c r="GO79" s="86">
        <f t="shared" si="83"/>
        <v>9.4436816618316308E-2</v>
      </c>
      <c r="GP79" s="86">
        <f t="shared" si="83"/>
        <v>8.9019205056195608E-2</v>
      </c>
      <c r="GQ79" s="86">
        <f t="shared" si="83"/>
        <v>7.3395006107083535E-2</v>
      </c>
      <c r="GR79" s="86">
        <f t="shared" si="83"/>
        <v>7.5654166825894029E-2</v>
      </c>
      <c r="GS79" s="86">
        <f t="shared" si="83"/>
        <v>6.2284000812538196E-2</v>
      </c>
      <c r="GT79" s="86">
        <f t="shared" si="83"/>
        <v>5.5570191113138871E-2</v>
      </c>
      <c r="GU79" s="86">
        <f t="shared" si="83"/>
        <v>4.749845718315384E-2</v>
      </c>
      <c r="GV79" s="86">
        <f t="shared" si="83"/>
        <v>4.2305418966172847E-2</v>
      </c>
      <c r="GW79" s="86">
        <f t="shared" si="83"/>
        <v>5.6921251624950785E-2</v>
      </c>
      <c r="GX79" s="86">
        <f t="shared" si="83"/>
        <v>5.9704561639396997E-2</v>
      </c>
      <c r="GY79" s="86">
        <f t="shared" si="83"/>
        <v>5.7957449242487656E-2</v>
      </c>
      <c r="GZ79" s="86">
        <f t="shared" si="83"/>
        <v>6.1894859316522416E-2</v>
      </c>
      <c r="HA79" s="86">
        <f t="shared" si="83"/>
        <v>4.1126650043957255E-2</v>
      </c>
      <c r="HC79" s="86">
        <f t="shared" si="73"/>
        <v>4.9704505015484906E-8</v>
      </c>
      <c r="HD79" s="86">
        <f t="shared" si="73"/>
        <v>2.5580648226198133E-8</v>
      </c>
      <c r="HE79" s="86">
        <f t="shared" si="73"/>
        <v>7.5582939738202633E-8</v>
      </c>
      <c r="HF79" s="86">
        <f t="shared" si="73"/>
        <v>2.6585463226586503E-8</v>
      </c>
      <c r="HG79" s="86">
        <f t="shared" si="87"/>
        <v>8.668644452649264E-9</v>
      </c>
      <c r="HH79" s="86">
        <f t="shared" si="87"/>
        <v>1.3437183329583961E-8</v>
      </c>
      <c r="HI79" s="86">
        <f t="shared" si="87"/>
        <v>2.6793646501768112E-8</v>
      </c>
      <c r="HJ79" s="86">
        <f t="shared" si="87"/>
        <v>1.8132716297694166E-8</v>
      </c>
      <c r="HK79" s="86">
        <f t="shared" si="87"/>
        <v>9.2970732813527325E-9</v>
      </c>
      <c r="HL79" s="86">
        <f t="shared" si="87"/>
        <v>1.1688805130338586E-8</v>
      </c>
      <c r="HM79" s="86">
        <f t="shared" si="87"/>
        <v>9.994384124367113E-9</v>
      </c>
      <c r="HN79" s="86">
        <f t="shared" si="87"/>
        <v>8.7447493973259991E-9</v>
      </c>
      <c r="HO79" s="86">
        <f t="shared" si="87"/>
        <v>3.0462675475702195E-9</v>
      </c>
      <c r="HP79" s="86">
        <f t="shared" si="87"/>
        <v>9.2626165574046364E-10</v>
      </c>
      <c r="HQ79" s="86">
        <f t="shared" si="87"/>
        <v>3.433426370760764E-11</v>
      </c>
      <c r="HS79" s="86">
        <f t="shared" si="84"/>
        <v>6.1815268712333548E-55</v>
      </c>
      <c r="HT79" s="86">
        <f t="shared" si="84"/>
        <v>6.4087139338582663E-51</v>
      </c>
      <c r="HU79" s="86">
        <f t="shared" si="84"/>
        <v>5.7654710320318881E-52</v>
      </c>
      <c r="HV79" s="86">
        <f t="shared" si="84"/>
        <v>6.3179407835302125E-56</v>
      </c>
      <c r="HW79" s="86">
        <f t="shared" si="84"/>
        <v>9.1443682973688638E-61</v>
      </c>
      <c r="HX79" s="86">
        <f t="shared" si="84"/>
        <v>1.0668804074871727E-59</v>
      </c>
      <c r="HY79" s="86">
        <f t="shared" si="84"/>
        <v>1.5646869602888712E-56</v>
      </c>
      <c r="HZ79" s="86">
        <f t="shared" si="84"/>
        <v>5.4785945368796152E-57</v>
      </c>
      <c r="IA79" s="86">
        <f t="shared" si="84"/>
        <v>1.8916780205565209E-59</v>
      </c>
      <c r="IB79" s="86">
        <f t="shared" si="84"/>
        <v>2.82914778151245E-58</v>
      </c>
      <c r="IC79" s="86">
        <f t="shared" si="84"/>
        <v>8.3298351843476216E-61</v>
      </c>
      <c r="ID79" s="86">
        <f t="shared" si="84"/>
        <v>3.0694007613440926E-61</v>
      </c>
      <c r="IE79" s="86">
        <f t="shared" si="84"/>
        <v>1.8561883606377434E-64</v>
      </c>
      <c r="IF79" s="86">
        <f t="shared" si="84"/>
        <v>1.0695897725105326E-53</v>
      </c>
      <c r="IG79" s="86">
        <f t="shared" si="84"/>
        <v>5.8628051228480922E-37</v>
      </c>
      <c r="II79" s="86">
        <f t="shared" si="85"/>
        <v>1.6595133716422547E-200</v>
      </c>
      <c r="IJ79" s="86">
        <f t="shared" si="85"/>
        <v>2.586659127689209E-198</v>
      </c>
      <c r="IK79" s="86">
        <f t="shared" si="85"/>
        <v>9.04734029382875E-191</v>
      </c>
      <c r="IL79" s="86">
        <f t="shared" si="85"/>
        <v>1.2674616700974796E-210</v>
      </c>
      <c r="IM79" s="86">
        <f t="shared" si="85"/>
        <v>1.0052730195817733E-223</v>
      </c>
      <c r="IN79" s="86">
        <f t="shared" si="85"/>
        <v>1.4604991834838536E-220</v>
      </c>
      <c r="IO79" s="86">
        <f t="shared" si="85"/>
        <v>2.2448100348606525E-204</v>
      </c>
      <c r="IP79" s="86">
        <f t="shared" si="85"/>
        <v>2.1849617785799754E-207</v>
      </c>
      <c r="IQ79" s="86">
        <f t="shared" si="85"/>
        <v>1.0207823530039606E-213</v>
      </c>
      <c r="IR79" s="86">
        <f t="shared" si="85"/>
        <v>7.2237083931550258E-209</v>
      </c>
      <c r="IS79" s="86">
        <f t="shared" si="85"/>
        <v>1.5915559239211203E-222</v>
      </c>
      <c r="IT79" s="86">
        <f t="shared" si="85"/>
        <v>1.3420056297679553E-223</v>
      </c>
      <c r="IU79" s="86">
        <f t="shared" si="85"/>
        <v>6.4990994705651327E-236</v>
      </c>
      <c r="IV79" s="86">
        <f t="shared" si="85"/>
        <v>1.4038419775529025E-138</v>
      </c>
      <c r="IW79" s="86">
        <f t="shared" si="85"/>
        <v>1.0930443881673421E-133</v>
      </c>
      <c r="IY79" s="86">
        <f t="shared" si="86"/>
        <v>0.10027531344194883</v>
      </c>
      <c r="IZ79" s="86">
        <f t="shared" si="86"/>
        <v>6.2418241009050683E-2</v>
      </c>
      <c r="JA79" s="86">
        <f t="shared" si="86"/>
        <v>9.4436892201256048E-2</v>
      </c>
      <c r="JB79" s="86">
        <f t="shared" si="86"/>
        <v>8.9019231641658828E-2</v>
      </c>
      <c r="JC79" s="86">
        <f t="shared" si="86"/>
        <v>7.339501477572799E-2</v>
      </c>
      <c r="JD79" s="86">
        <f t="shared" si="86"/>
        <v>7.5654180263077353E-2</v>
      </c>
      <c r="JE79" s="86">
        <f t="shared" si="86"/>
        <v>6.2284027606184698E-2</v>
      </c>
      <c r="JF79" s="86">
        <f t="shared" si="86"/>
        <v>5.5570209245855172E-2</v>
      </c>
      <c r="JG79" s="86">
        <f t="shared" si="86"/>
        <v>4.7498466480227118E-2</v>
      </c>
      <c r="JH79" s="86">
        <f t="shared" si="86"/>
        <v>4.230543065497798E-2</v>
      </c>
      <c r="JI79" s="86">
        <f t="shared" si="86"/>
        <v>5.6921261619334911E-2</v>
      </c>
      <c r="JJ79" s="86">
        <f t="shared" si="86"/>
        <v>5.9704570384146394E-2</v>
      </c>
      <c r="JK79" s="86">
        <f t="shared" si="86"/>
        <v>5.7957452288755207E-2</v>
      </c>
      <c r="JL79" s="86">
        <f t="shared" si="86"/>
        <v>6.1894860242784074E-2</v>
      </c>
      <c r="JM79" s="86">
        <f t="shared" si="86"/>
        <v>4.112665007829152E-2</v>
      </c>
    </row>
    <row r="80" spans="2:273" x14ac:dyDescent="0.25">
      <c r="B80" s="2">
        <v>53</v>
      </c>
      <c r="C80" s="37">
        <v>162.755</v>
      </c>
      <c r="D80" s="37">
        <v>148.41499999999999</v>
      </c>
      <c r="E80" s="37">
        <v>167.50899999999999</v>
      </c>
      <c r="F80" s="37">
        <v>161.113</v>
      </c>
      <c r="G80" s="37">
        <v>151.94300000000001</v>
      </c>
      <c r="H80" s="37">
        <v>153.792</v>
      </c>
      <c r="I80" s="37">
        <v>145.69800000000001</v>
      </c>
      <c r="J80" s="37">
        <v>140.49100000000001</v>
      </c>
      <c r="K80" s="37">
        <v>136.96199999999999</v>
      </c>
      <c r="L80" s="37">
        <v>133.792</v>
      </c>
      <c r="M80" s="37">
        <v>142.71700000000001</v>
      </c>
      <c r="N80" s="37">
        <v>144.5</v>
      </c>
      <c r="O80" s="37">
        <v>146.66</v>
      </c>
      <c r="P80" s="37">
        <v>150.08000000000001</v>
      </c>
      <c r="Q80" s="37">
        <v>130.6</v>
      </c>
      <c r="S80" s="4">
        <f t="shared" si="88"/>
        <v>161.82684004245456</v>
      </c>
      <c r="T80" s="4">
        <f t="shared" si="88"/>
        <v>153.23294963174712</v>
      </c>
      <c r="U80" s="4">
        <f t="shared" si="88"/>
        <v>165.42188455262001</v>
      </c>
      <c r="V80" s="4">
        <f t="shared" si="88"/>
        <v>161.51469135136554</v>
      </c>
      <c r="W80" s="4">
        <f t="shared" si="88"/>
        <v>154.50263286499234</v>
      </c>
      <c r="X80" s="4">
        <f t="shared" si="88"/>
        <v>154.76288104097574</v>
      </c>
      <c r="Y80" s="4">
        <f t="shared" si="88"/>
        <v>148.96235000640019</v>
      </c>
      <c r="Z80" s="4">
        <f t="shared" si="88"/>
        <v>145.5841239064296</v>
      </c>
      <c r="AA80" s="4">
        <f t="shared" si="88"/>
        <v>142.24791656252697</v>
      </c>
      <c r="AB80" s="4">
        <f t="shared" si="88"/>
        <v>139.26417511314497</v>
      </c>
      <c r="AC80" s="4">
        <f t="shared" si="88"/>
        <v>146.15412600723377</v>
      </c>
      <c r="AD80" s="4">
        <f t="shared" si="88"/>
        <v>148.38720441239118</v>
      </c>
      <c r="AE80" s="4">
        <f t="shared" si="88"/>
        <v>149.73287485474964</v>
      </c>
      <c r="AF80" s="4">
        <f t="shared" si="88"/>
        <v>153.04816595369266</v>
      </c>
      <c r="AG80" s="4">
        <f t="shared" si="88"/>
        <v>137.89118726071212</v>
      </c>
      <c r="AI80" s="4">
        <f t="shared" si="89"/>
        <v>0.92815995754543223</v>
      </c>
      <c r="AJ80" s="4">
        <f t="shared" si="89"/>
        <v>-4.8179496317471262</v>
      </c>
      <c r="AK80" s="4">
        <f t="shared" si="89"/>
        <v>2.087115447379972</v>
      </c>
      <c r="AL80" s="4">
        <f t="shared" si="89"/>
        <v>-0.40169135136554246</v>
      </c>
      <c r="AM80" s="4">
        <f t="shared" si="89"/>
        <v>-2.5596328649923237</v>
      </c>
      <c r="AN80" s="4">
        <f t="shared" si="89"/>
        <v>-0.97088104097574046</v>
      </c>
      <c r="AO80" s="4">
        <f t="shared" si="89"/>
        <v>-3.2643500064001785</v>
      </c>
      <c r="AP80" s="4">
        <f t="shared" si="89"/>
        <v>-5.0931239064295823</v>
      </c>
      <c r="AQ80" s="4">
        <f t="shared" si="89"/>
        <v>-5.2859165625269782</v>
      </c>
      <c r="AR80" s="4">
        <f t="shared" si="89"/>
        <v>-5.4721751131449707</v>
      </c>
      <c r="AS80" s="4">
        <f t="shared" si="89"/>
        <v>-3.4371260072337577</v>
      </c>
      <c r="AT80" s="4">
        <f t="shared" si="89"/>
        <v>-3.8872044123911849</v>
      </c>
      <c r="AU80" s="4">
        <f t="shared" si="89"/>
        <v>-3.0728748547496423</v>
      </c>
      <c r="AV80" s="4">
        <f t="shared" si="89"/>
        <v>-2.9681659536926475</v>
      </c>
      <c r="AW80" s="4">
        <f t="shared" si="89"/>
        <v>-7.2911872607121211</v>
      </c>
      <c r="AY80" s="2">
        <f t="shared" si="80"/>
        <v>114.31456312028338</v>
      </c>
      <c r="AZ80" s="2">
        <f t="shared" si="80"/>
        <v>116.95495128406156</v>
      </c>
      <c r="BA80" s="2">
        <f t="shared" si="80"/>
        <v>114.87478433328539</v>
      </c>
      <c r="BB80" s="2">
        <f t="shared" si="80"/>
        <v>115.66142167266914</v>
      </c>
      <c r="BC80" s="2">
        <f t="shared" si="80"/>
        <v>114.43117020103834</v>
      </c>
      <c r="BD80" s="2">
        <f t="shared" si="80"/>
        <v>113.90706535312853</v>
      </c>
      <c r="BE80" s="2">
        <f t="shared" si="80"/>
        <v>113.12762286325443</v>
      </c>
      <c r="BF80" s="2">
        <f t="shared" si="80"/>
        <v>113.09990411609314</v>
      </c>
      <c r="BG80" s="2">
        <f t="shared" si="80"/>
        <v>113.5104294706224</v>
      </c>
      <c r="BH80" s="2">
        <f t="shared" si="80"/>
        <v>113.71923028151747</v>
      </c>
      <c r="BI80" s="2">
        <f t="shared" si="80"/>
        <v>113.28415545756245</v>
      </c>
      <c r="BJ80" s="2">
        <f t="shared" si="80"/>
        <v>114.80766186329654</v>
      </c>
      <c r="BK80" s="2">
        <f t="shared" si="80"/>
        <v>116.00999569395684</v>
      </c>
      <c r="BL80" s="2">
        <f t="shared" si="80"/>
        <v>119.16660915354868</v>
      </c>
      <c r="BM80" s="2">
        <f t="shared" si="80"/>
        <v>118.37188371793722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119.38923992413464</v>
      </c>
      <c r="DL80" s="2">
        <f t="shared" si="90"/>
        <v>121.46253590733589</v>
      </c>
      <c r="DM80" s="2">
        <f t="shared" si="90"/>
        <v>119.9717783783784</v>
      </c>
      <c r="DN80" s="2">
        <f t="shared" si="90"/>
        <v>118.79189939939941</v>
      </c>
      <c r="DO80" s="2">
        <f t="shared" si="90"/>
        <v>117.47314774637125</v>
      </c>
      <c r="DP80" s="2">
        <f t="shared" si="90"/>
        <v>117.11208892284188</v>
      </c>
      <c r="DQ80" s="2">
        <f t="shared" si="90"/>
        <v>117.18659740259741</v>
      </c>
      <c r="DR80" s="2">
        <f t="shared" si="90"/>
        <v>117.97675334224598</v>
      </c>
      <c r="DS80" s="2">
        <f t="shared" si="90"/>
        <v>117.66609989002934</v>
      </c>
      <c r="DT80" s="2">
        <f t="shared" si="90"/>
        <v>117.80093204099825</v>
      </c>
      <c r="DU80" s="2">
        <f t="shared" si="90"/>
        <v>117.95251447947213</v>
      </c>
      <c r="DV80" s="2">
        <f t="shared" si="90"/>
        <v>120.30651604278076</v>
      </c>
      <c r="DW80" s="2">
        <f t="shared" si="90"/>
        <v>120.49045729472145</v>
      </c>
      <c r="DX80" s="2">
        <f t="shared" si="90"/>
        <v>124.67958064516128</v>
      </c>
      <c r="DY80" s="2">
        <f t="shared" si="90"/>
        <v>120.67632332220985</v>
      </c>
      <c r="EA80" s="2">
        <f t="shared" si="91"/>
        <v>111.61678611211707</v>
      </c>
      <c r="EB80" s="2">
        <f t="shared" si="91"/>
        <v>114.15775135975416</v>
      </c>
      <c r="EC80" s="2">
        <f t="shared" si="91"/>
        <v>112.0383651459064</v>
      </c>
      <c r="ED80" s="2">
        <f t="shared" si="91"/>
        <v>113.89402596627048</v>
      </c>
      <c r="EE80" s="2">
        <f t="shared" si="91"/>
        <v>112.60147133864407</v>
      </c>
      <c r="EF80" s="2">
        <f t="shared" si="91"/>
        <v>111.98220751791524</v>
      </c>
      <c r="EG80" s="2">
        <f t="shared" si="91"/>
        <v>110.56160344003823</v>
      </c>
      <c r="EH80" s="2">
        <f t="shared" si="91"/>
        <v>109.89996292925993</v>
      </c>
      <c r="EI80" s="2">
        <f t="shared" si="91"/>
        <v>110.64506615087971</v>
      </c>
      <c r="EJ80" s="2">
        <f t="shared" si="91"/>
        <v>110.85136892349043</v>
      </c>
      <c r="EK80" s="2">
        <f t="shared" si="91"/>
        <v>110.21381692412531</v>
      </c>
      <c r="EL80" s="2">
        <f t="shared" si="91"/>
        <v>111.25198478231943</v>
      </c>
      <c r="EM80" s="2">
        <f t="shared" si="91"/>
        <v>113.07520116227091</v>
      </c>
      <c r="EN80" s="2">
        <f t="shared" si="91"/>
        <v>115.58149110884585</v>
      </c>
      <c r="EO80" s="2">
        <f t="shared" si="91"/>
        <v>116.69616981192941</v>
      </c>
      <c r="EQ80" s="2">
        <f t="shared" si="92"/>
        <v>110.94346281436789</v>
      </c>
      <c r="ER80" s="2">
        <f t="shared" si="92"/>
        <v>112.27902573338673</v>
      </c>
      <c r="ES80" s="2">
        <f t="shared" si="92"/>
        <v>111.03727206853549</v>
      </c>
      <c r="ET80" s="2">
        <f t="shared" si="92"/>
        <v>111.9105909087899</v>
      </c>
      <c r="EU80" s="2">
        <f t="shared" si="92"/>
        <v>111.56353537380832</v>
      </c>
      <c r="EV80" s="2">
        <f t="shared" si="92"/>
        <v>111.05848440164965</v>
      </c>
      <c r="EW80" s="2">
        <f t="shared" si="92"/>
        <v>110.26037027252961</v>
      </c>
      <c r="EX80" s="2">
        <f t="shared" si="92"/>
        <v>109.85151961202178</v>
      </c>
      <c r="EY80" s="2">
        <f t="shared" si="92"/>
        <v>109.88392386515233</v>
      </c>
      <c r="EZ80" s="2">
        <f t="shared" si="92"/>
        <v>110.44188260633921</v>
      </c>
      <c r="FA80" s="2">
        <f t="shared" si="92"/>
        <v>109.58226649353658</v>
      </c>
      <c r="FB80" s="2">
        <f t="shared" si="92"/>
        <v>109.79880590095749</v>
      </c>
      <c r="FC80" s="2">
        <f t="shared" si="92"/>
        <v>111.38180710779686</v>
      </c>
      <c r="FD80" s="2">
        <f t="shared" si="92"/>
        <v>115.06595043245011</v>
      </c>
      <c r="FE80" s="2">
        <f t="shared" si="92"/>
        <v>116.38276236799615</v>
      </c>
      <c r="FG80" s="2">
        <f t="shared" si="93"/>
        <v>0.65288910439492753</v>
      </c>
      <c r="FH80" s="2">
        <f t="shared" si="93"/>
        <v>0.61702813189128414</v>
      </c>
      <c r="FI80" s="2">
        <f t="shared" si="93"/>
        <v>0.64244301767709244</v>
      </c>
      <c r="FJ80" s="2">
        <f t="shared" si="93"/>
        <v>0.63906652890091598</v>
      </c>
      <c r="FK80" s="2">
        <f t="shared" si="93"/>
        <v>0.62437543485564273</v>
      </c>
      <c r="FL80" s="2">
        <f t="shared" si="93"/>
        <v>0.62473589536583396</v>
      </c>
      <c r="FM80" s="2">
        <f t="shared" si="93"/>
        <v>0.6126655944102305</v>
      </c>
      <c r="FN80" s="2">
        <f t="shared" si="93"/>
        <v>0.60380871398950164</v>
      </c>
      <c r="FO80" s="2">
        <f t="shared" si="93"/>
        <v>0.59185442653608744</v>
      </c>
      <c r="FP80" s="2">
        <f t="shared" si="93"/>
        <v>0.58731665727002291</v>
      </c>
      <c r="FQ80" s="2">
        <f t="shared" si="93"/>
        <v>0.60322944813324708</v>
      </c>
      <c r="FR80" s="2">
        <f t="shared" si="93"/>
        <v>0.60727073668601494</v>
      </c>
      <c r="FS80" s="2">
        <f t="shared" si="93"/>
        <v>0.60417956408109419</v>
      </c>
      <c r="FT80" s="2">
        <f t="shared" si="93"/>
        <v>0.605939495034574</v>
      </c>
      <c r="FU80" s="2">
        <f t="shared" si="93"/>
        <v>0.57897157417141398</v>
      </c>
      <c r="FW80" s="2">
        <f t="shared" si="82"/>
        <v>1.8771899410470941E-4</v>
      </c>
      <c r="FX80" s="2">
        <f t="shared" si="82"/>
        <v>1.7408609701512304E-4</v>
      </c>
      <c r="FY80" s="2">
        <f t="shared" si="82"/>
        <v>2.2785847737653668E-4</v>
      </c>
      <c r="FZ80" s="2">
        <f t="shared" si="82"/>
        <v>2.070916428584123E-4</v>
      </c>
      <c r="GA80" s="2">
        <f t="shared" si="82"/>
        <v>2.143386392031912E-4</v>
      </c>
      <c r="GB80" s="2">
        <f t="shared" si="82"/>
        <v>2.1924003243016459E-4</v>
      </c>
      <c r="GC80" s="2">
        <f t="shared" si="82"/>
        <v>2.2798056411795317E-4</v>
      </c>
      <c r="GD80" s="2">
        <f t="shared" si="82"/>
        <v>2.640967986354043E-4</v>
      </c>
      <c r="GE80" s="2">
        <f t="shared" si="82"/>
        <v>3.1600140540275271E-4</v>
      </c>
      <c r="GF80" s="2">
        <f t="shared" si="82"/>
        <v>2.6271895920398734E-4</v>
      </c>
      <c r="GG80" s="2">
        <f t="shared" si="82"/>
        <v>2.35557321330331E-4</v>
      </c>
      <c r="GH80" s="2">
        <f t="shared" si="82"/>
        <v>2.0803398754325775E-4</v>
      </c>
      <c r="GI80" s="2">
        <f t="shared" si="82"/>
        <v>1.8624319021033836E-4</v>
      </c>
      <c r="GJ80" s="2">
        <f t="shared" si="82"/>
        <v>1.5461864007661736E-4</v>
      </c>
      <c r="GK80" s="2">
        <f t="shared" si="82"/>
        <v>1.3994875526854281E-4</v>
      </c>
      <c r="GM80" s="86">
        <f t="shared" si="83"/>
        <v>0.13429312885207353</v>
      </c>
      <c r="GN80" s="86">
        <f t="shared" si="83"/>
        <v>8.7092266571202739E-2</v>
      </c>
      <c r="GO80" s="86">
        <f t="shared" si="83"/>
        <v>0.12898420329958557</v>
      </c>
      <c r="GP80" s="86">
        <f t="shared" si="83"/>
        <v>0.12187516082178369</v>
      </c>
      <c r="GQ80" s="86">
        <f t="shared" si="83"/>
        <v>0.10241134409172996</v>
      </c>
      <c r="GR80" s="86">
        <f t="shared" si="83"/>
        <v>0.10589960935041871</v>
      </c>
      <c r="GS80" s="86">
        <f t="shared" si="83"/>
        <v>8.8292364059364387E-2</v>
      </c>
      <c r="GT80" s="86">
        <f t="shared" si="83"/>
        <v>8.0018554078544704E-2</v>
      </c>
      <c r="GU80" s="86">
        <f t="shared" si="83"/>
        <v>7.0125966644568188E-2</v>
      </c>
      <c r="GV80" s="86">
        <f t="shared" si="83"/>
        <v>6.2225657369190834E-2</v>
      </c>
      <c r="GW80" s="86">
        <f t="shared" si="83"/>
        <v>8.2574904040385255E-2</v>
      </c>
      <c r="GX80" s="86">
        <f t="shared" si="83"/>
        <v>8.5861372595597188E-2</v>
      </c>
      <c r="GY80" s="86">
        <f t="shared" si="83"/>
        <v>8.4012095923929206E-2</v>
      </c>
      <c r="GZ80" s="86">
        <f t="shared" si="83"/>
        <v>9.0127010466473284E-2</v>
      </c>
      <c r="HA80" s="86">
        <f t="shared" si="83"/>
        <v>6.3442830848719933E-2</v>
      </c>
      <c r="HC80" s="86">
        <f t="shared" si="73"/>
        <v>1.2559840915605832E-7</v>
      </c>
      <c r="HD80" s="86">
        <f t="shared" si="73"/>
        <v>6.5017650468581519E-8</v>
      </c>
      <c r="HE80" s="86">
        <f t="shared" si="73"/>
        <v>1.8824663504464012E-7</v>
      </c>
      <c r="HF80" s="86">
        <f t="shared" si="73"/>
        <v>7.0783517415098278E-8</v>
      </c>
      <c r="HG80" s="86">
        <f t="shared" si="87"/>
        <v>2.4689657007419021E-8</v>
      </c>
      <c r="HH80" s="86">
        <f t="shared" si="87"/>
        <v>3.7602838402192152E-8</v>
      </c>
      <c r="HI80" s="86">
        <f t="shared" si="87"/>
        <v>7.1051651483530106E-8</v>
      </c>
      <c r="HJ80" s="86">
        <f t="shared" si="87"/>
        <v>4.9840389156215576E-8</v>
      </c>
      <c r="HK80" s="86">
        <f t="shared" si="87"/>
        <v>2.7077149043580784E-8</v>
      </c>
      <c r="HL80" s="86">
        <f t="shared" si="87"/>
        <v>3.2645264169300092E-8</v>
      </c>
      <c r="HM80" s="86">
        <f t="shared" si="87"/>
        <v>2.8592704578249529E-8</v>
      </c>
      <c r="HN80" s="86">
        <f t="shared" si="87"/>
        <v>2.4803497142767671E-8</v>
      </c>
      <c r="HO80" s="86">
        <f t="shared" si="87"/>
        <v>9.0447949660034675E-9</v>
      </c>
      <c r="HP80" s="86">
        <f t="shared" si="87"/>
        <v>2.9533180608451155E-9</v>
      </c>
      <c r="HQ80" s="86">
        <f t="shared" si="87"/>
        <v>1.3246270275767337E-10</v>
      </c>
      <c r="HS80" s="86">
        <f t="shared" si="84"/>
        <v>2.190591418134477E-53</v>
      </c>
      <c r="HT80" s="86">
        <f t="shared" si="84"/>
        <v>1.8868239827058685E-49</v>
      </c>
      <c r="HU80" s="86">
        <f t="shared" si="84"/>
        <v>1.8306616141604563E-50</v>
      </c>
      <c r="HV80" s="86">
        <f t="shared" si="84"/>
        <v>2.6406670095096497E-54</v>
      </c>
      <c r="HW80" s="86">
        <f t="shared" si="84"/>
        <v>5.153964985684692E-59</v>
      </c>
      <c r="HX80" s="86">
        <f t="shared" si="84"/>
        <v>5.6936528336543988E-58</v>
      </c>
      <c r="HY80" s="86">
        <f t="shared" si="84"/>
        <v>6.5804743940598661E-55</v>
      </c>
      <c r="HZ80" s="86">
        <f t="shared" si="84"/>
        <v>2.570557400589666E-55</v>
      </c>
      <c r="IA80" s="86">
        <f t="shared" si="84"/>
        <v>1.1192070838718263E-57</v>
      </c>
      <c r="IB80" s="86">
        <f t="shared" si="84"/>
        <v>1.4040249340702657E-56</v>
      </c>
      <c r="IC80" s="86">
        <f t="shared" si="84"/>
        <v>4.8629179177323803E-59</v>
      </c>
      <c r="ID80" s="86">
        <f t="shared" si="84"/>
        <v>1.7318004290590904E-59</v>
      </c>
      <c r="IE80" s="86">
        <f t="shared" si="84"/>
        <v>1.2372794005276054E-62</v>
      </c>
      <c r="IF80" s="86">
        <f t="shared" si="84"/>
        <v>3.307355302253034E-52</v>
      </c>
      <c r="IG80" s="86">
        <f t="shared" si="84"/>
        <v>5.4879486438613268E-36</v>
      </c>
      <c r="II80" s="86">
        <f t="shared" si="85"/>
        <v>2.583001051644513E-196</v>
      </c>
      <c r="IJ80" s="86">
        <f t="shared" si="85"/>
        <v>3.3346942025613016E-194</v>
      </c>
      <c r="IK80" s="86">
        <f t="shared" si="85"/>
        <v>1.0809905426679177E-186</v>
      </c>
      <c r="IL80" s="86">
        <f t="shared" si="85"/>
        <v>3.6207940496742651E-206</v>
      </c>
      <c r="IM80" s="86">
        <f t="shared" si="85"/>
        <v>5.7119535070307957E-219</v>
      </c>
      <c r="IN80" s="86">
        <f t="shared" si="85"/>
        <v>7.3047136778866364E-216</v>
      </c>
      <c r="IO80" s="86">
        <f t="shared" si="85"/>
        <v>5.2773180552410966E-200</v>
      </c>
      <c r="IP80" s="86">
        <f t="shared" si="85"/>
        <v>7.138076401549996E-203</v>
      </c>
      <c r="IQ80" s="86">
        <f t="shared" si="85"/>
        <v>5.8076452642869424E-209</v>
      </c>
      <c r="IR80" s="86">
        <f t="shared" si="85"/>
        <v>2.5268753311312007E-204</v>
      </c>
      <c r="IS80" s="86">
        <f t="shared" si="85"/>
        <v>9.620345127576868E-218</v>
      </c>
      <c r="IT80" s="86">
        <f t="shared" si="85"/>
        <v>7.2962023599411355E-219</v>
      </c>
      <c r="IU80" s="86">
        <f t="shared" si="85"/>
        <v>5.5955904494294031E-231</v>
      </c>
      <c r="IV80" s="86">
        <f t="shared" si="85"/>
        <v>9.3321461133103945E-136</v>
      </c>
      <c r="IW80" s="86">
        <f t="shared" si="85"/>
        <v>5.3735676842924438E-131</v>
      </c>
      <c r="IY80" s="86">
        <f t="shared" si="86"/>
        <v>0.13429325445048268</v>
      </c>
      <c r="IZ80" s="86">
        <f t="shared" si="86"/>
        <v>8.7092331588853211E-2</v>
      </c>
      <c r="JA80" s="86">
        <f t="shared" si="86"/>
        <v>0.12898439154622063</v>
      </c>
      <c r="JB80" s="86">
        <f t="shared" si="86"/>
        <v>0.1218752316053011</v>
      </c>
      <c r="JC80" s="86">
        <f t="shared" si="86"/>
        <v>0.10241136878138697</v>
      </c>
      <c r="JD80" s="86">
        <f t="shared" si="86"/>
        <v>0.10589964695325711</v>
      </c>
      <c r="JE80" s="86">
        <f t="shared" si="86"/>
        <v>8.8292435111015866E-2</v>
      </c>
      <c r="JF80" s="86">
        <f t="shared" si="86"/>
        <v>8.0018603918933867E-2</v>
      </c>
      <c r="JG80" s="86">
        <f t="shared" si="86"/>
        <v>7.0125993721717225E-2</v>
      </c>
      <c r="JH80" s="86">
        <f t="shared" si="86"/>
        <v>6.2225690014455007E-2</v>
      </c>
      <c r="JI80" s="86">
        <f t="shared" si="86"/>
        <v>8.2574932633089834E-2</v>
      </c>
      <c r="JJ80" s="86">
        <f t="shared" si="86"/>
        <v>8.5861397399094333E-2</v>
      </c>
      <c r="JK80" s="86">
        <f t="shared" si="86"/>
        <v>8.4012104968724174E-2</v>
      </c>
      <c r="JL80" s="86">
        <f t="shared" si="86"/>
        <v>9.0127013419791346E-2</v>
      </c>
      <c r="JM80" s="86">
        <f t="shared" si="86"/>
        <v>6.3442830981182641E-2</v>
      </c>
    </row>
    <row r="81" spans="2:273" x14ac:dyDescent="0.25">
      <c r="B81" s="2">
        <v>54</v>
      </c>
      <c r="C81" s="37">
        <v>176.13200000000001</v>
      </c>
      <c r="D81" s="37">
        <v>162.92500000000001</v>
      </c>
      <c r="E81" s="37">
        <v>183.66</v>
      </c>
      <c r="F81" s="37">
        <v>177.642</v>
      </c>
      <c r="G81" s="37">
        <v>167.17</v>
      </c>
      <c r="H81" s="37">
        <v>169.05699999999999</v>
      </c>
      <c r="I81" s="37">
        <v>160.453</v>
      </c>
      <c r="J81" s="37">
        <v>153.69800000000001</v>
      </c>
      <c r="K81" s="37">
        <v>149.62299999999999</v>
      </c>
      <c r="L81" s="37">
        <v>142.98099999999999</v>
      </c>
      <c r="M81" s="37">
        <v>156</v>
      </c>
      <c r="N81" s="37">
        <v>157.86500000000001</v>
      </c>
      <c r="O81" s="37">
        <v>160.453</v>
      </c>
      <c r="P81" s="37">
        <v>163.72</v>
      </c>
      <c r="Q81" s="37">
        <v>137.9</v>
      </c>
      <c r="S81" s="4">
        <f t="shared" si="88"/>
        <v>172.56532118563618</v>
      </c>
      <c r="T81" s="4">
        <f t="shared" si="88"/>
        <v>163.26469247630848</v>
      </c>
      <c r="U81" s="4">
        <f t="shared" si="88"/>
        <v>177.76221487139401</v>
      </c>
      <c r="V81" s="4">
        <f t="shared" si="88"/>
        <v>172.93370706378187</v>
      </c>
      <c r="W81" s="4">
        <f t="shared" si="88"/>
        <v>165.40192405691405</v>
      </c>
      <c r="X81" s="4">
        <f t="shared" si="88"/>
        <v>165.92588013211193</v>
      </c>
      <c r="Y81" s="4">
        <f t="shared" si="88"/>
        <v>159.37500305727693</v>
      </c>
      <c r="Z81" s="4">
        <f t="shared" si="88"/>
        <v>155.57545631152126</v>
      </c>
      <c r="AA81" s="4">
        <f t="shared" si="88"/>
        <v>151.88814372569746</v>
      </c>
      <c r="AB81" s="4">
        <f t="shared" si="88"/>
        <v>147.83308321529046</v>
      </c>
      <c r="AC81" s="4">
        <f t="shared" si="88"/>
        <v>156.43979305388166</v>
      </c>
      <c r="AD81" s="4">
        <f t="shared" si="88"/>
        <v>158.55323155097747</v>
      </c>
      <c r="AE81" s="4">
        <f t="shared" si="88"/>
        <v>160.22343821860969</v>
      </c>
      <c r="AF81" s="4">
        <f t="shared" si="88"/>
        <v>163.59704887830637</v>
      </c>
      <c r="AG81" s="4">
        <f t="shared" si="88"/>
        <v>145.2587099457881</v>
      </c>
      <c r="AI81" s="4">
        <f t="shared" si="89"/>
        <v>3.5666788143638257</v>
      </c>
      <c r="AJ81" s="4">
        <f t="shared" si="89"/>
        <v>-0.33969247630847121</v>
      </c>
      <c r="AK81" s="4">
        <f t="shared" si="89"/>
        <v>5.8977851286059888</v>
      </c>
      <c r="AL81" s="4">
        <f t="shared" si="89"/>
        <v>4.7082929362181289</v>
      </c>
      <c r="AM81" s="4">
        <f t="shared" si="89"/>
        <v>1.7680759430859325</v>
      </c>
      <c r="AN81" s="4">
        <f t="shared" si="89"/>
        <v>3.1311198678880601</v>
      </c>
      <c r="AO81" s="4">
        <f t="shared" si="89"/>
        <v>1.0779969427230753</v>
      </c>
      <c r="AP81" s="4">
        <f t="shared" si="89"/>
        <v>-1.8774563115212572</v>
      </c>
      <c r="AQ81" s="4">
        <f t="shared" si="89"/>
        <v>-2.2651437256974702</v>
      </c>
      <c r="AR81" s="4">
        <f t="shared" si="89"/>
        <v>-4.8520832152904632</v>
      </c>
      <c r="AS81" s="4">
        <f t="shared" si="89"/>
        <v>-0.43979305388165812</v>
      </c>
      <c r="AT81" s="4">
        <f t="shared" si="89"/>
        <v>-0.6882315509774628</v>
      </c>
      <c r="AU81" s="4">
        <f t="shared" si="89"/>
        <v>0.22956178139031636</v>
      </c>
      <c r="AV81" s="4">
        <f t="shared" si="89"/>
        <v>0.12295112169363165</v>
      </c>
      <c r="AW81" s="4">
        <f t="shared" si="89"/>
        <v>-7.3587099457880925</v>
      </c>
      <c r="AY81" s="2">
        <f t="shared" si="80"/>
        <v>114.07364648067518</v>
      </c>
      <c r="AZ81" s="2">
        <f t="shared" si="80"/>
        <v>116.72516114449756</v>
      </c>
      <c r="BA81" s="2">
        <f t="shared" si="80"/>
        <v>114.63085404397614</v>
      </c>
      <c r="BB81" s="2">
        <f t="shared" si="80"/>
        <v>115.46061227050077</v>
      </c>
      <c r="BC81" s="2">
        <f t="shared" si="80"/>
        <v>114.24503713321864</v>
      </c>
      <c r="BD81" s="2">
        <f t="shared" si="80"/>
        <v>113.71313651375097</v>
      </c>
      <c r="BE81" s="2">
        <f t="shared" si="80"/>
        <v>112.91910275959204</v>
      </c>
      <c r="BF81" s="2">
        <f t="shared" si="80"/>
        <v>112.87964955152029</v>
      </c>
      <c r="BG81" s="2">
        <f t="shared" si="80"/>
        <v>113.30412253471387</v>
      </c>
      <c r="BH81" s="2">
        <f t="shared" si="80"/>
        <v>113.50748374194443</v>
      </c>
      <c r="BI81" s="2">
        <f t="shared" si="80"/>
        <v>113.05813830022481</v>
      </c>
      <c r="BJ81" s="2">
        <f t="shared" si="80"/>
        <v>114.55262429174441</v>
      </c>
      <c r="BK81" s="2">
        <f t="shared" si="80"/>
        <v>115.76693487641877</v>
      </c>
      <c r="BL81" s="2">
        <f t="shared" si="80"/>
        <v>118.91303909240898</v>
      </c>
      <c r="BM81" s="2">
        <f t="shared" si="80"/>
        <v>118.15740622479109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119.45020341394024</v>
      </c>
      <c r="DL81" s="2">
        <f t="shared" si="90"/>
        <v>121.5645126126126</v>
      </c>
      <c r="DM81" s="2">
        <f t="shared" si="90"/>
        <v>120.04425572715576</v>
      </c>
      <c r="DN81" s="2">
        <f t="shared" si="90"/>
        <v>118.88428871728873</v>
      </c>
      <c r="DO81" s="2">
        <f t="shared" si="90"/>
        <v>117.54773475935826</v>
      </c>
      <c r="DP81" s="2">
        <f t="shared" si="90"/>
        <v>117.15055828877006</v>
      </c>
      <c r="DQ81" s="2">
        <f t="shared" si="90"/>
        <v>117.24781741787626</v>
      </c>
      <c r="DR81" s="2">
        <f t="shared" si="90"/>
        <v>118.06468014705881</v>
      </c>
      <c r="DS81" s="2">
        <f t="shared" si="90"/>
        <v>117.74872214076248</v>
      </c>
      <c r="DT81" s="2">
        <f t="shared" si="90"/>
        <v>117.88056372549023</v>
      </c>
      <c r="DU81" s="2">
        <f t="shared" si="90"/>
        <v>118.05205003665688</v>
      </c>
      <c r="DV81" s="2">
        <f t="shared" si="90"/>
        <v>120.44110561497327</v>
      </c>
      <c r="DW81" s="2">
        <f t="shared" si="90"/>
        <v>120.57500036656896</v>
      </c>
      <c r="DX81" s="2">
        <f t="shared" si="90"/>
        <v>124.79593548387095</v>
      </c>
      <c r="DY81" s="2">
        <f t="shared" si="90"/>
        <v>120.61345791620319</v>
      </c>
      <c r="EA81" s="2">
        <f t="shared" si="91"/>
        <v>111.4668962901163</v>
      </c>
      <c r="EB81" s="2">
        <f t="shared" si="91"/>
        <v>113.98635291282714</v>
      </c>
      <c r="EC81" s="2">
        <f t="shared" si="91"/>
        <v>111.88345066216681</v>
      </c>
      <c r="ED81" s="2">
        <f t="shared" si="91"/>
        <v>113.6977884565574</v>
      </c>
      <c r="EE81" s="2">
        <f t="shared" si="91"/>
        <v>112.43332928527659</v>
      </c>
      <c r="EF81" s="2">
        <f t="shared" si="91"/>
        <v>111.83037366535244</v>
      </c>
      <c r="EG81" s="2">
        <f t="shared" si="91"/>
        <v>110.42335164835166</v>
      </c>
      <c r="EH81" s="2">
        <f t="shared" si="91"/>
        <v>109.77684950392708</v>
      </c>
      <c r="EI81" s="2">
        <f t="shared" si="91"/>
        <v>110.50921516510002</v>
      </c>
      <c r="EJ81" s="2">
        <f t="shared" si="91"/>
        <v>110.70526129312962</v>
      </c>
      <c r="EK81" s="2">
        <f t="shared" si="91"/>
        <v>110.062698122185</v>
      </c>
      <c r="EL81" s="2">
        <f t="shared" si="91"/>
        <v>111.08006593925025</v>
      </c>
      <c r="EM81" s="2">
        <f t="shared" si="91"/>
        <v>112.89469602145732</v>
      </c>
      <c r="EN81" s="2">
        <f t="shared" si="91"/>
        <v>115.42398402990146</v>
      </c>
      <c r="EO81" s="2">
        <f t="shared" si="91"/>
        <v>116.52859492241684</v>
      </c>
      <c r="EQ81" s="2">
        <f t="shared" si="92"/>
        <v>110.80581073355486</v>
      </c>
      <c r="ER81" s="2">
        <f t="shared" si="92"/>
        <v>112.1413021403151</v>
      </c>
      <c r="ES81" s="2">
        <f t="shared" si="92"/>
        <v>110.90125064258183</v>
      </c>
      <c r="ET81" s="2">
        <f t="shared" si="92"/>
        <v>111.75190694445365</v>
      </c>
      <c r="EU81" s="2">
        <f t="shared" si="92"/>
        <v>111.41510137346384</v>
      </c>
      <c r="EV81" s="2">
        <f t="shared" si="92"/>
        <v>110.92417874256633</v>
      </c>
      <c r="EW81" s="2">
        <f t="shared" si="92"/>
        <v>110.12778642134096</v>
      </c>
      <c r="EX81" s="2">
        <f t="shared" si="92"/>
        <v>109.72935552339177</v>
      </c>
      <c r="EY81" s="2">
        <f t="shared" si="92"/>
        <v>109.76325197996434</v>
      </c>
      <c r="EZ81" s="2">
        <f t="shared" si="92"/>
        <v>110.3034346366241</v>
      </c>
      <c r="FA81" s="2">
        <f t="shared" si="92"/>
        <v>109.44326061731357</v>
      </c>
      <c r="FB81" s="2">
        <f t="shared" si="92"/>
        <v>109.65427818696473</v>
      </c>
      <c r="FC81" s="2">
        <f t="shared" si="92"/>
        <v>111.23206928450065</v>
      </c>
      <c r="FD81" s="2">
        <f t="shared" si="92"/>
        <v>114.917546461225</v>
      </c>
      <c r="FE81" s="2">
        <f t="shared" si="92"/>
        <v>116.22137915818399</v>
      </c>
      <c r="FG81" s="2">
        <f t="shared" si="93"/>
        <v>0.67345785164491656</v>
      </c>
      <c r="FH81" s="2">
        <f t="shared" si="93"/>
        <v>0.63854543576137346</v>
      </c>
      <c r="FI81" s="2">
        <f t="shared" si="93"/>
        <v>0.66331155453340684</v>
      </c>
      <c r="FJ81" s="2">
        <f t="shared" si="93"/>
        <v>0.66002784717028484</v>
      </c>
      <c r="FK81" s="2">
        <f t="shared" si="93"/>
        <v>0.64571695503975091</v>
      </c>
      <c r="FL81" s="2">
        <f t="shared" si="93"/>
        <v>0.64606854479528197</v>
      </c>
      <c r="FM81" s="2">
        <f t="shared" si="93"/>
        <v>0.63428272951555309</v>
      </c>
      <c r="FN81" s="2">
        <f t="shared" si="93"/>
        <v>0.62561809790971423</v>
      </c>
      <c r="FO81" s="2">
        <f t="shared" si="93"/>
        <v>0.61390107932646354</v>
      </c>
      <c r="FP81" s="2">
        <f t="shared" si="93"/>
        <v>0.60944667841685685</v>
      </c>
      <c r="FQ81" s="2">
        <f t="shared" si="93"/>
        <v>0.6250509181547087</v>
      </c>
      <c r="FR81" s="2">
        <f t="shared" si="93"/>
        <v>0.62900663866369844</v>
      </c>
      <c r="FS81" s="2">
        <f t="shared" si="93"/>
        <v>0.62598117894238126</v>
      </c>
      <c r="FT81" s="2">
        <f t="shared" si="93"/>
        <v>0.62770390587841451</v>
      </c>
      <c r="FU81" s="2">
        <f t="shared" si="93"/>
        <v>0.60124526900716879</v>
      </c>
      <c r="FW81" s="2">
        <f t="shared" si="82"/>
        <v>2.0582605636527564E-4</v>
      </c>
      <c r="FX81" s="2">
        <f t="shared" si="82"/>
        <v>1.908784037281121E-4</v>
      </c>
      <c r="FY81" s="2">
        <f t="shared" si="82"/>
        <v>2.4983636000339913E-4</v>
      </c>
      <c r="FZ81" s="2">
        <f t="shared" si="82"/>
        <v>2.2706693423939827E-4</v>
      </c>
      <c r="GA81" s="2">
        <f t="shared" si="82"/>
        <v>2.3501278464668678E-4</v>
      </c>
      <c r="GB81" s="2">
        <f t="shared" si="82"/>
        <v>2.4038683064731936E-4</v>
      </c>
      <c r="GC81" s="2">
        <f t="shared" si="82"/>
        <v>2.4997021956638864E-4</v>
      </c>
      <c r="GD81" s="2">
        <f t="shared" si="82"/>
        <v>2.8956900327756018E-4</v>
      </c>
      <c r="GE81" s="2">
        <f t="shared" si="82"/>
        <v>3.4647808781217306E-4</v>
      </c>
      <c r="GF81" s="2">
        <f t="shared" si="82"/>
        <v>2.8805830916709318E-4</v>
      </c>
      <c r="GG81" s="2">
        <f t="shared" si="82"/>
        <v>2.5827759712636345E-4</v>
      </c>
      <c r="GH81" s="2">
        <f t="shared" si="82"/>
        <v>2.2810015325815575E-4</v>
      </c>
      <c r="GI81" s="2">
        <f t="shared" si="82"/>
        <v>2.0420792795461447E-4</v>
      </c>
      <c r="GJ81" s="2">
        <f t="shared" si="82"/>
        <v>1.6953343857549889E-4</v>
      </c>
      <c r="GK81" s="2">
        <f t="shared" si="82"/>
        <v>1.5344868686463473E-4</v>
      </c>
      <c r="GM81" s="86">
        <f t="shared" si="83"/>
        <v>0.17657520088294285</v>
      </c>
      <c r="GN81" s="86">
        <f t="shared" si="83"/>
        <v>0.11909871884334534</v>
      </c>
      <c r="GO81" s="86">
        <f t="shared" si="83"/>
        <v>0.17262124763600309</v>
      </c>
      <c r="GP81" s="86">
        <f t="shared" si="83"/>
        <v>0.16352593933465728</v>
      </c>
      <c r="GQ81" s="86">
        <f t="shared" si="83"/>
        <v>0.13989458321283296</v>
      </c>
      <c r="GR81" s="86">
        <f t="shared" si="83"/>
        <v>0.14502533328560496</v>
      </c>
      <c r="GS81" s="86">
        <f t="shared" si="83"/>
        <v>0.12242184088841528</v>
      </c>
      <c r="GT81" s="86">
        <f t="shared" si="83"/>
        <v>0.11256523393738428</v>
      </c>
      <c r="GU81" s="86">
        <f t="shared" si="83"/>
        <v>0.10092925683205772</v>
      </c>
      <c r="GV81" s="86">
        <f t="shared" si="83"/>
        <v>8.9344454955357006E-2</v>
      </c>
      <c r="GW81" s="86">
        <f t="shared" si="83"/>
        <v>0.11688895125300511</v>
      </c>
      <c r="GX81" s="86">
        <f t="shared" si="83"/>
        <v>0.1205835429923289</v>
      </c>
      <c r="GY81" s="86">
        <f t="shared" si="83"/>
        <v>0.11881916591156561</v>
      </c>
      <c r="GZ81" s="86">
        <f t="shared" si="83"/>
        <v>0.12785455994519793</v>
      </c>
      <c r="HA81" s="86">
        <f t="shared" si="83"/>
        <v>9.4934892343079114E-2</v>
      </c>
      <c r="HC81" s="86">
        <f t="shared" si="73"/>
        <v>3.0888166468362573E-7</v>
      </c>
      <c r="HD81" s="86">
        <f t="shared" si="73"/>
        <v>1.6094880839128034E-7</v>
      </c>
      <c r="HE81" s="86">
        <f t="shared" si="73"/>
        <v>4.5637202227146276E-7</v>
      </c>
      <c r="HF81" s="86">
        <f t="shared" si="73"/>
        <v>1.8303791538565848E-7</v>
      </c>
      <c r="HG81" s="86">
        <f t="shared" si="87"/>
        <v>6.8150948844579618E-8</v>
      </c>
      <c r="HH81" s="86">
        <f t="shared" si="87"/>
        <v>1.0201346426216153E-7</v>
      </c>
      <c r="HI81" s="86">
        <f t="shared" si="87"/>
        <v>1.8303623362628038E-7</v>
      </c>
      <c r="HJ81" s="86">
        <f t="shared" si="87"/>
        <v>1.3288339903383349E-7</v>
      </c>
      <c r="HK81" s="86">
        <f t="shared" si="87"/>
        <v>7.6313560682807364E-8</v>
      </c>
      <c r="HL81" s="86">
        <f t="shared" si="87"/>
        <v>8.8420595402839349E-8</v>
      </c>
      <c r="HM81" s="86">
        <f t="shared" si="87"/>
        <v>7.9235506468415457E-8</v>
      </c>
      <c r="HN81" s="86">
        <f t="shared" si="87"/>
        <v>6.8198348648784467E-8</v>
      </c>
      <c r="HO81" s="86">
        <f t="shared" si="87"/>
        <v>2.6008494857913961E-8</v>
      </c>
      <c r="HP81" s="86">
        <f t="shared" si="87"/>
        <v>9.0991253414986996E-9</v>
      </c>
      <c r="HQ81" s="86">
        <f t="shared" si="87"/>
        <v>4.9097009390247393E-10</v>
      </c>
      <c r="HS81" s="86">
        <f t="shared" si="84"/>
        <v>7.3669495431146687E-52</v>
      </c>
      <c r="HT81" s="86">
        <f t="shared" si="84"/>
        <v>5.2795544552104472E-48</v>
      </c>
      <c r="HU81" s="86">
        <f t="shared" si="84"/>
        <v>5.517767885044962E-49</v>
      </c>
      <c r="HV81" s="86">
        <f t="shared" si="84"/>
        <v>1.0432790006111128E-52</v>
      </c>
      <c r="HW81" s="86">
        <f t="shared" si="84"/>
        <v>2.7347860383776365E-57</v>
      </c>
      <c r="HX81" s="86">
        <f t="shared" si="84"/>
        <v>2.8621915833458281E-56</v>
      </c>
      <c r="HY81" s="86">
        <f t="shared" si="84"/>
        <v>2.6171364799840362E-53</v>
      </c>
      <c r="HZ81" s="86">
        <f t="shared" si="84"/>
        <v>1.1373281558055666E-53</v>
      </c>
      <c r="IA81" s="86">
        <f t="shared" si="84"/>
        <v>6.2160266096544632E-56</v>
      </c>
      <c r="IB81" s="86">
        <f t="shared" si="84"/>
        <v>6.568108954197715E-55</v>
      </c>
      <c r="IC81" s="86">
        <f t="shared" si="84"/>
        <v>2.6699760729104754E-57</v>
      </c>
      <c r="ID81" s="86">
        <f t="shared" si="84"/>
        <v>9.2030650764800297E-58</v>
      </c>
      <c r="IE81" s="86">
        <f t="shared" si="84"/>
        <v>7.7544021468645851E-61</v>
      </c>
      <c r="IF81" s="86">
        <f t="shared" si="84"/>
        <v>9.7323758081020235E-51</v>
      </c>
      <c r="IG81" s="86">
        <f t="shared" si="84"/>
        <v>4.9809204918520242E-35</v>
      </c>
      <c r="II81" s="86">
        <f t="shared" si="85"/>
        <v>3.6275087813783656E-192</v>
      </c>
      <c r="IJ81" s="86">
        <f t="shared" si="85"/>
        <v>3.8901391649865216E-190</v>
      </c>
      <c r="IK81" s="86">
        <f t="shared" si="85"/>
        <v>1.165985390887657E-182</v>
      </c>
      <c r="IL81" s="86">
        <f t="shared" si="85"/>
        <v>9.2608623531271336E-202</v>
      </c>
      <c r="IM81" s="86">
        <f t="shared" si="85"/>
        <v>2.8829134717888121E-214</v>
      </c>
      <c r="IN81" s="86">
        <f t="shared" si="85"/>
        <v>3.2487524288831943E-211</v>
      </c>
      <c r="IO81" s="86">
        <f t="shared" si="85"/>
        <v>1.1117414109342107E-195</v>
      </c>
      <c r="IP81" s="86">
        <f t="shared" si="85"/>
        <v>2.0779867229793674E-198</v>
      </c>
      <c r="IQ81" s="86">
        <f t="shared" si="85"/>
        <v>2.9184156992670331E-204</v>
      </c>
      <c r="IR81" s="86">
        <f t="shared" si="85"/>
        <v>7.8710628806706794E-200</v>
      </c>
      <c r="IS81" s="86">
        <f t="shared" si="85"/>
        <v>5.155061558964158E-213</v>
      </c>
      <c r="IT81" s="86">
        <f t="shared" si="85"/>
        <v>3.5267333994360488E-214</v>
      </c>
      <c r="IU81" s="86">
        <f t="shared" si="85"/>
        <v>4.268698330036285E-226</v>
      </c>
      <c r="IV81" s="86">
        <f t="shared" si="85"/>
        <v>5.7978247491311058E-133</v>
      </c>
      <c r="IW81" s="86">
        <f t="shared" si="85"/>
        <v>2.4784959510402187E-128</v>
      </c>
      <c r="IY81" s="86">
        <f t="shared" si="86"/>
        <v>0.17657550976460754</v>
      </c>
      <c r="IZ81" s="86">
        <f t="shared" si="86"/>
        <v>0.11909887979215374</v>
      </c>
      <c r="JA81" s="86">
        <f t="shared" si="86"/>
        <v>0.17262170400802537</v>
      </c>
      <c r="JB81" s="86">
        <f t="shared" si="86"/>
        <v>0.16352612237257266</v>
      </c>
      <c r="JC81" s="86">
        <f t="shared" si="86"/>
        <v>0.13989465136378182</v>
      </c>
      <c r="JD81" s="86">
        <f t="shared" si="86"/>
        <v>0.14502543529906922</v>
      </c>
      <c r="JE81" s="86">
        <f t="shared" si="86"/>
        <v>0.1224220239246489</v>
      </c>
      <c r="JF81" s="86">
        <f t="shared" si="86"/>
        <v>0.11256536682078332</v>
      </c>
      <c r="JG81" s="86">
        <f t="shared" si="86"/>
        <v>0.1009293331456184</v>
      </c>
      <c r="JH81" s="86">
        <f t="shared" si="86"/>
        <v>8.9344543375952407E-2</v>
      </c>
      <c r="JI81" s="86">
        <f t="shared" si="86"/>
        <v>0.11688903048851157</v>
      </c>
      <c r="JJ81" s="86">
        <f t="shared" si="86"/>
        <v>0.12058361119067755</v>
      </c>
      <c r="JK81" s="86">
        <f t="shared" si="86"/>
        <v>0.11881919192006046</v>
      </c>
      <c r="JL81" s="86">
        <f t="shared" si="86"/>
        <v>0.12785456904432327</v>
      </c>
      <c r="JM81" s="86">
        <f t="shared" si="86"/>
        <v>9.4934892834049212E-2</v>
      </c>
    </row>
    <row r="82" spans="2:273" x14ac:dyDescent="0.25">
      <c r="B82" s="2">
        <v>55</v>
      </c>
      <c r="C82" s="37">
        <v>189.18899999999999</v>
      </c>
      <c r="D82" s="37">
        <v>180.245</v>
      </c>
      <c r="E82" s="37">
        <v>200.434</v>
      </c>
      <c r="F82" s="37">
        <v>194.41499999999999</v>
      </c>
      <c r="G82" s="37">
        <v>184.92500000000001</v>
      </c>
      <c r="H82" s="37">
        <v>184.90600000000001</v>
      </c>
      <c r="I82" s="37">
        <v>176.208</v>
      </c>
      <c r="J82" s="37">
        <v>169.71700000000001</v>
      </c>
      <c r="K82" s="37">
        <v>165.34</v>
      </c>
      <c r="L82" s="37">
        <v>156.792</v>
      </c>
      <c r="M82" s="37">
        <v>171.81100000000001</v>
      </c>
      <c r="N82" s="37">
        <v>173.673</v>
      </c>
      <c r="O82" s="37">
        <v>176.49100000000001</v>
      </c>
      <c r="P82" s="37">
        <v>179.1</v>
      </c>
      <c r="Q82" s="37">
        <v>145.6</v>
      </c>
      <c r="S82" s="4">
        <f t="shared" si="88"/>
        <v>184.26650703435359</v>
      </c>
      <c r="T82" s="4">
        <f t="shared" si="88"/>
        <v>174.82000401778538</v>
      </c>
      <c r="U82" s="4">
        <f t="shared" si="88"/>
        <v>191.35425754313081</v>
      </c>
      <c r="V82" s="4">
        <f t="shared" si="88"/>
        <v>185.60473943794906</v>
      </c>
      <c r="W82" s="4">
        <f t="shared" si="88"/>
        <v>177.76689055335092</v>
      </c>
      <c r="X82" s="4">
        <f t="shared" si="88"/>
        <v>178.55880540484395</v>
      </c>
      <c r="Y82" s="4">
        <f t="shared" si="88"/>
        <v>171.40867614535398</v>
      </c>
      <c r="Z82" s="4">
        <f t="shared" si="88"/>
        <v>167.2844404862314</v>
      </c>
      <c r="AA82" s="4">
        <f t="shared" si="88"/>
        <v>163.40672939427063</v>
      </c>
      <c r="AB82" s="4">
        <f t="shared" si="88"/>
        <v>158.16229723202923</v>
      </c>
      <c r="AC82" s="4">
        <f t="shared" si="88"/>
        <v>168.48296386663128</v>
      </c>
      <c r="AD82" s="4">
        <f t="shared" si="88"/>
        <v>170.3856386606669</v>
      </c>
      <c r="AE82" s="4">
        <f t="shared" si="88"/>
        <v>172.47282705497906</v>
      </c>
      <c r="AF82" s="4">
        <f t="shared" si="88"/>
        <v>175.7923955651041</v>
      </c>
      <c r="AG82" s="4">
        <f t="shared" si="88"/>
        <v>154.27867644439345</v>
      </c>
      <c r="AI82" s="4">
        <f t="shared" si="89"/>
        <v>4.9224929656463985</v>
      </c>
      <c r="AJ82" s="4">
        <f t="shared" si="89"/>
        <v>5.4249959822146252</v>
      </c>
      <c r="AK82" s="4">
        <f t="shared" si="89"/>
        <v>9.0797424568691838</v>
      </c>
      <c r="AL82" s="4">
        <f t="shared" si="89"/>
        <v>8.810260562050928</v>
      </c>
      <c r="AM82" s="4">
        <f t="shared" si="89"/>
        <v>7.1581094466490924</v>
      </c>
      <c r="AN82" s="4">
        <f t="shared" si="89"/>
        <v>6.3471945951560542</v>
      </c>
      <c r="AO82" s="4">
        <f t="shared" si="89"/>
        <v>4.7993238546460191</v>
      </c>
      <c r="AP82" s="4">
        <f t="shared" si="89"/>
        <v>2.4325595137686093</v>
      </c>
      <c r="AQ82" s="4">
        <f t="shared" si="89"/>
        <v>1.9332706057293763</v>
      </c>
      <c r="AR82" s="4">
        <f t="shared" si="89"/>
        <v>-1.3702972320292304</v>
      </c>
      <c r="AS82" s="4">
        <f t="shared" si="89"/>
        <v>3.3280361333687267</v>
      </c>
      <c r="AT82" s="4">
        <f t="shared" si="89"/>
        <v>3.2873613393331027</v>
      </c>
      <c r="AU82" s="4">
        <f t="shared" si="89"/>
        <v>4.0181729450209502</v>
      </c>
      <c r="AV82" s="4">
        <f t="shared" si="89"/>
        <v>3.3076044348958931</v>
      </c>
      <c r="AW82" s="4">
        <f t="shared" si="89"/>
        <v>-8.6786764443934601</v>
      </c>
      <c r="AY82" s="2">
        <f t="shared" si="80"/>
        <v>113.82935213111458</v>
      </c>
      <c r="AZ82" s="2">
        <f t="shared" si="80"/>
        <v>116.48785893403991</v>
      </c>
      <c r="BA82" s="2">
        <f t="shared" si="80"/>
        <v>114.38261625685932</v>
      </c>
      <c r="BB82" s="2">
        <f t="shared" si="80"/>
        <v>115.25103232867973</v>
      </c>
      <c r="BC82" s="2">
        <f t="shared" si="80"/>
        <v>114.0515685589494</v>
      </c>
      <c r="BD82" s="2">
        <f t="shared" si="80"/>
        <v>113.51420608228405</v>
      </c>
      <c r="BE82" s="2">
        <f t="shared" si="80"/>
        <v>112.70566561866717</v>
      </c>
      <c r="BF82" s="2">
        <f t="shared" si="80"/>
        <v>112.65442665325352</v>
      </c>
      <c r="BG82" s="2">
        <f t="shared" si="80"/>
        <v>113.09159279567788</v>
      </c>
      <c r="BH82" s="2">
        <f t="shared" si="80"/>
        <v>113.28901220078558</v>
      </c>
      <c r="BI82" s="2">
        <f t="shared" si="80"/>
        <v>112.82527299106093</v>
      </c>
      <c r="BJ82" s="2">
        <f t="shared" si="80"/>
        <v>114.28919213524334</v>
      </c>
      <c r="BK82" s="2">
        <f t="shared" si="80"/>
        <v>115.51628637650138</v>
      </c>
      <c r="BL82" s="2">
        <f t="shared" si="80"/>
        <v>118.65242538847367</v>
      </c>
      <c r="BM82" s="2">
        <f t="shared" si="80"/>
        <v>117.93998706015375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119.51116690374583</v>
      </c>
      <c r="DL82" s="2">
        <f t="shared" si="90"/>
        <v>121.6664893178893</v>
      </c>
      <c r="DM82" s="2">
        <f t="shared" si="90"/>
        <v>120.1167330759331</v>
      </c>
      <c r="DN82" s="2">
        <f t="shared" si="90"/>
        <v>118.97667803517805</v>
      </c>
      <c r="DO82" s="2">
        <f t="shared" si="90"/>
        <v>117.62232177234527</v>
      </c>
      <c r="DP82" s="2">
        <f t="shared" si="90"/>
        <v>117.18902765469825</v>
      </c>
      <c r="DQ82" s="2">
        <f t="shared" si="90"/>
        <v>117.3090374331551</v>
      </c>
      <c r="DR82" s="2">
        <f t="shared" si="90"/>
        <v>118.15260695187165</v>
      </c>
      <c r="DS82" s="2">
        <f t="shared" si="90"/>
        <v>117.83134439149562</v>
      </c>
      <c r="DT82" s="2">
        <f t="shared" si="90"/>
        <v>117.96019540998221</v>
      </c>
      <c r="DU82" s="2">
        <f t="shared" si="90"/>
        <v>118.15158559384163</v>
      </c>
      <c r="DV82" s="2">
        <f t="shared" si="90"/>
        <v>120.57569518716578</v>
      </c>
      <c r="DW82" s="2">
        <f t="shared" si="90"/>
        <v>120.65954343841646</v>
      </c>
      <c r="DX82" s="2">
        <f t="shared" si="90"/>
        <v>124.91229032258063</v>
      </c>
      <c r="DY82" s="2">
        <f t="shared" si="90"/>
        <v>120.55059251019651</v>
      </c>
      <c r="EA82" s="2">
        <f t="shared" si="91"/>
        <v>111.31700646811554</v>
      </c>
      <c r="EB82" s="2">
        <f t="shared" si="91"/>
        <v>113.81495446590013</v>
      </c>
      <c r="EC82" s="2">
        <f t="shared" si="91"/>
        <v>111.72853617842722</v>
      </c>
      <c r="ED82" s="2">
        <f t="shared" si="91"/>
        <v>113.50155094684435</v>
      </c>
      <c r="EE82" s="2">
        <f t="shared" si="91"/>
        <v>112.26518723190908</v>
      </c>
      <c r="EF82" s="2">
        <f t="shared" si="91"/>
        <v>111.67853981278962</v>
      </c>
      <c r="EG82" s="2">
        <f t="shared" si="91"/>
        <v>110.28509985666508</v>
      </c>
      <c r="EH82" s="2">
        <f t="shared" si="91"/>
        <v>109.65373607859422</v>
      </c>
      <c r="EI82" s="2">
        <f t="shared" si="91"/>
        <v>110.3733641793203</v>
      </c>
      <c r="EJ82" s="2">
        <f t="shared" si="91"/>
        <v>110.55915366276884</v>
      </c>
      <c r="EK82" s="2">
        <f t="shared" si="91"/>
        <v>109.91157932024467</v>
      </c>
      <c r="EL82" s="2">
        <f t="shared" si="91"/>
        <v>110.90814709618107</v>
      </c>
      <c r="EM82" s="2">
        <f t="shared" si="91"/>
        <v>112.71419088064374</v>
      </c>
      <c r="EN82" s="2">
        <f t="shared" si="91"/>
        <v>115.26647695095708</v>
      </c>
      <c r="EO82" s="2">
        <f t="shared" si="91"/>
        <v>116.36102003290428</v>
      </c>
      <c r="EQ82" s="2">
        <f t="shared" si="92"/>
        <v>110.66815865274184</v>
      </c>
      <c r="ER82" s="2">
        <f t="shared" si="92"/>
        <v>112.00357854724349</v>
      </c>
      <c r="ES82" s="2">
        <f t="shared" si="92"/>
        <v>110.76522921662816</v>
      </c>
      <c r="ET82" s="2">
        <f t="shared" si="92"/>
        <v>111.5932229801174</v>
      </c>
      <c r="EU82" s="2">
        <f t="shared" si="92"/>
        <v>111.26666737311935</v>
      </c>
      <c r="EV82" s="2">
        <f t="shared" si="92"/>
        <v>110.789873083483</v>
      </c>
      <c r="EW82" s="2">
        <f t="shared" si="92"/>
        <v>109.99520257015232</v>
      </c>
      <c r="EX82" s="2">
        <f t="shared" si="92"/>
        <v>109.60719143476177</v>
      </c>
      <c r="EY82" s="2">
        <f t="shared" si="92"/>
        <v>109.64258009477636</v>
      </c>
      <c r="EZ82" s="2">
        <f t="shared" si="92"/>
        <v>110.16498666690902</v>
      </c>
      <c r="FA82" s="2">
        <f t="shared" si="92"/>
        <v>109.30425474109057</v>
      </c>
      <c r="FB82" s="2">
        <f t="shared" si="92"/>
        <v>109.50975047297199</v>
      </c>
      <c r="FC82" s="2">
        <f t="shared" si="92"/>
        <v>111.08233146120446</v>
      </c>
      <c r="FD82" s="2">
        <f t="shared" si="92"/>
        <v>114.76914248999989</v>
      </c>
      <c r="FE82" s="2">
        <f t="shared" si="92"/>
        <v>116.05999594837184</v>
      </c>
      <c r="FG82" s="2">
        <f t="shared" si="93"/>
        <v>0.6933801681993127</v>
      </c>
      <c r="FH82" s="2">
        <f t="shared" si="93"/>
        <v>0.65952089347132481</v>
      </c>
      <c r="FI82" s="2">
        <f t="shared" si="93"/>
        <v>0.68356203449554342</v>
      </c>
      <c r="FJ82" s="2">
        <f t="shared" si="93"/>
        <v>0.68038066201363001</v>
      </c>
      <c r="FK82" s="2">
        <f t="shared" si="93"/>
        <v>0.6664936053588667</v>
      </c>
      <c r="FL82" s="2">
        <f t="shared" si="93"/>
        <v>0.66683521485791619</v>
      </c>
      <c r="FM82" s="2">
        <f t="shared" si="93"/>
        <v>0.65537204868742815</v>
      </c>
      <c r="FN82" s="2">
        <f t="shared" si="93"/>
        <v>0.64692893947951835</v>
      </c>
      <c r="FO82" s="2">
        <f t="shared" si="93"/>
        <v>0.63549028574040356</v>
      </c>
      <c r="FP82" s="2">
        <f t="shared" si="93"/>
        <v>0.63113530158176567</v>
      </c>
      <c r="FQ82" s="2">
        <f t="shared" si="93"/>
        <v>0.64637579614357954</v>
      </c>
      <c r="FR82" s="2">
        <f t="shared" si="93"/>
        <v>0.65023243245246354</v>
      </c>
      <c r="FS82" s="2">
        <f t="shared" si="93"/>
        <v>0.64728300510589598</v>
      </c>
      <c r="FT82" s="2">
        <f t="shared" si="93"/>
        <v>0.64896263747660232</v>
      </c>
      <c r="FU82" s="2">
        <f t="shared" si="93"/>
        <v>0.62310768382566595</v>
      </c>
      <c r="FW82" s="2">
        <f t="shared" si="82"/>
        <v>2.2567930152478548E-4</v>
      </c>
      <c r="FX82" s="2">
        <f t="shared" si="82"/>
        <v>2.0929015359788552E-4</v>
      </c>
      <c r="FY82" s="2">
        <f t="shared" si="82"/>
        <v>2.7393351851935177E-4</v>
      </c>
      <c r="FZ82" s="2">
        <f t="shared" si="82"/>
        <v>2.4896848830385939E-4</v>
      </c>
      <c r="GA82" s="2">
        <f t="shared" si="82"/>
        <v>2.5768055163177377E-4</v>
      </c>
      <c r="GB82" s="2">
        <f t="shared" si="82"/>
        <v>2.6357280564110049E-4</v>
      </c>
      <c r="GC82" s="2">
        <f t="shared" si="82"/>
        <v>2.7408028553426014E-4</v>
      </c>
      <c r="GD82" s="2">
        <f t="shared" si="82"/>
        <v>3.1749722842249617E-4</v>
      </c>
      <c r="GE82" s="2">
        <f t="shared" si="82"/>
        <v>3.7989296982444352E-4</v>
      </c>
      <c r="GF82" s="2">
        <f t="shared" si="82"/>
        <v>3.1584087757646382E-4</v>
      </c>
      <c r="GG82" s="2">
        <f t="shared" si="82"/>
        <v>2.8318869726098417E-4</v>
      </c>
      <c r="GH82" s="2">
        <f t="shared" si="82"/>
        <v>2.5010134068148229E-4</v>
      </c>
      <c r="GI82" s="2">
        <f t="shared" si="82"/>
        <v>2.2390512918971491E-4</v>
      </c>
      <c r="GJ82" s="2">
        <f t="shared" si="82"/>
        <v>1.8588667850058944E-4</v>
      </c>
      <c r="GK82" s="2">
        <f t="shared" si="82"/>
        <v>1.6825064851513978E-4</v>
      </c>
      <c r="GM82" s="86">
        <f t="shared" si="83"/>
        <v>0.22789468197437843</v>
      </c>
      <c r="GN82" s="86">
        <f t="shared" si="83"/>
        <v>0.15966226276533424</v>
      </c>
      <c r="GO82" s="86">
        <f t="shared" si="83"/>
        <v>0.22639079347678254</v>
      </c>
      <c r="GP82" s="86">
        <f t="shared" si="83"/>
        <v>0.21508717930834761</v>
      </c>
      <c r="GQ82" s="86">
        <f t="shared" si="83"/>
        <v>0.18713275118915659</v>
      </c>
      <c r="GR82" s="86">
        <f t="shared" si="83"/>
        <v>0.19435702837114194</v>
      </c>
      <c r="GS82" s="86">
        <f t="shared" si="83"/>
        <v>0.16607183261343447</v>
      </c>
      <c r="GT82" s="86">
        <f t="shared" si="83"/>
        <v>0.15474382452120175</v>
      </c>
      <c r="GU82" s="86">
        <f t="shared" si="83"/>
        <v>0.14165806546895027</v>
      </c>
      <c r="GV82" s="86">
        <f t="shared" si="83"/>
        <v>0.12526345327986357</v>
      </c>
      <c r="GW82" s="86">
        <f t="shared" si="83"/>
        <v>0.16150178814487126</v>
      </c>
      <c r="GX82" s="86">
        <f t="shared" si="83"/>
        <v>0.16542331328209681</v>
      </c>
      <c r="GY82" s="86">
        <f t="shared" si="83"/>
        <v>0.163986137456822</v>
      </c>
      <c r="GZ82" s="86">
        <f t="shared" si="83"/>
        <v>0.17663828725523145</v>
      </c>
      <c r="HA82" s="86">
        <f t="shared" si="83"/>
        <v>0.13783991264912065</v>
      </c>
      <c r="HC82" s="86">
        <f t="shared" si="73"/>
        <v>7.3933243640704919E-7</v>
      </c>
      <c r="HD82" s="86">
        <f t="shared" si="73"/>
        <v>3.8806028824618418E-7</v>
      </c>
      <c r="HE82" s="86">
        <f t="shared" si="73"/>
        <v>1.0770099761256076E-6</v>
      </c>
      <c r="HF82" s="86">
        <f t="shared" si="73"/>
        <v>4.5971886838400748E-7</v>
      </c>
      <c r="HG82" s="86">
        <f t="shared" si="87"/>
        <v>1.8232387257886943E-7</v>
      </c>
      <c r="HH82" s="86">
        <f t="shared" si="87"/>
        <v>2.6831259511179955E-7</v>
      </c>
      <c r="HI82" s="86">
        <f t="shared" si="87"/>
        <v>4.5808027508442576E-7</v>
      </c>
      <c r="HJ82" s="86">
        <f t="shared" si="87"/>
        <v>3.436789094183666E-7</v>
      </c>
      <c r="HK82" s="86">
        <f t="shared" si="87"/>
        <v>2.0814509191783688E-7</v>
      </c>
      <c r="HL82" s="86">
        <f t="shared" si="87"/>
        <v>2.3226909675341225E-7</v>
      </c>
      <c r="HM82" s="86">
        <f t="shared" si="87"/>
        <v>2.1270243242646243E-7</v>
      </c>
      <c r="HN82" s="86">
        <f t="shared" si="87"/>
        <v>1.8178236332206665E-7</v>
      </c>
      <c r="HO82" s="86">
        <f t="shared" si="87"/>
        <v>7.2433319019137323E-8</v>
      </c>
      <c r="HP82" s="86">
        <f t="shared" si="87"/>
        <v>2.7090889132865643E-8</v>
      </c>
      <c r="HQ82" s="86">
        <f t="shared" si="87"/>
        <v>1.7483724919561814E-9</v>
      </c>
      <c r="HS82" s="86">
        <f t="shared" si="84"/>
        <v>2.3511346480578861E-50</v>
      </c>
      <c r="HT82" s="86">
        <f t="shared" si="84"/>
        <v>1.4040143801945392E-46</v>
      </c>
      <c r="HU82" s="86">
        <f t="shared" si="84"/>
        <v>1.5787155097964933E-47</v>
      </c>
      <c r="HV82" s="86">
        <f t="shared" si="84"/>
        <v>3.8961805509335936E-51</v>
      </c>
      <c r="HW82" s="86">
        <f t="shared" si="84"/>
        <v>1.3661624983806034E-55</v>
      </c>
      <c r="HX82" s="86">
        <f t="shared" si="84"/>
        <v>1.3553202004338255E-54</v>
      </c>
      <c r="HY82" s="86">
        <f t="shared" si="84"/>
        <v>9.8432366063879817E-52</v>
      </c>
      <c r="HZ82" s="86">
        <f t="shared" si="84"/>
        <v>4.7451262103349284E-52</v>
      </c>
      <c r="IA82" s="86">
        <f t="shared" si="84"/>
        <v>3.240841359868652E-54</v>
      </c>
      <c r="IB82" s="86">
        <f t="shared" si="84"/>
        <v>2.8963783540216226E-53</v>
      </c>
      <c r="IC82" s="86">
        <f t="shared" si="84"/>
        <v>1.3787031048504984E-55</v>
      </c>
      <c r="ID82" s="86">
        <f t="shared" si="84"/>
        <v>4.6063873723938725E-56</v>
      </c>
      <c r="IE82" s="86">
        <f t="shared" si="84"/>
        <v>4.5694767060585054E-59</v>
      </c>
      <c r="IF82" s="86">
        <f t="shared" si="84"/>
        <v>2.7254232782540948E-49</v>
      </c>
      <c r="IG82" s="86">
        <f t="shared" si="84"/>
        <v>4.3833531911802902E-34</v>
      </c>
      <c r="II82" s="86">
        <f t="shared" si="85"/>
        <v>4.596566015553752E-188</v>
      </c>
      <c r="IJ82" s="86">
        <f t="shared" si="85"/>
        <v>4.1064602217460488E-186</v>
      </c>
      <c r="IK82" s="86">
        <f t="shared" si="85"/>
        <v>1.1353655767875519E-178</v>
      </c>
      <c r="IL82" s="86">
        <f t="shared" si="85"/>
        <v>2.1206977204493574E-197</v>
      </c>
      <c r="IM82" s="86">
        <f t="shared" si="85"/>
        <v>1.2924864205321245E-209</v>
      </c>
      <c r="IN82" s="86">
        <f t="shared" si="85"/>
        <v>1.2848212681576257E-206</v>
      </c>
      <c r="IO82" s="86">
        <f t="shared" si="85"/>
        <v>2.0987093188212958E-191</v>
      </c>
      <c r="IP82" s="86">
        <f t="shared" si="85"/>
        <v>5.3905091983934173E-194</v>
      </c>
      <c r="IQ82" s="86">
        <f t="shared" si="85"/>
        <v>1.2953158218449631E-199</v>
      </c>
      <c r="IR82" s="86">
        <f t="shared" si="85"/>
        <v>2.183283442005563E-195</v>
      </c>
      <c r="IS82" s="86">
        <f t="shared" si="85"/>
        <v>2.4487964263402881E-208</v>
      </c>
      <c r="IT82" s="86">
        <f t="shared" si="85"/>
        <v>1.515593510075243E-209</v>
      </c>
      <c r="IU82" s="86">
        <f t="shared" si="85"/>
        <v>2.8853791710664948E-221</v>
      </c>
      <c r="IV82" s="86">
        <f t="shared" si="85"/>
        <v>3.366432315970083E-130</v>
      </c>
      <c r="IW82" s="86">
        <f t="shared" si="85"/>
        <v>1.0725442930554325E-125</v>
      </c>
      <c r="IY82" s="86">
        <f t="shared" si="86"/>
        <v>0.22789542130681484</v>
      </c>
      <c r="IZ82" s="86">
        <f t="shared" si="86"/>
        <v>0.15966265082562248</v>
      </c>
      <c r="JA82" s="86">
        <f t="shared" si="86"/>
        <v>0.22639187048675866</v>
      </c>
      <c r="JB82" s="86">
        <f t="shared" si="86"/>
        <v>0.215087639027216</v>
      </c>
      <c r="JC82" s="86">
        <f t="shared" si="86"/>
        <v>0.18713293351302918</v>
      </c>
      <c r="JD82" s="86">
        <f t="shared" si="86"/>
        <v>0.19435729668373705</v>
      </c>
      <c r="JE82" s="86">
        <f t="shared" si="86"/>
        <v>0.16607229069370955</v>
      </c>
      <c r="JF82" s="86">
        <f t="shared" si="86"/>
        <v>0.15474416820011117</v>
      </c>
      <c r="JG82" s="86">
        <f t="shared" si="86"/>
        <v>0.14165827361404218</v>
      </c>
      <c r="JH82" s="86">
        <f t="shared" si="86"/>
        <v>0.12526368554896034</v>
      </c>
      <c r="JI82" s="86">
        <f t="shared" si="86"/>
        <v>0.16150200084730368</v>
      </c>
      <c r="JJ82" s="86">
        <f t="shared" si="86"/>
        <v>0.16542349506446014</v>
      </c>
      <c r="JK82" s="86">
        <f t="shared" si="86"/>
        <v>0.16398620989014101</v>
      </c>
      <c r="JL82" s="86">
        <f t="shared" si="86"/>
        <v>0.1766383143461206</v>
      </c>
      <c r="JM82" s="86">
        <f t="shared" si="86"/>
        <v>0.13783991439749316</v>
      </c>
    </row>
    <row r="83" spans="2:273" x14ac:dyDescent="0.25">
      <c r="B83" s="2">
        <v>56</v>
      </c>
      <c r="C83" s="37">
        <v>201.98099999999999</v>
      </c>
      <c r="D83" s="37">
        <v>197.13200000000001</v>
      </c>
      <c r="E83" s="37">
        <v>214.58500000000001</v>
      </c>
      <c r="F83" s="37">
        <v>207.98099999999999</v>
      </c>
      <c r="G83" s="37">
        <v>200.453</v>
      </c>
      <c r="H83" s="37">
        <v>200.50899999999999</v>
      </c>
      <c r="I83" s="37">
        <v>192.83</v>
      </c>
      <c r="J83" s="37">
        <v>186.245</v>
      </c>
      <c r="K83" s="37">
        <v>182.245</v>
      </c>
      <c r="L83" s="37">
        <v>173.03800000000001</v>
      </c>
      <c r="M83" s="37">
        <v>188.05699999999999</v>
      </c>
      <c r="N83" s="37">
        <v>188.98099999999999</v>
      </c>
      <c r="O83" s="37">
        <v>192.15100000000001</v>
      </c>
      <c r="P83" s="37">
        <v>193.98</v>
      </c>
      <c r="Q83" s="37">
        <v>157.58000000000001</v>
      </c>
      <c r="S83" s="4">
        <f t="shared" si="88"/>
        <v>196.45289271247054</v>
      </c>
      <c r="T83" s="4">
        <f t="shared" si="88"/>
        <v>187.67044854037096</v>
      </c>
      <c r="U83" s="4">
        <f t="shared" si="88"/>
        <v>205.67163263296604</v>
      </c>
      <c r="V83" s="4">
        <f t="shared" si="88"/>
        <v>199.12294885594622</v>
      </c>
      <c r="W83" s="4">
        <f t="shared" si="88"/>
        <v>191.26103440240695</v>
      </c>
      <c r="X83" s="4">
        <f t="shared" si="88"/>
        <v>192.27630314234719</v>
      </c>
      <c r="Y83" s="4">
        <f t="shared" si="88"/>
        <v>184.77484455409785</v>
      </c>
      <c r="Z83" s="4">
        <f t="shared" si="88"/>
        <v>180.46314508785846</v>
      </c>
      <c r="AA83" s="4">
        <f t="shared" si="88"/>
        <v>176.59406042532109</v>
      </c>
      <c r="AB83" s="4">
        <f t="shared" si="88"/>
        <v>170.13355849628957</v>
      </c>
      <c r="AC83" s="4">
        <f t="shared" si="88"/>
        <v>181.9816522080304</v>
      </c>
      <c r="AD83" s="4">
        <f t="shared" si="88"/>
        <v>183.58020665523338</v>
      </c>
      <c r="AE83" s="4">
        <f t="shared" si="88"/>
        <v>186.12620834337568</v>
      </c>
      <c r="AF83" s="4">
        <f t="shared" si="88"/>
        <v>189.10811821350549</v>
      </c>
      <c r="AG83" s="4">
        <f t="shared" si="88"/>
        <v>164.74452149071743</v>
      </c>
      <c r="AI83" s="4">
        <f t="shared" si="89"/>
        <v>5.5281072875294512</v>
      </c>
      <c r="AJ83" s="4">
        <f t="shared" si="89"/>
        <v>9.4615514596290495</v>
      </c>
      <c r="AK83" s="4">
        <f t="shared" si="89"/>
        <v>8.9133673670339704</v>
      </c>
      <c r="AL83" s="4">
        <f t="shared" si="89"/>
        <v>8.8580511440537748</v>
      </c>
      <c r="AM83" s="4">
        <f t="shared" si="89"/>
        <v>9.1919655975930539</v>
      </c>
      <c r="AN83" s="4">
        <f t="shared" si="89"/>
        <v>8.2326968576527975</v>
      </c>
      <c r="AO83" s="4">
        <f t="shared" si="89"/>
        <v>8.0551554459021588</v>
      </c>
      <c r="AP83" s="4">
        <f t="shared" si="89"/>
        <v>5.7818549121415401</v>
      </c>
      <c r="AQ83" s="4">
        <f t="shared" si="89"/>
        <v>5.6509395746789153</v>
      </c>
      <c r="AR83" s="4">
        <f t="shared" si="89"/>
        <v>2.9044415037104443</v>
      </c>
      <c r="AS83" s="4">
        <f t="shared" si="89"/>
        <v>6.0753477919695911</v>
      </c>
      <c r="AT83" s="4">
        <f t="shared" si="89"/>
        <v>5.4007933447666119</v>
      </c>
      <c r="AU83" s="4">
        <f t="shared" si="89"/>
        <v>6.0247916566243305</v>
      </c>
      <c r="AV83" s="4">
        <f t="shared" si="89"/>
        <v>4.8718817864944981</v>
      </c>
      <c r="AW83" s="4">
        <f t="shared" si="89"/>
        <v>-7.1645214907174193</v>
      </c>
      <c r="AY83" s="2">
        <f t="shared" si="80"/>
        <v>113.58251202893777</v>
      </c>
      <c r="AZ83" s="2">
        <f t="shared" si="80"/>
        <v>116.24401839384508</v>
      </c>
      <c r="BA83" s="2">
        <f t="shared" si="80"/>
        <v>114.13096490083444</v>
      </c>
      <c r="BB83" s="2">
        <f t="shared" si="80"/>
        <v>115.03353283479356</v>
      </c>
      <c r="BC83" s="2">
        <f t="shared" si="80"/>
        <v>113.85152446624627</v>
      </c>
      <c r="BD83" s="2">
        <f t="shared" si="80"/>
        <v>113.31095130898257</v>
      </c>
      <c r="BE83" s="2">
        <f t="shared" si="80"/>
        <v>112.48811010417003</v>
      </c>
      <c r="BF83" s="2">
        <f t="shared" si="80"/>
        <v>112.42516200646719</v>
      </c>
      <c r="BG83" s="2">
        <f t="shared" si="80"/>
        <v>112.87371089872417</v>
      </c>
      <c r="BH83" s="2">
        <f t="shared" si="80"/>
        <v>113.06469341221741</v>
      </c>
      <c r="BI83" s="2">
        <f t="shared" si="80"/>
        <v>112.58653026686974</v>
      </c>
      <c r="BJ83" s="2">
        <f t="shared" si="80"/>
        <v>114.0185212722222</v>
      </c>
      <c r="BK83" s="2">
        <f t="shared" si="80"/>
        <v>115.25902229283182</v>
      </c>
      <c r="BL83" s="2">
        <f t="shared" si="80"/>
        <v>118.38587152954472</v>
      </c>
      <c r="BM83" s="2">
        <f t="shared" si="80"/>
        <v>117.72009293275026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119.57213039355143</v>
      </c>
      <c r="DL83" s="2">
        <f t="shared" si="90"/>
        <v>121.76846602316601</v>
      </c>
      <c r="DM83" s="2">
        <f t="shared" si="90"/>
        <v>120.18921042471045</v>
      </c>
      <c r="DN83" s="2">
        <f t="shared" si="90"/>
        <v>119.06906735306737</v>
      </c>
      <c r="DO83" s="2">
        <f t="shared" si="90"/>
        <v>117.69690878533228</v>
      </c>
      <c r="DP83" s="2">
        <f t="shared" si="90"/>
        <v>117.22749702062644</v>
      </c>
      <c r="DQ83" s="2">
        <f t="shared" si="90"/>
        <v>117.37025744843393</v>
      </c>
      <c r="DR83" s="2">
        <f t="shared" si="90"/>
        <v>118.24053375668448</v>
      </c>
      <c r="DS83" s="2">
        <f t="shared" si="90"/>
        <v>117.91396664222876</v>
      </c>
      <c r="DT83" s="2">
        <f t="shared" si="90"/>
        <v>118.03982709447419</v>
      </c>
      <c r="DU83" s="2">
        <f t="shared" si="90"/>
        <v>118.25112115102638</v>
      </c>
      <c r="DV83" s="2">
        <f t="shared" si="90"/>
        <v>120.71028475935829</v>
      </c>
      <c r="DW83" s="2">
        <f t="shared" si="90"/>
        <v>120.74408651026397</v>
      </c>
      <c r="DX83" s="2">
        <f t="shared" si="90"/>
        <v>125.02864516129031</v>
      </c>
      <c r="DY83" s="2">
        <f t="shared" si="90"/>
        <v>120.48772710418984</v>
      </c>
      <c r="EA83" s="2">
        <f t="shared" si="91"/>
        <v>111.16711664611478</v>
      </c>
      <c r="EB83" s="2">
        <f t="shared" si="91"/>
        <v>113.64355601897313</v>
      </c>
      <c r="EC83" s="2">
        <f t="shared" si="91"/>
        <v>111.57362169468763</v>
      </c>
      <c r="ED83" s="2">
        <f t="shared" si="91"/>
        <v>113.30531343713128</v>
      </c>
      <c r="EE83" s="2">
        <f t="shared" si="91"/>
        <v>112.09704517854158</v>
      </c>
      <c r="EF83" s="2">
        <f t="shared" si="91"/>
        <v>111.52670596022682</v>
      </c>
      <c r="EG83" s="2">
        <f t="shared" si="91"/>
        <v>110.1468480649785</v>
      </c>
      <c r="EH83" s="2">
        <f t="shared" si="91"/>
        <v>109.53062265326137</v>
      </c>
      <c r="EI83" s="2">
        <f t="shared" si="91"/>
        <v>110.23751319354059</v>
      </c>
      <c r="EJ83" s="2">
        <f t="shared" si="91"/>
        <v>110.41304603240805</v>
      </c>
      <c r="EK83" s="2">
        <f t="shared" si="91"/>
        <v>109.76046051830436</v>
      </c>
      <c r="EL83" s="2">
        <f t="shared" si="91"/>
        <v>110.73622825311188</v>
      </c>
      <c r="EM83" s="2">
        <f t="shared" si="91"/>
        <v>112.53368573983015</v>
      </c>
      <c r="EN83" s="2">
        <f t="shared" si="91"/>
        <v>115.10896987201269</v>
      </c>
      <c r="EO83" s="2">
        <f t="shared" si="91"/>
        <v>116.19344514339171</v>
      </c>
      <c r="EQ83" s="2">
        <f t="shared" si="92"/>
        <v>110.53050657192881</v>
      </c>
      <c r="ER83" s="2">
        <f t="shared" si="92"/>
        <v>111.86585495417187</v>
      </c>
      <c r="ES83" s="2">
        <f t="shared" si="92"/>
        <v>110.6292077906745</v>
      </c>
      <c r="ET83" s="2">
        <f t="shared" si="92"/>
        <v>111.43453901578116</v>
      </c>
      <c r="EU83" s="2">
        <f t="shared" si="92"/>
        <v>111.11823337277485</v>
      </c>
      <c r="EV83" s="2">
        <f t="shared" si="92"/>
        <v>110.65556742439968</v>
      </c>
      <c r="EW83" s="2">
        <f t="shared" si="92"/>
        <v>109.86261871896367</v>
      </c>
      <c r="EX83" s="2">
        <f t="shared" si="92"/>
        <v>109.48502734613177</v>
      </c>
      <c r="EY83" s="2">
        <f t="shared" si="92"/>
        <v>109.52190820958837</v>
      </c>
      <c r="EZ83" s="2">
        <f t="shared" si="92"/>
        <v>110.02653869719391</v>
      </c>
      <c r="FA83" s="2">
        <f t="shared" si="92"/>
        <v>109.16524886486756</v>
      </c>
      <c r="FB83" s="2">
        <f t="shared" si="92"/>
        <v>109.36522275897923</v>
      </c>
      <c r="FC83" s="2">
        <f t="shared" si="92"/>
        <v>110.93259363790825</v>
      </c>
      <c r="FD83" s="2">
        <f t="shared" si="92"/>
        <v>114.6207385187748</v>
      </c>
      <c r="FE83" s="2">
        <f t="shared" si="92"/>
        <v>115.89861273855968</v>
      </c>
      <c r="FG83" s="2">
        <f t="shared" si="93"/>
        <v>0.7126057157441491</v>
      </c>
      <c r="FH83" s="2">
        <f t="shared" si="93"/>
        <v>0.67988933836208609</v>
      </c>
      <c r="FI83" s="2">
        <f t="shared" si="93"/>
        <v>0.70313962922701179</v>
      </c>
      <c r="FJ83" s="2">
        <f t="shared" si="93"/>
        <v>0.70006872074215143</v>
      </c>
      <c r="FK83" s="2">
        <f t="shared" si="93"/>
        <v>0.68664311158003211</v>
      </c>
      <c r="FL83" s="2">
        <f t="shared" si="93"/>
        <v>0.68697377537921145</v>
      </c>
      <c r="FM83" s="2">
        <f t="shared" si="93"/>
        <v>0.67586670917925173</v>
      </c>
      <c r="FN83" s="2">
        <f t="shared" si="93"/>
        <v>0.66767109429842064</v>
      </c>
      <c r="FO83" s="2">
        <f t="shared" si="93"/>
        <v>0.65654767620218535</v>
      </c>
      <c r="FP83" s="2">
        <f t="shared" si="93"/>
        <v>0.65230662758970626</v>
      </c>
      <c r="FQ83" s="2">
        <f t="shared" si="93"/>
        <v>0.66713372668170401</v>
      </c>
      <c r="FR83" s="2">
        <f t="shared" si="93"/>
        <v>0.6708792476026455</v>
      </c>
      <c r="FS83" s="2">
        <f t="shared" si="93"/>
        <v>0.66801503359101344</v>
      </c>
      <c r="FT83" s="2">
        <f t="shared" si="93"/>
        <v>0.6696463269376528</v>
      </c>
      <c r="FU83" s="2">
        <f t="shared" si="93"/>
        <v>0.64448021950383505</v>
      </c>
      <c r="FW83" s="2">
        <f t="shared" si="82"/>
        <v>2.4744704574558086E-4</v>
      </c>
      <c r="FX83" s="2">
        <f t="shared" si="82"/>
        <v>2.2947745649331227E-4</v>
      </c>
      <c r="FY83" s="2">
        <f t="shared" si="82"/>
        <v>3.0035419230492466E-4</v>
      </c>
      <c r="FZ83" s="2">
        <f t="shared" si="82"/>
        <v>2.7298196191681974E-4</v>
      </c>
      <c r="GA83" s="2">
        <f t="shared" si="82"/>
        <v>2.8253408248034696E-4</v>
      </c>
      <c r="GB83" s="2">
        <f t="shared" si="82"/>
        <v>2.8899448563264206E-4</v>
      </c>
      <c r="GC83" s="2">
        <f t="shared" si="82"/>
        <v>3.0051511062859836E-4</v>
      </c>
      <c r="GD83" s="2">
        <f t="shared" si="82"/>
        <v>3.4811812489997178E-4</v>
      </c>
      <c r="GE83" s="2">
        <f t="shared" si="82"/>
        <v>4.1652909191103256E-4</v>
      </c>
      <c r="GF83" s="2">
        <f t="shared" si="82"/>
        <v>3.4630208327999774E-4</v>
      </c>
      <c r="GG83" s="2">
        <f t="shared" si="82"/>
        <v>3.1050174855657103E-4</v>
      </c>
      <c r="GH83" s="2">
        <f t="shared" si="82"/>
        <v>2.7422405004186746E-4</v>
      </c>
      <c r="GI83" s="2">
        <f t="shared" si="82"/>
        <v>2.4550178884059378E-4</v>
      </c>
      <c r="GJ83" s="2">
        <f t="shared" si="82"/>
        <v>2.0381703467234517E-4</v>
      </c>
      <c r="GK83" s="2">
        <f t="shared" si="82"/>
        <v>1.84480173005875E-4</v>
      </c>
      <c r="GM83" s="86">
        <f t="shared" si="83"/>
        <v>0.28844850398249844</v>
      </c>
      <c r="GN83" s="86">
        <f t="shared" si="83"/>
        <v>0.20987083917775076</v>
      </c>
      <c r="GO83" s="86">
        <f t="shared" si="83"/>
        <v>0.29083329104315009</v>
      </c>
      <c r="GP83" s="86">
        <f t="shared" si="83"/>
        <v>0.27736449141645497</v>
      </c>
      <c r="GQ83" s="86">
        <f t="shared" si="83"/>
        <v>0.24517979855922575</v>
      </c>
      <c r="GR83" s="86">
        <f t="shared" si="83"/>
        <v>0.25491856548557607</v>
      </c>
      <c r="GS83" s="86">
        <f t="shared" si="83"/>
        <v>0.22043527816163513</v>
      </c>
      <c r="GT83" s="86">
        <f t="shared" si="83"/>
        <v>0.20792976497014592</v>
      </c>
      <c r="GU83" s="86">
        <f t="shared" si="83"/>
        <v>0.19394586883676901</v>
      </c>
      <c r="GV83" s="86">
        <f t="shared" si="83"/>
        <v>0.17154457245516161</v>
      </c>
      <c r="GW83" s="86">
        <f t="shared" si="83"/>
        <v>0.21782372391847482</v>
      </c>
      <c r="GX83" s="86">
        <f t="shared" si="83"/>
        <v>0.22169492933796633</v>
      </c>
      <c r="GY83" s="86">
        <f t="shared" si="83"/>
        <v>0.2207873311946546</v>
      </c>
      <c r="GZ83" s="86">
        <f t="shared" si="83"/>
        <v>0.23734685389454591</v>
      </c>
      <c r="HA83" s="86">
        <f t="shared" si="83"/>
        <v>0.19416616435606154</v>
      </c>
      <c r="HC83" s="86">
        <f t="shared" si="73"/>
        <v>1.7224581598170801E-6</v>
      </c>
      <c r="HD83" s="86">
        <f t="shared" si="73"/>
        <v>9.11349951275408E-7</v>
      </c>
      <c r="HE83" s="86">
        <f t="shared" si="73"/>
        <v>2.4742957413612205E-6</v>
      </c>
      <c r="HF83" s="86">
        <f t="shared" si="73"/>
        <v>1.1215252135002918E-6</v>
      </c>
      <c r="HG83" s="86">
        <f t="shared" si="87"/>
        <v>4.7277398154271265E-7</v>
      </c>
      <c r="HH83" s="86">
        <f t="shared" si="87"/>
        <v>6.8421942973783051E-7</v>
      </c>
      <c r="HI83" s="86">
        <f t="shared" si="87"/>
        <v>1.1138085871035207E-6</v>
      </c>
      <c r="HJ83" s="86">
        <f t="shared" si="87"/>
        <v>8.6228700403432248E-7</v>
      </c>
      <c r="HK83" s="86">
        <f t="shared" si="87"/>
        <v>5.4944206906557678E-7</v>
      </c>
      <c r="HL83" s="86">
        <f t="shared" si="87"/>
        <v>5.9177626449990367E-7</v>
      </c>
      <c r="HM83" s="86">
        <f t="shared" si="87"/>
        <v>5.5314325974971675E-7</v>
      </c>
      <c r="HN83" s="86">
        <f t="shared" si="87"/>
        <v>4.6975339806748637E-7</v>
      </c>
      <c r="HO83" s="86">
        <f t="shared" si="87"/>
        <v>1.9538481813850167E-7</v>
      </c>
      <c r="HP83" s="86">
        <f t="shared" si="87"/>
        <v>7.7947849198484475E-8</v>
      </c>
      <c r="HQ83" s="86">
        <f t="shared" si="87"/>
        <v>5.9821075579235306E-9</v>
      </c>
      <c r="HS83" s="86">
        <f t="shared" si="84"/>
        <v>7.120880971271546E-49</v>
      </c>
      <c r="HT83" s="86">
        <f t="shared" si="84"/>
        <v>3.548602748945715E-45</v>
      </c>
      <c r="HU83" s="86">
        <f t="shared" si="84"/>
        <v>4.2877809013516969E-46</v>
      </c>
      <c r="HV83" s="86">
        <f t="shared" si="84"/>
        <v>1.3754114951394462E-49</v>
      </c>
      <c r="HW83" s="86">
        <f t="shared" si="84"/>
        <v>6.4251252288204903E-54</v>
      </c>
      <c r="HX83" s="86">
        <f t="shared" si="84"/>
        <v>6.0453823613511685E-53</v>
      </c>
      <c r="HY83" s="86">
        <f t="shared" si="84"/>
        <v>3.50102295338578E-50</v>
      </c>
      <c r="HZ83" s="86">
        <f t="shared" si="84"/>
        <v>1.8668805910246767E-50</v>
      </c>
      <c r="IA83" s="86">
        <f t="shared" si="84"/>
        <v>1.586166021580286E-52</v>
      </c>
      <c r="IB83" s="86">
        <f t="shared" si="84"/>
        <v>1.2039899818068727E-51</v>
      </c>
      <c r="IC83" s="86">
        <f t="shared" si="84"/>
        <v>6.6956121258694435E-54</v>
      </c>
      <c r="ID83" s="86">
        <f t="shared" si="84"/>
        <v>2.1716247248711667E-54</v>
      </c>
      <c r="IE83" s="86">
        <f t="shared" si="84"/>
        <v>2.5317753223953374E-57</v>
      </c>
      <c r="IF83" s="86">
        <f t="shared" si="84"/>
        <v>7.2632151327362878E-48</v>
      </c>
      <c r="IG83" s="86">
        <f t="shared" si="84"/>
        <v>3.7402703752980816E-33</v>
      </c>
      <c r="II83" s="86">
        <f t="shared" si="85"/>
        <v>5.2553395803744346E-184</v>
      </c>
      <c r="IJ83" s="86">
        <f t="shared" si="85"/>
        <v>3.9225143825881026E-182</v>
      </c>
      <c r="IK83" s="86">
        <f t="shared" si="85"/>
        <v>9.9804684844696956E-175</v>
      </c>
      <c r="IL83" s="86">
        <f t="shared" si="85"/>
        <v>4.3479745878469732E-193</v>
      </c>
      <c r="IM83" s="86">
        <f t="shared" si="85"/>
        <v>5.1471754972697634E-205</v>
      </c>
      <c r="IN83" s="86">
        <f t="shared" si="85"/>
        <v>4.5183791915212064E-202</v>
      </c>
      <c r="IO83" s="86">
        <f t="shared" si="85"/>
        <v>3.5502585890482028E-187</v>
      </c>
      <c r="IP83" s="86">
        <f t="shared" si="85"/>
        <v>1.2460731018381222E-189</v>
      </c>
      <c r="IQ83" s="86">
        <f t="shared" si="85"/>
        <v>5.0779331806020857E-195</v>
      </c>
      <c r="IR83" s="86">
        <f t="shared" si="85"/>
        <v>5.3928121270747267E-191</v>
      </c>
      <c r="IS83" s="86">
        <f t="shared" si="85"/>
        <v>1.0312129132633959E-203</v>
      </c>
      <c r="IT83" s="86">
        <f t="shared" si="85"/>
        <v>5.7906637207670516E-205</v>
      </c>
      <c r="IU83" s="86">
        <f t="shared" si="85"/>
        <v>1.7281017766904914E-216</v>
      </c>
      <c r="IV83" s="86">
        <f t="shared" si="85"/>
        <v>1.8268251122548596E-127</v>
      </c>
      <c r="IW83" s="86">
        <f t="shared" si="85"/>
        <v>4.3545651104918916E-123</v>
      </c>
      <c r="IY83" s="86">
        <f t="shared" si="86"/>
        <v>0.28845022644065826</v>
      </c>
      <c r="IZ83" s="86">
        <f t="shared" si="86"/>
        <v>0.20987175052770204</v>
      </c>
      <c r="JA83" s="86">
        <f t="shared" si="86"/>
        <v>0.29083576533889144</v>
      </c>
      <c r="JB83" s="86">
        <f t="shared" si="86"/>
        <v>0.27736561294166845</v>
      </c>
      <c r="JC83" s="86">
        <f t="shared" si="86"/>
        <v>0.2451802713332073</v>
      </c>
      <c r="JD83" s="86">
        <f t="shared" si="86"/>
        <v>0.25491924970500579</v>
      </c>
      <c r="JE83" s="86">
        <f t="shared" si="86"/>
        <v>0.22043639197022225</v>
      </c>
      <c r="JF83" s="86">
        <f t="shared" si="86"/>
        <v>0.20793062725714995</v>
      </c>
      <c r="JG83" s="86">
        <f t="shared" si="86"/>
        <v>0.19394641827883807</v>
      </c>
      <c r="JH83" s="86">
        <f t="shared" si="86"/>
        <v>0.1715451642314261</v>
      </c>
      <c r="JI83" s="86">
        <f t="shared" si="86"/>
        <v>0.21782427706173457</v>
      </c>
      <c r="JJ83" s="86">
        <f t="shared" si="86"/>
        <v>0.2216953990913644</v>
      </c>
      <c r="JK83" s="86">
        <f t="shared" si="86"/>
        <v>0.22078752657947273</v>
      </c>
      <c r="JL83" s="86">
        <f t="shared" si="86"/>
        <v>0.23734693184239511</v>
      </c>
      <c r="JM83" s="86">
        <f t="shared" si="86"/>
        <v>0.1941661703381691</v>
      </c>
    </row>
    <row r="84" spans="2:273" x14ac:dyDescent="0.25">
      <c r="B84" s="2">
        <v>57</v>
      </c>
      <c r="C84" s="37">
        <v>211.566</v>
      </c>
      <c r="D84" s="37">
        <v>210.98099999999999</v>
      </c>
      <c r="E84" s="37">
        <v>224.37700000000001</v>
      </c>
      <c r="F84" s="37">
        <v>219.01900000000001</v>
      </c>
      <c r="G84" s="37">
        <v>212.69800000000001</v>
      </c>
      <c r="H84" s="37">
        <v>212.60400000000001</v>
      </c>
      <c r="I84" s="37">
        <v>206.245</v>
      </c>
      <c r="J84" s="37">
        <v>201.434</v>
      </c>
      <c r="K84" s="37">
        <v>197.84899999999999</v>
      </c>
      <c r="L84" s="37">
        <v>189.679</v>
      </c>
      <c r="M84" s="37">
        <v>203.113</v>
      </c>
      <c r="N84" s="37">
        <v>203.423</v>
      </c>
      <c r="O84" s="37">
        <v>205.566</v>
      </c>
      <c r="P84" s="37">
        <v>205.86</v>
      </c>
      <c r="Q84" s="37">
        <v>170.9</v>
      </c>
      <c r="S84" s="4">
        <f t="shared" si="88"/>
        <v>208.33352458871951</v>
      </c>
      <c r="T84" s="4">
        <f t="shared" si="88"/>
        <v>201.40248239581513</v>
      </c>
      <c r="U84" s="4">
        <f t="shared" si="88"/>
        <v>219.82643817956759</v>
      </c>
      <c r="V84" s="4">
        <f t="shared" si="88"/>
        <v>212.85047690128619</v>
      </c>
      <c r="W84" s="4">
        <f t="shared" si="88"/>
        <v>205.3262689675862</v>
      </c>
      <c r="X84" s="4">
        <f t="shared" si="88"/>
        <v>206.42365157136629</v>
      </c>
      <c r="Y84" s="4">
        <f t="shared" si="88"/>
        <v>198.93489932239819</v>
      </c>
      <c r="Z84" s="4">
        <f t="shared" si="88"/>
        <v>194.62364397230576</v>
      </c>
      <c r="AA84" s="4">
        <f t="shared" si="88"/>
        <v>190.98237341104686</v>
      </c>
      <c r="AB84" s="4">
        <f t="shared" si="88"/>
        <v>183.4295935840546</v>
      </c>
      <c r="AC84" s="4">
        <f t="shared" si="88"/>
        <v>196.33660839541966</v>
      </c>
      <c r="AD84" s="4">
        <f t="shared" si="88"/>
        <v>197.54901842141172</v>
      </c>
      <c r="AE84" s="4">
        <f t="shared" si="88"/>
        <v>200.46415527899393</v>
      </c>
      <c r="AF84" s="4">
        <f t="shared" si="88"/>
        <v>202.53304675499373</v>
      </c>
      <c r="AG84" s="4">
        <f t="shared" si="88"/>
        <v>176.11208116646657</v>
      </c>
      <c r="AI84" s="4">
        <f t="shared" si="89"/>
        <v>3.2324754112804897</v>
      </c>
      <c r="AJ84" s="4">
        <f t="shared" si="89"/>
        <v>9.5785176041848672</v>
      </c>
      <c r="AK84" s="4">
        <f t="shared" si="89"/>
        <v>4.5505618204324207</v>
      </c>
      <c r="AL84" s="4">
        <f t="shared" si="89"/>
        <v>6.1685230987138198</v>
      </c>
      <c r="AM84" s="4">
        <f t="shared" si="89"/>
        <v>7.3717310324138055</v>
      </c>
      <c r="AN84" s="4">
        <f t="shared" si="89"/>
        <v>6.1803484286337209</v>
      </c>
      <c r="AO84" s="4">
        <f t="shared" si="89"/>
        <v>7.3101006776018096</v>
      </c>
      <c r="AP84" s="4">
        <f t="shared" si="89"/>
        <v>6.8103560276942403</v>
      </c>
      <c r="AQ84" s="4">
        <f t="shared" si="89"/>
        <v>6.8666265889531246</v>
      </c>
      <c r="AR84" s="4">
        <f t="shared" si="89"/>
        <v>6.2494064159454012</v>
      </c>
      <c r="AS84" s="4">
        <f t="shared" si="89"/>
        <v>6.7763916045803398</v>
      </c>
      <c r="AT84" s="4">
        <f t="shared" si="89"/>
        <v>5.8739815785882854</v>
      </c>
      <c r="AU84" s="4">
        <f t="shared" si="89"/>
        <v>5.1018447210060742</v>
      </c>
      <c r="AV84" s="4">
        <f t="shared" si="89"/>
        <v>3.3269532450062798</v>
      </c>
      <c r="AW84" s="4">
        <f t="shared" si="89"/>
        <v>-5.2120811664665609</v>
      </c>
      <c r="AY84" s="2">
        <f t="shared" si="80"/>
        <v>113.3339218247565</v>
      </c>
      <c r="AZ84" s="2">
        <f t="shared" si="80"/>
        <v>115.99461149311695</v>
      </c>
      <c r="BA84" s="2">
        <f t="shared" si="80"/>
        <v>113.87676348419942</v>
      </c>
      <c r="BB84" s="2">
        <f t="shared" si="80"/>
        <v>114.80897495835711</v>
      </c>
      <c r="BC84" s="2">
        <f t="shared" si="80"/>
        <v>113.64567365485786</v>
      </c>
      <c r="BD84" s="2">
        <f t="shared" si="80"/>
        <v>113.10404462084479</v>
      </c>
      <c r="BE84" s="2">
        <f t="shared" si="80"/>
        <v>112.26722439914263</v>
      </c>
      <c r="BF84" s="2">
        <f t="shared" si="80"/>
        <v>112.19276676221826</v>
      </c>
      <c r="BG84" s="2">
        <f t="shared" si="80"/>
        <v>112.65134933249109</v>
      </c>
      <c r="BH84" s="2">
        <f t="shared" si="80"/>
        <v>112.83541209551956</v>
      </c>
      <c r="BI84" s="2">
        <f t="shared" si="80"/>
        <v>112.34287840102832</v>
      </c>
      <c r="BJ84" s="2">
        <f t="shared" si="80"/>
        <v>113.74176502319223</v>
      </c>
      <c r="BK84" s="2">
        <f t="shared" si="80"/>
        <v>114.99611793516114</v>
      </c>
      <c r="BL84" s="2">
        <f t="shared" si="80"/>
        <v>118.11447109214625</v>
      </c>
      <c r="BM84" s="2">
        <f t="shared" si="80"/>
        <v>117.49819036605146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119.63309388335703</v>
      </c>
      <c r="DL84" s="2">
        <f t="shared" si="90"/>
        <v>121.87044272844271</v>
      </c>
      <c r="DM84" s="2">
        <f t="shared" si="90"/>
        <v>120.26168777348779</v>
      </c>
      <c r="DN84" s="2">
        <f t="shared" si="90"/>
        <v>119.16145667095668</v>
      </c>
      <c r="DO84" s="2">
        <f t="shared" si="90"/>
        <v>117.77149579831929</v>
      </c>
      <c r="DP84" s="2">
        <f t="shared" si="90"/>
        <v>117.26596638655464</v>
      </c>
      <c r="DQ84" s="2">
        <f t="shared" si="90"/>
        <v>117.43147746371277</v>
      </c>
      <c r="DR84" s="2">
        <f t="shared" si="90"/>
        <v>118.32846056149731</v>
      </c>
      <c r="DS84" s="2">
        <f t="shared" si="90"/>
        <v>117.9965888929619</v>
      </c>
      <c r="DT84" s="2">
        <f t="shared" si="90"/>
        <v>118.11945877896616</v>
      </c>
      <c r="DU84" s="2">
        <f t="shared" si="90"/>
        <v>118.35065670821113</v>
      </c>
      <c r="DV84" s="2">
        <f t="shared" si="90"/>
        <v>120.84487433155081</v>
      </c>
      <c r="DW84" s="2">
        <f t="shared" si="90"/>
        <v>120.82862958211147</v>
      </c>
      <c r="DX84" s="2">
        <f t="shared" si="90"/>
        <v>125.14499999999998</v>
      </c>
      <c r="DY84" s="2">
        <f t="shared" si="90"/>
        <v>120.42486169818316</v>
      </c>
      <c r="EA84" s="2">
        <f>CE$228*$B84+CE$229</f>
        <v>111.01722682411402</v>
      </c>
      <c r="EB84" s="2">
        <f t="shared" si="91"/>
        <v>113.47215757204611</v>
      </c>
      <c r="EC84" s="2">
        <f t="shared" si="91"/>
        <v>111.41870721094804</v>
      </c>
      <c r="ED84" s="2">
        <f t="shared" si="91"/>
        <v>113.1090759274182</v>
      </c>
      <c r="EE84" s="2">
        <f t="shared" si="91"/>
        <v>111.92890312517407</v>
      </c>
      <c r="EF84" s="2">
        <f t="shared" si="91"/>
        <v>111.374872107664</v>
      </c>
      <c r="EG84" s="2">
        <f t="shared" si="91"/>
        <v>110.00859627329193</v>
      </c>
      <c r="EH84" s="2">
        <f t="shared" si="91"/>
        <v>109.40750922792853</v>
      </c>
      <c r="EI84" s="2">
        <f t="shared" si="91"/>
        <v>110.1016622077609</v>
      </c>
      <c r="EJ84" s="2">
        <f t="shared" si="91"/>
        <v>110.26693840204724</v>
      </c>
      <c r="EK84" s="2">
        <f t="shared" si="91"/>
        <v>109.60934171636404</v>
      </c>
      <c r="EL84" s="2">
        <f t="shared" si="91"/>
        <v>110.5643094100427</v>
      </c>
      <c r="EM84" s="2">
        <f t="shared" si="91"/>
        <v>112.35318059901655</v>
      </c>
      <c r="EN84" s="2">
        <f t="shared" si="91"/>
        <v>114.9514627930683</v>
      </c>
      <c r="EO84" s="2">
        <f t="shared" si="91"/>
        <v>116.02587025387915</v>
      </c>
      <c r="EQ84" s="2">
        <f t="shared" si="92"/>
        <v>110.39285449111577</v>
      </c>
      <c r="ER84" s="2">
        <f t="shared" si="92"/>
        <v>111.72813136110024</v>
      </c>
      <c r="ES84" s="2">
        <f t="shared" si="92"/>
        <v>110.49318636472083</v>
      </c>
      <c r="ET84" s="2">
        <f t="shared" si="92"/>
        <v>111.27585505144491</v>
      </c>
      <c r="EU84" s="2">
        <f t="shared" si="92"/>
        <v>110.96979937243037</v>
      </c>
      <c r="EV84" s="2">
        <f t="shared" si="92"/>
        <v>110.52126176531637</v>
      </c>
      <c r="EW84" s="2">
        <f t="shared" si="92"/>
        <v>109.73003486777503</v>
      </c>
      <c r="EX84" s="2">
        <f t="shared" si="92"/>
        <v>109.36286325750179</v>
      </c>
      <c r="EY84" s="2">
        <f t="shared" si="92"/>
        <v>109.40123632440039</v>
      </c>
      <c r="EZ84" s="2">
        <f t="shared" si="92"/>
        <v>109.88809072747881</v>
      </c>
      <c r="FA84" s="2">
        <f t="shared" si="92"/>
        <v>109.02624298864455</v>
      </c>
      <c r="FB84" s="2">
        <f t="shared" si="92"/>
        <v>109.22069504498648</v>
      </c>
      <c r="FC84" s="2">
        <f t="shared" si="92"/>
        <v>110.78285581461205</v>
      </c>
      <c r="FD84" s="2">
        <f t="shared" si="92"/>
        <v>114.47233454754969</v>
      </c>
      <c r="FE84" s="2">
        <f t="shared" si="92"/>
        <v>115.73722952874752</v>
      </c>
      <c r="FG84" s="2">
        <f t="shared" si="93"/>
        <v>0.73109329733732253</v>
      </c>
      <c r="FH84" s="2">
        <f t="shared" si="93"/>
        <v>0.69959429918556526</v>
      </c>
      <c r="FI84" s="2">
        <f t="shared" si="93"/>
        <v>0.72199858967228181</v>
      </c>
      <c r="FJ84" s="2">
        <f t="shared" si="93"/>
        <v>0.71904481790583452</v>
      </c>
      <c r="FK84" s="2">
        <f t="shared" si="93"/>
        <v>0.70611203950786428</v>
      </c>
      <c r="FL84" s="2">
        <f t="shared" si="93"/>
        <v>0.70643094261838169</v>
      </c>
      <c r="FM84" s="2">
        <f t="shared" si="93"/>
        <v>0.69570846501083461</v>
      </c>
      <c r="FN84" s="2">
        <f t="shared" si="93"/>
        <v>0.68778278558933648</v>
      </c>
      <c r="FO84" s="2">
        <f t="shared" si="93"/>
        <v>0.67700687940397664</v>
      </c>
      <c r="FP84" s="2">
        <f t="shared" si="93"/>
        <v>0.67289259770870191</v>
      </c>
      <c r="FQ84" s="2">
        <f t="shared" si="93"/>
        <v>0.68726270565408221</v>
      </c>
      <c r="FR84" s="2">
        <f t="shared" si="93"/>
        <v>0.69088667542873838</v>
      </c>
      <c r="FS84" s="2">
        <f t="shared" si="93"/>
        <v>0.68811563340350401</v>
      </c>
      <c r="FT84" s="2">
        <f t="shared" si="93"/>
        <v>0.68969403762517634</v>
      </c>
      <c r="FU84" s="2">
        <f t="shared" si="93"/>
        <v>0.66529180254512299</v>
      </c>
      <c r="FW84" s="2">
        <f t="shared" si="82"/>
        <v>2.7131381321904437E-4</v>
      </c>
      <c r="FX84" s="2">
        <f t="shared" si="82"/>
        <v>2.516114569815823E-4</v>
      </c>
      <c r="FY84" s="2">
        <f t="shared" si="82"/>
        <v>3.2932228000314307E-4</v>
      </c>
      <c r="FZ84" s="2">
        <f t="shared" si="82"/>
        <v>2.9931088628905745E-4</v>
      </c>
      <c r="GA84" s="2">
        <f t="shared" si="82"/>
        <v>3.0978401689699597E-4</v>
      </c>
      <c r="GB84" s="2">
        <f t="shared" si="82"/>
        <v>3.1686731751288212E-4</v>
      </c>
      <c r="GC84" s="2">
        <f t="shared" si="82"/>
        <v>3.2949871320829132E-4</v>
      </c>
      <c r="GD84" s="2">
        <f t="shared" si="82"/>
        <v>3.8169111423031057E-4</v>
      </c>
      <c r="GE84" s="2">
        <f t="shared" si="82"/>
        <v>4.5669671453681885E-4</v>
      </c>
      <c r="GF84" s="2">
        <f t="shared" si="82"/>
        <v>3.7969999759061943E-4</v>
      </c>
      <c r="GG84" s="2">
        <f t="shared" si="82"/>
        <v>3.4044819846956595E-4</v>
      </c>
      <c r="GH84" s="2">
        <f t="shared" si="82"/>
        <v>3.0067273693811951E-4</v>
      </c>
      <c r="GI84" s="2">
        <f t="shared" si="82"/>
        <v>2.6918098287291749E-4</v>
      </c>
      <c r="GJ84" s="2">
        <f t="shared" si="82"/>
        <v>2.2347654010048299E-4</v>
      </c>
      <c r="GK84" s="2">
        <f t="shared" si="82"/>
        <v>2.0227488716964475E-4</v>
      </c>
      <c r="GM84" s="86">
        <f t="shared" si="83"/>
        <v>0.35719978595758572</v>
      </c>
      <c r="GN84" s="86">
        <f t="shared" si="83"/>
        <v>0.27047210301393587</v>
      </c>
      <c r="GO84" s="86">
        <f t="shared" si="83"/>
        <v>0.36527860009641749</v>
      </c>
      <c r="GP84" s="86">
        <f t="shared" si="83"/>
        <v>0.35046304670761319</v>
      </c>
      <c r="GQ84" s="86">
        <f t="shared" si="83"/>
        <v>0.31455343764999233</v>
      </c>
      <c r="GR84" s="86">
        <f t="shared" si="83"/>
        <v>0.32699827359508754</v>
      </c>
      <c r="GS84" s="86">
        <f t="shared" si="83"/>
        <v>0.28615647451304088</v>
      </c>
      <c r="GT84" s="86">
        <f t="shared" si="83"/>
        <v>0.2730455443644087</v>
      </c>
      <c r="GU84" s="86">
        <f t="shared" si="83"/>
        <v>0.25901018031849882</v>
      </c>
      <c r="GV84" s="86">
        <f t="shared" si="83"/>
        <v>0.22951553454951662</v>
      </c>
      <c r="GW84" s="86">
        <f t="shared" si="83"/>
        <v>0.28660272584298707</v>
      </c>
      <c r="GX84" s="86">
        <f t="shared" si="83"/>
        <v>0.29004822382252926</v>
      </c>
      <c r="GY84" s="86">
        <f t="shared" si="83"/>
        <v>0.28956572349938703</v>
      </c>
      <c r="GZ84" s="86">
        <f t="shared" si="83"/>
        <v>0.309219998652845</v>
      </c>
      <c r="HA84" s="86">
        <f t="shared" si="83"/>
        <v>0.26498465801949311</v>
      </c>
      <c r="HC84" s="86">
        <f t="shared" si="73"/>
        <v>3.9060907050330803E-6</v>
      </c>
      <c r="HD84" s="86">
        <f t="shared" si="73"/>
        <v>2.0848117338822297E-6</v>
      </c>
      <c r="HE84" s="86">
        <f t="shared" si="73"/>
        <v>5.533994776394916E-6</v>
      </c>
      <c r="HF84" s="86">
        <f t="shared" si="73"/>
        <v>2.6577629786941553E-6</v>
      </c>
      <c r="HG84" s="86">
        <f t="shared" si="87"/>
        <v>1.188304233257261E-6</v>
      </c>
      <c r="HH84" s="86">
        <f t="shared" si="87"/>
        <v>1.6917908805172377E-6</v>
      </c>
      <c r="HI84" s="86">
        <f t="shared" si="87"/>
        <v>2.6312900547665007E-6</v>
      </c>
      <c r="HJ84" s="86">
        <f t="shared" si="87"/>
        <v>2.0989090328134715E-6</v>
      </c>
      <c r="HK84" s="86">
        <f t="shared" si="87"/>
        <v>1.403772651440927E-6</v>
      </c>
      <c r="HL84" s="86">
        <f t="shared" si="87"/>
        <v>1.462436863552521E-6</v>
      </c>
      <c r="HM84" s="86">
        <f t="shared" si="87"/>
        <v>1.3936124060481832E-6</v>
      </c>
      <c r="HN84" s="86">
        <f t="shared" si="87"/>
        <v>1.1769384711245109E-6</v>
      </c>
      <c r="HO84" s="86">
        <f t="shared" si="87"/>
        <v>5.1050148901912667E-7</v>
      </c>
      <c r="HP84" s="86">
        <f t="shared" si="87"/>
        <v>2.1675411030640402E-7</v>
      </c>
      <c r="HQ84" s="86">
        <f t="shared" si="87"/>
        <v>1.9667163046224357E-8</v>
      </c>
      <c r="HS84" s="86">
        <f t="shared" si="84"/>
        <v>2.0467246900871731E-47</v>
      </c>
      <c r="HT84" s="86">
        <f t="shared" si="84"/>
        <v>8.5242868738983382E-44</v>
      </c>
      <c r="HU84" s="86">
        <f t="shared" si="84"/>
        <v>1.105485039108099E-44</v>
      </c>
      <c r="HV84" s="86">
        <f t="shared" si="84"/>
        <v>4.5897024097120418E-48</v>
      </c>
      <c r="HW84" s="86">
        <f t="shared" si="84"/>
        <v>2.8448824543635963E-52</v>
      </c>
      <c r="HX84" s="86">
        <f t="shared" si="84"/>
        <v>2.5400811777633089E-51</v>
      </c>
      <c r="HY84" s="86">
        <f t="shared" si="84"/>
        <v>1.1776078972881219E-48</v>
      </c>
      <c r="HZ84" s="86">
        <f t="shared" si="84"/>
        <v>6.9262085894125284E-49</v>
      </c>
      <c r="IA84" s="86">
        <f t="shared" si="84"/>
        <v>7.2876769032104677E-51</v>
      </c>
      <c r="IB84" s="86">
        <f t="shared" si="84"/>
        <v>4.7178753134430183E-50</v>
      </c>
      <c r="IC84" s="86">
        <f t="shared" si="84"/>
        <v>3.0582241678229363E-52</v>
      </c>
      <c r="ID84" s="86">
        <f t="shared" si="84"/>
        <v>9.6429216583902392E-53</v>
      </c>
      <c r="IE84" s="86">
        <f t="shared" si="84"/>
        <v>1.3189473962303256E-55</v>
      </c>
      <c r="IF84" s="86">
        <f t="shared" si="84"/>
        <v>1.8420720789838211E-46</v>
      </c>
      <c r="IG84" s="86">
        <f t="shared" si="84"/>
        <v>3.0945798674896319E-32</v>
      </c>
      <c r="II84" s="86">
        <f t="shared" si="85"/>
        <v>5.4214002047956919E-180</v>
      </c>
      <c r="IJ84" s="86">
        <f t="shared" si="85"/>
        <v>3.3904475475581729E-178</v>
      </c>
      <c r="IK84" s="86">
        <f t="shared" si="85"/>
        <v>7.9202694432176768E-171</v>
      </c>
      <c r="IL84" s="86">
        <f t="shared" si="85"/>
        <v>7.9813674196535671E-189</v>
      </c>
      <c r="IM84" s="86">
        <f t="shared" si="85"/>
        <v>1.8207980400301637E-200</v>
      </c>
      <c r="IN84" s="86">
        <f t="shared" si="85"/>
        <v>1.4129855115529513E-197</v>
      </c>
      <c r="IO84" s="86">
        <f t="shared" si="85"/>
        <v>5.3818068174894213E-183</v>
      </c>
      <c r="IP84" s="86">
        <f t="shared" si="85"/>
        <v>2.566759992215385E-185</v>
      </c>
      <c r="IQ84" s="86">
        <f t="shared" si="85"/>
        <v>1.7582575181266387E-190</v>
      </c>
      <c r="IR84" s="86">
        <f t="shared" si="85"/>
        <v>1.1861788932249867E-186</v>
      </c>
      <c r="IS84" s="86">
        <f t="shared" si="85"/>
        <v>3.8496574434558875E-199</v>
      </c>
      <c r="IT84" s="86">
        <f t="shared" si="85"/>
        <v>1.9670284887647861E-200</v>
      </c>
      <c r="IU84" s="86">
        <f t="shared" si="85"/>
        <v>9.1705606165977818E-212</v>
      </c>
      <c r="IV84" s="86">
        <f t="shared" si="85"/>
        <v>9.2650423220383811E-125</v>
      </c>
      <c r="IW84" s="86">
        <f t="shared" si="85"/>
        <v>1.6587384030684856E-120</v>
      </c>
      <c r="IY84" s="86">
        <f t="shared" si="86"/>
        <v>0.35720369204829078</v>
      </c>
      <c r="IZ84" s="86">
        <f t="shared" si="86"/>
        <v>0.27047418782566973</v>
      </c>
      <c r="JA84" s="86">
        <f t="shared" si="86"/>
        <v>0.36528413409119387</v>
      </c>
      <c r="JB84" s="86">
        <f t="shared" si="86"/>
        <v>0.35046570447059189</v>
      </c>
      <c r="JC84" s="86">
        <f t="shared" si="86"/>
        <v>0.31455462595422556</v>
      </c>
      <c r="JD84" s="86">
        <f t="shared" si="86"/>
        <v>0.32699996538596804</v>
      </c>
      <c r="JE84" s="86">
        <f t="shared" si="86"/>
        <v>0.28615910580309567</v>
      </c>
      <c r="JF84" s="86">
        <f t="shared" si="86"/>
        <v>0.2730476432734415</v>
      </c>
      <c r="JG84" s="86">
        <f t="shared" si="86"/>
        <v>0.25901158409115027</v>
      </c>
      <c r="JH84" s="86">
        <f t="shared" si="86"/>
        <v>0.22951699698638017</v>
      </c>
      <c r="JI84" s="86">
        <f t="shared" si="86"/>
        <v>0.2866041194553931</v>
      </c>
      <c r="JJ84" s="86">
        <f t="shared" si="86"/>
        <v>0.29004940076100039</v>
      </c>
      <c r="JK84" s="86">
        <f t="shared" si="86"/>
        <v>0.28956623400087605</v>
      </c>
      <c r="JL84" s="86">
        <f t="shared" si="86"/>
        <v>0.30922021540695532</v>
      </c>
      <c r="JM84" s="86">
        <f t="shared" si="86"/>
        <v>0.26498467768665618</v>
      </c>
    </row>
    <row r="85" spans="2:273" x14ac:dyDescent="0.25">
      <c r="B85" s="2">
        <v>58</v>
      </c>
      <c r="C85" s="37">
        <v>218.26400000000001</v>
      </c>
      <c r="D85" s="37">
        <v>221.50899999999999</v>
      </c>
      <c r="E85" s="37">
        <v>230.60400000000001</v>
      </c>
      <c r="F85" s="37">
        <v>226.434</v>
      </c>
      <c r="G85" s="37">
        <v>221.86799999999999</v>
      </c>
      <c r="H85" s="37">
        <v>221.98099999999999</v>
      </c>
      <c r="I85" s="37">
        <v>217.09399999999999</v>
      </c>
      <c r="J85" s="37">
        <v>213.84899999999999</v>
      </c>
      <c r="K85" s="37">
        <v>210.92500000000001</v>
      </c>
      <c r="L85" s="37">
        <v>204.13200000000001</v>
      </c>
      <c r="M85" s="37">
        <v>213.58500000000001</v>
      </c>
      <c r="N85" s="37">
        <v>214.44200000000001</v>
      </c>
      <c r="O85" s="37">
        <v>216</v>
      </c>
      <c r="P85" s="37">
        <v>214.42</v>
      </c>
      <c r="Q85" s="37">
        <v>182.64</v>
      </c>
      <c r="S85" s="4">
        <f t="shared" si="88"/>
        <v>218.66515361459517</v>
      </c>
      <c r="T85" s="4">
        <f t="shared" si="88"/>
        <v>215.33273447723053</v>
      </c>
      <c r="U85" s="4">
        <f t="shared" si="88"/>
        <v>232.31359535160738</v>
      </c>
      <c r="V85" s="4">
        <f t="shared" si="88"/>
        <v>225.72351390050454</v>
      </c>
      <c r="W85" s="4">
        <f t="shared" si="88"/>
        <v>219.04252393093833</v>
      </c>
      <c r="X85" s="4">
        <f t="shared" si="88"/>
        <v>219.88192211593801</v>
      </c>
      <c r="Y85" s="4">
        <f t="shared" si="88"/>
        <v>212.95603459805417</v>
      </c>
      <c r="Z85" s="4">
        <f t="shared" si="88"/>
        <v>208.91405105805896</v>
      </c>
      <c r="AA85" s="4">
        <f t="shared" si="88"/>
        <v>205.7232235882251</v>
      </c>
      <c r="AB85" s="4">
        <f t="shared" si="88"/>
        <v>197.46830132233032</v>
      </c>
      <c r="AC85" s="4">
        <f t="shared" si="88"/>
        <v>210.47253520103018</v>
      </c>
      <c r="AD85" s="4">
        <f t="shared" si="88"/>
        <v>211.24907182623514</v>
      </c>
      <c r="AE85" s="4">
        <f t="shared" si="88"/>
        <v>214.20438926669024</v>
      </c>
      <c r="AF85" s="4">
        <f t="shared" si="88"/>
        <v>214.41761937330205</v>
      </c>
      <c r="AG85" s="4">
        <f t="shared" si="88"/>
        <v>187.30568545966918</v>
      </c>
      <c r="AI85" s="4">
        <f t="shared" si="89"/>
        <v>-0.40115361459515952</v>
      </c>
      <c r="AJ85" s="4">
        <f t="shared" si="89"/>
        <v>6.1762655227694552</v>
      </c>
      <c r="AK85" s="4">
        <f t="shared" si="89"/>
        <v>-1.7095953516073621</v>
      </c>
      <c r="AL85" s="4">
        <f t="shared" si="89"/>
        <v>0.71048609949545494</v>
      </c>
      <c r="AM85" s="4">
        <f t="shared" si="89"/>
        <v>2.8254760690616649</v>
      </c>
      <c r="AN85" s="4">
        <f t="shared" si="89"/>
        <v>2.0990778840619839</v>
      </c>
      <c r="AO85" s="4">
        <f t="shared" si="89"/>
        <v>4.1379654019458201</v>
      </c>
      <c r="AP85" s="4">
        <f t="shared" si="89"/>
        <v>4.9349489419410304</v>
      </c>
      <c r="AQ85" s="4">
        <f t="shared" si="89"/>
        <v>5.2017764117749152</v>
      </c>
      <c r="AR85" s="4">
        <f t="shared" si="89"/>
        <v>6.6636986776696858</v>
      </c>
      <c r="AS85" s="4">
        <f t="shared" si="89"/>
        <v>3.1124647989698246</v>
      </c>
      <c r="AT85" s="4">
        <f t="shared" si="89"/>
        <v>3.1929281737648694</v>
      </c>
      <c r="AU85" s="4">
        <f t="shared" si="89"/>
        <v>1.7956107333097577</v>
      </c>
      <c r="AV85" s="4">
        <f t="shared" si="89"/>
        <v>2.3806266979420343E-3</v>
      </c>
      <c r="AW85" s="4">
        <f t="shared" si="89"/>
        <v>-4.6656854596691915</v>
      </c>
      <c r="AY85" s="2">
        <f t="shared" si="80"/>
        <v>113.08433158605879</v>
      </c>
      <c r="AZ85" s="2">
        <f t="shared" si="80"/>
        <v>115.74059354008325</v>
      </c>
      <c r="BA85" s="2">
        <f t="shared" si="80"/>
        <v>113.62083415256248</v>
      </c>
      <c r="BB85" s="2">
        <f t="shared" si="80"/>
        <v>114.57821633285867</v>
      </c>
      <c r="BC85" s="2">
        <f t="shared" si="80"/>
        <v>113.43478139678787</v>
      </c>
      <c r="BD85" s="2">
        <f t="shared" si="80"/>
        <v>112.89414361854706</v>
      </c>
      <c r="BE85" s="2">
        <f t="shared" si="80"/>
        <v>112.04377462050959</v>
      </c>
      <c r="BF85" s="2">
        <f t="shared" si="80"/>
        <v>111.95812329501751</v>
      </c>
      <c r="BG85" s="2">
        <f t="shared" si="80"/>
        <v>112.42536860198291</v>
      </c>
      <c r="BH85" s="2">
        <f t="shared" si="80"/>
        <v>112.60204561267653</v>
      </c>
      <c r="BI85" s="2">
        <f t="shared" si="80"/>
        <v>112.09526823517618</v>
      </c>
      <c r="BJ85" s="2">
        <f t="shared" si="80"/>
        <v>113.46005636109449</v>
      </c>
      <c r="BK85" s="2">
        <f t="shared" si="80"/>
        <v>114.72853643842548</v>
      </c>
      <c r="BL85" s="2">
        <f t="shared" si="80"/>
        <v>117.83929128008643</v>
      </c>
      <c r="BM85" s="2">
        <f t="shared" si="80"/>
        <v>117.27473829699871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119.69405737316262</v>
      </c>
      <c r="DL85" s="2">
        <f t="shared" si="90"/>
        <v>121.97241943371942</v>
      </c>
      <c r="DM85" s="2">
        <f t="shared" si="90"/>
        <v>120.33416512226515</v>
      </c>
      <c r="DN85" s="2">
        <f t="shared" si="90"/>
        <v>119.253845988846</v>
      </c>
      <c r="DO85" s="2">
        <f t="shared" si="90"/>
        <v>117.84608281130632</v>
      </c>
      <c r="DP85" s="2">
        <f t="shared" si="90"/>
        <v>117.30443575248282</v>
      </c>
      <c r="DQ85" s="2">
        <f t="shared" si="90"/>
        <v>117.49269747899162</v>
      </c>
      <c r="DR85" s="2">
        <f t="shared" si="90"/>
        <v>118.41638736631015</v>
      </c>
      <c r="DS85" s="2">
        <f t="shared" si="90"/>
        <v>118.07921114369503</v>
      </c>
      <c r="DT85" s="2">
        <f t="shared" si="90"/>
        <v>118.19909046345815</v>
      </c>
      <c r="DU85" s="2">
        <f t="shared" si="90"/>
        <v>118.45019226539588</v>
      </c>
      <c r="DV85" s="2">
        <f t="shared" si="90"/>
        <v>120.97946390374332</v>
      </c>
      <c r="DW85" s="2">
        <f t="shared" si="90"/>
        <v>120.91317265395898</v>
      </c>
      <c r="DX85" s="2">
        <f t="shared" si="90"/>
        <v>125.26135483870966</v>
      </c>
      <c r="DY85" s="2">
        <f t="shared" si="90"/>
        <v>120.36199629217649</v>
      </c>
      <c r="EA85" s="2">
        <f t="shared" ref="EA85:EL116" si="94">CE$228*$B85+CE$229</f>
        <v>110.86733700211326</v>
      </c>
      <c r="EB85" s="2">
        <f t="shared" si="91"/>
        <v>113.3007591251191</v>
      </c>
      <c r="EC85" s="2">
        <f t="shared" si="91"/>
        <v>111.26379272720847</v>
      </c>
      <c r="ED85" s="2">
        <f t="shared" si="91"/>
        <v>112.91283841770513</v>
      </c>
      <c r="EE85" s="2">
        <f t="shared" si="91"/>
        <v>111.76076107180657</v>
      </c>
      <c r="EF85" s="2">
        <f t="shared" si="91"/>
        <v>111.22303825510119</v>
      </c>
      <c r="EG85" s="2">
        <f t="shared" si="91"/>
        <v>109.87034448160536</v>
      </c>
      <c r="EH85" s="2">
        <f t="shared" si="91"/>
        <v>109.28439580259567</v>
      </c>
      <c r="EI85" s="2">
        <f t="shared" si="91"/>
        <v>109.96581122198118</v>
      </c>
      <c r="EJ85" s="2">
        <f t="shared" si="91"/>
        <v>110.12083077168646</v>
      </c>
      <c r="EK85" s="2">
        <f t="shared" si="91"/>
        <v>109.45822291442373</v>
      </c>
      <c r="EL85" s="2">
        <f t="shared" si="91"/>
        <v>110.39239056697352</v>
      </c>
      <c r="EM85" s="2">
        <f t="shared" si="91"/>
        <v>112.17267545820297</v>
      </c>
      <c r="EN85" s="2">
        <f t="shared" si="91"/>
        <v>114.79395571412391</v>
      </c>
      <c r="EO85" s="2">
        <f t="shared" si="91"/>
        <v>115.85829536436658</v>
      </c>
      <c r="EQ85" s="2">
        <f t="shared" si="92"/>
        <v>110.25520241030274</v>
      </c>
      <c r="ER85" s="2">
        <f t="shared" si="92"/>
        <v>111.59040776802861</v>
      </c>
      <c r="ES85" s="2">
        <f t="shared" si="92"/>
        <v>110.35716493876717</v>
      </c>
      <c r="ET85" s="2">
        <f t="shared" si="92"/>
        <v>111.11717108710866</v>
      </c>
      <c r="EU85" s="2">
        <f t="shared" si="92"/>
        <v>110.82136537208588</v>
      </c>
      <c r="EV85" s="2">
        <f t="shared" si="92"/>
        <v>110.38695610623304</v>
      </c>
      <c r="EW85" s="2">
        <f t="shared" si="92"/>
        <v>109.59745101658639</v>
      </c>
      <c r="EX85" s="2">
        <f t="shared" si="92"/>
        <v>109.24069916887179</v>
      </c>
      <c r="EY85" s="2">
        <f t="shared" si="92"/>
        <v>109.28056443921241</v>
      </c>
      <c r="EZ85" s="2">
        <f t="shared" si="92"/>
        <v>109.74964275776372</v>
      </c>
      <c r="FA85" s="2">
        <f t="shared" si="92"/>
        <v>108.88723711242154</v>
      </c>
      <c r="FB85" s="2">
        <f t="shared" si="92"/>
        <v>109.07616733099373</v>
      </c>
      <c r="FC85" s="2">
        <f t="shared" si="92"/>
        <v>110.63311799131584</v>
      </c>
      <c r="FD85" s="2">
        <f t="shared" si="92"/>
        <v>114.3239305763246</v>
      </c>
      <c r="FE85" s="2">
        <f t="shared" si="92"/>
        <v>115.57584631893535</v>
      </c>
      <c r="FG85" s="2">
        <f t="shared" si="93"/>
        <v>0.74881081650947534</v>
      </c>
      <c r="FH85" s="2">
        <f t="shared" si="93"/>
        <v>0.71858834646703684</v>
      </c>
      <c r="FI85" s="2">
        <f t="shared" si="93"/>
        <v>0.7401023143519061</v>
      </c>
      <c r="FJ85" s="2">
        <f t="shared" si="93"/>
        <v>0.73727089966928516</v>
      </c>
      <c r="FK85" s="2">
        <f t="shared" si="93"/>
        <v>0.72485605971363354</v>
      </c>
      <c r="FL85" s="2">
        <f t="shared" si="93"/>
        <v>0.72516254001114677</v>
      </c>
      <c r="FM85" s="2">
        <f t="shared" si="93"/>
        <v>0.7148480620496277</v>
      </c>
      <c r="FN85" s="2">
        <f t="shared" si="93"/>
        <v>0.70721109838601814</v>
      </c>
      <c r="FO85" s="2">
        <f t="shared" si="93"/>
        <v>0.69681014970048571</v>
      </c>
      <c r="FP85" s="2">
        <f t="shared" si="93"/>
        <v>0.69283367114453698</v>
      </c>
      <c r="FQ85" s="2">
        <f t="shared" si="93"/>
        <v>0.70670958091558289</v>
      </c>
      <c r="FR85" s="2">
        <f t="shared" si="93"/>
        <v>0.71020322445463557</v>
      </c>
      <c r="FS85" s="2">
        <f t="shared" si="93"/>
        <v>0.70753204157424809</v>
      </c>
      <c r="FT85" s="2">
        <f t="shared" si="93"/>
        <v>0.70905372950305179</v>
      </c>
      <c r="FU85" s="2">
        <f t="shared" si="93"/>
        <v>0.68547965362495233</v>
      </c>
      <c r="FW85" s="2">
        <f t="shared" si="82"/>
        <v>2.9748189366057809E-4</v>
      </c>
      <c r="FX85" s="2">
        <f t="shared" si="82"/>
        <v>2.7587977949309733E-4</v>
      </c>
      <c r="FY85" s="2">
        <f t="shared" si="82"/>
        <v>3.6108322703983469E-4</v>
      </c>
      <c r="FZ85" s="2">
        <f t="shared" si="82"/>
        <v>3.2817838388545493E-4</v>
      </c>
      <c r="GA85" s="2">
        <f t="shared" si="82"/>
        <v>3.3966126844794546E-4</v>
      </c>
      <c r="GB85" s="2">
        <f t="shared" si="82"/>
        <v>3.4742748359158288E-4</v>
      </c>
      <c r="GC85" s="2">
        <f t="shared" si="82"/>
        <v>3.6127666990657108E-4</v>
      </c>
      <c r="GD85" s="2">
        <f t="shared" si="82"/>
        <v>4.1850057318585363E-4</v>
      </c>
      <c r="GE85" s="2">
        <f t="shared" si="82"/>
        <v>5.0073592667638123E-4</v>
      </c>
      <c r="GF85" s="2">
        <f t="shared" si="82"/>
        <v>4.1631751756951533E-4</v>
      </c>
      <c r="GG85" s="2">
        <f t="shared" si="82"/>
        <v>3.732817657894066E-4</v>
      </c>
      <c r="GH85" s="2">
        <f t="shared" si="82"/>
        <v>3.2967153699563223E-4</v>
      </c>
      <c r="GI85" s="2">
        <f t="shared" si="82"/>
        <v>2.9514341363385952E-4</v>
      </c>
      <c r="GJ85" s="2">
        <f t="shared" si="82"/>
        <v>2.450318705322499E-4</v>
      </c>
      <c r="GK85" s="2">
        <f t="shared" si="82"/>
        <v>2.2178567523560588E-4</v>
      </c>
      <c r="GM85" s="86">
        <f t="shared" si="83"/>
        <v>0.43076141266822066</v>
      </c>
      <c r="GN85" s="86">
        <f t="shared" si="83"/>
        <v>0.34140660658568039</v>
      </c>
      <c r="GO85" s="86">
        <f t="shared" si="83"/>
        <v>0.44629583958020236</v>
      </c>
      <c r="GP85" s="86">
        <f t="shared" si="83"/>
        <v>0.43268163530037418</v>
      </c>
      <c r="GQ85" s="86">
        <f t="shared" si="83"/>
        <v>0.39442724136505658</v>
      </c>
      <c r="GR85" s="86">
        <f t="shared" si="83"/>
        <v>0.40901904610421219</v>
      </c>
      <c r="GS85" s="86">
        <f t="shared" si="83"/>
        <v>0.36252480058916148</v>
      </c>
      <c r="GT85" s="86">
        <f t="shared" si="83"/>
        <v>0.34985890553760135</v>
      </c>
      <c r="GU85" s="86">
        <f t="shared" si="83"/>
        <v>0.3369566142316075</v>
      </c>
      <c r="GV85" s="86">
        <f t="shared" si="83"/>
        <v>0.2998870887244719</v>
      </c>
      <c r="GW85" s="86">
        <f t="shared" si="83"/>
        <v>0.36688962132364927</v>
      </c>
      <c r="GX85" s="86">
        <f t="shared" si="83"/>
        <v>0.36946082616878823</v>
      </c>
      <c r="GY85" s="86">
        <f t="shared" si="83"/>
        <v>0.36850560065274773</v>
      </c>
      <c r="GZ85" s="86">
        <f t="shared" si="83"/>
        <v>0.38839673117023715</v>
      </c>
      <c r="HA85" s="86">
        <f t="shared" si="83"/>
        <v>0.34889270188694133</v>
      </c>
      <c r="HC85" s="86">
        <f t="shared" si="73"/>
        <v>8.6227558779987897E-6</v>
      </c>
      <c r="HD85" s="86">
        <f t="shared" si="73"/>
        <v>4.6458703907427024E-6</v>
      </c>
      <c r="HE85" s="86">
        <f t="shared" si="73"/>
        <v>1.2050560999296823E-5</v>
      </c>
      <c r="HF85" s="86">
        <f t="shared" si="73"/>
        <v>6.118446400631942E-6</v>
      </c>
      <c r="HG85" s="86">
        <f t="shared" si="87"/>
        <v>2.8953005864452626E-6</v>
      </c>
      <c r="HH85" s="86">
        <f t="shared" si="87"/>
        <v>4.0562372394184575E-6</v>
      </c>
      <c r="HI85" s="86">
        <f t="shared" si="87"/>
        <v>6.0400835992725942E-6</v>
      </c>
      <c r="HJ85" s="86">
        <f t="shared" si="87"/>
        <v>4.9568582700329093E-6</v>
      </c>
      <c r="HK85" s="86">
        <f t="shared" si="87"/>
        <v>3.4715317939309724E-6</v>
      </c>
      <c r="HL85" s="86">
        <f t="shared" si="87"/>
        <v>3.5057242262972782E-6</v>
      </c>
      <c r="HM85" s="86">
        <f t="shared" si="87"/>
        <v>3.4018457747395174E-6</v>
      </c>
      <c r="HN85" s="86">
        <f t="shared" si="87"/>
        <v>2.8591095013443654E-6</v>
      </c>
      <c r="HO85" s="86">
        <f t="shared" si="87"/>
        <v>1.2920627667569196E-6</v>
      </c>
      <c r="HP85" s="86">
        <f t="shared" si="87"/>
        <v>5.8255930112594925E-7</v>
      </c>
      <c r="HQ85" s="86">
        <f t="shared" si="87"/>
        <v>6.2133343474724133E-8</v>
      </c>
      <c r="HS85" s="86">
        <f t="shared" si="84"/>
        <v>5.5828737698252237E-46</v>
      </c>
      <c r="HT85" s="86">
        <f t="shared" si="84"/>
        <v>1.9461532061228573E-42</v>
      </c>
      <c r="HU85" s="86">
        <f t="shared" si="84"/>
        <v>2.7056287032443354E-43</v>
      </c>
      <c r="HV85" s="86">
        <f t="shared" si="84"/>
        <v>1.4477654248397144E-46</v>
      </c>
      <c r="HW85" s="86">
        <f t="shared" si="84"/>
        <v>1.1859161021554433E-50</v>
      </c>
      <c r="HX85" s="86">
        <f t="shared" si="84"/>
        <v>1.0053489771402107E-49</v>
      </c>
      <c r="HY85" s="86">
        <f t="shared" si="84"/>
        <v>3.7459206134601773E-47</v>
      </c>
      <c r="HZ85" s="86">
        <f t="shared" si="84"/>
        <v>2.4231956010938034E-47</v>
      </c>
      <c r="IA85" s="86">
        <f t="shared" si="84"/>
        <v>3.1432794342865456E-49</v>
      </c>
      <c r="IB85" s="86">
        <f t="shared" si="84"/>
        <v>1.742727890240701E-48</v>
      </c>
      <c r="IC85" s="86">
        <f t="shared" si="84"/>
        <v>1.3137458153758386E-50</v>
      </c>
      <c r="ID85" s="86">
        <f t="shared" si="84"/>
        <v>4.0330664015140903E-51</v>
      </c>
      <c r="IE85" s="86">
        <f t="shared" si="84"/>
        <v>6.4606560156030827E-54</v>
      </c>
      <c r="IF85" s="86">
        <f t="shared" si="84"/>
        <v>4.4460069492293963E-45</v>
      </c>
      <c r="IG85" s="86">
        <f t="shared" si="84"/>
        <v>2.4825908929427089E-31</v>
      </c>
      <c r="II85" s="86">
        <f t="shared" si="85"/>
        <v>5.046226525741844E-176</v>
      </c>
      <c r="IJ85" s="86">
        <f t="shared" si="85"/>
        <v>2.6518333740488984E-174</v>
      </c>
      <c r="IK85" s="86">
        <f t="shared" si="85"/>
        <v>5.67419273836843E-167</v>
      </c>
      <c r="IL85" s="86">
        <f t="shared" si="85"/>
        <v>1.3117495445682254E-184</v>
      </c>
      <c r="IM85" s="86">
        <f t="shared" si="85"/>
        <v>5.7214438641074583E-196</v>
      </c>
      <c r="IN85" s="86">
        <f t="shared" si="85"/>
        <v>3.9292447135542537E-193</v>
      </c>
      <c r="IO85" s="86">
        <f t="shared" si="85"/>
        <v>7.3106824561480226E-179</v>
      </c>
      <c r="IP85" s="86">
        <f t="shared" si="85"/>
        <v>4.7114692483651045E-181</v>
      </c>
      <c r="IQ85" s="86">
        <f t="shared" si="85"/>
        <v>5.3772919953479369E-186</v>
      </c>
      <c r="IR85" s="86">
        <f t="shared" si="85"/>
        <v>2.3233581984622853E-182</v>
      </c>
      <c r="IS85" s="86">
        <f t="shared" si="85"/>
        <v>1.2740169508306336E-194</v>
      </c>
      <c r="IT85" s="86">
        <f t="shared" si="85"/>
        <v>5.9406078798627541E-196</v>
      </c>
      <c r="IU85" s="86">
        <f t="shared" si="85"/>
        <v>4.3120499908355624E-207</v>
      </c>
      <c r="IV85" s="86">
        <f t="shared" si="85"/>
        <v>4.3915950993285818E-122</v>
      </c>
      <c r="IW85" s="86">
        <f t="shared" si="85"/>
        <v>5.928101505605491E-118</v>
      </c>
      <c r="IY85" s="86">
        <f t="shared" si="86"/>
        <v>0.43077003542409864</v>
      </c>
      <c r="IZ85" s="86">
        <f t="shared" si="86"/>
        <v>0.34141125245607112</v>
      </c>
      <c r="JA85" s="86">
        <f t="shared" si="86"/>
        <v>0.44630789014120165</v>
      </c>
      <c r="JB85" s="86">
        <f t="shared" si="86"/>
        <v>0.43268775374677482</v>
      </c>
      <c r="JC85" s="86">
        <f t="shared" si="86"/>
        <v>0.39443013666564303</v>
      </c>
      <c r="JD85" s="86">
        <f t="shared" si="86"/>
        <v>0.40902310234145162</v>
      </c>
      <c r="JE85" s="86">
        <f t="shared" si="86"/>
        <v>0.36253084067276076</v>
      </c>
      <c r="JF85" s="86">
        <f t="shared" si="86"/>
        <v>0.34986386239587136</v>
      </c>
      <c r="JG85" s="86">
        <f t="shared" si="86"/>
        <v>0.33696008576340142</v>
      </c>
      <c r="JH85" s="86">
        <f t="shared" si="86"/>
        <v>0.2998905944486982</v>
      </c>
      <c r="JI85" s="86">
        <f t="shared" si="86"/>
        <v>0.36689302316942402</v>
      </c>
      <c r="JJ85" s="86">
        <f t="shared" si="86"/>
        <v>0.36946368527828954</v>
      </c>
      <c r="JK85" s="86">
        <f t="shared" si="86"/>
        <v>0.36850689271551451</v>
      </c>
      <c r="JL85" s="86">
        <f t="shared" si="86"/>
        <v>0.38839731372953828</v>
      </c>
      <c r="JM85" s="86">
        <f t="shared" si="86"/>
        <v>0.3488927640202848</v>
      </c>
    </row>
    <row r="86" spans="2:273" x14ac:dyDescent="0.25">
      <c r="B86" s="2">
        <v>59</v>
      </c>
      <c r="C86" s="37">
        <v>221.37700000000001</v>
      </c>
      <c r="D86" s="37">
        <v>228.84899999999999</v>
      </c>
      <c r="E86" s="37">
        <v>232.94300000000001</v>
      </c>
      <c r="F86" s="37">
        <v>230.434</v>
      </c>
      <c r="G86" s="37">
        <v>227.642</v>
      </c>
      <c r="H86" s="37">
        <v>226.13200000000001</v>
      </c>
      <c r="I86" s="37">
        <v>223.642</v>
      </c>
      <c r="J86" s="37">
        <v>222</v>
      </c>
      <c r="K86" s="37">
        <v>219.41499999999999</v>
      </c>
      <c r="L86" s="37">
        <v>215.07499999999999</v>
      </c>
      <c r="M86" s="37">
        <v>220.358</v>
      </c>
      <c r="N86" s="37">
        <v>221.28800000000001</v>
      </c>
      <c r="O86" s="37">
        <v>222.96199999999999</v>
      </c>
      <c r="P86" s="37">
        <v>219.12</v>
      </c>
      <c r="Q86" s="37">
        <v>192.54</v>
      </c>
      <c r="S86" s="4">
        <f t="shared" si="88"/>
        <v>225.68273731483632</v>
      </c>
      <c r="T86" s="4">
        <f t="shared" si="88"/>
        <v>228.30888716745864</v>
      </c>
      <c r="U86" s="4">
        <f t="shared" si="88"/>
        <v>240.73311099219561</v>
      </c>
      <c r="V86" s="4">
        <f t="shared" si="88"/>
        <v>235.840858927287</v>
      </c>
      <c r="W86" s="4">
        <f t="shared" si="88"/>
        <v>230.78711148916733</v>
      </c>
      <c r="X86" s="4">
        <f t="shared" si="88"/>
        <v>230.69434947276844</v>
      </c>
      <c r="Y86" s="4">
        <f t="shared" si="88"/>
        <v>225.23955235178275</v>
      </c>
      <c r="Z86" s="4">
        <f t="shared" si="88"/>
        <v>221.84120946715277</v>
      </c>
      <c r="AA86" s="4">
        <f t="shared" si="88"/>
        <v>219.2972520935335</v>
      </c>
      <c r="AB86" s="4">
        <f t="shared" si="88"/>
        <v>211.23805439241676</v>
      </c>
      <c r="AC86" s="4">
        <f t="shared" si="88"/>
        <v>222.51774637709627</v>
      </c>
      <c r="AD86" s="4">
        <f t="shared" si="88"/>
        <v>222.88238091279243</v>
      </c>
      <c r="AE86" s="4">
        <f t="shared" si="88"/>
        <v>225.27717073559108</v>
      </c>
      <c r="AF86" s="4">
        <f t="shared" si="88"/>
        <v>222.48240584928047</v>
      </c>
      <c r="AG86" s="4">
        <f t="shared" si="88"/>
        <v>196.48074767077341</v>
      </c>
      <c r="AI86" s="4">
        <f t="shared" si="89"/>
        <v>-4.305737314836307</v>
      </c>
      <c r="AJ86" s="4">
        <f t="shared" si="89"/>
        <v>0.54011283254135378</v>
      </c>
      <c r="AK86" s="4">
        <f t="shared" si="89"/>
        <v>-7.7901109921955936</v>
      </c>
      <c r="AL86" s="4">
        <f t="shared" si="89"/>
        <v>-5.4068589272870042</v>
      </c>
      <c r="AM86" s="4">
        <f t="shared" si="89"/>
        <v>-3.1451114891673342</v>
      </c>
      <c r="AN86" s="4">
        <f t="shared" si="89"/>
        <v>-4.5623494727684317</v>
      </c>
      <c r="AO86" s="4">
        <f t="shared" si="89"/>
        <v>-1.5975523517827526</v>
      </c>
      <c r="AP86" s="4">
        <f t="shared" si="89"/>
        <v>0.15879053284723454</v>
      </c>
      <c r="AQ86" s="4">
        <f t="shared" si="89"/>
        <v>0.1177479064664908</v>
      </c>
      <c r="AR86" s="4">
        <f t="shared" si="89"/>
        <v>3.8369456075832318</v>
      </c>
      <c r="AS86" s="4">
        <f t="shared" si="89"/>
        <v>-2.159746377096269</v>
      </c>
      <c r="AT86" s="4">
        <f t="shared" si="89"/>
        <v>-1.5943809127924169</v>
      </c>
      <c r="AU86" s="4">
        <f t="shared" si="89"/>
        <v>-2.3151707355910958</v>
      </c>
      <c r="AV86" s="4">
        <f t="shared" si="89"/>
        <v>-3.3624058492804636</v>
      </c>
      <c r="AW86" s="4">
        <f t="shared" si="89"/>
        <v>-3.940747670773419</v>
      </c>
      <c r="AY86" s="2">
        <f t="shared" si="80"/>
        <v>112.83443839110389</v>
      </c>
      <c r="AZ86" s="2">
        <f t="shared" si="80"/>
        <v>115.48288983941127</v>
      </c>
      <c r="BA86" s="2">
        <f t="shared" si="80"/>
        <v>113.3639486409153</v>
      </c>
      <c r="BB86" s="2">
        <f t="shared" si="80"/>
        <v>114.34209859851418</v>
      </c>
      <c r="BC86" s="2">
        <f t="shared" si="80"/>
        <v>113.21959817357768</v>
      </c>
      <c r="BD86" s="2">
        <f t="shared" si="80"/>
        <v>112.68188222313258</v>
      </c>
      <c r="BE86" s="2">
        <f t="shared" si="80"/>
        <v>111.8184946304622</v>
      </c>
      <c r="BF86" s="2">
        <f t="shared" si="80"/>
        <v>111.72207350679538</v>
      </c>
      <c r="BG86" s="2">
        <f t="shared" si="80"/>
        <v>112.19660462983303</v>
      </c>
      <c r="BH86" s="2">
        <f t="shared" si="80"/>
        <v>112.3654507745169</v>
      </c>
      <c r="BI86" s="2">
        <f t="shared" si="80"/>
        <v>111.84461970768245</v>
      </c>
      <c r="BJ86" s="2">
        <f t="shared" si="80"/>
        <v>113.1744919178027</v>
      </c>
      <c r="BK86" s="2">
        <f t="shared" si="80"/>
        <v>114.45721478637567</v>
      </c>
      <c r="BL86" s="2">
        <f t="shared" si="80"/>
        <v>117.56135829324539</v>
      </c>
      <c r="BM86" s="2">
        <f t="shared" si="80"/>
        <v>117.05018132416699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119.75502086296822</v>
      </c>
      <c r="DL86" s="2">
        <f t="shared" si="90"/>
        <v>122.07439613899612</v>
      </c>
      <c r="DM86" s="2">
        <f t="shared" si="90"/>
        <v>120.4066424710425</v>
      </c>
      <c r="DN86" s="2">
        <f t="shared" si="90"/>
        <v>119.34623530673532</v>
      </c>
      <c r="DO86" s="2">
        <f t="shared" si="90"/>
        <v>117.92066982429333</v>
      </c>
      <c r="DP86" s="2">
        <f t="shared" si="90"/>
        <v>117.34290511841101</v>
      </c>
      <c r="DQ86" s="2">
        <f t="shared" si="90"/>
        <v>117.55391749427045</v>
      </c>
      <c r="DR86" s="2">
        <f t="shared" si="90"/>
        <v>118.50431417112299</v>
      </c>
      <c r="DS86" s="2">
        <f t="shared" si="90"/>
        <v>118.16183339442817</v>
      </c>
      <c r="DT86" s="2">
        <f t="shared" si="90"/>
        <v>118.27872214795012</v>
      </c>
      <c r="DU86" s="2">
        <f t="shared" si="90"/>
        <v>118.54972782258064</v>
      </c>
      <c r="DV86" s="2">
        <f t="shared" si="90"/>
        <v>121.11405347593583</v>
      </c>
      <c r="DW86" s="2">
        <f t="shared" si="90"/>
        <v>120.9977157258065</v>
      </c>
      <c r="DX86" s="2">
        <f t="shared" si="90"/>
        <v>125.37770967741935</v>
      </c>
      <c r="DY86" s="2">
        <f t="shared" si="90"/>
        <v>120.29913088616982</v>
      </c>
      <c r="EA86" s="2">
        <f t="shared" si="94"/>
        <v>110.7174471801125</v>
      </c>
      <c r="EB86" s="2">
        <f t="shared" si="91"/>
        <v>113.1293606781921</v>
      </c>
      <c r="EC86" s="2">
        <f t="shared" si="91"/>
        <v>111.10887824346888</v>
      </c>
      <c r="ED86" s="2">
        <f t="shared" si="91"/>
        <v>112.71660090799207</v>
      </c>
      <c r="EE86" s="2">
        <f t="shared" si="91"/>
        <v>111.59261901843908</v>
      </c>
      <c r="EF86" s="2">
        <f t="shared" si="91"/>
        <v>111.07120440253838</v>
      </c>
      <c r="EG86" s="2">
        <f t="shared" si="91"/>
        <v>109.73209268991879</v>
      </c>
      <c r="EH86" s="2">
        <f t="shared" si="91"/>
        <v>109.16128237726282</v>
      </c>
      <c r="EI86" s="2">
        <f t="shared" si="91"/>
        <v>109.82996023620149</v>
      </c>
      <c r="EJ86" s="2">
        <f t="shared" si="91"/>
        <v>109.97472314132567</v>
      </c>
      <c r="EK86" s="2">
        <f t="shared" si="91"/>
        <v>109.30710411248342</v>
      </c>
      <c r="EL86" s="2">
        <f t="shared" si="91"/>
        <v>110.22047172390434</v>
      </c>
      <c r="EM86" s="2">
        <f t="shared" si="91"/>
        <v>111.99217031738938</v>
      </c>
      <c r="EN86" s="2">
        <f t="shared" si="91"/>
        <v>114.63644863517953</v>
      </c>
      <c r="EO86" s="2">
        <f t="shared" si="91"/>
        <v>115.69072047485402</v>
      </c>
      <c r="EQ86" s="2">
        <f t="shared" si="92"/>
        <v>110.11755032948972</v>
      </c>
      <c r="ER86" s="2">
        <f t="shared" si="92"/>
        <v>111.452684174957</v>
      </c>
      <c r="ES86" s="2">
        <f t="shared" si="92"/>
        <v>110.2211435128135</v>
      </c>
      <c r="ET86" s="2">
        <f t="shared" si="92"/>
        <v>110.95848712277241</v>
      </c>
      <c r="EU86" s="2">
        <f t="shared" si="92"/>
        <v>110.67293137174138</v>
      </c>
      <c r="EV86" s="2">
        <f t="shared" si="92"/>
        <v>110.25265044714972</v>
      </c>
      <c r="EW86" s="2">
        <f t="shared" si="92"/>
        <v>109.46486716539775</v>
      </c>
      <c r="EX86" s="2">
        <f t="shared" si="92"/>
        <v>109.11853508024178</v>
      </c>
      <c r="EY86" s="2">
        <f t="shared" si="92"/>
        <v>109.15989255402442</v>
      </c>
      <c r="EZ86" s="2">
        <f t="shared" si="92"/>
        <v>109.61119478804862</v>
      </c>
      <c r="FA86" s="2">
        <f t="shared" si="92"/>
        <v>108.74823123619854</v>
      </c>
      <c r="FB86" s="2">
        <f t="shared" si="92"/>
        <v>108.93163961700098</v>
      </c>
      <c r="FC86" s="2">
        <f t="shared" si="92"/>
        <v>110.48338016801964</v>
      </c>
      <c r="FD86" s="2">
        <f t="shared" si="92"/>
        <v>114.17552660509949</v>
      </c>
      <c r="FE86" s="2">
        <f t="shared" si="92"/>
        <v>115.41446310912319</v>
      </c>
      <c r="FG86" s="2">
        <f t="shared" si="93"/>
        <v>0.76573503514638797</v>
      </c>
      <c r="FH86" s="2">
        <f t="shared" si="93"/>
        <v>0.73683320247931128</v>
      </c>
      <c r="FI86" s="2">
        <f t="shared" si="93"/>
        <v>0.75742320391961648</v>
      </c>
      <c r="FJ86" s="2">
        <f t="shared" si="93"/>
        <v>0.75471795077530412</v>
      </c>
      <c r="FK86" s="2">
        <f t="shared" si="93"/>
        <v>0.74283998118979044</v>
      </c>
      <c r="FL86" s="2">
        <f t="shared" si="93"/>
        <v>0.74313352812563005</v>
      </c>
      <c r="FM86" s="2">
        <f t="shared" si="93"/>
        <v>0.73324539405789091</v>
      </c>
      <c r="FN86" s="2">
        <f t="shared" si="93"/>
        <v>0.72591223052839005</v>
      </c>
      <c r="FO86" s="2">
        <f t="shared" si="93"/>
        <v>0.71590874838032315</v>
      </c>
      <c r="FP86" s="2">
        <f t="shared" si="93"/>
        <v>0.71207925613170897</v>
      </c>
      <c r="FQ86" s="2">
        <f t="shared" si="93"/>
        <v>0.72543030955158072</v>
      </c>
      <c r="FR86" s="2">
        <f t="shared" si="93"/>
        <v>0.72878653409527028</v>
      </c>
      <c r="FS86" s="2">
        <f t="shared" si="93"/>
        <v>0.72622061014663408</v>
      </c>
      <c r="FT86" s="2">
        <f t="shared" si="93"/>
        <v>0.72768248713749062</v>
      </c>
      <c r="FU86" s="2">
        <f t="shared" si="93"/>
        <v>0.70498981043971121</v>
      </c>
      <c r="FW86" s="2">
        <f t="shared" si="82"/>
        <v>3.2617304881124419E-4</v>
      </c>
      <c r="FX86" s="2">
        <f t="shared" si="82"/>
        <v>3.0248811183138948E-4</v>
      </c>
      <c r="FY86" s="2">
        <f t="shared" si="82"/>
        <v>3.9590609339686312E-4</v>
      </c>
      <c r="FZ86" s="2">
        <f t="shared" si="82"/>
        <v>3.5982904944749898E-4</v>
      </c>
      <c r="GA86" s="2">
        <f t="shared" si="82"/>
        <v>3.7241897079266507E-4</v>
      </c>
      <c r="GB86" s="2">
        <f t="shared" si="82"/>
        <v>3.809338919085517E-4</v>
      </c>
      <c r="GC86" s="2">
        <f t="shared" si="82"/>
        <v>3.9611818450113252E-4</v>
      </c>
      <c r="GD86" s="2">
        <f t="shared" si="82"/>
        <v>4.5885822662918366E-4</v>
      </c>
      <c r="GE86" s="2">
        <f t="shared" si="82"/>
        <v>5.4901950243971568E-4</v>
      </c>
      <c r="GF86" s="2">
        <f t="shared" si="82"/>
        <v>4.5646474652384319E-4</v>
      </c>
      <c r="GG86" s="2">
        <f t="shared" si="82"/>
        <v>4.0928057755878751E-4</v>
      </c>
      <c r="GH86" s="2">
        <f t="shared" si="82"/>
        <v>3.6146615537054007E-4</v>
      </c>
      <c r="GI86" s="2">
        <f t="shared" si="82"/>
        <v>3.2360910304660498E-4</v>
      </c>
      <c r="GJ86" s="2">
        <f t="shared" si="82"/>
        <v>2.6866575207784929E-4</v>
      </c>
      <c r="GK86" s="2">
        <f t="shared" si="82"/>
        <v>2.4317795371687774E-4</v>
      </c>
      <c r="GM86" s="86">
        <f t="shared" si="83"/>
        <v>0.50202247459420268</v>
      </c>
      <c r="GN86" s="86">
        <f t="shared" si="83"/>
        <v>0.42067210484333956</v>
      </c>
      <c r="GO86" s="86">
        <f t="shared" si="83"/>
        <v>0.52519539741179255</v>
      </c>
      <c r="GP86" s="86">
        <f t="shared" si="83"/>
        <v>0.51786477583373747</v>
      </c>
      <c r="GQ86" s="86">
        <f t="shared" si="83"/>
        <v>0.48055729338977554</v>
      </c>
      <c r="GR86" s="86">
        <f t="shared" si="83"/>
        <v>0.49501881443625756</v>
      </c>
      <c r="GS86" s="86">
        <f t="shared" si="83"/>
        <v>0.44572248779968199</v>
      </c>
      <c r="GT86" s="86">
        <f t="shared" si="83"/>
        <v>0.43527808625842235</v>
      </c>
      <c r="GU86" s="86">
        <f t="shared" si="83"/>
        <v>0.42500674266802085</v>
      </c>
      <c r="GV86" s="86">
        <f t="shared" si="83"/>
        <v>0.38177197260622692</v>
      </c>
      <c r="GW86" s="86">
        <f t="shared" si="83"/>
        <v>0.45381832575416486</v>
      </c>
      <c r="GX86" s="86">
        <f t="shared" si="83"/>
        <v>0.45511858487690293</v>
      </c>
      <c r="GY86" s="86">
        <f t="shared" si="83"/>
        <v>0.45158697011680815</v>
      </c>
      <c r="GZ86" s="86">
        <f t="shared" si="83"/>
        <v>0.46629806597786977</v>
      </c>
      <c r="HA86" s="86">
        <f t="shared" si="83"/>
        <v>0.43924515831932331</v>
      </c>
      <c r="HC86" s="86">
        <f t="shared" si="73"/>
        <v>1.8530518320924518E-5</v>
      </c>
      <c r="HD86" s="86">
        <f t="shared" si="73"/>
        <v>1.0085808214577943E-5</v>
      </c>
      <c r="HE86" s="86">
        <f t="shared" si="73"/>
        <v>2.5549685457934393E-5</v>
      </c>
      <c r="HF86" s="86">
        <f t="shared" si="73"/>
        <v>1.3684010385020714E-5</v>
      </c>
      <c r="HG86" s="86">
        <f t="shared" si="87"/>
        <v>6.8388330733793247E-6</v>
      </c>
      <c r="HH86" s="86">
        <f t="shared" si="87"/>
        <v>9.4309714088333208E-6</v>
      </c>
      <c r="HI86" s="86">
        <f t="shared" si="87"/>
        <v>1.3472942995515005E-5</v>
      </c>
      <c r="HJ86" s="86">
        <f t="shared" si="87"/>
        <v>1.1358508996825437E-5</v>
      </c>
      <c r="HK86" s="86">
        <f t="shared" si="87"/>
        <v>8.3105198195458029E-6</v>
      </c>
      <c r="HL86" s="86">
        <f t="shared" si="87"/>
        <v>8.1524743384970535E-6</v>
      </c>
      <c r="HM86" s="86">
        <f t="shared" si="87"/>
        <v>8.0461317442632823E-6</v>
      </c>
      <c r="HN86" s="86">
        <f t="shared" si="87"/>
        <v>6.7348982361254808E-6</v>
      </c>
      <c r="HO86" s="86">
        <f t="shared" si="87"/>
        <v>3.1679593902872135E-6</v>
      </c>
      <c r="HP86" s="86">
        <f t="shared" si="87"/>
        <v>1.5133948510876387E-6</v>
      </c>
      <c r="HQ86" s="86">
        <f t="shared" si="87"/>
        <v>1.8864013635020394E-7</v>
      </c>
      <c r="HS86" s="86">
        <f t="shared" si="84"/>
        <v>1.445214187945652E-44</v>
      </c>
      <c r="HT86" s="86">
        <f t="shared" si="84"/>
        <v>4.2229691754406661E-41</v>
      </c>
      <c r="HU86" s="86">
        <f t="shared" si="84"/>
        <v>6.2861133365023967E-42</v>
      </c>
      <c r="HV86" s="86">
        <f t="shared" si="84"/>
        <v>4.3169531180305102E-45</v>
      </c>
      <c r="HW86" s="86">
        <f t="shared" si="84"/>
        <v>4.6542970107801359E-49</v>
      </c>
      <c r="HX86" s="86">
        <f t="shared" si="84"/>
        <v>3.7483068588808704E-48</v>
      </c>
      <c r="HY86" s="86">
        <f t="shared" si="84"/>
        <v>1.1268655192814562E-45</v>
      </c>
      <c r="HZ86" s="86">
        <f t="shared" si="84"/>
        <v>7.9946427205610799E-46</v>
      </c>
      <c r="IA86" s="86">
        <f t="shared" si="84"/>
        <v>1.2727241666783223E-47</v>
      </c>
      <c r="IB86" s="86">
        <f t="shared" si="84"/>
        <v>6.0684243771633596E-47</v>
      </c>
      <c r="IC86" s="86">
        <f t="shared" si="84"/>
        <v>5.3078672408381948E-49</v>
      </c>
      <c r="ID86" s="86">
        <f t="shared" si="84"/>
        <v>1.5887972204586105E-49</v>
      </c>
      <c r="IE86" s="86">
        <f t="shared" si="84"/>
        <v>2.9756096487177036E-52</v>
      </c>
      <c r="IF86" s="86">
        <f t="shared" si="84"/>
        <v>1.0212278279803471E-43</v>
      </c>
      <c r="IG86" s="86">
        <f t="shared" si="84"/>
        <v>1.9311503781280305E-30</v>
      </c>
      <c r="II86" s="86">
        <f t="shared" si="85"/>
        <v>4.2380671638450097E-172</v>
      </c>
      <c r="IJ86" s="86">
        <f t="shared" si="85"/>
        <v>1.8768663399327057E-170</v>
      </c>
      <c r="IK86" s="86">
        <f t="shared" si="85"/>
        <v>3.6698188633495747E-163</v>
      </c>
      <c r="IL86" s="86">
        <f t="shared" si="85"/>
        <v>1.9302302897892753E-180</v>
      </c>
      <c r="IM86" s="86">
        <f t="shared" si="85"/>
        <v>1.5969887629123517E-191</v>
      </c>
      <c r="IN86" s="86">
        <f t="shared" si="85"/>
        <v>9.7162366575028221E-189</v>
      </c>
      <c r="IO86" s="86">
        <f t="shared" si="85"/>
        <v>8.8991956606583667E-175</v>
      </c>
      <c r="IP86" s="86">
        <f t="shared" si="85"/>
        <v>7.7065183446780693E-177</v>
      </c>
      <c r="IQ86" s="86">
        <f t="shared" si="85"/>
        <v>1.4525526755746861E-181</v>
      </c>
      <c r="IR86" s="86">
        <f t="shared" si="85"/>
        <v>4.0524216141227023E-178</v>
      </c>
      <c r="IS86" s="86">
        <f t="shared" si="85"/>
        <v>3.737739603066629E-190</v>
      </c>
      <c r="IT86" s="86">
        <f t="shared" si="85"/>
        <v>1.5951088845592339E-191</v>
      </c>
      <c r="IU86" s="86">
        <f t="shared" si="85"/>
        <v>1.7965290656332413E-202</v>
      </c>
      <c r="IV86" s="86">
        <f t="shared" si="85"/>
        <v>1.9454620484983293E-119</v>
      </c>
      <c r="IW86" s="86">
        <f t="shared" si="85"/>
        <v>1.9877377277248654E-115</v>
      </c>
      <c r="IY86" s="86">
        <f t="shared" si="86"/>
        <v>0.50204100511252359</v>
      </c>
      <c r="IZ86" s="86">
        <f t="shared" si="86"/>
        <v>0.42068219065155416</v>
      </c>
      <c r="JA86" s="86">
        <f t="shared" si="86"/>
        <v>0.52522094709725053</v>
      </c>
      <c r="JB86" s="86">
        <f t="shared" si="86"/>
        <v>0.51787845984412251</v>
      </c>
      <c r="JC86" s="86">
        <f t="shared" si="86"/>
        <v>0.48056413222284894</v>
      </c>
      <c r="JD86" s="86">
        <f t="shared" si="86"/>
        <v>0.49502824540766638</v>
      </c>
      <c r="JE86" s="86">
        <f t="shared" si="86"/>
        <v>0.44573596074267752</v>
      </c>
      <c r="JF86" s="86">
        <f t="shared" si="86"/>
        <v>0.43528944476741915</v>
      </c>
      <c r="JG86" s="86">
        <f t="shared" si="86"/>
        <v>0.42501505318784039</v>
      </c>
      <c r="JH86" s="86">
        <f t="shared" si="86"/>
        <v>0.38178012508056541</v>
      </c>
      <c r="JI86" s="86">
        <f t="shared" si="86"/>
        <v>0.45382637188590913</v>
      </c>
      <c r="JJ86" s="86">
        <f t="shared" si="86"/>
        <v>0.45512531977513904</v>
      </c>
      <c r="JK86" s="86">
        <f t="shared" si="86"/>
        <v>0.45159013807619841</v>
      </c>
      <c r="JL86" s="86">
        <f t="shared" si="86"/>
        <v>0.46629957937272087</v>
      </c>
      <c r="JM86" s="86">
        <f t="shared" si="86"/>
        <v>0.43924534695945966</v>
      </c>
    </row>
    <row r="87" spans="2:273" x14ac:dyDescent="0.25">
      <c r="B87" s="2">
        <v>60</v>
      </c>
      <c r="C87" s="37">
        <v>221.49100000000001</v>
      </c>
      <c r="D87" s="37">
        <v>232.92500000000001</v>
      </c>
      <c r="E87" s="37">
        <v>232.62299999999999</v>
      </c>
      <c r="F87" s="37">
        <v>230.92500000000001</v>
      </c>
      <c r="G87" s="37">
        <v>229.90600000000001</v>
      </c>
      <c r="H87" s="37">
        <v>227.37700000000001</v>
      </c>
      <c r="I87" s="37">
        <v>226.03800000000001</v>
      </c>
      <c r="J87" s="37">
        <v>225.887</v>
      </c>
      <c r="K87" s="37">
        <v>224.358</v>
      </c>
      <c r="L87" s="37">
        <v>221.208</v>
      </c>
      <c r="M87" s="37">
        <v>223.71700000000001</v>
      </c>
      <c r="N87" s="37">
        <v>224.55799999999999</v>
      </c>
      <c r="O87" s="37">
        <v>224.887</v>
      </c>
      <c r="P87" s="37">
        <v>219.44</v>
      </c>
      <c r="Q87" s="37">
        <v>198.14</v>
      </c>
      <c r="S87" s="4">
        <f t="shared" si="88"/>
        <v>227.30932008057027</v>
      </c>
      <c r="T87" s="4">
        <f t="shared" si="88"/>
        <v>238.39143833965059</v>
      </c>
      <c r="U87" s="4">
        <f t="shared" si="88"/>
        <v>241.93346525219488</v>
      </c>
      <c r="V87" s="4">
        <f t="shared" si="88"/>
        <v>240.08536396707342</v>
      </c>
      <c r="W87" s="4">
        <f t="shared" si="88"/>
        <v>237.78913683533068</v>
      </c>
      <c r="X87" s="4">
        <f t="shared" si="88"/>
        <v>235.77430665214152</v>
      </c>
      <c r="Y87" s="4">
        <f t="shared" si="88"/>
        <v>233.24915756516938</v>
      </c>
      <c r="Z87" s="4">
        <f t="shared" si="88"/>
        <v>230.89204145720279</v>
      </c>
      <c r="AA87" s="4">
        <f t="shared" si="88"/>
        <v>229.06809918282826</v>
      </c>
      <c r="AB87" s="4">
        <f t="shared" si="88"/>
        <v>222.94232298227359</v>
      </c>
      <c r="AC87" s="4">
        <f t="shared" si="88"/>
        <v>229.54643659478808</v>
      </c>
      <c r="AD87" s="4">
        <f t="shared" si="88"/>
        <v>229.66439020191922</v>
      </c>
      <c r="AE87" s="4">
        <f t="shared" si="88"/>
        <v>230.85271761180238</v>
      </c>
      <c r="AF87" s="4">
        <f t="shared" si="88"/>
        <v>224.24342385922208</v>
      </c>
      <c r="AG87" s="4">
        <f t="shared" si="88"/>
        <v>201.02873278602431</v>
      </c>
      <c r="AI87" s="4">
        <f t="shared" si="89"/>
        <v>-5.8183200805702597</v>
      </c>
      <c r="AJ87" s="4">
        <f t="shared" si="89"/>
        <v>-5.4664383396505798</v>
      </c>
      <c r="AK87" s="4">
        <f t="shared" si="89"/>
        <v>-9.3104652521948879</v>
      </c>
      <c r="AL87" s="4">
        <f t="shared" si="89"/>
        <v>-9.1603639670734083</v>
      </c>
      <c r="AM87" s="4">
        <f t="shared" si="89"/>
        <v>-7.8831368353306743</v>
      </c>
      <c r="AN87" s="4">
        <f t="shared" si="89"/>
        <v>-8.3973066521415092</v>
      </c>
      <c r="AO87" s="4">
        <f t="shared" si="89"/>
        <v>-7.2111575651693727</v>
      </c>
      <c r="AP87" s="4">
        <f t="shared" si="89"/>
        <v>-5.0050414572027933</v>
      </c>
      <c r="AQ87" s="4">
        <f t="shared" si="89"/>
        <v>-4.7100991828282588</v>
      </c>
      <c r="AR87" s="4">
        <f t="shared" si="89"/>
        <v>-1.7343229822735964</v>
      </c>
      <c r="AS87" s="4">
        <f t="shared" si="89"/>
        <v>-5.8294365947880635</v>
      </c>
      <c r="AT87" s="4">
        <f t="shared" si="89"/>
        <v>-5.1063902019192255</v>
      </c>
      <c r="AU87" s="4">
        <f t="shared" si="89"/>
        <v>-5.9657176118023756</v>
      </c>
      <c r="AV87" s="4">
        <f t="shared" si="89"/>
        <v>-4.8034238592220788</v>
      </c>
      <c r="AW87" s="4">
        <f t="shared" si="89"/>
        <v>-2.8887327860243204</v>
      </c>
      <c r="AY87" s="2">
        <f t="shared" si="80"/>
        <v>112.58488082120974</v>
      </c>
      <c r="AZ87" s="2">
        <f t="shared" si="80"/>
        <v>115.22238417857581</v>
      </c>
      <c r="BA87" s="2">
        <f t="shared" si="80"/>
        <v>113.10682120682584</v>
      </c>
      <c r="BB87" s="2">
        <f t="shared" si="80"/>
        <v>114.10143646738825</v>
      </c>
      <c r="BC87" s="2">
        <f t="shared" si="80"/>
        <v>113.00084974448359</v>
      </c>
      <c r="BD87" s="2">
        <f t="shared" si="80"/>
        <v>112.46786314289345</v>
      </c>
      <c r="BE87" s="2">
        <f t="shared" si="80"/>
        <v>111.59207744412167</v>
      </c>
      <c r="BF87" s="2">
        <f t="shared" si="80"/>
        <v>111.48540901117894</v>
      </c>
      <c r="BG87" s="2">
        <f t="shared" si="80"/>
        <v>111.96585769561709</v>
      </c>
      <c r="BH87" s="2">
        <f t="shared" si="80"/>
        <v>112.12645211640999</v>
      </c>
      <c r="BI87" s="2">
        <f t="shared" si="80"/>
        <v>111.59181018377384</v>
      </c>
      <c r="BJ87" s="2">
        <f t="shared" si="80"/>
        <v>112.88611814230455</v>
      </c>
      <c r="BK87" s="2">
        <f t="shared" si="80"/>
        <v>114.18305157264014</v>
      </c>
      <c r="BL87" s="2">
        <f t="shared" si="80"/>
        <v>117.28164483675494</v>
      </c>
      <c r="BM87" s="2">
        <f t="shared" si="80"/>
        <v>116.82494377785697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119.81598435277381</v>
      </c>
      <c r="DL87" s="2">
        <f t="shared" si="90"/>
        <v>122.17637284427283</v>
      </c>
      <c r="DM87" s="2">
        <f t="shared" si="90"/>
        <v>120.47911981981984</v>
      </c>
      <c r="DN87" s="2">
        <f t="shared" si="90"/>
        <v>119.43862462462464</v>
      </c>
      <c r="DO87" s="2">
        <f t="shared" si="90"/>
        <v>117.99525683728034</v>
      </c>
      <c r="DP87" s="2">
        <f t="shared" si="90"/>
        <v>117.3813744843392</v>
      </c>
      <c r="DQ87" s="2">
        <f t="shared" si="90"/>
        <v>117.61513750954929</v>
      </c>
      <c r="DR87" s="2">
        <f t="shared" si="90"/>
        <v>118.59224097593582</v>
      </c>
      <c r="DS87" s="2">
        <f t="shared" si="90"/>
        <v>118.24445564516131</v>
      </c>
      <c r="DT87" s="2">
        <f t="shared" si="90"/>
        <v>118.35835383244211</v>
      </c>
      <c r="DU87" s="2">
        <f t="shared" si="90"/>
        <v>118.64926337976539</v>
      </c>
      <c r="DV87" s="2">
        <f t="shared" si="90"/>
        <v>121.24864304812834</v>
      </c>
      <c r="DW87" s="2">
        <f t="shared" si="90"/>
        <v>121.08225879765401</v>
      </c>
      <c r="DX87" s="2">
        <f t="shared" si="90"/>
        <v>125.49406451612901</v>
      </c>
      <c r="DY87" s="2">
        <f t="shared" si="90"/>
        <v>120.23626548016314</v>
      </c>
      <c r="EA87" s="2">
        <f t="shared" si="94"/>
        <v>110.56755735811174</v>
      </c>
      <c r="EB87" s="2">
        <f t="shared" si="91"/>
        <v>112.95796223126509</v>
      </c>
      <c r="EC87" s="2">
        <f t="shared" si="91"/>
        <v>110.95396375972929</v>
      </c>
      <c r="ED87" s="2">
        <f t="shared" si="91"/>
        <v>112.520363398279</v>
      </c>
      <c r="EE87" s="2">
        <f t="shared" si="91"/>
        <v>111.42447696507158</v>
      </c>
      <c r="EF87" s="2">
        <f t="shared" si="91"/>
        <v>110.91937054997557</v>
      </c>
      <c r="EG87" s="2">
        <f t="shared" si="91"/>
        <v>109.5938408982322</v>
      </c>
      <c r="EH87" s="2">
        <f t="shared" si="91"/>
        <v>109.03816895192998</v>
      </c>
      <c r="EI87" s="2">
        <f t="shared" si="91"/>
        <v>109.69410925042177</v>
      </c>
      <c r="EJ87" s="2">
        <f t="shared" si="91"/>
        <v>109.82861551096487</v>
      </c>
      <c r="EK87" s="2">
        <f t="shared" si="91"/>
        <v>109.1559853105431</v>
      </c>
      <c r="EL87" s="2">
        <f t="shared" si="91"/>
        <v>110.04855288083516</v>
      </c>
      <c r="EM87" s="2">
        <f t="shared" si="91"/>
        <v>111.81166517657579</v>
      </c>
      <c r="EN87" s="2">
        <f t="shared" si="91"/>
        <v>114.47894155623514</v>
      </c>
      <c r="EO87" s="2">
        <f t="shared" si="91"/>
        <v>115.52314558534145</v>
      </c>
      <c r="EQ87" s="2">
        <f t="shared" si="92"/>
        <v>109.97989824867668</v>
      </c>
      <c r="ER87" s="2">
        <f t="shared" si="92"/>
        <v>111.31496058188537</v>
      </c>
      <c r="ES87" s="2">
        <f t="shared" si="92"/>
        <v>110.08512208685984</v>
      </c>
      <c r="ET87" s="2">
        <f t="shared" si="92"/>
        <v>110.79980315843616</v>
      </c>
      <c r="EU87" s="2">
        <f t="shared" si="92"/>
        <v>110.5244973713969</v>
      </c>
      <c r="EV87" s="2">
        <f t="shared" si="92"/>
        <v>110.11834478806639</v>
      </c>
      <c r="EW87" s="2">
        <f t="shared" si="92"/>
        <v>109.33228331420911</v>
      </c>
      <c r="EX87" s="2">
        <f t="shared" si="92"/>
        <v>108.99637099161178</v>
      </c>
      <c r="EY87" s="2">
        <f t="shared" si="92"/>
        <v>109.03922066883644</v>
      </c>
      <c r="EZ87" s="2">
        <f t="shared" si="92"/>
        <v>109.47274681833353</v>
      </c>
      <c r="FA87" s="2">
        <f t="shared" si="92"/>
        <v>108.60922535997554</v>
      </c>
      <c r="FB87" s="2">
        <f t="shared" si="92"/>
        <v>108.78711190300824</v>
      </c>
      <c r="FC87" s="2">
        <f t="shared" si="92"/>
        <v>110.33364234472343</v>
      </c>
      <c r="FD87" s="2">
        <f t="shared" si="92"/>
        <v>114.0271226338744</v>
      </c>
      <c r="FE87" s="2">
        <f t="shared" si="92"/>
        <v>115.25307989931103</v>
      </c>
      <c r="FG87" s="2">
        <f t="shared" si="93"/>
        <v>0.78185115922801862</v>
      </c>
      <c r="FH87" s="2">
        <f t="shared" si="93"/>
        <v>0.75429963325462834</v>
      </c>
      <c r="FI87" s="2">
        <f t="shared" si="93"/>
        <v>0.7739423285706335</v>
      </c>
      <c r="FJ87" s="2">
        <f t="shared" si="93"/>
        <v>0.77136568976955466</v>
      </c>
      <c r="FK87" s="2">
        <f t="shared" si="93"/>
        <v>0.76003757500734626</v>
      </c>
      <c r="FL87" s="2">
        <f t="shared" si="93"/>
        <v>0.76031782503302636</v>
      </c>
      <c r="FM87" s="2">
        <f t="shared" si="93"/>
        <v>0.75086943645377224</v>
      </c>
      <c r="FN87" s="2">
        <f t="shared" si="93"/>
        <v>0.74385151358553303</v>
      </c>
      <c r="FO87" s="2">
        <f t="shared" si="93"/>
        <v>0.7342630866132821</v>
      </c>
      <c r="FP87" s="2">
        <f t="shared" si="93"/>
        <v>0.73058790028857001</v>
      </c>
      <c r="FQ87" s="2">
        <f t="shared" si="93"/>
        <v>0.74338998460517103</v>
      </c>
      <c r="FR87" s="2">
        <f t="shared" si="93"/>
        <v>0.74660336114665349</v>
      </c>
      <c r="FS87" s="2">
        <f t="shared" si="93"/>
        <v>0.7441468233899643</v>
      </c>
      <c r="FT87" s="2">
        <f t="shared" si="93"/>
        <v>0.74554651937459071</v>
      </c>
      <c r="FU87" s="2">
        <f t="shared" si="93"/>
        <v>0.72377740647157518</v>
      </c>
      <c r="FW87" s="2">
        <f t="shared" si="82"/>
        <v>3.576303820681485E-4</v>
      </c>
      <c r="FX87" s="2">
        <f t="shared" si="82"/>
        <v>3.3166194015696023E-4</v>
      </c>
      <c r="FY87" s="2">
        <f t="shared" si="82"/>
        <v>4.3408581865524387E-4</v>
      </c>
      <c r="FZ87" s="2">
        <f t="shared" si="82"/>
        <v>3.9453101065462822E-4</v>
      </c>
      <c r="GA87" s="2">
        <f t="shared" si="82"/>
        <v>4.0833460971492351E-4</v>
      </c>
      <c r="GB87" s="2">
        <f t="shared" si="82"/>
        <v>4.1767035650612646E-4</v>
      </c>
      <c r="GC87" s="2">
        <f t="shared" si="82"/>
        <v>4.3431835415757935E-4</v>
      </c>
      <c r="GD87" s="2">
        <f t="shared" si="82"/>
        <v>5.0310576822105155E-4</v>
      </c>
      <c r="GE87" s="2">
        <f t="shared" si="82"/>
        <v>6.0195602902803308E-4</v>
      </c>
      <c r="GF87" s="2">
        <f t="shared" si="82"/>
        <v>5.0048160121456066E-4</v>
      </c>
      <c r="GG87" s="2">
        <f t="shared" si="82"/>
        <v>4.4874950978244469E-4</v>
      </c>
      <c r="GH87" s="2">
        <f t="shared" si="82"/>
        <v>3.9632593669427119E-4</v>
      </c>
      <c r="GI87" s="2">
        <f t="shared" si="82"/>
        <v>3.5481924767337029E-4</v>
      </c>
      <c r="GJ87" s="2">
        <f t="shared" si="82"/>
        <v>2.9457850361491955E-4</v>
      </c>
      <c r="GK87" s="2">
        <f t="shared" si="82"/>
        <v>2.6663306845611529E-4</v>
      </c>
      <c r="GM87" s="86">
        <f t="shared" si="83"/>
        <v>0.55944697953972133</v>
      </c>
      <c r="GN87" s="86">
        <f t="shared" si="83"/>
        <v>0.50208892821826712</v>
      </c>
      <c r="GO87" s="86">
        <f t="shared" si="83"/>
        <v>0.58603562356863204</v>
      </c>
      <c r="GP87" s="86">
        <f t="shared" si="83"/>
        <v>0.59137902807410003</v>
      </c>
      <c r="GQ87" s="86">
        <f t="shared" si="83"/>
        <v>0.56153431528850339</v>
      </c>
      <c r="GR87" s="86">
        <f t="shared" si="83"/>
        <v>0.57102019467701581</v>
      </c>
      <c r="GS87" s="86">
        <f t="shared" si="83"/>
        <v>0.52606730141592351</v>
      </c>
      <c r="GT87" s="86">
        <f t="shared" si="83"/>
        <v>0.52020075472029559</v>
      </c>
      <c r="GU87" s="86">
        <f t="shared" si="83"/>
        <v>0.51395243325367856</v>
      </c>
      <c r="GV87" s="86">
        <f t="shared" si="83"/>
        <v>0.47032268724474835</v>
      </c>
      <c r="GW87" s="86">
        <f t="shared" si="83"/>
        <v>0.53532062674071701</v>
      </c>
      <c r="GX87" s="86">
        <f t="shared" si="83"/>
        <v>0.5353434937677215</v>
      </c>
      <c r="GY87" s="86">
        <f t="shared" si="83"/>
        <v>0.5264604205330321</v>
      </c>
      <c r="GZ87" s="86">
        <f t="shared" si="83"/>
        <v>0.52915214044894932</v>
      </c>
      <c r="HA87" s="86">
        <f t="shared" si="83"/>
        <v>0.52104035816536287</v>
      </c>
      <c r="HC87" s="86">
        <f t="shared" si="73"/>
        <v>3.8770085778401353E-5</v>
      </c>
      <c r="HD87" s="86">
        <f t="shared" si="73"/>
        <v>2.1331656854098998E-5</v>
      </c>
      <c r="HE87" s="86">
        <f t="shared" si="73"/>
        <v>5.2747820714596349E-5</v>
      </c>
      <c r="HF87" s="86">
        <f t="shared" si="73"/>
        <v>2.9734815386299506E-5</v>
      </c>
      <c r="HG87" s="86">
        <f t="shared" si="87"/>
        <v>1.5661229824724838E-5</v>
      </c>
      <c r="HH87" s="86">
        <f t="shared" si="87"/>
        <v>2.126570579253673E-5</v>
      </c>
      <c r="HI87" s="86">
        <f t="shared" si="87"/>
        <v>2.9205130853368847E-5</v>
      </c>
      <c r="HJ87" s="86">
        <f t="shared" si="87"/>
        <v>2.5256417826977779E-5</v>
      </c>
      <c r="HK87" s="86">
        <f t="shared" si="87"/>
        <v>1.9259908128935681E-5</v>
      </c>
      <c r="HL87" s="86">
        <f t="shared" si="87"/>
        <v>1.8392677830354968E-5</v>
      </c>
      <c r="HM87" s="86">
        <f t="shared" si="87"/>
        <v>1.8441411917232144E-5</v>
      </c>
      <c r="HN87" s="86">
        <f t="shared" si="87"/>
        <v>1.5384637542646223E-5</v>
      </c>
      <c r="HO87" s="86">
        <f t="shared" si="87"/>
        <v>7.5251753740967805E-6</v>
      </c>
      <c r="HP87" s="86">
        <f t="shared" si="87"/>
        <v>3.800459732501266E-6</v>
      </c>
      <c r="HQ87" s="86">
        <f t="shared" si="87"/>
        <v>5.5043195796461736E-7</v>
      </c>
      <c r="HS87" s="86">
        <f t="shared" si="84"/>
        <v>3.550472577792677E-43</v>
      </c>
      <c r="HT87" s="86">
        <f t="shared" si="84"/>
        <v>8.7093252413620612E-40</v>
      </c>
      <c r="HU87" s="86">
        <f t="shared" si="84"/>
        <v>1.3864324439992776E-40</v>
      </c>
      <c r="HV87" s="86">
        <f t="shared" si="84"/>
        <v>1.2168183896132513E-43</v>
      </c>
      <c r="HW87" s="86">
        <f t="shared" si="84"/>
        <v>1.7197624661504961E-47</v>
      </c>
      <c r="HX87" s="86">
        <f t="shared" si="84"/>
        <v>1.3164558446767076E-46</v>
      </c>
      <c r="HY87" s="86">
        <f t="shared" si="84"/>
        <v>3.2058632872908142E-44</v>
      </c>
      <c r="HZ87" s="86">
        <f t="shared" si="84"/>
        <v>2.4873180611607062E-44</v>
      </c>
      <c r="IA87" s="86">
        <f t="shared" si="84"/>
        <v>4.8377922826631579E-46</v>
      </c>
      <c r="IB87" s="86">
        <f t="shared" si="84"/>
        <v>1.9920004522243409E-45</v>
      </c>
      <c r="IC87" s="86">
        <f t="shared" si="84"/>
        <v>2.016969315351457E-47</v>
      </c>
      <c r="ID87" s="86">
        <f t="shared" si="84"/>
        <v>5.8953771832320725E-48</v>
      </c>
      <c r="IE87" s="86">
        <f t="shared" si="84"/>
        <v>1.288632320958114E-50</v>
      </c>
      <c r="IF87" s="86">
        <f t="shared" si="84"/>
        <v>2.2323765898338085E-42</v>
      </c>
      <c r="IG87" s="86">
        <f t="shared" si="84"/>
        <v>1.4565900241257666E-29</v>
      </c>
      <c r="II87" s="86">
        <f t="shared" si="85"/>
        <v>3.2115598281024997E-168</v>
      </c>
      <c r="IJ87" s="86">
        <f t="shared" si="85"/>
        <v>1.2020418997075369E-166</v>
      </c>
      <c r="IK87" s="86">
        <f t="shared" si="85"/>
        <v>2.1427078309531506E-159</v>
      </c>
      <c r="IL87" s="86">
        <f t="shared" si="85"/>
        <v>2.5430402603064151E-176</v>
      </c>
      <c r="IM87" s="86">
        <f t="shared" si="85"/>
        <v>3.9596041576926353E-187</v>
      </c>
      <c r="IN87" s="86">
        <f t="shared" si="85"/>
        <v>2.1365156459498164E-184</v>
      </c>
      <c r="IO87" s="86">
        <f t="shared" si="85"/>
        <v>9.707512902612095E-171</v>
      </c>
      <c r="IP87" s="86">
        <f t="shared" si="85"/>
        <v>1.1232909900599255E-172</v>
      </c>
      <c r="IQ87" s="86">
        <f t="shared" si="85"/>
        <v>3.4656830976066932E-177</v>
      </c>
      <c r="IR87" s="86">
        <f t="shared" si="85"/>
        <v>6.2942935185141931E-174</v>
      </c>
      <c r="IS87" s="86">
        <f t="shared" si="85"/>
        <v>9.7213141857095297E-186</v>
      </c>
      <c r="IT87" s="86">
        <f t="shared" si="85"/>
        <v>3.8079418984930084E-187</v>
      </c>
      <c r="IU87" s="86">
        <f t="shared" si="85"/>
        <v>6.632061395287598E-198</v>
      </c>
      <c r="IV87" s="86">
        <f t="shared" si="85"/>
        <v>8.0547116316997363E-117</v>
      </c>
      <c r="IW87" s="86">
        <f t="shared" si="85"/>
        <v>6.2533016757937492E-113</v>
      </c>
      <c r="IY87" s="86">
        <f t="shared" si="86"/>
        <v>0.55948574962549968</v>
      </c>
      <c r="IZ87" s="86">
        <f t="shared" si="86"/>
        <v>0.50211025987512126</v>
      </c>
      <c r="JA87" s="86">
        <f t="shared" si="86"/>
        <v>0.58608837138934666</v>
      </c>
      <c r="JB87" s="86">
        <f t="shared" si="86"/>
        <v>0.59140876288948629</v>
      </c>
      <c r="JC87" s="86">
        <f t="shared" si="86"/>
        <v>0.56154997651832816</v>
      </c>
      <c r="JD87" s="86">
        <f t="shared" si="86"/>
        <v>0.57104146038280834</v>
      </c>
      <c r="JE87" s="86">
        <f t="shared" si="86"/>
        <v>0.52609650654677687</v>
      </c>
      <c r="JF87" s="86">
        <f t="shared" si="86"/>
        <v>0.52022601113812261</v>
      </c>
      <c r="JG87" s="86">
        <f t="shared" si="86"/>
        <v>0.51397169316180746</v>
      </c>
      <c r="JH87" s="86">
        <f t="shared" si="86"/>
        <v>0.47034107992257873</v>
      </c>
      <c r="JI87" s="86">
        <f t="shared" si="86"/>
        <v>0.53533906815263421</v>
      </c>
      <c r="JJ87" s="86">
        <f t="shared" si="86"/>
        <v>0.53535887840526419</v>
      </c>
      <c r="JK87" s="86">
        <f t="shared" si="86"/>
        <v>0.52646794570840616</v>
      </c>
      <c r="JL87" s="86">
        <f t="shared" si="86"/>
        <v>0.52915594090868179</v>
      </c>
      <c r="JM87" s="86">
        <f t="shared" si="86"/>
        <v>0.52104090859732088</v>
      </c>
    </row>
    <row r="88" spans="2:273" x14ac:dyDescent="0.25">
      <c r="B88" s="2">
        <v>61</v>
      </c>
      <c r="C88" s="37">
        <v>217.83</v>
      </c>
      <c r="D88" s="37">
        <v>232.642</v>
      </c>
      <c r="E88" s="37">
        <v>228.245</v>
      </c>
      <c r="F88" s="37">
        <v>227.41499999999999</v>
      </c>
      <c r="G88" s="37">
        <v>228.358</v>
      </c>
      <c r="H88" s="37">
        <v>225.13200000000001</v>
      </c>
      <c r="I88" s="37">
        <v>225.453</v>
      </c>
      <c r="J88" s="37">
        <v>225.30199999999999</v>
      </c>
      <c r="K88" s="37">
        <v>224.208</v>
      </c>
      <c r="L88" s="37">
        <v>224.226</v>
      </c>
      <c r="M88" s="37">
        <v>222.05699999999999</v>
      </c>
      <c r="N88" s="37">
        <v>222.88499999999999</v>
      </c>
      <c r="O88" s="37">
        <v>223.13200000000001</v>
      </c>
      <c r="P88" s="37">
        <v>214.86</v>
      </c>
      <c r="Q88" s="37">
        <v>198.8</v>
      </c>
      <c r="S88" s="4">
        <f t="shared" si="88"/>
        <v>221.8212723865812</v>
      </c>
      <c r="T88" s="4">
        <f t="shared" si="88"/>
        <v>242.69935067827925</v>
      </c>
      <c r="U88" s="4">
        <f t="shared" si="88"/>
        <v>233.16256722250407</v>
      </c>
      <c r="V88" s="4">
        <f t="shared" si="88"/>
        <v>234.6988858029726</v>
      </c>
      <c r="W88" s="4">
        <f t="shared" si="88"/>
        <v>236.2862950031892</v>
      </c>
      <c r="X88" s="4">
        <f t="shared" si="88"/>
        <v>231.50765996893989</v>
      </c>
      <c r="Y88" s="4">
        <f t="shared" si="88"/>
        <v>233.73996543219337</v>
      </c>
      <c r="Z88" s="4">
        <f t="shared" si="88"/>
        <v>232.56575037316628</v>
      </c>
      <c r="AA88" s="4">
        <f t="shared" si="88"/>
        <v>231.22993547424542</v>
      </c>
      <c r="AB88" s="4">
        <f t="shared" si="88"/>
        <v>229.6163894374746</v>
      </c>
      <c r="AC88" s="4">
        <f t="shared" si="88"/>
        <v>228.04187584520585</v>
      </c>
      <c r="AD88" s="4">
        <f t="shared" si="88"/>
        <v>228.26225350343987</v>
      </c>
      <c r="AE88" s="4">
        <f t="shared" si="88"/>
        <v>228.06826831409396</v>
      </c>
      <c r="AF88" s="4">
        <f t="shared" si="88"/>
        <v>217.96572657029276</v>
      </c>
      <c r="AG88" s="4">
        <f t="shared" si="88"/>
        <v>198.33709681543652</v>
      </c>
      <c r="AI88" s="4">
        <f t="shared" si="89"/>
        <v>-3.991272386581187</v>
      </c>
      <c r="AJ88" s="4">
        <f t="shared" si="89"/>
        <v>-10.057350678279249</v>
      </c>
      <c r="AK88" s="4">
        <f t="shared" si="89"/>
        <v>-4.9175672225040614</v>
      </c>
      <c r="AL88" s="4">
        <f t="shared" si="89"/>
        <v>-7.2838858029726055</v>
      </c>
      <c r="AM88" s="4">
        <f t="shared" si="89"/>
        <v>-7.9282950031891914</v>
      </c>
      <c r="AN88" s="4">
        <f t="shared" si="89"/>
        <v>-6.3756599689398854</v>
      </c>
      <c r="AO88" s="4">
        <f t="shared" si="89"/>
        <v>-8.2869654321933695</v>
      </c>
      <c r="AP88" s="4">
        <f t="shared" si="89"/>
        <v>-7.2637503731662889</v>
      </c>
      <c r="AQ88" s="4">
        <f t="shared" si="89"/>
        <v>-7.0219354742454243</v>
      </c>
      <c r="AR88" s="4">
        <f t="shared" si="89"/>
        <v>-5.390389437474596</v>
      </c>
      <c r="AS88" s="4">
        <f t="shared" si="89"/>
        <v>-5.9848758452058632</v>
      </c>
      <c r="AT88" s="4">
        <f t="shared" si="89"/>
        <v>-5.3772535034398743</v>
      </c>
      <c r="AU88" s="4">
        <f t="shared" si="89"/>
        <v>-4.9362683140939509</v>
      </c>
      <c r="AV88" s="4">
        <f t="shared" si="89"/>
        <v>-3.1057265702927452</v>
      </c>
      <c r="AW88" s="4">
        <f t="shared" si="89"/>
        <v>0.462903184563487</v>
      </c>
      <c r="AY88" s="2">
        <f t="shared" si="80"/>
        <v>112.33623529916882</v>
      </c>
      <c r="AZ88" s="2">
        <f t="shared" si="80"/>
        <v>114.95990931799024</v>
      </c>
      <c r="BA88" s="2">
        <f t="shared" si="80"/>
        <v>112.85010354014416</v>
      </c>
      <c r="BB88" s="2">
        <f t="shared" si="80"/>
        <v>113.85700847873049</v>
      </c>
      <c r="BC88" s="2">
        <f t="shared" si="80"/>
        <v>112.77922871550233</v>
      </c>
      <c r="BD88" s="2">
        <f t="shared" si="80"/>
        <v>112.25265175663006</v>
      </c>
      <c r="BE88" s="2">
        <f t="shared" si="80"/>
        <v>111.36516834422859</v>
      </c>
      <c r="BF88" s="2">
        <f t="shared" si="80"/>
        <v>111.24886332797992</v>
      </c>
      <c r="BG88" s="2">
        <f t="shared" si="80"/>
        <v>111.73388312660828</v>
      </c>
      <c r="BH88" s="2">
        <f t="shared" si="80"/>
        <v>111.8858318885457</v>
      </c>
      <c r="BI88" s="2">
        <f t="shared" si="80"/>
        <v>111.33766478417894</v>
      </c>
      <c r="BJ88" s="2">
        <f t="shared" si="80"/>
        <v>112.59591983762482</v>
      </c>
      <c r="BK88" s="2">
        <f t="shared" si="80"/>
        <v>113.90689671931906</v>
      </c>
      <c r="BL88" s="2">
        <f t="shared" si="80"/>
        <v>117.00105995762773</v>
      </c>
      <c r="BM88" s="2">
        <f t="shared" si="80"/>
        <v>116.59942473312466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119.87694784257941</v>
      </c>
      <c r="DL88" s="2">
        <f t="shared" si="90"/>
        <v>122.27834954954953</v>
      </c>
      <c r="DM88" s="2">
        <f t="shared" si="90"/>
        <v>120.5515971685972</v>
      </c>
      <c r="DN88" s="2">
        <f t="shared" si="90"/>
        <v>119.53101394251395</v>
      </c>
      <c r="DO88" s="2">
        <f t="shared" si="90"/>
        <v>118.06984385026735</v>
      </c>
      <c r="DP88" s="2">
        <f t="shared" si="90"/>
        <v>117.41984385026738</v>
      </c>
      <c r="DQ88" s="2">
        <f t="shared" si="90"/>
        <v>117.67635752482813</v>
      </c>
      <c r="DR88" s="2">
        <f t="shared" si="90"/>
        <v>118.68016778074865</v>
      </c>
      <c r="DS88" s="2">
        <f t="shared" si="90"/>
        <v>118.32707789589445</v>
      </c>
      <c r="DT88" s="2">
        <f t="shared" si="90"/>
        <v>118.43798551693408</v>
      </c>
      <c r="DU88" s="2">
        <f t="shared" si="90"/>
        <v>118.74879893695014</v>
      </c>
      <c r="DV88" s="2">
        <f t="shared" si="90"/>
        <v>121.38323262032085</v>
      </c>
      <c r="DW88" s="2">
        <f t="shared" si="90"/>
        <v>121.16680186950151</v>
      </c>
      <c r="DX88" s="2">
        <f t="shared" si="90"/>
        <v>125.6104193548387</v>
      </c>
      <c r="DY88" s="2">
        <f t="shared" si="90"/>
        <v>120.17340007415646</v>
      </c>
      <c r="EA88" s="2">
        <f t="shared" si="94"/>
        <v>110.41766753611097</v>
      </c>
      <c r="EB88" s="2">
        <f t="shared" si="91"/>
        <v>112.78656378433807</v>
      </c>
      <c r="EC88" s="2">
        <f t="shared" si="91"/>
        <v>110.7990492759897</v>
      </c>
      <c r="ED88" s="2">
        <f t="shared" si="91"/>
        <v>112.32412588856593</v>
      </c>
      <c r="EE88" s="2">
        <f t="shared" si="91"/>
        <v>111.25633491170407</v>
      </c>
      <c r="EF88" s="2">
        <f t="shared" si="91"/>
        <v>110.76753669741277</v>
      </c>
      <c r="EG88" s="2">
        <f t="shared" si="91"/>
        <v>109.45558910654563</v>
      </c>
      <c r="EH88" s="2">
        <f t="shared" si="91"/>
        <v>108.91505552659713</v>
      </c>
      <c r="EI88" s="2">
        <f t="shared" si="91"/>
        <v>109.55825826464206</v>
      </c>
      <c r="EJ88" s="2">
        <f t="shared" si="91"/>
        <v>109.68250788060408</v>
      </c>
      <c r="EK88" s="2">
        <f t="shared" si="91"/>
        <v>109.00486650860279</v>
      </c>
      <c r="EL88" s="2">
        <f t="shared" si="91"/>
        <v>109.87663403776597</v>
      </c>
      <c r="EM88" s="2">
        <f t="shared" si="91"/>
        <v>111.63116003576219</v>
      </c>
      <c r="EN88" s="2">
        <f t="shared" si="91"/>
        <v>114.32143447729075</v>
      </c>
      <c r="EO88" s="2">
        <f t="shared" si="91"/>
        <v>115.35557069582889</v>
      </c>
      <c r="EQ88" s="2">
        <f t="shared" si="92"/>
        <v>109.84224616786365</v>
      </c>
      <c r="ER88" s="2">
        <f t="shared" si="92"/>
        <v>111.17723698881375</v>
      </c>
      <c r="ES88" s="2">
        <f t="shared" si="92"/>
        <v>109.94910066090617</v>
      </c>
      <c r="ET88" s="2">
        <f t="shared" si="92"/>
        <v>110.6411191940999</v>
      </c>
      <c r="EU88" s="2">
        <f t="shared" si="92"/>
        <v>110.37606337105241</v>
      </c>
      <c r="EV88" s="2">
        <f t="shared" si="92"/>
        <v>109.98403912898308</v>
      </c>
      <c r="EW88" s="2">
        <f t="shared" si="92"/>
        <v>109.19969946302045</v>
      </c>
      <c r="EX88" s="2">
        <f t="shared" si="92"/>
        <v>108.87420690298178</v>
      </c>
      <c r="EY88" s="2">
        <f t="shared" si="92"/>
        <v>108.91854878364846</v>
      </c>
      <c r="EZ88" s="2">
        <f t="shared" si="92"/>
        <v>109.33429884861843</v>
      </c>
      <c r="FA88" s="2">
        <f t="shared" si="92"/>
        <v>108.47021948375253</v>
      </c>
      <c r="FB88" s="2">
        <f t="shared" si="92"/>
        <v>108.64258418901548</v>
      </c>
      <c r="FC88" s="2">
        <f t="shared" si="92"/>
        <v>110.18390452142722</v>
      </c>
      <c r="FD88" s="2">
        <f t="shared" si="92"/>
        <v>113.87871866264929</v>
      </c>
      <c r="FE88" s="2">
        <f t="shared" si="92"/>
        <v>115.09169668949887</v>
      </c>
      <c r="FG88" s="2">
        <f t="shared" si="93"/>
        <v>0.79715228481017131</v>
      </c>
      <c r="FH88" s="2">
        <f t="shared" si="93"/>
        <v>0.7709671481614887</v>
      </c>
      <c r="FI88" s="2">
        <f t="shared" si="93"/>
        <v>0.78964893931969093</v>
      </c>
      <c r="FJ88" s="2">
        <f t="shared" si="93"/>
        <v>0.78720210295117399</v>
      </c>
      <c r="FK88" s="2">
        <f t="shared" si="93"/>
        <v>0.77643121540147031</v>
      </c>
      <c r="FL88" s="2">
        <f t="shared" si="93"/>
        <v>0.77669794460512531</v>
      </c>
      <c r="FM88" s="2">
        <f t="shared" si="93"/>
        <v>0.76769798207051865</v>
      </c>
      <c r="FN88" s="2">
        <f t="shared" si="93"/>
        <v>0.76100322520966068</v>
      </c>
      <c r="FO88" s="2">
        <f t="shared" si="93"/>
        <v>0.75184264730430128</v>
      </c>
      <c r="FP88" s="2">
        <f t="shared" si="93"/>
        <v>0.74832725569935565</v>
      </c>
      <c r="FQ88" s="2">
        <f t="shared" si="93"/>
        <v>0.76056265258071942</v>
      </c>
      <c r="FR88" s="2">
        <f t="shared" si="93"/>
        <v>0.76362936171498508</v>
      </c>
      <c r="FS88" s="2">
        <f t="shared" si="93"/>
        <v>0.76128510686540385</v>
      </c>
      <c r="FT88" s="2">
        <f t="shared" si="93"/>
        <v>0.7626209528966037</v>
      </c>
      <c r="FU88" s="2">
        <f t="shared" si="93"/>
        <v>0.74180671768677564</v>
      </c>
      <c r="FW88" s="2">
        <f t="shared" si="82"/>
        <v>3.9212038667692982E-4</v>
      </c>
      <c r="FX88" s="2">
        <f t="shared" si="82"/>
        <v>3.6364844979656664E-4</v>
      </c>
      <c r="FY88" s="2">
        <f t="shared" si="82"/>
        <v>4.7594570289161722E-4</v>
      </c>
      <c r="FZ88" s="2">
        <f t="shared" si="82"/>
        <v>4.3257818538471466E-4</v>
      </c>
      <c r="GA88" s="2">
        <f t="shared" si="82"/>
        <v>4.4771235848161696E-4</v>
      </c>
      <c r="GB88" s="2">
        <f t="shared" si="82"/>
        <v>4.5794798557447517E-4</v>
      </c>
      <c r="GC88" s="2">
        <f t="shared" si="82"/>
        <v>4.7620065163917657E-4</v>
      </c>
      <c r="GD88" s="2">
        <f t="shared" si="82"/>
        <v>5.5161773038031787E-4</v>
      </c>
      <c r="GE88" s="2">
        <f t="shared" si="82"/>
        <v>6.599933313364458E-4</v>
      </c>
      <c r="GF88" s="2">
        <f t="shared" si="82"/>
        <v>5.4874066705104497E-4</v>
      </c>
      <c r="GG88" s="2">
        <f t="shared" si="82"/>
        <v>4.9202275110612841E-4</v>
      </c>
      <c r="GH88" s="2">
        <f t="shared" si="82"/>
        <v>4.3454613249275495E-4</v>
      </c>
      <c r="GI88" s="2">
        <f t="shared" si="82"/>
        <v>3.8903825096350109E-4</v>
      </c>
      <c r="GJ88" s="2">
        <f t="shared" si="82"/>
        <v>3.2298972676815866E-4</v>
      </c>
      <c r="GK88" s="2">
        <f t="shared" si="82"/>
        <v>2.9234982544485403E-4</v>
      </c>
      <c r="GM88" s="86">
        <f t="shared" si="83"/>
        <v>0.58860085333019529</v>
      </c>
      <c r="GN88" s="86">
        <f t="shared" si="83"/>
        <v>0.57254852037681214</v>
      </c>
      <c r="GO88" s="86">
        <f t="shared" si="83"/>
        <v>0.60774106334991984</v>
      </c>
      <c r="GP88" s="86">
        <f t="shared" si="83"/>
        <v>0.62869769807640541</v>
      </c>
      <c r="GQ88" s="86">
        <f t="shared" si="83"/>
        <v>0.6158006007676714</v>
      </c>
      <c r="GR88" s="86">
        <f t="shared" si="83"/>
        <v>0.61384491567403787</v>
      </c>
      <c r="GS88" s="86">
        <f t="shared" si="83"/>
        <v>0.58604085680632678</v>
      </c>
      <c r="GT88" s="86">
        <f t="shared" si="83"/>
        <v>0.58642991217077389</v>
      </c>
      <c r="GU88" s="86">
        <f t="shared" si="83"/>
        <v>0.58427014676934219</v>
      </c>
      <c r="GV88" s="86">
        <f t="shared" si="83"/>
        <v>0.55279837305735946</v>
      </c>
      <c r="GW88" s="86">
        <f t="shared" si="83"/>
        <v>0.59046810124199334</v>
      </c>
      <c r="GX88" s="86">
        <f t="shared" si="83"/>
        <v>0.59008759317754311</v>
      </c>
      <c r="GY88" s="86">
        <f t="shared" si="83"/>
        <v>0.57464550181408913</v>
      </c>
      <c r="GZ88" s="86">
        <f t="shared" si="83"/>
        <v>0.56047841315108404</v>
      </c>
      <c r="HA88" s="86">
        <f t="shared" si="83"/>
        <v>0.57108396146867391</v>
      </c>
      <c r="HC88" s="86">
        <f t="shared" si="73"/>
        <v>7.8978044694913259E-5</v>
      </c>
      <c r="HD88" s="86">
        <f t="shared" si="73"/>
        <v>4.3958005249588912E-5</v>
      </c>
      <c r="HE88" s="86">
        <f t="shared" si="73"/>
        <v>1.0604686832026214E-4</v>
      </c>
      <c r="HF88" s="86">
        <f t="shared" si="73"/>
        <v>6.2781543945655846E-5</v>
      </c>
      <c r="HG88" s="86">
        <f t="shared" si="87"/>
        <v>3.4774551568630988E-5</v>
      </c>
      <c r="HH88" s="86">
        <f t="shared" si="87"/>
        <v>4.6508308502136383E-5</v>
      </c>
      <c r="HI88" s="86">
        <f t="shared" si="87"/>
        <v>6.1527291612412693E-5</v>
      </c>
      <c r="HJ88" s="86">
        <f t="shared" si="87"/>
        <v>5.4499762426277732E-5</v>
      </c>
      <c r="HK88" s="86">
        <f t="shared" si="87"/>
        <v>4.321544943992891E-5</v>
      </c>
      <c r="HL88" s="86">
        <f t="shared" si="87"/>
        <v>4.0260591007053163E-5</v>
      </c>
      <c r="HM88" s="86">
        <f t="shared" si="87"/>
        <v>4.0961288857030075E-5</v>
      </c>
      <c r="HN88" s="86">
        <f t="shared" si="87"/>
        <v>3.4082803361512246E-5</v>
      </c>
      <c r="HO88" s="86">
        <f t="shared" si="87"/>
        <v>1.731925647645762E-5</v>
      </c>
      <c r="HP88" s="86">
        <f t="shared" si="87"/>
        <v>9.2262945499701446E-6</v>
      </c>
      <c r="HQ88" s="86">
        <f t="shared" si="87"/>
        <v>1.5437267034946489E-6</v>
      </c>
      <c r="HS88" s="86">
        <f t="shared" si="84"/>
        <v>8.2779600678266745E-42</v>
      </c>
      <c r="HT88" s="86">
        <f t="shared" si="84"/>
        <v>1.7071858554783046E-38</v>
      </c>
      <c r="HU88" s="86">
        <f t="shared" si="84"/>
        <v>2.9028307840925969E-39</v>
      </c>
      <c r="HV88" s="86">
        <f t="shared" si="84"/>
        <v>3.2422577114586761E-42</v>
      </c>
      <c r="HW88" s="86">
        <f t="shared" si="84"/>
        <v>5.9827523171439982E-46</v>
      </c>
      <c r="HX88" s="86">
        <f t="shared" si="84"/>
        <v>4.3554628855160327E-45</v>
      </c>
      <c r="HY88" s="86">
        <f t="shared" si="84"/>
        <v>8.625438891031789E-43</v>
      </c>
      <c r="HZ88" s="86">
        <f t="shared" si="84"/>
        <v>7.2977579903816769E-43</v>
      </c>
      <c r="IA88" s="86">
        <f t="shared" si="84"/>
        <v>1.7263394573634694E-44</v>
      </c>
      <c r="IB88" s="86">
        <f t="shared" si="84"/>
        <v>6.1641631872173238E-44</v>
      </c>
      <c r="IC88" s="86">
        <f t="shared" si="84"/>
        <v>7.2086362867973013E-46</v>
      </c>
      <c r="ID88" s="86">
        <f t="shared" si="84"/>
        <v>2.0604808760684587E-46</v>
      </c>
      <c r="IE88" s="86">
        <f t="shared" si="84"/>
        <v>5.2473435716586702E-49</v>
      </c>
      <c r="IF88" s="86">
        <f t="shared" si="84"/>
        <v>4.644169709935483E-41</v>
      </c>
      <c r="IG88" s="86">
        <f t="shared" si="84"/>
        <v>1.0652997517006646E-28</v>
      </c>
      <c r="II88" s="86">
        <f t="shared" si="85"/>
        <v>2.1959002201070311E-164</v>
      </c>
      <c r="IJ88" s="86">
        <f t="shared" si="85"/>
        <v>6.9663660568554051E-163</v>
      </c>
      <c r="IK88" s="86">
        <f t="shared" si="85"/>
        <v>1.1294330237019157E-155</v>
      </c>
      <c r="IL88" s="86">
        <f t="shared" si="85"/>
        <v>2.9997469151750792E-172</v>
      </c>
      <c r="IM88" s="86">
        <f t="shared" si="85"/>
        <v>8.7208086949219326E-183</v>
      </c>
      <c r="IN88" s="86">
        <f t="shared" si="85"/>
        <v>4.1776730965036792E-180</v>
      </c>
      <c r="IO88" s="86">
        <f t="shared" si="85"/>
        <v>9.4892305705582317E-167</v>
      </c>
      <c r="IP88" s="86">
        <f t="shared" si="85"/>
        <v>1.4590159403989426E-168</v>
      </c>
      <c r="IQ88" s="86">
        <f t="shared" si="85"/>
        <v>7.3035852623799521E-173</v>
      </c>
      <c r="IR88" s="86">
        <f t="shared" si="85"/>
        <v>8.7059220122073938E-170</v>
      </c>
      <c r="IS88" s="86">
        <f t="shared" si="85"/>
        <v>2.2414262498388306E-181</v>
      </c>
      <c r="IT88" s="86">
        <f t="shared" si="85"/>
        <v>8.0822483938842451E-183</v>
      </c>
      <c r="IU88" s="86">
        <f t="shared" si="85"/>
        <v>2.1693417314256667E-193</v>
      </c>
      <c r="IV88" s="86">
        <f t="shared" si="85"/>
        <v>3.1167732473347824E-114</v>
      </c>
      <c r="IW88" s="86">
        <f t="shared" si="85"/>
        <v>1.8457280040148069E-110</v>
      </c>
      <c r="IY88" s="86">
        <f t="shared" si="86"/>
        <v>0.58867983137489022</v>
      </c>
      <c r="IZ88" s="86">
        <f t="shared" si="86"/>
        <v>0.57259247838206173</v>
      </c>
      <c r="JA88" s="86">
        <f t="shared" si="86"/>
        <v>0.60784711021824012</v>
      </c>
      <c r="JB88" s="86">
        <f t="shared" si="86"/>
        <v>0.62876047962035109</v>
      </c>
      <c r="JC88" s="86">
        <f t="shared" si="86"/>
        <v>0.61583537531924004</v>
      </c>
      <c r="JD88" s="86">
        <f t="shared" si="86"/>
        <v>0.61389142398254004</v>
      </c>
      <c r="JE88" s="86">
        <f t="shared" si="86"/>
        <v>0.58610238409793924</v>
      </c>
      <c r="JF88" s="86">
        <f t="shared" si="86"/>
        <v>0.58648441193320022</v>
      </c>
      <c r="JG88" s="86">
        <f t="shared" si="86"/>
        <v>0.58431336221878216</v>
      </c>
      <c r="JH88" s="86">
        <f t="shared" si="86"/>
        <v>0.5528386336483665</v>
      </c>
      <c r="JI88" s="86">
        <f t="shared" si="86"/>
        <v>0.59050906253085034</v>
      </c>
      <c r="JJ88" s="86">
        <f t="shared" si="86"/>
        <v>0.59012167598090459</v>
      </c>
      <c r="JK88" s="86">
        <f t="shared" si="86"/>
        <v>0.57466282107056554</v>
      </c>
      <c r="JL88" s="86">
        <f t="shared" si="86"/>
        <v>0.56048763944563407</v>
      </c>
      <c r="JM88" s="86">
        <f t="shared" si="86"/>
        <v>0.57108550519537737</v>
      </c>
    </row>
    <row r="89" spans="2:273" x14ac:dyDescent="0.25">
      <c r="B89" s="2">
        <v>62</v>
      </c>
      <c r="C89" s="37">
        <v>208.96199999999999</v>
      </c>
      <c r="D89" s="37">
        <v>230.28299999999999</v>
      </c>
      <c r="E89" s="37">
        <v>218.453</v>
      </c>
      <c r="F89" s="37">
        <v>218.90600000000001</v>
      </c>
      <c r="G89" s="37">
        <v>221.30199999999999</v>
      </c>
      <c r="H89" s="37">
        <v>216.547</v>
      </c>
      <c r="I89" s="37">
        <v>220.98099999999999</v>
      </c>
      <c r="J89" s="37">
        <v>219.86799999999999</v>
      </c>
      <c r="K89" s="37">
        <v>218.226</v>
      </c>
      <c r="L89" s="37">
        <v>221.69800000000001</v>
      </c>
      <c r="M89" s="37">
        <v>214.05699999999999</v>
      </c>
      <c r="N89" s="37">
        <v>214.654</v>
      </c>
      <c r="O89" s="37">
        <v>214.50899999999999</v>
      </c>
      <c r="P89" s="37">
        <v>204.48</v>
      </c>
      <c r="Q89" s="37">
        <v>194.76</v>
      </c>
      <c r="S89" s="4">
        <f t="shared" si="88"/>
        <v>208.82551148892748</v>
      </c>
      <c r="T89" s="4">
        <f t="shared" si="88"/>
        <v>238.0604300017028</v>
      </c>
      <c r="U89" s="4">
        <f t="shared" si="88"/>
        <v>214.07829293709455</v>
      </c>
      <c r="V89" s="4">
        <f t="shared" si="88"/>
        <v>217.62141905039522</v>
      </c>
      <c r="W89" s="4">
        <f t="shared" si="88"/>
        <v>223.30267035282972</v>
      </c>
      <c r="X89" s="4">
        <f t="shared" si="88"/>
        <v>215.89296722237711</v>
      </c>
      <c r="Y89" s="4">
        <f t="shared" si="88"/>
        <v>224.08573364492059</v>
      </c>
      <c r="Z89" s="4">
        <f t="shared" si="88"/>
        <v>223.67450541257932</v>
      </c>
      <c r="AA89" s="4">
        <f t="shared" si="88"/>
        <v>222.21769522973497</v>
      </c>
      <c r="AB89" s="4">
        <f t="shared" si="88"/>
        <v>227.49218156693007</v>
      </c>
      <c r="AC89" s="4">
        <f t="shared" si="88"/>
        <v>215.68148244733371</v>
      </c>
      <c r="AD89" s="4">
        <f t="shared" si="88"/>
        <v>216.44087317533024</v>
      </c>
      <c r="AE89" s="4">
        <f t="shared" si="88"/>
        <v>215.55377426162187</v>
      </c>
      <c r="AF89" s="4">
        <f t="shared" si="88"/>
        <v>203.78407413356115</v>
      </c>
      <c r="AG89" s="4">
        <f t="shared" si="88"/>
        <v>187.40261800068987</v>
      </c>
      <c r="AI89" s="4">
        <f t="shared" si="89"/>
        <v>0.13648851107251403</v>
      </c>
      <c r="AJ89" s="4">
        <f t="shared" si="89"/>
        <v>-7.7774300017028111</v>
      </c>
      <c r="AK89" s="4">
        <f t="shared" si="89"/>
        <v>4.3747070629054576</v>
      </c>
      <c r="AL89" s="4">
        <f t="shared" si="89"/>
        <v>1.2845809496047877</v>
      </c>
      <c r="AM89" s="4">
        <f t="shared" si="89"/>
        <v>-2.0006703528297294</v>
      </c>
      <c r="AN89" s="4">
        <f t="shared" si="89"/>
        <v>0.65403277762288781</v>
      </c>
      <c r="AO89" s="4">
        <f t="shared" si="89"/>
        <v>-3.1047336449206</v>
      </c>
      <c r="AP89" s="4">
        <f t="shared" si="89"/>
        <v>-3.8065054125793267</v>
      </c>
      <c r="AQ89" s="4">
        <f t="shared" si="89"/>
        <v>-3.9916952297349724</v>
      </c>
      <c r="AR89" s="4">
        <f t="shared" si="89"/>
        <v>-5.7941815669300638</v>
      </c>
      <c r="AS89" s="4">
        <f t="shared" si="89"/>
        <v>-1.6244824473337189</v>
      </c>
      <c r="AT89" s="4">
        <f t="shared" si="89"/>
        <v>-1.7868731753302427</v>
      </c>
      <c r="AU89" s="4">
        <f t="shared" si="89"/>
        <v>-1.0447742616218818</v>
      </c>
      <c r="AV89" s="4">
        <f t="shared" si="89"/>
        <v>0.69592586643884147</v>
      </c>
      <c r="AW89" s="4">
        <f t="shared" si="89"/>
        <v>7.357381999310121</v>
      </c>
      <c r="AY89" s="2">
        <f t="shared" si="80"/>
        <v>112.08901415544739</v>
      </c>
      <c r="AZ89" s="2">
        <f t="shared" si="80"/>
        <v>114.69623955655241</v>
      </c>
      <c r="BA89" s="2">
        <f t="shared" si="80"/>
        <v>112.59438156609065</v>
      </c>
      <c r="BB89" s="2">
        <f t="shared" si="80"/>
        <v>113.6095495228728</v>
      </c>
      <c r="BC89" s="2">
        <f t="shared" si="80"/>
        <v>112.55538769717073</v>
      </c>
      <c r="BD89" s="2">
        <f t="shared" si="80"/>
        <v>112.03677143994211</v>
      </c>
      <c r="BE89" s="2">
        <f t="shared" si="80"/>
        <v>111.13835973020062</v>
      </c>
      <c r="BF89" s="2">
        <f t="shared" si="80"/>
        <v>111.01310611945281</v>
      </c>
      <c r="BG89" s="2">
        <f t="shared" si="80"/>
        <v>111.5013838566182</v>
      </c>
      <c r="BH89" s="2">
        <f t="shared" si="80"/>
        <v>111.64432190739582</v>
      </c>
      <c r="BI89" s="2">
        <f t="shared" si="80"/>
        <v>111.0829488036722</v>
      </c>
      <c r="BJ89" s="2">
        <f t="shared" si="80"/>
        <v>112.30481117880896</v>
      </c>
      <c r="BK89" s="2">
        <f t="shared" si="80"/>
        <v>113.6295432667801</v>
      </c>
      <c r="BL89" s="2">
        <f t="shared" si="80"/>
        <v>116.72044127787096</v>
      </c>
      <c r="BM89" s="2">
        <f t="shared" si="80"/>
        <v>116.37399403426691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119.937911332385</v>
      </c>
      <c r="DL89" s="2">
        <f t="shared" si="90"/>
        <v>122.38032625482624</v>
      </c>
      <c r="DM89" s="2">
        <f t="shared" si="90"/>
        <v>120.62407451737454</v>
      </c>
      <c r="DN89" s="2">
        <f t="shared" si="90"/>
        <v>119.62340326040328</v>
      </c>
      <c r="DO89" s="2">
        <f t="shared" si="90"/>
        <v>118.14443086325437</v>
      </c>
      <c r="DP89" s="2">
        <f t="shared" si="90"/>
        <v>117.45831321619558</v>
      </c>
      <c r="DQ89" s="2">
        <f t="shared" si="90"/>
        <v>117.73757754010697</v>
      </c>
      <c r="DR89" s="2">
        <f t="shared" si="90"/>
        <v>118.76809458556149</v>
      </c>
      <c r="DS89" s="2">
        <f t="shared" si="90"/>
        <v>118.40970014662759</v>
      </c>
      <c r="DT89" s="2">
        <f t="shared" si="90"/>
        <v>118.51761720142606</v>
      </c>
      <c r="DU89" s="2">
        <f t="shared" si="90"/>
        <v>118.84833449413489</v>
      </c>
      <c r="DV89" s="2">
        <f t="shared" si="90"/>
        <v>121.51782219251336</v>
      </c>
      <c r="DW89" s="2">
        <f t="shared" si="90"/>
        <v>121.25134494134902</v>
      </c>
      <c r="DX89" s="2">
        <f t="shared" si="90"/>
        <v>125.72677419354837</v>
      </c>
      <c r="DY89" s="2">
        <f t="shared" si="90"/>
        <v>120.1105346681498</v>
      </c>
      <c r="EA89" s="2">
        <f t="shared" si="94"/>
        <v>110.26777771411021</v>
      </c>
      <c r="EB89" s="2">
        <f t="shared" si="91"/>
        <v>112.61516533741107</v>
      </c>
      <c r="EC89" s="2">
        <f t="shared" si="91"/>
        <v>110.64413479225011</v>
      </c>
      <c r="ED89" s="2">
        <f t="shared" si="91"/>
        <v>112.12788837885286</v>
      </c>
      <c r="EE89" s="2">
        <f t="shared" si="91"/>
        <v>111.08819285833657</v>
      </c>
      <c r="EF89" s="2">
        <f t="shared" si="91"/>
        <v>110.61570284484995</v>
      </c>
      <c r="EG89" s="2">
        <f t="shared" si="91"/>
        <v>109.31733731485906</v>
      </c>
      <c r="EH89" s="2">
        <f t="shared" si="91"/>
        <v>108.79194210126427</v>
      </c>
      <c r="EI89" s="2">
        <f t="shared" si="91"/>
        <v>109.42240727886237</v>
      </c>
      <c r="EJ89" s="2">
        <f t="shared" si="91"/>
        <v>109.53640025024329</v>
      </c>
      <c r="EK89" s="2">
        <f t="shared" si="91"/>
        <v>108.85374770666247</v>
      </c>
      <c r="EL89" s="2">
        <f t="shared" si="91"/>
        <v>109.70471519469679</v>
      </c>
      <c r="EM89" s="2">
        <f t="shared" si="91"/>
        <v>111.45065489494861</v>
      </c>
      <c r="EN89" s="2">
        <f t="shared" si="91"/>
        <v>114.16392739834636</v>
      </c>
      <c r="EO89" s="2">
        <f t="shared" si="91"/>
        <v>115.18799580631632</v>
      </c>
      <c r="EQ89" s="2">
        <f t="shared" si="92"/>
        <v>109.70459408705062</v>
      </c>
      <c r="ER89" s="2">
        <f t="shared" si="92"/>
        <v>111.03951339574212</v>
      </c>
      <c r="ES89" s="2">
        <f t="shared" si="92"/>
        <v>109.81307923495251</v>
      </c>
      <c r="ET89" s="2">
        <f t="shared" si="92"/>
        <v>110.48243522976365</v>
      </c>
      <c r="EU89" s="2">
        <f t="shared" si="92"/>
        <v>110.22762937070792</v>
      </c>
      <c r="EV89" s="2">
        <f t="shared" si="92"/>
        <v>109.84973346989976</v>
      </c>
      <c r="EW89" s="2">
        <f t="shared" si="92"/>
        <v>109.06711561183181</v>
      </c>
      <c r="EX89" s="2">
        <f t="shared" si="92"/>
        <v>108.75204281435178</v>
      </c>
      <c r="EY89" s="2">
        <f t="shared" si="92"/>
        <v>108.79787689846047</v>
      </c>
      <c r="EZ89" s="2">
        <f t="shared" si="92"/>
        <v>109.19585087890334</v>
      </c>
      <c r="FA89" s="2">
        <f t="shared" si="92"/>
        <v>108.33121360752952</v>
      </c>
      <c r="FB89" s="2">
        <f t="shared" si="92"/>
        <v>108.49805647502274</v>
      </c>
      <c r="FC89" s="2">
        <f t="shared" si="92"/>
        <v>110.03416669813102</v>
      </c>
      <c r="FD89" s="2">
        <f t="shared" si="92"/>
        <v>113.73031469142418</v>
      </c>
      <c r="FE89" s="2">
        <f t="shared" si="92"/>
        <v>114.9303134796867</v>
      </c>
      <c r="FG89" s="2">
        <f t="shared" si="93"/>
        <v>0.81163873781906659</v>
      </c>
      <c r="FH89" s="2">
        <f t="shared" si="93"/>
        <v>0.78682353742097288</v>
      </c>
      <c r="FI89" s="2">
        <f t="shared" si="93"/>
        <v>0.80453985638164305</v>
      </c>
      <c r="FJ89" s="2">
        <f t="shared" si="93"/>
        <v>0.80222285007069227</v>
      </c>
      <c r="FK89" s="2">
        <f t="shared" si="93"/>
        <v>0.79201136978855147</v>
      </c>
      <c r="FL89" s="2">
        <f t="shared" si="93"/>
        <v>0.7922644842909452</v>
      </c>
      <c r="FM89" s="2">
        <f t="shared" si="93"/>
        <v>0.78371720850109217</v>
      </c>
      <c r="FN89" s="2">
        <f t="shared" si="93"/>
        <v>0.77735022064286796</v>
      </c>
      <c r="FO89" s="2">
        <f t="shared" si="93"/>
        <v>0.76862571049899042</v>
      </c>
      <c r="FP89" s="2">
        <f t="shared" si="93"/>
        <v>0.76527384203599913</v>
      </c>
      <c r="FQ89" s="2">
        <f t="shared" si="93"/>
        <v>0.77693094931112894</v>
      </c>
      <c r="FR89" s="2">
        <f t="shared" si="93"/>
        <v>0.77984869707825144</v>
      </c>
      <c r="FS89" s="2">
        <f t="shared" si="93"/>
        <v>0.77761845615150293</v>
      </c>
      <c r="FT89" s="2">
        <f t="shared" si="93"/>
        <v>0.77888944786003989</v>
      </c>
      <c r="FU89" s="2">
        <f t="shared" si="93"/>
        <v>0.75905099780335628</v>
      </c>
      <c r="FW89" s="2">
        <f t="shared" si="82"/>
        <v>4.2993518934728595E-4</v>
      </c>
      <c r="FX89" s="2">
        <f t="shared" si="82"/>
        <v>3.987186075611785E-4</v>
      </c>
      <c r="FY89" s="2">
        <f t="shared" si="82"/>
        <v>5.2184012371409938E-4</v>
      </c>
      <c r="FZ89" s="2">
        <f t="shared" si="82"/>
        <v>4.7429275409554829E-4</v>
      </c>
      <c r="GA89" s="2">
        <f t="shared" si="82"/>
        <v>4.908856356688003E-4</v>
      </c>
      <c r="GB89" s="2">
        <f t="shared" si="82"/>
        <v>5.021077970256394E-4</v>
      </c>
      <c r="GC89" s="2">
        <f t="shared" si="82"/>
        <v>5.2211964377924869E-4</v>
      </c>
      <c r="GD89" s="2">
        <f t="shared" si="82"/>
        <v>6.0480462682001952E-4</v>
      </c>
      <c r="GE89" s="2">
        <f t="shared" si="82"/>
        <v>7.2362222078995895E-4</v>
      </c>
      <c r="GF89" s="2">
        <f t="shared" si="82"/>
        <v>6.0165032448204422E-4</v>
      </c>
      <c r="GG89" s="2">
        <f t="shared" si="82"/>
        <v>5.3946661040153189E-4</v>
      </c>
      <c r="GH89" s="2">
        <f t="shared" si="82"/>
        <v>4.7645038468257015E-4</v>
      </c>
      <c r="GI89" s="2">
        <f t="shared" si="82"/>
        <v>4.265559494204167E-4</v>
      </c>
      <c r="GJ89" s="2">
        <f t="shared" si="82"/>
        <v>3.5414015745298031E-4</v>
      </c>
      <c r="GK89" s="2">
        <f t="shared" si="82"/>
        <v>3.2054616811885055E-4</v>
      </c>
      <c r="GM89" s="86">
        <f t="shared" si="83"/>
        <v>0.57687520092128375</v>
      </c>
      <c r="GN89" s="86">
        <f t="shared" si="83"/>
        <v>0.6117360112163559</v>
      </c>
      <c r="GO89" s="86">
        <f t="shared" si="83"/>
        <v>0.57321288944766224</v>
      </c>
      <c r="GP89" s="86">
        <f t="shared" si="83"/>
        <v>0.60389916648104969</v>
      </c>
      <c r="GQ89" s="86">
        <f t="shared" si="83"/>
        <v>0.61613715108064826</v>
      </c>
      <c r="GR89" s="86">
        <f t="shared" si="83"/>
        <v>0.59859342705625151</v>
      </c>
      <c r="GS89" s="86">
        <f t="shared" si="83"/>
        <v>0.60323771039639307</v>
      </c>
      <c r="GT89" s="86">
        <f t="shared" si="83"/>
        <v>0.60870015713774528</v>
      </c>
      <c r="GU89" s="86">
        <f t="shared" si="83"/>
        <v>0.60789961758714017</v>
      </c>
      <c r="GV89" s="86">
        <f t="shared" si="83"/>
        <v>0.6060932334562672</v>
      </c>
      <c r="GW89" s="86">
        <f t="shared" si="83"/>
        <v>0.59470364126215025</v>
      </c>
      <c r="GX89" s="86">
        <f t="shared" si="83"/>
        <v>0.59579574137375035</v>
      </c>
      <c r="GY89" s="86">
        <f t="shared" si="83"/>
        <v>0.57695792603744656</v>
      </c>
      <c r="GZ89" s="86">
        <f t="shared" si="83"/>
        <v>0.54716926861637616</v>
      </c>
      <c r="HA89" s="86">
        <f t="shared" si="83"/>
        <v>0.56601972514829968</v>
      </c>
      <c r="HC89" s="86">
        <f t="shared" si="73"/>
        <v>1.5665783402738802E-4</v>
      </c>
      <c r="HD89" s="86">
        <f t="shared" si="73"/>
        <v>8.8263816495723251E-5</v>
      </c>
      <c r="HE89" s="86">
        <f t="shared" si="73"/>
        <v>2.0763585084206533E-4</v>
      </c>
      <c r="HF89" s="86">
        <f t="shared" si="73"/>
        <v>1.2881079033783297E-4</v>
      </c>
      <c r="HG89" s="86">
        <f t="shared" si="87"/>
        <v>7.4873618784457308E-5</v>
      </c>
      <c r="HH89" s="86">
        <f t="shared" si="87"/>
        <v>9.8661864454346426E-5</v>
      </c>
      <c r="HI89" s="86">
        <f t="shared" si="87"/>
        <v>1.2598721288392949E-4</v>
      </c>
      <c r="HJ89" s="86">
        <f t="shared" si="87"/>
        <v>1.1413800064620227E-4</v>
      </c>
      <c r="HK89" s="86">
        <f t="shared" si="87"/>
        <v>9.3891533055925815E-5</v>
      </c>
      <c r="HL89" s="86">
        <f t="shared" si="87"/>
        <v>8.5513412475103043E-5</v>
      </c>
      <c r="HM89" s="86">
        <f t="shared" si="87"/>
        <v>8.8179386867308802E-5</v>
      </c>
      <c r="HN89" s="86">
        <f t="shared" si="87"/>
        <v>7.3234280134436939E-5</v>
      </c>
      <c r="HO89" s="86">
        <f t="shared" si="87"/>
        <v>3.8623828989610979E-5</v>
      </c>
      <c r="HP89" s="86">
        <f t="shared" si="87"/>
        <v>2.1655327452876373E-5</v>
      </c>
      <c r="HQ89" s="86">
        <f t="shared" si="87"/>
        <v>4.16174245786006E-6</v>
      </c>
      <c r="HS89" s="86">
        <f t="shared" si="84"/>
        <v>1.8316714251749082E-40</v>
      </c>
      <c r="HT89" s="86">
        <f t="shared" si="84"/>
        <v>3.1806141072310878E-37</v>
      </c>
      <c r="HU89" s="86">
        <f t="shared" si="84"/>
        <v>5.7697292785873372E-38</v>
      </c>
      <c r="HV89" s="86">
        <f t="shared" si="84"/>
        <v>8.166705096262653E-41</v>
      </c>
      <c r="HW89" s="86">
        <f t="shared" si="84"/>
        <v>1.9595479999403482E-44</v>
      </c>
      <c r="HX89" s="86">
        <f t="shared" si="84"/>
        <v>1.3574486186482836E-43</v>
      </c>
      <c r="HY89" s="86">
        <f t="shared" si="84"/>
        <v>2.1947487476690285E-41</v>
      </c>
      <c r="HZ89" s="86">
        <f t="shared" si="84"/>
        <v>2.0191931842133585E-41</v>
      </c>
      <c r="IA89" s="86">
        <f t="shared" si="84"/>
        <v>5.783302205637457E-43</v>
      </c>
      <c r="IB89" s="86">
        <f t="shared" si="84"/>
        <v>1.7981847799587891E-42</v>
      </c>
      <c r="IC89" s="86">
        <f t="shared" si="84"/>
        <v>2.4231805534015482E-44</v>
      </c>
      <c r="ID89" s="86">
        <f t="shared" si="84"/>
        <v>6.7833383451469043E-45</v>
      </c>
      <c r="IE89" s="86">
        <f t="shared" si="84"/>
        <v>2.0091449971391585E-47</v>
      </c>
      <c r="IF89" s="86">
        <f t="shared" si="84"/>
        <v>9.1949243910144479E-40</v>
      </c>
      <c r="IG89" s="86">
        <f t="shared" si="84"/>
        <v>7.5547946690114347E-28</v>
      </c>
      <c r="II89" s="86">
        <f t="shared" si="85"/>
        <v>1.3547493510622271E-160</v>
      </c>
      <c r="IJ89" s="86">
        <f t="shared" si="85"/>
        <v>3.6533789581731866E-159</v>
      </c>
      <c r="IK89" s="86">
        <f t="shared" si="85"/>
        <v>5.3745074458867858E-152</v>
      </c>
      <c r="IL89" s="86">
        <f t="shared" si="85"/>
        <v>3.1681422917139043E-168</v>
      </c>
      <c r="IM89" s="86">
        <f t="shared" si="85"/>
        <v>1.7061541162237209E-178</v>
      </c>
      <c r="IN89" s="86">
        <f t="shared" si="85"/>
        <v>7.2641475655635421E-176</v>
      </c>
      <c r="IO89" s="86">
        <f t="shared" si="85"/>
        <v>8.3123015621842446E-163</v>
      </c>
      <c r="IP89" s="86">
        <f t="shared" si="85"/>
        <v>1.6887410291223193E-164</v>
      </c>
      <c r="IQ89" s="86">
        <f t="shared" si="85"/>
        <v>1.3594878421515737E-168</v>
      </c>
      <c r="IR89" s="86">
        <f t="shared" si="85"/>
        <v>1.0723079301263615E-165</v>
      </c>
      <c r="IS89" s="86">
        <f t="shared" si="85"/>
        <v>4.5815133082335069E-177</v>
      </c>
      <c r="IT89" s="86">
        <f t="shared" si="85"/>
        <v>1.5251669734304982E-178</v>
      </c>
      <c r="IU89" s="86">
        <f t="shared" si="85"/>
        <v>6.2874407601815061E-189</v>
      </c>
      <c r="IV89" s="86">
        <f t="shared" si="85"/>
        <v>1.1271705969815158E-111</v>
      </c>
      <c r="IW89" s="86">
        <f t="shared" si="85"/>
        <v>5.1113456787835652E-108</v>
      </c>
      <c r="IY89" s="86">
        <f t="shared" si="86"/>
        <v>0.57703185875531116</v>
      </c>
      <c r="IZ89" s="86">
        <f t="shared" si="86"/>
        <v>0.61182427503285164</v>
      </c>
      <c r="JA89" s="86">
        <f t="shared" si="86"/>
        <v>0.57342052529850429</v>
      </c>
      <c r="JB89" s="86">
        <f t="shared" si="86"/>
        <v>0.60402797727138757</v>
      </c>
      <c r="JC89" s="86">
        <f t="shared" si="86"/>
        <v>0.6162120246994327</v>
      </c>
      <c r="JD89" s="86">
        <f t="shared" si="86"/>
        <v>0.59869208892070591</v>
      </c>
      <c r="JE89" s="86">
        <f t="shared" si="86"/>
        <v>0.60336369760927699</v>
      </c>
      <c r="JF89" s="86">
        <f t="shared" si="86"/>
        <v>0.60881429513839147</v>
      </c>
      <c r="JG89" s="86">
        <f t="shared" si="86"/>
        <v>0.60799350912019612</v>
      </c>
      <c r="JH89" s="86">
        <f t="shared" si="86"/>
        <v>0.60617874686874229</v>
      </c>
      <c r="JI89" s="86">
        <f t="shared" si="86"/>
        <v>0.59479182064901759</v>
      </c>
      <c r="JJ89" s="86">
        <f t="shared" si="86"/>
        <v>0.59586897565388475</v>
      </c>
      <c r="JK89" s="86">
        <f t="shared" si="86"/>
        <v>0.57699654986643611</v>
      </c>
      <c r="JL89" s="86">
        <f t="shared" si="86"/>
        <v>0.54719092394382907</v>
      </c>
      <c r="JM89" s="86">
        <f t="shared" si="86"/>
        <v>0.56602388689075755</v>
      </c>
    </row>
    <row r="90" spans="2:273" x14ac:dyDescent="0.25">
      <c r="B90" s="2">
        <v>63</v>
      </c>
      <c r="C90" s="37">
        <v>194.52799999999999</v>
      </c>
      <c r="D90" s="37">
        <v>223.453</v>
      </c>
      <c r="E90" s="37">
        <v>199.774</v>
      </c>
      <c r="F90" s="37">
        <v>201.26400000000001</v>
      </c>
      <c r="G90" s="37">
        <v>207.17</v>
      </c>
      <c r="H90" s="37">
        <v>199.66</v>
      </c>
      <c r="I90" s="37">
        <v>209.26400000000001</v>
      </c>
      <c r="J90" s="37">
        <v>207.49100000000001</v>
      </c>
      <c r="K90" s="37">
        <v>205.434</v>
      </c>
      <c r="L90" s="37">
        <v>212.28299999999999</v>
      </c>
      <c r="M90" s="37">
        <v>199.226</v>
      </c>
      <c r="N90" s="37">
        <v>199.404</v>
      </c>
      <c r="O90" s="37">
        <v>200.321</v>
      </c>
      <c r="P90" s="37">
        <v>188.96</v>
      </c>
      <c r="Q90" s="37">
        <v>183.8</v>
      </c>
      <c r="S90" s="4">
        <f t="shared" si="88"/>
        <v>189.95765575592819</v>
      </c>
      <c r="T90" s="4">
        <f t="shared" si="88"/>
        <v>222.82640301112809</v>
      </c>
      <c r="U90" s="4">
        <f t="shared" si="88"/>
        <v>188.09742920199693</v>
      </c>
      <c r="V90" s="4">
        <f t="shared" si="88"/>
        <v>191.30850034153491</v>
      </c>
      <c r="W90" s="4">
        <f t="shared" si="88"/>
        <v>199.61178446908485</v>
      </c>
      <c r="X90" s="4">
        <f t="shared" si="88"/>
        <v>191.06628220184325</v>
      </c>
      <c r="Y90" s="4">
        <f t="shared" si="88"/>
        <v>204.39536399706185</v>
      </c>
      <c r="Z90" s="4">
        <f t="shared" si="88"/>
        <v>203.87292272851158</v>
      </c>
      <c r="AA90" s="4">
        <f t="shared" si="88"/>
        <v>201.65255026639122</v>
      </c>
      <c r="AB90" s="4">
        <f t="shared" si="88"/>
        <v>213.99773720821307</v>
      </c>
      <c r="AC90" s="4">
        <f t="shared" si="88"/>
        <v>193.67670235192537</v>
      </c>
      <c r="AD90" s="4">
        <f t="shared" si="88"/>
        <v>195.2327603701483</v>
      </c>
      <c r="AE90" s="4">
        <f t="shared" si="88"/>
        <v>194.90116912832943</v>
      </c>
      <c r="AF90" s="4">
        <f t="shared" si="88"/>
        <v>184.18312217688438</v>
      </c>
      <c r="AG90" s="4">
        <f t="shared" si="88"/>
        <v>170.21918791796259</v>
      </c>
      <c r="AI90" s="4">
        <f t="shared" si="89"/>
        <v>4.570344244071805</v>
      </c>
      <c r="AJ90" s="4">
        <f t="shared" si="89"/>
        <v>0.62659698887190984</v>
      </c>
      <c r="AK90" s="4">
        <f t="shared" si="89"/>
        <v>11.67657079800307</v>
      </c>
      <c r="AL90" s="4">
        <f t="shared" si="89"/>
        <v>9.9554996584651008</v>
      </c>
      <c r="AM90" s="4">
        <f t="shared" si="89"/>
        <v>7.5582155309151347</v>
      </c>
      <c r="AN90" s="4">
        <f t="shared" si="89"/>
        <v>8.5937177981567459</v>
      </c>
      <c r="AO90" s="4">
        <f t="shared" si="89"/>
        <v>4.8686360029381603</v>
      </c>
      <c r="AP90" s="4">
        <f t="shared" si="89"/>
        <v>3.6180772714884313</v>
      </c>
      <c r="AQ90" s="4">
        <f t="shared" si="89"/>
        <v>3.7814497336087811</v>
      </c>
      <c r="AR90" s="4">
        <f t="shared" si="89"/>
        <v>-1.7147372082130801</v>
      </c>
      <c r="AS90" s="4">
        <f t="shared" si="89"/>
        <v>5.5492976480746279</v>
      </c>
      <c r="AT90" s="4">
        <f t="shared" si="89"/>
        <v>4.1712396298516978</v>
      </c>
      <c r="AU90" s="4">
        <f t="shared" si="89"/>
        <v>5.4198308716705696</v>
      </c>
      <c r="AV90" s="4">
        <f t="shared" si="89"/>
        <v>4.7768778231156261</v>
      </c>
      <c r="AW90" s="4">
        <f t="shared" si="89"/>
        <v>13.580812082037426</v>
      </c>
      <c r="AY90" s="2">
        <f t="shared" si="80"/>
        <v>111.84366525379143</v>
      </c>
      <c r="AZ90" s="2">
        <f t="shared" si="80"/>
        <v>114.43208535163129</v>
      </c>
      <c r="BA90" s="2">
        <f t="shared" si="80"/>
        <v>112.34017399597788</v>
      </c>
      <c r="BB90" s="2">
        <f t="shared" si="80"/>
        <v>113.35974513180757</v>
      </c>
      <c r="BC90" s="2">
        <f t="shared" si="80"/>
        <v>112.3299340641227</v>
      </c>
      <c r="BD90" s="2">
        <f t="shared" si="80"/>
        <v>111.82070030014917</v>
      </c>
      <c r="BE90" s="2">
        <f t="shared" si="80"/>
        <v>110.91218765542067</v>
      </c>
      <c r="BF90" s="2">
        <f t="shared" si="80"/>
        <v>110.77873941286116</v>
      </c>
      <c r="BG90" s="2">
        <f t="shared" si="80"/>
        <v>111.26900487886357</v>
      </c>
      <c r="BH90" s="2">
        <f t="shared" si="80"/>
        <v>111.40259732094906</v>
      </c>
      <c r="BI90" s="2">
        <f t="shared" si="80"/>
        <v>110.82836221452774</v>
      </c>
      <c r="BJ90" s="2">
        <f t="shared" si="80"/>
        <v>112.01362920085613</v>
      </c>
      <c r="BK90" s="2">
        <f t="shared" si="80"/>
        <v>113.35172125000945</v>
      </c>
      <c r="BL90" s="2">
        <f t="shared" si="80"/>
        <v>116.44054958718077</v>
      </c>
      <c r="BM90" s="2">
        <f t="shared" si="80"/>
        <v>116.14898934941952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119.9988748221906</v>
      </c>
      <c r="DL90" s="2">
        <f t="shared" si="90"/>
        <v>122.48230296010294</v>
      </c>
      <c r="DM90" s="2">
        <f t="shared" si="90"/>
        <v>120.69655186615189</v>
      </c>
      <c r="DN90" s="2">
        <f t="shared" si="90"/>
        <v>119.71579257829259</v>
      </c>
      <c r="DO90" s="2">
        <f t="shared" si="90"/>
        <v>118.21901787624138</v>
      </c>
      <c r="DP90" s="2">
        <f t="shared" si="90"/>
        <v>117.49678258212377</v>
      </c>
      <c r="DQ90" s="2">
        <f t="shared" si="90"/>
        <v>117.7987975553858</v>
      </c>
      <c r="DR90" s="2">
        <f t="shared" si="90"/>
        <v>118.85602139037432</v>
      </c>
      <c r="DS90" s="2">
        <f t="shared" si="90"/>
        <v>118.49232239736072</v>
      </c>
      <c r="DT90" s="2">
        <f t="shared" si="90"/>
        <v>118.59724888591803</v>
      </c>
      <c r="DU90" s="2">
        <f t="shared" si="90"/>
        <v>118.94787005131964</v>
      </c>
      <c r="DV90" s="2">
        <f t="shared" si="90"/>
        <v>121.65241176470589</v>
      </c>
      <c r="DW90" s="2">
        <f t="shared" si="90"/>
        <v>121.33588801319652</v>
      </c>
      <c r="DX90" s="2">
        <f t="shared" si="90"/>
        <v>125.84312903225805</v>
      </c>
      <c r="DY90" s="2">
        <f t="shared" si="90"/>
        <v>120.04766926214312</v>
      </c>
      <c r="EA90" s="2">
        <f t="shared" si="94"/>
        <v>110.11788789210945</v>
      </c>
      <c r="EB90" s="2">
        <f t="shared" si="91"/>
        <v>112.44376689048406</v>
      </c>
      <c r="EC90" s="2">
        <f t="shared" si="91"/>
        <v>110.48922030851054</v>
      </c>
      <c r="ED90" s="2">
        <f t="shared" si="91"/>
        <v>111.93165086913979</v>
      </c>
      <c r="EE90" s="2">
        <f t="shared" si="91"/>
        <v>110.92005080496907</v>
      </c>
      <c r="EF90" s="2">
        <f t="shared" si="91"/>
        <v>110.46386899228713</v>
      </c>
      <c r="EG90" s="2">
        <f t="shared" si="91"/>
        <v>109.17908552317249</v>
      </c>
      <c r="EH90" s="2">
        <f t="shared" si="91"/>
        <v>108.66882867593142</v>
      </c>
      <c r="EI90" s="2">
        <f t="shared" si="91"/>
        <v>109.28655629308265</v>
      </c>
      <c r="EJ90" s="2">
        <f t="shared" si="91"/>
        <v>109.39029261988249</v>
      </c>
      <c r="EK90" s="2">
        <f t="shared" si="91"/>
        <v>108.70262890472216</v>
      </c>
      <c r="EL90" s="2">
        <f t="shared" si="91"/>
        <v>109.53279635162761</v>
      </c>
      <c r="EM90" s="2">
        <f t="shared" si="91"/>
        <v>111.27014975413502</v>
      </c>
      <c r="EN90" s="2">
        <f t="shared" si="91"/>
        <v>114.00642031940198</v>
      </c>
      <c r="EO90" s="2">
        <f t="shared" si="91"/>
        <v>115.02042091680376</v>
      </c>
      <c r="EQ90" s="2">
        <f t="shared" si="92"/>
        <v>109.5669420062376</v>
      </c>
      <c r="ER90" s="2">
        <f t="shared" si="92"/>
        <v>110.90178980267051</v>
      </c>
      <c r="ES90" s="2">
        <f t="shared" si="92"/>
        <v>109.67705780899884</v>
      </c>
      <c r="ET90" s="2">
        <f t="shared" si="92"/>
        <v>110.3237512654274</v>
      </c>
      <c r="EU90" s="2">
        <f t="shared" si="92"/>
        <v>110.07919537036344</v>
      </c>
      <c r="EV90" s="2">
        <f t="shared" si="92"/>
        <v>109.71542781081644</v>
      </c>
      <c r="EW90" s="2">
        <f t="shared" si="92"/>
        <v>108.93453176064317</v>
      </c>
      <c r="EX90" s="2">
        <f t="shared" si="92"/>
        <v>108.62987872572178</v>
      </c>
      <c r="EY90" s="2">
        <f t="shared" si="92"/>
        <v>108.67720501327248</v>
      </c>
      <c r="EZ90" s="2">
        <f t="shared" si="92"/>
        <v>109.05740290918824</v>
      </c>
      <c r="FA90" s="2">
        <f t="shared" si="92"/>
        <v>108.19220773130651</v>
      </c>
      <c r="FB90" s="2">
        <f t="shared" si="92"/>
        <v>108.35352876102998</v>
      </c>
      <c r="FC90" s="2">
        <f t="shared" si="92"/>
        <v>109.88442887483481</v>
      </c>
      <c r="FD90" s="2">
        <f t="shared" si="92"/>
        <v>113.58191072019909</v>
      </c>
      <c r="FE90" s="2">
        <f t="shared" si="92"/>
        <v>114.76893026987455</v>
      </c>
      <c r="FG90" s="2">
        <f t="shared" si="93"/>
        <v>0.82531734056165484</v>
      </c>
      <c r="FH90" s="2">
        <f t="shared" si="93"/>
        <v>0.80186428054674652</v>
      </c>
      <c r="FI90" s="2">
        <f t="shared" si="93"/>
        <v>0.81861876809947898</v>
      </c>
      <c r="FJ90" s="2">
        <f t="shared" si="93"/>
        <v>0.81643057530803098</v>
      </c>
      <c r="FK90" s="2">
        <f t="shared" si="93"/>
        <v>0.8067759711044894</v>
      </c>
      <c r="FL90" s="2">
        <f t="shared" si="93"/>
        <v>0.80701549577629217</v>
      </c>
      <c r="FM90" s="2">
        <f t="shared" si="93"/>
        <v>0.7989211096625829</v>
      </c>
      <c r="FN90" s="2">
        <f t="shared" si="93"/>
        <v>0.79288341504633952</v>
      </c>
      <c r="FO90" s="2">
        <f t="shared" si="93"/>
        <v>0.78459891215979716</v>
      </c>
      <c r="FP90" s="2">
        <f t="shared" si="93"/>
        <v>0.78141263667030103</v>
      </c>
      <c r="FQ90" s="2">
        <f t="shared" si="93"/>
        <v>0.79248558578341954</v>
      </c>
      <c r="FR90" s="2">
        <f t="shared" si="93"/>
        <v>0.79525349556797409</v>
      </c>
      <c r="FS90" s="2">
        <f t="shared" si="93"/>
        <v>0.79313791694627123</v>
      </c>
      <c r="FT90" s="2">
        <f t="shared" si="93"/>
        <v>0.79434366754878527</v>
      </c>
      <c r="FU90" s="2">
        <f t="shared" si="93"/>
        <v>0.77549212924399047</v>
      </c>
      <c r="FW90" s="2">
        <f t="shared" si="82"/>
        <v>4.7139500770533067E-4</v>
      </c>
      <c r="FX90" s="2">
        <f t="shared" si="82"/>
        <v>4.3716944270540494E-4</v>
      </c>
      <c r="FY90" s="2">
        <f t="shared" si="82"/>
        <v>5.7215751157220431E-4</v>
      </c>
      <c r="FZ90" s="2">
        <f t="shared" si="82"/>
        <v>5.2002786754641519E-4</v>
      </c>
      <c r="GA90" s="2">
        <f t="shared" si="82"/>
        <v>5.3821990634478909E-4</v>
      </c>
      <c r="GB90" s="2">
        <f t="shared" si="82"/>
        <v>5.5052358283847402E-4</v>
      </c>
      <c r="GC90" s="2">
        <f t="shared" si="82"/>
        <v>5.7246396836211722E-4</v>
      </c>
      <c r="GD90" s="2">
        <f t="shared" si="82"/>
        <v>6.6311639308848423E-4</v>
      </c>
      <c r="GE90" s="2">
        <f t="shared" si="82"/>
        <v>7.9338059845301295E-4</v>
      </c>
      <c r="GF90" s="2">
        <f t="shared" si="82"/>
        <v>6.5965817188774528E-4</v>
      </c>
      <c r="GG90" s="2">
        <f t="shared" si="82"/>
        <v>5.914825910968627E-4</v>
      </c>
      <c r="GH90" s="2">
        <f t="shared" si="82"/>
        <v>5.2239344545048131E-4</v>
      </c>
      <c r="GI90" s="2">
        <f t="shared" si="82"/>
        <v>4.6769005096295943E-4</v>
      </c>
      <c r="GJ90" s="2">
        <f t="shared" si="82"/>
        <v>3.8829369427152688E-4</v>
      </c>
      <c r="GK90" s="2">
        <f t="shared" si="82"/>
        <v>3.5146101501600338E-4</v>
      </c>
      <c r="GM90" s="86">
        <f t="shared" si="83"/>
        <v>0.51999825009653144</v>
      </c>
      <c r="GN90" s="86">
        <f t="shared" si="83"/>
        <v>0.59861780013230326</v>
      </c>
      <c r="GO90" s="86">
        <f t="shared" si="83"/>
        <v>0.48185463062088124</v>
      </c>
      <c r="GP90" s="86">
        <f t="shared" si="83"/>
        <v>0.5086840770524339</v>
      </c>
      <c r="GQ90" s="86">
        <f t="shared" si="83"/>
        <v>0.54591147038494614</v>
      </c>
      <c r="GR90" s="86">
        <f t="shared" si="83"/>
        <v>0.51544549482327662</v>
      </c>
      <c r="GS90" s="86">
        <f t="shared" si="83"/>
        <v>0.56100463800937783</v>
      </c>
      <c r="GT90" s="86">
        <f t="shared" si="83"/>
        <v>0.56661881412304871</v>
      </c>
      <c r="GU90" s="86">
        <f t="shared" si="83"/>
        <v>0.56208554878372241</v>
      </c>
      <c r="GV90" s="86">
        <f t="shared" si="83"/>
        <v>0.60270226624861567</v>
      </c>
      <c r="GW90" s="86">
        <f t="shared" si="83"/>
        <v>0.53387541852465592</v>
      </c>
      <c r="GX90" s="86">
        <f t="shared" si="83"/>
        <v>0.53841547835126213</v>
      </c>
      <c r="GY90" s="86">
        <f t="shared" si="83"/>
        <v>0.52373186892260359</v>
      </c>
      <c r="GZ90" s="86">
        <f t="shared" si="83"/>
        <v>0.48672498519246321</v>
      </c>
      <c r="HA90" s="86">
        <f t="shared" si="83"/>
        <v>0.49701798481282994</v>
      </c>
      <c r="HC90" s="86">
        <f t="shared" si="73"/>
        <v>3.0260286465165048E-4</v>
      </c>
      <c r="HD90" s="86">
        <f t="shared" si="73"/>
        <v>1.7270045782658217E-4</v>
      </c>
      <c r="HE90" s="86">
        <f t="shared" si="73"/>
        <v>3.9596635257361113E-4</v>
      </c>
      <c r="HF90" s="86">
        <f t="shared" si="73"/>
        <v>2.5684336711693536E-4</v>
      </c>
      <c r="HG90" s="86">
        <f t="shared" si="87"/>
        <v>1.5634047721699624E-4</v>
      </c>
      <c r="HH90" s="86">
        <f t="shared" si="87"/>
        <v>2.0303962528676401E-4</v>
      </c>
      <c r="HI90" s="86">
        <f t="shared" si="87"/>
        <v>2.5077076432298596E-4</v>
      </c>
      <c r="HJ90" s="86">
        <f t="shared" si="87"/>
        <v>2.3201873294626218E-4</v>
      </c>
      <c r="HK90" s="86">
        <f t="shared" si="87"/>
        <v>1.9754435333461576E-4</v>
      </c>
      <c r="HL90" s="86">
        <f t="shared" si="87"/>
        <v>1.7625860574699121E-4</v>
      </c>
      <c r="HM90" s="86">
        <f t="shared" si="87"/>
        <v>1.8400105299224096E-4</v>
      </c>
      <c r="HN90" s="86">
        <f t="shared" si="87"/>
        <v>1.5263976934072406E-4</v>
      </c>
      <c r="HO90" s="86">
        <f t="shared" si="87"/>
        <v>8.3471156520141128E-5</v>
      </c>
      <c r="HP90" s="86">
        <f t="shared" si="87"/>
        <v>4.9146351472509551E-5</v>
      </c>
      <c r="HQ90" s="86">
        <f t="shared" si="87"/>
        <v>1.0786062730180066E-5</v>
      </c>
      <c r="HS90" s="86">
        <f t="shared" si="84"/>
        <v>3.8464752815231644E-39</v>
      </c>
      <c r="HT90" s="86">
        <f t="shared" si="84"/>
        <v>5.6322177920505676E-36</v>
      </c>
      <c r="HU90" s="86">
        <f t="shared" si="84"/>
        <v>1.0886901266599479E-36</v>
      </c>
      <c r="HV90" s="86">
        <f t="shared" si="84"/>
        <v>1.9445908882006465E-39</v>
      </c>
      <c r="HW90" s="86">
        <f t="shared" si="84"/>
        <v>6.0427894985629334E-43</v>
      </c>
      <c r="HX90" s="86">
        <f t="shared" si="84"/>
        <v>3.9854554823937148E-42</v>
      </c>
      <c r="HY90" s="86">
        <f t="shared" si="84"/>
        <v>5.2815346739059183E-40</v>
      </c>
      <c r="HZ90" s="86">
        <f t="shared" si="84"/>
        <v>5.2686725535203002E-40</v>
      </c>
      <c r="IA90" s="86">
        <f t="shared" si="84"/>
        <v>1.8188680462780832E-41</v>
      </c>
      <c r="IB90" s="86">
        <f t="shared" si="84"/>
        <v>4.9450935667498134E-41</v>
      </c>
      <c r="IC90" s="86">
        <f t="shared" si="84"/>
        <v>7.6612873455287749E-43</v>
      </c>
      <c r="ID90" s="86">
        <f t="shared" si="84"/>
        <v>2.1034902773617605E-43</v>
      </c>
      <c r="IE90" s="86">
        <f t="shared" si="84"/>
        <v>7.2334991212782931E-46</v>
      </c>
      <c r="IF90" s="86">
        <f t="shared" si="84"/>
        <v>1.7325729787888925E-38</v>
      </c>
      <c r="IG90" s="86">
        <f t="shared" si="84"/>
        <v>5.1950900381828062E-27</v>
      </c>
      <c r="II90" s="86">
        <f t="shared" si="85"/>
        <v>7.5414780955401572E-157</v>
      </c>
      <c r="IJ90" s="86">
        <f t="shared" si="85"/>
        <v>1.7337491858604339E-155</v>
      </c>
      <c r="IK90" s="86">
        <f t="shared" si="85"/>
        <v>2.3088676324239944E-148</v>
      </c>
      <c r="IL90" s="86">
        <f t="shared" si="85"/>
        <v>2.9958143106372216E-164</v>
      </c>
      <c r="IM90" s="86">
        <f t="shared" si="85"/>
        <v>2.9650891327925136E-174</v>
      </c>
      <c r="IN90" s="86">
        <f t="shared" si="85"/>
        <v>1.1232028322763187E-171</v>
      </c>
      <c r="IO90" s="86">
        <f t="shared" si="85"/>
        <v>6.5249978123504718E-159</v>
      </c>
      <c r="IP90" s="86">
        <f t="shared" si="85"/>
        <v>1.7418186731980159E-160</v>
      </c>
      <c r="IQ90" s="86">
        <f t="shared" si="85"/>
        <v>2.2351581464594565E-164</v>
      </c>
      <c r="IR90" s="86">
        <f t="shared" si="85"/>
        <v>1.1761503338496305E-161</v>
      </c>
      <c r="IS90" s="86">
        <f t="shared" si="85"/>
        <v>8.301948161813209E-173</v>
      </c>
      <c r="IT90" s="86">
        <f t="shared" si="85"/>
        <v>2.5588650225722036E-174</v>
      </c>
      <c r="IU90" s="86">
        <f t="shared" si="85"/>
        <v>1.6146847816558443E-184</v>
      </c>
      <c r="IV90" s="86">
        <f t="shared" si="85"/>
        <v>3.8098214963775146E-109</v>
      </c>
      <c r="IW90" s="86">
        <f t="shared" si="85"/>
        <v>1.3280465150531365E-105</v>
      </c>
      <c r="IY90" s="86">
        <f t="shared" si="86"/>
        <v>0.52030085296118311</v>
      </c>
      <c r="IZ90" s="86">
        <f t="shared" si="86"/>
        <v>0.59879050059012984</v>
      </c>
      <c r="JA90" s="86">
        <f t="shared" si="86"/>
        <v>0.48225059697345485</v>
      </c>
      <c r="JB90" s="86">
        <f t="shared" si="86"/>
        <v>0.50894092041955086</v>
      </c>
      <c r="JC90" s="86">
        <f t="shared" si="86"/>
        <v>0.54606781086216316</v>
      </c>
      <c r="JD90" s="86">
        <f t="shared" si="86"/>
        <v>0.5156485344485634</v>
      </c>
      <c r="JE90" s="86">
        <f t="shared" si="86"/>
        <v>0.56125540877370084</v>
      </c>
      <c r="JF90" s="86">
        <f t="shared" si="86"/>
        <v>0.56685083285599502</v>
      </c>
      <c r="JG90" s="86">
        <f t="shared" si="86"/>
        <v>0.56228309313705704</v>
      </c>
      <c r="JH90" s="86">
        <f t="shared" si="86"/>
        <v>0.60287852485436266</v>
      </c>
      <c r="JI90" s="86">
        <f t="shared" si="86"/>
        <v>0.53405941957764813</v>
      </c>
      <c r="JJ90" s="86">
        <f t="shared" si="86"/>
        <v>0.5385681181206029</v>
      </c>
      <c r="JK90" s="86">
        <f t="shared" si="86"/>
        <v>0.52381534007912378</v>
      </c>
      <c r="JL90" s="86">
        <f t="shared" si="86"/>
        <v>0.48677413154393573</v>
      </c>
      <c r="JM90" s="86">
        <f t="shared" si="86"/>
        <v>0.49702877087556013</v>
      </c>
    </row>
    <row r="91" spans="2:273" x14ac:dyDescent="0.25">
      <c r="B91" s="2">
        <v>64</v>
      </c>
      <c r="C91" s="37">
        <v>175.321</v>
      </c>
      <c r="D91" s="37">
        <v>208.792</v>
      </c>
      <c r="E91" s="37">
        <v>167.41499999999999</v>
      </c>
      <c r="F91" s="37">
        <v>170.69800000000001</v>
      </c>
      <c r="G91" s="37">
        <v>181.226</v>
      </c>
      <c r="H91" s="37">
        <v>171.17</v>
      </c>
      <c r="I91" s="37">
        <v>188.30199999999999</v>
      </c>
      <c r="J91" s="37">
        <v>186.113</v>
      </c>
      <c r="K91" s="37">
        <v>183.84899999999999</v>
      </c>
      <c r="L91" s="37">
        <v>195.755</v>
      </c>
      <c r="M91" s="37">
        <v>175.98099999999999</v>
      </c>
      <c r="N91" s="37">
        <v>177.23099999999999</v>
      </c>
      <c r="O91" s="37">
        <v>178.17</v>
      </c>
      <c r="P91" s="37">
        <v>168.14</v>
      </c>
      <c r="Q91" s="37">
        <v>169.32</v>
      </c>
      <c r="S91" s="4">
        <f t="shared" si="88"/>
        <v>168.63046733070135</v>
      </c>
      <c r="T91" s="4">
        <f t="shared" si="88"/>
        <v>198.862592060899</v>
      </c>
      <c r="U91" s="4">
        <f t="shared" si="88"/>
        <v>161.34958415967682</v>
      </c>
      <c r="V91" s="4">
        <f t="shared" si="88"/>
        <v>162.71091066416651</v>
      </c>
      <c r="W91" s="4">
        <f t="shared" si="88"/>
        <v>170.96122071948997</v>
      </c>
      <c r="X91" s="4">
        <f t="shared" si="88"/>
        <v>163.37616929223574</v>
      </c>
      <c r="Y91" s="4">
        <f t="shared" si="88"/>
        <v>178.65513113378481</v>
      </c>
      <c r="Z91" s="4">
        <f t="shared" si="88"/>
        <v>177.3365367702005</v>
      </c>
      <c r="AA91" s="4">
        <f t="shared" si="88"/>
        <v>174.2936369618013</v>
      </c>
      <c r="AB91" s="4">
        <f t="shared" si="88"/>
        <v>190.58332673326225</v>
      </c>
      <c r="AC91" s="4">
        <f t="shared" si="88"/>
        <v>167.33441034346791</v>
      </c>
      <c r="AD91" s="4">
        <f t="shared" si="88"/>
        <v>169.53678837214039</v>
      </c>
      <c r="AE91" s="4">
        <f t="shared" si="88"/>
        <v>170.6398866070293</v>
      </c>
      <c r="AF91" s="4">
        <f t="shared" si="88"/>
        <v>163.2286376201763</v>
      </c>
      <c r="AG91" s="4">
        <f t="shared" si="88"/>
        <v>151.31783615803761</v>
      </c>
      <c r="AI91" s="4">
        <f t="shared" si="89"/>
        <v>6.6905326692986478</v>
      </c>
      <c r="AJ91" s="4">
        <f t="shared" si="89"/>
        <v>9.9294079391009973</v>
      </c>
      <c r="AK91" s="4">
        <f t="shared" si="89"/>
        <v>6.065415840323169</v>
      </c>
      <c r="AL91" s="4">
        <f t="shared" si="89"/>
        <v>7.9870893358335024</v>
      </c>
      <c r="AM91" s="4">
        <f t="shared" si="89"/>
        <v>10.264779280510027</v>
      </c>
      <c r="AN91" s="4">
        <f t="shared" si="89"/>
        <v>7.7938307077642435</v>
      </c>
      <c r="AO91" s="4">
        <f t="shared" si="89"/>
        <v>9.6468688662151862</v>
      </c>
      <c r="AP91" s="4">
        <f t="shared" si="89"/>
        <v>8.7764632297995036</v>
      </c>
      <c r="AQ91" s="4">
        <f t="shared" si="89"/>
        <v>9.555363038198692</v>
      </c>
      <c r="AR91" s="4">
        <f t="shared" si="89"/>
        <v>5.1716732667377414</v>
      </c>
      <c r="AS91" s="4">
        <f t="shared" si="89"/>
        <v>8.6465896565320861</v>
      </c>
      <c r="AT91" s="4">
        <f t="shared" si="89"/>
        <v>7.6942116278596018</v>
      </c>
      <c r="AU91" s="4">
        <f t="shared" si="89"/>
        <v>7.5301133929706907</v>
      </c>
      <c r="AV91" s="4">
        <f t="shared" si="89"/>
        <v>4.9113623798236858</v>
      </c>
      <c r="AW91" s="4">
        <f t="shared" si="89"/>
        <v>18.002163841962386</v>
      </c>
      <c r="AY91" s="2">
        <f t="shared" si="80"/>
        <v>111.60057297413395</v>
      </c>
      <c r="AZ91" s="2">
        <f t="shared" si="80"/>
        <v>114.16808989463038</v>
      </c>
      <c r="BA91" s="2">
        <f t="shared" si="80"/>
        <v>112.08793243427182</v>
      </c>
      <c r="BB91" s="2">
        <f t="shared" si="80"/>
        <v>113.10822746701788</v>
      </c>
      <c r="BC91" s="2">
        <f t="shared" si="80"/>
        <v>112.10342626509119</v>
      </c>
      <c r="BD91" s="2">
        <f t="shared" si="80"/>
        <v>111.6048692353198</v>
      </c>
      <c r="BE91" s="2">
        <f t="shared" si="80"/>
        <v>110.68712994619008</v>
      </c>
      <c r="BF91" s="2">
        <f t="shared" si="80"/>
        <v>110.54629568205536</v>
      </c>
      <c r="BG91" s="2">
        <f t="shared" si="80"/>
        <v>111.03732953913871</v>
      </c>
      <c r="BH91" s="2">
        <f t="shared" si="80"/>
        <v>111.1612722562146</v>
      </c>
      <c r="BI91" s="2">
        <f t="shared" si="80"/>
        <v>110.57453616742647</v>
      </c>
      <c r="BJ91" s="2">
        <f t="shared" si="80"/>
        <v>111.72312964890104</v>
      </c>
      <c r="BK91" s="2">
        <f t="shared" si="80"/>
        <v>113.07409359173766</v>
      </c>
      <c r="BL91" s="2">
        <f t="shared" si="80"/>
        <v>116.16206566938757</v>
      </c>
      <c r="BM91" s="2">
        <f t="shared" si="80"/>
        <v>115.9247142296044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120.05983831199619</v>
      </c>
      <c r="DL91" s="2">
        <f t="shared" si="90"/>
        <v>122.58427966537965</v>
      </c>
      <c r="DM91" s="2">
        <f t="shared" si="90"/>
        <v>120.76902921492925</v>
      </c>
      <c r="DN91" s="2">
        <f t="shared" si="90"/>
        <v>119.80818189618191</v>
      </c>
      <c r="DO91" s="2">
        <f t="shared" si="90"/>
        <v>118.29360488922839</v>
      </c>
      <c r="DP91" s="2">
        <f t="shared" si="90"/>
        <v>117.53525194805196</v>
      </c>
      <c r="DQ91" s="2">
        <f t="shared" si="90"/>
        <v>117.86001757066464</v>
      </c>
      <c r="DR91" s="2">
        <f t="shared" si="90"/>
        <v>118.94394819518716</v>
      </c>
      <c r="DS91" s="2">
        <f t="shared" si="90"/>
        <v>118.57494464809386</v>
      </c>
      <c r="DT91" s="2">
        <f t="shared" si="90"/>
        <v>118.67688057041002</v>
      </c>
      <c r="DU91" s="2">
        <f t="shared" si="90"/>
        <v>119.04740560850439</v>
      </c>
      <c r="DV91" s="2">
        <f t="shared" si="90"/>
        <v>121.7870013368984</v>
      </c>
      <c r="DW91" s="2">
        <f t="shared" si="90"/>
        <v>121.42043108504403</v>
      </c>
      <c r="DX91" s="2">
        <f t="shared" si="90"/>
        <v>125.95948387096773</v>
      </c>
      <c r="DY91" s="2">
        <f t="shared" si="90"/>
        <v>119.98480385613644</v>
      </c>
      <c r="EA91" s="2">
        <f t="shared" si="94"/>
        <v>109.96799807010869</v>
      </c>
      <c r="EB91" s="2">
        <f t="shared" si="91"/>
        <v>112.27236844355704</v>
      </c>
      <c r="EC91" s="2">
        <f t="shared" si="91"/>
        <v>110.33430582477095</v>
      </c>
      <c r="ED91" s="2">
        <f t="shared" si="91"/>
        <v>111.73541335942673</v>
      </c>
      <c r="EE91" s="2">
        <f t="shared" si="91"/>
        <v>110.75190875160158</v>
      </c>
      <c r="EF91" s="2">
        <f t="shared" si="91"/>
        <v>110.31203513972433</v>
      </c>
      <c r="EG91" s="2">
        <f t="shared" si="91"/>
        <v>109.04083373148592</v>
      </c>
      <c r="EH91" s="2">
        <f t="shared" si="91"/>
        <v>108.54571525059858</v>
      </c>
      <c r="EI91" s="2">
        <f t="shared" si="91"/>
        <v>109.15070530730296</v>
      </c>
      <c r="EJ91" s="2">
        <f t="shared" si="91"/>
        <v>109.2441849895217</v>
      </c>
      <c r="EK91" s="2">
        <f t="shared" si="91"/>
        <v>108.55151010278185</v>
      </c>
      <c r="EL91" s="2">
        <f t="shared" si="91"/>
        <v>109.36087750855843</v>
      </c>
      <c r="EM91" s="2">
        <f t="shared" si="91"/>
        <v>111.08964461332143</v>
      </c>
      <c r="EN91" s="2">
        <f t="shared" si="91"/>
        <v>113.84891324045759</v>
      </c>
      <c r="EO91" s="2">
        <f t="shared" si="91"/>
        <v>114.85284602729119</v>
      </c>
      <c r="EQ91" s="2">
        <f t="shared" si="92"/>
        <v>109.42928992542456</v>
      </c>
      <c r="ER91" s="2">
        <f t="shared" si="92"/>
        <v>110.76406620959888</v>
      </c>
      <c r="ES91" s="2">
        <f t="shared" si="92"/>
        <v>109.54103638304517</v>
      </c>
      <c r="ET91" s="2">
        <f t="shared" si="92"/>
        <v>110.16506730109116</v>
      </c>
      <c r="EU91" s="2">
        <f t="shared" si="92"/>
        <v>109.93076137001894</v>
      </c>
      <c r="EV91" s="2">
        <f t="shared" si="92"/>
        <v>109.58112215173313</v>
      </c>
      <c r="EW91" s="2">
        <f t="shared" si="92"/>
        <v>108.80194790945453</v>
      </c>
      <c r="EX91" s="2">
        <f t="shared" si="92"/>
        <v>108.50771463709178</v>
      </c>
      <c r="EY91" s="2">
        <f t="shared" si="92"/>
        <v>108.55653312808451</v>
      </c>
      <c r="EZ91" s="2">
        <f t="shared" si="92"/>
        <v>108.91895493947315</v>
      </c>
      <c r="FA91" s="2">
        <f t="shared" si="92"/>
        <v>108.0532018550835</v>
      </c>
      <c r="FB91" s="2">
        <f t="shared" si="92"/>
        <v>108.20900104703723</v>
      </c>
      <c r="FC91" s="2">
        <f t="shared" si="92"/>
        <v>109.7346910515386</v>
      </c>
      <c r="FD91" s="2">
        <f t="shared" si="92"/>
        <v>113.43350674897398</v>
      </c>
      <c r="FE91" s="2">
        <f t="shared" si="92"/>
        <v>114.60754706006239</v>
      </c>
      <c r="FG91" s="2">
        <f t="shared" si="93"/>
        <v>0.83820063569715364</v>
      </c>
      <c r="FH91" s="2">
        <f t="shared" si="93"/>
        <v>0.81609185925117667</v>
      </c>
      <c r="FI91" s="2">
        <f t="shared" si="93"/>
        <v>0.83189547239908712</v>
      </c>
      <c r="FJ91" s="2">
        <f t="shared" si="93"/>
        <v>0.82983415584013498</v>
      </c>
      <c r="FK91" s="2">
        <f t="shared" si="93"/>
        <v>0.82072970578240423</v>
      </c>
      <c r="FL91" s="2">
        <f t="shared" si="93"/>
        <v>0.82095577182844615</v>
      </c>
      <c r="FM91" s="2">
        <f t="shared" si="93"/>
        <v>0.81331082516185904</v>
      </c>
      <c r="FN91" s="2">
        <f t="shared" si="93"/>
        <v>0.8076011500879311</v>
      </c>
      <c r="FO91" s="2">
        <f t="shared" si="93"/>
        <v>0.79975666905460496</v>
      </c>
      <c r="FP91" s="2">
        <f t="shared" si="93"/>
        <v>0.7967365240999118</v>
      </c>
      <c r="FQ91" s="2">
        <f t="shared" si="93"/>
        <v>0.8072247173382705</v>
      </c>
      <c r="FR91" s="2">
        <f t="shared" si="93"/>
        <v>0.80984320400039189</v>
      </c>
      <c r="FS91" s="2">
        <f t="shared" si="93"/>
        <v>0.80784194999399839</v>
      </c>
      <c r="FT91" s="2">
        <f t="shared" si="93"/>
        <v>0.80898263554121508</v>
      </c>
      <c r="FU91" s="2">
        <f t="shared" si="93"/>
        <v>0.79112012110002261</v>
      </c>
      <c r="FW91" s="2">
        <f t="shared" si="82"/>
        <v>5.1685084168447777E-4</v>
      </c>
      <c r="FX91" s="2">
        <f t="shared" si="82"/>
        <v>4.793265452378248E-4</v>
      </c>
      <c r="FY91" s="2">
        <f t="shared" si="82"/>
        <v>6.273236074807551E-4</v>
      </c>
      <c r="FZ91" s="2">
        <f t="shared" si="82"/>
        <v>5.7017061192180484E-4</v>
      </c>
      <c r="GA91" s="2">
        <f t="shared" si="82"/>
        <v>5.9011574940027046E-4</v>
      </c>
      <c r="GB91" s="2">
        <f t="shared" si="82"/>
        <v>6.0360504545502777E-4</v>
      </c>
      <c r="GC91" s="2">
        <f t="shared" si="82"/>
        <v>6.276595935646469E-4</v>
      </c>
      <c r="GD91" s="2">
        <f t="shared" si="82"/>
        <v>7.2704615282316153E-4</v>
      </c>
      <c r="GE91" s="2">
        <f t="shared" si="82"/>
        <v>8.6985794510197609E-4</v>
      </c>
      <c r="GF91" s="2">
        <f t="shared" si="82"/>
        <v>7.2325477254634373E-4</v>
      </c>
      <c r="GG91" s="2">
        <f t="shared" si="82"/>
        <v>6.4851075715715092E-4</v>
      </c>
      <c r="GH91" s="2">
        <f t="shared" si="82"/>
        <v>5.7276415567323235E-4</v>
      </c>
      <c r="GI91" s="2">
        <f t="shared" si="82"/>
        <v>5.1278880543264107E-4</v>
      </c>
      <c r="GJ91" s="2">
        <f t="shared" si="82"/>
        <v>4.257396204640887E-4</v>
      </c>
      <c r="GK91" s="2">
        <f t="shared" si="82"/>
        <v>3.853562729737545E-4</v>
      </c>
      <c r="GM91" s="86">
        <f t="shared" si="83"/>
        <v>0.42630958711737282</v>
      </c>
      <c r="GN91" s="86">
        <f t="shared" si="83"/>
        <v>0.52451210218346156</v>
      </c>
      <c r="GO91" s="86">
        <f t="shared" si="83"/>
        <v>0.35488190326998054</v>
      </c>
      <c r="GP91" s="86">
        <f t="shared" si="83"/>
        <v>0.36615916182677999</v>
      </c>
      <c r="GQ91" s="86">
        <f t="shared" si="83"/>
        <v>0.41695894190326954</v>
      </c>
      <c r="GR91" s="86">
        <f t="shared" si="83"/>
        <v>0.38287044807450604</v>
      </c>
      <c r="GS91" s="86">
        <f t="shared" si="83"/>
        <v>0.46172833968232807</v>
      </c>
      <c r="GT91" s="86">
        <f t="shared" si="83"/>
        <v>0.46156681535874433</v>
      </c>
      <c r="GU91" s="86">
        <f t="shared" si="83"/>
        <v>0.4494634379985295</v>
      </c>
      <c r="GV91" s="86">
        <f t="shared" si="83"/>
        <v>0.52812898008393216</v>
      </c>
      <c r="GW91" s="86">
        <f t="shared" si="83"/>
        <v>0.41813633712713177</v>
      </c>
      <c r="GX91" s="86">
        <f t="shared" si="83"/>
        <v>0.42659051939925358</v>
      </c>
      <c r="GY91" s="86">
        <f t="shared" si="83"/>
        <v>0.42338622592262626</v>
      </c>
      <c r="GZ91" s="86">
        <f t="shared" si="83"/>
        <v>0.39069335179678899</v>
      </c>
      <c r="HA91" s="86">
        <f t="shared" si="83"/>
        <v>0.37999783216313021</v>
      </c>
      <c r="HC91" s="86">
        <f t="shared" si="73"/>
        <v>5.6926164877766586E-4</v>
      </c>
      <c r="HD91" s="86">
        <f t="shared" si="73"/>
        <v>3.2931254810327908E-4</v>
      </c>
      <c r="HE91" s="86">
        <f t="shared" si="73"/>
        <v>7.3554600053819742E-4</v>
      </c>
      <c r="HF91" s="86">
        <f t="shared" si="73"/>
        <v>4.9776787071516065E-4</v>
      </c>
      <c r="HG91" s="86">
        <f t="shared" si="87"/>
        <v>3.1661937595493805E-4</v>
      </c>
      <c r="HH91" s="86">
        <f t="shared" si="87"/>
        <v>4.053910951070408E-4</v>
      </c>
      <c r="HI91" s="86">
        <f t="shared" si="87"/>
        <v>4.8524933628877741E-4</v>
      </c>
      <c r="HJ91" s="86">
        <f t="shared" si="87"/>
        <v>4.5784849358392266E-4</v>
      </c>
      <c r="HK91" s="86">
        <f t="shared" si="87"/>
        <v>4.0253796260733598E-4</v>
      </c>
      <c r="HL91" s="86">
        <f t="shared" si="87"/>
        <v>3.5259474179358513E-4</v>
      </c>
      <c r="HM91" s="86">
        <f t="shared" si="87"/>
        <v>3.7220632535271074E-4</v>
      </c>
      <c r="HN91" s="86">
        <f t="shared" si="87"/>
        <v>3.0863316797482388E-4</v>
      </c>
      <c r="HO91" s="86">
        <f t="shared" si="87"/>
        <v>1.7483093122511539E-4</v>
      </c>
      <c r="HP91" s="86">
        <f t="shared" si="87"/>
        <v>1.0785842591354649E-4</v>
      </c>
      <c r="HQ91" s="86">
        <f t="shared" si="87"/>
        <v>2.6877155958731149E-5</v>
      </c>
      <c r="HS91" s="86">
        <f t="shared" si="84"/>
        <v>7.6660864598978915E-38</v>
      </c>
      <c r="HT91" s="86">
        <f t="shared" si="84"/>
        <v>9.4796174312809404E-35</v>
      </c>
      <c r="HU91" s="86">
        <f t="shared" si="84"/>
        <v>1.9501720107643209E-35</v>
      </c>
      <c r="HV91" s="86">
        <f t="shared" si="84"/>
        <v>4.3771995179814966E-38</v>
      </c>
      <c r="HW91" s="86">
        <f t="shared" si="84"/>
        <v>1.7544875116743913E-41</v>
      </c>
      <c r="HX91" s="86">
        <f t="shared" si="84"/>
        <v>1.1023072242851118E-40</v>
      </c>
      <c r="HY91" s="86">
        <f t="shared" si="84"/>
        <v>1.2020200679788167E-38</v>
      </c>
      <c r="HZ91" s="86">
        <f t="shared" si="84"/>
        <v>1.2964756213583801E-38</v>
      </c>
      <c r="IA91" s="86">
        <f t="shared" si="84"/>
        <v>5.3704080928129192E-40</v>
      </c>
      <c r="IB91" s="86">
        <f t="shared" si="84"/>
        <v>1.2820337666282828E-39</v>
      </c>
      <c r="IC91" s="86">
        <f t="shared" si="84"/>
        <v>2.2782729520487471E-41</v>
      </c>
      <c r="ID91" s="86">
        <f t="shared" si="84"/>
        <v>6.1441828596761264E-42</v>
      </c>
      <c r="IE91" s="86">
        <f t="shared" si="84"/>
        <v>2.4488108512249635E-44</v>
      </c>
      <c r="IF91" s="86">
        <f t="shared" si="84"/>
        <v>3.1070069913772977E-37</v>
      </c>
      <c r="IG91" s="86">
        <f t="shared" si="84"/>
        <v>3.4640683011973583E-26</v>
      </c>
      <c r="II91" s="86">
        <f t="shared" si="85"/>
        <v>3.7879708527943927E-153</v>
      </c>
      <c r="IJ91" s="86">
        <f t="shared" si="85"/>
        <v>7.445302532878062E-152</v>
      </c>
      <c r="IK91" s="86">
        <f t="shared" si="85"/>
        <v>8.9545374195794059E-145</v>
      </c>
      <c r="IL91" s="86">
        <f t="shared" si="85"/>
        <v>2.5363943051478105E-160</v>
      </c>
      <c r="IM91" s="86">
        <f t="shared" si="85"/>
        <v>4.5773780662119217E-170</v>
      </c>
      <c r="IN91" s="86">
        <f t="shared" si="85"/>
        <v>1.5443886553637384E-167</v>
      </c>
      <c r="IO91" s="86">
        <f t="shared" si="85"/>
        <v>4.5899696586224866E-155</v>
      </c>
      <c r="IP91" s="86">
        <f t="shared" si="85"/>
        <v>1.6009632792613902E-156</v>
      </c>
      <c r="IQ91" s="86">
        <f t="shared" si="85"/>
        <v>3.2459116245059894E-160</v>
      </c>
      <c r="IR91" s="86">
        <f t="shared" si="85"/>
        <v>1.1488052112138902E-157</v>
      </c>
      <c r="IS91" s="86">
        <f t="shared" si="85"/>
        <v>1.3336419479082964E-168</v>
      </c>
      <c r="IT91" s="86">
        <f t="shared" si="85"/>
        <v>3.8170132923402906E-170</v>
      </c>
      <c r="IU91" s="86">
        <f t="shared" si="85"/>
        <v>3.6742691558745746E-180</v>
      </c>
      <c r="IV91" s="86">
        <f t="shared" si="85"/>
        <v>1.2035149287799288E-106</v>
      </c>
      <c r="IW91" s="86">
        <f t="shared" si="85"/>
        <v>3.2374501928382416E-103</v>
      </c>
      <c r="IY91" s="86">
        <f t="shared" si="86"/>
        <v>0.42687884876615051</v>
      </c>
      <c r="IZ91" s="86">
        <f t="shared" si="86"/>
        <v>0.52484141473156487</v>
      </c>
      <c r="JA91" s="86">
        <f t="shared" si="86"/>
        <v>0.35561744927051875</v>
      </c>
      <c r="JB91" s="86">
        <f t="shared" si="86"/>
        <v>0.36665692969749514</v>
      </c>
      <c r="JC91" s="86">
        <f t="shared" si="86"/>
        <v>0.41727556127922449</v>
      </c>
      <c r="JD91" s="86">
        <f t="shared" si="86"/>
        <v>0.38327583916961311</v>
      </c>
      <c r="JE91" s="86">
        <f t="shared" si="86"/>
        <v>0.46221358901861687</v>
      </c>
      <c r="JF91" s="86">
        <f t="shared" si="86"/>
        <v>0.46202466385232827</v>
      </c>
      <c r="JG91" s="86">
        <f t="shared" si="86"/>
        <v>0.44986597596113687</v>
      </c>
      <c r="JH91" s="86">
        <f t="shared" si="86"/>
        <v>0.52848157482572578</v>
      </c>
      <c r="JI91" s="86">
        <f t="shared" si="86"/>
        <v>0.4185085434524845</v>
      </c>
      <c r="JJ91" s="86">
        <f t="shared" si="86"/>
        <v>0.42689915256722838</v>
      </c>
      <c r="JK91" s="86">
        <f t="shared" si="86"/>
        <v>0.42356105685385137</v>
      </c>
      <c r="JL91" s="86">
        <f t="shared" si="86"/>
        <v>0.39080121022270253</v>
      </c>
      <c r="JM91" s="86">
        <f t="shared" si="86"/>
        <v>0.38002470931908894</v>
      </c>
    </row>
    <row r="92" spans="2:273" x14ac:dyDescent="0.25">
      <c r="B92" s="2">
        <v>65</v>
      </c>
      <c r="C92" s="37">
        <v>151.39599999999999</v>
      </c>
      <c r="D92" s="37">
        <v>182.39599999999999</v>
      </c>
      <c r="E92" s="37">
        <v>129.96199999999999</v>
      </c>
      <c r="F92" s="37">
        <v>132.47200000000001</v>
      </c>
      <c r="G92" s="37">
        <v>143.15100000000001</v>
      </c>
      <c r="H92" s="37">
        <v>134.34</v>
      </c>
      <c r="I92" s="37">
        <v>157.434</v>
      </c>
      <c r="J92" s="37">
        <v>154.73599999999999</v>
      </c>
      <c r="K92" s="37">
        <v>149.73599999999999</v>
      </c>
      <c r="L92" s="37">
        <v>170.96199999999999</v>
      </c>
      <c r="M92" s="37">
        <v>141.96199999999999</v>
      </c>
      <c r="N92" s="37">
        <v>146.44200000000001</v>
      </c>
      <c r="O92" s="37">
        <v>149.30199999999999</v>
      </c>
      <c r="P92" s="37">
        <v>144.76</v>
      </c>
      <c r="Q92" s="37">
        <v>150.24</v>
      </c>
      <c r="S92" s="4">
        <f t="shared" si="88"/>
        <v>148.75812317023104</v>
      </c>
      <c r="T92" s="4">
        <f t="shared" si="88"/>
        <v>171.63295017302534</v>
      </c>
      <c r="U92" s="4">
        <f t="shared" si="88"/>
        <v>139.55223758314847</v>
      </c>
      <c r="V92" s="4">
        <f t="shared" si="88"/>
        <v>139.26358483979993</v>
      </c>
      <c r="W92" s="4">
        <f t="shared" si="88"/>
        <v>145.1919910826287</v>
      </c>
      <c r="X92" s="4">
        <f t="shared" si="88"/>
        <v>139.92590401340939</v>
      </c>
      <c r="Y92" s="4">
        <f t="shared" si="88"/>
        <v>153.22044737358451</v>
      </c>
      <c r="Z92" s="4">
        <f t="shared" si="88"/>
        <v>151.17185757035136</v>
      </c>
      <c r="AA92" s="4">
        <f t="shared" si="88"/>
        <v>148.00727095156145</v>
      </c>
      <c r="AB92" s="4">
        <f t="shared" si="88"/>
        <v>163.36022425553281</v>
      </c>
      <c r="AC92" s="4">
        <f t="shared" si="88"/>
        <v>143.46298562665513</v>
      </c>
      <c r="AD92" s="4">
        <f t="shared" si="88"/>
        <v>145.83099994151144</v>
      </c>
      <c r="AE92" s="4">
        <f t="shared" si="88"/>
        <v>148.23256464123924</v>
      </c>
      <c r="AF92" s="4">
        <f t="shared" si="88"/>
        <v>144.86372235502839</v>
      </c>
      <c r="AG92" s="4">
        <f t="shared" si="88"/>
        <v>135.33528517274405</v>
      </c>
      <c r="AI92" s="4">
        <f t="shared" si="89"/>
        <v>2.6378768297689419</v>
      </c>
      <c r="AJ92" s="4">
        <f t="shared" si="89"/>
        <v>10.763049826974651</v>
      </c>
      <c r="AK92" s="4">
        <f t="shared" si="89"/>
        <v>-9.590237583148479</v>
      </c>
      <c r="AL92" s="4">
        <f t="shared" si="89"/>
        <v>-6.7915848397999241</v>
      </c>
      <c r="AM92" s="4">
        <f t="shared" si="89"/>
        <v>-2.0409910826286932</v>
      </c>
      <c r="AN92" s="4">
        <f t="shared" si="89"/>
        <v>-5.5859040134093902</v>
      </c>
      <c r="AO92" s="4">
        <f t="shared" si="89"/>
        <v>4.2135526264154919</v>
      </c>
      <c r="AP92" s="4">
        <f t="shared" si="89"/>
        <v>3.5641424296486264</v>
      </c>
      <c r="AQ92" s="4">
        <f t="shared" si="89"/>
        <v>1.728729048438538</v>
      </c>
      <c r="AR92" s="4">
        <f t="shared" si="89"/>
        <v>7.6017757444671759</v>
      </c>
      <c r="AS92" s="4">
        <f t="shared" si="89"/>
        <v>-1.5009856266551367</v>
      </c>
      <c r="AT92" s="4">
        <f t="shared" si="89"/>
        <v>0.61100005848857109</v>
      </c>
      <c r="AU92" s="4">
        <f t="shared" si="89"/>
        <v>1.0694353587607566</v>
      </c>
      <c r="AV92" s="4">
        <f t="shared" si="89"/>
        <v>-0.10372235502839544</v>
      </c>
      <c r="AW92" s="4">
        <f t="shared" si="89"/>
        <v>14.904714827255958</v>
      </c>
      <c r="AY92" s="2">
        <f t="shared" si="80"/>
        <v>111.36006033229556</v>
      </c>
      <c r="AZ92" s="2">
        <f t="shared" si="80"/>
        <v>113.90482748245334</v>
      </c>
      <c r="BA92" s="2">
        <f t="shared" si="80"/>
        <v>111.83804282191161</v>
      </c>
      <c r="BB92" s="2">
        <f t="shared" si="80"/>
        <v>112.85557288208319</v>
      </c>
      <c r="BC92" s="2">
        <f t="shared" si="80"/>
        <v>111.87637158051648</v>
      </c>
      <c r="BD92" s="2">
        <f t="shared" si="80"/>
        <v>111.38966119490858</v>
      </c>
      <c r="BE92" s="2">
        <f t="shared" si="80"/>
        <v>110.46360574999487</v>
      </c>
      <c r="BF92" s="2">
        <f t="shared" si="80"/>
        <v>110.31623760616988</v>
      </c>
      <c r="BG92" s="2">
        <f t="shared" si="80"/>
        <v>110.80687755029071</v>
      </c>
      <c r="BH92" s="2">
        <f t="shared" si="80"/>
        <v>110.92089724713647</v>
      </c>
      <c r="BI92" s="2">
        <f t="shared" si="80"/>
        <v>110.32203133672793</v>
      </c>
      <c r="BJ92" s="2">
        <f t="shared" si="80"/>
        <v>111.43398500646965</v>
      </c>
      <c r="BK92" s="2">
        <f t="shared" si="80"/>
        <v>112.79725387380797</v>
      </c>
      <c r="BL92" s="2">
        <f t="shared" si="80"/>
        <v>115.88558916771146</v>
      </c>
      <c r="BM92" s="2">
        <f t="shared" si="80"/>
        <v>115.70143710979417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120.12080180180179</v>
      </c>
      <c r="DL92" s="2">
        <f t="shared" si="90"/>
        <v>122.68625637065635</v>
      </c>
      <c r="DM92" s="2">
        <f t="shared" si="90"/>
        <v>120.84150656370659</v>
      </c>
      <c r="DN92" s="2">
        <f t="shared" si="90"/>
        <v>119.90057121407122</v>
      </c>
      <c r="DO92" s="2">
        <f t="shared" si="90"/>
        <v>118.3681919022154</v>
      </c>
      <c r="DP92" s="2">
        <f t="shared" si="90"/>
        <v>117.57372131398014</v>
      </c>
      <c r="DQ92" s="2">
        <f t="shared" si="90"/>
        <v>117.92123758594349</v>
      </c>
      <c r="DR92" s="2">
        <f t="shared" si="90"/>
        <v>119.03187499999999</v>
      </c>
      <c r="DS92" s="2">
        <f t="shared" si="90"/>
        <v>118.657566898827</v>
      </c>
      <c r="DT92" s="2">
        <f t="shared" si="90"/>
        <v>118.75651225490199</v>
      </c>
      <c r="DU92" s="2">
        <f t="shared" si="90"/>
        <v>119.14694116568914</v>
      </c>
      <c r="DV92" s="2">
        <f t="shared" si="90"/>
        <v>121.92159090909091</v>
      </c>
      <c r="DW92" s="2">
        <f t="shared" si="90"/>
        <v>121.50497415689154</v>
      </c>
      <c r="DX92" s="2">
        <f t="shared" si="90"/>
        <v>126.0758387096774</v>
      </c>
      <c r="DY92" s="2">
        <f t="shared" si="90"/>
        <v>119.92193845012977</v>
      </c>
      <c r="EA92" s="2">
        <f t="shared" si="94"/>
        <v>109.81810824810793</v>
      </c>
      <c r="EB92" s="2">
        <f t="shared" si="91"/>
        <v>112.10096999663004</v>
      </c>
      <c r="EC92" s="2">
        <f t="shared" si="91"/>
        <v>110.17939134103136</v>
      </c>
      <c r="ED92" s="2">
        <f t="shared" si="91"/>
        <v>111.53917584971366</v>
      </c>
      <c r="EE92" s="2">
        <f t="shared" si="91"/>
        <v>110.58376669823407</v>
      </c>
      <c r="EF92" s="2">
        <f t="shared" si="91"/>
        <v>110.16020128716151</v>
      </c>
      <c r="EG92" s="2">
        <f t="shared" si="91"/>
        <v>108.90258193979933</v>
      </c>
      <c r="EH92" s="2">
        <f t="shared" si="91"/>
        <v>108.42260182526573</v>
      </c>
      <c r="EI92" s="2">
        <f t="shared" si="91"/>
        <v>109.01485432152325</v>
      </c>
      <c r="EJ92" s="2">
        <f t="shared" si="91"/>
        <v>109.0980773591609</v>
      </c>
      <c r="EK92" s="2">
        <f t="shared" si="91"/>
        <v>108.40039130084153</v>
      </c>
      <c r="EL92" s="2">
        <f t="shared" si="91"/>
        <v>109.18895866548925</v>
      </c>
      <c r="EM92" s="2">
        <f t="shared" si="91"/>
        <v>110.90913947250783</v>
      </c>
      <c r="EN92" s="2">
        <f t="shared" si="91"/>
        <v>113.6914061615132</v>
      </c>
      <c r="EO92" s="2">
        <f t="shared" si="91"/>
        <v>114.68527113777863</v>
      </c>
      <c r="EQ92" s="2">
        <f t="shared" si="92"/>
        <v>109.29163784461153</v>
      </c>
      <c r="ER92" s="2">
        <f t="shared" si="92"/>
        <v>110.62634261652725</v>
      </c>
      <c r="ES92" s="2">
        <f t="shared" si="92"/>
        <v>109.40501495709151</v>
      </c>
      <c r="ET92" s="2">
        <f t="shared" si="92"/>
        <v>110.00638333675491</v>
      </c>
      <c r="EU92" s="2">
        <f t="shared" si="92"/>
        <v>109.78232736967445</v>
      </c>
      <c r="EV92" s="2">
        <f t="shared" si="92"/>
        <v>109.4468164926498</v>
      </c>
      <c r="EW92" s="2">
        <f t="shared" si="92"/>
        <v>108.66936405826588</v>
      </c>
      <c r="EX92" s="2">
        <f t="shared" si="92"/>
        <v>108.38555054846178</v>
      </c>
      <c r="EY92" s="2">
        <f t="shared" si="92"/>
        <v>108.43586124289652</v>
      </c>
      <c r="EZ92" s="2">
        <f t="shared" si="92"/>
        <v>108.78050696975805</v>
      </c>
      <c r="FA92" s="2">
        <f t="shared" si="92"/>
        <v>107.9141959788605</v>
      </c>
      <c r="FB92" s="2">
        <f t="shared" si="92"/>
        <v>108.06447333304448</v>
      </c>
      <c r="FC92" s="2">
        <f t="shared" si="92"/>
        <v>109.5849532282424</v>
      </c>
      <c r="FD92" s="2">
        <f t="shared" si="92"/>
        <v>113.28510277774889</v>
      </c>
      <c r="FE92" s="2">
        <f t="shared" si="92"/>
        <v>114.44616385025023</v>
      </c>
      <c r="FG92" s="2">
        <f t="shared" si="93"/>
        <v>0.85030609516772804</v>
      </c>
      <c r="FH92" s="2">
        <f t="shared" si="93"/>
        <v>0.82951500717494153</v>
      </c>
      <c r="FI92" s="2">
        <f t="shared" si="93"/>
        <v>0.8443850899938492</v>
      </c>
      <c r="FJ92" s="2">
        <f t="shared" si="93"/>
        <v>0.84244791773008598</v>
      </c>
      <c r="FK92" s="2">
        <f t="shared" si="93"/>
        <v>0.83388324899609723</v>
      </c>
      <c r="FL92" s="2">
        <f t="shared" si="93"/>
        <v>0.83409608091252485</v>
      </c>
      <c r="FM92" s="2">
        <f t="shared" si="93"/>
        <v>0.82689390017876174</v>
      </c>
      <c r="FN92" s="2">
        <f t="shared" si="93"/>
        <v>0.82150847804928329</v>
      </c>
      <c r="FO92" s="2">
        <f t="shared" si="93"/>
        <v>0.81410050333542749</v>
      </c>
      <c r="FP92" s="2">
        <f t="shared" si="93"/>
        <v>0.8112456382519968</v>
      </c>
      <c r="FQ92" s="2">
        <f t="shared" si="93"/>
        <v>0.82115322953138326</v>
      </c>
      <c r="FR92" s="2">
        <f t="shared" si="93"/>
        <v>0.82362386173544089</v>
      </c>
      <c r="FS92" s="2">
        <f t="shared" si="93"/>
        <v>0.82173571408028689</v>
      </c>
      <c r="FT92" s="2">
        <f t="shared" si="93"/>
        <v>0.82281201354462807</v>
      </c>
      <c r="FU92" s="2">
        <f t="shared" si="93"/>
        <v>0.80593248744277657</v>
      </c>
      <c r="FW92" s="2">
        <f t="shared" si="82"/>
        <v>5.666874207894833E-4</v>
      </c>
      <c r="FX92" s="2">
        <f t="shared" si="82"/>
        <v>5.2554680200506099E-4</v>
      </c>
      <c r="FY92" s="2">
        <f t="shared" si="82"/>
        <v>6.8780502947031258E-4</v>
      </c>
      <c r="FZ92" s="2">
        <f t="shared" si="82"/>
        <v>6.2514525541843425E-4</v>
      </c>
      <c r="GA92" s="2">
        <f t="shared" si="82"/>
        <v>6.4701221587554951E-4</v>
      </c>
      <c r="GB92" s="2">
        <f t="shared" si="82"/>
        <v>6.6180123161008544E-4</v>
      </c>
      <c r="GC92" s="2">
        <f t="shared" si="82"/>
        <v>6.8817338628406066E-4</v>
      </c>
      <c r="GD92" s="2">
        <f t="shared" si="82"/>
        <v>7.9713433988846656E-4</v>
      </c>
      <c r="GE92" s="2">
        <f t="shared" si="82"/>
        <v>9.5370023380483436E-4</v>
      </c>
      <c r="GF92" s="2">
        <f t="shared" si="82"/>
        <v>7.9297775570129933E-4</v>
      </c>
      <c r="GG92" s="2">
        <f t="shared" si="82"/>
        <v>7.1103341785401465E-4</v>
      </c>
      <c r="GH92" s="2">
        <f t="shared" si="82"/>
        <v>6.2798870604155108E-4</v>
      </c>
      <c r="GI92" s="2">
        <f t="shared" si="82"/>
        <v>5.6223392901835463E-4</v>
      </c>
      <c r="GJ92" s="2">
        <f t="shared" si="82"/>
        <v>4.667950376580782E-4</v>
      </c>
      <c r="GK92" s="2">
        <f t="shared" si="82"/>
        <v>4.2251904244776156E-4</v>
      </c>
      <c r="GM92" s="86">
        <f t="shared" si="83"/>
        <v>0.31495351775662117</v>
      </c>
      <c r="GN92" s="86">
        <f t="shared" si="83"/>
        <v>0.40343309479831108</v>
      </c>
      <c r="GO92" s="86">
        <f t="shared" si="83"/>
        <v>0.22593121304843558</v>
      </c>
      <c r="GP92" s="86">
        <f t="shared" si="83"/>
        <v>0.22072483635742626</v>
      </c>
      <c r="GQ92" s="86">
        <f t="shared" si="83"/>
        <v>0.26865367440172638</v>
      </c>
      <c r="GR92" s="86">
        <f t="shared" si="83"/>
        <v>0.24083442298336891</v>
      </c>
      <c r="GS92" s="86">
        <f t="shared" si="83"/>
        <v>0.33059125095253278</v>
      </c>
      <c r="GT92" s="86">
        <f t="shared" si="83"/>
        <v>0.32241399713898805</v>
      </c>
      <c r="GU92" s="86">
        <f t="shared" si="83"/>
        <v>0.30396258947475513</v>
      </c>
      <c r="GV92" s="86">
        <f t="shared" si="83"/>
        <v>0.39757435630816951</v>
      </c>
      <c r="GW92" s="86">
        <f t="shared" si="83"/>
        <v>0.28083871447325703</v>
      </c>
      <c r="GX92" s="86">
        <f t="shared" si="83"/>
        <v>0.29141836772506702</v>
      </c>
      <c r="GY92" s="86">
        <f t="shared" si="83"/>
        <v>0.30110238166363829</v>
      </c>
      <c r="GZ92" s="86">
        <f t="shared" si="83"/>
        <v>0.28082015848766412</v>
      </c>
      <c r="HA92" s="86">
        <f t="shared" si="83"/>
        <v>0.24955940051466535</v>
      </c>
      <c r="HC92" s="86">
        <f t="shared" si="73"/>
        <v>1.0430755878298129E-3</v>
      </c>
      <c r="HD92" s="86">
        <f t="shared" si="73"/>
        <v>6.1202422396768031E-4</v>
      </c>
      <c r="HE92" s="86">
        <f t="shared" si="73"/>
        <v>1.3310842038242144E-3</v>
      </c>
      <c r="HF92" s="86">
        <f t="shared" si="73"/>
        <v>9.3773259902427001E-4</v>
      </c>
      <c r="HG92" s="86">
        <f t="shared" si="87"/>
        <v>6.219852428290452E-4</v>
      </c>
      <c r="HH92" s="86">
        <f t="shared" si="87"/>
        <v>7.8538721532478244E-4</v>
      </c>
      <c r="HI92" s="86">
        <f t="shared" si="87"/>
        <v>9.1293755320385225E-4</v>
      </c>
      <c r="HJ92" s="86">
        <f t="shared" si="87"/>
        <v>8.7716303423230387E-4</v>
      </c>
      <c r="HK92" s="86">
        <f t="shared" si="87"/>
        <v>7.9453314698438098E-4</v>
      </c>
      <c r="HL92" s="86">
        <f t="shared" si="87"/>
        <v>6.8464116429076995E-4</v>
      </c>
      <c r="HM92" s="86">
        <f t="shared" si="87"/>
        <v>7.2998361907795082E-4</v>
      </c>
      <c r="HN92" s="86">
        <f t="shared" si="87"/>
        <v>6.0546830521355924E-4</v>
      </c>
      <c r="HO92" s="86">
        <f t="shared" si="87"/>
        <v>3.5493696684036437E-4</v>
      </c>
      <c r="HP92" s="86">
        <f t="shared" si="87"/>
        <v>2.2893133446242052E-4</v>
      </c>
      <c r="HQ92" s="86">
        <f t="shared" si="87"/>
        <v>6.4400812429514688E-5</v>
      </c>
      <c r="HS92" s="86">
        <f t="shared" si="84"/>
        <v>1.450054583817947E-36</v>
      </c>
      <c r="HT92" s="86">
        <f t="shared" si="84"/>
        <v>1.5165263731882106E-33</v>
      </c>
      <c r="HU92" s="86">
        <f t="shared" si="84"/>
        <v>3.3163949249318102E-34</v>
      </c>
      <c r="HV92" s="86">
        <f t="shared" si="84"/>
        <v>9.3144261501684543E-37</v>
      </c>
      <c r="HW92" s="86">
        <f t="shared" si="84"/>
        <v>4.7962208636206077E-40</v>
      </c>
      <c r="HX92" s="86">
        <f t="shared" si="84"/>
        <v>2.8721186040743274E-39</v>
      </c>
      <c r="HY92" s="86">
        <f t="shared" si="84"/>
        <v>2.587285399980944E-37</v>
      </c>
      <c r="HZ92" s="86">
        <f t="shared" si="84"/>
        <v>3.0086555113264941E-37</v>
      </c>
      <c r="IA92" s="86">
        <f t="shared" si="84"/>
        <v>1.4886740930340783E-38</v>
      </c>
      <c r="IB92" s="86">
        <f t="shared" si="84"/>
        <v>3.1333879743480686E-38</v>
      </c>
      <c r="IC92" s="86">
        <f t="shared" si="84"/>
        <v>6.3723958639078354E-40</v>
      </c>
      <c r="ID92" s="86">
        <f t="shared" si="84"/>
        <v>1.6905150467066881E-40</v>
      </c>
      <c r="IE92" s="86">
        <f t="shared" si="84"/>
        <v>7.7953605764562272E-43</v>
      </c>
      <c r="IF92" s="86">
        <f t="shared" si="84"/>
        <v>5.3027905360236868E-36</v>
      </c>
      <c r="IG92" s="86">
        <f t="shared" si="84"/>
        <v>2.2397848705960191E-25</v>
      </c>
      <c r="II92" s="86">
        <f t="shared" si="85"/>
        <v>1.7167653055273185E-149</v>
      </c>
      <c r="IJ92" s="86">
        <f t="shared" si="85"/>
        <v>2.8932397926085915E-148</v>
      </c>
      <c r="IK92" s="86">
        <f t="shared" si="85"/>
        <v>3.135253503762449E-141</v>
      </c>
      <c r="IL92" s="86">
        <f t="shared" si="85"/>
        <v>1.9227016007518034E-156</v>
      </c>
      <c r="IM92" s="86">
        <f t="shared" si="85"/>
        <v>6.2770696655837829E-166</v>
      </c>
      <c r="IN92" s="86">
        <f t="shared" si="85"/>
        <v>1.8883457178036007E-163</v>
      </c>
      <c r="IO92" s="86">
        <f t="shared" si="85"/>
        <v>2.8934185291660337E-151</v>
      </c>
      <c r="IP92" s="86">
        <f t="shared" si="85"/>
        <v>1.3112940099134713E-152</v>
      </c>
      <c r="IQ92" s="86">
        <f t="shared" si="85"/>
        <v>4.163537725456679E-156</v>
      </c>
      <c r="IR92" s="86">
        <f t="shared" si="85"/>
        <v>9.9924488273316629E-154</v>
      </c>
      <c r="IS92" s="86">
        <f t="shared" si="85"/>
        <v>1.8992769649362609E-164</v>
      </c>
      <c r="IT92" s="86">
        <f t="shared" si="85"/>
        <v>5.062299709380983E-166</v>
      </c>
      <c r="IU92" s="86">
        <f t="shared" si="85"/>
        <v>7.4084109108619573E-176</v>
      </c>
      <c r="IV92" s="86">
        <f t="shared" si="85"/>
        <v>3.5532977836301324E-104</v>
      </c>
      <c r="IW92" s="86">
        <f t="shared" si="85"/>
        <v>7.4046753053679513E-101</v>
      </c>
      <c r="IY92" s="86">
        <f t="shared" si="86"/>
        <v>0.31599659334445096</v>
      </c>
      <c r="IZ92" s="86">
        <f t="shared" si="86"/>
        <v>0.40404511902227874</v>
      </c>
      <c r="JA92" s="86">
        <f t="shared" si="86"/>
        <v>0.2272622972522598</v>
      </c>
      <c r="JB92" s="86">
        <f t="shared" si="86"/>
        <v>0.22166256895645053</v>
      </c>
      <c r="JC92" s="86">
        <f t="shared" si="86"/>
        <v>0.26927565964455541</v>
      </c>
      <c r="JD92" s="86">
        <f t="shared" si="86"/>
        <v>0.24161981019869369</v>
      </c>
      <c r="JE92" s="86">
        <f t="shared" si="86"/>
        <v>0.33150418850573665</v>
      </c>
      <c r="JF92" s="86">
        <f t="shared" si="86"/>
        <v>0.32329116017322035</v>
      </c>
      <c r="JG92" s="86">
        <f t="shared" si="86"/>
        <v>0.30475712262173948</v>
      </c>
      <c r="JH92" s="86">
        <f t="shared" si="86"/>
        <v>0.3982589974724603</v>
      </c>
      <c r="JI92" s="86">
        <f t="shared" si="86"/>
        <v>0.28156869809233498</v>
      </c>
      <c r="JJ92" s="86">
        <f t="shared" si="86"/>
        <v>0.29202383603028059</v>
      </c>
      <c r="JK92" s="86">
        <f t="shared" si="86"/>
        <v>0.30145731863047864</v>
      </c>
      <c r="JL92" s="86">
        <f t="shared" si="86"/>
        <v>0.28104908982212656</v>
      </c>
      <c r="JM92" s="86">
        <f t="shared" si="86"/>
        <v>0.24962380132709486</v>
      </c>
    </row>
    <row r="93" spans="2:273" x14ac:dyDescent="0.25">
      <c r="B93" s="2">
        <v>66</v>
      </c>
      <c r="C93" s="37">
        <v>129.245</v>
      </c>
      <c r="D93" s="37">
        <v>142.98099999999999</v>
      </c>
      <c r="E93" s="37">
        <v>115.736</v>
      </c>
      <c r="F93" s="37">
        <v>113.491</v>
      </c>
      <c r="G93" s="37">
        <v>116.509</v>
      </c>
      <c r="H93" s="37">
        <v>114.491</v>
      </c>
      <c r="I93" s="37">
        <v>124.52800000000001</v>
      </c>
      <c r="J93" s="37">
        <v>121.453</v>
      </c>
      <c r="K93" s="37">
        <v>118.453</v>
      </c>
      <c r="L93" s="37">
        <v>137.30199999999999</v>
      </c>
      <c r="M93" s="37">
        <v>117.264</v>
      </c>
      <c r="N93" s="37">
        <v>120.69199999999999</v>
      </c>
      <c r="O93" s="37">
        <v>123.09399999999999</v>
      </c>
      <c r="P93" s="37">
        <v>124.9</v>
      </c>
      <c r="Q93" s="37">
        <v>130</v>
      </c>
      <c r="S93" s="4">
        <f t="shared" si="88"/>
        <v>133.21552667297442</v>
      </c>
      <c r="T93" s="4">
        <f t="shared" si="88"/>
        <v>147.55812335204527</v>
      </c>
      <c r="U93" s="4">
        <f t="shared" si="88"/>
        <v>125.33722248949064</v>
      </c>
      <c r="V93" s="4">
        <f t="shared" si="88"/>
        <v>124.51661826778773</v>
      </c>
      <c r="W93" s="4">
        <f t="shared" si="88"/>
        <v>127.44618487916298</v>
      </c>
      <c r="X93" s="4">
        <f t="shared" si="88"/>
        <v>124.53213178593516</v>
      </c>
      <c r="Y93" s="4">
        <f t="shared" si="88"/>
        <v>133.43901050126919</v>
      </c>
      <c r="Z93" s="4">
        <f t="shared" si="88"/>
        <v>131.31019445611295</v>
      </c>
      <c r="AA93" s="4">
        <f t="shared" si="88"/>
        <v>128.90000051701779</v>
      </c>
      <c r="AB93" s="4">
        <f t="shared" si="88"/>
        <v>139.79471326605483</v>
      </c>
      <c r="AC93" s="4">
        <f t="shared" si="88"/>
        <v>126.57297556073723</v>
      </c>
      <c r="AD93" s="4">
        <f t="shared" si="88"/>
        <v>128.63308271956413</v>
      </c>
      <c r="AE93" s="4">
        <f t="shared" si="88"/>
        <v>131.46646903884755</v>
      </c>
      <c r="AF93" s="4">
        <f t="shared" si="88"/>
        <v>131.38855999915128</v>
      </c>
      <c r="AG93" s="4">
        <f t="shared" si="88"/>
        <v>124.62756898305963</v>
      </c>
      <c r="AI93" s="4">
        <f t="shared" si="89"/>
        <v>-3.9705266729744153</v>
      </c>
      <c r="AJ93" s="4">
        <f t="shared" si="89"/>
        <v>-4.5771233520452768</v>
      </c>
      <c r="AK93" s="4">
        <f t="shared" si="89"/>
        <v>-9.6012224894906382</v>
      </c>
      <c r="AL93" s="4">
        <f t="shared" si="89"/>
        <v>-11.025618267787735</v>
      </c>
      <c r="AM93" s="4">
        <f t="shared" si="89"/>
        <v>-10.937184879162984</v>
      </c>
      <c r="AN93" s="4">
        <f t="shared" si="89"/>
        <v>-10.041131785935164</v>
      </c>
      <c r="AO93" s="4">
        <f t="shared" si="89"/>
        <v>-8.9110105012691889</v>
      </c>
      <c r="AP93" s="4">
        <f t="shared" si="89"/>
        <v>-9.8571944561129499</v>
      </c>
      <c r="AQ93" s="4">
        <f t="shared" si="89"/>
        <v>-10.447000517017784</v>
      </c>
      <c r="AR93" s="4">
        <f t="shared" si="89"/>
        <v>-2.4927132660548352</v>
      </c>
      <c r="AS93" s="4">
        <f t="shared" si="89"/>
        <v>-9.3089755607372382</v>
      </c>
      <c r="AT93" s="4">
        <f t="shared" si="89"/>
        <v>-7.941082719564136</v>
      </c>
      <c r="AU93" s="4">
        <f t="shared" si="89"/>
        <v>-8.3724690388475551</v>
      </c>
      <c r="AV93" s="4">
        <f t="shared" si="89"/>
        <v>-6.4885599991512777</v>
      </c>
      <c r="AW93" s="4">
        <f t="shared" si="89"/>
        <v>5.372431016940368</v>
      </c>
      <c r="AY93" s="2">
        <f t="shared" ref="AY93:BM109" si="125">IF(OR($B93 &lt; C$230, $B93 &gt; C$233), #N/A, ((1-FG93)*DK93) + (FG93 - FW93)*EA93 + (FW93*EQ93))</f>
        <v>111.12239201103316</v>
      </c>
      <c r="AZ93" s="2">
        <f t="shared" si="125"/>
        <v>113.64280348211551</v>
      </c>
      <c r="BA93" s="2">
        <f t="shared" si="125"/>
        <v>111.59082798233864</v>
      </c>
      <c r="BB93" s="2">
        <f t="shared" si="125"/>
        <v>112.60230089947018</v>
      </c>
      <c r="BC93" s="2">
        <f t="shared" si="125"/>
        <v>111.64922518695253</v>
      </c>
      <c r="BD93" s="2">
        <f t="shared" si="125"/>
        <v>111.17541149374891</v>
      </c>
      <c r="BE93" s="2">
        <f t="shared" si="125"/>
        <v>110.24197632980572</v>
      </c>
      <c r="BF93" s="2">
        <f t="shared" si="125"/>
        <v>110.08895928658096</v>
      </c>
      <c r="BG93" s="2">
        <f t="shared" si="125"/>
        <v>110.57810455974814</v>
      </c>
      <c r="BH93" s="2">
        <f t="shared" si="125"/>
        <v>110.68195828658108</v>
      </c>
      <c r="BI93" s="2">
        <f t="shared" si="125"/>
        <v>110.07133790936547</v>
      </c>
      <c r="BJ93" s="2">
        <f t="shared" si="125"/>
        <v>111.14678446247422</v>
      </c>
      <c r="BK93" s="2">
        <f t="shared" si="125"/>
        <v>112.52172579728656</v>
      </c>
      <c r="BL93" s="2">
        <f t="shared" si="125"/>
        <v>115.61163924540138</v>
      </c>
      <c r="BM93" s="2">
        <f t="shared" si="125"/>
        <v>115.47939116145481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120.18176529160738</v>
      </c>
      <c r="DL93" s="2">
        <f t="shared" si="90"/>
        <v>122.78823307593306</v>
      </c>
      <c r="DM93" s="2">
        <f t="shared" si="90"/>
        <v>120.91398391248394</v>
      </c>
      <c r="DN93" s="2">
        <f t="shared" si="90"/>
        <v>119.99296053196055</v>
      </c>
      <c r="DO93" s="2">
        <f t="shared" si="90"/>
        <v>118.44277891520241</v>
      </c>
      <c r="DP93" s="2">
        <f t="shared" si="90"/>
        <v>117.61219067990834</v>
      </c>
      <c r="DQ93" s="2">
        <f t="shared" si="90"/>
        <v>117.98245760122232</v>
      </c>
      <c r="DR93" s="2">
        <f t="shared" si="90"/>
        <v>119.11980180481282</v>
      </c>
      <c r="DS93" s="2">
        <f t="shared" si="90"/>
        <v>118.74018914956014</v>
      </c>
      <c r="DT93" s="2">
        <f t="shared" si="90"/>
        <v>118.83614393939398</v>
      </c>
      <c r="DU93" s="2">
        <f t="shared" si="90"/>
        <v>119.24647672287389</v>
      </c>
      <c r="DV93" s="2">
        <f t="shared" si="90"/>
        <v>122.05618048128343</v>
      </c>
      <c r="DW93" s="2">
        <f t="shared" si="90"/>
        <v>121.58951722873904</v>
      </c>
      <c r="DX93" s="2">
        <f t="shared" si="90"/>
        <v>126.19219354838708</v>
      </c>
      <c r="DY93" s="2">
        <f t="shared" si="90"/>
        <v>119.85907304412309</v>
      </c>
      <c r="EA93" s="2">
        <f t="shared" si="94"/>
        <v>109.66821842610717</v>
      </c>
      <c r="EB93" s="2">
        <f t="shared" si="91"/>
        <v>111.92957154970303</v>
      </c>
      <c r="EC93" s="2">
        <f t="shared" si="91"/>
        <v>110.02447685729177</v>
      </c>
      <c r="ED93" s="2">
        <f t="shared" si="91"/>
        <v>111.34293834000059</v>
      </c>
      <c r="EE93" s="2">
        <f t="shared" si="91"/>
        <v>110.41562464486657</v>
      </c>
      <c r="EF93" s="2">
        <f t="shared" si="91"/>
        <v>110.0083674345987</v>
      </c>
      <c r="EG93" s="2">
        <f t="shared" si="91"/>
        <v>108.76433014811276</v>
      </c>
      <c r="EH93" s="2">
        <f t="shared" si="91"/>
        <v>108.29948839993287</v>
      </c>
      <c r="EI93" s="2">
        <f t="shared" si="91"/>
        <v>108.87900333574353</v>
      </c>
      <c r="EJ93" s="2">
        <f t="shared" si="91"/>
        <v>108.95196972880011</v>
      </c>
      <c r="EK93" s="2">
        <f t="shared" si="91"/>
        <v>108.24927249890122</v>
      </c>
      <c r="EL93" s="2">
        <f t="shared" si="91"/>
        <v>109.01703982242007</v>
      </c>
      <c r="EM93" s="2">
        <f t="shared" si="91"/>
        <v>110.72863433169425</v>
      </c>
      <c r="EN93" s="2">
        <f t="shared" si="91"/>
        <v>113.53389908256881</v>
      </c>
      <c r="EO93" s="2">
        <f t="shared" si="91"/>
        <v>114.51769624826606</v>
      </c>
      <c r="EQ93" s="2">
        <f t="shared" si="92"/>
        <v>109.1539857637985</v>
      </c>
      <c r="ER93" s="2">
        <f t="shared" si="92"/>
        <v>110.48861902345564</v>
      </c>
      <c r="ES93" s="2">
        <f t="shared" si="92"/>
        <v>109.26899353113784</v>
      </c>
      <c r="ET93" s="2">
        <f t="shared" si="92"/>
        <v>109.84769937241866</v>
      </c>
      <c r="EU93" s="2">
        <f t="shared" si="92"/>
        <v>109.63389336932997</v>
      </c>
      <c r="EV93" s="2">
        <f t="shared" si="92"/>
        <v>109.31251083356648</v>
      </c>
      <c r="EW93" s="2">
        <f t="shared" si="92"/>
        <v>108.53678020707724</v>
      </c>
      <c r="EX93" s="2">
        <f t="shared" si="92"/>
        <v>108.26338645983178</v>
      </c>
      <c r="EY93" s="2">
        <f t="shared" si="92"/>
        <v>108.31518935770853</v>
      </c>
      <c r="EZ93" s="2">
        <f t="shared" si="92"/>
        <v>108.64205900004296</v>
      </c>
      <c r="FA93" s="2">
        <f t="shared" si="92"/>
        <v>107.7751901026375</v>
      </c>
      <c r="FB93" s="2">
        <f t="shared" si="92"/>
        <v>107.91994561905173</v>
      </c>
      <c r="FC93" s="2">
        <f t="shared" si="92"/>
        <v>109.43521540494619</v>
      </c>
      <c r="FD93" s="2">
        <f t="shared" si="92"/>
        <v>113.13669880652378</v>
      </c>
      <c r="FE93" s="2">
        <f t="shared" si="92"/>
        <v>114.28478064043806</v>
      </c>
      <c r="FG93" s="2">
        <f t="shared" si="93"/>
        <v>0.86165533764407387</v>
      </c>
      <c r="FH93" s="2">
        <f t="shared" si="93"/>
        <v>0.842147926248212</v>
      </c>
      <c r="FI93" s="2">
        <f t="shared" si="93"/>
        <v>0.85610727491740968</v>
      </c>
      <c r="FJ93" s="2">
        <f t="shared" si="93"/>
        <v>0.85429084533988198</v>
      </c>
      <c r="FK93" s="2">
        <f t="shared" si="93"/>
        <v>0.84625247587537067</v>
      </c>
      <c r="FL93" s="2">
        <f t="shared" si="93"/>
        <v>0.84645237822877939</v>
      </c>
      <c r="FM93" s="2">
        <f t="shared" si="93"/>
        <v>0.83968350627464916</v>
      </c>
      <c r="FN93" s="2">
        <f t="shared" si="93"/>
        <v>0.83461639494014439</v>
      </c>
      <c r="FO93" s="2">
        <f t="shared" si="93"/>
        <v>0.82763829942774325</v>
      </c>
      <c r="FP93" s="2">
        <f t="shared" si="93"/>
        <v>0.82494663060805118</v>
      </c>
      <c r="FQ93" s="2">
        <f t="shared" si="93"/>
        <v>0.83428197220815481</v>
      </c>
      <c r="FR93" s="2">
        <f t="shared" si="93"/>
        <v>0.83660732845200947</v>
      </c>
      <c r="FS93" s="2">
        <f t="shared" si="93"/>
        <v>0.83483029854167479</v>
      </c>
      <c r="FT93" s="2">
        <f t="shared" si="93"/>
        <v>0.83584333114255949</v>
      </c>
      <c r="FU93" s="2">
        <f t="shared" si="93"/>
        <v>0.81993353935288493</v>
      </c>
      <c r="FW93" s="2">
        <f t="shared" ref="FW93:GK109" si="127">POWER(10,($B93-C$232)/C$229)/(1+POWER(10,($B93-C$232)/C$229))</f>
        <v>6.2132643115665905E-4</v>
      </c>
      <c r="FX93" s="2">
        <f t="shared" si="127"/>
        <v>5.7622139283278065E-4</v>
      </c>
      <c r="FY93" s="2">
        <f t="shared" si="127"/>
        <v>7.5411317642747511E-4</v>
      </c>
      <c r="FZ93" s="2">
        <f t="shared" si="127"/>
        <v>6.8541680252281122E-4</v>
      </c>
      <c r="GA93" s="2">
        <f t="shared" si="127"/>
        <v>7.0939050536630627E-4</v>
      </c>
      <c r="GB93" s="2">
        <f t="shared" si="127"/>
        <v>7.2560429125049044E-4</v>
      </c>
      <c r="GC93" s="2">
        <f t="shared" si="127"/>
        <v>7.5451701802962522E-4</v>
      </c>
      <c r="GD93" s="2">
        <f t="shared" si="127"/>
        <v>8.7397320922835383E-4</v>
      </c>
      <c r="GE93" s="2">
        <f t="shared" si="127"/>
        <v>1.0456153036230477E-3</v>
      </c>
      <c r="GF93" s="2">
        <f t="shared" si="127"/>
        <v>8.6941630440349647E-4</v>
      </c>
      <c r="GG93" s="2">
        <f t="shared" si="127"/>
        <v>7.7957916088251843E-4</v>
      </c>
      <c r="GH93" s="2">
        <f t="shared" si="127"/>
        <v>6.8853420722692429E-4</v>
      </c>
      <c r="GI93" s="2">
        <f t="shared" si="127"/>
        <v>6.1644380634480001E-4</v>
      </c>
      <c r="GJ93" s="2">
        <f t="shared" si="127"/>
        <v>5.1180753132973138E-4</v>
      </c>
      <c r="GK93" s="2">
        <f t="shared" si="127"/>
        <v>4.6326403306210754E-4</v>
      </c>
      <c r="GM93" s="86">
        <f t="shared" ref="GM93:HA109" si="128" xml:space="preserve"> _xlfn.NORM.DIST($B93, C$7, ABS(C$11), TRUE) * _xlfn.NORM.DIST(($B93 - C$7)*C$15, 0, ABS(C$11), TRUE) * 2</f>
        <v>0.2081641425335575</v>
      </c>
      <c r="GN93" s="86">
        <f t="shared" si="128"/>
        <v>0.26808733329174228</v>
      </c>
      <c r="GO93" s="86">
        <f t="shared" si="128"/>
        <v>0.12308824547155053</v>
      </c>
      <c r="GP93" s="86">
        <f t="shared" si="128"/>
        <v>0.10978424931449118</v>
      </c>
      <c r="GQ93" s="86">
        <f t="shared" si="128"/>
        <v>0.14367886752521591</v>
      </c>
      <c r="GR93" s="86">
        <f t="shared" si="128"/>
        <v>0.12654109685353032</v>
      </c>
      <c r="GS93" s="86">
        <f t="shared" si="128"/>
        <v>0.20319132000884943</v>
      </c>
      <c r="GT93" s="86">
        <f t="shared" si="128"/>
        <v>0.19013910781967616</v>
      </c>
      <c r="GU93" s="86">
        <f t="shared" si="128"/>
        <v>0.17095168279377343</v>
      </c>
      <c r="GV93" s="86">
        <f t="shared" si="128"/>
        <v>0.25199352172980538</v>
      </c>
      <c r="GW93" s="86">
        <f t="shared" si="128"/>
        <v>0.1596708754257436</v>
      </c>
      <c r="GX93" s="86">
        <f t="shared" si="128"/>
        <v>0.16948268446895506</v>
      </c>
      <c r="GY93" s="86">
        <f t="shared" si="128"/>
        <v>0.18662568003655802</v>
      </c>
      <c r="GZ93" s="86">
        <f t="shared" si="128"/>
        <v>0.17968684770268051</v>
      </c>
      <c r="HA93" s="86">
        <f t="shared" si="128"/>
        <v>0.1393878597755136</v>
      </c>
      <c r="HC93" s="86">
        <f t="shared" si="73"/>
        <v>1.8618140099951972E-3</v>
      </c>
      <c r="HD93" s="86">
        <f t="shared" si="73"/>
        <v>1.108715312949456E-3</v>
      </c>
      <c r="HE93" s="86">
        <f t="shared" si="73"/>
        <v>2.3469225993922008E-3</v>
      </c>
      <c r="HF93" s="86">
        <f t="shared" si="73"/>
        <v>1.7174391937665092E-3</v>
      </c>
      <c r="HG93" s="86">
        <f t="shared" si="87"/>
        <v>1.1853808650764003E-3</v>
      </c>
      <c r="HH93" s="86">
        <f t="shared" si="87"/>
        <v>1.4766233693526002E-3</v>
      </c>
      <c r="HI93" s="86">
        <f t="shared" si="87"/>
        <v>1.6701709722406184E-3</v>
      </c>
      <c r="HJ93" s="86">
        <f t="shared" si="87"/>
        <v>1.6317670945923625E-3</v>
      </c>
      <c r="HK93" s="86">
        <f t="shared" si="87"/>
        <v>1.5193068705871562E-3</v>
      </c>
      <c r="HL93" s="86">
        <f t="shared" si="87"/>
        <v>1.2905344719566177E-3</v>
      </c>
      <c r="HM93" s="86">
        <f t="shared" si="87"/>
        <v>1.3882577137542137E-3</v>
      </c>
      <c r="HN93" s="86">
        <f t="shared" si="87"/>
        <v>1.1525823503705701E-3</v>
      </c>
      <c r="HO93" s="86">
        <f t="shared" si="87"/>
        <v>6.9853952894589541E-4</v>
      </c>
      <c r="HP93" s="86">
        <f t="shared" si="87"/>
        <v>4.7000494769799223E-4</v>
      </c>
      <c r="HQ93" s="86">
        <f t="shared" si="87"/>
        <v>1.4840488105500788E-4</v>
      </c>
      <c r="HS93" s="86">
        <f t="shared" ref="HS93:IG109" si="129" xml:space="preserve"> _xlfn.NORM.DIST($B93, C$9, ABS(C$13), TRUE) * _xlfn.NORM.DIST(($B93 - C$9)*C$17, 0, ABS(C$13), TRUE) * 2</f>
        <v>2.6031522662660341E-35</v>
      </c>
      <c r="HT93" s="86">
        <f t="shared" si="129"/>
        <v>2.3060145674573543E-32</v>
      </c>
      <c r="HU93" s="86">
        <f t="shared" si="129"/>
        <v>5.3541362525695205E-33</v>
      </c>
      <c r="HV93" s="86">
        <f t="shared" si="129"/>
        <v>1.8737547169775366E-35</v>
      </c>
      <c r="HW93" s="86">
        <f t="shared" si="129"/>
        <v>1.2344946863328409E-38</v>
      </c>
      <c r="HX93" s="86">
        <f t="shared" si="129"/>
        <v>7.0498889050001801E-38</v>
      </c>
      <c r="HY93" s="86">
        <f t="shared" si="129"/>
        <v>5.2669964885200558E-36</v>
      </c>
      <c r="HZ93" s="86">
        <f t="shared" si="129"/>
        <v>6.5846238795049701E-36</v>
      </c>
      <c r="IA93" s="86">
        <f t="shared" si="129"/>
        <v>3.8742173682853125E-37</v>
      </c>
      <c r="IB93" s="86">
        <f t="shared" si="129"/>
        <v>7.2197791772102967E-37</v>
      </c>
      <c r="IC93" s="86">
        <f t="shared" si="129"/>
        <v>1.6764784057741657E-38</v>
      </c>
      <c r="ID93" s="86">
        <f t="shared" si="129"/>
        <v>4.3813724648733962E-39</v>
      </c>
      <c r="IE93" s="86">
        <f t="shared" si="129"/>
        <v>2.3334369819573666E-41</v>
      </c>
      <c r="IF93" s="86">
        <f t="shared" si="129"/>
        <v>8.6135605182919846E-35</v>
      </c>
      <c r="IG93" s="86">
        <f t="shared" si="129"/>
        <v>1.4042885928246104E-24</v>
      </c>
      <c r="II93" s="86">
        <f t="shared" ref="II93:IW109" si="130" xml:space="preserve"> _xlfn.NORM.DIST($B93, C$10, ABS(C$14), TRUE) * _xlfn.NORM.DIST(($B93 - C$10)*C$18, 0, ABS(C$14), TRUE) * 2</f>
        <v>7.020546821898511E-146</v>
      </c>
      <c r="IJ93" s="86">
        <f t="shared" si="130"/>
        <v>1.0174053844531669E-144</v>
      </c>
      <c r="IK93" s="86">
        <f t="shared" si="130"/>
        <v>9.9103558341554974E-138</v>
      </c>
      <c r="IL93" s="86">
        <f t="shared" si="130"/>
        <v>1.3049740595580498E-152</v>
      </c>
      <c r="IM93" s="86">
        <f t="shared" si="130"/>
        <v>7.6464508843574721E-162</v>
      </c>
      <c r="IN93" s="86">
        <f t="shared" si="130"/>
        <v>2.0532157010697783E-159</v>
      </c>
      <c r="IO93" s="86">
        <f t="shared" si="130"/>
        <v>1.6345055432385137E-147</v>
      </c>
      <c r="IP93" s="86">
        <f t="shared" si="130"/>
        <v>9.5710782086418686E-149</v>
      </c>
      <c r="IQ93" s="86">
        <f t="shared" si="130"/>
        <v>4.7172364057519606E-152</v>
      </c>
      <c r="IR93" s="86">
        <f t="shared" si="130"/>
        <v>7.740005039440634E-150</v>
      </c>
      <c r="IS93" s="86">
        <f t="shared" si="130"/>
        <v>2.3978880345858182E-160</v>
      </c>
      <c r="IT93" s="86">
        <f t="shared" si="130"/>
        <v>5.9692746126181363E-162</v>
      </c>
      <c r="IU93" s="86">
        <f t="shared" si="130"/>
        <v>1.3235842973072672E-171</v>
      </c>
      <c r="IV93" s="86">
        <f t="shared" si="130"/>
        <v>9.8049738404635783E-102</v>
      </c>
      <c r="IW93" s="86">
        <f t="shared" si="130"/>
        <v>1.588998342111464E-98</v>
      </c>
      <c r="IY93" s="86">
        <f t="shared" ref="IY93:JM109" si="131">GM93+HC93+HS93+II93</f>
        <v>0.21002595654355269</v>
      </c>
      <c r="IZ93" s="86">
        <f t="shared" si="131"/>
        <v>0.26919604860469176</v>
      </c>
      <c r="JA93" s="86">
        <f t="shared" si="131"/>
        <v>0.12543516807094274</v>
      </c>
      <c r="JB93" s="86">
        <f t="shared" si="131"/>
        <v>0.11150168850825769</v>
      </c>
      <c r="JC93" s="86">
        <f t="shared" si="131"/>
        <v>0.14486424839029233</v>
      </c>
      <c r="JD93" s="86">
        <f t="shared" si="131"/>
        <v>0.12801772022288291</v>
      </c>
      <c r="JE93" s="86">
        <f t="shared" si="131"/>
        <v>0.20486149098109005</v>
      </c>
      <c r="JF93" s="86">
        <f t="shared" si="131"/>
        <v>0.19177087491426853</v>
      </c>
      <c r="JG93" s="86">
        <f t="shared" si="131"/>
        <v>0.17247098966436059</v>
      </c>
      <c r="JH93" s="86">
        <f t="shared" si="131"/>
        <v>0.25328405620176198</v>
      </c>
      <c r="JI93" s="86">
        <f t="shared" si="131"/>
        <v>0.16105913313949782</v>
      </c>
      <c r="JJ93" s="86">
        <f t="shared" si="131"/>
        <v>0.17063526681932564</v>
      </c>
      <c r="JK93" s="86">
        <f t="shared" si="131"/>
        <v>0.18732421956550391</v>
      </c>
      <c r="JL93" s="86">
        <f t="shared" si="131"/>
        <v>0.18015685265037851</v>
      </c>
      <c r="JM93" s="86">
        <f t="shared" si="131"/>
        <v>0.1395362646565686</v>
      </c>
    </row>
    <row r="94" spans="2:273" x14ac:dyDescent="0.25">
      <c r="B94" s="2">
        <v>67</v>
      </c>
      <c r="C94" s="37">
        <v>115.377</v>
      </c>
      <c r="D94" s="37">
        <v>118.736</v>
      </c>
      <c r="E94" s="37">
        <v>114.453</v>
      </c>
      <c r="F94" s="37">
        <v>111.943</v>
      </c>
      <c r="G94" s="37">
        <v>112.30200000000001</v>
      </c>
      <c r="H94" s="37">
        <v>112.377</v>
      </c>
      <c r="I94" s="37">
        <v>111.736</v>
      </c>
      <c r="J94" s="37">
        <v>112.69799999999999</v>
      </c>
      <c r="K94" s="37">
        <v>111.717</v>
      </c>
      <c r="L94" s="37">
        <v>116.151</v>
      </c>
      <c r="M94" s="37">
        <v>111.925</v>
      </c>
      <c r="N94" s="37">
        <v>113.05800000000001</v>
      </c>
      <c r="O94" s="37">
        <v>114.90600000000001</v>
      </c>
      <c r="P94" s="37">
        <v>116.54</v>
      </c>
      <c r="Q94" s="37">
        <v>118.22</v>
      </c>
      <c r="S94" s="4">
        <f t="shared" si="88"/>
        <v>123.01786843060745</v>
      </c>
      <c r="T94" s="4">
        <f t="shared" si="88"/>
        <v>130.65405244797486</v>
      </c>
      <c r="U94" s="4">
        <f t="shared" si="88"/>
        <v>118.04202843630935</v>
      </c>
      <c r="V94" s="4">
        <f t="shared" si="88"/>
        <v>117.49188146580694</v>
      </c>
      <c r="W94" s="4">
        <f t="shared" si="88"/>
        <v>118.09246364580662</v>
      </c>
      <c r="X94" s="4">
        <f t="shared" si="88"/>
        <v>116.76002661475805</v>
      </c>
      <c r="Y94" s="4">
        <f t="shared" si="88"/>
        <v>121.25370620038377</v>
      </c>
      <c r="Z94" s="4">
        <f t="shared" si="88"/>
        <v>119.63090017630901</v>
      </c>
      <c r="AA94" s="4">
        <f t="shared" si="88"/>
        <v>118.34634236435697</v>
      </c>
      <c r="AB94" s="4">
        <f t="shared" si="88"/>
        <v>124.22985745687427</v>
      </c>
      <c r="AC94" s="4">
        <f t="shared" si="88"/>
        <v>117.23518899595533</v>
      </c>
      <c r="AD94" s="4">
        <f t="shared" si="88"/>
        <v>118.77743494593477</v>
      </c>
      <c r="AE94" s="4">
        <f t="shared" si="88"/>
        <v>121.22383983694567</v>
      </c>
      <c r="AF94" s="4">
        <f t="shared" si="88"/>
        <v>123.05834888488216</v>
      </c>
      <c r="AG94" s="4">
        <f t="shared" si="88"/>
        <v>118.86379487423616</v>
      </c>
      <c r="AI94" s="4">
        <f t="shared" si="89"/>
        <v>-7.6408684306074548</v>
      </c>
      <c r="AJ94" s="4">
        <f t="shared" si="89"/>
        <v>-11.918052447974858</v>
      </c>
      <c r="AK94" s="4">
        <f t="shared" si="89"/>
        <v>-3.5890284363093485</v>
      </c>
      <c r="AL94" s="4">
        <f t="shared" si="89"/>
        <v>-5.548881465806943</v>
      </c>
      <c r="AM94" s="4">
        <f t="shared" si="89"/>
        <v>-5.7904636458066108</v>
      </c>
      <c r="AN94" s="4">
        <f t="shared" si="89"/>
        <v>-4.3830266147580517</v>
      </c>
      <c r="AO94" s="4">
        <f t="shared" si="89"/>
        <v>-9.5177062003837705</v>
      </c>
      <c r="AP94" s="4">
        <f t="shared" si="89"/>
        <v>-6.932900176309019</v>
      </c>
      <c r="AQ94" s="4">
        <f t="shared" si="89"/>
        <v>-6.6293423643569724</v>
      </c>
      <c r="AR94" s="4">
        <f t="shared" si="89"/>
        <v>-8.0788574568742746</v>
      </c>
      <c r="AS94" s="4">
        <f t="shared" si="89"/>
        <v>-5.310188995955329</v>
      </c>
      <c r="AT94" s="4">
        <f t="shared" si="89"/>
        <v>-5.7194349459347649</v>
      </c>
      <c r="AU94" s="4">
        <f t="shared" si="89"/>
        <v>-6.3178398369456659</v>
      </c>
      <c r="AV94" s="4">
        <f t="shared" si="89"/>
        <v>-6.5183488848821582</v>
      </c>
      <c r="AW94" s="4">
        <f t="shared" si="89"/>
        <v>-0.64379487423616411</v>
      </c>
      <c r="AY94" s="2">
        <f t="shared" si="125"/>
        <v>110.88777808312631</v>
      </c>
      <c r="AZ94" s="2">
        <f t="shared" si="125"/>
        <v>113.38245565964458</v>
      </c>
      <c r="BA94" s="2">
        <f t="shared" si="125"/>
        <v>111.34655103631876</v>
      </c>
      <c r="BB94" s="2">
        <f t="shared" si="125"/>
        <v>112.34887441702544</v>
      </c>
      <c r="BC94" s="2">
        <f t="shared" si="125"/>
        <v>111.42239036271346</v>
      </c>
      <c r="BD94" s="2">
        <f t="shared" si="125"/>
        <v>110.96240901682526</v>
      </c>
      <c r="BE94" s="2">
        <f t="shared" si="125"/>
        <v>110.02254690416595</v>
      </c>
      <c r="BF94" s="2">
        <f t="shared" si="125"/>
        <v>109.86478868296334</v>
      </c>
      <c r="BG94" s="2">
        <f t="shared" si="125"/>
        <v>110.35140306881574</v>
      </c>
      <c r="BH94" s="2">
        <f t="shared" si="125"/>
        <v>110.44487730801151</v>
      </c>
      <c r="BI94" s="2">
        <f t="shared" si="125"/>
        <v>109.8228769865614</v>
      </c>
      <c r="BJ94" s="2">
        <f t="shared" si="125"/>
        <v>110.86203554317528</v>
      </c>
      <c r="BK94" s="2">
        <f t="shared" si="125"/>
        <v>112.24796410846685</v>
      </c>
      <c r="BL94" s="2">
        <f t="shared" si="125"/>
        <v>115.34065676962739</v>
      </c>
      <c r="BM94" s="2">
        <f t="shared" si="125"/>
        <v>115.25877488682617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120.24272878141298</v>
      </c>
      <c r="DL94" s="2">
        <f t="shared" si="90"/>
        <v>122.89020978120976</v>
      </c>
      <c r="DM94" s="2">
        <f t="shared" si="90"/>
        <v>120.98646126126128</v>
      </c>
      <c r="DN94" s="2">
        <f t="shared" si="90"/>
        <v>120.08534984984986</v>
      </c>
      <c r="DO94" s="2">
        <f t="shared" si="90"/>
        <v>118.51736592818943</v>
      </c>
      <c r="DP94" s="2">
        <f t="shared" si="90"/>
        <v>117.65066004583653</v>
      </c>
      <c r="DQ94" s="2">
        <f t="shared" si="90"/>
        <v>118.04367761650116</v>
      </c>
      <c r="DR94" s="2">
        <f t="shared" si="90"/>
        <v>119.20772860962566</v>
      </c>
      <c r="DS94" s="2">
        <f t="shared" si="90"/>
        <v>118.82281140029328</v>
      </c>
      <c r="DT94" s="2">
        <f t="shared" si="90"/>
        <v>118.91577562388595</v>
      </c>
      <c r="DU94" s="2">
        <f t="shared" si="90"/>
        <v>119.34601228005864</v>
      </c>
      <c r="DV94" s="2">
        <f t="shared" si="90"/>
        <v>122.19077005347594</v>
      </c>
      <c r="DW94" s="2">
        <f t="shared" si="90"/>
        <v>121.67406030058655</v>
      </c>
      <c r="DX94" s="2">
        <f t="shared" si="90"/>
        <v>126.30854838709676</v>
      </c>
      <c r="DY94" s="2">
        <f t="shared" si="90"/>
        <v>119.79620763811643</v>
      </c>
      <c r="EA94" s="2">
        <f t="shared" si="94"/>
        <v>109.51832860410642</v>
      </c>
      <c r="EB94" s="2">
        <f t="shared" si="91"/>
        <v>111.75817310277601</v>
      </c>
      <c r="EC94" s="2">
        <f t="shared" si="91"/>
        <v>109.86956237355218</v>
      </c>
      <c r="ED94" s="2">
        <f t="shared" si="91"/>
        <v>111.14670083028751</v>
      </c>
      <c r="EE94" s="2">
        <f t="shared" si="91"/>
        <v>110.24748259149908</v>
      </c>
      <c r="EF94" s="2">
        <f t="shared" si="91"/>
        <v>109.85653358203589</v>
      </c>
      <c r="EG94" s="2">
        <f t="shared" si="91"/>
        <v>108.62607835642619</v>
      </c>
      <c r="EH94" s="2">
        <f t="shared" si="91"/>
        <v>108.17637497460002</v>
      </c>
      <c r="EI94" s="2">
        <f t="shared" si="91"/>
        <v>108.74315234996384</v>
      </c>
      <c r="EJ94" s="2">
        <f t="shared" si="91"/>
        <v>108.80586209843932</v>
      </c>
      <c r="EK94" s="2">
        <f t="shared" si="91"/>
        <v>108.09815369696091</v>
      </c>
      <c r="EL94" s="2">
        <f t="shared" si="91"/>
        <v>108.8451209793509</v>
      </c>
      <c r="EM94" s="2">
        <f t="shared" si="91"/>
        <v>110.54812919088066</v>
      </c>
      <c r="EN94" s="2">
        <f t="shared" si="91"/>
        <v>113.37639200362443</v>
      </c>
      <c r="EO94" s="2">
        <f t="shared" si="91"/>
        <v>114.3501213587535</v>
      </c>
      <c r="EQ94" s="2">
        <f t="shared" si="92"/>
        <v>109.01633368298548</v>
      </c>
      <c r="ER94" s="2">
        <f t="shared" si="92"/>
        <v>110.35089543038401</v>
      </c>
      <c r="ES94" s="2">
        <f t="shared" si="92"/>
        <v>109.13297210518418</v>
      </c>
      <c r="ET94" s="2">
        <f t="shared" si="92"/>
        <v>109.68901540808241</v>
      </c>
      <c r="EU94" s="2">
        <f t="shared" si="92"/>
        <v>109.48545936898547</v>
      </c>
      <c r="EV94" s="2">
        <f t="shared" si="92"/>
        <v>109.17820517448315</v>
      </c>
      <c r="EW94" s="2">
        <f t="shared" si="92"/>
        <v>108.4041963558886</v>
      </c>
      <c r="EX94" s="2">
        <f t="shared" si="92"/>
        <v>108.14122237120178</v>
      </c>
      <c r="EY94" s="2">
        <f t="shared" si="92"/>
        <v>108.19451747252054</v>
      </c>
      <c r="EZ94" s="2">
        <f t="shared" si="92"/>
        <v>108.50361103032786</v>
      </c>
      <c r="FA94" s="2">
        <f t="shared" si="92"/>
        <v>107.63618422641449</v>
      </c>
      <c r="FB94" s="2">
        <f t="shared" si="92"/>
        <v>107.77541790505899</v>
      </c>
      <c r="FC94" s="2">
        <f t="shared" si="92"/>
        <v>109.28547758164999</v>
      </c>
      <c r="FD94" s="2">
        <f t="shared" si="92"/>
        <v>112.98829483529869</v>
      </c>
      <c r="FE94" s="2">
        <f t="shared" si="92"/>
        <v>114.1233974306259</v>
      </c>
      <c r="FG94" s="2">
        <f t="shared" si="93"/>
        <v>0.87227337376472636</v>
      </c>
      <c r="FH94" s="2">
        <f t="shared" si="93"/>
        <v>0.85400949598040976</v>
      </c>
      <c r="FI94" s="2">
        <f t="shared" si="93"/>
        <v>0.86708544381063957</v>
      </c>
      <c r="FJ94" s="2">
        <f t="shared" si="93"/>
        <v>0.86538580637380247</v>
      </c>
      <c r="FK94" s="2">
        <f t="shared" si="93"/>
        <v>0.85785767365187937</v>
      </c>
      <c r="FL94" s="2">
        <f t="shared" si="93"/>
        <v>0.85804501806212685</v>
      </c>
      <c r="FM94" s="2">
        <f t="shared" si="93"/>
        <v>0.85169765018344668</v>
      </c>
      <c r="FN94" s="2">
        <f t="shared" si="93"/>
        <v>0.84694105112896356</v>
      </c>
      <c r="FO94" s="2">
        <f t="shared" si="93"/>
        <v>0.84038352347276646</v>
      </c>
      <c r="FP94" s="2">
        <f t="shared" si="93"/>
        <v>0.83785189497219226</v>
      </c>
      <c r="FQ94" s="2">
        <f t="shared" si="93"/>
        <v>0.84662697039102353</v>
      </c>
      <c r="FR94" s="2">
        <f t="shared" si="93"/>
        <v>0.84881049359651806</v>
      </c>
      <c r="FS94" s="2">
        <f t="shared" si="93"/>
        <v>0.84714193374077673</v>
      </c>
      <c r="FT94" s="2">
        <f t="shared" si="93"/>
        <v>0.84809319562673957</v>
      </c>
      <c r="FU94" s="2">
        <f t="shared" si="93"/>
        <v>0.83313362243104927</v>
      </c>
      <c r="FW94" s="2">
        <f t="shared" si="127"/>
        <v>6.8123004848791204E-4</v>
      </c>
      <c r="FX94" s="2">
        <f t="shared" si="127"/>
        <v>6.3177907102450698E-4</v>
      </c>
      <c r="FY94" s="2">
        <f t="shared" si="127"/>
        <v>8.268085005285503E-4</v>
      </c>
      <c r="FZ94" s="2">
        <f t="shared" si="127"/>
        <v>7.514948845505152E-4</v>
      </c>
      <c r="GA94" s="2">
        <f t="shared" si="127"/>
        <v>7.7777799000237674E-4</v>
      </c>
      <c r="GB94" s="2">
        <f t="shared" si="127"/>
        <v>7.9555359166037006E-4</v>
      </c>
      <c r="GC94" s="2">
        <f t="shared" si="127"/>
        <v>8.2725123959702189E-4</v>
      </c>
      <c r="GD94" s="2">
        <f t="shared" si="127"/>
        <v>9.5821177213004777E-4</v>
      </c>
      <c r="GE94" s="2">
        <f t="shared" si="127"/>
        <v>1.1463787363459414E-3</v>
      </c>
      <c r="GF94" s="2">
        <f t="shared" si="127"/>
        <v>9.5321606565623447E-4</v>
      </c>
      <c r="GG94" s="2">
        <f t="shared" si="127"/>
        <v>8.5472726599378841E-4</v>
      </c>
      <c r="GH94" s="2">
        <f t="shared" si="127"/>
        <v>7.5491259778264429E-4</v>
      </c>
      <c r="GI94" s="2">
        <f t="shared" si="127"/>
        <v>6.758769961107959E-4</v>
      </c>
      <c r="GJ94" s="2">
        <f t="shared" si="127"/>
        <v>5.6115808971071604E-4</v>
      </c>
      <c r="GK94" s="2">
        <f t="shared" si="127"/>
        <v>5.0793620916293064E-4</v>
      </c>
      <c r="GM94" s="86">
        <f t="shared" si="128"/>
        <v>0.12240245784317215</v>
      </c>
      <c r="GN94" s="86">
        <f t="shared" si="128"/>
        <v>0.15206185558327298</v>
      </c>
      <c r="GO94" s="86">
        <f t="shared" si="128"/>
        <v>5.6967788839561266E-2</v>
      </c>
      <c r="GP94" s="86">
        <f t="shared" si="128"/>
        <v>4.4582337785643751E-2</v>
      </c>
      <c r="GQ94" s="86">
        <f t="shared" si="128"/>
        <v>6.3046989104608528E-2</v>
      </c>
      <c r="GR94" s="86">
        <f t="shared" si="128"/>
        <v>5.499730622081913E-2</v>
      </c>
      <c r="GS94" s="86">
        <f t="shared" si="128"/>
        <v>0.10615938601265389</v>
      </c>
      <c r="GT94" s="86">
        <f t="shared" si="128"/>
        <v>9.3601967156687213E-2</v>
      </c>
      <c r="GU94" s="86">
        <f t="shared" si="128"/>
        <v>7.8999361448386402E-2</v>
      </c>
      <c r="GV94" s="86">
        <f t="shared" si="128"/>
        <v>0.13248771838625223</v>
      </c>
      <c r="GW94" s="86">
        <f t="shared" si="128"/>
        <v>7.6131518535423201E-2</v>
      </c>
      <c r="GX94" s="86">
        <f t="shared" si="128"/>
        <v>8.3144686986364125E-2</v>
      </c>
      <c r="GY94" s="86">
        <f t="shared" si="128"/>
        <v>0.1001191674163984</v>
      </c>
      <c r="GZ94" s="86">
        <f t="shared" si="128"/>
        <v>0.10191725278212389</v>
      </c>
      <c r="HA94" s="86">
        <f t="shared" si="128"/>
        <v>6.5750527747998111E-2</v>
      </c>
      <c r="HC94" s="86">
        <f t="shared" si="73"/>
        <v>3.2376540760078246E-3</v>
      </c>
      <c r="HD94" s="86">
        <f t="shared" si="73"/>
        <v>1.9579998097291758E-3</v>
      </c>
      <c r="HE94" s="86">
        <f t="shared" si="73"/>
        <v>4.0322593330214349E-3</v>
      </c>
      <c r="HF94" s="86">
        <f t="shared" si="73"/>
        <v>3.0584153871019396E-3</v>
      </c>
      <c r="HG94" s="86">
        <f t="shared" si="87"/>
        <v>2.1919772190137909E-3</v>
      </c>
      <c r="HH94" s="86">
        <f t="shared" si="87"/>
        <v>2.694626150095115E-3</v>
      </c>
      <c r="HI94" s="86">
        <f t="shared" si="87"/>
        <v>2.9715705914137866E-3</v>
      </c>
      <c r="HJ94" s="86">
        <f t="shared" si="87"/>
        <v>2.9479579913586707E-3</v>
      </c>
      <c r="HK94" s="86">
        <f t="shared" si="87"/>
        <v>2.8150100634585858E-3</v>
      </c>
      <c r="HL94" s="86">
        <f t="shared" si="87"/>
        <v>2.3618895605548719E-3</v>
      </c>
      <c r="HM94" s="86">
        <f t="shared" si="87"/>
        <v>2.5604904085444751E-3</v>
      </c>
      <c r="HN94" s="86">
        <f t="shared" si="87"/>
        <v>2.1293560486728993E-3</v>
      </c>
      <c r="HO94" s="86">
        <f t="shared" si="87"/>
        <v>1.3329049185204212E-3</v>
      </c>
      <c r="HP94" s="86">
        <f t="shared" si="87"/>
        <v>9.3348989495997713E-4</v>
      </c>
      <c r="HQ94" s="86">
        <f t="shared" si="87"/>
        <v>3.2894397154994856E-4</v>
      </c>
      <c r="HS94" s="86">
        <f t="shared" si="129"/>
        <v>4.4353137073937942E-34</v>
      </c>
      <c r="HT94" s="86">
        <f t="shared" si="129"/>
        <v>3.33297815247431E-31</v>
      </c>
      <c r="HU94" s="86">
        <f t="shared" si="129"/>
        <v>8.2063096537393255E-32</v>
      </c>
      <c r="HV94" s="86">
        <f t="shared" si="129"/>
        <v>3.5634588356118694E-34</v>
      </c>
      <c r="HW94" s="86">
        <f t="shared" si="129"/>
        <v>2.9917534056302212E-37</v>
      </c>
      <c r="HX94" s="86">
        <f t="shared" si="129"/>
        <v>1.630225976906303E-36</v>
      </c>
      <c r="HY94" s="86">
        <f t="shared" si="129"/>
        <v>1.0140820639163891E-34</v>
      </c>
      <c r="HZ94" s="86">
        <f t="shared" si="129"/>
        <v>1.3590818763762452E-34</v>
      </c>
      <c r="IA94" s="86">
        <f t="shared" si="129"/>
        <v>9.4659987527605536E-36</v>
      </c>
      <c r="IB94" s="86">
        <f t="shared" si="129"/>
        <v>1.5683184781079073E-35</v>
      </c>
      <c r="IC94" s="86">
        <f t="shared" si="129"/>
        <v>4.1485557247720049E-37</v>
      </c>
      <c r="ID94" s="86">
        <f t="shared" si="129"/>
        <v>1.0696525815788577E-37</v>
      </c>
      <c r="IE94" s="86">
        <f t="shared" si="129"/>
        <v>6.5681012863386705E-40</v>
      </c>
      <c r="IF94" s="86">
        <f t="shared" si="129"/>
        <v>1.3316240184149587E-33</v>
      </c>
      <c r="IG94" s="86">
        <f t="shared" si="129"/>
        <v>8.5376926958268752E-24</v>
      </c>
      <c r="II94" s="86">
        <f t="shared" si="130"/>
        <v>2.5905280041194877E-142</v>
      </c>
      <c r="IJ94" s="86">
        <f t="shared" si="130"/>
        <v>3.2375220398806639E-141</v>
      </c>
      <c r="IK94" s="86">
        <f t="shared" si="130"/>
        <v>2.828099425444341E-134</v>
      </c>
      <c r="IL94" s="86">
        <f t="shared" si="130"/>
        <v>7.930278441549829E-149</v>
      </c>
      <c r="IM94" s="86">
        <f t="shared" si="130"/>
        <v>8.2742257877700617E-158</v>
      </c>
      <c r="IN94" s="86">
        <f t="shared" si="130"/>
        <v>1.9852606978857903E-155</v>
      </c>
      <c r="IO94" s="86">
        <f t="shared" si="130"/>
        <v>8.274409198977497E-144</v>
      </c>
      <c r="IP94" s="86">
        <f t="shared" si="130"/>
        <v>6.2253762931143886E-145</v>
      </c>
      <c r="IQ94" s="86">
        <f t="shared" si="130"/>
        <v>4.7207839816306217E-148</v>
      </c>
      <c r="IR94" s="86">
        <f t="shared" si="130"/>
        <v>5.3389542390838324E-146</v>
      </c>
      <c r="IS94" s="86">
        <f t="shared" si="130"/>
        <v>2.683878392610694E-156</v>
      </c>
      <c r="IT94" s="86">
        <f t="shared" si="130"/>
        <v>6.2581574669432163E-158</v>
      </c>
      <c r="IU94" s="86">
        <f t="shared" si="130"/>
        <v>2.0953289962373759E-167</v>
      </c>
      <c r="IV94" s="86">
        <f t="shared" si="130"/>
        <v>2.5287009889335437E-99</v>
      </c>
      <c r="IW94" s="86">
        <f t="shared" si="130"/>
        <v>3.1993135460530642E-96</v>
      </c>
      <c r="IY94" s="86">
        <f t="shared" si="131"/>
        <v>0.12564011191917998</v>
      </c>
      <c r="IZ94" s="86">
        <f t="shared" si="131"/>
        <v>0.15401985539300217</v>
      </c>
      <c r="JA94" s="86">
        <f t="shared" si="131"/>
        <v>6.1000048172582699E-2</v>
      </c>
      <c r="JB94" s="86">
        <f t="shared" si="131"/>
        <v>4.7640753172745694E-2</v>
      </c>
      <c r="JC94" s="86">
        <f t="shared" si="131"/>
        <v>6.5238966323622319E-2</v>
      </c>
      <c r="JD94" s="86">
        <f t="shared" si="131"/>
        <v>5.7691932370914245E-2</v>
      </c>
      <c r="JE94" s="86">
        <f t="shared" si="131"/>
        <v>0.10913095660406767</v>
      </c>
      <c r="JF94" s="86">
        <f t="shared" si="131"/>
        <v>9.654992514804589E-2</v>
      </c>
      <c r="JG94" s="86">
        <f t="shared" si="131"/>
        <v>8.1814371511844994E-2</v>
      </c>
      <c r="JH94" s="86">
        <f t="shared" si="131"/>
        <v>0.13484960794680709</v>
      </c>
      <c r="JI94" s="86">
        <f t="shared" si="131"/>
        <v>7.8692008943967676E-2</v>
      </c>
      <c r="JJ94" s="86">
        <f t="shared" si="131"/>
        <v>8.5274043035037023E-2</v>
      </c>
      <c r="JK94" s="86">
        <f t="shared" si="131"/>
        <v>0.10145207233491882</v>
      </c>
      <c r="JL94" s="86">
        <f t="shared" si="131"/>
        <v>0.10285074267708387</v>
      </c>
      <c r="JM94" s="86">
        <f t="shared" si="131"/>
        <v>6.6079471719548061E-2</v>
      </c>
    </row>
    <row r="95" spans="2:273" x14ac:dyDescent="0.25">
      <c r="B95" s="2">
        <v>68</v>
      </c>
      <c r="C95" s="37">
        <v>111.52800000000001</v>
      </c>
      <c r="D95" s="37">
        <v>114.69799999999999</v>
      </c>
      <c r="E95" s="37">
        <v>114.358</v>
      </c>
      <c r="F95" s="37">
        <v>112.47199999999999</v>
      </c>
      <c r="G95" s="37">
        <v>111.321</v>
      </c>
      <c r="H95" s="37">
        <v>112.283</v>
      </c>
      <c r="I95" s="37">
        <v>111.792</v>
      </c>
      <c r="J95" s="37">
        <v>112.58499999999999</v>
      </c>
      <c r="K95" s="37">
        <v>112.434</v>
      </c>
      <c r="L95" s="37">
        <v>112.18899999999999</v>
      </c>
      <c r="M95" s="37">
        <v>111.41500000000001</v>
      </c>
      <c r="N95" s="37">
        <v>112.51900000000001</v>
      </c>
      <c r="O95" s="37">
        <v>112.58499999999999</v>
      </c>
      <c r="P95" s="37">
        <v>116.1</v>
      </c>
      <c r="Q95" s="37">
        <v>114.06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117.57915294553554</v>
      </c>
      <c r="T95" s="4">
        <f t="shared" si="132"/>
        <v>121.26753062776426</v>
      </c>
      <c r="U95" s="4">
        <f t="shared" si="132"/>
        <v>115.43553676128975</v>
      </c>
      <c r="V95" s="4">
        <f t="shared" si="132"/>
        <v>115.25936854969225</v>
      </c>
      <c r="W95" s="4">
        <f t="shared" si="132"/>
        <v>114.54177973806219</v>
      </c>
      <c r="X95" s="4">
        <f t="shared" si="132"/>
        <v>114.01382045724448</v>
      </c>
      <c r="Y95" s="4">
        <f t="shared" si="132"/>
        <v>115.50334993850733</v>
      </c>
      <c r="Z95" s="4">
        <f t="shared" si="132"/>
        <v>114.53183191809818</v>
      </c>
      <c r="AA95" s="4">
        <f t="shared" si="132"/>
        <v>114.1681325629138</v>
      </c>
      <c r="AB95" s="4">
        <f t="shared" si="132"/>
        <v>116.49312158154976</v>
      </c>
      <c r="AC95" s="4">
        <f t="shared" si="132"/>
        <v>113.41957420003169</v>
      </c>
      <c r="AD95" s="4">
        <f t="shared" si="132"/>
        <v>114.47553872989238</v>
      </c>
      <c r="AE95" s="4">
        <f t="shared" si="132"/>
        <v>116.19942977913585</v>
      </c>
      <c r="AF95" s="4">
        <f t="shared" si="132"/>
        <v>118.7721124158772</v>
      </c>
      <c r="AG95" s="4">
        <f t="shared" si="132"/>
        <v>116.35581977546025</v>
      </c>
      <c r="AI95" s="4">
        <f t="shared" ref="AI95:AW111" si="133">IF(OR($B95 &lt; C$230, $B95 &gt; C$233), 0, C95-S95)</f>
        <v>-6.0511529455355344</v>
      </c>
      <c r="AJ95" s="4">
        <f t="shared" si="133"/>
        <v>-6.5695306277642658</v>
      </c>
      <c r="AK95" s="4">
        <f t="shared" si="133"/>
        <v>-1.0775367612897497</v>
      </c>
      <c r="AL95" s="4">
        <f t="shared" si="133"/>
        <v>-2.7873685496922604</v>
      </c>
      <c r="AM95" s="4">
        <f t="shared" si="133"/>
        <v>-3.2207797380621912</v>
      </c>
      <c r="AN95" s="4">
        <f t="shared" si="133"/>
        <v>-1.7308204572444765</v>
      </c>
      <c r="AO95" s="4">
        <f t="shared" si="133"/>
        <v>-3.7113499385073254</v>
      </c>
      <c r="AP95" s="4">
        <f t="shared" si="133"/>
        <v>-1.9468319180981837</v>
      </c>
      <c r="AQ95" s="4">
        <f t="shared" si="133"/>
        <v>-1.7341325629137998</v>
      </c>
      <c r="AR95" s="4">
        <f t="shared" si="133"/>
        <v>-4.3041215815497651</v>
      </c>
      <c r="AS95" s="4">
        <f t="shared" si="133"/>
        <v>-2.0045742000316835</v>
      </c>
      <c r="AT95" s="4">
        <f t="shared" si="133"/>
        <v>-1.9565387298923724</v>
      </c>
      <c r="AU95" s="4">
        <f t="shared" si="133"/>
        <v>-3.6144297791358611</v>
      </c>
      <c r="AV95" s="4">
        <f t="shared" si="133"/>
        <v>-2.6721124158772085</v>
      </c>
      <c r="AW95" s="4">
        <f t="shared" si="133"/>
        <v>-2.2958197754602452</v>
      </c>
      <c r="AY95" s="2">
        <f t="shared" si="125"/>
        <v>110.65637822178509</v>
      </c>
      <c r="AZ95" s="2">
        <f t="shared" si="125"/>
        <v>113.12415663350367</v>
      </c>
      <c r="BA95" s="2">
        <f t="shared" si="125"/>
        <v>111.10541946174924</v>
      </c>
      <c r="BB95" s="2">
        <f t="shared" si="125"/>
        <v>112.09570094849875</v>
      </c>
      <c r="BC95" s="2">
        <f t="shared" si="125"/>
        <v>111.19621965649058</v>
      </c>
      <c r="BD95" s="2">
        <f t="shared" si="125"/>
        <v>110.75089814792537</v>
      </c>
      <c r="BE95" s="2">
        <f t="shared" si="125"/>
        <v>109.80556932811095</v>
      </c>
      <c r="BF95" s="2">
        <f t="shared" si="125"/>
        <v>109.64399102368539</v>
      </c>
      <c r="BG95" s="2">
        <f t="shared" si="125"/>
        <v>110.12710448458181</v>
      </c>
      <c r="BH95" s="2">
        <f t="shared" si="125"/>
        <v>110.21001388011089</v>
      </c>
      <c r="BI95" s="2">
        <f t="shared" si="125"/>
        <v>109.57700315352885</v>
      </c>
      <c r="BJ95" s="2">
        <f t="shared" si="125"/>
        <v>110.58016711969009</v>
      </c>
      <c r="BK95" s="2">
        <f t="shared" si="125"/>
        <v>111.97635675080684</v>
      </c>
      <c r="BL95" s="2">
        <f t="shared" si="125"/>
        <v>115.07300773549444</v>
      </c>
      <c r="BM95" s="2">
        <f t="shared" si="125"/>
        <v>115.03975333446509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120.30369227121858</v>
      </c>
      <c r="DL95" s="2">
        <f t="shared" si="134"/>
        <v>122.99218648648647</v>
      </c>
      <c r="DM95" s="2">
        <f t="shared" si="134"/>
        <v>121.05893861003864</v>
      </c>
      <c r="DN95" s="2">
        <f t="shared" si="134"/>
        <v>120.17773916773918</v>
      </c>
      <c r="DO95" s="2">
        <f t="shared" si="134"/>
        <v>118.59195294117644</v>
      </c>
      <c r="DP95" s="2">
        <f t="shared" si="134"/>
        <v>117.68912941176471</v>
      </c>
      <c r="DQ95" s="2">
        <f t="shared" si="134"/>
        <v>118.10489763178001</v>
      </c>
      <c r="DR95" s="2">
        <f t="shared" si="134"/>
        <v>119.2956554144385</v>
      </c>
      <c r="DS95" s="2">
        <f t="shared" si="134"/>
        <v>118.90543365102641</v>
      </c>
      <c r="DT95" s="2">
        <f t="shared" si="134"/>
        <v>118.99540730837793</v>
      </c>
      <c r="DU95" s="2">
        <f t="shared" si="134"/>
        <v>119.4455478372434</v>
      </c>
      <c r="DV95" s="2">
        <f t="shared" si="134"/>
        <v>122.32535962566845</v>
      </c>
      <c r="DW95" s="2">
        <f t="shared" si="134"/>
        <v>121.75860337243407</v>
      </c>
      <c r="DX95" s="2">
        <f t="shared" si="134"/>
        <v>126.42490322580643</v>
      </c>
      <c r="DY95" s="2">
        <f t="shared" si="134"/>
        <v>119.73334223210975</v>
      </c>
      <c r="EA95" s="2">
        <f t="shared" si="94"/>
        <v>109.36843878210564</v>
      </c>
      <c r="EB95" s="2">
        <f t="shared" si="91"/>
        <v>111.58677465584901</v>
      </c>
      <c r="EC95" s="2">
        <f t="shared" si="91"/>
        <v>109.7146478898126</v>
      </c>
      <c r="ED95" s="2">
        <f t="shared" si="91"/>
        <v>110.95046332057444</v>
      </c>
      <c r="EE95" s="2">
        <f t="shared" si="91"/>
        <v>110.07934053813158</v>
      </c>
      <c r="EF95" s="2">
        <f t="shared" si="91"/>
        <v>109.70469972947308</v>
      </c>
      <c r="EG95" s="2">
        <f t="shared" si="91"/>
        <v>108.48782656473961</v>
      </c>
      <c r="EH95" s="2">
        <f t="shared" si="91"/>
        <v>108.05326154926718</v>
      </c>
      <c r="EI95" s="2">
        <f t="shared" si="91"/>
        <v>108.60730136418412</v>
      </c>
      <c r="EJ95" s="2">
        <f t="shared" si="91"/>
        <v>108.65975446807852</v>
      </c>
      <c r="EK95" s="2">
        <f t="shared" si="91"/>
        <v>107.94703489502058</v>
      </c>
      <c r="EL95" s="2">
        <f t="shared" si="91"/>
        <v>108.6732021362817</v>
      </c>
      <c r="EM95" s="2">
        <f t="shared" ref="EM95:EO158" si="135">CQ$228*$B95+CQ$229</f>
        <v>110.36762405006706</v>
      </c>
      <c r="EN95" s="2">
        <f t="shared" si="135"/>
        <v>113.21888492468004</v>
      </c>
      <c r="EO95" s="2">
        <f t="shared" si="135"/>
        <v>114.18254646924093</v>
      </c>
      <c r="EQ95" s="2">
        <f t="shared" ref="EQ95:FE111" si="136">CU$228*$B95+CU$229</f>
        <v>108.87868160217243</v>
      </c>
      <c r="ER95" s="2">
        <f t="shared" si="136"/>
        <v>110.21317183731239</v>
      </c>
      <c r="ES95" s="2">
        <f t="shared" si="136"/>
        <v>108.99695067923051</v>
      </c>
      <c r="ET95" s="2">
        <f t="shared" si="136"/>
        <v>109.53033144374616</v>
      </c>
      <c r="EU95" s="2">
        <f t="shared" si="136"/>
        <v>109.33702536864098</v>
      </c>
      <c r="EV95" s="2">
        <f t="shared" si="136"/>
        <v>109.04389951539983</v>
      </c>
      <c r="EW95" s="2">
        <f t="shared" si="136"/>
        <v>108.27161250469996</v>
      </c>
      <c r="EX95" s="2">
        <f t="shared" si="136"/>
        <v>108.01905828257178</v>
      </c>
      <c r="EY95" s="2">
        <f t="shared" si="136"/>
        <v>108.07384558733257</v>
      </c>
      <c r="EZ95" s="2">
        <f t="shared" si="136"/>
        <v>108.36516306061276</v>
      </c>
      <c r="FA95" s="2">
        <f t="shared" si="136"/>
        <v>107.49717835019148</v>
      </c>
      <c r="FB95" s="2">
        <f t="shared" si="136"/>
        <v>107.63089019106623</v>
      </c>
      <c r="FC95" s="2">
        <f t="shared" si="136"/>
        <v>109.13573975835378</v>
      </c>
      <c r="FD95" s="2">
        <f t="shared" si="136"/>
        <v>112.83989086407358</v>
      </c>
      <c r="FE95" s="2">
        <f t="shared" si="136"/>
        <v>113.96201422081374</v>
      </c>
      <c r="FG95" s="2">
        <f t="shared" ref="FG95:FU111" si="137">POWER(10,($B95-C$231)/C$229)/(1+POWER(10,($B95-C$231)/C$229))</f>
        <v>0.88218789413952103</v>
      </c>
      <c r="FH95" s="2">
        <f t="shared" si="137"/>
        <v>0.86512249788983564</v>
      </c>
      <c r="FI95" s="2">
        <f t="shared" si="137"/>
        <v>0.87734604106218128</v>
      </c>
      <c r="FJ95" s="2">
        <f t="shared" si="137"/>
        <v>0.87575881034056069</v>
      </c>
      <c r="FK95" s="2">
        <f t="shared" si="137"/>
        <v>0.86872277549445165</v>
      </c>
      <c r="FL95" s="2">
        <f t="shared" si="137"/>
        <v>0.86889798813086061</v>
      </c>
      <c r="FM95" s="2">
        <f t="shared" si="137"/>
        <v>0.86295839364240012</v>
      </c>
      <c r="FN95" s="2">
        <f t="shared" si="137"/>
        <v>0.85850296421555772</v>
      </c>
      <c r="FO95" s="2">
        <f t="shared" si="137"/>
        <v>0.85235443216735451</v>
      </c>
      <c r="FP95" s="2">
        <f t="shared" si="137"/>
        <v>0.84997877648263198</v>
      </c>
      <c r="FQ95" s="2">
        <f t="shared" si="137"/>
        <v>0.85820863681179516</v>
      </c>
      <c r="FR95" s="2">
        <f t="shared" si="137"/>
        <v>0.86025449158701905</v>
      </c>
      <c r="FS95" s="2">
        <f t="shared" si="137"/>
        <v>0.85869120416438083</v>
      </c>
      <c r="FT95" s="2">
        <f t="shared" si="137"/>
        <v>0.8595825062447785</v>
      </c>
      <c r="FU95" s="2">
        <f t="shared" si="137"/>
        <v>0.84554832869429219</v>
      </c>
      <c r="FW95" s="2">
        <f t="shared" si="127"/>
        <v>7.4690480526798592E-4</v>
      </c>
      <c r="FX95" s="2">
        <f t="shared" si="127"/>
        <v>6.9268975470506344E-4</v>
      </c>
      <c r="FY95" s="2">
        <f t="shared" si="127"/>
        <v>9.0650518221014589E-4</v>
      </c>
      <c r="FZ95" s="2">
        <f t="shared" si="127"/>
        <v>8.2393801755108642E-4</v>
      </c>
      <c r="GA95" s="2">
        <f t="shared" si="127"/>
        <v>8.5275261810016786E-4</v>
      </c>
      <c r="GB95" s="2">
        <f t="shared" si="127"/>
        <v>8.7224021956348462E-4</v>
      </c>
      <c r="GC95" s="2">
        <f t="shared" si="127"/>
        <v>9.0699055848553049E-4</v>
      </c>
      <c r="GD95" s="2">
        <f t="shared" si="127"/>
        <v>1.0505611946773478E-3</v>
      </c>
      <c r="GE95" s="2">
        <f t="shared" si="127"/>
        <v>1.2568402816958422E-3</v>
      </c>
      <c r="GF95" s="2">
        <f t="shared" si="127"/>
        <v>1.0450845214604288E-3</v>
      </c>
      <c r="GG95" s="2">
        <f t="shared" si="127"/>
        <v>9.3711253412692133E-4</v>
      </c>
      <c r="GH95" s="2">
        <f t="shared" si="127"/>
        <v>8.2768492101299924E-4</v>
      </c>
      <c r="GI95" s="2">
        <f t="shared" si="127"/>
        <v>7.4103606847979967E-4</v>
      </c>
      <c r="GJ95" s="2">
        <f t="shared" si="127"/>
        <v>6.1526429984314361E-4</v>
      </c>
      <c r="GK95" s="2">
        <f t="shared" si="127"/>
        <v>5.5691368695207522E-4</v>
      </c>
      <c r="GM95" s="86">
        <f t="shared" si="128"/>
        <v>6.3767963728381324E-2</v>
      </c>
      <c r="GN95" s="86">
        <f t="shared" si="128"/>
        <v>7.2973843056086146E-2</v>
      </c>
      <c r="GO95" s="86">
        <f t="shared" si="128"/>
        <v>2.228243190930251E-2</v>
      </c>
      <c r="GP95" s="86">
        <f t="shared" si="128"/>
        <v>1.4673864565970264E-2</v>
      </c>
      <c r="GQ95" s="86">
        <f t="shared" si="128"/>
        <v>2.2516479331265125E-2</v>
      </c>
      <c r="GR95" s="86">
        <f t="shared" si="128"/>
        <v>1.9637561827315402E-2</v>
      </c>
      <c r="GS95" s="86">
        <f t="shared" si="128"/>
        <v>4.6815857040477533E-2</v>
      </c>
      <c r="GT95" s="86">
        <f t="shared" si="128"/>
        <v>3.8157874844832809E-2</v>
      </c>
      <c r="GU95" s="86">
        <f t="shared" si="128"/>
        <v>2.9747486920906892E-2</v>
      </c>
      <c r="GV95" s="86">
        <f t="shared" si="128"/>
        <v>5.7171739680933593E-2</v>
      </c>
      <c r="GW95" s="86">
        <f t="shared" si="128"/>
        <v>3.0243797858624178E-2</v>
      </c>
      <c r="GX95" s="86">
        <f t="shared" si="128"/>
        <v>3.4184202273663693E-2</v>
      </c>
      <c r="GY95" s="86">
        <f t="shared" si="128"/>
        <v>4.6262272824089366E-2</v>
      </c>
      <c r="GZ95" s="86">
        <f t="shared" si="128"/>
        <v>5.1089443903717932E-2</v>
      </c>
      <c r="HA95" s="86">
        <f t="shared" si="128"/>
        <v>2.6070977389501745E-2</v>
      </c>
      <c r="HC95" s="86">
        <f t="shared" si="73"/>
        <v>5.4860677264448087E-3</v>
      </c>
      <c r="HD95" s="86">
        <f t="shared" si="73"/>
        <v>3.3713320522271942E-3</v>
      </c>
      <c r="HE95" s="86">
        <f t="shared" si="73"/>
        <v>6.7518018562648776E-3</v>
      </c>
      <c r="HF95" s="86">
        <f t="shared" si="73"/>
        <v>5.2965566482866466E-3</v>
      </c>
      <c r="HG95" s="86">
        <f t="shared" si="87"/>
        <v>3.9335683884015047E-3</v>
      </c>
      <c r="HH95" s="86">
        <f t="shared" si="87"/>
        <v>4.7735794385264574E-3</v>
      </c>
      <c r="HI95" s="86">
        <f t="shared" si="87"/>
        <v>5.142621686889063E-3</v>
      </c>
      <c r="HJ95" s="86">
        <f t="shared" si="87"/>
        <v>5.1730051413190039E-3</v>
      </c>
      <c r="HK95" s="86">
        <f t="shared" si="87"/>
        <v>5.0547112394017093E-3</v>
      </c>
      <c r="HL95" s="86">
        <f t="shared" si="87"/>
        <v>4.1976276195798239E-3</v>
      </c>
      <c r="HM95" s="86">
        <f t="shared" si="87"/>
        <v>4.5808749788826724E-3</v>
      </c>
      <c r="HN95" s="86">
        <f t="shared" si="87"/>
        <v>3.8184882988877697E-3</v>
      </c>
      <c r="HO95" s="86">
        <f t="shared" si="87"/>
        <v>2.4662902916763509E-3</v>
      </c>
      <c r="HP95" s="86">
        <f t="shared" si="87"/>
        <v>1.7938988955250317E-3</v>
      </c>
      <c r="HQ95" s="86">
        <f t="shared" si="87"/>
        <v>7.0143697552763301E-4</v>
      </c>
      <c r="HS95" s="86">
        <f t="shared" si="129"/>
        <v>7.1723900060406523E-33</v>
      </c>
      <c r="HT95" s="86">
        <f t="shared" si="129"/>
        <v>4.5789610507231902E-30</v>
      </c>
      <c r="HU95" s="86">
        <f t="shared" si="129"/>
        <v>1.1941185398155023E-30</v>
      </c>
      <c r="HV95" s="86">
        <f t="shared" si="129"/>
        <v>6.4067670203677713E-33</v>
      </c>
      <c r="HW95" s="86">
        <f t="shared" si="129"/>
        <v>6.8267585098535917E-36</v>
      </c>
      <c r="HX95" s="86">
        <f t="shared" si="129"/>
        <v>3.5514420237093512E-35</v>
      </c>
      <c r="HY95" s="86">
        <f t="shared" si="129"/>
        <v>1.8466311641292396E-33</v>
      </c>
      <c r="HZ95" s="86">
        <f t="shared" si="129"/>
        <v>2.6455896209692375E-33</v>
      </c>
      <c r="IA95" s="86">
        <f t="shared" si="129"/>
        <v>2.1714681209774997E-34</v>
      </c>
      <c r="IB95" s="86">
        <f t="shared" si="129"/>
        <v>3.211819203150306E-34</v>
      </c>
      <c r="IC95" s="86">
        <f t="shared" si="129"/>
        <v>9.6561827196184664E-36</v>
      </c>
      <c r="ID95" s="86">
        <f t="shared" si="129"/>
        <v>2.459927147652289E-36</v>
      </c>
      <c r="IE95" s="86">
        <f t="shared" si="129"/>
        <v>1.7384922985572221E-38</v>
      </c>
      <c r="IF95" s="86">
        <f t="shared" si="129"/>
        <v>1.9593234277017871E-32</v>
      </c>
      <c r="IG95" s="86">
        <f t="shared" si="129"/>
        <v>5.0334161629616565E-23</v>
      </c>
      <c r="II95" s="86">
        <f t="shared" si="130"/>
        <v>8.6251105385675827E-139</v>
      </c>
      <c r="IJ95" s="86">
        <f t="shared" si="130"/>
        <v>9.322709931284597E-138</v>
      </c>
      <c r="IK95" s="86">
        <f t="shared" si="130"/>
        <v>7.286026806071086E-131</v>
      </c>
      <c r="IL95" s="86">
        <f t="shared" si="130"/>
        <v>4.3149256692924148E-145</v>
      </c>
      <c r="IM95" s="86">
        <f t="shared" si="130"/>
        <v>7.953552059834728E-154</v>
      </c>
      <c r="IN95" s="86">
        <f t="shared" si="130"/>
        <v>1.706994865996142E-151</v>
      </c>
      <c r="IO95" s="86">
        <f t="shared" si="130"/>
        <v>3.7537459624988225E-140</v>
      </c>
      <c r="IP95" s="86">
        <f t="shared" si="130"/>
        <v>3.6084131145523223E-141</v>
      </c>
      <c r="IQ95" s="86">
        <f t="shared" si="130"/>
        <v>4.1729585406279685E-144</v>
      </c>
      <c r="IR95" s="86">
        <f t="shared" si="130"/>
        <v>3.2795838688472148E-142</v>
      </c>
      <c r="IS95" s="86">
        <f t="shared" si="130"/>
        <v>2.6631274967377028E-152</v>
      </c>
      <c r="IT95" s="86">
        <f t="shared" si="130"/>
        <v>5.8334355091263626E-154</v>
      </c>
      <c r="IU95" s="86">
        <f t="shared" si="130"/>
        <v>2.9391963534471418E-163</v>
      </c>
      <c r="IV95" s="86">
        <f t="shared" si="130"/>
        <v>6.0951762804028712E-97</v>
      </c>
      <c r="IW95" s="86">
        <f t="shared" si="130"/>
        <v>6.0437652713363432E-94</v>
      </c>
      <c r="IY95" s="86">
        <f t="shared" si="131"/>
        <v>6.9254031454826129E-2</v>
      </c>
      <c r="IZ95" s="86">
        <f t="shared" si="131"/>
        <v>7.6345175108313346E-2</v>
      </c>
      <c r="JA95" s="86">
        <f t="shared" si="131"/>
        <v>2.9034233765567387E-2</v>
      </c>
      <c r="JB95" s="86">
        <f t="shared" si="131"/>
        <v>1.9970421214256909E-2</v>
      </c>
      <c r="JC95" s="86">
        <f t="shared" si="131"/>
        <v>2.6450047719666629E-2</v>
      </c>
      <c r="JD95" s="86">
        <f t="shared" si="131"/>
        <v>2.441114126584186E-2</v>
      </c>
      <c r="JE95" s="86">
        <f t="shared" si="131"/>
        <v>5.19584787273666E-2</v>
      </c>
      <c r="JF95" s="86">
        <f t="shared" si="131"/>
        <v>4.3330879986151816E-2</v>
      </c>
      <c r="JG95" s="86">
        <f t="shared" si="131"/>
        <v>3.4802198160308599E-2</v>
      </c>
      <c r="JH95" s="86">
        <f t="shared" si="131"/>
        <v>6.1369367300513414E-2</v>
      </c>
      <c r="JI95" s="86">
        <f t="shared" si="131"/>
        <v>3.482467283750685E-2</v>
      </c>
      <c r="JJ95" s="86">
        <f t="shared" si="131"/>
        <v>3.8002690572551463E-2</v>
      </c>
      <c r="JK95" s="86">
        <f t="shared" si="131"/>
        <v>4.8728563115765719E-2</v>
      </c>
      <c r="JL95" s="86">
        <f t="shared" si="131"/>
        <v>5.2883342799242963E-2</v>
      </c>
      <c r="JM95" s="86">
        <f t="shared" si="131"/>
        <v>2.677241436502938E-2</v>
      </c>
    </row>
    <row r="96" spans="2:273" x14ac:dyDescent="0.25">
      <c r="B96" s="2">
        <v>69</v>
      </c>
      <c r="C96" s="37">
        <v>112.01900000000001</v>
      </c>
      <c r="D96" s="37">
        <v>113.69799999999999</v>
      </c>
      <c r="E96" s="37">
        <v>113.47199999999999</v>
      </c>
      <c r="F96" s="37">
        <v>112.057</v>
      </c>
      <c r="G96" s="37">
        <v>111.623</v>
      </c>
      <c r="H96" s="37">
        <v>112.623</v>
      </c>
      <c r="I96" s="37">
        <v>112.13200000000001</v>
      </c>
      <c r="J96" s="37">
        <v>112.075</v>
      </c>
      <c r="K96" s="37">
        <v>112.774</v>
      </c>
      <c r="L96" s="37">
        <v>112.943</v>
      </c>
      <c r="M96" s="37">
        <v>111.925</v>
      </c>
      <c r="N96" s="37">
        <v>112.86499999999999</v>
      </c>
      <c r="O96" s="37">
        <v>113.509</v>
      </c>
      <c r="P96" s="37">
        <v>115.4</v>
      </c>
      <c r="Q96" s="37">
        <v>113.3</v>
      </c>
      <c r="S96" s="4">
        <f t="shared" si="132"/>
        <v>115.59715794328649</v>
      </c>
      <c r="T96" s="4">
        <f t="shared" si="132"/>
        <v>117.39023896184857</v>
      </c>
      <c r="U96" s="4">
        <f t="shared" si="132"/>
        <v>115.47289053719651</v>
      </c>
      <c r="V96" s="4">
        <f t="shared" si="132"/>
        <v>115.41490699757564</v>
      </c>
      <c r="W96" s="4">
        <f t="shared" si="132"/>
        <v>114.06458708100389</v>
      </c>
      <c r="X96" s="4">
        <f t="shared" si="132"/>
        <v>113.90939193543856</v>
      </c>
      <c r="Y96" s="4">
        <f t="shared" si="132"/>
        <v>113.87948951221598</v>
      </c>
      <c r="Z96" s="4">
        <f t="shared" si="132"/>
        <v>113.38838417655452</v>
      </c>
      <c r="AA96" s="4">
        <f t="shared" si="132"/>
        <v>113.55172412071512</v>
      </c>
      <c r="AB96" s="4">
        <f t="shared" si="132"/>
        <v>113.98593060368763</v>
      </c>
      <c r="AC96" s="4">
        <f t="shared" si="132"/>
        <v>112.75471156761371</v>
      </c>
      <c r="AD96" s="4">
        <f t="shared" si="132"/>
        <v>113.42529684976209</v>
      </c>
      <c r="AE96" s="4">
        <f t="shared" si="132"/>
        <v>114.45985186915753</v>
      </c>
      <c r="AF96" s="4">
        <f t="shared" si="132"/>
        <v>117.09843210342744</v>
      </c>
      <c r="AG96" s="4">
        <f t="shared" si="132"/>
        <v>115.50764370598715</v>
      </c>
      <c r="AI96" s="4">
        <f t="shared" si="133"/>
        <v>-3.5781579432864845</v>
      </c>
      <c r="AJ96" s="4">
        <f t="shared" si="133"/>
        <v>-3.6922389618485738</v>
      </c>
      <c r="AK96" s="4">
        <f t="shared" si="133"/>
        <v>-2.0008905371965113</v>
      </c>
      <c r="AL96" s="4">
        <f t="shared" si="133"/>
        <v>-3.3579069975756397</v>
      </c>
      <c r="AM96" s="4">
        <f t="shared" si="133"/>
        <v>-2.4415870810038882</v>
      </c>
      <c r="AN96" s="4">
        <f t="shared" si="133"/>
        <v>-1.2863919354385587</v>
      </c>
      <c r="AO96" s="4">
        <f t="shared" si="133"/>
        <v>-1.7474895122159779</v>
      </c>
      <c r="AP96" s="4">
        <f t="shared" si="133"/>
        <v>-1.3133841765545213</v>
      </c>
      <c r="AQ96" s="4">
        <f t="shared" si="133"/>
        <v>-0.77772412071512065</v>
      </c>
      <c r="AR96" s="4">
        <f t="shared" si="133"/>
        <v>-1.0429306036876369</v>
      </c>
      <c r="AS96" s="4">
        <f t="shared" si="133"/>
        <v>-0.8297115676137139</v>
      </c>
      <c r="AT96" s="4">
        <f t="shared" si="133"/>
        <v>-0.56029684976209637</v>
      </c>
      <c r="AU96" s="4">
        <f t="shared" si="133"/>
        <v>-0.95085186915753184</v>
      </c>
      <c r="AV96" s="4">
        <f t="shared" si="133"/>
        <v>-1.6984321034274359</v>
      </c>
      <c r="AW96" s="4">
        <f t="shared" si="133"/>
        <v>-2.2076437059871523</v>
      </c>
      <c r="AY96" s="2">
        <f t="shared" si="125"/>
        <v>110.42830621414717</v>
      </c>
      <c r="AZ96" s="2">
        <f t="shared" si="125"/>
        <v>112.86821721461439</v>
      </c>
      <c r="BA96" s="2">
        <f t="shared" si="125"/>
        <v>110.86758959249354</v>
      </c>
      <c r="BB96" s="2">
        <f t="shared" si="125"/>
        <v>111.84313470190436</v>
      </c>
      <c r="BC96" s="2">
        <f t="shared" si="125"/>
        <v>110.97101683825376</v>
      </c>
      <c r="BD96" s="2">
        <f t="shared" si="125"/>
        <v>110.54108125915725</v>
      </c>
      <c r="BE96" s="2">
        <f t="shared" si="125"/>
        <v>109.591245415337</v>
      </c>
      <c r="BF96" s="2">
        <f t="shared" si="125"/>
        <v>109.42677295231634</v>
      </c>
      <c r="BG96" s="2">
        <f t="shared" si="125"/>
        <v>109.90548208070705</v>
      </c>
      <c r="BH96" s="2">
        <f t="shared" si="125"/>
        <v>109.97766788925789</v>
      </c>
      <c r="BI96" s="2">
        <f t="shared" si="125"/>
        <v>109.3340079719771</v>
      </c>
      <c r="BJ96" s="2">
        <f t="shared" si="125"/>
        <v>110.3015335019395</v>
      </c>
      <c r="BK96" s="2">
        <f t="shared" si="125"/>
        <v>111.70722799974499</v>
      </c>
      <c r="BL96" s="2">
        <f t="shared" si="125"/>
        <v>114.80898765088469</v>
      </c>
      <c r="BM96" s="2">
        <f t="shared" si="125"/>
        <v>114.82245981234506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120.36465576102417</v>
      </c>
      <c r="DL96" s="2">
        <f t="shared" si="134"/>
        <v>123.09416319176317</v>
      </c>
      <c r="DM96" s="2">
        <f t="shared" si="134"/>
        <v>121.13141595881598</v>
      </c>
      <c r="DN96" s="2">
        <f t="shared" si="134"/>
        <v>120.2701284856285</v>
      </c>
      <c r="DO96" s="2">
        <f t="shared" si="134"/>
        <v>118.66653995416345</v>
      </c>
      <c r="DP96" s="2">
        <f t="shared" si="134"/>
        <v>117.7275987776929</v>
      </c>
      <c r="DQ96" s="2">
        <f t="shared" si="134"/>
        <v>118.16611764705884</v>
      </c>
      <c r="DR96" s="2">
        <f t="shared" si="134"/>
        <v>119.38358221925132</v>
      </c>
      <c r="DS96" s="2">
        <f t="shared" si="134"/>
        <v>118.98805590175955</v>
      </c>
      <c r="DT96" s="2">
        <f t="shared" si="134"/>
        <v>119.07503899286991</v>
      </c>
      <c r="DU96" s="2">
        <f t="shared" si="134"/>
        <v>119.54508339442815</v>
      </c>
      <c r="DV96" s="2">
        <f t="shared" si="134"/>
        <v>122.45994919786096</v>
      </c>
      <c r="DW96" s="2">
        <f t="shared" si="134"/>
        <v>121.84314644428157</v>
      </c>
      <c r="DX96" s="2">
        <f t="shared" si="134"/>
        <v>126.54125806451611</v>
      </c>
      <c r="DY96" s="2">
        <f t="shared" si="134"/>
        <v>119.67047682610307</v>
      </c>
      <c r="EA96" s="2">
        <f t="shared" si="94"/>
        <v>109.21854896010488</v>
      </c>
      <c r="EB96" s="2">
        <f t="shared" si="94"/>
        <v>111.415376208922</v>
      </c>
      <c r="EC96" s="2">
        <f t="shared" si="94"/>
        <v>109.55973340607302</v>
      </c>
      <c r="ED96" s="2">
        <f t="shared" si="94"/>
        <v>110.75422581086139</v>
      </c>
      <c r="EE96" s="2">
        <f t="shared" si="94"/>
        <v>109.91119848476407</v>
      </c>
      <c r="EF96" s="2">
        <f t="shared" si="94"/>
        <v>109.55286587691026</v>
      </c>
      <c r="EG96" s="2">
        <f t="shared" si="94"/>
        <v>108.34957477305304</v>
      </c>
      <c r="EH96" s="2">
        <f t="shared" si="94"/>
        <v>107.93014812393432</v>
      </c>
      <c r="EI96" s="2">
        <f t="shared" si="94"/>
        <v>108.47145037840443</v>
      </c>
      <c r="EJ96" s="2">
        <f t="shared" si="94"/>
        <v>108.51364683771773</v>
      </c>
      <c r="EK96" s="2">
        <f t="shared" si="94"/>
        <v>107.79591609308027</v>
      </c>
      <c r="EL96" s="2">
        <f t="shared" si="94"/>
        <v>108.50128329321252</v>
      </c>
      <c r="EM96" s="2">
        <f t="shared" si="135"/>
        <v>110.18711890925348</v>
      </c>
      <c r="EN96" s="2">
        <f t="shared" si="135"/>
        <v>113.06137784573565</v>
      </c>
      <c r="EO96" s="2">
        <f t="shared" si="135"/>
        <v>114.01497157972837</v>
      </c>
      <c r="EQ96" s="2">
        <f t="shared" si="136"/>
        <v>108.74102952135941</v>
      </c>
      <c r="ER96" s="2">
        <f t="shared" si="136"/>
        <v>110.07544824424076</v>
      </c>
      <c r="ES96" s="2">
        <f t="shared" si="136"/>
        <v>108.86092925327685</v>
      </c>
      <c r="ET96" s="2">
        <f t="shared" si="136"/>
        <v>109.37164747940992</v>
      </c>
      <c r="EU96" s="2">
        <f t="shared" si="136"/>
        <v>109.1885913682965</v>
      </c>
      <c r="EV96" s="2">
        <f t="shared" si="136"/>
        <v>108.90959385631652</v>
      </c>
      <c r="EW96" s="2">
        <f t="shared" si="136"/>
        <v>108.1390286535113</v>
      </c>
      <c r="EX96" s="2">
        <f t="shared" si="136"/>
        <v>107.89689419394178</v>
      </c>
      <c r="EY96" s="2">
        <f t="shared" si="136"/>
        <v>107.95317370214458</v>
      </c>
      <c r="EZ96" s="2">
        <f t="shared" si="136"/>
        <v>108.22671509089767</v>
      </c>
      <c r="FA96" s="2">
        <f t="shared" si="136"/>
        <v>107.35817247396847</v>
      </c>
      <c r="FB96" s="2">
        <f t="shared" si="136"/>
        <v>107.48636247707348</v>
      </c>
      <c r="FC96" s="2">
        <f t="shared" si="136"/>
        <v>108.98600193505757</v>
      </c>
      <c r="FD96" s="2">
        <f t="shared" si="136"/>
        <v>112.69148689284849</v>
      </c>
      <c r="FE96" s="2">
        <f t="shared" si="136"/>
        <v>113.80063101100158</v>
      </c>
      <c r="FG96" s="2">
        <f t="shared" si="137"/>
        <v>0.89142861098446025</v>
      </c>
      <c r="FH96" s="2">
        <f t="shared" si="137"/>
        <v>0.87551287296759173</v>
      </c>
      <c r="FI96" s="2">
        <f t="shared" si="137"/>
        <v>0.88691785267152667</v>
      </c>
      <c r="FJ96" s="2">
        <f t="shared" si="137"/>
        <v>0.88543831396137851</v>
      </c>
      <c r="FK96" s="2">
        <f t="shared" si="137"/>
        <v>0.87887463246508801</v>
      </c>
      <c r="FL96" s="2">
        <f t="shared" si="137"/>
        <v>0.87903818229401076</v>
      </c>
      <c r="FM96" s="2">
        <f t="shared" si="137"/>
        <v>0.87349110302436028</v>
      </c>
      <c r="FN96" s="2">
        <f t="shared" si="137"/>
        <v>0.8693262546563344</v>
      </c>
      <c r="FO96" s="2">
        <f t="shared" si="137"/>
        <v>0.86357329382060843</v>
      </c>
      <c r="FP96" s="2">
        <f t="shared" si="137"/>
        <v>0.86134878853815644</v>
      </c>
      <c r="FQ96" s="2">
        <f t="shared" si="137"/>
        <v>0.86905100671292246</v>
      </c>
      <c r="FR96" s="2">
        <f t="shared" si="137"/>
        <v>0.8709639426024679</v>
      </c>
      <c r="FS96" s="2">
        <f t="shared" si="137"/>
        <v>0.86950228458225776</v>
      </c>
      <c r="FT96" s="2">
        <f t="shared" si="137"/>
        <v>0.87033569295551239</v>
      </c>
      <c r="FU96" s="2">
        <f t="shared" si="137"/>
        <v>0.85719770805209072</v>
      </c>
      <c r="FW96" s="2">
        <f t="shared" si="127"/>
        <v>8.1890582319412103E-4</v>
      </c>
      <c r="FX96" s="2">
        <f t="shared" si="127"/>
        <v>7.5946845786045031E-4</v>
      </c>
      <c r="FY96" s="2">
        <f t="shared" si="127"/>
        <v>9.9387624457076542E-4</v>
      </c>
      <c r="FZ96" s="2">
        <f t="shared" si="127"/>
        <v>9.0335826141481053E-4</v>
      </c>
      <c r="GA96" s="2">
        <f t="shared" si="127"/>
        <v>9.34947732398895E-4</v>
      </c>
      <c r="GB96" s="2">
        <f t="shared" si="127"/>
        <v>9.5631190683505545E-4</v>
      </c>
      <c r="GC96" s="2">
        <f t="shared" si="127"/>
        <v>9.9440835596987772E-4</v>
      </c>
      <c r="GD96" s="2">
        <f t="shared" si="127"/>
        <v>1.1518007014791503E-3</v>
      </c>
      <c r="GE96" s="2">
        <f t="shared" si="127"/>
        <v>1.3779308802077802E-3</v>
      </c>
      <c r="GF96" s="2">
        <f t="shared" si="127"/>
        <v>1.1457968626516146E-3</v>
      </c>
      <c r="GG96" s="2">
        <f t="shared" si="127"/>
        <v>1.0274305700525162E-3</v>
      </c>
      <c r="GH96" s="2">
        <f t="shared" si="127"/>
        <v>9.0746600478693615E-4</v>
      </c>
      <c r="GI96" s="2">
        <f t="shared" si="127"/>
        <v>8.1247180492822113E-4</v>
      </c>
      <c r="GJ96" s="2">
        <f t="shared" si="127"/>
        <v>6.7458384662288755E-4</v>
      </c>
      <c r="GK96" s="2">
        <f t="shared" si="127"/>
        <v>6.1061090673559116E-4</v>
      </c>
      <c r="GM96" s="86">
        <f t="shared" si="128"/>
        <v>2.9345121647891246E-2</v>
      </c>
      <c r="GN96" s="86">
        <f t="shared" si="128"/>
        <v>2.9442937043899005E-2</v>
      </c>
      <c r="GO96" s="86">
        <f t="shared" si="128"/>
        <v>7.3392381217666051E-3</v>
      </c>
      <c r="GP96" s="86">
        <f t="shared" si="128"/>
        <v>3.8950375106242899E-3</v>
      </c>
      <c r="GQ96" s="86">
        <f t="shared" si="128"/>
        <v>6.508760249980242E-3</v>
      </c>
      <c r="GR96" s="86">
        <f t="shared" si="128"/>
        <v>5.7338547644879331E-3</v>
      </c>
      <c r="GS96" s="86">
        <f t="shared" si="128"/>
        <v>1.7340859745375248E-2</v>
      </c>
      <c r="GT96" s="86">
        <f t="shared" si="128"/>
        <v>1.2810920454329825E-2</v>
      </c>
      <c r="GU96" s="86">
        <f t="shared" si="128"/>
        <v>9.0763362184373801E-3</v>
      </c>
      <c r="GV96" s="86">
        <f t="shared" si="128"/>
        <v>2.0101802239958569E-2</v>
      </c>
      <c r="GW96" s="86">
        <f t="shared" si="128"/>
        <v>9.965768985253547E-3</v>
      </c>
      <c r="GX96" s="86">
        <f t="shared" si="128"/>
        <v>1.1726357676712453E-2</v>
      </c>
      <c r="GY96" s="86">
        <f t="shared" si="128"/>
        <v>1.8350210904961254E-2</v>
      </c>
      <c r="GZ96" s="86">
        <f t="shared" si="128"/>
        <v>2.2589833444950708E-2</v>
      </c>
      <c r="HA96" s="86">
        <f t="shared" si="128"/>
        <v>8.6635394332111541E-3</v>
      </c>
      <c r="HC96" s="86">
        <f t="shared" si="73"/>
        <v>9.0593718101208576E-3</v>
      </c>
      <c r="HD96" s="86">
        <f t="shared" si="73"/>
        <v>5.6604049092275083E-3</v>
      </c>
      <c r="HE96" s="86">
        <f t="shared" si="73"/>
        <v>1.1020074586333988E-2</v>
      </c>
      <c r="HF96" s="86">
        <f t="shared" si="73"/>
        <v>8.9217446556464786E-3</v>
      </c>
      <c r="HG96" s="86">
        <f t="shared" si="87"/>
        <v>6.8515739531767143E-3</v>
      </c>
      <c r="HH96" s="86">
        <f t="shared" si="87"/>
        <v>8.2108669591744142E-3</v>
      </c>
      <c r="HI96" s="86">
        <f t="shared" si="87"/>
        <v>8.6582902746220654E-3</v>
      </c>
      <c r="HJ96" s="86">
        <f t="shared" si="87"/>
        <v>8.8186990429880308E-3</v>
      </c>
      <c r="HK96" s="86">
        <f t="shared" si="87"/>
        <v>8.7980244015893033E-3</v>
      </c>
      <c r="HL96" s="86">
        <f t="shared" si="87"/>
        <v>7.2457194073282409E-3</v>
      </c>
      <c r="HM96" s="86">
        <f t="shared" si="87"/>
        <v>7.9511665255176459E-3</v>
      </c>
      <c r="HN96" s="86">
        <f t="shared" si="87"/>
        <v>6.647840539100564E-3</v>
      </c>
      <c r="HO96" s="86">
        <f t="shared" si="87"/>
        <v>4.4259056579046248E-3</v>
      </c>
      <c r="HP96" s="86">
        <f t="shared" si="87"/>
        <v>3.3361592679604789E-3</v>
      </c>
      <c r="HQ96" s="86">
        <f t="shared" si="87"/>
        <v>1.4392411429424261E-3</v>
      </c>
      <c r="HS96" s="86">
        <f t="shared" si="129"/>
        <v>1.1008388742165043E-31</v>
      </c>
      <c r="HT96" s="86">
        <f t="shared" si="129"/>
        <v>5.9795918265112167E-29</v>
      </c>
      <c r="HU96" s="86">
        <f t="shared" si="129"/>
        <v>1.6496587838513151E-29</v>
      </c>
      <c r="HV96" s="86">
        <f t="shared" si="129"/>
        <v>1.0889813265516309E-31</v>
      </c>
      <c r="HW96" s="86">
        <f t="shared" si="129"/>
        <v>1.4667680602096222E-34</v>
      </c>
      <c r="HX96" s="86">
        <f t="shared" si="129"/>
        <v>7.2888516967999094E-34</v>
      </c>
      <c r="HY96" s="86">
        <f t="shared" si="129"/>
        <v>3.1804613922413499E-32</v>
      </c>
      <c r="HZ96" s="86">
        <f t="shared" si="129"/>
        <v>4.8569984498333484E-32</v>
      </c>
      <c r="IA96" s="86">
        <f t="shared" si="129"/>
        <v>4.6768329939995649E-33</v>
      </c>
      <c r="IB96" s="86">
        <f t="shared" si="129"/>
        <v>6.2012698387532218E-33</v>
      </c>
      <c r="IC96" s="86">
        <f t="shared" si="129"/>
        <v>2.1141206844211788E-34</v>
      </c>
      <c r="ID96" s="86">
        <f t="shared" si="129"/>
        <v>5.3291075674106192E-35</v>
      </c>
      <c r="IE96" s="86">
        <f t="shared" si="129"/>
        <v>4.3271348192952149E-37</v>
      </c>
      <c r="IF96" s="86">
        <f t="shared" si="129"/>
        <v>2.7438567706080102E-31</v>
      </c>
      <c r="IG96" s="86">
        <f t="shared" si="129"/>
        <v>2.8775813779358409E-22</v>
      </c>
      <c r="II96" s="86">
        <f t="shared" si="130"/>
        <v>2.5912053207823839E-135</v>
      </c>
      <c r="IJ96" s="86">
        <f t="shared" si="130"/>
        <v>2.4293161883791048E-134</v>
      </c>
      <c r="IK96" s="86">
        <f t="shared" si="130"/>
        <v>1.6946476750826859E-127</v>
      </c>
      <c r="IL96" s="86">
        <f t="shared" si="130"/>
        <v>2.102124110406141E-141</v>
      </c>
      <c r="IM96" s="86">
        <f t="shared" si="130"/>
        <v>6.7914583167260126E-150</v>
      </c>
      <c r="IN96" s="86">
        <f t="shared" si="130"/>
        <v>1.3052102004947604E-147</v>
      </c>
      <c r="IO96" s="86">
        <f t="shared" si="130"/>
        <v>1.526061197631372E-136</v>
      </c>
      <c r="IP96" s="86">
        <f t="shared" si="130"/>
        <v>1.8638666002513124E-137</v>
      </c>
      <c r="IQ96" s="86">
        <f t="shared" si="130"/>
        <v>3.2582144138456927E-140</v>
      </c>
      <c r="IR96" s="86">
        <f t="shared" si="130"/>
        <v>1.7940349290787783E-138</v>
      </c>
      <c r="IS96" s="86">
        <f t="shared" si="130"/>
        <v>2.3427082441713901E-148</v>
      </c>
      <c r="IT96" s="86">
        <f t="shared" si="130"/>
        <v>4.8345619981286919E-150</v>
      </c>
      <c r="IU96" s="86">
        <f t="shared" si="130"/>
        <v>3.6532760419613076E-159</v>
      </c>
      <c r="IV96" s="86">
        <f t="shared" si="130"/>
        <v>1.3731387433744706E-94</v>
      </c>
      <c r="IW96" s="86">
        <f t="shared" si="130"/>
        <v>1.0712167064168444E-91</v>
      </c>
      <c r="IY96" s="86">
        <f t="shared" si="131"/>
        <v>3.8404493458012105E-2</v>
      </c>
      <c r="IZ96" s="86">
        <f t="shared" si="131"/>
        <v>3.5103341953126511E-2</v>
      </c>
      <c r="JA96" s="86">
        <f t="shared" si="131"/>
        <v>1.8359312708100595E-2</v>
      </c>
      <c r="JB96" s="86">
        <f t="shared" si="131"/>
        <v>1.2816782166270769E-2</v>
      </c>
      <c r="JC96" s="86">
        <f t="shared" si="131"/>
        <v>1.3360334203156956E-2</v>
      </c>
      <c r="JD96" s="86">
        <f t="shared" si="131"/>
        <v>1.3944721723662347E-2</v>
      </c>
      <c r="JE96" s="86">
        <f t="shared" si="131"/>
        <v>2.5999150019997315E-2</v>
      </c>
      <c r="JF96" s="86">
        <f t="shared" si="131"/>
        <v>2.1629619497317856E-2</v>
      </c>
      <c r="JG96" s="86">
        <f t="shared" si="131"/>
        <v>1.7874360620026682E-2</v>
      </c>
      <c r="JH96" s="86">
        <f t="shared" si="131"/>
        <v>2.7347521647286811E-2</v>
      </c>
      <c r="JI96" s="86">
        <f t="shared" si="131"/>
        <v>1.7916935510771191E-2</v>
      </c>
      <c r="JJ96" s="86">
        <f t="shared" si="131"/>
        <v>1.8374198215813018E-2</v>
      </c>
      <c r="JK96" s="86">
        <f t="shared" si="131"/>
        <v>2.2776116562865878E-2</v>
      </c>
      <c r="JL96" s="86">
        <f t="shared" si="131"/>
        <v>2.5925992712911187E-2</v>
      </c>
      <c r="JM96" s="86">
        <f t="shared" si="131"/>
        <v>1.010278057615358E-2</v>
      </c>
    </row>
    <row r="97" spans="2:273" x14ac:dyDescent="0.25">
      <c r="B97" s="2">
        <v>70</v>
      </c>
      <c r="C97" s="37">
        <v>113.774</v>
      </c>
      <c r="D97" s="37">
        <v>114.057</v>
      </c>
      <c r="E97" s="37">
        <v>114.434</v>
      </c>
      <c r="F97" s="37">
        <v>112.925</v>
      </c>
      <c r="G97" s="37">
        <v>112.151</v>
      </c>
      <c r="H97" s="37">
        <v>113.491</v>
      </c>
      <c r="I97" s="37">
        <v>113.264</v>
      </c>
      <c r="J97" s="37">
        <v>113.86799999999999</v>
      </c>
      <c r="K97" s="37">
        <v>114.075</v>
      </c>
      <c r="L97" s="37">
        <v>113.566</v>
      </c>
      <c r="M97" s="37">
        <v>113.075</v>
      </c>
      <c r="N97" s="37">
        <v>113</v>
      </c>
      <c r="O97" s="37">
        <v>112.736</v>
      </c>
      <c r="P97" s="37">
        <v>115.58</v>
      </c>
      <c r="Q97" s="37">
        <v>114.56</v>
      </c>
      <c r="S97" s="4">
        <f t="shared" si="132"/>
        <v>115.86186906504209</v>
      </c>
      <c r="T97" s="4">
        <f t="shared" si="132"/>
        <v>116.70824737696402</v>
      </c>
      <c r="U97" s="4">
        <f t="shared" si="132"/>
        <v>116.99607732320709</v>
      </c>
      <c r="V97" s="4">
        <f t="shared" si="132"/>
        <v>116.80091139909214</v>
      </c>
      <c r="W97" s="4">
        <f t="shared" si="132"/>
        <v>115.10924919274959</v>
      </c>
      <c r="X97" s="4">
        <f t="shared" si="132"/>
        <v>115.18049555596538</v>
      </c>
      <c r="Y97" s="4">
        <f t="shared" si="132"/>
        <v>114.53693901321297</v>
      </c>
      <c r="Z97" s="4">
        <f t="shared" si="132"/>
        <v>114.31963449674917</v>
      </c>
      <c r="AA97" s="4">
        <f t="shared" si="132"/>
        <v>114.7416971545496</v>
      </c>
      <c r="AB97" s="4">
        <f t="shared" si="132"/>
        <v>114.25955667001887</v>
      </c>
      <c r="AC97" s="4">
        <f t="shared" si="132"/>
        <v>113.75725266192629</v>
      </c>
      <c r="AD97" s="4">
        <f t="shared" si="132"/>
        <v>114.09011241280679</v>
      </c>
      <c r="AE97" s="4">
        <f t="shared" si="132"/>
        <v>114.54561725845016</v>
      </c>
      <c r="AF97" s="4">
        <f t="shared" si="132"/>
        <v>116.9581194428435</v>
      </c>
      <c r="AG97" s="4">
        <f t="shared" si="132"/>
        <v>115.40668582290198</v>
      </c>
      <c r="AI97" s="4">
        <f t="shared" si="133"/>
        <v>-2.087869065042085</v>
      </c>
      <c r="AJ97" s="4">
        <f t="shared" si="133"/>
        <v>-2.6512473769640224</v>
      </c>
      <c r="AK97" s="4">
        <f t="shared" si="133"/>
        <v>-2.5620773232070917</v>
      </c>
      <c r="AL97" s="4">
        <f t="shared" si="133"/>
        <v>-3.8759113990921463</v>
      </c>
      <c r="AM97" s="4">
        <f t="shared" si="133"/>
        <v>-2.9582491927495909</v>
      </c>
      <c r="AN97" s="4">
        <f t="shared" si="133"/>
        <v>-1.6894955559653795</v>
      </c>
      <c r="AO97" s="4">
        <f t="shared" si="133"/>
        <v>-1.2729390132129765</v>
      </c>
      <c r="AP97" s="4">
        <f t="shared" si="133"/>
        <v>-0.45163449674917899</v>
      </c>
      <c r="AQ97" s="4">
        <f t="shared" si="133"/>
        <v>-0.66669715454959544</v>
      </c>
      <c r="AR97" s="4">
        <f t="shared" si="133"/>
        <v>-0.69355667001886445</v>
      </c>
      <c r="AS97" s="4">
        <f t="shared" si="133"/>
        <v>-0.68225266192628453</v>
      </c>
      <c r="AT97" s="4">
        <f t="shared" si="133"/>
        <v>-1.0901124128067892</v>
      </c>
      <c r="AU97" s="4">
        <f t="shared" si="133"/>
        <v>-1.8096172584501602</v>
      </c>
      <c r="AV97" s="4">
        <f t="shared" si="133"/>
        <v>-1.3781194428434986</v>
      </c>
      <c r="AW97" s="4">
        <f t="shared" si="133"/>
        <v>-0.84668582290197492</v>
      </c>
      <c r="AY97" s="2">
        <f t="shared" si="125"/>
        <v>110.20363461765753</v>
      </c>
      <c r="AZ97" s="2">
        <f t="shared" si="125"/>
        <v>112.61489040690645</v>
      </c>
      <c r="BA97" s="2">
        <f t="shared" si="125"/>
        <v>110.63317137327428</v>
      </c>
      <c r="BB97" s="2">
        <f t="shared" si="125"/>
        <v>111.59147930742414</v>
      </c>
      <c r="BC97" s="2">
        <f t="shared" si="125"/>
        <v>110.74703945760054</v>
      </c>
      <c r="BD97" s="2">
        <f t="shared" si="125"/>
        <v>110.33312160847602</v>
      </c>
      <c r="BE97" s="2">
        <f t="shared" si="125"/>
        <v>109.37973071511635</v>
      </c>
      <c r="BF97" s="2">
        <f t="shared" si="125"/>
        <v>109.2132871878585</v>
      </c>
      <c r="BG97" s="2">
        <f t="shared" si="125"/>
        <v>109.68675464967252</v>
      </c>
      <c r="BH97" s="2">
        <f t="shared" si="125"/>
        <v>109.74808298809326</v>
      </c>
      <c r="BI97" s="2">
        <f t="shared" si="125"/>
        <v>109.09412416081096</v>
      </c>
      <c r="BJ97" s="2">
        <f t="shared" si="125"/>
        <v>110.02641934291663</v>
      </c>
      <c r="BK97" s="2">
        <f t="shared" si="125"/>
        <v>111.44084234557893</v>
      </c>
      <c r="BL97" s="2">
        <f t="shared" si="125"/>
        <v>114.54882661826693</v>
      </c>
      <c r="BM97" s="2">
        <f t="shared" si="125"/>
        <v>114.60699797779485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114.56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114.56</v>
      </c>
      <c r="DK97" s="2">
        <f t="shared" si="134"/>
        <v>120.42561925082977</v>
      </c>
      <c r="DL97" s="2">
        <f t="shared" si="134"/>
        <v>123.19613989703988</v>
      </c>
      <c r="DM97" s="2">
        <f t="shared" si="134"/>
        <v>121.20389330759333</v>
      </c>
      <c r="DN97" s="2">
        <f t="shared" si="134"/>
        <v>120.36251780351782</v>
      </c>
      <c r="DO97" s="2">
        <f t="shared" si="134"/>
        <v>118.74112696715046</v>
      </c>
      <c r="DP97" s="2">
        <f t="shared" si="134"/>
        <v>117.7660681436211</v>
      </c>
      <c r="DQ97" s="2">
        <f t="shared" si="134"/>
        <v>118.22733766233767</v>
      </c>
      <c r="DR97" s="2">
        <f t="shared" si="134"/>
        <v>119.47150902406416</v>
      </c>
      <c r="DS97" s="2">
        <f t="shared" si="134"/>
        <v>119.07067815249269</v>
      </c>
      <c r="DT97" s="2">
        <f t="shared" si="134"/>
        <v>119.15467067736188</v>
      </c>
      <c r="DU97" s="2">
        <f t="shared" si="134"/>
        <v>119.6446189516129</v>
      </c>
      <c r="DV97" s="2">
        <f t="shared" si="134"/>
        <v>122.59453877005348</v>
      </c>
      <c r="DW97" s="2">
        <f t="shared" si="134"/>
        <v>121.92768951612908</v>
      </c>
      <c r="DX97" s="2">
        <f t="shared" si="134"/>
        <v>126.65761290322578</v>
      </c>
      <c r="DY97" s="2">
        <f t="shared" si="134"/>
        <v>119.6076114200964</v>
      </c>
      <c r="EA97" s="2">
        <f t="shared" si="94"/>
        <v>109.06865913810412</v>
      </c>
      <c r="EB97" s="2">
        <f t="shared" si="94"/>
        <v>111.24397776199498</v>
      </c>
      <c r="EC97" s="2">
        <f t="shared" si="94"/>
        <v>109.40481892233343</v>
      </c>
      <c r="ED97" s="2">
        <f t="shared" si="94"/>
        <v>110.55798830114831</v>
      </c>
      <c r="EE97" s="2">
        <f t="shared" si="94"/>
        <v>109.74305643139657</v>
      </c>
      <c r="EF97" s="2">
        <f t="shared" si="94"/>
        <v>109.40103202434746</v>
      </c>
      <c r="EG97" s="2">
        <f t="shared" si="94"/>
        <v>108.21132298136646</v>
      </c>
      <c r="EH97" s="2">
        <f t="shared" si="94"/>
        <v>107.80703469860147</v>
      </c>
      <c r="EI97" s="2">
        <f t="shared" si="94"/>
        <v>108.33559939262472</v>
      </c>
      <c r="EJ97" s="2">
        <f t="shared" si="94"/>
        <v>108.36753920735694</v>
      </c>
      <c r="EK97" s="2">
        <f t="shared" si="94"/>
        <v>107.64479729113995</v>
      </c>
      <c r="EL97" s="2">
        <f t="shared" si="94"/>
        <v>108.32936445014334</v>
      </c>
      <c r="EM97" s="2">
        <f t="shared" si="135"/>
        <v>110.00661376843989</v>
      </c>
      <c r="EN97" s="2">
        <f t="shared" si="135"/>
        <v>112.90387076679126</v>
      </c>
      <c r="EO97" s="2">
        <f t="shared" si="135"/>
        <v>113.8473966902158</v>
      </c>
      <c r="EQ97" s="2">
        <f t="shared" si="136"/>
        <v>108.60337744054638</v>
      </c>
      <c r="ER97" s="2">
        <f t="shared" si="136"/>
        <v>109.93772465116915</v>
      </c>
      <c r="ES97" s="2">
        <f t="shared" si="136"/>
        <v>108.72490782732318</v>
      </c>
      <c r="ET97" s="2">
        <f t="shared" si="136"/>
        <v>109.21296351507367</v>
      </c>
      <c r="EU97" s="2">
        <f t="shared" si="136"/>
        <v>109.04015736795201</v>
      </c>
      <c r="EV97" s="2">
        <f t="shared" si="136"/>
        <v>108.77528819723319</v>
      </c>
      <c r="EW97" s="2">
        <f t="shared" si="136"/>
        <v>108.00644480232266</v>
      </c>
      <c r="EX97" s="2">
        <f t="shared" si="136"/>
        <v>107.77473010531178</v>
      </c>
      <c r="EY97" s="2">
        <f t="shared" si="136"/>
        <v>107.83250181695659</v>
      </c>
      <c r="EZ97" s="2">
        <f t="shared" si="136"/>
        <v>108.08826712118257</v>
      </c>
      <c r="FA97" s="2">
        <f t="shared" si="136"/>
        <v>107.21916659774547</v>
      </c>
      <c r="FB97" s="2">
        <f t="shared" si="136"/>
        <v>107.34183476308073</v>
      </c>
      <c r="FC97" s="2">
        <f t="shared" si="136"/>
        <v>108.83626411176138</v>
      </c>
      <c r="FD97" s="2">
        <f t="shared" si="136"/>
        <v>112.54308292162338</v>
      </c>
      <c r="FE97" s="2">
        <f t="shared" si="136"/>
        <v>113.63924780118941</v>
      </c>
      <c r="FG97" s="2">
        <f t="shared" si="137"/>
        <v>0.90002666052576896</v>
      </c>
      <c r="FH97" s="2">
        <f t="shared" si="137"/>
        <v>0.88520902580491012</v>
      </c>
      <c r="FI97" s="2">
        <f t="shared" si="137"/>
        <v>0.89583137777143662</v>
      </c>
      <c r="FJ97" s="2">
        <f t="shared" si="137"/>
        <v>0.89445458306073433</v>
      </c>
      <c r="FK97" s="2">
        <f t="shared" si="137"/>
        <v>0.88834233583115274</v>
      </c>
      <c r="FL97" s="2">
        <f t="shared" si="137"/>
        <v>0.88849472378514704</v>
      </c>
      <c r="FM97" s="2">
        <f t="shared" si="137"/>
        <v>0.88332374323842422</v>
      </c>
      <c r="FN97" s="2">
        <f t="shared" si="137"/>
        <v>0.87943792032601864</v>
      </c>
      <c r="FO97" s="2">
        <f t="shared" si="137"/>
        <v>0.87406564014360277</v>
      </c>
      <c r="FP97" s="2">
        <f t="shared" si="137"/>
        <v>0.87198685703942291</v>
      </c>
      <c r="FQ97" s="2">
        <f t="shared" si="137"/>
        <v>0.87918101121452019</v>
      </c>
      <c r="FR97" s="2">
        <f t="shared" si="137"/>
        <v>0.88096623446786104</v>
      </c>
      <c r="FS97" s="2">
        <f t="shared" si="137"/>
        <v>0.87960221537841521</v>
      </c>
      <c r="FT97" s="2">
        <f t="shared" si="137"/>
        <v>0.88037999546133761</v>
      </c>
      <c r="FU97" s="2">
        <f t="shared" si="137"/>
        <v>0.86810550037405165</v>
      </c>
      <c r="FW97" s="2">
        <f t="shared" si="127"/>
        <v>8.9784144446611053E-4</v>
      </c>
      <c r="FX97" s="2">
        <f t="shared" si="127"/>
        <v>8.3267959248110076E-4</v>
      </c>
      <c r="FY97" s="2">
        <f t="shared" si="127"/>
        <v>1.0896591472678734E-3</v>
      </c>
      <c r="FZ97" s="2">
        <f t="shared" si="127"/>
        <v>9.904263169599884E-4</v>
      </c>
      <c r="GA97" s="2">
        <f t="shared" si="127"/>
        <v>1.0250573408141634E-3</v>
      </c>
      <c r="GB97" s="2">
        <f t="shared" si="127"/>
        <v>1.0484784185326905E-3</v>
      </c>
      <c r="GC97" s="2">
        <f t="shared" si="127"/>
        <v>1.0902424839103547E-3</v>
      </c>
      <c r="GD97" s="2">
        <f t="shared" si="127"/>
        <v>1.2627840302986597E-3</v>
      </c>
      <c r="GE97" s="2">
        <f t="shared" si="127"/>
        <v>1.5106703369939713E-3</v>
      </c>
      <c r="GF97" s="2">
        <f t="shared" si="127"/>
        <v>1.2562024109468073E-3</v>
      </c>
      <c r="GG97" s="2">
        <f t="shared" si="127"/>
        <v>1.126443559792123E-3</v>
      </c>
      <c r="GH97" s="2">
        <f t="shared" si="127"/>
        <v>9.9492958122546779E-4</v>
      </c>
      <c r="GI97" s="2">
        <f t="shared" si="127"/>
        <v>8.9078779395842373E-4</v>
      </c>
      <c r="GJ97" s="2">
        <f t="shared" si="127"/>
        <v>7.3961834298346232E-4</v>
      </c>
      <c r="GK97" s="2">
        <f t="shared" si="127"/>
        <v>6.6948210594425131E-4</v>
      </c>
      <c r="GM97" s="86">
        <f t="shared" si="128"/>
        <v>1.1903143690925226E-2</v>
      </c>
      <c r="GN97" s="86">
        <f t="shared" si="128"/>
        <v>9.9436669546054436E-3</v>
      </c>
      <c r="GO97" s="86">
        <f t="shared" si="128"/>
        <v>2.0306296549716064E-3</v>
      </c>
      <c r="GP97" s="86">
        <f t="shared" si="128"/>
        <v>8.3099184529466488E-4</v>
      </c>
      <c r="GQ97" s="86">
        <f t="shared" si="128"/>
        <v>1.5171786305332071E-3</v>
      </c>
      <c r="GR97" s="86">
        <f t="shared" si="128"/>
        <v>1.3647822991470404E-3</v>
      </c>
      <c r="GS97" s="86">
        <f t="shared" si="128"/>
        <v>5.3768812717241328E-3</v>
      </c>
      <c r="GT97" s="86">
        <f t="shared" si="128"/>
        <v>3.5291167176190494E-3</v>
      </c>
      <c r="GU97" s="86">
        <f t="shared" si="128"/>
        <v>2.2356197611765852E-3</v>
      </c>
      <c r="GV97" s="86">
        <f t="shared" si="128"/>
        <v>5.7305280323174564E-3</v>
      </c>
      <c r="GW97" s="86">
        <f t="shared" si="128"/>
        <v>2.7158926476931228E-3</v>
      </c>
      <c r="GX97" s="86">
        <f t="shared" si="128"/>
        <v>3.3462289534475702E-3</v>
      </c>
      <c r="GY97" s="86">
        <f t="shared" si="128"/>
        <v>6.2344210114730061E-3</v>
      </c>
      <c r="GZ97" s="86">
        <f t="shared" si="128"/>
        <v>8.7997486500020154E-3</v>
      </c>
      <c r="HA97" s="86">
        <f t="shared" si="128"/>
        <v>2.4084417112932703E-3</v>
      </c>
      <c r="HC97" s="86">
        <f t="shared" si="73"/>
        <v>1.4582042752874076E-2</v>
      </c>
      <c r="HD97" s="86">
        <f t="shared" si="73"/>
        <v>9.268676988401529E-3</v>
      </c>
      <c r="HE97" s="86">
        <f t="shared" si="73"/>
        <v>1.7535693043952867E-2</v>
      </c>
      <c r="HF97" s="86">
        <f t="shared" si="73"/>
        <v>1.4620109302943652E-2</v>
      </c>
      <c r="HG97" s="86">
        <f t="shared" si="87"/>
        <v>1.1586084839063076E-2</v>
      </c>
      <c r="HH97" s="86">
        <f t="shared" si="87"/>
        <v>1.3715922787531171E-2</v>
      </c>
      <c r="HI97" s="86">
        <f t="shared" si="87"/>
        <v>1.4184461950646118E-2</v>
      </c>
      <c r="HJ97" s="86">
        <f t="shared" si="87"/>
        <v>1.4608210090946519E-2</v>
      </c>
      <c r="HK97" s="86">
        <f t="shared" si="87"/>
        <v>1.4847306656194173E-2</v>
      </c>
      <c r="HL97" s="86">
        <f t="shared" si="87"/>
        <v>1.2150114839493629E-2</v>
      </c>
      <c r="HM97" s="86">
        <f t="shared" si="87"/>
        <v>1.3392610696102321E-2</v>
      </c>
      <c r="HN97" s="86">
        <f t="shared" si="87"/>
        <v>1.1238384066949554E-2</v>
      </c>
      <c r="HO97" s="86">
        <f t="shared" si="87"/>
        <v>7.7047382782104469E-3</v>
      </c>
      <c r="HP97" s="86">
        <f t="shared" si="87"/>
        <v>6.0054381903907571E-3</v>
      </c>
      <c r="HQ97" s="86">
        <f t="shared" si="87"/>
        <v>2.842185234861537E-3</v>
      </c>
      <c r="HS97" s="86">
        <f t="shared" si="129"/>
        <v>1.6036506275700777E-30</v>
      </c>
      <c r="HT97" s="86">
        <f t="shared" si="129"/>
        <v>7.4225414702535407E-28</v>
      </c>
      <c r="HU97" s="86">
        <f t="shared" si="129"/>
        <v>2.1636867394131789E-28</v>
      </c>
      <c r="HV97" s="86">
        <f t="shared" si="129"/>
        <v>1.7499383404359891E-30</v>
      </c>
      <c r="HW97" s="86">
        <f t="shared" si="129"/>
        <v>2.9673777280736673E-33</v>
      </c>
      <c r="HX97" s="86">
        <f t="shared" si="129"/>
        <v>1.4093452518938172E-32</v>
      </c>
      <c r="HY97" s="86">
        <f t="shared" si="129"/>
        <v>5.1809483972244809E-31</v>
      </c>
      <c r="HZ97" s="86">
        <f t="shared" si="129"/>
        <v>8.409862258365046E-31</v>
      </c>
      <c r="IA97" s="86">
        <f t="shared" si="129"/>
        <v>9.4573377983680494E-32</v>
      </c>
      <c r="IB97" s="86">
        <f t="shared" si="129"/>
        <v>1.1288323919873949E-31</v>
      </c>
      <c r="IC97" s="86">
        <f t="shared" si="129"/>
        <v>4.3538790475021156E-33</v>
      </c>
      <c r="ID97" s="86">
        <f t="shared" si="129"/>
        <v>1.0875409195950466E-33</v>
      </c>
      <c r="IE97" s="86">
        <f t="shared" si="129"/>
        <v>1.0128116378055545E-35</v>
      </c>
      <c r="IF97" s="86">
        <f t="shared" si="129"/>
        <v>3.6572362616548599E-30</v>
      </c>
      <c r="IG97" s="86">
        <f t="shared" si="129"/>
        <v>1.5952889111529292E-21</v>
      </c>
      <c r="II97" s="86">
        <f t="shared" si="130"/>
        <v>7.024276241650464E-132</v>
      </c>
      <c r="IJ97" s="86">
        <f t="shared" si="130"/>
        <v>5.728489406350976E-131</v>
      </c>
      <c r="IK97" s="86">
        <f t="shared" si="130"/>
        <v>3.5584643036763191E-124</v>
      </c>
      <c r="IL97" s="86">
        <f t="shared" si="130"/>
        <v>9.1694954320812276E-138</v>
      </c>
      <c r="IM97" s="86">
        <f t="shared" si="130"/>
        <v>5.1515157334366286E-146</v>
      </c>
      <c r="IN97" s="86">
        <f t="shared" si="130"/>
        <v>8.8749154572114304E-144</v>
      </c>
      <c r="IO97" s="86">
        <f t="shared" si="130"/>
        <v>5.5598130286693099E-133</v>
      </c>
      <c r="IP97" s="86">
        <f t="shared" si="130"/>
        <v>8.5795287906142504E-134</v>
      </c>
      <c r="IQ97" s="86">
        <f t="shared" si="130"/>
        <v>2.2471040625425198E-136</v>
      </c>
      <c r="IR97" s="86">
        <f t="shared" si="130"/>
        <v>8.7396644795842993E-135</v>
      </c>
      <c r="IS97" s="86">
        <f t="shared" si="130"/>
        <v>1.8270211863988038E-144</v>
      </c>
      <c r="IT97" s="86">
        <f t="shared" si="130"/>
        <v>3.562432054029642E-146</v>
      </c>
      <c r="IU97" s="86">
        <f t="shared" si="130"/>
        <v>4.0236084166054274E-155</v>
      </c>
      <c r="IV97" s="86">
        <f t="shared" si="130"/>
        <v>2.891236350276937E-92</v>
      </c>
      <c r="IW97" s="86">
        <f t="shared" si="130"/>
        <v>1.7814254319623837E-89</v>
      </c>
      <c r="IY97" s="86">
        <f t="shared" si="131"/>
        <v>2.6485186443799304E-2</v>
      </c>
      <c r="IZ97" s="86">
        <f t="shared" si="131"/>
        <v>1.9212343943006971E-2</v>
      </c>
      <c r="JA97" s="86">
        <f t="shared" si="131"/>
        <v>1.9566322698924474E-2</v>
      </c>
      <c r="JB97" s="86">
        <f t="shared" si="131"/>
        <v>1.5451101148238318E-2</v>
      </c>
      <c r="JC97" s="86">
        <f t="shared" si="131"/>
        <v>1.3103263469596282E-2</v>
      </c>
      <c r="JD97" s="86">
        <f t="shared" si="131"/>
        <v>1.5080705086678211E-2</v>
      </c>
      <c r="JE97" s="86">
        <f t="shared" si="131"/>
        <v>1.9561343222370249E-2</v>
      </c>
      <c r="JF97" s="86">
        <f t="shared" si="131"/>
        <v>1.8137326808565567E-2</v>
      </c>
      <c r="JG97" s="86">
        <f t="shared" si="131"/>
        <v>1.7082926417370758E-2</v>
      </c>
      <c r="JH97" s="86">
        <f t="shared" si="131"/>
        <v>1.7880642871811084E-2</v>
      </c>
      <c r="JI97" s="86">
        <f t="shared" si="131"/>
        <v>1.6108503343795443E-2</v>
      </c>
      <c r="JJ97" s="86">
        <f t="shared" si="131"/>
        <v>1.4584613020397125E-2</v>
      </c>
      <c r="JK97" s="86">
        <f t="shared" si="131"/>
        <v>1.3939159289683454E-2</v>
      </c>
      <c r="JL97" s="86">
        <f t="shared" si="131"/>
        <v>1.4805186840392772E-2</v>
      </c>
      <c r="JM97" s="86">
        <f t="shared" si="131"/>
        <v>5.2506269461548068E-3</v>
      </c>
    </row>
    <row r="98" spans="2:273" x14ac:dyDescent="0.25">
      <c r="B98" s="2">
        <v>71</v>
      </c>
      <c r="C98" s="37">
        <v>114.774</v>
      </c>
      <c r="D98" s="37">
        <v>114.264</v>
      </c>
      <c r="E98" s="37">
        <v>115.34</v>
      </c>
      <c r="F98" s="37">
        <v>114.52800000000001</v>
      </c>
      <c r="G98" s="37">
        <v>113.264</v>
      </c>
      <c r="H98" s="37">
        <v>115.396</v>
      </c>
      <c r="I98" s="37">
        <v>115.264</v>
      </c>
      <c r="J98" s="37">
        <v>115.509</v>
      </c>
      <c r="K98" s="37">
        <v>116.34</v>
      </c>
      <c r="L98" s="37">
        <v>115.509</v>
      </c>
      <c r="M98" s="37">
        <v>114.321</v>
      </c>
      <c r="N98" s="37">
        <v>113.904</v>
      </c>
      <c r="O98" s="37">
        <v>113.226</v>
      </c>
      <c r="P98" s="37">
        <v>117.26</v>
      </c>
      <c r="Q98" s="37">
        <v>114.42</v>
      </c>
      <c r="S98" s="4">
        <f t="shared" si="132"/>
        <v>117.62087611421119</v>
      </c>
      <c r="T98" s="4">
        <f t="shared" si="132"/>
        <v>117.72754216867398</v>
      </c>
      <c r="U98" s="4">
        <f t="shared" si="132"/>
        <v>119.59725670602191</v>
      </c>
      <c r="V98" s="4">
        <f t="shared" si="132"/>
        <v>119.12040247731356</v>
      </c>
      <c r="W98" s="4">
        <f t="shared" si="132"/>
        <v>117.16652161485787</v>
      </c>
      <c r="X98" s="4">
        <f t="shared" si="132"/>
        <v>117.44695789338066</v>
      </c>
      <c r="Y98" s="4">
        <f t="shared" si="132"/>
        <v>116.55283469647458</v>
      </c>
      <c r="Z98" s="4">
        <f t="shared" si="132"/>
        <v>116.50505427977151</v>
      </c>
      <c r="AA98" s="4">
        <f t="shared" si="132"/>
        <v>117.10084987856354</v>
      </c>
      <c r="AB98" s="4">
        <f t="shared" si="132"/>
        <v>116.02375590757063</v>
      </c>
      <c r="AC98" s="4">
        <f t="shared" si="132"/>
        <v>115.86597902312684</v>
      </c>
      <c r="AD98" s="4">
        <f t="shared" si="132"/>
        <v>115.83450678268539</v>
      </c>
      <c r="AE98" s="4">
        <f t="shared" si="132"/>
        <v>115.74207356401106</v>
      </c>
      <c r="AF98" s="4">
        <f t="shared" si="132"/>
        <v>117.80305557307702</v>
      </c>
      <c r="AG98" s="4">
        <f t="shared" si="132"/>
        <v>115.72664965222818</v>
      </c>
      <c r="AI98" s="4">
        <f t="shared" si="133"/>
        <v>-2.8468761142111845</v>
      </c>
      <c r="AJ98" s="4">
        <f t="shared" si="133"/>
        <v>-3.4635421686739818</v>
      </c>
      <c r="AK98" s="4">
        <f t="shared" si="133"/>
        <v>-4.2572567060219058</v>
      </c>
      <c r="AL98" s="4">
        <f t="shared" si="133"/>
        <v>-4.5924024773135557</v>
      </c>
      <c r="AM98" s="4">
        <f t="shared" si="133"/>
        <v>-3.902521614857875</v>
      </c>
      <c r="AN98" s="4">
        <f t="shared" si="133"/>
        <v>-2.0509578933806552</v>
      </c>
      <c r="AO98" s="4">
        <f t="shared" si="133"/>
        <v>-1.2888346964745807</v>
      </c>
      <c r="AP98" s="4">
        <f t="shared" si="133"/>
        <v>-0.99605427977151351</v>
      </c>
      <c r="AQ98" s="4">
        <f t="shared" si="133"/>
        <v>-0.76084987856353337</v>
      </c>
      <c r="AR98" s="4">
        <f t="shared" si="133"/>
        <v>-0.51475590757063117</v>
      </c>
      <c r="AS98" s="4">
        <f t="shared" si="133"/>
        <v>-1.5449790231268423</v>
      </c>
      <c r="AT98" s="4">
        <f t="shared" si="133"/>
        <v>-1.9305067826853985</v>
      </c>
      <c r="AU98" s="4">
        <f t="shared" si="133"/>
        <v>-2.5160735640110659</v>
      </c>
      <c r="AV98" s="4">
        <f t="shared" si="133"/>
        <v>-0.54305557307701235</v>
      </c>
      <c r="AW98" s="4">
        <f t="shared" si="133"/>
        <v>-1.3066496522281739</v>
      </c>
      <c r="AY98" s="2">
        <f t="shared" si="125"/>
        <v>109.98239942468931</v>
      </c>
      <c r="AZ98" s="2">
        <f t="shared" si="125"/>
        <v>112.36437586140822</v>
      </c>
      <c r="BA98" s="2">
        <f t="shared" si="125"/>
        <v>110.40223321347243</v>
      </c>
      <c r="BB98" s="2">
        <f t="shared" si="125"/>
        <v>111.34099102061359</v>
      </c>
      <c r="BC98" s="2">
        <f t="shared" si="125"/>
        <v>110.52450184674231</v>
      </c>
      <c r="BD98" s="2">
        <f t="shared" si="125"/>
        <v>110.12714650691554</v>
      </c>
      <c r="BE98" s="2">
        <f t="shared" si="125"/>
        <v>109.17113857590968</v>
      </c>
      <c r="BF98" s="2">
        <f t="shared" si="125"/>
        <v>109.00363749865249</v>
      </c>
      <c r="BG98" s="2">
        <f t="shared" si="125"/>
        <v>109.47109064367024</v>
      </c>
      <c r="BH98" s="2">
        <f t="shared" si="125"/>
        <v>109.52145060086103</v>
      </c>
      <c r="BI98" s="2">
        <f t="shared" si="125"/>
        <v>108.85753024904373</v>
      </c>
      <c r="BJ98" s="2">
        <f t="shared" si="125"/>
        <v>109.75504509945921</v>
      </c>
      <c r="BK98" s="2">
        <f t="shared" si="125"/>
        <v>111.17740890633901</v>
      </c>
      <c r="BL98" s="2">
        <f t="shared" si="125"/>
        <v>114.29269487337298</v>
      </c>
      <c r="BM98" s="2">
        <f t="shared" si="125"/>
        <v>114.39344419134258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114.42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114.42</v>
      </c>
      <c r="DK98" s="2">
        <f t="shared" si="134"/>
        <v>120.48658274063536</v>
      </c>
      <c r="DL98" s="2">
        <f t="shared" si="134"/>
        <v>123.29811660231658</v>
      </c>
      <c r="DM98" s="2">
        <f t="shared" si="134"/>
        <v>121.27637065637069</v>
      </c>
      <c r="DN98" s="2">
        <f t="shared" si="134"/>
        <v>120.45490712140713</v>
      </c>
      <c r="DO98" s="2">
        <f t="shared" si="134"/>
        <v>118.81571398013747</v>
      </c>
      <c r="DP98" s="2">
        <f t="shared" si="134"/>
        <v>117.80453750954929</v>
      </c>
      <c r="DQ98" s="2">
        <f t="shared" si="134"/>
        <v>118.28855767761651</v>
      </c>
      <c r="DR98" s="2">
        <f t="shared" si="134"/>
        <v>119.559435828877</v>
      </c>
      <c r="DS98" s="2">
        <f t="shared" si="134"/>
        <v>119.15330040322583</v>
      </c>
      <c r="DT98" s="2">
        <f t="shared" si="134"/>
        <v>119.23430236185386</v>
      </c>
      <c r="DU98" s="2">
        <f t="shared" si="134"/>
        <v>119.74415450879765</v>
      </c>
      <c r="DV98" s="2">
        <f t="shared" si="134"/>
        <v>122.72912834224599</v>
      </c>
      <c r="DW98" s="2">
        <f t="shared" si="134"/>
        <v>122.01223258797658</v>
      </c>
      <c r="DX98" s="2">
        <f t="shared" si="134"/>
        <v>126.77396774193546</v>
      </c>
      <c r="DY98" s="2">
        <f t="shared" si="134"/>
        <v>119.54474601408972</v>
      </c>
      <c r="EA98" s="2">
        <f t="shared" si="94"/>
        <v>108.91876931610336</v>
      </c>
      <c r="EB98" s="2">
        <f t="shared" si="94"/>
        <v>111.07257931506797</v>
      </c>
      <c r="EC98" s="2">
        <f t="shared" si="94"/>
        <v>109.24990443859384</v>
      </c>
      <c r="ED98" s="2">
        <f t="shared" si="94"/>
        <v>110.36175079143524</v>
      </c>
      <c r="EE98" s="2">
        <f t="shared" si="94"/>
        <v>109.57491437802906</v>
      </c>
      <c r="EF98" s="2">
        <f t="shared" si="94"/>
        <v>109.24919817178464</v>
      </c>
      <c r="EG98" s="2">
        <f t="shared" si="94"/>
        <v>108.07307118967989</v>
      </c>
      <c r="EH98" s="2">
        <f t="shared" si="94"/>
        <v>107.68392127326862</v>
      </c>
      <c r="EI98" s="2">
        <f t="shared" si="94"/>
        <v>108.19974840684502</v>
      </c>
      <c r="EJ98" s="2">
        <f t="shared" si="94"/>
        <v>108.22143157699614</v>
      </c>
      <c r="EK98" s="2">
        <f t="shared" si="94"/>
        <v>107.49367848919964</v>
      </c>
      <c r="EL98" s="2">
        <f t="shared" si="94"/>
        <v>108.15744560707417</v>
      </c>
      <c r="EM98" s="2">
        <f t="shared" si="135"/>
        <v>109.8261086276263</v>
      </c>
      <c r="EN98" s="2">
        <f t="shared" si="135"/>
        <v>112.74636368784688</v>
      </c>
      <c r="EO98" s="2">
        <f t="shared" si="135"/>
        <v>113.67982180070324</v>
      </c>
      <c r="EQ98" s="2">
        <f t="shared" si="136"/>
        <v>108.46572535973334</v>
      </c>
      <c r="ER98" s="2">
        <f t="shared" si="136"/>
        <v>109.80000105809752</v>
      </c>
      <c r="ES98" s="2">
        <f t="shared" si="136"/>
        <v>108.58888640136952</v>
      </c>
      <c r="ET98" s="2">
        <f t="shared" si="136"/>
        <v>109.05427955073742</v>
      </c>
      <c r="EU98" s="2">
        <f t="shared" si="136"/>
        <v>108.89172336760751</v>
      </c>
      <c r="EV98" s="2">
        <f t="shared" si="136"/>
        <v>108.64098253814987</v>
      </c>
      <c r="EW98" s="2">
        <f t="shared" si="136"/>
        <v>107.87386095113402</v>
      </c>
      <c r="EX98" s="2">
        <f t="shared" si="136"/>
        <v>107.65256601668179</v>
      </c>
      <c r="EY98" s="2">
        <f t="shared" si="136"/>
        <v>107.71182993176862</v>
      </c>
      <c r="EZ98" s="2">
        <f t="shared" si="136"/>
        <v>107.94981915146748</v>
      </c>
      <c r="FA98" s="2">
        <f t="shared" si="136"/>
        <v>107.08016072152246</v>
      </c>
      <c r="FB98" s="2">
        <f t="shared" si="136"/>
        <v>107.19730704908798</v>
      </c>
      <c r="FC98" s="2">
        <f t="shared" si="136"/>
        <v>108.68652628846517</v>
      </c>
      <c r="FD98" s="2">
        <f t="shared" si="136"/>
        <v>112.39467895039829</v>
      </c>
      <c r="FE98" s="2">
        <f t="shared" si="136"/>
        <v>113.47786459137726</v>
      </c>
      <c r="FG98" s="2">
        <f t="shared" si="137"/>
        <v>0.90801407006027113</v>
      </c>
      <c r="FH98" s="2">
        <f t="shared" si="137"/>
        <v>0.89424118501396743</v>
      </c>
      <c r="FI98" s="2">
        <f t="shared" si="137"/>
        <v>0.90411826324838152</v>
      </c>
      <c r="FJ98" s="2">
        <f t="shared" si="137"/>
        <v>0.90283911690274066</v>
      </c>
      <c r="FK98" s="2">
        <f t="shared" si="137"/>
        <v>0.89715659809714143</v>
      </c>
      <c r="FL98" s="2">
        <f t="shared" si="137"/>
        <v>0.89729834727493174</v>
      </c>
      <c r="FM98" s="2">
        <f t="shared" si="137"/>
        <v>0.89248622629957308</v>
      </c>
      <c r="FN98" s="2">
        <f t="shared" si="137"/>
        <v>0.88886716201822058</v>
      </c>
      <c r="FO98" s="2">
        <f t="shared" si="137"/>
        <v>0.8838595630011673</v>
      </c>
      <c r="FP98" s="2">
        <f t="shared" si="137"/>
        <v>0.88192060703384434</v>
      </c>
      <c r="FQ98" s="2">
        <f t="shared" si="137"/>
        <v>0.88862780135578301</v>
      </c>
      <c r="FR98" s="2">
        <f t="shared" si="137"/>
        <v>0.89029085700594779</v>
      </c>
      <c r="FS98" s="2">
        <f t="shared" si="137"/>
        <v>0.88902022898915811</v>
      </c>
      <c r="FT98" s="2">
        <f t="shared" si="137"/>
        <v>0.88974479413032037</v>
      </c>
      <c r="FU98" s="2">
        <f t="shared" si="137"/>
        <v>0.87829840483272226</v>
      </c>
      <c r="FW98" s="2">
        <f t="shared" si="127"/>
        <v>9.8437829851275396E-4</v>
      </c>
      <c r="FX98" s="2">
        <f t="shared" si="127"/>
        <v>9.1294167597133643E-4</v>
      </c>
      <c r="FY98" s="2">
        <f t="shared" si="127"/>
        <v>1.1946619033737574E-3</v>
      </c>
      <c r="FZ98" s="2">
        <f t="shared" si="127"/>
        <v>1.0858771009412932E-3</v>
      </c>
      <c r="GA98" s="2">
        <f t="shared" si="127"/>
        <v>1.1238418808886418E-3</v>
      </c>
      <c r="GB98" s="2">
        <f t="shared" si="127"/>
        <v>1.1495174452582652E-3</v>
      </c>
      <c r="GC98" s="2">
        <f t="shared" si="127"/>
        <v>1.1953013847849369E-3</v>
      </c>
      <c r="GD98" s="2">
        <f t="shared" si="127"/>
        <v>1.3844464869867839E-3</v>
      </c>
      <c r="GE98" s="2">
        <f t="shared" si="127"/>
        <v>1.6561757038494234E-3</v>
      </c>
      <c r="GF98" s="2">
        <f t="shared" si="127"/>
        <v>1.3772316383836385E-3</v>
      </c>
      <c r="GG98" s="2">
        <f t="shared" si="127"/>
        <v>1.2349865875608598E-3</v>
      </c>
      <c r="GH98" s="2">
        <f t="shared" si="127"/>
        <v>1.0908138863651455E-3</v>
      </c>
      <c r="GI98" s="2">
        <f t="shared" si="127"/>
        <v>9.7664545899300175E-4</v>
      </c>
      <c r="GJ98" s="2">
        <f t="shared" si="127"/>
        <v>8.1091752187198256E-4</v>
      </c>
      <c r="GK98" s="2">
        <f t="shared" si="127"/>
        <v>7.3402512088069154E-4</v>
      </c>
      <c r="GM98" s="86">
        <f t="shared" si="128"/>
        <v>4.2495147961108736E-3</v>
      </c>
      <c r="GN98" s="86">
        <f t="shared" si="128"/>
        <v>2.8025069624436857E-3</v>
      </c>
      <c r="GO98" s="86">
        <f t="shared" si="128"/>
        <v>4.7119412790432865E-4</v>
      </c>
      <c r="GP98" s="86">
        <f t="shared" si="128"/>
        <v>1.421761447119792E-4</v>
      </c>
      <c r="GQ98" s="86">
        <f t="shared" si="128"/>
        <v>2.8447463775729267E-4</v>
      </c>
      <c r="GR98" s="86">
        <f t="shared" si="128"/>
        <v>2.6427329518997265E-4</v>
      </c>
      <c r="GS98" s="86">
        <f t="shared" si="128"/>
        <v>1.3925208904905729E-3</v>
      </c>
      <c r="GT98" s="86">
        <f t="shared" si="128"/>
        <v>7.9577270201241406E-4</v>
      </c>
      <c r="GU98" s="86">
        <f t="shared" si="128"/>
        <v>4.434966109939265E-4</v>
      </c>
      <c r="GV98" s="86">
        <f t="shared" si="128"/>
        <v>1.3202234721226241E-3</v>
      </c>
      <c r="GW98" s="86">
        <f t="shared" si="128"/>
        <v>6.1098624368583214E-4</v>
      </c>
      <c r="GX98" s="86">
        <f t="shared" si="128"/>
        <v>7.928135001787996E-4</v>
      </c>
      <c r="GY98" s="86">
        <f t="shared" si="128"/>
        <v>1.8117169494886315E-3</v>
      </c>
      <c r="GZ98" s="86">
        <f t="shared" si="128"/>
        <v>3.0180121953797892E-3</v>
      </c>
      <c r="HA98" s="86">
        <f t="shared" si="128"/>
        <v>5.5958532231859676E-4</v>
      </c>
      <c r="HC98" s="86">
        <f t="shared" si="73"/>
        <v>2.2882713769547303E-2</v>
      </c>
      <c r="HD98" s="86">
        <f t="shared" si="73"/>
        <v>1.4804258949402183E-2</v>
      </c>
      <c r="HE98" s="86">
        <f t="shared" si="73"/>
        <v>2.7209698667984825E-2</v>
      </c>
      <c r="HF98" s="86">
        <f t="shared" si="73"/>
        <v>2.3312648236258969E-2</v>
      </c>
      <c r="HG98" s="86">
        <f t="shared" si="87"/>
        <v>1.902506297708037E-2</v>
      </c>
      <c r="HH98" s="86">
        <f t="shared" si="87"/>
        <v>2.2256404847088237E-2</v>
      </c>
      <c r="HI98" s="86">
        <f t="shared" si="87"/>
        <v>2.2616244916993031E-2</v>
      </c>
      <c r="HJ98" s="86">
        <f t="shared" si="87"/>
        <v>2.3519166613903734E-2</v>
      </c>
      <c r="HK98" s="86">
        <f t="shared" si="87"/>
        <v>2.4299513266505868E-2</v>
      </c>
      <c r="HL98" s="86">
        <f t="shared" si="87"/>
        <v>1.9796973662556578E-2</v>
      </c>
      <c r="HM98" s="86">
        <f t="shared" si="87"/>
        <v>2.1895650706407498E-2</v>
      </c>
      <c r="HN98" s="86">
        <f t="shared" si="87"/>
        <v>1.8452697126905102E-2</v>
      </c>
      <c r="HO98" s="86">
        <f t="shared" si="87"/>
        <v>1.3013862658176233E-2</v>
      </c>
      <c r="HP98" s="86">
        <f t="shared" si="87"/>
        <v>1.0466246839428152E-2</v>
      </c>
      <c r="HQ98" s="86">
        <f t="shared" si="87"/>
        <v>5.4032234351650771E-3</v>
      </c>
      <c r="HS98" s="86">
        <f t="shared" si="129"/>
        <v>2.2173184311674802E-29</v>
      </c>
      <c r="HT98" s="86">
        <f t="shared" si="129"/>
        <v>8.7582431994988454E-27</v>
      </c>
      <c r="HU98" s="86">
        <f t="shared" si="129"/>
        <v>2.6943563563595811E-27</v>
      </c>
      <c r="HV98" s="86">
        <f t="shared" si="129"/>
        <v>2.6585984935601971E-29</v>
      </c>
      <c r="HW98" s="86">
        <f t="shared" si="129"/>
        <v>5.6526930747045836E-32</v>
      </c>
      <c r="HX98" s="86">
        <f t="shared" si="129"/>
        <v>2.5673577667121989E-31</v>
      </c>
      <c r="HY98" s="86">
        <f t="shared" si="129"/>
        <v>7.9825970374347515E-30</v>
      </c>
      <c r="HZ98" s="86">
        <f t="shared" si="129"/>
        <v>1.3733854542547698E-29</v>
      </c>
      <c r="IA98" s="86">
        <f t="shared" si="129"/>
        <v>1.795611056301339E-30</v>
      </c>
      <c r="IB98" s="86">
        <f t="shared" si="129"/>
        <v>1.93733431574297E-30</v>
      </c>
      <c r="IC98" s="86">
        <f t="shared" si="129"/>
        <v>8.4343603063468787E-32</v>
      </c>
      <c r="ID98" s="86">
        <f t="shared" si="129"/>
        <v>2.0907499908245406E-32</v>
      </c>
      <c r="IE98" s="86">
        <f t="shared" si="129"/>
        <v>2.2292755543565468E-34</v>
      </c>
      <c r="IF98" s="86">
        <f t="shared" si="129"/>
        <v>4.6396653426161154E-29</v>
      </c>
      <c r="IG98" s="86">
        <f t="shared" si="129"/>
        <v>8.5763554306881977E-21</v>
      </c>
      <c r="II98" s="86">
        <f t="shared" si="130"/>
        <v>1.7181687985437889E-128</v>
      </c>
      <c r="IJ98" s="86">
        <f t="shared" si="130"/>
        <v>1.2223968253607432E-127</v>
      </c>
      <c r="IK98" s="86">
        <f t="shared" si="130"/>
        <v>6.7459388224408504E-121</v>
      </c>
      <c r="IL98" s="86">
        <f t="shared" si="130"/>
        <v>3.5812657385265839E-134</v>
      </c>
      <c r="IM98" s="86">
        <f t="shared" si="130"/>
        <v>3.4711957610706268E-142</v>
      </c>
      <c r="IN98" s="86">
        <f t="shared" si="130"/>
        <v>5.3664308294327049E-140</v>
      </c>
      <c r="IO98" s="86">
        <f t="shared" si="130"/>
        <v>1.8152299379739013E-129</v>
      </c>
      <c r="IP98" s="86">
        <f t="shared" si="130"/>
        <v>3.5193647290697674E-130</v>
      </c>
      <c r="IQ98" s="86">
        <f t="shared" si="130"/>
        <v>1.3689167083477979E-132</v>
      </c>
      <c r="IR98" s="86">
        <f t="shared" si="130"/>
        <v>3.7915128235091593E-131</v>
      </c>
      <c r="IS98" s="86">
        <f t="shared" si="130"/>
        <v>1.2631943692538341E-140</v>
      </c>
      <c r="IT98" s="86">
        <f t="shared" si="130"/>
        <v>2.3339671995489647E-142</v>
      </c>
      <c r="IU98" s="86">
        <f t="shared" si="130"/>
        <v>3.9267219293147081E-151</v>
      </c>
      <c r="IV98" s="86">
        <f t="shared" si="130"/>
        <v>5.6897806280056996E-90</v>
      </c>
      <c r="IW98" s="86">
        <f t="shared" si="130"/>
        <v>2.7795864069228295E-87</v>
      </c>
      <c r="IY98" s="86">
        <f t="shared" si="131"/>
        <v>2.7132228565658178E-2</v>
      </c>
      <c r="IZ98" s="86">
        <f t="shared" si="131"/>
        <v>1.760676591184587E-2</v>
      </c>
      <c r="JA98" s="86">
        <f t="shared" si="131"/>
        <v>2.7680892795889152E-2</v>
      </c>
      <c r="JB98" s="86">
        <f t="shared" si="131"/>
        <v>2.3454824380970948E-2</v>
      </c>
      <c r="JC98" s="86">
        <f t="shared" si="131"/>
        <v>1.9309537614837662E-2</v>
      </c>
      <c r="JD98" s="86">
        <f t="shared" si="131"/>
        <v>2.2520678142278209E-2</v>
      </c>
      <c r="JE98" s="86">
        <f t="shared" si="131"/>
        <v>2.4008765807483602E-2</v>
      </c>
      <c r="JF98" s="86">
        <f t="shared" si="131"/>
        <v>2.4314939315916148E-2</v>
      </c>
      <c r="JG98" s="86">
        <f t="shared" si="131"/>
        <v>2.4743009877499795E-2</v>
      </c>
      <c r="JH98" s="86">
        <f t="shared" si="131"/>
        <v>2.1117197134679203E-2</v>
      </c>
      <c r="JI98" s="86">
        <f t="shared" si="131"/>
        <v>2.250663695009333E-2</v>
      </c>
      <c r="JJ98" s="86">
        <f t="shared" si="131"/>
        <v>1.9245510627083903E-2</v>
      </c>
      <c r="JK98" s="86">
        <f t="shared" si="131"/>
        <v>1.4825579607664865E-2</v>
      </c>
      <c r="JL98" s="86">
        <f t="shared" si="131"/>
        <v>1.3484259034807941E-2</v>
      </c>
      <c r="JM98" s="86">
        <f t="shared" si="131"/>
        <v>5.9628087574836739E-3</v>
      </c>
    </row>
    <row r="99" spans="2:273" x14ac:dyDescent="0.25">
      <c r="B99" s="2">
        <v>72</v>
      </c>
      <c r="C99" s="37">
        <v>118.98099999999999</v>
      </c>
      <c r="D99" s="37">
        <v>115.679</v>
      </c>
      <c r="E99" s="37">
        <v>119.01900000000001</v>
      </c>
      <c r="F99" s="37">
        <v>118.774</v>
      </c>
      <c r="G99" s="37">
        <v>115.547</v>
      </c>
      <c r="H99" s="37">
        <v>118.90600000000001</v>
      </c>
      <c r="I99" s="37">
        <v>118.01900000000001</v>
      </c>
      <c r="J99" s="37">
        <v>118.547</v>
      </c>
      <c r="K99" s="37">
        <v>119.717</v>
      </c>
      <c r="L99" s="37">
        <v>117.509</v>
      </c>
      <c r="M99" s="37">
        <v>116.755</v>
      </c>
      <c r="N99" s="37">
        <v>116.38500000000001</v>
      </c>
      <c r="O99" s="37">
        <v>115.491</v>
      </c>
      <c r="P99" s="37">
        <v>117.52</v>
      </c>
      <c r="Q99" s="37">
        <v>114.32</v>
      </c>
      <c r="S99" s="4">
        <f t="shared" si="132"/>
        <v>120.56230611191727</v>
      </c>
      <c r="T99" s="4">
        <f t="shared" si="132"/>
        <v>119.82860057186716</v>
      </c>
      <c r="U99" s="4">
        <f t="shared" si="132"/>
        <v>123.25691850967438</v>
      </c>
      <c r="V99" s="4">
        <f t="shared" si="132"/>
        <v>122.43989778074946</v>
      </c>
      <c r="W99" s="4">
        <f t="shared" si="132"/>
        <v>120.24297195851707</v>
      </c>
      <c r="X99" s="4">
        <f t="shared" si="132"/>
        <v>120.74713536073789</v>
      </c>
      <c r="Y99" s="4">
        <f t="shared" si="132"/>
        <v>119.66828344837168</v>
      </c>
      <c r="Z99" s="4">
        <f t="shared" si="132"/>
        <v>119.78204340435248</v>
      </c>
      <c r="AA99" s="4">
        <f t="shared" si="132"/>
        <v>120.58345702784732</v>
      </c>
      <c r="AB99" s="4">
        <f t="shared" si="132"/>
        <v>118.89992942327396</v>
      </c>
      <c r="AC99" s="4">
        <f t="shared" si="132"/>
        <v>119.03413864201796</v>
      </c>
      <c r="AD99" s="4">
        <f t="shared" si="132"/>
        <v>118.565805501734</v>
      </c>
      <c r="AE99" s="4">
        <f t="shared" si="132"/>
        <v>117.87422274765275</v>
      </c>
      <c r="AF99" s="4">
        <f t="shared" si="132"/>
        <v>119.49647092563352</v>
      </c>
      <c r="AG99" s="4">
        <f t="shared" si="132"/>
        <v>116.45835604836643</v>
      </c>
      <c r="AI99" s="4">
        <f t="shared" si="133"/>
        <v>-1.5813061119172716</v>
      </c>
      <c r="AJ99" s="4">
        <f t="shared" si="133"/>
        <v>-4.149600571867154</v>
      </c>
      <c r="AK99" s="4">
        <f t="shared" si="133"/>
        <v>-4.2379185096743726</v>
      </c>
      <c r="AL99" s="4">
        <f t="shared" si="133"/>
        <v>-3.6658977807494608</v>
      </c>
      <c r="AM99" s="4">
        <f t="shared" si="133"/>
        <v>-4.6959719585170774</v>
      </c>
      <c r="AN99" s="4">
        <f t="shared" si="133"/>
        <v>-1.84113536073788</v>
      </c>
      <c r="AO99" s="4">
        <f t="shared" si="133"/>
        <v>-1.6492834483716763</v>
      </c>
      <c r="AP99" s="4">
        <f t="shared" si="133"/>
        <v>-1.2350434043524814</v>
      </c>
      <c r="AQ99" s="4">
        <f t="shared" si="133"/>
        <v>-0.86645702784731782</v>
      </c>
      <c r="AR99" s="4">
        <f t="shared" si="133"/>
        <v>-1.3909294232739597</v>
      </c>
      <c r="AS99" s="4">
        <f t="shared" si="133"/>
        <v>-2.2791386420179691</v>
      </c>
      <c r="AT99" s="4">
        <f t="shared" si="133"/>
        <v>-2.1808055017339996</v>
      </c>
      <c r="AU99" s="4">
        <f t="shared" si="133"/>
        <v>-2.3832227476527521</v>
      </c>
      <c r="AV99" s="4">
        <f t="shared" si="133"/>
        <v>-1.9764709256335209</v>
      </c>
      <c r="AW99" s="4">
        <f t="shared" si="133"/>
        <v>-2.1383560483664326</v>
      </c>
      <c r="AY99" s="2">
        <f t="shared" si="125"/>
        <v>109.76460462626086</v>
      </c>
      <c r="AZ99" s="2">
        <f t="shared" si="125"/>
        <v>112.11682460064978</v>
      </c>
      <c r="BA99" s="2">
        <f t="shared" si="125"/>
        <v>110.17480680940193</v>
      </c>
      <c r="BB99" s="2">
        <f t="shared" si="125"/>
        <v>111.09188224480305</v>
      </c>
      <c r="BC99" s="2">
        <f t="shared" si="125"/>
        <v>110.30357842154022</v>
      </c>
      <c r="BD99" s="2">
        <f t="shared" si="125"/>
        <v>109.92325063444468</v>
      </c>
      <c r="BE99" s="2">
        <f t="shared" si="125"/>
        <v>108.96554434932399</v>
      </c>
      <c r="BF99" s="2">
        <f t="shared" si="125"/>
        <v>108.79788381616181</v>
      </c>
      <c r="BG99" s="2">
        <f t="shared" si="125"/>
        <v>109.25861262167784</v>
      </c>
      <c r="BH99" s="2">
        <f t="shared" si="125"/>
        <v>109.29791429516747</v>
      </c>
      <c r="BI99" s="2">
        <f t="shared" si="125"/>
        <v>108.62435550891557</v>
      </c>
      <c r="BJ99" s="2">
        <f t="shared" si="125"/>
        <v>109.48757282413122</v>
      </c>
      <c r="BK99" s="2">
        <f t="shared" si="125"/>
        <v>110.91708617512965</v>
      </c>
      <c r="BL99" s="2">
        <f t="shared" si="125"/>
        <v>114.04070856967722</v>
      </c>
      <c r="BM99" s="2">
        <f t="shared" si="125"/>
        <v>114.18185003268613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120.54754623044096</v>
      </c>
      <c r="DL99" s="2">
        <f t="shared" si="134"/>
        <v>123.40009330759329</v>
      </c>
      <c r="DM99" s="2">
        <f t="shared" si="134"/>
        <v>121.34884800514803</v>
      </c>
      <c r="DN99" s="2">
        <f t="shared" si="134"/>
        <v>120.54729643929645</v>
      </c>
      <c r="DO99" s="2">
        <f t="shared" si="134"/>
        <v>118.8903009931245</v>
      </c>
      <c r="DP99" s="2">
        <f t="shared" si="134"/>
        <v>117.84300687547747</v>
      </c>
      <c r="DQ99" s="2">
        <f t="shared" si="134"/>
        <v>118.34977769289536</v>
      </c>
      <c r="DR99" s="2">
        <f t="shared" si="134"/>
        <v>119.64736263368982</v>
      </c>
      <c r="DS99" s="2">
        <f t="shared" si="134"/>
        <v>119.23592265395897</v>
      </c>
      <c r="DT99" s="2">
        <f t="shared" si="134"/>
        <v>119.31393404634585</v>
      </c>
      <c r="DU99" s="2">
        <f t="shared" si="134"/>
        <v>119.8436900659824</v>
      </c>
      <c r="DV99" s="2">
        <f t="shared" si="134"/>
        <v>122.86371791443851</v>
      </c>
      <c r="DW99" s="2">
        <f t="shared" si="134"/>
        <v>122.09677565982409</v>
      </c>
      <c r="DX99" s="2">
        <f t="shared" si="134"/>
        <v>126.89032258064515</v>
      </c>
      <c r="DY99" s="2">
        <f t="shared" si="134"/>
        <v>119.48188060808305</v>
      </c>
      <c r="EA99" s="2">
        <f t="shared" si="94"/>
        <v>108.76887949410261</v>
      </c>
      <c r="EB99" s="2">
        <f t="shared" si="94"/>
        <v>110.90118086814097</v>
      </c>
      <c r="EC99" s="2">
        <f t="shared" si="94"/>
        <v>109.09498995485426</v>
      </c>
      <c r="ED99" s="2">
        <f t="shared" si="94"/>
        <v>110.16551328172217</v>
      </c>
      <c r="EE99" s="2">
        <f t="shared" si="94"/>
        <v>109.40677232466157</v>
      </c>
      <c r="EF99" s="2">
        <f t="shared" si="94"/>
        <v>109.09736431922184</v>
      </c>
      <c r="EG99" s="2">
        <f t="shared" si="94"/>
        <v>107.93481939799332</v>
      </c>
      <c r="EH99" s="2">
        <f t="shared" si="94"/>
        <v>107.56080784793576</v>
      </c>
      <c r="EI99" s="2">
        <f t="shared" si="94"/>
        <v>108.06389742106531</v>
      </c>
      <c r="EJ99" s="2">
        <f t="shared" si="94"/>
        <v>108.07532394663535</v>
      </c>
      <c r="EK99" s="2">
        <f t="shared" si="94"/>
        <v>107.34255968725932</v>
      </c>
      <c r="EL99" s="2">
        <f t="shared" si="94"/>
        <v>107.98552676400499</v>
      </c>
      <c r="EM99" s="2">
        <f t="shared" si="135"/>
        <v>109.64560348681272</v>
      </c>
      <c r="EN99" s="2">
        <f t="shared" si="135"/>
        <v>112.58885660890249</v>
      </c>
      <c r="EO99" s="2">
        <f t="shared" si="135"/>
        <v>113.51224691119067</v>
      </c>
      <c r="EQ99" s="2">
        <f t="shared" si="136"/>
        <v>108.32807327892031</v>
      </c>
      <c r="ER99" s="2">
        <f t="shared" si="136"/>
        <v>109.66227746502589</v>
      </c>
      <c r="ES99" s="2">
        <f t="shared" si="136"/>
        <v>108.45286497541585</v>
      </c>
      <c r="ET99" s="2">
        <f t="shared" si="136"/>
        <v>108.89559558640116</v>
      </c>
      <c r="EU99" s="2">
        <f t="shared" si="136"/>
        <v>108.74328936726303</v>
      </c>
      <c r="EV99" s="2">
        <f t="shared" si="136"/>
        <v>108.50667687906656</v>
      </c>
      <c r="EW99" s="2">
        <f t="shared" si="136"/>
        <v>107.74127709994538</v>
      </c>
      <c r="EX99" s="2">
        <f t="shared" si="136"/>
        <v>107.53040192805179</v>
      </c>
      <c r="EY99" s="2">
        <f t="shared" si="136"/>
        <v>107.59115804658063</v>
      </c>
      <c r="EZ99" s="2">
        <f t="shared" si="136"/>
        <v>107.81137118175238</v>
      </c>
      <c r="FA99" s="2">
        <f t="shared" si="136"/>
        <v>106.94115484529945</v>
      </c>
      <c r="FB99" s="2">
        <f t="shared" si="136"/>
        <v>107.05277933509524</v>
      </c>
      <c r="FC99" s="2">
        <f t="shared" si="136"/>
        <v>108.53678846516897</v>
      </c>
      <c r="FD99" s="2">
        <f t="shared" si="136"/>
        <v>112.24627497917318</v>
      </c>
      <c r="FE99" s="2">
        <f t="shared" si="136"/>
        <v>113.3164813815651</v>
      </c>
      <c r="FG99" s="2">
        <f t="shared" si="137"/>
        <v>0.91542329083805563</v>
      </c>
      <c r="FH99" s="2">
        <f t="shared" si="137"/>
        <v>0.90264082598701145</v>
      </c>
      <c r="FI99" s="2">
        <f t="shared" si="137"/>
        <v>0.91181080391199565</v>
      </c>
      <c r="FJ99" s="2">
        <f t="shared" si="137"/>
        <v>0.91062413786415708</v>
      </c>
      <c r="FK99" s="2">
        <f t="shared" si="137"/>
        <v>0.90534919769677957</v>
      </c>
      <c r="FL99" s="2">
        <f t="shared" si="137"/>
        <v>0.90548084465032752</v>
      </c>
      <c r="FM99" s="2">
        <f t="shared" si="137"/>
        <v>0.90100982129117313</v>
      </c>
      <c r="FN99" s="2">
        <f t="shared" si="137"/>
        <v>0.89764476803810522</v>
      </c>
      <c r="FO99" s="2">
        <f t="shared" si="137"/>
        <v>0.89298506630681973</v>
      </c>
      <c r="FP99" s="2">
        <f t="shared" si="137"/>
        <v>0.89117970274133784</v>
      </c>
      <c r="FQ99" s="2">
        <f t="shared" si="137"/>
        <v>0.89742213105981805</v>
      </c>
      <c r="FR99" s="2">
        <f t="shared" si="137"/>
        <v>0.89896879644220218</v>
      </c>
      <c r="FS99" s="2">
        <f t="shared" si="137"/>
        <v>0.89778713554005551</v>
      </c>
      <c r="FT99" s="2">
        <f t="shared" si="137"/>
        <v>0.89846100061146583</v>
      </c>
      <c r="FU99" s="2">
        <f t="shared" si="137"/>
        <v>0.88780539899574151</v>
      </c>
      <c r="FW99" s="2">
        <f t="shared" si="127"/>
        <v>1.0792468438778169E-3</v>
      </c>
      <c r="FX99" s="2">
        <f t="shared" si="127"/>
        <v>1.0009324809549475E-3</v>
      </c>
      <c r="FY99" s="2">
        <f t="shared" si="127"/>
        <v>1.3097697662873852E-3</v>
      </c>
      <c r="FZ99" s="2">
        <f t="shared" si="127"/>
        <v>1.1905158423097934E-3</v>
      </c>
      <c r="GA99" s="2">
        <f t="shared" si="127"/>
        <v>1.2321345225966636E-3</v>
      </c>
      <c r="GB99" s="2">
        <f t="shared" si="127"/>
        <v>1.260281045397384E-3</v>
      </c>
      <c r="GC99" s="2">
        <f t="shared" si="127"/>
        <v>1.3104707820625052E-3</v>
      </c>
      <c r="GD99" s="2">
        <f t="shared" si="127"/>
        <v>1.5178126541418406E-3</v>
      </c>
      <c r="GE99" s="2">
        <f t="shared" si="127"/>
        <v>1.8156704316355792E-3</v>
      </c>
      <c r="GF99" s="2">
        <f t="shared" si="127"/>
        <v>1.5099038373391639E-3</v>
      </c>
      <c r="GG99" s="2">
        <f t="shared" si="127"/>
        <v>1.353974540700495E-3</v>
      </c>
      <c r="GH99" s="2">
        <f t="shared" si="127"/>
        <v>1.1959277833013834E-3</v>
      </c>
      <c r="GI99" s="2">
        <f t="shared" si="127"/>
        <v>1.0707695578948875E-3</v>
      </c>
      <c r="GJ99" s="2">
        <f t="shared" si="127"/>
        <v>8.8908382336579887E-4</v>
      </c>
      <c r="GK99" s="2">
        <f t="shared" si="127"/>
        <v>8.0478554763123997E-4</v>
      </c>
      <c r="GM99" s="86">
        <f t="shared" si="128"/>
        <v>1.3339643989415326E-3</v>
      </c>
      <c r="GN99" s="86">
        <f t="shared" si="128"/>
        <v>6.5780373315942379E-4</v>
      </c>
      <c r="GO99" s="86">
        <f t="shared" si="128"/>
        <v>9.1603963765169732E-5</v>
      </c>
      <c r="GP99" s="86">
        <f t="shared" si="128"/>
        <v>1.9479288782385979E-5</v>
      </c>
      <c r="GQ99" s="86">
        <f t="shared" si="128"/>
        <v>4.2837993215829219E-5</v>
      </c>
      <c r="GR99" s="86">
        <f t="shared" si="128"/>
        <v>4.1577734998375353E-5</v>
      </c>
      <c r="GS99" s="86">
        <f t="shared" si="128"/>
        <v>3.0079014201851717E-4</v>
      </c>
      <c r="GT99" s="86">
        <f t="shared" si="128"/>
        <v>1.4665157613672093E-4</v>
      </c>
      <c r="GU99" s="86">
        <f t="shared" si="128"/>
        <v>7.0756765027472169E-5</v>
      </c>
      <c r="GV99" s="86">
        <f t="shared" si="128"/>
        <v>2.4529565697749918E-4</v>
      </c>
      <c r="GW99" s="86">
        <f t="shared" si="128"/>
        <v>1.1333950066654859E-4</v>
      </c>
      <c r="GX99" s="86">
        <f t="shared" si="128"/>
        <v>1.5577605878303136E-4</v>
      </c>
      <c r="GY99" s="86">
        <f t="shared" si="128"/>
        <v>4.4996467437491828E-4</v>
      </c>
      <c r="GZ99" s="86">
        <f t="shared" si="128"/>
        <v>9.11067967525318E-4</v>
      </c>
      <c r="HA99" s="86">
        <f t="shared" si="128"/>
        <v>1.0862040114711693E-4</v>
      </c>
      <c r="HC99" s="86">
        <f t="shared" si="73"/>
        <v>3.5015456193440299E-2</v>
      </c>
      <c r="HD99" s="86">
        <f t="shared" si="73"/>
        <v>2.3069426638094397E-2</v>
      </c>
      <c r="HE99" s="86">
        <f t="shared" si="73"/>
        <v>4.1179951292283246E-2</v>
      </c>
      <c r="HF99" s="86">
        <f t="shared" si="73"/>
        <v>3.6180907367177988E-2</v>
      </c>
      <c r="HG99" s="86">
        <f t="shared" si="87"/>
        <v>3.0343870059626667E-2</v>
      </c>
      <c r="HH99" s="86">
        <f t="shared" si="87"/>
        <v>3.5090873189107724E-2</v>
      </c>
      <c r="HI99" s="86">
        <f t="shared" si="87"/>
        <v>3.510425120147323E-2</v>
      </c>
      <c r="HJ99" s="86">
        <f t="shared" si="87"/>
        <v>3.6812306111885643E-2</v>
      </c>
      <c r="HK99" s="86">
        <f t="shared" si="87"/>
        <v>3.8580042222701227E-2</v>
      </c>
      <c r="HL99" s="86">
        <f t="shared" si="87"/>
        <v>3.1350665620367521E-2</v>
      </c>
      <c r="HM99" s="86">
        <f t="shared" si="87"/>
        <v>3.4755848872406125E-2</v>
      </c>
      <c r="HN99" s="86">
        <f t="shared" si="87"/>
        <v>2.9434652971792517E-2</v>
      </c>
      <c r="HO99" s="86">
        <f t="shared" si="87"/>
        <v>2.1333067970198981E-2</v>
      </c>
      <c r="HP99" s="86">
        <f t="shared" si="87"/>
        <v>1.7664307164262025E-2</v>
      </c>
      <c r="HQ99" s="86">
        <f t="shared" si="87"/>
        <v>9.8913833694584258E-3</v>
      </c>
      <c r="HS99" s="86">
        <f t="shared" si="129"/>
        <v>2.9099478724435814E-28</v>
      </c>
      <c r="HT99" s="86">
        <f t="shared" si="129"/>
        <v>9.8236260290598276E-26</v>
      </c>
      <c r="HU99" s="86">
        <f t="shared" si="129"/>
        <v>3.1855417695222094E-26</v>
      </c>
      <c r="HV99" s="86">
        <f t="shared" si="129"/>
        <v>3.8187194593782412E-28</v>
      </c>
      <c r="HW99" s="86">
        <f t="shared" si="129"/>
        <v>1.0139493560723608E-30</v>
      </c>
      <c r="HX99" s="86">
        <f t="shared" si="129"/>
        <v>4.4062925568815523E-30</v>
      </c>
      <c r="HY99" s="86">
        <f t="shared" si="129"/>
        <v>1.163327444643549E-28</v>
      </c>
      <c r="HZ99" s="86">
        <f t="shared" si="129"/>
        <v>2.1153698109560036E-28</v>
      </c>
      <c r="IA99" s="86">
        <f t="shared" si="129"/>
        <v>3.2010329780881559E-29</v>
      </c>
      <c r="IB99" s="86">
        <f t="shared" si="129"/>
        <v>3.1348254090164547E-29</v>
      </c>
      <c r="IC99" s="86">
        <f t="shared" si="129"/>
        <v>1.5369667959519703E-30</v>
      </c>
      <c r="ID99" s="86">
        <f t="shared" si="129"/>
        <v>3.7864381013265327E-31</v>
      </c>
      <c r="IE99" s="86">
        <f t="shared" si="129"/>
        <v>4.6143678875102445E-33</v>
      </c>
      <c r="IF99" s="86">
        <f t="shared" si="129"/>
        <v>5.6023271962779257E-28</v>
      </c>
      <c r="IG99" s="86">
        <f t="shared" si="129"/>
        <v>4.4711874031425801E-20</v>
      </c>
      <c r="II99" s="86">
        <f t="shared" si="130"/>
        <v>3.7922462385969028E-125</v>
      </c>
      <c r="IJ99" s="86">
        <f t="shared" si="130"/>
        <v>2.3604904329760719E-124</v>
      </c>
      <c r="IK99" s="86">
        <f t="shared" si="130"/>
        <v>1.1545717080609399E-117</v>
      </c>
      <c r="IL99" s="86">
        <f t="shared" si="130"/>
        <v>1.252373112007224E-130</v>
      </c>
      <c r="IM99" s="86">
        <f t="shared" si="130"/>
        <v>2.0777694425418355E-138</v>
      </c>
      <c r="IN99" s="86">
        <f t="shared" si="130"/>
        <v>2.8856689070395392E-136</v>
      </c>
      <c r="IO99" s="86">
        <f t="shared" si="130"/>
        <v>5.3111487686223878E-126</v>
      </c>
      <c r="IP99" s="86">
        <f t="shared" si="130"/>
        <v>1.2865291662339007E-126</v>
      </c>
      <c r="IQ99" s="86">
        <f t="shared" si="130"/>
        <v>7.366202651796552E-129</v>
      </c>
      <c r="IR99" s="86">
        <f t="shared" si="130"/>
        <v>1.4648274937389039E-127</v>
      </c>
      <c r="IS99" s="86">
        <f t="shared" si="130"/>
        <v>7.7428380188908347E-137</v>
      </c>
      <c r="IT99" s="86">
        <f t="shared" si="130"/>
        <v>1.3595765625991956E-138</v>
      </c>
      <c r="IU99" s="86">
        <f t="shared" si="130"/>
        <v>3.3956879511743623E-147</v>
      </c>
      <c r="IV99" s="86">
        <f t="shared" si="130"/>
        <v>1.0465307565668688E-87</v>
      </c>
      <c r="IW99" s="86">
        <f t="shared" si="130"/>
        <v>4.0692713501229207E-85</v>
      </c>
      <c r="IY99" s="86">
        <f t="shared" si="131"/>
        <v>3.6349420592381831E-2</v>
      </c>
      <c r="IZ99" s="86">
        <f t="shared" si="131"/>
        <v>2.3727230371253821E-2</v>
      </c>
      <c r="JA99" s="86">
        <f t="shared" si="131"/>
        <v>4.1271555256048413E-2</v>
      </c>
      <c r="JB99" s="86">
        <f t="shared" si="131"/>
        <v>3.620038665596037E-2</v>
      </c>
      <c r="JC99" s="86">
        <f t="shared" si="131"/>
        <v>3.0386708052842496E-2</v>
      </c>
      <c r="JD99" s="86">
        <f t="shared" si="131"/>
        <v>3.51324509241061E-2</v>
      </c>
      <c r="JE99" s="86">
        <f t="shared" si="131"/>
        <v>3.5405041343491747E-2</v>
      </c>
      <c r="JF99" s="86">
        <f t="shared" si="131"/>
        <v>3.6958957688022362E-2</v>
      </c>
      <c r="JG99" s="86">
        <f t="shared" si="131"/>
        <v>3.8650798987728698E-2</v>
      </c>
      <c r="JH99" s="86">
        <f t="shared" si="131"/>
        <v>3.1595961277345021E-2</v>
      </c>
      <c r="JI99" s="86">
        <f t="shared" si="131"/>
        <v>3.4869188373072672E-2</v>
      </c>
      <c r="JJ99" s="86">
        <f t="shared" si="131"/>
        <v>2.9590429030575547E-2</v>
      </c>
      <c r="JK99" s="86">
        <f t="shared" si="131"/>
        <v>2.1783032644573899E-2</v>
      </c>
      <c r="JL99" s="86">
        <f t="shared" si="131"/>
        <v>1.8575375131787343E-2</v>
      </c>
      <c r="JM99" s="86">
        <f t="shared" si="131"/>
        <v>1.0000003770605543E-2</v>
      </c>
    </row>
    <row r="100" spans="2:273" x14ac:dyDescent="0.25">
      <c r="B100" s="2">
        <v>73</v>
      </c>
      <c r="C100" s="37">
        <v>122.58499999999999</v>
      </c>
      <c r="D100" s="37">
        <v>118.30200000000001</v>
      </c>
      <c r="E100" s="37">
        <v>124.962</v>
      </c>
      <c r="F100" s="37">
        <v>123.849</v>
      </c>
      <c r="G100" s="37">
        <v>120.283</v>
      </c>
      <c r="H100" s="37">
        <v>122.41500000000001</v>
      </c>
      <c r="I100" s="37">
        <v>122.075</v>
      </c>
      <c r="J100" s="37">
        <v>122.792</v>
      </c>
      <c r="K100" s="37">
        <v>123.642</v>
      </c>
      <c r="L100" s="37">
        <v>120.849</v>
      </c>
      <c r="M100" s="37">
        <v>121.41500000000001</v>
      </c>
      <c r="N100" s="37">
        <v>120.69199999999999</v>
      </c>
      <c r="O100" s="37">
        <v>118.736</v>
      </c>
      <c r="P100" s="37">
        <v>120.14</v>
      </c>
      <c r="Q100" s="37">
        <v>114.4</v>
      </c>
      <c r="S100" s="4">
        <f t="shared" si="132"/>
        <v>124.64149563035673</v>
      </c>
      <c r="T100" s="4">
        <f t="shared" si="132"/>
        <v>122.89979872407891</v>
      </c>
      <c r="U100" s="4">
        <f t="shared" si="132"/>
        <v>128.08249857322119</v>
      </c>
      <c r="V100" s="4">
        <f t="shared" si="132"/>
        <v>126.91793029685113</v>
      </c>
      <c r="W100" s="4">
        <f t="shared" si="132"/>
        <v>124.50872849380299</v>
      </c>
      <c r="X100" s="4">
        <f t="shared" si="132"/>
        <v>125.24212912762181</v>
      </c>
      <c r="Y100" s="4">
        <f t="shared" si="132"/>
        <v>123.9223193641231</v>
      </c>
      <c r="Z100" s="4">
        <f t="shared" si="132"/>
        <v>124.23934199383757</v>
      </c>
      <c r="AA100" s="4">
        <f t="shared" si="132"/>
        <v>125.33056843107896</v>
      </c>
      <c r="AB100" s="4">
        <f t="shared" si="132"/>
        <v>122.91855706827859</v>
      </c>
      <c r="AC100" s="4">
        <f t="shared" si="132"/>
        <v>123.39660297708558</v>
      </c>
      <c r="AD100" s="4">
        <f t="shared" si="132"/>
        <v>122.4051755968064</v>
      </c>
      <c r="AE100" s="4">
        <f t="shared" si="132"/>
        <v>121.03305040173596</v>
      </c>
      <c r="AF100" s="4">
        <f t="shared" si="132"/>
        <v>122.12974810771705</v>
      </c>
      <c r="AG100" s="4">
        <f t="shared" si="132"/>
        <v>117.7289439221955</v>
      </c>
      <c r="AI100" s="4">
        <f t="shared" si="133"/>
        <v>-2.0564956303567357</v>
      </c>
      <c r="AJ100" s="4">
        <f t="shared" si="133"/>
        <v>-4.5977987240788991</v>
      </c>
      <c r="AK100" s="4">
        <f t="shared" si="133"/>
        <v>-3.1204985732211838</v>
      </c>
      <c r="AL100" s="4">
        <f t="shared" si="133"/>
        <v>-3.0689302968511214</v>
      </c>
      <c r="AM100" s="4">
        <f t="shared" si="133"/>
        <v>-4.2257284938029898</v>
      </c>
      <c r="AN100" s="4">
        <f t="shared" si="133"/>
        <v>-2.8271291276218022</v>
      </c>
      <c r="AO100" s="4">
        <f t="shared" si="133"/>
        <v>-1.8473193641230949</v>
      </c>
      <c r="AP100" s="4">
        <f t="shared" si="133"/>
        <v>-1.4473419938375685</v>
      </c>
      <c r="AQ100" s="4">
        <f t="shared" si="133"/>
        <v>-1.6885684310789628</v>
      </c>
      <c r="AR100" s="4">
        <f t="shared" si="133"/>
        <v>-2.0695570682785842</v>
      </c>
      <c r="AS100" s="4">
        <f t="shared" si="133"/>
        <v>-1.9816029770855721</v>
      </c>
      <c r="AT100" s="4">
        <f t="shared" si="133"/>
        <v>-1.7131755968064084</v>
      </c>
      <c r="AU100" s="4">
        <f t="shared" si="133"/>
        <v>-2.2970504017359588</v>
      </c>
      <c r="AV100" s="4">
        <f t="shared" si="133"/>
        <v>-1.9897481077170482</v>
      </c>
      <c r="AW100" s="4">
        <f t="shared" si="133"/>
        <v>-3.3289439221954922</v>
      </c>
      <c r="AY100" s="2">
        <f t="shared" si="125"/>
        <v>109.55022658993158</v>
      </c>
      <c r="AZ100" s="2">
        <f t="shared" si="125"/>
        <v>111.87234385633602</v>
      </c>
      <c r="BA100" s="2">
        <f t="shared" si="125"/>
        <v>109.95089183075174</v>
      </c>
      <c r="BB100" s="2">
        <f t="shared" si="125"/>
        <v>110.84432523697623</v>
      </c>
      <c r="BC100" s="2">
        <f t="shared" si="125"/>
        <v>110.08440715266735</v>
      </c>
      <c r="BD100" s="2">
        <f t="shared" si="125"/>
        <v>109.72149940181036</v>
      </c>
      <c r="BE100" s="2">
        <f t="shared" si="125"/>
        <v>108.76298961118822</v>
      </c>
      <c r="BF100" s="2">
        <f t="shared" si="125"/>
        <v>108.59604734281875</v>
      </c>
      <c r="BG100" s="2">
        <f t="shared" si="125"/>
        <v>109.04940184405949</v>
      </c>
      <c r="BH100" s="2">
        <f t="shared" si="125"/>
        <v>109.07757435287471</v>
      </c>
      <c r="BI100" s="2">
        <f t="shared" si="125"/>
        <v>108.39468500411945</v>
      </c>
      <c r="BJ100" s="2">
        <f t="shared" si="125"/>
        <v>109.22411209456382</v>
      </c>
      <c r="BK100" s="2">
        <f t="shared" si="125"/>
        <v>110.65998693231364</v>
      </c>
      <c r="BL100" s="2">
        <f t="shared" si="125"/>
        <v>113.79293562928929</v>
      </c>
      <c r="BM100" s="2">
        <f t="shared" si="125"/>
        <v>113.97224489022207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120.60850972024654</v>
      </c>
      <c r="DL100" s="2">
        <f t="shared" si="134"/>
        <v>123.50207001286999</v>
      </c>
      <c r="DM100" s="2">
        <f t="shared" si="134"/>
        <v>121.42132535392538</v>
      </c>
      <c r="DN100" s="2">
        <f t="shared" si="134"/>
        <v>120.63968575718577</v>
      </c>
      <c r="DO100" s="2">
        <f t="shared" si="134"/>
        <v>118.96488800611151</v>
      </c>
      <c r="DP100" s="2">
        <f t="shared" si="134"/>
        <v>117.88147624140566</v>
      </c>
      <c r="DQ100" s="2">
        <f t="shared" si="134"/>
        <v>118.41099770817419</v>
      </c>
      <c r="DR100" s="2">
        <f t="shared" si="134"/>
        <v>119.73528943850266</v>
      </c>
      <c r="DS100" s="2">
        <f t="shared" si="134"/>
        <v>119.3185449046921</v>
      </c>
      <c r="DT100" s="2">
        <f t="shared" si="134"/>
        <v>119.39356573083782</v>
      </c>
      <c r="DU100" s="2">
        <f t="shared" si="134"/>
        <v>119.94322562316715</v>
      </c>
      <c r="DV100" s="2">
        <f t="shared" si="134"/>
        <v>122.99830748663102</v>
      </c>
      <c r="DW100" s="2">
        <f t="shared" si="134"/>
        <v>122.1813187316716</v>
      </c>
      <c r="DX100" s="2">
        <f t="shared" si="134"/>
        <v>127.00667741935482</v>
      </c>
      <c r="DY100" s="2">
        <f t="shared" si="134"/>
        <v>119.41901520207638</v>
      </c>
      <c r="EA100" s="2">
        <f t="shared" si="94"/>
        <v>108.61898967210185</v>
      </c>
      <c r="EB100" s="2">
        <f t="shared" si="94"/>
        <v>110.72978242121395</v>
      </c>
      <c r="EC100" s="2">
        <f t="shared" si="94"/>
        <v>108.94007547111467</v>
      </c>
      <c r="ED100" s="2">
        <f t="shared" si="94"/>
        <v>109.9692757720091</v>
      </c>
      <c r="EE100" s="2">
        <f t="shared" si="94"/>
        <v>109.23863027129407</v>
      </c>
      <c r="EF100" s="2">
        <f t="shared" si="94"/>
        <v>108.94553046665902</v>
      </c>
      <c r="EG100" s="2">
        <f t="shared" si="94"/>
        <v>107.79656760630674</v>
      </c>
      <c r="EH100" s="2">
        <f t="shared" si="94"/>
        <v>107.43769442260292</v>
      </c>
      <c r="EI100" s="2">
        <f t="shared" si="94"/>
        <v>107.92804643528559</v>
      </c>
      <c r="EJ100" s="2">
        <f t="shared" si="94"/>
        <v>107.92921631627456</v>
      </c>
      <c r="EK100" s="2">
        <f t="shared" si="94"/>
        <v>107.19144088531901</v>
      </c>
      <c r="EL100" s="2">
        <f t="shared" si="94"/>
        <v>107.81360792093579</v>
      </c>
      <c r="EM100" s="2">
        <f t="shared" si="135"/>
        <v>109.46509834599912</v>
      </c>
      <c r="EN100" s="2">
        <f t="shared" si="135"/>
        <v>112.4313495299581</v>
      </c>
      <c r="EO100" s="2">
        <f t="shared" si="135"/>
        <v>113.34467202167811</v>
      </c>
      <c r="EQ100" s="2">
        <f t="shared" si="136"/>
        <v>108.19042119810729</v>
      </c>
      <c r="ER100" s="2">
        <f t="shared" si="136"/>
        <v>109.52455387195427</v>
      </c>
      <c r="ES100" s="2">
        <f t="shared" si="136"/>
        <v>108.31684354946219</v>
      </c>
      <c r="ET100" s="2">
        <f t="shared" si="136"/>
        <v>108.73691162206491</v>
      </c>
      <c r="EU100" s="2">
        <f t="shared" si="136"/>
        <v>108.59485536691854</v>
      </c>
      <c r="EV100" s="2">
        <f t="shared" si="136"/>
        <v>108.37237121998324</v>
      </c>
      <c r="EW100" s="2">
        <f t="shared" si="136"/>
        <v>107.60869324875674</v>
      </c>
      <c r="EX100" s="2">
        <f t="shared" si="136"/>
        <v>107.40823783942179</v>
      </c>
      <c r="EY100" s="2">
        <f t="shared" si="136"/>
        <v>107.47048616139264</v>
      </c>
      <c r="EZ100" s="2">
        <f t="shared" si="136"/>
        <v>107.67292321203729</v>
      </c>
      <c r="FA100" s="2">
        <f t="shared" si="136"/>
        <v>106.80214896907644</v>
      </c>
      <c r="FB100" s="2">
        <f t="shared" si="136"/>
        <v>106.90825162110248</v>
      </c>
      <c r="FC100" s="2">
        <f t="shared" si="136"/>
        <v>108.38705064187276</v>
      </c>
      <c r="FD100" s="2">
        <f t="shared" si="136"/>
        <v>112.09787100794807</v>
      </c>
      <c r="FE100" s="2">
        <f t="shared" si="136"/>
        <v>113.15509817175294</v>
      </c>
      <c r="FG100" s="2">
        <f t="shared" si="137"/>
        <v>0.9222867957488714</v>
      </c>
      <c r="FH100" s="2">
        <f t="shared" si="137"/>
        <v>0.91044015895376662</v>
      </c>
      <c r="FI100" s="2">
        <f t="shared" si="137"/>
        <v>0.91894150821466458</v>
      </c>
      <c r="FJ100" s="2">
        <f t="shared" si="137"/>
        <v>0.91784214679938114</v>
      </c>
      <c r="FK100" s="2">
        <f t="shared" si="137"/>
        <v>0.91295248938121432</v>
      </c>
      <c r="FL100" s="2">
        <f t="shared" si="137"/>
        <v>0.91307457650230406</v>
      </c>
      <c r="FM100" s="2">
        <f t="shared" si="137"/>
        <v>0.90892662925494849</v>
      </c>
      <c r="FN100" s="2">
        <f t="shared" si="137"/>
        <v>0.90580256264625425</v>
      </c>
      <c r="FO100" s="2">
        <f t="shared" si="137"/>
        <v>0.9014734795906858</v>
      </c>
      <c r="FP100" s="2">
        <f t="shared" si="137"/>
        <v>0.89979524819661272</v>
      </c>
      <c r="FQ100" s="2">
        <f t="shared" si="137"/>
        <v>0.90559580386371263</v>
      </c>
      <c r="FR100" s="2">
        <f t="shared" si="137"/>
        <v>0.90703199413440561</v>
      </c>
      <c r="FS100" s="2">
        <f t="shared" si="137"/>
        <v>0.90593477238810793</v>
      </c>
      <c r="FT100" s="2">
        <f t="shared" si="137"/>
        <v>0.90656051260068149</v>
      </c>
      <c r="FU100" s="2">
        <f t="shared" si="137"/>
        <v>0.89665711624633981</v>
      </c>
      <c r="FW100" s="2">
        <f t="shared" si="127"/>
        <v>1.1832474283631745E-3</v>
      </c>
      <c r="FX100" s="2">
        <f t="shared" si="127"/>
        <v>1.0973946677944951E-3</v>
      </c>
      <c r="FY100" s="2">
        <f t="shared" si="127"/>
        <v>1.4359525376729538E-3</v>
      </c>
      <c r="FZ100" s="2">
        <f t="shared" si="127"/>
        <v>1.3052247466802545E-3</v>
      </c>
      <c r="GA100" s="2">
        <f t="shared" si="127"/>
        <v>1.3508480578736076E-3</v>
      </c>
      <c r="GB100" s="2">
        <f t="shared" si="127"/>
        <v>1.3817026865559105E-3</v>
      </c>
      <c r="GC100" s="2">
        <f t="shared" si="127"/>
        <v>1.4367209919110278E-3</v>
      </c>
      <c r="GD100" s="2">
        <f t="shared" si="127"/>
        <v>1.6640048111761648E-3</v>
      </c>
      <c r="GE100" s="2">
        <f t="shared" si="127"/>
        <v>1.9904943595820514E-3</v>
      </c>
      <c r="GF100" s="2">
        <f t="shared" si="127"/>
        <v>1.6553354985606621E-3</v>
      </c>
      <c r="GG100" s="2">
        <f t="shared" si="127"/>
        <v>1.4844096550306147E-3</v>
      </c>
      <c r="GH100" s="2">
        <f t="shared" si="127"/>
        <v>1.3111574559520678E-3</v>
      </c>
      <c r="GI100" s="2">
        <f t="shared" si="127"/>
        <v>1.1739541969126358E-3</v>
      </c>
      <c r="GJ100" s="2">
        <f t="shared" si="127"/>
        <v>9.747774131836813E-4</v>
      </c>
      <c r="GK100" s="2">
        <f t="shared" si="127"/>
        <v>8.8236129526082221E-4</v>
      </c>
      <c r="GM100" s="86">
        <f t="shared" si="128"/>
        <v>3.6796829273727695E-4</v>
      </c>
      <c r="GN100" s="86">
        <f t="shared" si="128"/>
        <v>1.2841586078303981E-4</v>
      </c>
      <c r="GO100" s="86">
        <f t="shared" si="128"/>
        <v>1.4911107232994342E-5</v>
      </c>
      <c r="GP100" s="86">
        <f t="shared" si="128"/>
        <v>2.1352341569670602E-6</v>
      </c>
      <c r="GQ100" s="86">
        <f t="shared" si="128"/>
        <v>5.1756846142022619E-6</v>
      </c>
      <c r="GR100" s="86">
        <f t="shared" si="128"/>
        <v>5.3107537867403457E-6</v>
      </c>
      <c r="GS100" s="86">
        <f t="shared" si="128"/>
        <v>5.4142798308172203E-5</v>
      </c>
      <c r="GT100" s="86">
        <f t="shared" si="128"/>
        <v>2.2068109807309614E-5</v>
      </c>
      <c r="GU100" s="86">
        <f t="shared" si="128"/>
        <v>9.071561146376529E-6</v>
      </c>
      <c r="GV100" s="86">
        <f t="shared" si="128"/>
        <v>3.6708756240661491E-5</v>
      </c>
      <c r="GW100" s="86">
        <f t="shared" si="128"/>
        <v>1.7325906242500884E-5</v>
      </c>
      <c r="GX100" s="86">
        <f t="shared" si="128"/>
        <v>2.5366343561930408E-5</v>
      </c>
      <c r="GY100" s="86">
        <f t="shared" si="128"/>
        <v>9.5475090220895536E-5</v>
      </c>
      <c r="GZ100" s="86">
        <f t="shared" si="128"/>
        <v>2.4207672778450836E-4</v>
      </c>
      <c r="HA100" s="86">
        <f t="shared" si="128"/>
        <v>1.7613300056589129E-5</v>
      </c>
      <c r="HC100" s="86">
        <f t="shared" si="73"/>
        <v>5.2260831311654495E-2</v>
      </c>
      <c r="HD100" s="86">
        <f t="shared" si="73"/>
        <v>3.5080019842517816E-2</v>
      </c>
      <c r="HE100" s="86">
        <f t="shared" si="73"/>
        <v>6.0802227292984026E-2</v>
      </c>
      <c r="HF100" s="86">
        <f t="shared" si="73"/>
        <v>5.4668047186237377E-2</v>
      </c>
      <c r="HG100" s="86">
        <f t="shared" si="87"/>
        <v>4.702161339989655E-2</v>
      </c>
      <c r="HH100" s="86">
        <f t="shared" si="87"/>
        <v>5.3773944019070812E-2</v>
      </c>
      <c r="HI100" s="86">
        <f t="shared" ref="HI100:HQ128" si="138" xml:space="preserve"> _xlfn.NORM.DIST($B100, I$8, ABS(I$12), TRUE) * _xlfn.NORM.DIST(($B100 - I$8)*I$16, 0, ABS(I$12), TRUE) * 2</f>
        <v>5.3057600253825228E-2</v>
      </c>
      <c r="HJ100" s="86">
        <f t="shared" si="138"/>
        <v>5.603222910496207E-2</v>
      </c>
      <c r="HK100" s="86">
        <f t="shared" si="138"/>
        <v>5.9441140532889208E-2</v>
      </c>
      <c r="HL100" s="86">
        <f t="shared" si="138"/>
        <v>4.8266674243044108E-2</v>
      </c>
      <c r="HM100" s="86">
        <f t="shared" si="138"/>
        <v>5.3580828825090784E-2</v>
      </c>
      <c r="HN100" s="86">
        <f t="shared" si="138"/>
        <v>4.5627315432067057E-2</v>
      </c>
      <c r="HO100" s="86">
        <f t="shared" si="138"/>
        <v>3.3948321699967497E-2</v>
      </c>
      <c r="HP100" s="86">
        <f t="shared" si="138"/>
        <v>2.8879159418703775E-2</v>
      </c>
      <c r="HQ100" s="86">
        <f t="shared" si="138"/>
        <v>1.744225863561151E-2</v>
      </c>
      <c r="HS100" s="86">
        <f t="shared" si="129"/>
        <v>3.6248338009360551E-27</v>
      </c>
      <c r="HT100" s="86">
        <f t="shared" si="129"/>
        <v>1.047429283555303E-24</v>
      </c>
      <c r="HU100" s="86">
        <f t="shared" si="129"/>
        <v>3.5759122941809854E-25</v>
      </c>
      <c r="HV100" s="86">
        <f t="shared" si="129"/>
        <v>5.1859161966463406E-27</v>
      </c>
      <c r="HW100" s="86">
        <f t="shared" si="129"/>
        <v>1.7126276276846458E-29</v>
      </c>
      <c r="HX100" s="86">
        <f t="shared" si="129"/>
        <v>7.1250165391273824E-29</v>
      </c>
      <c r="HY100" s="86">
        <f t="shared" si="129"/>
        <v>1.6035777533649188E-27</v>
      </c>
      <c r="HZ100" s="86">
        <f t="shared" si="129"/>
        <v>3.0731134561516203E-27</v>
      </c>
      <c r="IA100" s="86">
        <f t="shared" si="129"/>
        <v>5.3581052205401323E-28</v>
      </c>
      <c r="IB100" s="86">
        <f t="shared" si="129"/>
        <v>4.7825959134336648E-28</v>
      </c>
      <c r="IC100" s="86">
        <f t="shared" si="129"/>
        <v>2.6346392804821031E-29</v>
      </c>
      <c r="ID100" s="86">
        <f t="shared" si="129"/>
        <v>6.4600991296990608E-30</v>
      </c>
      <c r="IE100" s="86">
        <f t="shared" si="129"/>
        <v>8.9821652688161772E-32</v>
      </c>
      <c r="IF100" s="86">
        <f t="shared" si="129"/>
        <v>6.4387998781224663E-27</v>
      </c>
      <c r="IG100" s="86">
        <f t="shared" si="129"/>
        <v>2.2605020353773773E-19</v>
      </c>
      <c r="II100" s="86">
        <f t="shared" si="130"/>
        <v>7.5525868997240138E-122</v>
      </c>
      <c r="IJ100" s="86">
        <f t="shared" si="130"/>
        <v>4.1248882456286731E-121</v>
      </c>
      <c r="IK100" s="86">
        <f t="shared" si="130"/>
        <v>1.7840227056251662E-114</v>
      </c>
      <c r="IL100" s="86">
        <f t="shared" si="130"/>
        <v>3.9213818692072306E-127</v>
      </c>
      <c r="IM100" s="86">
        <f t="shared" si="130"/>
        <v>1.104821067783493E-134</v>
      </c>
      <c r="IN100" s="86">
        <f t="shared" si="130"/>
        <v>1.37990538851587E-132</v>
      </c>
      <c r="IO100" s="86">
        <f t="shared" si="130"/>
        <v>1.3926208030711967E-122</v>
      </c>
      <c r="IP100" s="86">
        <f t="shared" si="130"/>
        <v>4.1911373771889791E-123</v>
      </c>
      <c r="IQ100" s="86">
        <f t="shared" si="130"/>
        <v>3.501270716441363E-125</v>
      </c>
      <c r="IR100" s="86">
        <f t="shared" si="130"/>
        <v>5.0398661061420656E-124</v>
      </c>
      <c r="IS100" s="86">
        <f t="shared" si="130"/>
        <v>4.2076133801901302E-133</v>
      </c>
      <c r="IT100" s="86">
        <f t="shared" si="130"/>
        <v>7.0416672080344755E-135</v>
      </c>
      <c r="IU100" s="86">
        <f t="shared" si="130"/>
        <v>2.6020199960039414E-143</v>
      </c>
      <c r="IV100" s="86">
        <f t="shared" si="130"/>
        <v>1.799098254215878E-85</v>
      </c>
      <c r="IW100" s="86">
        <f t="shared" si="130"/>
        <v>5.5895757872963642E-83</v>
      </c>
      <c r="IY100" s="86">
        <f t="shared" si="131"/>
        <v>5.262879960439177E-2</v>
      </c>
      <c r="IZ100" s="86">
        <f t="shared" si="131"/>
        <v>3.5208435703300858E-2</v>
      </c>
      <c r="JA100" s="86">
        <f t="shared" si="131"/>
        <v>6.0817138400217019E-2</v>
      </c>
      <c r="JB100" s="86">
        <f t="shared" si="131"/>
        <v>5.4670182420394342E-2</v>
      </c>
      <c r="JC100" s="86">
        <f t="shared" si="131"/>
        <v>4.7026789084510752E-2</v>
      </c>
      <c r="JD100" s="86">
        <f t="shared" si="131"/>
        <v>5.3779254772857554E-2</v>
      </c>
      <c r="JE100" s="86">
        <f t="shared" si="131"/>
        <v>5.3111743052133398E-2</v>
      </c>
      <c r="JF100" s="86">
        <f t="shared" si="131"/>
        <v>5.6054297214769379E-2</v>
      </c>
      <c r="JG100" s="86">
        <f t="shared" si="131"/>
        <v>5.9450212094035587E-2</v>
      </c>
      <c r="JH100" s="86">
        <f t="shared" si="131"/>
        <v>4.8303382999284772E-2</v>
      </c>
      <c r="JI100" s="86">
        <f t="shared" si="131"/>
        <v>5.3598154731333288E-2</v>
      </c>
      <c r="JJ100" s="86">
        <f t="shared" si="131"/>
        <v>4.5652681775628985E-2</v>
      </c>
      <c r="JK100" s="86">
        <f t="shared" si="131"/>
        <v>3.4043796790188395E-2</v>
      </c>
      <c r="JL100" s="86">
        <f t="shared" si="131"/>
        <v>2.9121236146488282E-2</v>
      </c>
      <c r="JM100" s="86">
        <f t="shared" si="131"/>
        <v>1.74598719356681E-2</v>
      </c>
    </row>
    <row r="101" spans="2:273" x14ac:dyDescent="0.25">
      <c r="B101" s="2">
        <v>74</v>
      </c>
      <c r="C101" s="37">
        <v>130.60400000000001</v>
      </c>
      <c r="D101" s="37">
        <v>122.83</v>
      </c>
      <c r="E101" s="37">
        <v>133.28299999999999</v>
      </c>
      <c r="F101" s="37">
        <v>131.90600000000001</v>
      </c>
      <c r="G101" s="37">
        <v>129.13200000000001</v>
      </c>
      <c r="H101" s="37">
        <v>130.01900000000001</v>
      </c>
      <c r="I101" s="37">
        <v>128.81100000000001</v>
      </c>
      <c r="J101" s="37">
        <v>128.887</v>
      </c>
      <c r="K101" s="37">
        <v>129.90600000000001</v>
      </c>
      <c r="L101" s="37">
        <v>125.717</v>
      </c>
      <c r="M101" s="37">
        <v>127.83</v>
      </c>
      <c r="N101" s="37">
        <v>126.36499999999999</v>
      </c>
      <c r="O101" s="37">
        <v>123.491</v>
      </c>
      <c r="P101" s="37">
        <v>123.72</v>
      </c>
      <c r="Q101" s="37">
        <v>115.06</v>
      </c>
      <c r="S101" s="4">
        <f t="shared" si="132"/>
        <v>129.91274605642258</v>
      </c>
      <c r="T101" s="4">
        <f t="shared" si="132"/>
        <v>127.02282109772563</v>
      </c>
      <c r="U101" s="4">
        <f t="shared" si="132"/>
        <v>134.17568520209275</v>
      </c>
      <c r="V101" s="4">
        <f t="shared" si="132"/>
        <v>132.69234707103911</v>
      </c>
      <c r="W101" s="4">
        <f t="shared" si="132"/>
        <v>130.13914083480466</v>
      </c>
      <c r="X101" s="4">
        <f t="shared" si="132"/>
        <v>131.08037174902717</v>
      </c>
      <c r="Y101" s="4">
        <f t="shared" si="132"/>
        <v>129.42066681287267</v>
      </c>
      <c r="Z101" s="4">
        <f t="shared" si="132"/>
        <v>129.99715035623524</v>
      </c>
      <c r="AA101" s="4">
        <f t="shared" si="132"/>
        <v>131.47678100239546</v>
      </c>
      <c r="AB101" s="4">
        <f t="shared" si="132"/>
        <v>128.20708560771533</v>
      </c>
      <c r="AC101" s="4">
        <f t="shared" si="132"/>
        <v>129.09703672636567</v>
      </c>
      <c r="AD101" s="4">
        <f t="shared" si="132"/>
        <v>127.50843128135553</v>
      </c>
      <c r="AE101" s="4">
        <f t="shared" si="132"/>
        <v>125.39320402356063</v>
      </c>
      <c r="AF101" s="4">
        <f t="shared" si="132"/>
        <v>125.8822388424456</v>
      </c>
      <c r="AG101" s="4">
        <f t="shared" si="132"/>
        <v>119.71866737219717</v>
      </c>
      <c r="AI101" s="4">
        <f t="shared" si="133"/>
        <v>0.6912539435774363</v>
      </c>
      <c r="AJ101" s="4">
        <f t="shared" si="133"/>
        <v>-4.1928210977256271</v>
      </c>
      <c r="AK101" s="4">
        <f t="shared" si="133"/>
        <v>-0.89268520209276403</v>
      </c>
      <c r="AL101" s="4">
        <f t="shared" si="133"/>
        <v>-0.78634707103910273</v>
      </c>
      <c r="AM101" s="4">
        <f t="shared" si="133"/>
        <v>-1.0071408348046589</v>
      </c>
      <c r="AN101" s="4">
        <f t="shared" si="133"/>
        <v>-1.0613717490271597</v>
      </c>
      <c r="AO101" s="4">
        <f t="shared" si="133"/>
        <v>-0.60966681287266056</v>
      </c>
      <c r="AP101" s="4">
        <f t="shared" si="133"/>
        <v>-1.1101503562352377</v>
      </c>
      <c r="AQ101" s="4">
        <f t="shared" si="133"/>
        <v>-1.5707810023954494</v>
      </c>
      <c r="AR101" s="4">
        <f t="shared" si="133"/>
        <v>-2.4900856077153293</v>
      </c>
      <c r="AS101" s="4">
        <f t="shared" si="133"/>
        <v>-1.2670367263656743</v>
      </c>
      <c r="AT101" s="4">
        <f t="shared" si="133"/>
        <v>-1.1434312813555323</v>
      </c>
      <c r="AU101" s="4">
        <f t="shared" si="133"/>
        <v>-1.9022040235606283</v>
      </c>
      <c r="AV101" s="4">
        <f t="shared" si="133"/>
        <v>-2.1622388424456034</v>
      </c>
      <c r="AW101" s="4">
        <f t="shared" si="133"/>
        <v>-4.6586673721971721</v>
      </c>
      <c r="AY101" s="2">
        <f t="shared" si="125"/>
        <v>109.33921818909074</v>
      </c>
      <c r="AZ101" s="2">
        <f t="shared" si="125"/>
        <v>111.63100189003337</v>
      </c>
      <c r="BA101" s="2">
        <f t="shared" si="125"/>
        <v>109.73046039132414</v>
      </c>
      <c r="BB101" s="2">
        <f t="shared" si="125"/>
        <v>110.59845588256597</v>
      </c>
      <c r="BC101" s="2">
        <f t="shared" si="125"/>
        <v>109.86709309862006</v>
      </c>
      <c r="BD101" s="2">
        <f t="shared" si="125"/>
        <v>109.52193227421746</v>
      </c>
      <c r="BE101" s="2">
        <f t="shared" si="125"/>
        <v>108.56348629961134</v>
      </c>
      <c r="BF101" s="2">
        <f t="shared" si="125"/>
        <v>108.39811553602995</v>
      </c>
      <c r="BG101" s="2">
        <f t="shared" si="125"/>
        <v>108.84350288131161</v>
      </c>
      <c r="BH101" s="2">
        <f t="shared" si="125"/>
        <v>108.86049239794833</v>
      </c>
      <c r="BI101" s="2">
        <f t="shared" si="125"/>
        <v>108.16856461588452</v>
      </c>
      <c r="BJ101" s="2">
        <f t="shared" si="125"/>
        <v>108.96472591935465</v>
      </c>
      <c r="BK101" s="2">
        <f t="shared" si="125"/>
        <v>110.4061831801357</v>
      </c>
      <c r="BL101" s="2">
        <f t="shared" si="125"/>
        <v>113.54940151301196</v>
      </c>
      <c r="BM101" s="2">
        <f t="shared" si="125"/>
        <v>113.76463854970753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120.66947321005215</v>
      </c>
      <c r="DL101" s="2">
        <f t="shared" si="134"/>
        <v>123.60404671814671</v>
      </c>
      <c r="DM101" s="2">
        <f t="shared" si="134"/>
        <v>121.49380270270272</v>
      </c>
      <c r="DN101" s="2">
        <f t="shared" si="134"/>
        <v>120.73207507507509</v>
      </c>
      <c r="DO101" s="2">
        <f t="shared" si="134"/>
        <v>119.03947501909852</v>
      </c>
      <c r="DP101" s="2">
        <f t="shared" si="134"/>
        <v>117.91994560733386</v>
      </c>
      <c r="DQ101" s="2">
        <f t="shared" si="134"/>
        <v>118.47221772345303</v>
      </c>
      <c r="DR101" s="2">
        <f t="shared" si="134"/>
        <v>119.8232162433155</v>
      </c>
      <c r="DS101" s="2">
        <f t="shared" si="134"/>
        <v>119.40116715542524</v>
      </c>
      <c r="DT101" s="2">
        <f t="shared" si="134"/>
        <v>119.47319741532979</v>
      </c>
      <c r="DU101" s="2">
        <f t="shared" si="134"/>
        <v>120.0427611803519</v>
      </c>
      <c r="DV101" s="2">
        <f t="shared" si="134"/>
        <v>123.13289705882353</v>
      </c>
      <c r="DW101" s="2">
        <f t="shared" si="134"/>
        <v>122.2658618035191</v>
      </c>
      <c r="DX101" s="2">
        <f t="shared" si="134"/>
        <v>127.1230322580645</v>
      </c>
      <c r="DY101" s="2">
        <f t="shared" si="134"/>
        <v>119.3561497960697</v>
      </c>
      <c r="EA101" s="2">
        <f t="shared" si="94"/>
        <v>108.46909985010109</v>
      </c>
      <c r="EB101" s="2">
        <f t="shared" si="94"/>
        <v>110.55838397428694</v>
      </c>
      <c r="EC101" s="2">
        <f t="shared" si="94"/>
        <v>108.78516098737509</v>
      </c>
      <c r="ED101" s="2">
        <f t="shared" si="94"/>
        <v>109.77303826229604</v>
      </c>
      <c r="EE101" s="2">
        <f t="shared" si="94"/>
        <v>109.07048821792657</v>
      </c>
      <c r="EF101" s="2">
        <f t="shared" si="94"/>
        <v>108.79369661409621</v>
      </c>
      <c r="EG101" s="2">
        <f t="shared" si="94"/>
        <v>107.65831581462017</v>
      </c>
      <c r="EH101" s="2">
        <f t="shared" si="94"/>
        <v>107.31458099727007</v>
      </c>
      <c r="EI101" s="2">
        <f t="shared" si="94"/>
        <v>107.7921954495059</v>
      </c>
      <c r="EJ101" s="2">
        <f t="shared" si="94"/>
        <v>107.78310868591376</v>
      </c>
      <c r="EK101" s="2">
        <f t="shared" si="94"/>
        <v>107.0403220833787</v>
      </c>
      <c r="EL101" s="2">
        <f t="shared" si="94"/>
        <v>107.64168907786662</v>
      </c>
      <c r="EM101" s="2">
        <f t="shared" si="135"/>
        <v>109.28459320518553</v>
      </c>
      <c r="EN101" s="2">
        <f t="shared" si="135"/>
        <v>112.27384245101371</v>
      </c>
      <c r="EO101" s="2">
        <f t="shared" si="135"/>
        <v>113.17709713216554</v>
      </c>
      <c r="EQ101" s="2">
        <f t="shared" si="136"/>
        <v>108.05276911729426</v>
      </c>
      <c r="ER101" s="2">
        <f t="shared" si="136"/>
        <v>109.38683027888266</v>
      </c>
      <c r="ES101" s="2">
        <f t="shared" si="136"/>
        <v>108.18082212350852</v>
      </c>
      <c r="ET101" s="2">
        <f t="shared" si="136"/>
        <v>108.57822765772866</v>
      </c>
      <c r="EU101" s="2">
        <f t="shared" si="136"/>
        <v>108.44642136657404</v>
      </c>
      <c r="EV101" s="2">
        <f t="shared" si="136"/>
        <v>108.23806556089991</v>
      </c>
      <c r="EW101" s="2">
        <f t="shared" si="136"/>
        <v>107.4761093975681</v>
      </c>
      <c r="EX101" s="2">
        <f t="shared" si="136"/>
        <v>107.28607375079179</v>
      </c>
      <c r="EY101" s="2">
        <f t="shared" si="136"/>
        <v>107.34981427620467</v>
      </c>
      <c r="EZ101" s="2">
        <f t="shared" si="136"/>
        <v>107.53447524232219</v>
      </c>
      <c r="FA101" s="2">
        <f t="shared" si="136"/>
        <v>106.66314309285343</v>
      </c>
      <c r="FB101" s="2">
        <f t="shared" si="136"/>
        <v>106.76372390710974</v>
      </c>
      <c r="FC101" s="2">
        <f t="shared" si="136"/>
        <v>108.23731281857656</v>
      </c>
      <c r="FD101" s="2">
        <f t="shared" si="136"/>
        <v>111.94946703672298</v>
      </c>
      <c r="FE101" s="2">
        <f t="shared" si="136"/>
        <v>112.99371496194078</v>
      </c>
      <c r="FG101" s="2">
        <f t="shared" si="137"/>
        <v>0.92863673912067513</v>
      </c>
      <c r="FH101" s="2">
        <f t="shared" si="137"/>
        <v>0.91767168274819766</v>
      </c>
      <c r="FI101" s="2">
        <f t="shared" si="137"/>
        <v>0.92554272759983569</v>
      </c>
      <c r="FJ101" s="2">
        <f t="shared" si="137"/>
        <v>0.92452554244816565</v>
      </c>
      <c r="FK101" s="2">
        <f t="shared" si="137"/>
        <v>0.91999897997244517</v>
      </c>
      <c r="FL101" s="2">
        <f t="shared" si="137"/>
        <v>0.92011204895621013</v>
      </c>
      <c r="FM101" s="2">
        <f t="shared" si="137"/>
        <v>0.91626912388616699</v>
      </c>
      <c r="FN101" s="2">
        <f t="shared" si="137"/>
        <v>0.9133729202386407</v>
      </c>
      <c r="FO101" s="2">
        <f t="shared" si="137"/>
        <v>0.90935693661033246</v>
      </c>
      <c r="FP101" s="2">
        <f t="shared" si="137"/>
        <v>0.90779925247875437</v>
      </c>
      <c r="FQ101" s="2">
        <f t="shared" si="137"/>
        <v>0.91318118536740966</v>
      </c>
      <c r="FR101" s="2">
        <f t="shared" si="137"/>
        <v>0.9145128711085726</v>
      </c>
      <c r="FS101" s="2">
        <f t="shared" si="137"/>
        <v>0.91349551941026386</v>
      </c>
      <c r="FT101" s="2">
        <f t="shared" si="137"/>
        <v>0.91407573439275969</v>
      </c>
      <c r="FU101" s="2">
        <f t="shared" si="137"/>
        <v>0.90488528665981094</v>
      </c>
      <c r="FW101" s="2">
        <f t="shared" si="127"/>
        <v>1.2972569141360302E-3</v>
      </c>
      <c r="FX101" s="2">
        <f t="shared" si="127"/>
        <v>1.2031419435586516E-3</v>
      </c>
      <c r="FY101" s="2">
        <f t="shared" si="127"/>
        <v>1.5742725515100428E-3</v>
      </c>
      <c r="FZ101" s="2">
        <f t="shared" si="127"/>
        <v>1.4309702798255728E-3</v>
      </c>
      <c r="GA101" s="2">
        <f t="shared" si="127"/>
        <v>1.4809824291951977E-3</v>
      </c>
      <c r="GB101" s="2">
        <f t="shared" si="127"/>
        <v>1.5148049395264441E-3</v>
      </c>
      <c r="GC101" s="2">
        <f t="shared" si="127"/>
        <v>1.575114911350316E-3</v>
      </c>
      <c r="GD101" s="2">
        <f t="shared" si="127"/>
        <v>1.8242521279623707E-3</v>
      </c>
      <c r="GE101" s="2">
        <f t="shared" si="127"/>
        <v>2.1821146130534558E-3</v>
      </c>
      <c r="GF101" s="2">
        <f t="shared" si="127"/>
        <v>1.814749459119914E-3</v>
      </c>
      <c r="GG101" s="2">
        <f t="shared" si="127"/>
        <v>1.6273897572462817E-3</v>
      </c>
      <c r="GH101" s="2">
        <f t="shared" si="127"/>
        <v>1.4374737244581398E-3</v>
      </c>
      <c r="GI101" s="2">
        <f t="shared" si="127"/>
        <v>1.2870694054390869E-3</v>
      </c>
      <c r="GJ101" s="2">
        <f t="shared" si="127"/>
        <v>1.0687216719687074E-3</v>
      </c>
      <c r="GK101" s="2">
        <f t="shared" si="127"/>
        <v>9.674075672970547E-4</v>
      </c>
      <c r="GM101" s="86">
        <f t="shared" si="128"/>
        <v>8.9163183488189378E-5</v>
      </c>
      <c r="GN101" s="86">
        <f t="shared" si="128"/>
        <v>2.0833123443547426E-5</v>
      </c>
      <c r="GO101" s="86">
        <f t="shared" si="128"/>
        <v>2.0316297167285631E-6</v>
      </c>
      <c r="GP101" s="86">
        <f t="shared" si="128"/>
        <v>1.8716085360025158E-7</v>
      </c>
      <c r="GQ101" s="86">
        <f t="shared" si="128"/>
        <v>5.0143267697956547E-7</v>
      </c>
      <c r="GR101" s="86">
        <f t="shared" si="128"/>
        <v>5.5050311487910948E-7</v>
      </c>
      <c r="GS101" s="86">
        <f t="shared" si="128"/>
        <v>8.1175527249392249E-6</v>
      </c>
      <c r="GT101" s="86">
        <f t="shared" si="128"/>
        <v>2.7102554225886328E-6</v>
      </c>
      <c r="GU101" s="86">
        <f t="shared" si="128"/>
        <v>9.3424066657073505E-7</v>
      </c>
      <c r="GV101" s="86">
        <f t="shared" si="128"/>
        <v>4.4215237697821943E-6</v>
      </c>
      <c r="GW101" s="86">
        <f t="shared" si="128"/>
        <v>2.1819830626913341E-6</v>
      </c>
      <c r="GX101" s="86">
        <f t="shared" si="128"/>
        <v>3.4221705397408116E-6</v>
      </c>
      <c r="GY101" s="86">
        <f t="shared" si="128"/>
        <v>1.7304825387729527E-5</v>
      </c>
      <c r="GZ101" s="86">
        <f t="shared" si="128"/>
        <v>5.6621554951657665E-5</v>
      </c>
      <c r="HA101" s="86">
        <f t="shared" si="128"/>
        <v>2.386145304043393E-6</v>
      </c>
      <c r="HC101" s="86">
        <f t="shared" si="73"/>
        <v>7.6095018781315735E-2</v>
      </c>
      <c r="HD101" s="86">
        <f t="shared" si="73"/>
        <v>5.2066432649536143E-2</v>
      </c>
      <c r="HE101" s="86">
        <f t="shared" si="73"/>
        <v>8.7608780067713971E-2</v>
      </c>
      <c r="HF101" s="86">
        <f t="shared" si="73"/>
        <v>8.0442906869700528E-2</v>
      </c>
      <c r="HG101" s="86">
        <f t="shared" si="73"/>
        <v>7.0818659257515945E-2</v>
      </c>
      <c r="HH101" s="86">
        <f t="shared" si="73"/>
        <v>8.0118651759533935E-2</v>
      </c>
      <c r="HI101" s="86">
        <f t="shared" si="138"/>
        <v>7.8111566543688699E-2</v>
      </c>
      <c r="HJ101" s="86">
        <f t="shared" si="138"/>
        <v>8.2965965010403972E-2</v>
      </c>
      <c r="HK101" s="86">
        <f t="shared" si="138"/>
        <v>8.8906509413584328E-2</v>
      </c>
      <c r="HL101" s="86">
        <f t="shared" si="138"/>
        <v>7.2266539285153003E-2</v>
      </c>
      <c r="HM101" s="86">
        <f t="shared" si="138"/>
        <v>8.0251534428506077E-2</v>
      </c>
      <c r="HN101" s="86">
        <f t="shared" si="138"/>
        <v>6.8753842756266406E-2</v>
      </c>
      <c r="HO101" s="86">
        <f t="shared" si="138"/>
        <v>5.2460781582149292E-2</v>
      </c>
      <c r="HP101" s="86">
        <f t="shared" si="138"/>
        <v>4.57493809986836E-2</v>
      </c>
      <c r="HQ101" s="86">
        <f t="shared" si="138"/>
        <v>2.9637853257530027E-2</v>
      </c>
      <c r="HS101" s="86">
        <f t="shared" si="129"/>
        <v>4.2859200698354068E-26</v>
      </c>
      <c r="HT101" s="86">
        <f t="shared" si="129"/>
        <v>1.0616558654014589E-23</v>
      </c>
      <c r="HU101" s="86">
        <f t="shared" si="129"/>
        <v>3.8113062390835145E-24</v>
      </c>
      <c r="HV101" s="86">
        <f t="shared" si="129"/>
        <v>6.6586196783137245E-26</v>
      </c>
      <c r="HW101" s="86">
        <f t="shared" si="129"/>
        <v>2.7239771406400459E-28</v>
      </c>
      <c r="HX101" s="86">
        <f t="shared" si="129"/>
        <v>1.0855059044020409E-27</v>
      </c>
      <c r="HY101" s="86">
        <f t="shared" si="129"/>
        <v>2.0908181888514562E-26</v>
      </c>
      <c r="HZ101" s="86">
        <f t="shared" si="129"/>
        <v>4.2109295502714215E-26</v>
      </c>
      <c r="IA101" s="86">
        <f t="shared" si="129"/>
        <v>8.421410036413656E-27</v>
      </c>
      <c r="IB101" s="86">
        <f t="shared" si="129"/>
        <v>6.8796116521063516E-27</v>
      </c>
      <c r="IC101" s="86">
        <f t="shared" si="129"/>
        <v>4.2484495910770826E-28</v>
      </c>
      <c r="ID101" s="86">
        <f t="shared" si="129"/>
        <v>1.0383286039400825E-28</v>
      </c>
      <c r="IE101" s="86">
        <f t="shared" si="129"/>
        <v>1.6442870062295931E-30</v>
      </c>
      <c r="IF101" s="86">
        <f t="shared" si="129"/>
        <v>7.0437329265086592E-26</v>
      </c>
      <c r="IG101" s="86">
        <f t="shared" si="129"/>
        <v>1.1082925014493348E-18</v>
      </c>
      <c r="II101" s="86">
        <f t="shared" si="130"/>
        <v>1.3572678482377146E-118</v>
      </c>
      <c r="IJ101" s="86">
        <f t="shared" si="130"/>
        <v>6.5229507360563561E-118</v>
      </c>
      <c r="IK101" s="86">
        <f t="shared" si="130"/>
        <v>2.4887605574763272E-111</v>
      </c>
      <c r="IL101" s="86">
        <f t="shared" si="130"/>
        <v>1.099398089954541E-123</v>
      </c>
      <c r="IM101" s="86">
        <f t="shared" si="130"/>
        <v>5.2187338205496129E-131</v>
      </c>
      <c r="IN101" s="86">
        <f t="shared" si="130"/>
        <v>5.8680830658785082E-129</v>
      </c>
      <c r="IO101" s="86">
        <f t="shared" si="130"/>
        <v>3.2724061781469329E-119</v>
      </c>
      <c r="IP101" s="86">
        <f t="shared" si="130"/>
        <v>1.2167561298627406E-119</v>
      </c>
      <c r="IQ101" s="86">
        <f t="shared" si="130"/>
        <v>1.4700287122293276E-121</v>
      </c>
      <c r="IR101" s="86">
        <f t="shared" si="130"/>
        <v>1.5442320321709619E-120</v>
      </c>
      <c r="IS101" s="86">
        <f t="shared" si="130"/>
        <v>2.0271202091688966E-129</v>
      </c>
      <c r="IT101" s="86">
        <f t="shared" si="130"/>
        <v>3.2427424880253307E-131</v>
      </c>
      <c r="IU101" s="86">
        <f t="shared" si="130"/>
        <v>1.7667733654188446E-139</v>
      </c>
      <c r="IV101" s="86">
        <f t="shared" si="130"/>
        <v>2.8907206000781654E-83</v>
      </c>
      <c r="IW101" s="86">
        <f t="shared" si="130"/>
        <v>7.2039158179095499E-81</v>
      </c>
      <c r="IY101" s="86">
        <f t="shared" si="131"/>
        <v>7.6184181964803921E-2</v>
      </c>
      <c r="IZ101" s="86">
        <f t="shared" si="131"/>
        <v>5.2087265772979688E-2</v>
      </c>
      <c r="JA101" s="86">
        <f t="shared" si="131"/>
        <v>8.7610811697430693E-2</v>
      </c>
      <c r="JB101" s="86">
        <f t="shared" si="131"/>
        <v>8.0443094030554135E-2</v>
      </c>
      <c r="JC101" s="86">
        <f t="shared" si="131"/>
        <v>7.0819160690192923E-2</v>
      </c>
      <c r="JD101" s="86">
        <f t="shared" si="131"/>
        <v>8.011920226264882E-2</v>
      </c>
      <c r="JE101" s="86">
        <f t="shared" si="131"/>
        <v>7.8119684096413636E-2</v>
      </c>
      <c r="JF101" s="86">
        <f t="shared" si="131"/>
        <v>8.2968675265826561E-2</v>
      </c>
      <c r="JG101" s="86">
        <f t="shared" si="131"/>
        <v>8.8907443654250892E-2</v>
      </c>
      <c r="JH101" s="86">
        <f t="shared" si="131"/>
        <v>7.2270960808922785E-2</v>
      </c>
      <c r="JI101" s="86">
        <f t="shared" si="131"/>
        <v>8.0253716411568768E-2</v>
      </c>
      <c r="JJ101" s="86">
        <f t="shared" si="131"/>
        <v>6.8757264926806144E-2</v>
      </c>
      <c r="JK101" s="86">
        <f t="shared" si="131"/>
        <v>5.2478086407537018E-2</v>
      </c>
      <c r="JL101" s="86">
        <f t="shared" si="131"/>
        <v>4.5806002553635261E-2</v>
      </c>
      <c r="JM101" s="86">
        <f t="shared" si="131"/>
        <v>2.964023940283407E-2</v>
      </c>
    </row>
    <row r="102" spans="2:273" x14ac:dyDescent="0.25">
      <c r="B102" s="2">
        <v>75</v>
      </c>
      <c r="C102" s="37">
        <v>138.39599999999999</v>
      </c>
      <c r="D102" s="37">
        <v>130.113</v>
      </c>
      <c r="E102" s="37">
        <v>143.84899999999999</v>
      </c>
      <c r="F102" s="37">
        <v>142.13200000000001</v>
      </c>
      <c r="G102" s="37">
        <v>138.547</v>
      </c>
      <c r="H102" s="37">
        <v>139.69800000000001</v>
      </c>
      <c r="I102" s="37">
        <v>136.792</v>
      </c>
      <c r="J102" s="37">
        <v>137.39599999999999</v>
      </c>
      <c r="K102" s="37">
        <v>139.208</v>
      </c>
      <c r="L102" s="37">
        <v>133</v>
      </c>
      <c r="M102" s="37">
        <v>136.49100000000001</v>
      </c>
      <c r="N102" s="37">
        <v>133</v>
      </c>
      <c r="O102" s="37">
        <v>131.245</v>
      </c>
      <c r="P102" s="37">
        <v>130.02000000000001</v>
      </c>
      <c r="Q102" s="37">
        <v>117.96</v>
      </c>
      <c r="S102" s="4">
        <f t="shared" si="132"/>
        <v>136.41384571602472</v>
      </c>
      <c r="T102" s="4">
        <f t="shared" si="132"/>
        <v>132.30743526358518</v>
      </c>
      <c r="U102" s="4">
        <f t="shared" si="132"/>
        <v>141.56702946344768</v>
      </c>
      <c r="V102" s="4">
        <f t="shared" si="132"/>
        <v>139.82410341013835</v>
      </c>
      <c r="W102" s="4">
        <f t="shared" si="132"/>
        <v>137.23936744957209</v>
      </c>
      <c r="X102" s="4">
        <f t="shared" si="132"/>
        <v>138.3290985872041</v>
      </c>
      <c r="Y102" s="4">
        <f t="shared" si="132"/>
        <v>136.22263962678852</v>
      </c>
      <c r="Z102" s="4">
        <f t="shared" si="132"/>
        <v>137.10680641593675</v>
      </c>
      <c r="AA102" s="4">
        <f t="shared" si="132"/>
        <v>139.06063137159722</v>
      </c>
      <c r="AB102" s="4">
        <f t="shared" si="132"/>
        <v>134.85023416709888</v>
      </c>
      <c r="AC102" s="4">
        <f t="shared" si="132"/>
        <v>136.20201559964661</v>
      </c>
      <c r="AD102" s="4">
        <f t="shared" si="132"/>
        <v>133.97764177571469</v>
      </c>
      <c r="AE102" s="4">
        <f t="shared" si="132"/>
        <v>131.11152813702975</v>
      </c>
      <c r="AF102" s="4">
        <f t="shared" si="132"/>
        <v>130.92852680164486</v>
      </c>
      <c r="AG102" s="4">
        <f t="shared" si="132"/>
        <v>122.61738518073703</v>
      </c>
      <c r="AI102" s="4">
        <f t="shared" si="133"/>
        <v>1.9821542839752624</v>
      </c>
      <c r="AJ102" s="4">
        <f t="shared" si="133"/>
        <v>-2.1944352635851772</v>
      </c>
      <c r="AK102" s="4">
        <f t="shared" si="133"/>
        <v>2.2819705365523077</v>
      </c>
      <c r="AL102" s="4">
        <f t="shared" si="133"/>
        <v>2.3078965898616559</v>
      </c>
      <c r="AM102" s="4">
        <f t="shared" si="133"/>
        <v>1.3076325504279112</v>
      </c>
      <c r="AN102" s="4">
        <f t="shared" si="133"/>
        <v>1.3689014127959069</v>
      </c>
      <c r="AO102" s="4">
        <f t="shared" si="133"/>
        <v>0.56936037321148092</v>
      </c>
      <c r="AP102" s="4">
        <f t="shared" si="133"/>
        <v>0.28919358406324136</v>
      </c>
      <c r="AQ102" s="4">
        <f t="shared" si="133"/>
        <v>0.14736862840277354</v>
      </c>
      <c r="AR102" s="4">
        <f t="shared" si="133"/>
        <v>-1.8502341670988756</v>
      </c>
      <c r="AS102" s="4">
        <f t="shared" si="133"/>
        <v>0.28898440035339945</v>
      </c>
      <c r="AT102" s="4">
        <f t="shared" si="133"/>
        <v>-0.97764177571468736</v>
      </c>
      <c r="AU102" s="4">
        <f t="shared" si="133"/>
        <v>0.1334718629702536</v>
      </c>
      <c r="AV102" s="4">
        <f t="shared" si="133"/>
        <v>-0.90852680164485378</v>
      </c>
      <c r="AW102" s="4">
        <f t="shared" si="133"/>
        <v>-4.6573851807370374</v>
      </c>
      <c r="AY102" s="2">
        <f t="shared" si="125"/>
        <v>109.13151264039438</v>
      </c>
      <c r="AZ102" s="2">
        <f t="shared" si="125"/>
        <v>111.39283269259025</v>
      </c>
      <c r="BA102" s="2">
        <f t="shared" si="125"/>
        <v>109.5134612462288</v>
      </c>
      <c r="BB102" s="2">
        <f t="shared" si="125"/>
        <v>110.35437744537735</v>
      </c>
      <c r="BC102" s="2">
        <f t="shared" si="125"/>
        <v>109.65171191177399</v>
      </c>
      <c r="BD102" s="2">
        <f t="shared" si="125"/>
        <v>109.32456599035643</v>
      </c>
      <c r="BE102" s="2">
        <f t="shared" si="125"/>
        <v>108.36702069185513</v>
      </c>
      <c r="BF102" s="2">
        <f t="shared" si="125"/>
        <v>108.20404687697005</v>
      </c>
      <c r="BG102" s="2">
        <f t="shared" si="125"/>
        <v>108.64092812875114</v>
      </c>
      <c r="BH102" s="2">
        <f t="shared" si="125"/>
        <v>108.64669596451448</v>
      </c>
      <c r="BI102" s="2">
        <f t="shared" si="125"/>
        <v>107.94600593689771</v>
      </c>
      <c r="BJ102" s="2">
        <f t="shared" si="125"/>
        <v>108.7094364915729</v>
      </c>
      <c r="BK102" s="2">
        <f t="shared" si="125"/>
        <v>110.15571098430583</v>
      </c>
      <c r="BL102" s="2">
        <f t="shared" si="125"/>
        <v>113.31009479327885</v>
      </c>
      <c r="BM102" s="2">
        <f t="shared" si="125"/>
        <v>113.55902372178556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120.73043669985773</v>
      </c>
      <c r="DL102" s="2">
        <f t="shared" si="134"/>
        <v>123.7060234234234</v>
      </c>
      <c r="DM102" s="2">
        <f t="shared" si="134"/>
        <v>121.56628005148008</v>
      </c>
      <c r="DN102" s="2">
        <f t="shared" si="134"/>
        <v>120.8244643929644</v>
      </c>
      <c r="DO102" s="2">
        <f t="shared" si="134"/>
        <v>119.11406203208553</v>
      </c>
      <c r="DP102" s="2">
        <f t="shared" si="134"/>
        <v>117.95841497326204</v>
      </c>
      <c r="DQ102" s="2">
        <f t="shared" si="134"/>
        <v>118.53343773873188</v>
      </c>
      <c r="DR102" s="2">
        <f t="shared" si="134"/>
        <v>119.91114304812834</v>
      </c>
      <c r="DS102" s="2">
        <f t="shared" si="134"/>
        <v>119.48378940615838</v>
      </c>
      <c r="DT102" s="2">
        <f t="shared" si="134"/>
        <v>119.55282909982178</v>
      </c>
      <c r="DU102" s="2">
        <f t="shared" si="134"/>
        <v>120.14229673753665</v>
      </c>
      <c r="DV102" s="2">
        <f t="shared" si="134"/>
        <v>123.26748663101604</v>
      </c>
      <c r="DW102" s="2">
        <f t="shared" si="134"/>
        <v>122.35040487536661</v>
      </c>
      <c r="DX102" s="2">
        <f t="shared" si="134"/>
        <v>127.23938709677418</v>
      </c>
      <c r="DY102" s="2">
        <f t="shared" si="134"/>
        <v>119.29328439006304</v>
      </c>
      <c r="EA102" s="2">
        <f t="shared" si="94"/>
        <v>108.31921002810031</v>
      </c>
      <c r="EB102" s="2">
        <f t="shared" si="94"/>
        <v>110.38698552735994</v>
      </c>
      <c r="EC102" s="2">
        <f t="shared" si="94"/>
        <v>108.6302465036355</v>
      </c>
      <c r="ED102" s="2">
        <f t="shared" si="94"/>
        <v>109.57680075258297</v>
      </c>
      <c r="EE102" s="2">
        <f t="shared" si="94"/>
        <v>108.90234616455906</v>
      </c>
      <c r="EF102" s="2">
        <f t="shared" si="94"/>
        <v>108.6418627615334</v>
      </c>
      <c r="EG102" s="2">
        <f t="shared" si="94"/>
        <v>107.5200640229336</v>
      </c>
      <c r="EH102" s="2">
        <f t="shared" si="94"/>
        <v>107.19146757193722</v>
      </c>
      <c r="EI102" s="2">
        <f t="shared" si="94"/>
        <v>107.65634446372619</v>
      </c>
      <c r="EJ102" s="2">
        <f t="shared" si="94"/>
        <v>107.63700105555297</v>
      </c>
      <c r="EK102" s="2">
        <f t="shared" si="94"/>
        <v>106.88920328143838</v>
      </c>
      <c r="EL102" s="2">
        <f t="shared" si="94"/>
        <v>107.46977023479744</v>
      </c>
      <c r="EM102" s="2">
        <f t="shared" si="135"/>
        <v>109.10408806437194</v>
      </c>
      <c r="EN102" s="2">
        <f t="shared" si="135"/>
        <v>112.11633537206933</v>
      </c>
      <c r="EO102" s="2">
        <f t="shared" si="135"/>
        <v>113.00952224265298</v>
      </c>
      <c r="EQ102" s="2">
        <f t="shared" si="136"/>
        <v>107.91511703648122</v>
      </c>
      <c r="ER102" s="2">
        <f t="shared" si="136"/>
        <v>109.24910668581103</v>
      </c>
      <c r="ES102" s="2">
        <f t="shared" si="136"/>
        <v>108.04480069755486</v>
      </c>
      <c r="ET102" s="2">
        <f t="shared" si="136"/>
        <v>108.41954369339241</v>
      </c>
      <c r="EU102" s="2">
        <f t="shared" si="136"/>
        <v>108.29798736622956</v>
      </c>
      <c r="EV102" s="2">
        <f t="shared" si="136"/>
        <v>108.10375990181659</v>
      </c>
      <c r="EW102" s="2">
        <f t="shared" si="136"/>
        <v>107.34352554637945</v>
      </c>
      <c r="EX102" s="2">
        <f t="shared" si="136"/>
        <v>107.16390966216179</v>
      </c>
      <c r="EY102" s="2">
        <f t="shared" si="136"/>
        <v>107.22914239101668</v>
      </c>
      <c r="EZ102" s="2">
        <f t="shared" si="136"/>
        <v>107.39602727260709</v>
      </c>
      <c r="FA102" s="2">
        <f t="shared" si="136"/>
        <v>106.52413721663044</v>
      </c>
      <c r="FB102" s="2">
        <f t="shared" si="136"/>
        <v>106.61919619311698</v>
      </c>
      <c r="FC102" s="2">
        <f t="shared" si="136"/>
        <v>108.08757499528035</v>
      </c>
      <c r="FD102" s="2">
        <f t="shared" si="136"/>
        <v>111.80106306549787</v>
      </c>
      <c r="FE102" s="2">
        <f t="shared" si="136"/>
        <v>112.83233175212861</v>
      </c>
      <c r="FG102" s="2">
        <f t="shared" si="137"/>
        <v>0.93450467473043219</v>
      </c>
      <c r="FH102" s="2">
        <f t="shared" si="137"/>
        <v>0.92436780267840524</v>
      </c>
      <c r="FI102" s="2">
        <f t="shared" si="137"/>
        <v>0.93164634612518404</v>
      </c>
      <c r="FJ102" s="2">
        <f t="shared" si="137"/>
        <v>0.93070630172960633</v>
      </c>
      <c r="FK102" s="2">
        <f t="shared" si="137"/>
        <v>0.92652096730757338</v>
      </c>
      <c r="FL102" s="2">
        <f t="shared" si="137"/>
        <v>0.92662555364385624</v>
      </c>
      <c r="FM102" s="2">
        <f t="shared" si="137"/>
        <v>0.92306975679004355</v>
      </c>
      <c r="FN102" s="2">
        <f t="shared" si="137"/>
        <v>0.92038834481183773</v>
      </c>
      <c r="FO102" s="2">
        <f t="shared" si="137"/>
        <v>0.91666791974812822</v>
      </c>
      <c r="FP102" s="2">
        <f t="shared" si="137"/>
        <v>0.91522416076265256</v>
      </c>
      <c r="FQ102" s="2">
        <f t="shared" si="137"/>
        <v>0.92021078100509446</v>
      </c>
      <c r="FR102" s="2">
        <f t="shared" si="137"/>
        <v>0.92144391763106126</v>
      </c>
      <c r="FS102" s="2">
        <f t="shared" si="137"/>
        <v>0.92050187955263718</v>
      </c>
      <c r="FT102" s="2">
        <f t="shared" si="137"/>
        <v>0.92103916257058682</v>
      </c>
      <c r="FU102" s="2">
        <f t="shared" si="137"/>
        <v>0.91252224352724154</v>
      </c>
      <c r="FW102" s="2">
        <f t="shared" si="127"/>
        <v>1.4222359183553449E-3</v>
      </c>
      <c r="FX102" s="2">
        <f t="shared" si="127"/>
        <v>1.3190657948240648E-3</v>
      </c>
      <c r="FY102" s="2">
        <f t="shared" si="127"/>
        <v>1.7258933936925552E-3</v>
      </c>
      <c r="FZ102" s="2">
        <f t="shared" si="127"/>
        <v>1.5688111251234735E-3</v>
      </c>
      <c r="GA102" s="2">
        <f t="shared" si="127"/>
        <v>1.6236329537266155E-3</v>
      </c>
      <c r="GB102" s="2">
        <f t="shared" si="127"/>
        <v>1.6607078823710113E-3</v>
      </c>
      <c r="GC102" s="2">
        <f t="shared" si="127"/>
        <v>1.7268167423124968E-3</v>
      </c>
      <c r="GD102" s="2">
        <f t="shared" si="127"/>
        <v>1.9999006989463563E-3</v>
      </c>
      <c r="GE102" s="2">
        <f t="shared" si="127"/>
        <v>2.3921374864099114E-3</v>
      </c>
      <c r="GF102" s="2">
        <f t="shared" si="127"/>
        <v>1.9894848869045664E-3</v>
      </c>
      <c r="GG102" s="2">
        <f t="shared" si="127"/>
        <v>1.7841172654270209E-3</v>
      </c>
      <c r="GH102" s="2">
        <f t="shared" si="127"/>
        <v>1.5759400373548237E-3</v>
      </c>
      <c r="GI102" s="2">
        <f t="shared" si="127"/>
        <v>1.411068321799284E-3</v>
      </c>
      <c r="GJ102" s="2">
        <f t="shared" si="127"/>
        <v>1.1717091980700659E-3</v>
      </c>
      <c r="GK102" s="2">
        <f t="shared" si="127"/>
        <v>1.060642310614642E-3</v>
      </c>
      <c r="GM102" s="86">
        <f t="shared" si="128"/>
        <v>1.8975608764795454E-5</v>
      </c>
      <c r="GN102" s="86">
        <f t="shared" si="128"/>
        <v>2.807334839744935E-6</v>
      </c>
      <c r="GO102" s="86">
        <f t="shared" si="128"/>
        <v>2.3166162358222936E-7</v>
      </c>
      <c r="GP102" s="86">
        <f t="shared" si="128"/>
        <v>1.3114696097796344E-8</v>
      </c>
      <c r="GQ102" s="86">
        <f t="shared" si="128"/>
        <v>3.8943330286577656E-8</v>
      </c>
      <c r="GR102" s="86">
        <f t="shared" si="128"/>
        <v>4.6300657081979573E-8</v>
      </c>
      <c r="GS102" s="86">
        <f t="shared" si="128"/>
        <v>1.0134867163034546E-6</v>
      </c>
      <c r="GT102" s="86">
        <f t="shared" si="128"/>
        <v>2.7159550638176598E-7</v>
      </c>
      <c r="GU102" s="86">
        <f t="shared" si="128"/>
        <v>7.7273409570312254E-8</v>
      </c>
      <c r="GV102" s="86">
        <f t="shared" si="128"/>
        <v>4.2848546216041538E-7</v>
      </c>
      <c r="GW102" s="86">
        <f t="shared" si="128"/>
        <v>2.2636447058191686E-7</v>
      </c>
      <c r="GX102" s="86">
        <f t="shared" si="128"/>
        <v>3.8245530237507509E-7</v>
      </c>
      <c r="GY102" s="86">
        <f t="shared" si="128"/>
        <v>2.6792677870715057E-6</v>
      </c>
      <c r="GZ102" s="86">
        <f t="shared" si="128"/>
        <v>1.1660461733253854E-5</v>
      </c>
      <c r="HA102" s="86">
        <f t="shared" si="128"/>
        <v>2.7011325482238966E-7</v>
      </c>
      <c r="HC102" s="86">
        <f t="shared" si="73"/>
        <v>0.1081104497534274</v>
      </c>
      <c r="HD102" s="86">
        <f t="shared" si="73"/>
        <v>7.5447443359441091E-2</v>
      </c>
      <c r="HE102" s="86">
        <f t="shared" si="73"/>
        <v>0.12322699052044694</v>
      </c>
      <c r="HF102" s="86">
        <f t="shared" si="73"/>
        <v>0.11531656937571601</v>
      </c>
      <c r="HG102" s="86">
        <f t="shared" si="73"/>
        <v>0.10370047971861859</v>
      </c>
      <c r="HH102" s="86">
        <f t="shared" si="73"/>
        <v>0.1161027720397376</v>
      </c>
      <c r="HI102" s="86">
        <f t="shared" si="138"/>
        <v>0.11204948699477713</v>
      </c>
      <c r="HJ102" s="86">
        <f t="shared" si="138"/>
        <v>0.11954752273827962</v>
      </c>
      <c r="HK102" s="86">
        <f t="shared" si="138"/>
        <v>0.12914747409041644</v>
      </c>
      <c r="HL102" s="86">
        <f t="shared" si="138"/>
        <v>0.10525932637212843</v>
      </c>
      <c r="HM102" s="86">
        <f t="shared" si="138"/>
        <v>0.11682308253820621</v>
      </c>
      <c r="HN102" s="86">
        <f t="shared" si="138"/>
        <v>0.10074668036127678</v>
      </c>
      <c r="HO102" s="86">
        <f t="shared" si="138"/>
        <v>7.8749962822406455E-2</v>
      </c>
      <c r="HP102" s="86">
        <f t="shared" si="138"/>
        <v>7.0245291249823927E-2</v>
      </c>
      <c r="HQ102" s="86">
        <f t="shared" si="138"/>
        <v>4.854753324700329E-2</v>
      </c>
      <c r="HS102" s="86">
        <f t="shared" si="129"/>
        <v>4.8101752360821284E-25</v>
      </c>
      <c r="HT102" s="86">
        <f t="shared" si="129"/>
        <v>1.0229574818834211E-22</v>
      </c>
      <c r="HU102" s="86">
        <f t="shared" si="129"/>
        <v>3.8570292591973955E-23</v>
      </c>
      <c r="HV102" s="86">
        <f t="shared" si="129"/>
        <v>8.0835599681155218E-25</v>
      </c>
      <c r="HW102" s="86">
        <f t="shared" si="129"/>
        <v>4.0798699591181907E-27</v>
      </c>
      <c r="HX102" s="86">
        <f t="shared" si="129"/>
        <v>1.5581919073575435E-26</v>
      </c>
      <c r="HY102" s="86">
        <f t="shared" si="129"/>
        <v>2.5786306041803554E-25</v>
      </c>
      <c r="HZ102" s="86">
        <f t="shared" si="129"/>
        <v>5.4424402179140414E-25</v>
      </c>
      <c r="IA102" s="86">
        <f t="shared" si="129"/>
        <v>1.242855877731908E-25</v>
      </c>
      <c r="IB102" s="86">
        <f t="shared" si="129"/>
        <v>9.3308877463108198E-26</v>
      </c>
      <c r="IC102" s="86">
        <f t="shared" si="129"/>
        <v>6.4446780824438364E-27</v>
      </c>
      <c r="ID102" s="86">
        <f t="shared" si="129"/>
        <v>1.5722659545759468E-27</v>
      </c>
      <c r="IE102" s="86">
        <f t="shared" si="129"/>
        <v>2.8308041283373573E-29</v>
      </c>
      <c r="IF102" s="86">
        <f t="shared" si="129"/>
        <v>7.3344844873209059E-25</v>
      </c>
      <c r="IG102" s="86">
        <f t="shared" si="129"/>
        <v>5.2695944325325945E-18</v>
      </c>
      <c r="II102" s="86">
        <f t="shared" si="130"/>
        <v>2.2009401681640419E-115</v>
      </c>
      <c r="IJ102" s="86">
        <f t="shared" si="130"/>
        <v>9.3346947799554303E-115</v>
      </c>
      <c r="IK102" s="86">
        <f t="shared" si="130"/>
        <v>3.1345235839984049E-108</v>
      </c>
      <c r="IL102" s="86">
        <f t="shared" si="130"/>
        <v>2.7598379249219094E-120</v>
      </c>
      <c r="IM102" s="86">
        <f t="shared" si="130"/>
        <v>2.1898749241193653E-127</v>
      </c>
      <c r="IN102" s="86">
        <f t="shared" si="130"/>
        <v>2.2191655856555833E-125</v>
      </c>
      <c r="IO102" s="86">
        <f t="shared" si="130"/>
        <v>6.891184286751137E-116</v>
      </c>
      <c r="IP102" s="86">
        <f t="shared" si="130"/>
        <v>3.1480177270976054E-116</v>
      </c>
      <c r="IQ102" s="86">
        <f t="shared" si="130"/>
        <v>5.4518872764436284E-118</v>
      </c>
      <c r="IR102" s="86">
        <f t="shared" si="130"/>
        <v>4.2137595003207282E-117</v>
      </c>
      <c r="IS102" s="86">
        <f t="shared" si="130"/>
        <v>8.6583206173140363E-126</v>
      </c>
      <c r="IT102" s="86">
        <f t="shared" si="130"/>
        <v>1.3277517804643655E-127</v>
      </c>
      <c r="IU102" s="86">
        <f t="shared" si="130"/>
        <v>1.0630180295818842E-135</v>
      </c>
      <c r="IV102" s="86">
        <f t="shared" si="130"/>
        <v>4.3411792355898388E-81</v>
      </c>
      <c r="IW102" s="86">
        <f t="shared" si="130"/>
        <v>8.7113992744353013E-79</v>
      </c>
      <c r="IY102" s="86">
        <f t="shared" si="131"/>
        <v>0.10812942536219219</v>
      </c>
      <c r="IZ102" s="86">
        <f t="shared" si="131"/>
        <v>7.5450250694280838E-2</v>
      </c>
      <c r="JA102" s="86">
        <f t="shared" si="131"/>
        <v>0.12322722218207052</v>
      </c>
      <c r="JB102" s="86">
        <f t="shared" si="131"/>
        <v>0.1153165824904121</v>
      </c>
      <c r="JC102" s="86">
        <f t="shared" si="131"/>
        <v>0.10370051866194888</v>
      </c>
      <c r="JD102" s="86">
        <f t="shared" si="131"/>
        <v>0.11610281834039468</v>
      </c>
      <c r="JE102" s="86">
        <f t="shared" si="131"/>
        <v>0.11205050048149343</v>
      </c>
      <c r="JF102" s="86">
        <f t="shared" si="131"/>
        <v>0.119547794333786</v>
      </c>
      <c r="JG102" s="86">
        <f t="shared" si="131"/>
        <v>0.129147551363826</v>
      </c>
      <c r="JH102" s="86">
        <f t="shared" si="131"/>
        <v>0.10525975485759059</v>
      </c>
      <c r="JI102" s="86">
        <f t="shared" si="131"/>
        <v>0.1168233089026768</v>
      </c>
      <c r="JJ102" s="86">
        <f t="shared" si="131"/>
        <v>0.10074706281657915</v>
      </c>
      <c r="JK102" s="86">
        <f t="shared" si="131"/>
        <v>7.8752642090193531E-2</v>
      </c>
      <c r="JL102" s="86">
        <f t="shared" si="131"/>
        <v>7.0256951711557186E-2</v>
      </c>
      <c r="JM102" s="86">
        <f t="shared" si="131"/>
        <v>4.8547803360258122E-2</v>
      </c>
    </row>
    <row r="103" spans="2:273" x14ac:dyDescent="0.25">
      <c r="B103" s="2">
        <v>76</v>
      </c>
      <c r="C103" s="37">
        <v>147.94300000000001</v>
      </c>
      <c r="D103" s="37">
        <v>140.453</v>
      </c>
      <c r="E103" s="37">
        <v>155.547</v>
      </c>
      <c r="F103" s="37">
        <v>152.94300000000001</v>
      </c>
      <c r="G103" s="37">
        <v>150.358</v>
      </c>
      <c r="H103" s="37">
        <v>149.86799999999999</v>
      </c>
      <c r="I103" s="37">
        <v>146.18899999999999</v>
      </c>
      <c r="J103" s="37">
        <v>147.547</v>
      </c>
      <c r="K103" s="37">
        <v>150.887</v>
      </c>
      <c r="L103" s="37">
        <v>141.81100000000001</v>
      </c>
      <c r="M103" s="37">
        <v>147.566</v>
      </c>
      <c r="N103" s="37">
        <v>143.36500000000001</v>
      </c>
      <c r="O103" s="37">
        <v>139.69800000000001</v>
      </c>
      <c r="P103" s="37">
        <v>138.16</v>
      </c>
      <c r="Q103" s="37">
        <v>120.58</v>
      </c>
      <c r="S103" s="4">
        <f t="shared" si="132"/>
        <v>144.08856560823807</v>
      </c>
      <c r="T103" s="4">
        <f t="shared" si="132"/>
        <v>138.81584291299433</v>
      </c>
      <c r="U103" s="4">
        <f t="shared" si="132"/>
        <v>150.17516372309228</v>
      </c>
      <c r="V103" s="4">
        <f t="shared" si="132"/>
        <v>148.25540503240373</v>
      </c>
      <c r="W103" s="4">
        <f t="shared" si="132"/>
        <v>145.79102673169564</v>
      </c>
      <c r="X103" s="4">
        <f t="shared" si="132"/>
        <v>146.92527308146683</v>
      </c>
      <c r="Y103" s="4">
        <f t="shared" si="132"/>
        <v>144.28261615708638</v>
      </c>
      <c r="Z103" s="4">
        <f t="shared" si="132"/>
        <v>145.49634114550076</v>
      </c>
      <c r="AA103" s="4">
        <f t="shared" si="132"/>
        <v>147.96948352701935</v>
      </c>
      <c r="AB103" s="4">
        <f t="shared" si="132"/>
        <v>142.81971530591969</v>
      </c>
      <c r="AC103" s="4">
        <f t="shared" si="132"/>
        <v>144.64562249813233</v>
      </c>
      <c r="AD103" s="4">
        <f t="shared" si="132"/>
        <v>141.80547652436968</v>
      </c>
      <c r="AE103" s="4">
        <f t="shared" si="132"/>
        <v>138.2612498181129</v>
      </c>
      <c r="AF103" s="4">
        <f t="shared" si="132"/>
        <v>137.36571275283268</v>
      </c>
      <c r="AG103" s="4">
        <f t="shared" si="132"/>
        <v>126.58359610539028</v>
      </c>
      <c r="AI103" s="4">
        <f t="shared" si="133"/>
        <v>3.8544343917619415</v>
      </c>
      <c r="AJ103" s="4">
        <f t="shared" si="133"/>
        <v>1.6371570870056757</v>
      </c>
      <c r="AK103" s="4">
        <f t="shared" si="133"/>
        <v>5.3718362769077146</v>
      </c>
      <c r="AL103" s="4">
        <f t="shared" si="133"/>
        <v>4.6875949675962829</v>
      </c>
      <c r="AM103" s="4">
        <f t="shared" si="133"/>
        <v>4.5669732683043662</v>
      </c>
      <c r="AN103" s="4">
        <f t="shared" si="133"/>
        <v>2.9427269185331681</v>
      </c>
      <c r="AO103" s="4">
        <f t="shared" si="133"/>
        <v>1.9063838429136126</v>
      </c>
      <c r="AP103" s="4">
        <f t="shared" si="133"/>
        <v>2.0506588544992326</v>
      </c>
      <c r="AQ103" s="4">
        <f t="shared" si="133"/>
        <v>2.9175164729806511</v>
      </c>
      <c r="AR103" s="4">
        <f t="shared" si="133"/>
        <v>-1.0087153059196794</v>
      </c>
      <c r="AS103" s="4">
        <f t="shared" si="133"/>
        <v>2.9203775018676765</v>
      </c>
      <c r="AT103" s="4">
        <f t="shared" si="133"/>
        <v>1.5595234756303284</v>
      </c>
      <c r="AU103" s="4">
        <f t="shared" si="133"/>
        <v>1.4367501818871062</v>
      </c>
      <c r="AV103" s="4">
        <f t="shared" si="133"/>
        <v>0.79428724716731836</v>
      </c>
      <c r="AW103" s="4">
        <f t="shared" si="133"/>
        <v>-6.0035961053902867</v>
      </c>
      <c r="AY103" s="2">
        <f t="shared" si="125"/>
        <v>108.92702702282378</v>
      </c>
      <c r="AZ103" s="2">
        <f t="shared" si="125"/>
        <v>111.15784048217795</v>
      </c>
      <c r="BA103" s="2">
        <f t="shared" si="125"/>
        <v>109.29982367691908</v>
      </c>
      <c r="BB103" s="2">
        <f t="shared" si="125"/>
        <v>110.11216421840074</v>
      </c>
      <c r="BC103" s="2">
        <f t="shared" si="125"/>
        <v>109.43831324713882</v>
      </c>
      <c r="BD103" s="2">
        <f t="shared" si="125"/>
        <v>109.12939762651089</v>
      </c>
      <c r="BE103" s="2">
        <f t="shared" si="125"/>
        <v>108.17355716194943</v>
      </c>
      <c r="BF103" s="2">
        <f t="shared" si="125"/>
        <v>108.01377535701455</v>
      </c>
      <c r="BG103" s="2">
        <f t="shared" si="125"/>
        <v>108.44166214285312</v>
      </c>
      <c r="BH103" s="2">
        <f t="shared" si="125"/>
        <v>108.43618291285739</v>
      </c>
      <c r="BI103" s="2">
        <f t="shared" si="125"/>
        <v>107.72699094852312</v>
      </c>
      <c r="BJ103" s="2">
        <f t="shared" si="125"/>
        <v>108.45823069076808</v>
      </c>
      <c r="BK103" s="2">
        <f t="shared" si="125"/>
        <v>109.90857513250427</v>
      </c>
      <c r="BL103" s="2">
        <f t="shared" si="125"/>
        <v>113.07497244229914</v>
      </c>
      <c r="BM103" s="2">
        <f t="shared" si="125"/>
        <v>113.35537846159114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120.79140018966334</v>
      </c>
      <c r="DL103" s="2">
        <f t="shared" si="134"/>
        <v>123.80800012870012</v>
      </c>
      <c r="DM103" s="2">
        <f t="shared" si="134"/>
        <v>121.63875740025742</v>
      </c>
      <c r="DN103" s="2">
        <f t="shared" si="134"/>
        <v>120.91685371085373</v>
      </c>
      <c r="DO103" s="2">
        <f t="shared" si="134"/>
        <v>119.18864904507255</v>
      </c>
      <c r="DP103" s="2">
        <f t="shared" si="134"/>
        <v>117.99688433919023</v>
      </c>
      <c r="DQ103" s="2">
        <f t="shared" si="134"/>
        <v>118.59465775401071</v>
      </c>
      <c r="DR103" s="2">
        <f t="shared" si="134"/>
        <v>119.99906985294116</v>
      </c>
      <c r="DS103" s="2">
        <f t="shared" si="134"/>
        <v>119.56641165689152</v>
      </c>
      <c r="DT103" s="2">
        <f t="shared" si="134"/>
        <v>119.63246078431376</v>
      </c>
      <c r="DU103" s="2">
        <f t="shared" si="134"/>
        <v>120.24183229472141</v>
      </c>
      <c r="DV103" s="2">
        <f t="shared" si="134"/>
        <v>123.40207620320857</v>
      </c>
      <c r="DW103" s="2">
        <f t="shared" si="134"/>
        <v>122.43494794721411</v>
      </c>
      <c r="DX103" s="2">
        <f t="shared" si="134"/>
        <v>127.35574193548385</v>
      </c>
      <c r="DY103" s="2">
        <f t="shared" si="134"/>
        <v>119.23041898405636</v>
      </c>
      <c r="EA103" s="2">
        <f t="shared" si="94"/>
        <v>108.16932020609956</v>
      </c>
      <c r="EB103" s="2">
        <f t="shared" si="94"/>
        <v>110.21558708043293</v>
      </c>
      <c r="EC103" s="2">
        <f t="shared" si="94"/>
        <v>108.47533201989592</v>
      </c>
      <c r="ED103" s="2">
        <f t="shared" si="94"/>
        <v>109.3805632428699</v>
      </c>
      <c r="EE103" s="2">
        <f t="shared" si="94"/>
        <v>108.73420411119156</v>
      </c>
      <c r="EF103" s="2">
        <f t="shared" si="94"/>
        <v>108.49002890897059</v>
      </c>
      <c r="EG103" s="2">
        <f t="shared" si="94"/>
        <v>107.38181223124703</v>
      </c>
      <c r="EH103" s="2">
        <f t="shared" si="94"/>
        <v>107.06835414660436</v>
      </c>
      <c r="EI103" s="2">
        <f t="shared" si="94"/>
        <v>107.52049347794649</v>
      </c>
      <c r="EJ103" s="2">
        <f t="shared" si="94"/>
        <v>107.49089342519218</v>
      </c>
      <c r="EK103" s="2">
        <f t="shared" si="94"/>
        <v>106.73808447949807</v>
      </c>
      <c r="EL103" s="2">
        <f t="shared" si="94"/>
        <v>107.29785139172826</v>
      </c>
      <c r="EM103" s="2">
        <f t="shared" si="135"/>
        <v>108.92358292355836</v>
      </c>
      <c r="EN103" s="2">
        <f t="shared" si="135"/>
        <v>111.95882829312494</v>
      </c>
      <c r="EO103" s="2">
        <f t="shared" si="135"/>
        <v>112.84194735314041</v>
      </c>
      <c r="EQ103" s="2">
        <f t="shared" si="136"/>
        <v>107.77746495566819</v>
      </c>
      <c r="ER103" s="2">
        <f t="shared" si="136"/>
        <v>109.1113830927394</v>
      </c>
      <c r="ES103" s="2">
        <f t="shared" si="136"/>
        <v>107.90877927160119</v>
      </c>
      <c r="ET103" s="2">
        <f t="shared" si="136"/>
        <v>108.26085972905616</v>
      </c>
      <c r="EU103" s="2">
        <f t="shared" si="136"/>
        <v>108.14955336588507</v>
      </c>
      <c r="EV103" s="2">
        <f t="shared" si="136"/>
        <v>107.96945424273328</v>
      </c>
      <c r="EW103" s="2">
        <f t="shared" si="136"/>
        <v>107.2109416951908</v>
      </c>
      <c r="EX103" s="2">
        <f t="shared" si="136"/>
        <v>107.04174557353178</v>
      </c>
      <c r="EY103" s="2">
        <f t="shared" si="136"/>
        <v>107.10847050582869</v>
      </c>
      <c r="EZ103" s="2">
        <f t="shared" si="136"/>
        <v>107.257579302892</v>
      </c>
      <c r="FA103" s="2">
        <f t="shared" si="136"/>
        <v>106.38513134040743</v>
      </c>
      <c r="FB103" s="2">
        <f t="shared" si="136"/>
        <v>106.47466847912423</v>
      </c>
      <c r="FC103" s="2">
        <f t="shared" si="136"/>
        <v>107.93783717198414</v>
      </c>
      <c r="FD103" s="2">
        <f t="shared" si="136"/>
        <v>111.65265909427278</v>
      </c>
      <c r="FE103" s="2">
        <f t="shared" si="136"/>
        <v>112.67094854231645</v>
      </c>
      <c r="FG103" s="2">
        <f t="shared" si="137"/>
        <v>0.93992132732413036</v>
      </c>
      <c r="FH103" s="2">
        <f t="shared" si="137"/>
        <v>0.93056050937458734</v>
      </c>
      <c r="FI103" s="2">
        <f t="shared" si="137"/>
        <v>0.93728352601015141</v>
      </c>
      <c r="FJ103" s="2">
        <f t="shared" si="137"/>
        <v>0.9364157167039906</v>
      </c>
      <c r="FK103" s="2">
        <f t="shared" si="137"/>
        <v>0.93255023883843702</v>
      </c>
      <c r="FL103" s="2">
        <f t="shared" si="137"/>
        <v>0.93264686726294821</v>
      </c>
      <c r="FM103" s="2">
        <f t="shared" si="137"/>
        <v>0.92936062444049694</v>
      </c>
      <c r="FN103" s="2">
        <f t="shared" si="137"/>
        <v>0.92688111244808513</v>
      </c>
      <c r="FO103" s="2">
        <f t="shared" si="137"/>
        <v>0.92343886884664972</v>
      </c>
      <c r="FP103" s="2">
        <f t="shared" si="137"/>
        <v>0.92210245022753912</v>
      </c>
      <c r="FQ103" s="2">
        <f t="shared" si="137"/>
        <v>0.92671687691505178</v>
      </c>
      <c r="FR103" s="2">
        <f t="shared" si="137"/>
        <v>0.92785734531095254</v>
      </c>
      <c r="FS103" s="2">
        <f t="shared" si="137"/>
        <v>0.92698612234875</v>
      </c>
      <c r="FT103" s="2">
        <f t="shared" si="137"/>
        <v>0.92748303441684565</v>
      </c>
      <c r="FU103" s="2">
        <f t="shared" si="137"/>
        <v>0.91960049531971821</v>
      </c>
      <c r="FW103" s="2">
        <f t="shared" si="127"/>
        <v>1.559236723961858E-3</v>
      </c>
      <c r="FX103" s="2">
        <f t="shared" si="127"/>
        <v>1.4461428455902411E-3</v>
      </c>
      <c r="FY103" s="2">
        <f t="shared" si="127"/>
        <v>1.8920894211959026E-3</v>
      </c>
      <c r="FZ103" s="2">
        <f t="shared" si="127"/>
        <v>1.7199068742238986E-3</v>
      </c>
      <c r="GA103" s="2">
        <f t="shared" si="127"/>
        <v>1.7799993039919544E-3</v>
      </c>
      <c r="GB103" s="2">
        <f t="shared" si="127"/>
        <v>1.8206382766934243E-3</v>
      </c>
      <c r="GC103" s="2">
        <f t="shared" si="127"/>
        <v>1.8931015156569847E-3</v>
      </c>
      <c r="GD103" s="2">
        <f t="shared" si="127"/>
        <v>2.1924244895306067E-3</v>
      </c>
      <c r="GE103" s="2">
        <f t="shared" si="127"/>
        <v>2.6223213928058629E-3</v>
      </c>
      <c r="GF103" s="2">
        <f t="shared" si="127"/>
        <v>2.1810081731659095E-3</v>
      </c>
      <c r="GG103" s="2">
        <f t="shared" si="127"/>
        <v>1.955909013384043E-3</v>
      </c>
      <c r="GH103" s="2">
        <f t="shared" si="127"/>
        <v>1.7277212000021511E-3</v>
      </c>
      <c r="GI103" s="2">
        <f t="shared" si="127"/>
        <v>1.5469950443520999E-3</v>
      </c>
      <c r="GJ103" s="2">
        <f t="shared" si="127"/>
        <v>1.2846083701348666E-3</v>
      </c>
      <c r="GK103" s="2">
        <f t="shared" si="127"/>
        <v>1.162852174162178E-3</v>
      </c>
      <c r="GM103" s="86">
        <f t="shared" si="128"/>
        <v>3.5466413842301446E-6</v>
      </c>
      <c r="GN103" s="86">
        <f t="shared" si="128"/>
        <v>3.1414383864348413E-7</v>
      </c>
      <c r="GO103" s="86">
        <f t="shared" si="128"/>
        <v>2.210649182146951E-8</v>
      </c>
      <c r="GP103" s="86">
        <f t="shared" si="128"/>
        <v>7.3454202329259194E-10</v>
      </c>
      <c r="GQ103" s="86">
        <f t="shared" si="128"/>
        <v>2.4242078525769286E-9</v>
      </c>
      <c r="GR103" s="86">
        <f t="shared" si="128"/>
        <v>3.1594282157518349E-9</v>
      </c>
      <c r="GS103" s="86">
        <f t="shared" si="128"/>
        <v>1.053625683841431E-7</v>
      </c>
      <c r="GT103" s="86">
        <f t="shared" si="128"/>
        <v>2.2205960919413965E-8</v>
      </c>
      <c r="GU103" s="86">
        <f t="shared" si="128"/>
        <v>5.1331468212452415E-9</v>
      </c>
      <c r="GV103" s="86">
        <f t="shared" si="128"/>
        <v>3.3403749214191195E-8</v>
      </c>
      <c r="GW103" s="86">
        <f t="shared" si="128"/>
        <v>1.9345081537440828E-8</v>
      </c>
      <c r="GX103" s="86">
        <f t="shared" si="128"/>
        <v>3.5407219387454616E-8</v>
      </c>
      <c r="GY103" s="86">
        <f t="shared" si="128"/>
        <v>3.5438248829331539E-7</v>
      </c>
      <c r="GZ103" s="86">
        <f t="shared" si="128"/>
        <v>2.114622513271662E-6</v>
      </c>
      <c r="HA103" s="86">
        <f t="shared" si="128"/>
        <v>2.5553196354414699E-8</v>
      </c>
      <c r="HC103" s="86">
        <f t="shared" si="73"/>
        <v>0.14985593386173127</v>
      </c>
      <c r="HD103" s="86">
        <f t="shared" si="73"/>
        <v>0.10676937093343111</v>
      </c>
      <c r="HE103" s="86">
        <f t="shared" si="73"/>
        <v>0.16925179227193382</v>
      </c>
      <c r="HF103" s="86">
        <f t="shared" si="73"/>
        <v>0.16110473089076943</v>
      </c>
      <c r="HG103" s="86">
        <f t="shared" si="73"/>
        <v>0.14769663391489105</v>
      </c>
      <c r="HH103" s="86">
        <f t="shared" si="73"/>
        <v>0.16371031448434559</v>
      </c>
      <c r="HI103" s="86">
        <f t="shared" si="138"/>
        <v>0.1566726893313779</v>
      </c>
      <c r="HJ103" s="86">
        <f t="shared" si="138"/>
        <v>0.16770279539796051</v>
      </c>
      <c r="HK103" s="86">
        <f t="shared" si="138"/>
        <v>0.18228534652297862</v>
      </c>
      <c r="HL103" s="86">
        <f t="shared" si="138"/>
        <v>0.14918875782009725</v>
      </c>
      <c r="HM103" s="86">
        <f t="shared" si="138"/>
        <v>0.16535424065333118</v>
      </c>
      <c r="HN103" s="86">
        <f t="shared" si="138"/>
        <v>0.14361295160824977</v>
      </c>
      <c r="HO103" s="86">
        <f t="shared" si="138"/>
        <v>0.11487259949137198</v>
      </c>
      <c r="HP103" s="86">
        <f t="shared" si="138"/>
        <v>0.10455125062305395</v>
      </c>
      <c r="HQ103" s="86">
        <f t="shared" si="138"/>
        <v>7.6694357900670709E-2</v>
      </c>
      <c r="HS103" s="86">
        <f t="shared" si="129"/>
        <v>5.1244453206777249E-24</v>
      </c>
      <c r="HT103" s="86">
        <f t="shared" si="129"/>
        <v>9.3703396829999669E-22</v>
      </c>
      <c r="HU103" s="86">
        <f t="shared" si="129"/>
        <v>3.7062384059827569E-22</v>
      </c>
      <c r="HV103" s="86">
        <f t="shared" si="129"/>
        <v>9.2787654213889562E-24</v>
      </c>
      <c r="HW103" s="86">
        <f t="shared" si="129"/>
        <v>5.7544073663369578E-26</v>
      </c>
      <c r="HX103" s="86">
        <f t="shared" si="129"/>
        <v>2.1074699120600365E-25</v>
      </c>
      <c r="HY103" s="86">
        <f t="shared" si="129"/>
        <v>3.0082752729121338E-24</v>
      </c>
      <c r="HZ103" s="86">
        <f t="shared" si="129"/>
        <v>6.634917156449052E-24</v>
      </c>
      <c r="IA103" s="86">
        <f t="shared" si="129"/>
        <v>1.7223828015896831E-24</v>
      </c>
      <c r="IB103" s="86">
        <f t="shared" si="129"/>
        <v>1.1933018136870086E-24</v>
      </c>
      <c r="IC103" s="86">
        <f t="shared" si="129"/>
        <v>9.1969291943589E-26</v>
      </c>
      <c r="ID103" s="86">
        <f t="shared" si="129"/>
        <v>2.2429600073707624E-26</v>
      </c>
      <c r="IE103" s="86">
        <f t="shared" si="129"/>
        <v>4.5833812089353012E-28</v>
      </c>
      <c r="IF103" s="86">
        <f t="shared" si="129"/>
        <v>7.2696378767528769E-24</v>
      </c>
      <c r="IG103" s="86">
        <f t="shared" si="129"/>
        <v>2.429849984690852E-17</v>
      </c>
      <c r="II103" s="86">
        <f t="shared" si="130"/>
        <v>3.2205204789358028E-112</v>
      </c>
      <c r="IJ103" s="86">
        <f t="shared" si="130"/>
        <v>1.2088780410975739E-111</v>
      </c>
      <c r="IK103" s="86">
        <f t="shared" si="130"/>
        <v>3.5642501595720769E-105</v>
      </c>
      <c r="IL103" s="86">
        <f t="shared" si="130"/>
        <v>6.2033652697124408E-117</v>
      </c>
      <c r="IM103" s="86">
        <f t="shared" si="130"/>
        <v>8.1631334931479177E-124</v>
      </c>
      <c r="IN103" s="86">
        <f t="shared" si="130"/>
        <v>7.4633217099698863E-122</v>
      </c>
      <c r="IO103" s="86">
        <f t="shared" si="130"/>
        <v>1.3005150568665865E-112</v>
      </c>
      <c r="IP103" s="86">
        <f t="shared" si="130"/>
        <v>7.2583095150532932E-113</v>
      </c>
      <c r="IQ103" s="86">
        <f t="shared" si="130"/>
        <v>1.7860425405529168E-114</v>
      </c>
      <c r="IR103" s="86">
        <f t="shared" si="130"/>
        <v>1.0239842200315035E-113</v>
      </c>
      <c r="IS103" s="86">
        <f t="shared" si="130"/>
        <v>3.278693938483282E-122</v>
      </c>
      <c r="IT103" s="86">
        <f t="shared" si="130"/>
        <v>4.8338282232460831E-124</v>
      </c>
      <c r="IU103" s="86">
        <f t="shared" si="130"/>
        <v>5.6675100501818829E-132</v>
      </c>
      <c r="IV103" s="86">
        <f t="shared" si="130"/>
        <v>6.0934293137093901E-79</v>
      </c>
      <c r="IW103" s="86">
        <f t="shared" si="130"/>
        <v>9.8841362762773395E-77</v>
      </c>
      <c r="IY103" s="86">
        <f t="shared" si="131"/>
        <v>0.14985948050311548</v>
      </c>
      <c r="IZ103" s="86">
        <f t="shared" si="131"/>
        <v>0.10676968507726975</v>
      </c>
      <c r="JA103" s="86">
        <f t="shared" si="131"/>
        <v>0.16925181437842565</v>
      </c>
      <c r="JB103" s="86">
        <f t="shared" si="131"/>
        <v>0.16110473162531144</v>
      </c>
      <c r="JC103" s="86">
        <f t="shared" si="131"/>
        <v>0.14769663633909891</v>
      </c>
      <c r="JD103" s="86">
        <f t="shared" si="131"/>
        <v>0.16371031764377381</v>
      </c>
      <c r="JE103" s="86">
        <f t="shared" si="131"/>
        <v>0.15667279469394629</v>
      </c>
      <c r="JF103" s="86">
        <f t="shared" si="131"/>
        <v>0.16770281760392144</v>
      </c>
      <c r="JG103" s="86">
        <f t="shared" si="131"/>
        <v>0.18228535165612544</v>
      </c>
      <c r="JH103" s="86">
        <f t="shared" si="131"/>
        <v>0.14918879122384646</v>
      </c>
      <c r="JI103" s="86">
        <f t="shared" si="131"/>
        <v>0.16535425999841272</v>
      </c>
      <c r="JJ103" s="86">
        <f t="shared" si="131"/>
        <v>0.14361298701546915</v>
      </c>
      <c r="JK103" s="86">
        <f t="shared" si="131"/>
        <v>0.11487295387386028</v>
      </c>
      <c r="JL103" s="86">
        <f t="shared" si="131"/>
        <v>0.10455336524556723</v>
      </c>
      <c r="JM103" s="86">
        <f t="shared" si="131"/>
        <v>7.6694383453867088E-2</v>
      </c>
    </row>
    <row r="104" spans="2:273" x14ac:dyDescent="0.25">
      <c r="B104" s="2">
        <v>77</v>
      </c>
      <c r="C104" s="37">
        <v>155.98099999999999</v>
      </c>
      <c r="D104" s="37">
        <v>151.13200000000001</v>
      </c>
      <c r="E104" s="37">
        <v>164.98099999999999</v>
      </c>
      <c r="F104" s="37">
        <v>162.679</v>
      </c>
      <c r="G104" s="37">
        <v>160.58500000000001</v>
      </c>
      <c r="H104" s="37">
        <v>161.113</v>
      </c>
      <c r="I104" s="37">
        <v>157.245</v>
      </c>
      <c r="J104" s="37">
        <v>157.679</v>
      </c>
      <c r="K104" s="37">
        <v>160.642</v>
      </c>
      <c r="L104" s="37">
        <v>152.245</v>
      </c>
      <c r="M104" s="37">
        <v>158.358</v>
      </c>
      <c r="N104" s="37">
        <v>154.78800000000001</v>
      </c>
      <c r="O104" s="37">
        <v>150.28299999999999</v>
      </c>
      <c r="P104" s="37">
        <v>147.82</v>
      </c>
      <c r="Q104" s="37">
        <v>126.76</v>
      </c>
      <c r="S104" s="4">
        <f t="shared" si="132"/>
        <v>152.71814348002431</v>
      </c>
      <c r="T104" s="4">
        <f t="shared" si="132"/>
        <v>146.52094447457563</v>
      </c>
      <c r="U104" s="4">
        <f t="shared" si="132"/>
        <v>159.77282753130621</v>
      </c>
      <c r="V104" s="4">
        <f t="shared" si="132"/>
        <v>157.77368904671494</v>
      </c>
      <c r="W104" s="4">
        <f t="shared" si="132"/>
        <v>155.60534893858673</v>
      </c>
      <c r="X104" s="4">
        <f t="shared" si="132"/>
        <v>156.63389669811093</v>
      </c>
      <c r="Y104" s="4">
        <f t="shared" si="132"/>
        <v>153.41230463090776</v>
      </c>
      <c r="Z104" s="4">
        <f t="shared" si="132"/>
        <v>154.93443112516076</v>
      </c>
      <c r="AA104" s="4">
        <f t="shared" si="132"/>
        <v>157.90242222836488</v>
      </c>
      <c r="AB104" s="4">
        <f t="shared" si="132"/>
        <v>151.91568432249343</v>
      </c>
      <c r="AC104" s="4">
        <f t="shared" si="132"/>
        <v>154.18344584896593</v>
      </c>
      <c r="AD104" s="4">
        <f t="shared" si="132"/>
        <v>150.82898486935389</v>
      </c>
      <c r="AE104" s="4">
        <f t="shared" si="132"/>
        <v>146.77452372407487</v>
      </c>
      <c r="AF104" s="4">
        <f t="shared" si="132"/>
        <v>145.13654429773766</v>
      </c>
      <c r="AG104" s="4">
        <f t="shared" si="132"/>
        <v>131.69475433832952</v>
      </c>
      <c r="AI104" s="4">
        <f t="shared" si="133"/>
        <v>3.2628565199756849</v>
      </c>
      <c r="AJ104" s="4">
        <f t="shared" si="133"/>
        <v>4.6110555254243764</v>
      </c>
      <c r="AK104" s="4">
        <f t="shared" si="133"/>
        <v>5.2081724686937889</v>
      </c>
      <c r="AL104" s="4">
        <f t="shared" si="133"/>
        <v>4.9053109532850669</v>
      </c>
      <c r="AM104" s="4">
        <f t="shared" si="133"/>
        <v>4.9796510614132785</v>
      </c>
      <c r="AN104" s="4">
        <f t="shared" si="133"/>
        <v>4.4791033018890687</v>
      </c>
      <c r="AO104" s="4">
        <f t="shared" si="133"/>
        <v>3.8326953690922494</v>
      </c>
      <c r="AP104" s="4">
        <f t="shared" si="133"/>
        <v>2.7445688748392456</v>
      </c>
      <c r="AQ104" s="4">
        <f t="shared" si="133"/>
        <v>2.739577771635112</v>
      </c>
      <c r="AR104" s="4">
        <f t="shared" si="133"/>
        <v>0.32931567750657109</v>
      </c>
      <c r="AS104" s="4">
        <f t="shared" si="133"/>
        <v>4.1745541510340729</v>
      </c>
      <c r="AT104" s="4">
        <f t="shared" si="133"/>
        <v>3.9590151306461223</v>
      </c>
      <c r="AU104" s="4">
        <f t="shared" si="133"/>
        <v>3.5084762759251191</v>
      </c>
      <c r="AV104" s="4">
        <f t="shared" si="133"/>
        <v>2.6834557022623358</v>
      </c>
      <c r="AW104" s="4">
        <f t="shared" si="133"/>
        <v>-4.9347543383295118</v>
      </c>
      <c r="AY104" s="2">
        <f t="shared" si="125"/>
        <v>108.72566546571549</v>
      </c>
      <c r="AZ104" s="2">
        <f t="shared" si="125"/>
        <v>110.92600394254811</v>
      </c>
      <c r="BA104" s="2">
        <f t="shared" si="125"/>
        <v>109.08946104173015</v>
      </c>
      <c r="BB104" s="2">
        <f t="shared" si="125"/>
        <v>109.87186501905515</v>
      </c>
      <c r="BC104" s="2">
        <f t="shared" si="125"/>
        <v>109.22692402033454</v>
      </c>
      <c r="BD104" s="2">
        <f t="shared" si="125"/>
        <v>108.9364074698952</v>
      </c>
      <c r="BE104" s="2">
        <f t="shared" si="125"/>
        <v>107.98304167874267</v>
      </c>
      <c r="BF104" s="2">
        <f t="shared" si="125"/>
        <v>107.82721463603156</v>
      </c>
      <c r="BG104" s="2">
        <f t="shared" si="125"/>
        <v>108.24566573677785</v>
      </c>
      <c r="BH104" s="2">
        <f t="shared" si="125"/>
        <v>108.2289256236954</v>
      </c>
      <c r="BI104" s="2">
        <f t="shared" si="125"/>
        <v>107.51147641976878</v>
      </c>
      <c r="BJ104" s="2">
        <f t="shared" si="125"/>
        <v>108.21106526128109</v>
      </c>
      <c r="BK104" s="2">
        <f t="shared" si="125"/>
        <v>109.66475354292136</v>
      </c>
      <c r="BL104" s="2">
        <f t="shared" si="125"/>
        <v>112.84396477326527</v>
      </c>
      <c r="BM104" s="2">
        <f t="shared" si="125"/>
        <v>113.15366844599292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120.85236367946894</v>
      </c>
      <c r="DL104" s="2">
        <f t="shared" si="134"/>
        <v>123.90997683397681</v>
      </c>
      <c r="DM104" s="2">
        <f t="shared" si="134"/>
        <v>121.71123474903477</v>
      </c>
      <c r="DN104" s="2">
        <f t="shared" si="134"/>
        <v>121.00924302874304</v>
      </c>
      <c r="DO104" s="2">
        <f t="shared" si="134"/>
        <v>119.26323605805956</v>
      </c>
      <c r="DP104" s="2">
        <f t="shared" si="134"/>
        <v>118.03535370511842</v>
      </c>
      <c r="DQ104" s="2">
        <f t="shared" si="134"/>
        <v>118.65587776928955</v>
      </c>
      <c r="DR104" s="2">
        <f t="shared" si="134"/>
        <v>120.086996657754</v>
      </c>
      <c r="DS104" s="2">
        <f t="shared" si="134"/>
        <v>119.64903390762466</v>
      </c>
      <c r="DT104" s="2">
        <f t="shared" si="134"/>
        <v>119.71209246880574</v>
      </c>
      <c r="DU104" s="2">
        <f t="shared" si="134"/>
        <v>120.34136785190616</v>
      </c>
      <c r="DV104" s="2">
        <f t="shared" si="134"/>
        <v>123.53666577540108</v>
      </c>
      <c r="DW104" s="2">
        <f t="shared" si="134"/>
        <v>122.51949101906163</v>
      </c>
      <c r="DX104" s="2">
        <f t="shared" si="134"/>
        <v>127.47209677419353</v>
      </c>
      <c r="DY104" s="2">
        <f t="shared" si="134"/>
        <v>119.16755357804968</v>
      </c>
      <c r="EA104" s="2">
        <f t="shared" si="94"/>
        <v>108.0194303840988</v>
      </c>
      <c r="EB104" s="2">
        <f t="shared" si="94"/>
        <v>110.04418863350591</v>
      </c>
      <c r="EC104" s="2">
        <f t="shared" si="94"/>
        <v>108.32041753615633</v>
      </c>
      <c r="ED104" s="2">
        <f t="shared" si="94"/>
        <v>109.18432573315683</v>
      </c>
      <c r="EE104" s="2">
        <f t="shared" si="94"/>
        <v>108.56606205782407</v>
      </c>
      <c r="EF104" s="2">
        <f t="shared" si="94"/>
        <v>108.33819505640778</v>
      </c>
      <c r="EG104" s="2">
        <f t="shared" si="94"/>
        <v>107.24356043956044</v>
      </c>
      <c r="EH104" s="2">
        <f t="shared" si="94"/>
        <v>106.94524072127152</v>
      </c>
      <c r="EI104" s="2">
        <f t="shared" si="94"/>
        <v>107.38464249216678</v>
      </c>
      <c r="EJ104" s="2">
        <f t="shared" si="94"/>
        <v>107.34478579483138</v>
      </c>
      <c r="EK104" s="2">
        <f t="shared" si="94"/>
        <v>106.58696567755776</v>
      </c>
      <c r="EL104" s="2">
        <f t="shared" si="94"/>
        <v>107.12593254865908</v>
      </c>
      <c r="EM104" s="2">
        <f t="shared" si="135"/>
        <v>108.74307778274476</v>
      </c>
      <c r="EN104" s="2">
        <f t="shared" si="135"/>
        <v>111.80132121418055</v>
      </c>
      <c r="EO104" s="2">
        <f t="shared" si="135"/>
        <v>112.67437246362785</v>
      </c>
      <c r="EQ104" s="2">
        <f t="shared" si="136"/>
        <v>107.63981287485517</v>
      </c>
      <c r="ER104" s="2">
        <f t="shared" si="136"/>
        <v>108.97365949966778</v>
      </c>
      <c r="ES104" s="2">
        <f t="shared" si="136"/>
        <v>107.77275784564753</v>
      </c>
      <c r="ET104" s="2">
        <f t="shared" si="136"/>
        <v>108.10217576471992</v>
      </c>
      <c r="EU104" s="2">
        <f t="shared" si="136"/>
        <v>108.00111936554057</v>
      </c>
      <c r="EV104" s="2">
        <f t="shared" si="136"/>
        <v>107.83514858364995</v>
      </c>
      <c r="EW104" s="2">
        <f t="shared" si="136"/>
        <v>107.07835784400216</v>
      </c>
      <c r="EX104" s="2">
        <f t="shared" si="136"/>
        <v>106.91958148490178</v>
      </c>
      <c r="EY104" s="2">
        <f t="shared" si="136"/>
        <v>106.98779862064072</v>
      </c>
      <c r="EZ104" s="2">
        <f t="shared" si="136"/>
        <v>107.11913133317691</v>
      </c>
      <c r="FA104" s="2">
        <f t="shared" si="136"/>
        <v>106.24612546418442</v>
      </c>
      <c r="FB104" s="2">
        <f t="shared" si="136"/>
        <v>106.33014076513147</v>
      </c>
      <c r="FC104" s="2">
        <f t="shared" si="136"/>
        <v>107.78809934868794</v>
      </c>
      <c r="FD104" s="2">
        <f t="shared" si="136"/>
        <v>111.50425512304767</v>
      </c>
      <c r="FE104" s="2">
        <f t="shared" si="136"/>
        <v>112.50956533250429</v>
      </c>
      <c r="FG104" s="2">
        <f t="shared" si="137"/>
        <v>0.94491641248015223</v>
      </c>
      <c r="FH104" s="2">
        <f t="shared" si="137"/>
        <v>0.93628111441785244</v>
      </c>
      <c r="FI104" s="2">
        <f t="shared" si="137"/>
        <v>0.94248450413361928</v>
      </c>
      <c r="FJ104" s="2">
        <f t="shared" si="137"/>
        <v>0.94168418330533965</v>
      </c>
      <c r="FK104" s="2">
        <f t="shared" si="137"/>
        <v>0.93811782541665489</v>
      </c>
      <c r="FL104" s="2">
        <f t="shared" si="137"/>
        <v>0.93820700624155395</v>
      </c>
      <c r="FM104" s="2">
        <f t="shared" si="137"/>
        <v>0.93517319282564415</v>
      </c>
      <c r="FN104" s="2">
        <f t="shared" si="137"/>
        <v>0.9328829732200018</v>
      </c>
      <c r="FO104" s="2">
        <f t="shared" si="137"/>
        <v>0.92970185154615714</v>
      </c>
      <c r="FP104" s="2">
        <f t="shared" si="137"/>
        <v>0.92846628817117327</v>
      </c>
      <c r="FQ104" s="2">
        <f t="shared" si="137"/>
        <v>0.93273124033718058</v>
      </c>
      <c r="FR104" s="2">
        <f t="shared" si="137"/>
        <v>0.93378479796252967</v>
      </c>
      <c r="FS104" s="2">
        <f t="shared" si="137"/>
        <v>0.93297998678791394</v>
      </c>
      <c r="FT104" s="2">
        <f t="shared" si="137"/>
        <v>0.93343903534223038</v>
      </c>
      <c r="FU104" s="2">
        <f t="shared" si="137"/>
        <v>0.92615236101291143</v>
      </c>
      <c r="FW104" s="2">
        <f t="shared" si="127"/>
        <v>1.7094119196037257E-3</v>
      </c>
      <c r="FX104" s="2">
        <f t="shared" si="127"/>
        <v>1.5854428957186189E-3</v>
      </c>
      <c r="FY104" s="2">
        <f t="shared" si="127"/>
        <v>2.0742561496292582E-3</v>
      </c>
      <c r="FZ104" s="2">
        <f t="shared" si="127"/>
        <v>1.8855275147793534E-3</v>
      </c>
      <c r="GA104" s="2">
        <f t="shared" si="127"/>
        <v>1.9513953106710851E-3</v>
      </c>
      <c r="GB104" s="2">
        <f t="shared" si="127"/>
        <v>1.9959395828844824E-3</v>
      </c>
      <c r="GC104" s="2">
        <f t="shared" si="127"/>
        <v>2.0753654839852564E-3</v>
      </c>
      <c r="GD104" s="2">
        <f t="shared" si="127"/>
        <v>2.4034372716211514E-3</v>
      </c>
      <c r="GE104" s="2">
        <f t="shared" si="127"/>
        <v>2.8745909680668955E-3</v>
      </c>
      <c r="GF104" s="2">
        <f t="shared" si="127"/>
        <v>2.3909248097232585E-3</v>
      </c>
      <c r="GG104" s="2">
        <f t="shared" si="127"/>
        <v>2.1442069694424283E-3</v>
      </c>
      <c r="GH104" s="2">
        <f t="shared" si="127"/>
        <v>1.8940929033482803E-3</v>
      </c>
      <c r="GI104" s="2">
        <f t="shared" si="127"/>
        <v>1.6959932064974936E-3</v>
      </c>
      <c r="GJ104" s="2">
        <f t="shared" si="127"/>
        <v>1.408370519643726E-3</v>
      </c>
      <c r="GK104" s="2">
        <f t="shared" si="127"/>
        <v>1.2748990235378795E-3</v>
      </c>
      <c r="GM104" s="86">
        <f t="shared" si="128"/>
        <v>5.8217793048555676E-7</v>
      </c>
      <c r="GN104" s="86">
        <f t="shared" si="128"/>
        <v>2.918837405851747E-8</v>
      </c>
      <c r="GO104" s="86">
        <f t="shared" si="128"/>
        <v>1.7654076150242978E-9</v>
      </c>
      <c r="GP104" s="86">
        <f t="shared" si="128"/>
        <v>3.2882695872475458E-11</v>
      </c>
      <c r="GQ104" s="86">
        <f t="shared" si="128"/>
        <v>1.2094900571681654E-10</v>
      </c>
      <c r="GR104" s="86">
        <f t="shared" si="128"/>
        <v>1.7491221451559545E-10</v>
      </c>
      <c r="GS104" s="86">
        <f t="shared" si="128"/>
        <v>9.1207537680567964E-9</v>
      </c>
      <c r="GT104" s="86">
        <f t="shared" si="128"/>
        <v>1.4813277903121471E-9</v>
      </c>
      <c r="GU104" s="86">
        <f t="shared" si="128"/>
        <v>2.7386018977660761E-10</v>
      </c>
      <c r="GV104" s="86">
        <f t="shared" si="128"/>
        <v>2.0947533778987671E-9</v>
      </c>
      <c r="GW104" s="86">
        <f t="shared" si="128"/>
        <v>1.3619360785049067E-9</v>
      </c>
      <c r="GX104" s="86">
        <f t="shared" si="128"/>
        <v>2.71550750249146E-9</v>
      </c>
      <c r="GY104" s="86">
        <f t="shared" si="128"/>
        <v>4.004754636470418E-8</v>
      </c>
      <c r="GZ104" s="86">
        <f t="shared" si="128"/>
        <v>3.3774906984738365E-7</v>
      </c>
      <c r="HA104" s="86">
        <f t="shared" si="128"/>
        <v>2.0203494215235995E-9</v>
      </c>
      <c r="HC104" s="86">
        <f t="shared" si="73"/>
        <v>0.20252578178595704</v>
      </c>
      <c r="HD104" s="86">
        <f t="shared" si="73"/>
        <v>0.14760590884358546</v>
      </c>
      <c r="HE104" s="86">
        <f t="shared" si="73"/>
        <v>0.22704901263790075</v>
      </c>
      <c r="HF104" s="86">
        <f t="shared" si="73"/>
        <v>0.21942344573219075</v>
      </c>
      <c r="HG104" s="86">
        <f t="shared" si="73"/>
        <v>0.20467911242332304</v>
      </c>
      <c r="HH104" s="86">
        <f t="shared" si="73"/>
        <v>0.22469096454409351</v>
      </c>
      <c r="HI104" s="86">
        <f t="shared" si="138"/>
        <v>0.21361140898193723</v>
      </c>
      <c r="HJ104" s="86">
        <f t="shared" si="138"/>
        <v>0.22913335497622445</v>
      </c>
      <c r="HK104" s="86">
        <f t="shared" si="138"/>
        <v>0.25012354960005201</v>
      </c>
      <c r="HL104" s="86">
        <f t="shared" si="138"/>
        <v>0.20574892138884648</v>
      </c>
      <c r="HM104" s="86">
        <f t="shared" si="138"/>
        <v>0.22763867187502693</v>
      </c>
      <c r="HN104" s="86">
        <f t="shared" si="138"/>
        <v>0.19921648698028596</v>
      </c>
      <c r="HO104" s="86">
        <f t="shared" si="138"/>
        <v>0.16286818753801402</v>
      </c>
      <c r="HP104" s="86">
        <f t="shared" si="138"/>
        <v>0.15078662933746023</v>
      </c>
      <c r="HQ104" s="86">
        <f t="shared" si="138"/>
        <v>0.11690658945021469</v>
      </c>
      <c r="HS104" s="86">
        <f t="shared" si="129"/>
        <v>5.1821593808539215E-23</v>
      </c>
      <c r="HT104" s="86">
        <f t="shared" si="129"/>
        <v>8.1599366868968556E-21</v>
      </c>
      <c r="HU104" s="86">
        <f t="shared" si="129"/>
        <v>3.3816211085436324E-21</v>
      </c>
      <c r="HV104" s="86">
        <f t="shared" si="129"/>
        <v>1.0070632868387252E-22</v>
      </c>
      <c r="HW104" s="86">
        <f t="shared" si="129"/>
        <v>7.643213302208583E-25</v>
      </c>
      <c r="HX104" s="86">
        <f t="shared" si="129"/>
        <v>2.6857362782201669E-24</v>
      </c>
      <c r="HY104" s="86">
        <f t="shared" si="129"/>
        <v>3.319794077029831E-23</v>
      </c>
      <c r="HZ104" s="86">
        <f t="shared" si="129"/>
        <v>7.6298147356092421E-23</v>
      </c>
      <c r="IA104" s="86">
        <f t="shared" si="129"/>
        <v>2.241417987711853E-23</v>
      </c>
      <c r="IB104" s="86">
        <f t="shared" si="129"/>
        <v>1.4389843074723455E-23</v>
      </c>
      <c r="IC104" s="86">
        <f t="shared" si="129"/>
        <v>1.2347110823918935E-24</v>
      </c>
      <c r="ID104" s="86">
        <f t="shared" si="129"/>
        <v>3.0146071402029924E-25</v>
      </c>
      <c r="IE104" s="86">
        <f t="shared" si="129"/>
        <v>6.9793502794530902E-27</v>
      </c>
      <c r="IF104" s="86">
        <f t="shared" si="129"/>
        <v>6.8586812953862563E-23</v>
      </c>
      <c r="IG104" s="86">
        <f t="shared" si="129"/>
        <v>1.0865950615355872E-16</v>
      </c>
      <c r="II104" s="86">
        <f t="shared" si="130"/>
        <v>4.2522760824747871E-109</v>
      </c>
      <c r="IJ104" s="86">
        <f t="shared" si="130"/>
        <v>1.4167509838217551E-108</v>
      </c>
      <c r="IK104" s="86">
        <f t="shared" si="130"/>
        <v>3.6591115902203843E-102</v>
      </c>
      <c r="IL104" s="86">
        <f t="shared" si="130"/>
        <v>1.2485008067571947E-113</v>
      </c>
      <c r="IM104" s="86">
        <f t="shared" si="130"/>
        <v>2.7032142997073519E-120</v>
      </c>
      <c r="IN104" s="86">
        <f t="shared" si="130"/>
        <v>2.2321645469057182E-118</v>
      </c>
      <c r="IO104" s="86">
        <f t="shared" si="130"/>
        <v>2.1995528499543531E-109</v>
      </c>
      <c r="IP104" s="86">
        <f t="shared" si="130"/>
        <v>1.4914246468189504E-109</v>
      </c>
      <c r="IQ104" s="86">
        <f t="shared" si="130"/>
        <v>5.1684902732405948E-111</v>
      </c>
      <c r="IR104" s="86">
        <f t="shared" si="130"/>
        <v>2.2160825684987739E-110</v>
      </c>
      <c r="IS104" s="86">
        <f t="shared" si="130"/>
        <v>1.1007376662261474E-118</v>
      </c>
      <c r="IT104" s="86">
        <f t="shared" si="130"/>
        <v>1.5647247560636372E-120</v>
      </c>
      <c r="IU104" s="86">
        <f t="shared" si="130"/>
        <v>2.6775541021855921E-128</v>
      </c>
      <c r="IV104" s="86">
        <f t="shared" si="130"/>
        <v>7.9941166417255208E-77</v>
      </c>
      <c r="IW104" s="86">
        <f t="shared" si="130"/>
        <v>1.0522601653322345E-74</v>
      </c>
      <c r="IY104" s="86">
        <f t="shared" si="131"/>
        <v>0.20252636396388751</v>
      </c>
      <c r="IZ104" s="86">
        <f t="shared" si="131"/>
        <v>0.14760593803195951</v>
      </c>
      <c r="JA104" s="86">
        <f t="shared" si="131"/>
        <v>0.22704901440330838</v>
      </c>
      <c r="JB104" s="86">
        <f t="shared" si="131"/>
        <v>0.21942344576507344</v>
      </c>
      <c r="JC104" s="86">
        <f t="shared" si="131"/>
        <v>0.20467911254427204</v>
      </c>
      <c r="JD104" s="86">
        <f t="shared" si="131"/>
        <v>0.22469096471900574</v>
      </c>
      <c r="JE104" s="86">
        <f t="shared" si="131"/>
        <v>0.21361141810269099</v>
      </c>
      <c r="JF104" s="86">
        <f t="shared" si="131"/>
        <v>0.22913335645755223</v>
      </c>
      <c r="JG104" s="86">
        <f t="shared" si="131"/>
        <v>0.25012354987391222</v>
      </c>
      <c r="JH104" s="86">
        <f t="shared" si="131"/>
        <v>0.20574892348359985</v>
      </c>
      <c r="JI104" s="86">
        <f t="shared" si="131"/>
        <v>0.22763867323696302</v>
      </c>
      <c r="JJ104" s="86">
        <f t="shared" si="131"/>
        <v>0.19921648969579347</v>
      </c>
      <c r="JK104" s="86">
        <f t="shared" si="131"/>
        <v>0.16286822758556038</v>
      </c>
      <c r="JL104" s="86">
        <f t="shared" si="131"/>
        <v>0.15078696708653008</v>
      </c>
      <c r="JM104" s="86">
        <f t="shared" si="131"/>
        <v>0.11690659147056422</v>
      </c>
    </row>
    <row r="105" spans="2:273" x14ac:dyDescent="0.25">
      <c r="B105" s="2">
        <v>78</v>
      </c>
      <c r="C105" s="37">
        <v>164.71700000000001</v>
      </c>
      <c r="D105" s="37">
        <v>161.09399999999999</v>
      </c>
      <c r="E105" s="37">
        <v>174.17</v>
      </c>
      <c r="F105" s="37">
        <v>172.69800000000001</v>
      </c>
      <c r="G105" s="37">
        <v>170.96199999999999</v>
      </c>
      <c r="H105" s="37">
        <v>170.434</v>
      </c>
      <c r="I105" s="37">
        <v>166.774</v>
      </c>
      <c r="J105" s="37">
        <v>168.358</v>
      </c>
      <c r="K105" s="37">
        <v>171.58500000000001</v>
      </c>
      <c r="L105" s="37">
        <v>163.49100000000001</v>
      </c>
      <c r="M105" s="37">
        <v>167.09399999999999</v>
      </c>
      <c r="N105" s="37">
        <v>164.11500000000001</v>
      </c>
      <c r="O105" s="37">
        <v>159.98099999999999</v>
      </c>
      <c r="P105" s="37">
        <v>157.02000000000001</v>
      </c>
      <c r="Q105" s="37">
        <v>133.04</v>
      </c>
      <c r="S105" s="4">
        <f t="shared" si="132"/>
        <v>161.83831463931602</v>
      </c>
      <c r="T105" s="4">
        <f t="shared" si="132"/>
        <v>155.27648623400938</v>
      </c>
      <c r="U105" s="4">
        <f t="shared" si="132"/>
        <v>169.9382223560882</v>
      </c>
      <c r="V105" s="4">
        <f t="shared" si="132"/>
        <v>167.96905181793048</v>
      </c>
      <c r="W105" s="4">
        <f t="shared" si="132"/>
        <v>166.26994526392627</v>
      </c>
      <c r="X105" s="4">
        <f t="shared" si="132"/>
        <v>166.9962218004207</v>
      </c>
      <c r="Y105" s="4">
        <f t="shared" si="132"/>
        <v>163.24553856961364</v>
      </c>
      <c r="Z105" s="4">
        <f t="shared" si="132"/>
        <v>165.00050788550914</v>
      </c>
      <c r="AA105" s="4">
        <f t="shared" si="132"/>
        <v>168.34270319423308</v>
      </c>
      <c r="AB105" s="4">
        <f t="shared" si="132"/>
        <v>161.68361367921796</v>
      </c>
      <c r="AC105" s="4">
        <f t="shared" si="132"/>
        <v>164.33031366352668</v>
      </c>
      <c r="AD105" s="4">
        <f t="shared" si="132"/>
        <v>160.67600858653438</v>
      </c>
      <c r="AE105" s="4">
        <f t="shared" si="132"/>
        <v>156.3755409557165</v>
      </c>
      <c r="AF105" s="4">
        <f t="shared" si="132"/>
        <v>153.93081218172847</v>
      </c>
      <c r="AG105" s="4">
        <f t="shared" si="132"/>
        <v>137.88810789412946</v>
      </c>
      <c r="AI105" s="4">
        <f t="shared" si="133"/>
        <v>2.8786853606839884</v>
      </c>
      <c r="AJ105" s="4">
        <f t="shared" si="133"/>
        <v>5.8175137659906113</v>
      </c>
      <c r="AK105" s="4">
        <f t="shared" si="133"/>
        <v>4.2317776439117836</v>
      </c>
      <c r="AL105" s="4">
        <f t="shared" si="133"/>
        <v>4.72894818206953</v>
      </c>
      <c r="AM105" s="4">
        <f t="shared" si="133"/>
        <v>4.6920547360737146</v>
      </c>
      <c r="AN105" s="4">
        <f t="shared" si="133"/>
        <v>3.4377781995792986</v>
      </c>
      <c r="AO105" s="4">
        <f t="shared" si="133"/>
        <v>3.5284614303863577</v>
      </c>
      <c r="AP105" s="4">
        <f t="shared" si="133"/>
        <v>3.3574921144908672</v>
      </c>
      <c r="AQ105" s="4">
        <f t="shared" si="133"/>
        <v>3.2422968057669266</v>
      </c>
      <c r="AR105" s="4">
        <f t="shared" si="133"/>
        <v>1.807386320782058</v>
      </c>
      <c r="AS105" s="4">
        <f t="shared" si="133"/>
        <v>2.7636863364733131</v>
      </c>
      <c r="AT105" s="4">
        <f t="shared" si="133"/>
        <v>3.4389914134656294</v>
      </c>
      <c r="AU105" s="4">
        <f t="shared" si="133"/>
        <v>3.6054590442834922</v>
      </c>
      <c r="AV105" s="4">
        <f t="shared" si="133"/>
        <v>3.0891878182715402</v>
      </c>
      <c r="AW105" s="4">
        <f t="shared" si="133"/>
        <v>-4.8481078941294697</v>
      </c>
      <c r="AY105" s="2">
        <f t="shared" si="125"/>
        <v>108.5273220042739</v>
      </c>
      <c r="AZ105" s="2">
        <f t="shared" si="125"/>
        <v>110.6972801620126</v>
      </c>
      <c r="BA105" s="2">
        <f t="shared" si="125"/>
        <v>108.88227398294366</v>
      </c>
      <c r="BB105" s="2">
        <f t="shared" si="125"/>
        <v>109.63350648809794</v>
      </c>
      <c r="BC105" s="2">
        <f t="shared" si="125"/>
        <v>109.01755147625468</v>
      </c>
      <c r="BD105" s="2">
        <f t="shared" si="125"/>
        <v>108.74556167780095</v>
      </c>
      <c r="BE105" s="2">
        <f t="shared" si="125"/>
        <v>107.79540501930516</v>
      </c>
      <c r="BF105" s="2">
        <f t="shared" si="125"/>
        <v>107.6442618450064</v>
      </c>
      <c r="BG105" s="2">
        <f t="shared" si="125"/>
        <v>108.05287979190715</v>
      </c>
      <c r="BH105" s="2">
        <f t="shared" si="125"/>
        <v>108.02487492123392</v>
      </c>
      <c r="BI105" s="2">
        <f t="shared" si="125"/>
        <v>107.29939798652998</v>
      </c>
      <c r="BJ105" s="2">
        <f t="shared" si="125"/>
        <v>107.96787161813977</v>
      </c>
      <c r="BK105" s="2">
        <f t="shared" si="125"/>
        <v>109.42420137634222</v>
      </c>
      <c r="BL105" s="2">
        <f t="shared" si="125"/>
        <v>112.61697999454024</v>
      </c>
      <c r="BM105" s="2">
        <f t="shared" si="125"/>
        <v>112.95384908492723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120.91332716927452</v>
      </c>
      <c r="DL105" s="2">
        <f t="shared" si="134"/>
        <v>124.01195353925353</v>
      </c>
      <c r="DM105" s="2">
        <f t="shared" si="134"/>
        <v>121.78371209781213</v>
      </c>
      <c r="DN105" s="2">
        <f t="shared" si="134"/>
        <v>121.10163234663236</v>
      </c>
      <c r="DO105" s="2">
        <f t="shared" si="134"/>
        <v>119.33782307104657</v>
      </c>
      <c r="DP105" s="2">
        <f t="shared" si="134"/>
        <v>118.07382307104662</v>
      </c>
      <c r="DQ105" s="2">
        <f t="shared" si="134"/>
        <v>118.71709778456838</v>
      </c>
      <c r="DR105" s="2">
        <f t="shared" si="134"/>
        <v>120.17492346256684</v>
      </c>
      <c r="DS105" s="2">
        <f t="shared" si="134"/>
        <v>119.73165615835779</v>
      </c>
      <c r="DT105" s="2">
        <f t="shared" si="134"/>
        <v>119.79172415329771</v>
      </c>
      <c r="DU105" s="2">
        <f t="shared" si="134"/>
        <v>120.44090340909091</v>
      </c>
      <c r="DV105" s="2">
        <f t="shared" si="134"/>
        <v>123.67125534759359</v>
      </c>
      <c r="DW105" s="2">
        <f t="shared" si="134"/>
        <v>122.60403409090914</v>
      </c>
      <c r="DX105" s="2">
        <f t="shared" si="134"/>
        <v>127.58845161290321</v>
      </c>
      <c r="DY105" s="2">
        <f t="shared" si="134"/>
        <v>119.10468817204301</v>
      </c>
      <c r="EA105" s="2">
        <f t="shared" si="94"/>
        <v>107.86954056209804</v>
      </c>
      <c r="EB105" s="2">
        <f t="shared" si="94"/>
        <v>109.87279018657891</v>
      </c>
      <c r="EC105" s="2">
        <f t="shared" si="94"/>
        <v>108.16550305241674</v>
      </c>
      <c r="ED105" s="2">
        <f t="shared" si="94"/>
        <v>108.98808822344375</v>
      </c>
      <c r="EE105" s="2">
        <f t="shared" si="94"/>
        <v>108.39792000445657</v>
      </c>
      <c r="EF105" s="2">
        <f t="shared" si="94"/>
        <v>108.18636120384497</v>
      </c>
      <c r="EG105" s="2">
        <f t="shared" si="94"/>
        <v>107.10530864787387</v>
      </c>
      <c r="EH105" s="2">
        <f t="shared" si="94"/>
        <v>106.82212729593867</v>
      </c>
      <c r="EI105" s="2">
        <f t="shared" si="94"/>
        <v>107.24879150638706</v>
      </c>
      <c r="EJ105" s="2">
        <f t="shared" si="94"/>
        <v>107.19867816447059</v>
      </c>
      <c r="EK105" s="2">
        <f t="shared" si="94"/>
        <v>106.43584687561744</v>
      </c>
      <c r="EL105" s="2">
        <f t="shared" si="94"/>
        <v>106.9540137055899</v>
      </c>
      <c r="EM105" s="2">
        <f t="shared" si="135"/>
        <v>108.56257264193117</v>
      </c>
      <c r="EN105" s="2">
        <f t="shared" si="135"/>
        <v>111.64381413523616</v>
      </c>
      <c r="EO105" s="2">
        <f t="shared" si="135"/>
        <v>112.50679757411528</v>
      </c>
      <c r="EQ105" s="2">
        <f t="shared" si="136"/>
        <v>107.50216079404214</v>
      </c>
      <c r="ER105" s="2">
        <f t="shared" si="136"/>
        <v>108.83593590659616</v>
      </c>
      <c r="ES105" s="2">
        <f t="shared" si="136"/>
        <v>107.63673641969386</v>
      </c>
      <c r="ET105" s="2">
        <f t="shared" si="136"/>
        <v>107.94349180038367</v>
      </c>
      <c r="EU105" s="2">
        <f t="shared" si="136"/>
        <v>107.85268536519609</v>
      </c>
      <c r="EV105" s="2">
        <f t="shared" si="136"/>
        <v>107.70084292456663</v>
      </c>
      <c r="EW105" s="2">
        <f t="shared" si="136"/>
        <v>106.94577399281351</v>
      </c>
      <c r="EX105" s="2">
        <f t="shared" si="136"/>
        <v>106.79741739627178</v>
      </c>
      <c r="EY105" s="2">
        <f t="shared" si="136"/>
        <v>106.86712673545273</v>
      </c>
      <c r="EZ105" s="2">
        <f t="shared" si="136"/>
        <v>106.98068336346181</v>
      </c>
      <c r="FA105" s="2">
        <f t="shared" si="136"/>
        <v>106.10711958796141</v>
      </c>
      <c r="FB105" s="2">
        <f t="shared" si="136"/>
        <v>106.18561305113873</v>
      </c>
      <c r="FC105" s="2">
        <f t="shared" si="136"/>
        <v>107.63836152539173</v>
      </c>
      <c r="FD105" s="2">
        <f t="shared" si="136"/>
        <v>111.35585115182258</v>
      </c>
      <c r="FE105" s="2">
        <f t="shared" si="136"/>
        <v>112.34818212269214</v>
      </c>
      <c r="FG105" s="2">
        <f t="shared" si="137"/>
        <v>0.94951849946284783</v>
      </c>
      <c r="FH105" s="2">
        <f t="shared" si="137"/>
        <v>0.94156003786528875</v>
      </c>
      <c r="FI105" s="2">
        <f t="shared" si="137"/>
        <v>0.94727843419115498</v>
      </c>
      <c r="FJ105" s="2">
        <f t="shared" si="137"/>
        <v>0.94654103658652589</v>
      </c>
      <c r="FK105" s="2">
        <f t="shared" si="137"/>
        <v>0.94325380522228608</v>
      </c>
      <c r="FL105" s="2">
        <f t="shared" si="137"/>
        <v>0.94333603145897305</v>
      </c>
      <c r="FM105" s="2">
        <f t="shared" si="137"/>
        <v>0.94053807500527242</v>
      </c>
      <c r="FN105" s="2">
        <f t="shared" si="137"/>
        <v>0.93842490800283618</v>
      </c>
      <c r="FO105" s="2">
        <f t="shared" si="137"/>
        <v>0.93548829105557552</v>
      </c>
      <c r="FP105" s="2">
        <f t="shared" si="137"/>
        <v>0.93434724845769201</v>
      </c>
      <c r="FQ105" s="2">
        <f t="shared" si="137"/>
        <v>0.93828487504514912</v>
      </c>
      <c r="FR105" s="2">
        <f t="shared" si="137"/>
        <v>0.93925711660661537</v>
      </c>
      <c r="FS105" s="2">
        <f t="shared" si="137"/>
        <v>0.93851443900954512</v>
      </c>
      <c r="FT105" s="2">
        <f t="shared" si="137"/>
        <v>0.9389380607499016</v>
      </c>
      <c r="FU105" s="2">
        <f t="shared" si="137"/>
        <v>0.93220966530405891</v>
      </c>
      <c r="FW105" s="2">
        <f t="shared" si="127"/>
        <v>1.874023832228668E-3</v>
      </c>
      <c r="FX105" s="2">
        <f t="shared" si="127"/>
        <v>1.7381376996773246E-3</v>
      </c>
      <c r="FY105" s="2">
        <f t="shared" si="127"/>
        <v>2.2739215829792282E-3</v>
      </c>
      <c r="FZ105" s="2">
        <f t="shared" si="127"/>
        <v>2.0670637838700705E-3</v>
      </c>
      <c r="GA105" s="2">
        <f t="shared" si="127"/>
        <v>2.1392596579959361E-3</v>
      </c>
      <c r="GB105" s="2">
        <f t="shared" si="127"/>
        <v>2.1880828860355956E-3</v>
      </c>
      <c r="GC105" s="2">
        <f t="shared" si="127"/>
        <v>2.2751374570913114E-3</v>
      </c>
      <c r="GD105" s="2">
        <f t="shared" si="127"/>
        <v>2.6347056304528976E-3</v>
      </c>
      <c r="GE105" s="2">
        <f t="shared" si="127"/>
        <v>3.1510524210854782E-3</v>
      </c>
      <c r="GF105" s="2">
        <f t="shared" si="127"/>
        <v>2.6209923326404572E-3</v>
      </c>
      <c r="GG105" s="2">
        <f t="shared" si="127"/>
        <v>2.3505899253061517E-3</v>
      </c>
      <c r="GH105" s="2">
        <f t="shared" si="127"/>
        <v>2.0764521218988264E-3</v>
      </c>
      <c r="GI105" s="2">
        <f t="shared" si="127"/>
        <v>1.8593153387207707E-3</v>
      </c>
      <c r="GJ105" s="2">
        <f t="shared" si="127"/>
        <v>1.5440377675875121E-3</v>
      </c>
      <c r="GK105" s="2">
        <f t="shared" si="127"/>
        <v>1.3977270612236181E-3</v>
      </c>
      <c r="GM105" s="86">
        <f t="shared" si="128"/>
        <v>8.3932414074874542E-8</v>
      </c>
      <c r="GN105" s="86">
        <f t="shared" si="128"/>
        <v>2.2517769222658555E-9</v>
      </c>
      <c r="GO105" s="86">
        <f t="shared" si="128"/>
        <v>1.1798820022310531E-10</v>
      </c>
      <c r="GP105" s="86">
        <f t="shared" si="128"/>
        <v>1.1765300758310078E-12</v>
      </c>
      <c r="GQ105" s="86">
        <f t="shared" si="128"/>
        <v>4.8364418960908452E-12</v>
      </c>
      <c r="GR105" s="86">
        <f t="shared" si="128"/>
        <v>7.8564319757675447E-12</v>
      </c>
      <c r="GS105" s="86">
        <f t="shared" si="128"/>
        <v>6.574515829089975E-10</v>
      </c>
      <c r="GT105" s="86">
        <f t="shared" si="128"/>
        <v>8.0626310650644282E-11</v>
      </c>
      <c r="GU105" s="86">
        <f t="shared" si="128"/>
        <v>1.1734774948132883E-11</v>
      </c>
      <c r="GV105" s="86">
        <f t="shared" si="128"/>
        <v>1.0567033796012612E-10</v>
      </c>
      <c r="GW105" s="86">
        <f t="shared" si="128"/>
        <v>7.8991694971484195E-11</v>
      </c>
      <c r="GX105" s="86">
        <f t="shared" si="128"/>
        <v>1.7253381991569466E-10</v>
      </c>
      <c r="GY105" s="86">
        <f t="shared" si="128"/>
        <v>3.8668470480270022E-9</v>
      </c>
      <c r="GZ105" s="86">
        <f t="shared" si="128"/>
        <v>4.7515543734596527E-8</v>
      </c>
      <c r="HA105" s="86">
        <f t="shared" si="128"/>
        <v>1.3350249691383729E-10</v>
      </c>
      <c r="HC105" s="86">
        <f t="shared" si="73"/>
        <v>0.26636715641142233</v>
      </c>
      <c r="HD105" s="86">
        <f t="shared" si="73"/>
        <v>0.19941405885165966</v>
      </c>
      <c r="HE105" s="86">
        <f t="shared" si="73"/>
        <v>0.29737044264350199</v>
      </c>
      <c r="HF105" s="86">
        <f t="shared" si="73"/>
        <v>0.29132898724607348</v>
      </c>
      <c r="HG105" s="86">
        <f t="shared" si="73"/>
        <v>0.27596967066393469</v>
      </c>
      <c r="HH105" s="86">
        <f t="shared" si="73"/>
        <v>0.30011582462182879</v>
      </c>
      <c r="HI105" s="86">
        <f t="shared" si="138"/>
        <v>0.28401678728369689</v>
      </c>
      <c r="HJ105" s="86">
        <f t="shared" si="138"/>
        <v>0.30498836557232611</v>
      </c>
      <c r="HK105" s="86">
        <f t="shared" si="138"/>
        <v>0.33375259902563909</v>
      </c>
      <c r="HL105" s="86">
        <f t="shared" si="138"/>
        <v>0.27578556641916879</v>
      </c>
      <c r="HM105" s="86">
        <f t="shared" si="138"/>
        <v>0.30467381784231229</v>
      </c>
      <c r="HN105" s="86">
        <f t="shared" si="138"/>
        <v>0.26887954379562856</v>
      </c>
      <c r="HO105" s="86">
        <f t="shared" si="138"/>
        <v>0.22438244942147234</v>
      </c>
      <c r="HP105" s="86">
        <f t="shared" si="138"/>
        <v>0.21042421697570346</v>
      </c>
      <c r="HQ105" s="86">
        <f t="shared" si="138"/>
        <v>0.17199137450659061</v>
      </c>
      <c r="HS105" s="86">
        <f t="shared" si="129"/>
        <v>4.9746437339400628E-22</v>
      </c>
      <c r="HT105" s="86">
        <f t="shared" si="129"/>
        <v>6.7555758882425473E-20</v>
      </c>
      <c r="HU105" s="86">
        <f t="shared" si="129"/>
        <v>2.9298016907794634E-20</v>
      </c>
      <c r="HV105" s="86">
        <f t="shared" si="129"/>
        <v>1.0335060200293097E-21</v>
      </c>
      <c r="HW105" s="86">
        <f t="shared" si="129"/>
        <v>9.5605478452822817E-24</v>
      </c>
      <c r="HX105" s="86">
        <f t="shared" si="129"/>
        <v>3.2250572165835081E-23</v>
      </c>
      <c r="HY105" s="86">
        <f t="shared" si="129"/>
        <v>3.4656128368454093E-22</v>
      </c>
      <c r="HZ105" s="86">
        <f t="shared" si="129"/>
        <v>8.2763789381301823E-22</v>
      </c>
      <c r="IA105" s="86">
        <f t="shared" si="129"/>
        <v>2.739128495327987E-22</v>
      </c>
      <c r="IB105" s="86">
        <f t="shared" si="129"/>
        <v>1.6362552716629715E-22</v>
      </c>
      <c r="IC105" s="86">
        <f t="shared" si="129"/>
        <v>1.5594787509567003E-23</v>
      </c>
      <c r="ID105" s="86">
        <f t="shared" si="129"/>
        <v>3.8173639084762814E-24</v>
      </c>
      <c r="IE105" s="86">
        <f t="shared" si="129"/>
        <v>9.9955419106101143E-26</v>
      </c>
      <c r="IF105" s="86">
        <f t="shared" si="129"/>
        <v>6.159732371705443E-22</v>
      </c>
      <c r="IG105" s="86">
        <f t="shared" si="129"/>
        <v>4.7124731385326466E-16</v>
      </c>
      <c r="II105" s="86">
        <f t="shared" si="130"/>
        <v>5.0663701041176374E-106</v>
      </c>
      <c r="IJ105" s="86">
        <f t="shared" si="130"/>
        <v>1.5025732321473602E-105</v>
      </c>
      <c r="IK105" s="86">
        <f t="shared" si="130"/>
        <v>3.391538245106013E-99</v>
      </c>
      <c r="IL105" s="86">
        <f t="shared" si="130"/>
        <v>2.2499384056135741E-110</v>
      </c>
      <c r="IM105" s="86">
        <f t="shared" si="130"/>
        <v>7.9522993783855631E-117</v>
      </c>
      <c r="IN105" s="86">
        <f t="shared" si="130"/>
        <v>5.9371024899991567E-115</v>
      </c>
      <c r="IO105" s="86">
        <f t="shared" si="130"/>
        <v>3.3339084333132592E-106</v>
      </c>
      <c r="IP105" s="86">
        <f t="shared" si="130"/>
        <v>2.7311001329069422E-106</v>
      </c>
      <c r="IQ105" s="86">
        <f t="shared" si="130"/>
        <v>1.321191645460038E-107</v>
      </c>
      <c r="IR105" s="86">
        <f t="shared" si="130"/>
        <v>4.2712079516207328E-107</v>
      </c>
      <c r="IS105" s="86">
        <f t="shared" si="130"/>
        <v>3.276312479952526E-115</v>
      </c>
      <c r="IT105" s="86">
        <f t="shared" si="130"/>
        <v>4.5035994260392427E-117</v>
      </c>
      <c r="IU105" s="86">
        <f t="shared" si="130"/>
        <v>1.1209364928329046E-124</v>
      </c>
      <c r="IV105" s="86">
        <f t="shared" si="130"/>
        <v>9.8024830328020647E-75</v>
      </c>
      <c r="IW105" s="86">
        <f t="shared" si="130"/>
        <v>1.051098233366485E-72</v>
      </c>
      <c r="IY105" s="86">
        <f t="shared" si="131"/>
        <v>0.26636724034383641</v>
      </c>
      <c r="IZ105" s="86">
        <f t="shared" si="131"/>
        <v>0.1994140611034366</v>
      </c>
      <c r="JA105" s="86">
        <f t="shared" si="131"/>
        <v>0.29737044276149016</v>
      </c>
      <c r="JB105" s="86">
        <f t="shared" si="131"/>
        <v>0.29132898724724998</v>
      </c>
      <c r="JC105" s="86">
        <f t="shared" si="131"/>
        <v>0.27596967066877115</v>
      </c>
      <c r="JD105" s="86">
        <f t="shared" si="131"/>
        <v>0.30011582462968522</v>
      </c>
      <c r="JE105" s="86">
        <f t="shared" si="131"/>
        <v>0.28401678794114849</v>
      </c>
      <c r="JF105" s="86">
        <f t="shared" si="131"/>
        <v>0.3049883656529524</v>
      </c>
      <c r="JG105" s="86">
        <f t="shared" si="131"/>
        <v>0.33375259903737386</v>
      </c>
      <c r="JH105" s="86">
        <f t="shared" si="131"/>
        <v>0.27578556652483915</v>
      </c>
      <c r="JI105" s="86">
        <f t="shared" si="131"/>
        <v>0.30467381792130399</v>
      </c>
      <c r="JJ105" s="86">
        <f t="shared" si="131"/>
        <v>0.26887954396816238</v>
      </c>
      <c r="JK105" s="86">
        <f t="shared" si="131"/>
        <v>0.22438245328831938</v>
      </c>
      <c r="JL105" s="86">
        <f t="shared" si="131"/>
        <v>0.21042426449124718</v>
      </c>
      <c r="JM105" s="86">
        <f t="shared" si="131"/>
        <v>0.17199137464009356</v>
      </c>
    </row>
    <row r="106" spans="2:273" x14ac:dyDescent="0.25">
      <c r="B106" s="2">
        <v>79</v>
      </c>
      <c r="C106" s="37">
        <v>170.47200000000001</v>
      </c>
      <c r="D106" s="37">
        <v>170.69800000000001</v>
      </c>
      <c r="E106" s="37">
        <v>181</v>
      </c>
      <c r="F106" s="37">
        <v>179.792</v>
      </c>
      <c r="G106" s="37">
        <v>178.453</v>
      </c>
      <c r="H106" s="37">
        <v>178.245</v>
      </c>
      <c r="I106" s="37">
        <v>174.86799999999999</v>
      </c>
      <c r="J106" s="37">
        <v>176.26400000000001</v>
      </c>
      <c r="K106" s="37">
        <v>179.434</v>
      </c>
      <c r="L106" s="37">
        <v>172.245</v>
      </c>
      <c r="M106" s="37">
        <v>175.01900000000001</v>
      </c>
      <c r="N106" s="37">
        <v>172.404</v>
      </c>
      <c r="O106" s="37">
        <v>168.96199999999999</v>
      </c>
      <c r="P106" s="37">
        <v>164.62</v>
      </c>
      <c r="Q106" s="37">
        <v>141.9</v>
      </c>
      <c r="S106" s="4">
        <f t="shared" si="132"/>
        <v>170.63921160285608</v>
      </c>
      <c r="T106" s="4">
        <f t="shared" si="132"/>
        <v>164.78958056986792</v>
      </c>
      <c r="U106" s="4">
        <f t="shared" si="132"/>
        <v>179.93531050949565</v>
      </c>
      <c r="V106" s="4">
        <f t="shared" si="132"/>
        <v>178.12608753629604</v>
      </c>
      <c r="W106" s="4">
        <f t="shared" si="132"/>
        <v>177.03027912182353</v>
      </c>
      <c r="X106" s="4">
        <f t="shared" si="132"/>
        <v>177.19252631206683</v>
      </c>
      <c r="Y106" s="4">
        <f t="shared" si="132"/>
        <v>173.15550705983128</v>
      </c>
      <c r="Z106" s="4">
        <f t="shared" si="132"/>
        <v>175.00086720786953</v>
      </c>
      <c r="AA106" s="4">
        <f t="shared" si="132"/>
        <v>178.4495652354247</v>
      </c>
      <c r="AB106" s="4">
        <f t="shared" si="132"/>
        <v>171.26538512210951</v>
      </c>
      <c r="AC106" s="4">
        <f t="shared" si="132"/>
        <v>174.19881364833634</v>
      </c>
      <c r="AD106" s="4">
        <f t="shared" si="132"/>
        <v>170.65242991962992</v>
      </c>
      <c r="AE106" s="4">
        <f t="shared" si="132"/>
        <v>166.47165084288014</v>
      </c>
      <c r="AF106" s="4">
        <f t="shared" si="132"/>
        <v>163.05818654257024</v>
      </c>
      <c r="AG106" s="4">
        <f t="shared" si="132"/>
        <v>144.88224084985995</v>
      </c>
      <c r="AI106" s="4">
        <f t="shared" si="133"/>
        <v>-0.16721160285607084</v>
      </c>
      <c r="AJ106" s="4">
        <f t="shared" si="133"/>
        <v>5.9084194301320849</v>
      </c>
      <c r="AK106" s="4">
        <f t="shared" si="133"/>
        <v>1.0646894905043496</v>
      </c>
      <c r="AL106" s="4">
        <f t="shared" si="133"/>
        <v>1.6659124637039611</v>
      </c>
      <c r="AM106" s="4">
        <f t="shared" si="133"/>
        <v>1.4227208781764773</v>
      </c>
      <c r="AN106" s="4">
        <f t="shared" si="133"/>
        <v>1.0524736879331726</v>
      </c>
      <c r="AO106" s="4">
        <f t="shared" si="133"/>
        <v>1.7124929401687154</v>
      </c>
      <c r="AP106" s="4">
        <f t="shared" si="133"/>
        <v>1.2631327921304774</v>
      </c>
      <c r="AQ106" s="4">
        <f t="shared" si="133"/>
        <v>0.98443476457529755</v>
      </c>
      <c r="AR106" s="4">
        <f t="shared" si="133"/>
        <v>0.97961487789049784</v>
      </c>
      <c r="AS106" s="4">
        <f t="shared" si="133"/>
        <v>0.82018635166366494</v>
      </c>
      <c r="AT106" s="4">
        <f t="shared" si="133"/>
        <v>1.7515700803700724</v>
      </c>
      <c r="AU106" s="4">
        <f t="shared" si="133"/>
        <v>2.4903491571198515</v>
      </c>
      <c r="AV106" s="4">
        <f t="shared" si="133"/>
        <v>1.5618134574297642</v>
      </c>
      <c r="AW106" s="4">
        <f t="shared" si="133"/>
        <v>-2.9822408498599486</v>
      </c>
      <c r="AY106" s="2">
        <f t="shared" si="125"/>
        <v>108.33188310974985</v>
      </c>
      <c r="AZ106" s="2">
        <f t="shared" si="125"/>
        <v>110.47160824964749</v>
      </c>
      <c r="BA106" s="2">
        <f t="shared" si="125"/>
        <v>108.67815329203363</v>
      </c>
      <c r="BB106" s="2">
        <f t="shared" si="125"/>
        <v>109.39709616491889</v>
      </c>
      <c r="BC106" s="2">
        <f t="shared" si="125"/>
        <v>108.81018604275066</v>
      </c>
      <c r="BD106" s="2">
        <f t="shared" si="125"/>
        <v>108.55681470954718</v>
      </c>
      <c r="BE106" s="2">
        <f t="shared" si="125"/>
        <v>107.61056568526482</v>
      </c>
      <c r="BF106" s="2">
        <f t="shared" si="125"/>
        <v>107.46480102059162</v>
      </c>
      <c r="BG106" s="2">
        <f t="shared" si="125"/>
        <v>107.86322875870903</v>
      </c>
      <c r="BH106" s="2">
        <f t="shared" si="125"/>
        <v>107.82396369292037</v>
      </c>
      <c r="BI106" s="2">
        <f t="shared" si="125"/>
        <v>107.09067388665986</v>
      </c>
      <c r="BJ106" s="2">
        <f t="shared" si="125"/>
        <v>107.72856025171608</v>
      </c>
      <c r="BK106" s="2">
        <f t="shared" si="125"/>
        <v>109.18685482272157</v>
      </c>
      <c r="BL106" s="2">
        <f t="shared" si="125"/>
        <v>112.39390835524102</v>
      </c>
      <c r="BM106" s="2">
        <f t="shared" si="125"/>
        <v>112.7558674526079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120.97429065908013</v>
      </c>
      <c r="DL106" s="2">
        <f t="shared" si="134"/>
        <v>124.11393024453022</v>
      </c>
      <c r="DM106" s="2">
        <f t="shared" si="134"/>
        <v>121.85618944658947</v>
      </c>
      <c r="DN106" s="2">
        <f t="shared" si="134"/>
        <v>121.19402166452167</v>
      </c>
      <c r="DO106" s="2">
        <f t="shared" si="134"/>
        <v>119.41241008403358</v>
      </c>
      <c r="DP106" s="2">
        <f t="shared" si="134"/>
        <v>118.1122924369748</v>
      </c>
      <c r="DQ106" s="2">
        <f t="shared" si="134"/>
        <v>118.77831779984723</v>
      </c>
      <c r="DR106" s="2">
        <f t="shared" si="134"/>
        <v>120.26285026737966</v>
      </c>
      <c r="DS106" s="2">
        <f t="shared" si="134"/>
        <v>119.81427840909093</v>
      </c>
      <c r="DT106" s="2">
        <f t="shared" si="134"/>
        <v>119.87135583778969</v>
      </c>
      <c r="DU106" s="2">
        <f t="shared" si="134"/>
        <v>120.54043896627564</v>
      </c>
      <c r="DV106" s="2">
        <f t="shared" si="134"/>
        <v>123.8058449197861</v>
      </c>
      <c r="DW106" s="2">
        <f t="shared" si="134"/>
        <v>122.68857716275664</v>
      </c>
      <c r="DX106" s="2">
        <f t="shared" si="134"/>
        <v>127.70480645161288</v>
      </c>
      <c r="DY106" s="2">
        <f t="shared" si="134"/>
        <v>119.04182276603633</v>
      </c>
      <c r="EA106" s="2">
        <f t="shared" si="94"/>
        <v>107.71965074009728</v>
      </c>
      <c r="EB106" s="2">
        <f t="shared" si="94"/>
        <v>109.7013917396519</v>
      </c>
      <c r="EC106" s="2">
        <f t="shared" si="94"/>
        <v>108.01058856867715</v>
      </c>
      <c r="ED106" s="2">
        <f t="shared" si="94"/>
        <v>108.7918507137307</v>
      </c>
      <c r="EE106" s="2">
        <f t="shared" si="94"/>
        <v>108.22977795108906</v>
      </c>
      <c r="EF106" s="2">
        <f t="shared" si="94"/>
        <v>108.03452735128215</v>
      </c>
      <c r="EG106" s="2">
        <f t="shared" si="94"/>
        <v>106.9670568561873</v>
      </c>
      <c r="EH106" s="2">
        <f t="shared" si="94"/>
        <v>106.69901387060582</v>
      </c>
      <c r="EI106" s="2">
        <f t="shared" si="94"/>
        <v>107.11294052060737</v>
      </c>
      <c r="EJ106" s="2">
        <f t="shared" si="94"/>
        <v>107.0525705341098</v>
      </c>
      <c r="EK106" s="2">
        <f t="shared" si="94"/>
        <v>106.28472807367712</v>
      </c>
      <c r="EL106" s="2">
        <f t="shared" si="94"/>
        <v>106.78209486252071</v>
      </c>
      <c r="EM106" s="2">
        <f t="shared" si="135"/>
        <v>108.38206750111758</v>
      </c>
      <c r="EN106" s="2">
        <f t="shared" si="135"/>
        <v>111.48630705629178</v>
      </c>
      <c r="EO106" s="2">
        <f t="shared" si="135"/>
        <v>112.33922268460272</v>
      </c>
      <c r="EQ106" s="2">
        <f t="shared" si="136"/>
        <v>107.3645087132291</v>
      </c>
      <c r="ER106" s="2">
        <f t="shared" si="136"/>
        <v>108.69821231352454</v>
      </c>
      <c r="ES106" s="2">
        <f t="shared" si="136"/>
        <v>107.50071499374019</v>
      </c>
      <c r="ET106" s="2">
        <f t="shared" si="136"/>
        <v>107.78480783604742</v>
      </c>
      <c r="EU106" s="2">
        <f t="shared" si="136"/>
        <v>107.7042513648516</v>
      </c>
      <c r="EV106" s="2">
        <f t="shared" si="136"/>
        <v>107.5665372654833</v>
      </c>
      <c r="EW106" s="2">
        <f t="shared" si="136"/>
        <v>106.81319014162487</v>
      </c>
      <c r="EX106" s="2">
        <f t="shared" si="136"/>
        <v>106.67525330764178</v>
      </c>
      <c r="EY106" s="2">
        <f t="shared" si="136"/>
        <v>106.74645485026474</v>
      </c>
      <c r="EZ106" s="2">
        <f t="shared" si="136"/>
        <v>106.84223539374671</v>
      </c>
      <c r="FA106" s="2">
        <f t="shared" si="136"/>
        <v>105.9681137117384</v>
      </c>
      <c r="FB106" s="2">
        <f t="shared" si="136"/>
        <v>106.04108533714597</v>
      </c>
      <c r="FC106" s="2">
        <f t="shared" si="136"/>
        <v>107.48862370209552</v>
      </c>
      <c r="FD106" s="2">
        <f t="shared" si="136"/>
        <v>111.20744718059747</v>
      </c>
      <c r="FE106" s="2">
        <f t="shared" si="136"/>
        <v>112.18679891287996</v>
      </c>
      <c r="FG106" s="2">
        <f t="shared" si="137"/>
        <v>0.95375491174046723</v>
      </c>
      <c r="FH106" s="2">
        <f t="shared" si="137"/>
        <v>0.94642664241873464</v>
      </c>
      <c r="FI106" s="2">
        <f t="shared" si="137"/>
        <v>0.95169326914917796</v>
      </c>
      <c r="FJ106" s="2">
        <f t="shared" si="137"/>
        <v>0.95101442711190087</v>
      </c>
      <c r="FK106" s="2">
        <f t="shared" si="137"/>
        <v>0.94798715251990373</v>
      </c>
      <c r="FL106" s="2">
        <f t="shared" si="137"/>
        <v>0.94806289770438534</v>
      </c>
      <c r="FM106" s="2">
        <f t="shared" si="137"/>
        <v>0.94548485637889501</v>
      </c>
      <c r="FN106" s="2">
        <f t="shared" si="137"/>
        <v>0.94353693512921788</v>
      </c>
      <c r="FO106" s="2">
        <f t="shared" si="137"/>
        <v>0.94082874654984006</v>
      </c>
      <c r="FP106" s="2">
        <f t="shared" si="137"/>
        <v>0.93977608161357096</v>
      </c>
      <c r="FQ106" s="2">
        <f t="shared" si="137"/>
        <v>0.94340782675864154</v>
      </c>
      <c r="FR106" s="2">
        <f t="shared" si="137"/>
        <v>0.94430415348711128</v>
      </c>
      <c r="FS106" s="2">
        <f t="shared" si="137"/>
        <v>0.94361947975176363</v>
      </c>
      <c r="FT106" s="2">
        <f t="shared" si="137"/>
        <v>0.94401002723424254</v>
      </c>
      <c r="FU106" s="2">
        <f t="shared" si="137"/>
        <v>0.93780348929552759</v>
      </c>
      <c r="FW106" s="2">
        <f t="shared" si="127"/>
        <v>2.0544548206493209E-3</v>
      </c>
      <c r="FX106" s="2">
        <f t="shared" si="127"/>
        <v>1.9055105499725287E-3</v>
      </c>
      <c r="FY106" s="2">
        <f t="shared" si="127"/>
        <v>2.4927585644988941E-3</v>
      </c>
      <c r="FZ106" s="2">
        <f t="shared" si="127"/>
        <v>2.2660384607386492E-3</v>
      </c>
      <c r="GA106" s="2">
        <f t="shared" si="127"/>
        <v>2.3451675472651555E-3</v>
      </c>
      <c r="GB106" s="2">
        <f t="shared" si="127"/>
        <v>2.398678809302811E-3</v>
      </c>
      <c r="GC106" s="2">
        <f t="shared" si="127"/>
        <v>2.4940911590321103E-3</v>
      </c>
      <c r="GD106" s="2">
        <f t="shared" si="127"/>
        <v>2.8881631301056134E-3</v>
      </c>
      <c r="GE106" s="2">
        <f t="shared" si="127"/>
        <v>3.4540102283887892E-3</v>
      </c>
      <c r="GF106" s="2">
        <f t="shared" si="127"/>
        <v>2.8731344194849527E-3</v>
      </c>
      <c r="GG106" s="2">
        <f t="shared" si="127"/>
        <v>2.5767862358479052E-3</v>
      </c>
      <c r="GH106" s="2">
        <f t="shared" si="127"/>
        <v>2.2763284547569962E-3</v>
      </c>
      <c r="GI106" s="2">
        <f t="shared" si="127"/>
        <v>2.038333085563187E-3</v>
      </c>
      <c r="GJ106" s="2">
        <f t="shared" si="127"/>
        <v>1.6927515837851102E-3</v>
      </c>
      <c r="GK106" s="2">
        <f t="shared" si="127"/>
        <v>1.5323706063303671E-3</v>
      </c>
      <c r="GM106" s="86">
        <f t="shared" si="128"/>
        <v>1.0628198940247637E-8</v>
      </c>
      <c r="GN106" s="86">
        <f t="shared" si="128"/>
        <v>1.4423709896302993E-10</v>
      </c>
      <c r="GO106" s="86">
        <f t="shared" si="128"/>
        <v>6.5994097113238856E-12</v>
      </c>
      <c r="GP106" s="86">
        <f t="shared" si="128"/>
        <v>3.3644810550205138E-14</v>
      </c>
      <c r="GQ106" s="86">
        <f t="shared" si="128"/>
        <v>1.5500223749610444E-13</v>
      </c>
      <c r="GR106" s="86">
        <f t="shared" si="128"/>
        <v>2.8630079450960232E-13</v>
      </c>
      <c r="GS106" s="86">
        <f t="shared" si="128"/>
        <v>3.9463499470755662E-11</v>
      </c>
      <c r="GT106" s="86">
        <f t="shared" si="128"/>
        <v>3.5805595941721341E-12</v>
      </c>
      <c r="GU106" s="86">
        <f t="shared" si="128"/>
        <v>4.0384801124918685E-13</v>
      </c>
      <c r="GV106" s="86">
        <f t="shared" si="128"/>
        <v>4.2880594350911728E-12</v>
      </c>
      <c r="GW106" s="86">
        <f t="shared" si="128"/>
        <v>3.7743806260254074E-12</v>
      </c>
      <c r="GX106" s="86">
        <f t="shared" si="128"/>
        <v>9.0816873469948067E-12</v>
      </c>
      <c r="GY106" s="86">
        <f t="shared" si="128"/>
        <v>3.1902680528269013E-10</v>
      </c>
      <c r="GZ106" s="86">
        <f t="shared" si="128"/>
        <v>5.8879827775496612E-9</v>
      </c>
      <c r="HA106" s="86">
        <f t="shared" si="128"/>
        <v>7.3723091469238022E-12</v>
      </c>
      <c r="HC106" s="86">
        <f t="shared" si="73"/>
        <v>0.33965720838440594</v>
      </c>
      <c r="HD106" s="86">
        <f t="shared" si="73"/>
        <v>0.26331221761221224</v>
      </c>
      <c r="HE106" s="86">
        <f t="shared" si="73"/>
        <v>0.37937105223160206</v>
      </c>
      <c r="HF106" s="86">
        <f t="shared" si="73"/>
        <v>0.37638291879483976</v>
      </c>
      <c r="HG106" s="86">
        <f t="shared" si="73"/>
        <v>0.3613574856009637</v>
      </c>
      <c r="HH106" s="86">
        <f t="shared" si="73"/>
        <v>0.38917251358563193</v>
      </c>
      <c r="HI106" s="86">
        <f t="shared" si="138"/>
        <v>0.36779832424283559</v>
      </c>
      <c r="HJ106" s="86">
        <f t="shared" si="138"/>
        <v>0.39501456048808342</v>
      </c>
      <c r="HK106" s="86">
        <f t="shared" si="138"/>
        <v>0.43240034859758009</v>
      </c>
      <c r="HL106" s="86">
        <f t="shared" si="138"/>
        <v>0.35796558118942007</v>
      </c>
      <c r="HM106" s="86">
        <f t="shared" si="138"/>
        <v>0.39521037339056242</v>
      </c>
      <c r="HN106" s="86">
        <f t="shared" si="138"/>
        <v>0.35240740648981522</v>
      </c>
      <c r="HO106" s="86">
        <f t="shared" si="138"/>
        <v>0.29983830790666222</v>
      </c>
      <c r="HP106" s="86">
        <f t="shared" si="138"/>
        <v>0.28318908259296377</v>
      </c>
      <c r="HQ106" s="86">
        <f t="shared" si="138"/>
        <v>0.24403368459011618</v>
      </c>
      <c r="HS106" s="86">
        <f t="shared" si="129"/>
        <v>4.5332588769933063E-21</v>
      </c>
      <c r="HT106" s="86">
        <f t="shared" si="129"/>
        <v>5.3173255294952576E-19</v>
      </c>
      <c r="HU106" s="86">
        <f t="shared" si="129"/>
        <v>2.4103739741300589E-19</v>
      </c>
      <c r="HV106" s="86">
        <f t="shared" si="129"/>
        <v>1.0029292994332254E-20</v>
      </c>
      <c r="HW106" s="86">
        <f t="shared" si="129"/>
        <v>1.1262428463927303E-22</v>
      </c>
      <c r="HX106" s="86">
        <f t="shared" si="129"/>
        <v>3.6491761147060022E-22</v>
      </c>
      <c r="HY106" s="86">
        <f t="shared" si="129"/>
        <v>3.4224346463168034E-21</v>
      </c>
      <c r="HZ106" s="86">
        <f t="shared" si="129"/>
        <v>8.4688932927628666E-21</v>
      </c>
      <c r="IA106" s="86">
        <f t="shared" si="129"/>
        <v>3.1434846355010613E-21</v>
      </c>
      <c r="IB106" s="86">
        <f t="shared" si="129"/>
        <v>1.754473795059201E-21</v>
      </c>
      <c r="IC106" s="86">
        <f t="shared" si="129"/>
        <v>1.8530906437775088E-22</v>
      </c>
      <c r="ID106" s="86">
        <f t="shared" si="129"/>
        <v>4.5543951026852781E-23</v>
      </c>
      <c r="IE106" s="86">
        <f t="shared" si="129"/>
        <v>1.3463877267741917E-24</v>
      </c>
      <c r="IF106" s="86">
        <f t="shared" si="129"/>
        <v>5.2660589957811998E-21</v>
      </c>
      <c r="IG106" s="86">
        <f t="shared" si="129"/>
        <v>1.9821214127388139E-15</v>
      </c>
      <c r="II106" s="86">
        <f t="shared" si="130"/>
        <v>5.4469709692987144E-103</v>
      </c>
      <c r="IJ106" s="86">
        <f t="shared" si="130"/>
        <v>1.4421531774735922E-102</v>
      </c>
      <c r="IK106" s="86">
        <f t="shared" si="130"/>
        <v>2.8381427990980939E-96</v>
      </c>
      <c r="IL106" s="86">
        <f t="shared" si="130"/>
        <v>3.6305757926811071E-107</v>
      </c>
      <c r="IM106" s="86">
        <f t="shared" si="130"/>
        <v>2.078243508581715E-113</v>
      </c>
      <c r="IN106" s="86">
        <f t="shared" si="130"/>
        <v>1.4043650424276966E-111</v>
      </c>
      <c r="IO106" s="86">
        <f t="shared" si="130"/>
        <v>4.5287261521169289E-103</v>
      </c>
      <c r="IP106" s="86">
        <f t="shared" si="130"/>
        <v>4.4570499481665795E-103</v>
      </c>
      <c r="IQ106" s="86">
        <f t="shared" si="130"/>
        <v>2.9833316606699193E-104</v>
      </c>
      <c r="IR106" s="86">
        <f t="shared" si="130"/>
        <v>7.33146367798767E-104</v>
      </c>
      <c r="IS106" s="86">
        <f t="shared" si="130"/>
        <v>8.6458614485578655E-112</v>
      </c>
      <c r="IT106" s="86">
        <f t="shared" si="130"/>
        <v>1.1525489388239252E-113</v>
      </c>
      <c r="IU106" s="86">
        <f t="shared" si="130"/>
        <v>4.1583704704566667E-121</v>
      </c>
      <c r="IV106" s="86">
        <f t="shared" si="130"/>
        <v>1.1234687610264748E-72</v>
      </c>
      <c r="IW106" s="86">
        <f t="shared" si="130"/>
        <v>9.8514807601455332E-71</v>
      </c>
      <c r="IY106" s="86">
        <f t="shared" si="131"/>
        <v>0.33965721901260487</v>
      </c>
      <c r="IZ106" s="86">
        <f t="shared" si="131"/>
        <v>0.26331221775644936</v>
      </c>
      <c r="JA106" s="86">
        <f t="shared" si="131"/>
        <v>0.37937105223820144</v>
      </c>
      <c r="JB106" s="86">
        <f t="shared" si="131"/>
        <v>0.3763829187948734</v>
      </c>
      <c r="JC106" s="86">
        <f t="shared" si="131"/>
        <v>0.36135748560111869</v>
      </c>
      <c r="JD106" s="86">
        <f t="shared" si="131"/>
        <v>0.38917251358591826</v>
      </c>
      <c r="JE106" s="86">
        <f t="shared" si="131"/>
        <v>0.36779832428229908</v>
      </c>
      <c r="JF106" s="86">
        <f t="shared" si="131"/>
        <v>0.395014560491664</v>
      </c>
      <c r="JG106" s="86">
        <f t="shared" si="131"/>
        <v>0.43240034859798393</v>
      </c>
      <c r="JH106" s="86">
        <f t="shared" si="131"/>
        <v>0.35796558119370814</v>
      </c>
      <c r="JI106" s="86">
        <f t="shared" si="131"/>
        <v>0.39521037339433679</v>
      </c>
      <c r="JJ106" s="86">
        <f t="shared" si="131"/>
        <v>0.3524074064988969</v>
      </c>
      <c r="JK106" s="86">
        <f t="shared" si="131"/>
        <v>0.29983830822568902</v>
      </c>
      <c r="JL106" s="86">
        <f t="shared" si="131"/>
        <v>0.28318908848094654</v>
      </c>
      <c r="JM106" s="86">
        <f t="shared" si="131"/>
        <v>0.24403368459749045</v>
      </c>
    </row>
    <row r="107" spans="2:273" x14ac:dyDescent="0.25">
      <c r="B107" s="2">
        <v>80</v>
      </c>
      <c r="C107" s="37">
        <v>175.83</v>
      </c>
      <c r="D107" s="37">
        <v>177.92500000000001</v>
      </c>
      <c r="E107" s="37">
        <v>186.07499999999999</v>
      </c>
      <c r="F107" s="37">
        <v>184.547</v>
      </c>
      <c r="G107" s="37">
        <v>184.50899999999999</v>
      </c>
      <c r="H107" s="37">
        <v>183.17</v>
      </c>
      <c r="I107" s="37">
        <v>180.60400000000001</v>
      </c>
      <c r="J107" s="37">
        <v>182.01900000000001</v>
      </c>
      <c r="K107" s="37">
        <v>184.226</v>
      </c>
      <c r="L107" s="37">
        <v>178.547</v>
      </c>
      <c r="M107" s="37">
        <v>180.18899999999999</v>
      </c>
      <c r="N107" s="37">
        <v>178.11500000000001</v>
      </c>
      <c r="O107" s="37">
        <v>176.434</v>
      </c>
      <c r="P107" s="37">
        <v>170.48</v>
      </c>
      <c r="Q107" s="37">
        <v>149.54</v>
      </c>
      <c r="S107" s="4">
        <f t="shared" si="132"/>
        <v>177.89694669807517</v>
      </c>
      <c r="T107" s="4">
        <f t="shared" si="132"/>
        <v>174.56648725284012</v>
      </c>
      <c r="U107" s="4">
        <f t="shared" si="132"/>
        <v>188.45522337300673</v>
      </c>
      <c r="V107" s="4">
        <f t="shared" si="132"/>
        <v>186.934171468306</v>
      </c>
      <c r="W107" s="4">
        <f t="shared" si="132"/>
        <v>186.48923127819992</v>
      </c>
      <c r="X107" s="4">
        <f t="shared" si="132"/>
        <v>185.68970409257327</v>
      </c>
      <c r="Y107" s="4">
        <f t="shared" si="132"/>
        <v>182.00489908093525</v>
      </c>
      <c r="Z107" s="4">
        <f t="shared" si="132"/>
        <v>183.64256591162342</v>
      </c>
      <c r="AA107" s="4">
        <f t="shared" si="132"/>
        <v>186.54714727151435</v>
      </c>
      <c r="AB107" s="4">
        <f t="shared" si="132"/>
        <v>179.1933393000555</v>
      </c>
      <c r="AC107" s="4">
        <f t="shared" si="132"/>
        <v>182.13331968001609</v>
      </c>
      <c r="AD107" s="4">
        <f t="shared" si="132"/>
        <v>179.48278778423435</v>
      </c>
      <c r="AE107" s="4">
        <f t="shared" si="132"/>
        <v>175.96247160053181</v>
      </c>
      <c r="AF107" s="4">
        <f t="shared" si="132"/>
        <v>171.32885400058615</v>
      </c>
      <c r="AG107" s="4">
        <f t="shared" si="132"/>
        <v>152.04102578950526</v>
      </c>
      <c r="AI107" s="4">
        <f t="shared" si="133"/>
        <v>-2.0669466980751565</v>
      </c>
      <c r="AJ107" s="4">
        <f t="shared" si="133"/>
        <v>3.3585127471598923</v>
      </c>
      <c r="AK107" s="4">
        <f t="shared" si="133"/>
        <v>-2.3802233730067428</v>
      </c>
      <c r="AL107" s="4">
        <f t="shared" si="133"/>
        <v>-2.3871714683060077</v>
      </c>
      <c r="AM107" s="4">
        <f t="shared" si="133"/>
        <v>-1.9802312781999376</v>
      </c>
      <c r="AN107" s="4">
        <f t="shared" si="133"/>
        <v>-2.5197040925732779</v>
      </c>
      <c r="AO107" s="4">
        <f t="shared" si="133"/>
        <v>-1.4008990809352326</v>
      </c>
      <c r="AP107" s="4">
        <f t="shared" si="133"/>
        <v>-1.623565911623416</v>
      </c>
      <c r="AQ107" s="4">
        <f t="shared" si="133"/>
        <v>-2.3211472715143486</v>
      </c>
      <c r="AR107" s="4">
        <f t="shared" si="133"/>
        <v>-0.64633930005550155</v>
      </c>
      <c r="AS107" s="4">
        <f t="shared" si="133"/>
        <v>-1.9443196800160933</v>
      </c>
      <c r="AT107" s="4">
        <f t="shared" si="133"/>
        <v>-1.3677877842343378</v>
      </c>
      <c r="AU107" s="4">
        <f t="shared" si="133"/>
        <v>0.47152839946818403</v>
      </c>
      <c r="AV107" s="4">
        <f t="shared" si="133"/>
        <v>-0.84885400058615801</v>
      </c>
      <c r="AW107" s="4">
        <f t="shared" si="133"/>
        <v>-2.5010257895052632</v>
      </c>
      <c r="AY107" s="2">
        <f t="shared" si="125"/>
        <v>108.13922990793634</v>
      </c>
      <c r="AZ107" s="2">
        <f t="shared" si="125"/>
        <v>110.24891261837591</v>
      </c>
      <c r="BA107" s="2">
        <f t="shared" si="125"/>
        <v>108.47698244290802</v>
      </c>
      <c r="BB107" s="2">
        <f t="shared" si="125"/>
        <v>109.16262532322463</v>
      </c>
      <c r="BC107" s="2">
        <f t="shared" si="125"/>
        <v>108.60480395445475</v>
      </c>
      <c r="BD107" s="2">
        <f t="shared" si="125"/>
        <v>108.37011152670564</v>
      </c>
      <c r="BE107" s="2">
        <f t="shared" si="125"/>
        <v>107.42843251986245</v>
      </c>
      <c r="BF107" s="2">
        <f t="shared" si="125"/>
        <v>107.28870617129802</v>
      </c>
      <c r="BG107" s="2">
        <f t="shared" si="125"/>
        <v>107.67662383395746</v>
      </c>
      <c r="BH107" s="2">
        <f t="shared" si="125"/>
        <v>107.62611018844096</v>
      </c>
      <c r="BI107" s="2">
        <f t="shared" si="125"/>
        <v>106.88520834041954</v>
      </c>
      <c r="BJ107" s="2">
        <f t="shared" si="125"/>
        <v>107.49302471869161</v>
      </c>
      <c r="BK107" s="2">
        <f t="shared" si="125"/>
        <v>108.95263454767475</v>
      </c>
      <c r="BL107" s="2">
        <f t="shared" si="125"/>
        <v>112.17462587567636</v>
      </c>
      <c r="BM107" s="2">
        <f t="shared" si="125"/>
        <v>112.55966403212962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121.03525414888571</v>
      </c>
      <c r="DL107" s="2">
        <f t="shared" si="134"/>
        <v>124.21590694980694</v>
      </c>
      <c r="DM107" s="2">
        <f t="shared" si="134"/>
        <v>121.92866679536682</v>
      </c>
      <c r="DN107" s="2">
        <f t="shared" si="134"/>
        <v>121.286410982411</v>
      </c>
      <c r="DO107" s="2">
        <f t="shared" si="134"/>
        <v>119.48699709702059</v>
      </c>
      <c r="DP107" s="2">
        <f t="shared" si="134"/>
        <v>118.15076180290299</v>
      </c>
      <c r="DQ107" s="2">
        <f t="shared" si="134"/>
        <v>118.83953781512606</v>
      </c>
      <c r="DR107" s="2">
        <f t="shared" si="134"/>
        <v>120.3507770721925</v>
      </c>
      <c r="DS107" s="2">
        <f t="shared" si="134"/>
        <v>119.89690065982407</v>
      </c>
      <c r="DT107" s="2">
        <f t="shared" si="134"/>
        <v>119.95098752228166</v>
      </c>
      <c r="DU107" s="2">
        <f t="shared" si="134"/>
        <v>120.63997452346041</v>
      </c>
      <c r="DV107" s="2">
        <f t="shared" si="134"/>
        <v>123.94043449197861</v>
      </c>
      <c r="DW107" s="2">
        <f t="shared" si="134"/>
        <v>122.77312023460415</v>
      </c>
      <c r="DX107" s="2">
        <f t="shared" si="134"/>
        <v>127.82116129032256</v>
      </c>
      <c r="DY107" s="2">
        <f t="shared" si="134"/>
        <v>118.97895736002965</v>
      </c>
      <c r="EA107" s="2">
        <f t="shared" si="94"/>
        <v>107.56976091809652</v>
      </c>
      <c r="EB107" s="2">
        <f t="shared" si="94"/>
        <v>109.52999329272488</v>
      </c>
      <c r="EC107" s="2">
        <f t="shared" si="94"/>
        <v>107.85567408493758</v>
      </c>
      <c r="ED107" s="2">
        <f t="shared" si="94"/>
        <v>108.59561320401762</v>
      </c>
      <c r="EE107" s="2">
        <f t="shared" si="94"/>
        <v>108.06163589772157</v>
      </c>
      <c r="EF107" s="2">
        <f t="shared" si="94"/>
        <v>107.88269349871935</v>
      </c>
      <c r="EG107" s="2">
        <f t="shared" si="94"/>
        <v>106.82880506450073</v>
      </c>
      <c r="EH107" s="2">
        <f t="shared" si="94"/>
        <v>106.57590044527296</v>
      </c>
      <c r="EI107" s="2">
        <f t="shared" si="94"/>
        <v>106.97708953482766</v>
      </c>
      <c r="EJ107" s="2">
        <f t="shared" si="94"/>
        <v>106.906462903749</v>
      </c>
      <c r="EK107" s="2">
        <f t="shared" si="94"/>
        <v>106.13360927173682</v>
      </c>
      <c r="EL107" s="2">
        <f t="shared" si="94"/>
        <v>106.61017601945153</v>
      </c>
      <c r="EM107" s="2">
        <f t="shared" si="135"/>
        <v>108.201562360304</v>
      </c>
      <c r="EN107" s="2">
        <f t="shared" si="135"/>
        <v>111.32879997734739</v>
      </c>
      <c r="EO107" s="2">
        <f t="shared" si="135"/>
        <v>112.17164779509015</v>
      </c>
      <c r="EQ107" s="2">
        <f t="shared" si="136"/>
        <v>107.22685663241607</v>
      </c>
      <c r="ER107" s="2">
        <f t="shared" si="136"/>
        <v>108.56048872045291</v>
      </c>
      <c r="ES107" s="2">
        <f t="shared" si="136"/>
        <v>107.36469356778653</v>
      </c>
      <c r="ET107" s="2">
        <f t="shared" si="136"/>
        <v>107.62612387171117</v>
      </c>
      <c r="EU107" s="2">
        <f t="shared" si="136"/>
        <v>107.55581736450711</v>
      </c>
      <c r="EV107" s="2">
        <f t="shared" si="136"/>
        <v>107.43223160639999</v>
      </c>
      <c r="EW107" s="2">
        <f t="shared" si="136"/>
        <v>106.68060629043623</v>
      </c>
      <c r="EX107" s="2">
        <f t="shared" si="136"/>
        <v>106.55308921901178</v>
      </c>
      <c r="EY107" s="2">
        <f t="shared" si="136"/>
        <v>106.62578296507675</v>
      </c>
      <c r="EZ107" s="2">
        <f t="shared" si="136"/>
        <v>106.70378742403162</v>
      </c>
      <c r="FA107" s="2">
        <f t="shared" si="136"/>
        <v>105.8291078355154</v>
      </c>
      <c r="FB107" s="2">
        <f t="shared" si="136"/>
        <v>105.89655762315323</v>
      </c>
      <c r="FC107" s="2">
        <f t="shared" si="136"/>
        <v>107.33888587879932</v>
      </c>
      <c r="FD107" s="2">
        <f t="shared" si="136"/>
        <v>111.05904320937236</v>
      </c>
      <c r="FE107" s="2">
        <f t="shared" si="136"/>
        <v>112.02541570306781</v>
      </c>
      <c r="FG107" s="2">
        <f t="shared" si="137"/>
        <v>0.95765166002883362</v>
      </c>
      <c r="FH107" s="2">
        <f t="shared" si="137"/>
        <v>0.95090910887224567</v>
      </c>
      <c r="FI107" s="2">
        <f t="shared" si="137"/>
        <v>0.9557556787475201</v>
      </c>
      <c r="FJ107" s="2">
        <f t="shared" si="137"/>
        <v>0.95513123322045401</v>
      </c>
      <c r="FK107" s="2">
        <f t="shared" si="137"/>
        <v>0.95234562588630112</v>
      </c>
      <c r="FL107" s="2">
        <f t="shared" si="137"/>
        <v>0.9524153425184948</v>
      </c>
      <c r="FM107" s="2">
        <f t="shared" si="137"/>
        <v>0.95004196230436377</v>
      </c>
      <c r="FN107" s="2">
        <f t="shared" si="137"/>
        <v>0.94824796156213276</v>
      </c>
      <c r="FO107" s="2">
        <f t="shared" si="137"/>
        <v>0.94575274097667894</v>
      </c>
      <c r="FP107" s="2">
        <f t="shared" si="137"/>
        <v>0.9447825334147173</v>
      </c>
      <c r="FQ107" s="2">
        <f t="shared" si="137"/>
        <v>0.94812903321501518</v>
      </c>
      <c r="FR107" s="2">
        <f t="shared" si="137"/>
        <v>0.94895462976026124</v>
      </c>
      <c r="FS107" s="2">
        <f t="shared" si="137"/>
        <v>0.94832399622778463</v>
      </c>
      <c r="FT107" s="2">
        <f t="shared" si="137"/>
        <v>0.9486837277777822</v>
      </c>
      <c r="FU107" s="2">
        <f t="shared" si="137"/>
        <v>0.94296397162786272</v>
      </c>
      <c r="FW107" s="2">
        <f t="shared" si="127"/>
        <v>2.2522185033593809E-3</v>
      </c>
      <c r="FX107" s="2">
        <f t="shared" si="127"/>
        <v>2.088966734460409E-3</v>
      </c>
      <c r="FY107" s="2">
        <f t="shared" si="127"/>
        <v>2.7325982329556389E-3</v>
      </c>
      <c r="FZ107" s="2">
        <f t="shared" si="127"/>
        <v>2.4841186775912496E-3</v>
      </c>
      <c r="GA107" s="2">
        <f t="shared" si="127"/>
        <v>2.5708434091871943E-3</v>
      </c>
      <c r="GB107" s="2">
        <f t="shared" si="127"/>
        <v>2.6294904967223555E-3</v>
      </c>
      <c r="GC107" s="2">
        <f t="shared" si="127"/>
        <v>2.7340586910621803E-3</v>
      </c>
      <c r="GD107" s="2">
        <f t="shared" si="127"/>
        <v>3.1659257304217591E-3</v>
      </c>
      <c r="GE107" s="2">
        <f t="shared" si="127"/>
        <v>3.7859852755341272E-3</v>
      </c>
      <c r="GF107" s="2">
        <f t="shared" si="127"/>
        <v>3.1494562325811546E-3</v>
      </c>
      <c r="GG107" s="2">
        <f t="shared" si="127"/>
        <v>2.8246876959507742E-3</v>
      </c>
      <c r="GH107" s="2">
        <f t="shared" si="127"/>
        <v>2.4953964887485104E-3</v>
      </c>
      <c r="GI107" s="2">
        <f t="shared" si="127"/>
        <v>2.2345483503635323E-3</v>
      </c>
      <c r="GJ107" s="2">
        <f t="shared" si="127"/>
        <v>1.8557621318768603E-3</v>
      </c>
      <c r="GK107" s="2">
        <f t="shared" si="127"/>
        <v>1.6799625919911435E-3</v>
      </c>
      <c r="GM107" s="86">
        <f t="shared" si="128"/>
        <v>1.1821174812377687E-9</v>
      </c>
      <c r="GN107" s="86">
        <f t="shared" si="128"/>
        <v>7.6712950029446989E-12</v>
      </c>
      <c r="GO107" s="86">
        <f t="shared" si="128"/>
        <v>3.0891511172678345E-13</v>
      </c>
      <c r="GP107" s="86">
        <f t="shared" si="128"/>
        <v>7.6895605252769907E-16</v>
      </c>
      <c r="GQ107" s="86">
        <f t="shared" si="128"/>
        <v>3.9813331362367262E-15</v>
      </c>
      <c r="GR107" s="86">
        <f t="shared" si="128"/>
        <v>8.4644605059088752E-15</v>
      </c>
      <c r="GS107" s="86">
        <f t="shared" si="128"/>
        <v>1.9725401038690425E-12</v>
      </c>
      <c r="GT107" s="86">
        <f t="shared" si="128"/>
        <v>1.2973752476782235E-13</v>
      </c>
      <c r="GU107" s="86">
        <f t="shared" si="128"/>
        <v>1.116189592668463E-14</v>
      </c>
      <c r="GV107" s="86">
        <f t="shared" si="128"/>
        <v>1.3997519610397773E-13</v>
      </c>
      <c r="GW107" s="86">
        <f t="shared" si="128"/>
        <v>1.485706903404695E-13</v>
      </c>
      <c r="GX107" s="86">
        <f t="shared" si="128"/>
        <v>3.9602005504619507E-13</v>
      </c>
      <c r="GY107" s="86">
        <f t="shared" si="128"/>
        <v>2.2489392382466504E-11</v>
      </c>
      <c r="GZ107" s="86">
        <f t="shared" si="128"/>
        <v>6.4264492760398265E-10</v>
      </c>
      <c r="HA107" s="86">
        <f t="shared" si="128"/>
        <v>3.4018450647149942E-13</v>
      </c>
      <c r="HC107" s="86">
        <f t="shared" si="73"/>
        <v>0.41729380729594306</v>
      </c>
      <c r="HD107" s="86">
        <f t="shared" si="73"/>
        <v>0.33959082509823785</v>
      </c>
      <c r="HE107" s="86">
        <f t="shared" si="73"/>
        <v>0.46823776246427029</v>
      </c>
      <c r="HF107" s="86">
        <f t="shared" si="73"/>
        <v>0.47004682526441205</v>
      </c>
      <c r="HG107" s="86">
        <f t="shared" si="73"/>
        <v>0.45642929676452826</v>
      </c>
      <c r="HH107" s="86">
        <f t="shared" si="73"/>
        <v>0.48583901084274045</v>
      </c>
      <c r="HI107" s="86">
        <f t="shared" si="138"/>
        <v>0.46136298247635171</v>
      </c>
      <c r="HJ107" s="86">
        <f t="shared" si="138"/>
        <v>0.49459625650257227</v>
      </c>
      <c r="HK107" s="86">
        <f t="shared" si="138"/>
        <v>0.53875150422272133</v>
      </c>
      <c r="HL107" s="86">
        <f t="shared" si="138"/>
        <v>0.44627134050856276</v>
      </c>
      <c r="HM107" s="86">
        <f t="shared" si="138"/>
        <v>0.49202329288381419</v>
      </c>
      <c r="HN107" s="86">
        <f t="shared" si="138"/>
        <v>0.44559467310089934</v>
      </c>
      <c r="HO107" s="86">
        <f t="shared" si="138"/>
        <v>0.38662166088607108</v>
      </c>
      <c r="HP107" s="86">
        <f t="shared" si="138"/>
        <v>0.36531788489181977</v>
      </c>
      <c r="HQ107" s="86">
        <f t="shared" si="138"/>
        <v>0.33272225920553583</v>
      </c>
      <c r="HS107" s="86">
        <f t="shared" si="129"/>
        <v>3.9216340336822148E-20</v>
      </c>
      <c r="HT107" s="86">
        <f t="shared" si="129"/>
        <v>3.9791594401943217E-18</v>
      </c>
      <c r="HU107" s="86">
        <f t="shared" si="129"/>
        <v>1.883109575334802E-18</v>
      </c>
      <c r="HV107" s="86">
        <f t="shared" si="129"/>
        <v>9.2032428538384166E-20</v>
      </c>
      <c r="HW107" s="86">
        <f t="shared" si="129"/>
        <v>1.2494981100486513E-21</v>
      </c>
      <c r="HX107" s="86">
        <f t="shared" si="129"/>
        <v>3.8908781599455524E-21</v>
      </c>
      <c r="HY107" s="86">
        <f t="shared" si="129"/>
        <v>3.1973351906708261E-20</v>
      </c>
      <c r="HZ107" s="86">
        <f t="shared" si="129"/>
        <v>8.1749627571164163E-20</v>
      </c>
      <c r="IA107" s="86">
        <f t="shared" si="129"/>
        <v>3.3879238099834345E-20</v>
      </c>
      <c r="IB107" s="86">
        <f t="shared" si="129"/>
        <v>1.7740095496625568E-20</v>
      </c>
      <c r="IC107" s="86">
        <f t="shared" si="129"/>
        <v>2.071711364439667E-21</v>
      </c>
      <c r="ID107" s="86">
        <f t="shared" si="129"/>
        <v>5.1196885859487598E-22</v>
      </c>
      <c r="IE107" s="86">
        <f t="shared" si="129"/>
        <v>1.7057571746984979E-23</v>
      </c>
      <c r="IF107" s="86">
        <f t="shared" si="129"/>
        <v>4.2857037825618181E-20</v>
      </c>
      <c r="IG107" s="86">
        <f t="shared" si="129"/>
        <v>8.0857362826301106E-15</v>
      </c>
      <c r="II107" s="86">
        <f t="shared" si="130"/>
        <v>5.2844358978864356E-100</v>
      </c>
      <c r="IJ107" s="86">
        <f t="shared" si="130"/>
        <v>1.2526316807922081E-99</v>
      </c>
      <c r="IK107" s="86">
        <f t="shared" si="130"/>
        <v>2.1443280602263688E-93</v>
      </c>
      <c r="IL107" s="86">
        <f t="shared" si="130"/>
        <v>5.2457348504277787E-104</v>
      </c>
      <c r="IM107" s="86">
        <f t="shared" si="130"/>
        <v>4.824969077989104E-110</v>
      </c>
      <c r="IN107" s="86">
        <f t="shared" si="130"/>
        <v>2.954238513371713E-108</v>
      </c>
      <c r="IO107" s="86">
        <f t="shared" si="130"/>
        <v>5.5132106612513399E-100</v>
      </c>
      <c r="IP107" s="86">
        <f t="shared" si="130"/>
        <v>6.4823755593918895E-100</v>
      </c>
      <c r="IQ107" s="86">
        <f t="shared" si="130"/>
        <v>5.9507871177727452E-101</v>
      </c>
      <c r="IR107" s="86">
        <f t="shared" si="130"/>
        <v>1.1207508632518354E-100</v>
      </c>
      <c r="IS107" s="86">
        <f t="shared" si="130"/>
        <v>2.0228131035729561E-108</v>
      </c>
      <c r="IT107" s="86">
        <f t="shared" si="130"/>
        <v>2.6226461333415426E-110</v>
      </c>
      <c r="IU107" s="86">
        <f t="shared" si="130"/>
        <v>1.3669968076161173E-117</v>
      </c>
      <c r="IV107" s="86">
        <f t="shared" si="130"/>
        <v>1.203504323725327E-70</v>
      </c>
      <c r="IW107" s="86">
        <f t="shared" si="130"/>
        <v>8.6636342005580763E-69</v>
      </c>
      <c r="IY107" s="86">
        <f t="shared" si="131"/>
        <v>0.41729380847806052</v>
      </c>
      <c r="IZ107" s="86">
        <f t="shared" si="131"/>
        <v>0.33959082510590916</v>
      </c>
      <c r="JA107" s="86">
        <f t="shared" si="131"/>
        <v>0.46823776246457921</v>
      </c>
      <c r="JB107" s="86">
        <f t="shared" si="131"/>
        <v>0.47004682526441283</v>
      </c>
      <c r="JC107" s="86">
        <f t="shared" si="131"/>
        <v>0.45642929676453226</v>
      </c>
      <c r="JD107" s="86">
        <f t="shared" si="131"/>
        <v>0.48583901084274889</v>
      </c>
      <c r="JE107" s="86">
        <f t="shared" si="131"/>
        <v>0.46136298247832425</v>
      </c>
      <c r="JF107" s="86">
        <f t="shared" si="131"/>
        <v>0.494596256502702</v>
      </c>
      <c r="JG107" s="86">
        <f t="shared" si="131"/>
        <v>0.53875150422273255</v>
      </c>
      <c r="JH107" s="86">
        <f t="shared" si="131"/>
        <v>0.44627134050870276</v>
      </c>
      <c r="JI107" s="86">
        <f t="shared" si="131"/>
        <v>0.49202329288396274</v>
      </c>
      <c r="JJ107" s="86">
        <f t="shared" si="131"/>
        <v>0.44559467310129536</v>
      </c>
      <c r="JK107" s="86">
        <f t="shared" si="131"/>
        <v>0.38662166090856048</v>
      </c>
      <c r="JL107" s="86">
        <f t="shared" si="131"/>
        <v>0.3653178855344647</v>
      </c>
      <c r="JM107" s="86">
        <f t="shared" si="131"/>
        <v>0.33272225920588411</v>
      </c>
    </row>
    <row r="108" spans="2:273" x14ac:dyDescent="0.25">
      <c r="B108" s="2">
        <v>81</v>
      </c>
      <c r="C108" s="37">
        <v>178.37700000000001</v>
      </c>
      <c r="D108" s="37">
        <v>182.47200000000001</v>
      </c>
      <c r="E108" s="37">
        <v>188.09399999999999</v>
      </c>
      <c r="F108" s="37">
        <v>186.81100000000001</v>
      </c>
      <c r="G108" s="37">
        <v>187.50899999999999</v>
      </c>
      <c r="H108" s="37">
        <v>185.34</v>
      </c>
      <c r="I108" s="37">
        <v>184.39599999999999</v>
      </c>
      <c r="J108" s="37">
        <v>184.92500000000001</v>
      </c>
      <c r="K108" s="37">
        <v>184.71700000000001</v>
      </c>
      <c r="L108" s="37">
        <v>181.566</v>
      </c>
      <c r="M108" s="37">
        <v>180.60400000000001</v>
      </c>
      <c r="N108" s="37">
        <v>181.94200000000001</v>
      </c>
      <c r="O108" s="37">
        <v>179.887</v>
      </c>
      <c r="P108" s="37">
        <v>174.64</v>
      </c>
      <c r="Q108" s="37">
        <v>155.44</v>
      </c>
      <c r="S108" s="4">
        <f t="shared" si="132"/>
        <v>182.05899155851631</v>
      </c>
      <c r="T108" s="4">
        <f t="shared" si="132"/>
        <v>183.75238324703929</v>
      </c>
      <c r="U108" s="4">
        <f t="shared" si="132"/>
        <v>193.3351589879851</v>
      </c>
      <c r="V108" s="4">
        <f t="shared" si="132"/>
        <v>192.06444414461731</v>
      </c>
      <c r="W108" s="4">
        <f t="shared" si="132"/>
        <v>192.18069969477509</v>
      </c>
      <c r="X108" s="4">
        <f t="shared" si="132"/>
        <v>189.80797416646149</v>
      </c>
      <c r="Y108" s="4">
        <f t="shared" si="132"/>
        <v>187.6972495800859</v>
      </c>
      <c r="Z108" s="4">
        <f t="shared" si="132"/>
        <v>188.36259832913817</v>
      </c>
      <c r="AA108" s="4">
        <f t="shared" si="132"/>
        <v>189.09156781482639</v>
      </c>
      <c r="AB108" s="4">
        <f t="shared" si="132"/>
        <v>183.33565912962746</v>
      </c>
      <c r="AC108" s="4">
        <f t="shared" si="132"/>
        <v>185.37247019536974</v>
      </c>
      <c r="AD108" s="4">
        <f t="shared" si="132"/>
        <v>184.97450572096594</v>
      </c>
      <c r="AE108" s="4">
        <f t="shared" si="132"/>
        <v>183.02835041526788</v>
      </c>
      <c r="AF108" s="4">
        <f t="shared" si="132"/>
        <v>177.06965318395939</v>
      </c>
      <c r="AG108" s="4">
        <f t="shared" si="132"/>
        <v>158.15499672787999</v>
      </c>
      <c r="AI108" s="4">
        <f t="shared" si="133"/>
        <v>-3.6819915585163017</v>
      </c>
      <c r="AJ108" s="4">
        <f t="shared" si="133"/>
        <v>-1.280383247039282</v>
      </c>
      <c r="AK108" s="4">
        <f t="shared" si="133"/>
        <v>-5.2411589879851022</v>
      </c>
      <c r="AL108" s="4">
        <f t="shared" si="133"/>
        <v>-5.2534441446173048</v>
      </c>
      <c r="AM108" s="4">
        <f t="shared" si="133"/>
        <v>-4.6716996947750999</v>
      </c>
      <c r="AN108" s="4">
        <f t="shared" si="133"/>
        <v>-4.467974166461488</v>
      </c>
      <c r="AO108" s="4">
        <f t="shared" si="133"/>
        <v>-3.3012495800859085</v>
      </c>
      <c r="AP108" s="4">
        <f t="shared" si="133"/>
        <v>-3.4375983291381544</v>
      </c>
      <c r="AQ108" s="4">
        <f t="shared" si="133"/>
        <v>-4.3745678148263778</v>
      </c>
      <c r="AR108" s="4">
        <f t="shared" si="133"/>
        <v>-1.7696591296274562</v>
      </c>
      <c r="AS108" s="4">
        <f t="shared" si="133"/>
        <v>-4.7684701953697299</v>
      </c>
      <c r="AT108" s="4">
        <f t="shared" si="133"/>
        <v>-3.0325057209659292</v>
      </c>
      <c r="AU108" s="4">
        <f t="shared" si="133"/>
        <v>-3.1413504152678797</v>
      </c>
      <c r="AV108" s="4">
        <f t="shared" si="133"/>
        <v>-2.4296531839594024</v>
      </c>
      <c r="AW108" s="4">
        <f t="shared" si="133"/>
        <v>-2.714996727879992</v>
      </c>
      <c r="AY108" s="2">
        <f t="shared" si="125"/>
        <v>107.94924010420391</v>
      </c>
      <c r="AZ108" s="2">
        <f t="shared" si="125"/>
        <v>110.02910593507454</v>
      </c>
      <c r="BA108" s="2">
        <f t="shared" si="125"/>
        <v>108.27863980895188</v>
      </c>
      <c r="BB108" s="2">
        <f t="shared" si="125"/>
        <v>108.93007156032566</v>
      </c>
      <c r="BC108" s="2">
        <f t="shared" si="125"/>
        <v>108.40136964065702</v>
      </c>
      <c r="BD108" s="2">
        <f t="shared" si="125"/>
        <v>108.18538956376125</v>
      </c>
      <c r="BE108" s="2">
        <f t="shared" si="125"/>
        <v>107.24890703147138</v>
      </c>
      <c r="BF108" s="2">
        <f t="shared" si="125"/>
        <v>107.11584398442095</v>
      </c>
      <c r="BG108" s="2">
        <f t="shared" si="125"/>
        <v>107.49296581237184</v>
      </c>
      <c r="BH108" s="2">
        <f t="shared" si="125"/>
        <v>107.43122099239314</v>
      </c>
      <c r="BI108" s="2">
        <f t="shared" si="125"/>
        <v>106.68289457702592</v>
      </c>
      <c r="BJ108" s="2">
        <f t="shared" si="125"/>
        <v>107.26114521993321</v>
      </c>
      <c r="BK108" s="2">
        <f t="shared" si="125"/>
        <v>108.72144879598113</v>
      </c>
      <c r="BL108" s="2">
        <f t="shared" si="125"/>
        <v>111.95899766793656</v>
      </c>
      <c r="BM108" s="2">
        <f t="shared" si="125"/>
        <v>112.36517427319268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121.09621763869131</v>
      </c>
      <c r="DL108" s="2">
        <f t="shared" si="134"/>
        <v>124.31788365508365</v>
      </c>
      <c r="DM108" s="2">
        <f t="shared" si="134"/>
        <v>122.00114414414416</v>
      </c>
      <c r="DN108" s="2">
        <f t="shared" si="134"/>
        <v>121.37880030030031</v>
      </c>
      <c r="DO108" s="2">
        <f t="shared" si="134"/>
        <v>119.56158411000762</v>
      </c>
      <c r="DP108" s="2">
        <f t="shared" si="134"/>
        <v>118.18923116883118</v>
      </c>
      <c r="DQ108" s="2">
        <f t="shared" si="134"/>
        <v>118.9007578304049</v>
      </c>
      <c r="DR108" s="2">
        <f t="shared" si="134"/>
        <v>120.43870387700534</v>
      </c>
      <c r="DS108" s="2">
        <f t="shared" si="134"/>
        <v>119.97952291055721</v>
      </c>
      <c r="DT108" s="2">
        <f t="shared" si="134"/>
        <v>120.03061920677365</v>
      </c>
      <c r="DU108" s="2">
        <f t="shared" si="134"/>
        <v>120.73951008064515</v>
      </c>
      <c r="DV108" s="2">
        <f t="shared" si="134"/>
        <v>124.07502406417113</v>
      </c>
      <c r="DW108" s="2">
        <f t="shared" si="134"/>
        <v>122.85766330645166</v>
      </c>
      <c r="DX108" s="2">
        <f t="shared" si="134"/>
        <v>127.93751612903225</v>
      </c>
      <c r="DY108" s="2">
        <f t="shared" si="134"/>
        <v>118.91609195402299</v>
      </c>
      <c r="EA108" s="2">
        <f t="shared" si="94"/>
        <v>107.41987109609576</v>
      </c>
      <c r="EB108" s="2">
        <f t="shared" si="94"/>
        <v>109.35859484579788</v>
      </c>
      <c r="EC108" s="2">
        <f t="shared" si="94"/>
        <v>107.70075960119799</v>
      </c>
      <c r="ED108" s="2">
        <f t="shared" si="94"/>
        <v>108.39937569430455</v>
      </c>
      <c r="EE108" s="2">
        <f t="shared" si="94"/>
        <v>107.89349384435407</v>
      </c>
      <c r="EF108" s="2">
        <f t="shared" si="94"/>
        <v>107.73085964615653</v>
      </c>
      <c r="EG108" s="2">
        <f t="shared" si="94"/>
        <v>106.69055327281414</v>
      </c>
      <c r="EH108" s="2">
        <f t="shared" si="94"/>
        <v>106.45278701994012</v>
      </c>
      <c r="EI108" s="2">
        <f t="shared" si="94"/>
        <v>106.84123854904796</v>
      </c>
      <c r="EJ108" s="2">
        <f t="shared" si="94"/>
        <v>106.76035527338821</v>
      </c>
      <c r="EK108" s="2">
        <f t="shared" si="94"/>
        <v>105.98249046979649</v>
      </c>
      <c r="EL108" s="2">
        <f t="shared" si="94"/>
        <v>106.43825717638235</v>
      </c>
      <c r="EM108" s="2">
        <f t="shared" si="135"/>
        <v>108.0210572194904</v>
      </c>
      <c r="EN108" s="2">
        <f t="shared" si="135"/>
        <v>111.171292898403</v>
      </c>
      <c r="EO108" s="2">
        <f t="shared" si="135"/>
        <v>112.00407290557759</v>
      </c>
      <c r="EQ108" s="2">
        <f t="shared" si="136"/>
        <v>107.08920455160305</v>
      </c>
      <c r="ER108" s="2">
        <f t="shared" si="136"/>
        <v>108.4227651273813</v>
      </c>
      <c r="ES108" s="2">
        <f t="shared" si="136"/>
        <v>107.22867214183286</v>
      </c>
      <c r="ET108" s="2">
        <f t="shared" si="136"/>
        <v>107.46743990737492</v>
      </c>
      <c r="EU108" s="2">
        <f t="shared" si="136"/>
        <v>107.40738336416263</v>
      </c>
      <c r="EV108" s="2">
        <f t="shared" si="136"/>
        <v>107.29792594731667</v>
      </c>
      <c r="EW108" s="2">
        <f t="shared" si="136"/>
        <v>106.54802243924759</v>
      </c>
      <c r="EX108" s="2">
        <f t="shared" si="136"/>
        <v>106.43092513038178</v>
      </c>
      <c r="EY108" s="2">
        <f t="shared" si="136"/>
        <v>106.50511107988878</v>
      </c>
      <c r="EZ108" s="2">
        <f t="shared" si="136"/>
        <v>106.56533945431651</v>
      </c>
      <c r="FA108" s="2">
        <f t="shared" si="136"/>
        <v>105.69010195929239</v>
      </c>
      <c r="FB108" s="2">
        <f t="shared" si="136"/>
        <v>105.75202990916048</v>
      </c>
      <c r="FC108" s="2">
        <f t="shared" si="136"/>
        <v>107.18914805550311</v>
      </c>
      <c r="FD108" s="2">
        <f t="shared" si="136"/>
        <v>110.91063923814727</v>
      </c>
      <c r="FE108" s="2">
        <f t="shared" si="136"/>
        <v>111.86403249325565</v>
      </c>
      <c r="FG108" s="2">
        <f t="shared" si="137"/>
        <v>0.9612334030220544</v>
      </c>
      <c r="FH108" s="2">
        <f t="shared" si="137"/>
        <v>0.95503434755721117</v>
      </c>
      <c r="FI108" s="2">
        <f t="shared" si="137"/>
        <v>0.95949099705117114</v>
      </c>
      <c r="FJ108" s="2">
        <f t="shared" si="137"/>
        <v>0.95891700411340486</v>
      </c>
      <c r="FK108" s="2">
        <f t="shared" si="137"/>
        <v>0.9563556906922912</v>
      </c>
      <c r="FL108" s="2">
        <f t="shared" si="137"/>
        <v>0.95641980920415059</v>
      </c>
      <c r="FM108" s="2">
        <f t="shared" si="137"/>
        <v>0.95423656275610635</v>
      </c>
      <c r="FN108" s="2">
        <f t="shared" si="137"/>
        <v>0.95258567323398913</v>
      </c>
      <c r="FO108" s="2">
        <f t="shared" si="137"/>
        <v>0.95028863091057947</v>
      </c>
      <c r="FP108" s="2">
        <f t="shared" si="137"/>
        <v>0.94939520661358756</v>
      </c>
      <c r="FQ108" s="2">
        <f t="shared" si="137"/>
        <v>0.95247621354649203</v>
      </c>
      <c r="FR108" s="2">
        <f t="shared" si="137"/>
        <v>0.95323603151739011</v>
      </c>
      <c r="FS108" s="2">
        <f t="shared" si="137"/>
        <v>0.95265565307914279</v>
      </c>
      <c r="FT108" s="2">
        <f t="shared" si="137"/>
        <v>0.95298672560157971</v>
      </c>
      <c r="FU108" s="2">
        <f t="shared" si="137"/>
        <v>0.94772015475514004</v>
      </c>
      <c r="FW108" s="2">
        <f t="shared" si="127"/>
        <v>2.4689719990111541E-3</v>
      </c>
      <c r="FX108" s="2">
        <f t="shared" si="127"/>
        <v>2.2900449417367565E-3</v>
      </c>
      <c r="FY108" s="2">
        <f t="shared" si="127"/>
        <v>2.9954446737590181E-3</v>
      </c>
      <c r="FZ108" s="2">
        <f t="shared" si="127"/>
        <v>2.7231293324785984E-3</v>
      </c>
      <c r="GA108" s="2">
        <f t="shared" si="127"/>
        <v>2.8181747510454694E-3</v>
      </c>
      <c r="GB108" s="2">
        <f t="shared" si="127"/>
        <v>2.8824477527753371E-3</v>
      </c>
      <c r="GC108" s="2">
        <f t="shared" si="127"/>
        <v>2.9970451899845375E-3</v>
      </c>
      <c r="GD108" s="2">
        <f t="shared" si="127"/>
        <v>3.4703085532423079E-3</v>
      </c>
      <c r="GE108" s="2">
        <f t="shared" si="127"/>
        <v>4.1497345526264303E-3</v>
      </c>
      <c r="GF108" s="2">
        <f t="shared" si="127"/>
        <v>3.452261105883034E-3</v>
      </c>
      <c r="GG108" s="2">
        <f t="shared" si="127"/>
        <v>3.096364645835405E-3</v>
      </c>
      <c r="GH108" s="2">
        <f t="shared" si="127"/>
        <v>2.7354892679056571E-3</v>
      </c>
      <c r="GI108" s="2">
        <f t="shared" si="127"/>
        <v>2.4496054457359994E-3</v>
      </c>
      <c r="GJ108" s="2">
        <f t="shared" si="127"/>
        <v>2.0344384677819126E-3</v>
      </c>
      <c r="GK108" s="2">
        <f t="shared" si="127"/>
        <v>1.8417438430535611E-3</v>
      </c>
      <c r="GM108" s="86">
        <f t="shared" si="128"/>
        <v>1.1548834079867888E-10</v>
      </c>
      <c r="GN108" s="86">
        <f t="shared" si="128"/>
        <v>3.3876491401269601E-13</v>
      </c>
      <c r="GO108" s="86">
        <f t="shared" si="128"/>
        <v>1.2101064106789189E-14</v>
      </c>
      <c r="GP108" s="86">
        <f t="shared" si="128"/>
        <v>1.4045365549480041E-17</v>
      </c>
      <c r="GQ108" s="86">
        <f t="shared" si="128"/>
        <v>8.1955336264606456E-17</v>
      </c>
      <c r="GR108" s="86">
        <f t="shared" si="128"/>
        <v>2.0301606000799371E-16</v>
      </c>
      <c r="GS108" s="86">
        <f t="shared" si="128"/>
        <v>8.2099490093417908E-14</v>
      </c>
      <c r="GT108" s="86">
        <f t="shared" si="128"/>
        <v>3.83528938808376E-15</v>
      </c>
      <c r="GU108" s="86">
        <f t="shared" si="128"/>
        <v>2.4774066508567911E-16</v>
      </c>
      <c r="GV108" s="86">
        <f t="shared" si="128"/>
        <v>3.675398975965867E-15</v>
      </c>
      <c r="GW108" s="86">
        <f t="shared" si="128"/>
        <v>4.8173765882731472E-15</v>
      </c>
      <c r="GX108" s="86">
        <f t="shared" si="128"/>
        <v>1.4305371753859369E-14</v>
      </c>
      <c r="GY108" s="86">
        <f t="shared" si="128"/>
        <v>1.3545064755394484E-12</v>
      </c>
      <c r="GZ108" s="86">
        <f t="shared" si="128"/>
        <v>6.1775176132915167E-11</v>
      </c>
      <c r="HA108" s="86">
        <f t="shared" si="128"/>
        <v>1.3114497840375586E-14</v>
      </c>
      <c r="HC108" s="86">
        <f t="shared" si="73"/>
        <v>0.48960457624496917</v>
      </c>
      <c r="HD108" s="86">
        <f t="shared" si="73"/>
        <v>0.42633099387129975</v>
      </c>
      <c r="HE108" s="86">
        <f t="shared" si="73"/>
        <v>0.55122076187436719</v>
      </c>
      <c r="HF108" s="86">
        <f t="shared" si="73"/>
        <v>0.55850454143174233</v>
      </c>
      <c r="HG108" s="86">
        <f t="shared" si="73"/>
        <v>0.54730686603757617</v>
      </c>
      <c r="HH108" s="86">
        <f t="shared" si="73"/>
        <v>0.57275616113409822</v>
      </c>
      <c r="HI108" s="86">
        <f t="shared" si="138"/>
        <v>0.55254403835571719</v>
      </c>
      <c r="HJ108" s="86">
        <f t="shared" si="138"/>
        <v>0.58731025550055893</v>
      </c>
      <c r="HK108" s="86">
        <f t="shared" si="138"/>
        <v>0.62686819808858152</v>
      </c>
      <c r="HL108" s="86">
        <f t="shared" si="138"/>
        <v>0.52694928348881809</v>
      </c>
      <c r="HM108" s="86">
        <f t="shared" si="138"/>
        <v>0.57584861470581095</v>
      </c>
      <c r="HN108" s="86">
        <f t="shared" si="138"/>
        <v>0.53557359341607169</v>
      </c>
      <c r="HO108" s="86">
        <f t="shared" si="138"/>
        <v>0.47597617185023822</v>
      </c>
      <c r="HP108" s="86">
        <f t="shared" si="138"/>
        <v>0.44763756442579539</v>
      </c>
      <c r="HQ108" s="86">
        <f t="shared" si="138"/>
        <v>0.43170639203159972</v>
      </c>
      <c r="HS108" s="86">
        <f t="shared" si="129"/>
        <v>3.2206463595006242E-19</v>
      </c>
      <c r="HT108" s="86">
        <f t="shared" si="129"/>
        <v>2.8311928314202399E-17</v>
      </c>
      <c r="HU108" s="86">
        <f t="shared" si="129"/>
        <v>1.3970907448871286E-17</v>
      </c>
      <c r="HV108" s="86">
        <f t="shared" si="129"/>
        <v>7.9861558791551298E-19</v>
      </c>
      <c r="HW108" s="86">
        <f t="shared" si="129"/>
        <v>1.3055879522849266E-20</v>
      </c>
      <c r="HX108" s="86">
        <f t="shared" si="129"/>
        <v>3.9093881539521406E-20</v>
      </c>
      <c r="HY108" s="86">
        <f t="shared" si="129"/>
        <v>2.8258659332561714E-19</v>
      </c>
      <c r="HZ108" s="86">
        <f t="shared" si="129"/>
        <v>7.4444325643316409E-19</v>
      </c>
      <c r="IA108" s="86">
        <f t="shared" si="129"/>
        <v>3.4292119448238985E-19</v>
      </c>
      <c r="IB108" s="86">
        <f t="shared" si="129"/>
        <v>1.6915762781504994E-19</v>
      </c>
      <c r="IC108" s="86">
        <f t="shared" si="129"/>
        <v>2.179166504579359E-20</v>
      </c>
      <c r="ID108" s="86">
        <f t="shared" si="129"/>
        <v>5.4226840458344877E-21</v>
      </c>
      <c r="IE108" s="86">
        <f t="shared" si="129"/>
        <v>2.0326336215468858E-22</v>
      </c>
      <c r="IF108" s="86">
        <f t="shared" si="129"/>
        <v>3.3203334555549345E-19</v>
      </c>
      <c r="IG108" s="86">
        <f t="shared" si="129"/>
        <v>3.1990797789067378E-14</v>
      </c>
      <c r="II108" s="86">
        <f t="shared" si="130"/>
        <v>4.6262648397390807E-97</v>
      </c>
      <c r="IJ108" s="86">
        <f t="shared" si="130"/>
        <v>9.846330378582831E-97</v>
      </c>
      <c r="IK108" s="86">
        <f t="shared" si="130"/>
        <v>1.462752394529291E-90</v>
      </c>
      <c r="IL108" s="86">
        <f t="shared" si="130"/>
        <v>6.786816617532008E-101</v>
      </c>
      <c r="IM108" s="86">
        <f t="shared" si="130"/>
        <v>9.9515352571056174E-107</v>
      </c>
      <c r="IN108" s="86">
        <f t="shared" si="130"/>
        <v>5.5268066871417364E-105</v>
      </c>
      <c r="IO108" s="86">
        <f t="shared" si="130"/>
        <v>6.0150937055910574E-97</v>
      </c>
      <c r="IP108" s="86">
        <f t="shared" si="130"/>
        <v>8.4023560231808638E-97</v>
      </c>
      <c r="IQ108" s="86">
        <f t="shared" si="130"/>
        <v>1.0485476728124101E-97</v>
      </c>
      <c r="IR108" s="86">
        <f t="shared" si="130"/>
        <v>1.5258410193890548E-97</v>
      </c>
      <c r="IS108" s="86">
        <f t="shared" si="130"/>
        <v>4.1959565587080064E-105</v>
      </c>
      <c r="IT108" s="86">
        <f t="shared" si="130"/>
        <v>5.306445801027736E-107</v>
      </c>
      <c r="IU108" s="86">
        <f t="shared" si="130"/>
        <v>3.9821428314384014E-114</v>
      </c>
      <c r="IV108" s="86">
        <f t="shared" si="130"/>
        <v>1.2050321566191802E-68</v>
      </c>
      <c r="IW108" s="86">
        <f t="shared" si="130"/>
        <v>7.1489381857193368E-67</v>
      </c>
      <c r="IY108" s="86">
        <f t="shared" si="131"/>
        <v>0.48960457636045751</v>
      </c>
      <c r="IZ108" s="86">
        <f t="shared" si="131"/>
        <v>0.42633099387163859</v>
      </c>
      <c r="JA108" s="86">
        <f t="shared" si="131"/>
        <v>0.55122076187437929</v>
      </c>
      <c r="JB108" s="86">
        <f t="shared" si="131"/>
        <v>0.55850454143174233</v>
      </c>
      <c r="JC108" s="86">
        <f t="shared" si="131"/>
        <v>0.54730686603757628</v>
      </c>
      <c r="JD108" s="86">
        <f t="shared" si="131"/>
        <v>0.57275616113409844</v>
      </c>
      <c r="JE108" s="86">
        <f t="shared" si="131"/>
        <v>0.55254403835579924</v>
      </c>
      <c r="JF108" s="86">
        <f t="shared" si="131"/>
        <v>0.58731025550056282</v>
      </c>
      <c r="JG108" s="86">
        <f t="shared" si="131"/>
        <v>0.62686819808858174</v>
      </c>
      <c r="JH108" s="86">
        <f t="shared" si="131"/>
        <v>0.52694928348882175</v>
      </c>
      <c r="JI108" s="86">
        <f t="shared" si="131"/>
        <v>0.57584861470581572</v>
      </c>
      <c r="JJ108" s="86">
        <f t="shared" si="131"/>
        <v>0.53557359341608601</v>
      </c>
      <c r="JK108" s="86">
        <f t="shared" si="131"/>
        <v>0.47597617185159274</v>
      </c>
      <c r="JL108" s="86">
        <f t="shared" si="131"/>
        <v>0.44763756448757058</v>
      </c>
      <c r="JM108" s="86">
        <f t="shared" si="131"/>
        <v>0.43170639203164479</v>
      </c>
    </row>
    <row r="109" spans="2:273" x14ac:dyDescent="0.25">
      <c r="B109" s="2">
        <v>82</v>
      </c>
      <c r="C109" s="37">
        <v>178.547</v>
      </c>
      <c r="D109" s="37">
        <v>187</v>
      </c>
      <c r="E109" s="37">
        <v>186.60400000000001</v>
      </c>
      <c r="F109" s="37">
        <v>185.41499999999999</v>
      </c>
      <c r="G109" s="37">
        <v>185.94300000000001</v>
      </c>
      <c r="H109" s="37">
        <v>182.58500000000001</v>
      </c>
      <c r="I109" s="37">
        <v>183.09399999999999</v>
      </c>
      <c r="J109" s="37">
        <v>182.18899999999999</v>
      </c>
      <c r="K109" s="37">
        <v>179.547</v>
      </c>
      <c r="L109" s="37">
        <v>181.245</v>
      </c>
      <c r="M109" s="37">
        <v>178.30199999999999</v>
      </c>
      <c r="N109" s="37">
        <v>180.75</v>
      </c>
      <c r="O109" s="37">
        <v>181.69800000000001</v>
      </c>
      <c r="P109" s="37">
        <v>175.22</v>
      </c>
      <c r="Q109" s="37">
        <v>158.69999999999999</v>
      </c>
      <c r="S109" s="4">
        <f t="shared" si="132"/>
        <v>181.62069680300596</v>
      </c>
      <c r="T109" s="4">
        <f t="shared" si="132"/>
        <v>190.79771292480171</v>
      </c>
      <c r="U109" s="4">
        <f t="shared" si="132"/>
        <v>191.82051373186721</v>
      </c>
      <c r="V109" s="4">
        <f t="shared" si="132"/>
        <v>190.31909197485888</v>
      </c>
      <c r="W109" s="4">
        <f t="shared" si="132"/>
        <v>190.75234897104144</v>
      </c>
      <c r="X109" s="4">
        <f t="shared" si="132"/>
        <v>186.16115306162061</v>
      </c>
      <c r="Y109" s="4">
        <f t="shared" si="132"/>
        <v>187.10955440356005</v>
      </c>
      <c r="Z109" s="4">
        <f t="shared" si="132"/>
        <v>185.2670314235553</v>
      </c>
      <c r="AA109" s="4">
        <f t="shared" si="132"/>
        <v>181.1467788009665</v>
      </c>
      <c r="AB109" s="4">
        <f t="shared" si="132"/>
        <v>181.4268720461636</v>
      </c>
      <c r="AC109" s="4">
        <f t="shared" si="132"/>
        <v>180.73710265835143</v>
      </c>
      <c r="AD109" s="4">
        <f t="shared" si="132"/>
        <v>184.20122336716759</v>
      </c>
      <c r="AE109" s="4">
        <f t="shared" si="132"/>
        <v>185.23477443841216</v>
      </c>
      <c r="AF109" s="4">
        <f t="shared" si="132"/>
        <v>178.46957034144697</v>
      </c>
      <c r="AG109" s="4">
        <f t="shared" si="132"/>
        <v>161.32609231578815</v>
      </c>
      <c r="AI109" s="4">
        <f t="shared" si="133"/>
        <v>-3.0736968030059586</v>
      </c>
      <c r="AJ109" s="4">
        <f t="shared" si="133"/>
        <v>-3.797712924801715</v>
      </c>
      <c r="AK109" s="4">
        <f t="shared" si="133"/>
        <v>-5.2165137318671952</v>
      </c>
      <c r="AL109" s="4">
        <f t="shared" si="133"/>
        <v>-4.9040919748588863</v>
      </c>
      <c r="AM109" s="4">
        <f t="shared" si="133"/>
        <v>-4.8093489710414303</v>
      </c>
      <c r="AN109" s="4">
        <f t="shared" si="133"/>
        <v>-3.5761530616206016</v>
      </c>
      <c r="AO109" s="4">
        <f t="shared" si="133"/>
        <v>-4.0155544035600599</v>
      </c>
      <c r="AP109" s="4">
        <f t="shared" si="133"/>
        <v>-3.0780314235553021</v>
      </c>
      <c r="AQ109" s="4">
        <f t="shared" si="133"/>
        <v>-1.5997788009665044</v>
      </c>
      <c r="AR109" s="4">
        <f t="shared" si="133"/>
        <v>-0.18187204616359054</v>
      </c>
      <c r="AS109" s="4">
        <f t="shared" si="133"/>
        <v>-2.4351026583514397</v>
      </c>
      <c r="AT109" s="4">
        <f t="shared" si="133"/>
        <v>-3.4512233671675858</v>
      </c>
      <c r="AU109" s="4">
        <f t="shared" si="133"/>
        <v>-3.5367744384121522</v>
      </c>
      <c r="AV109" s="4">
        <f t="shared" si="133"/>
        <v>-3.2495703414469688</v>
      </c>
      <c r="AW109" s="4">
        <f t="shared" si="133"/>
        <v>-2.6260923157881564</v>
      </c>
      <c r="AY109" s="2">
        <f t="shared" si="125"/>
        <v>107.76178963628448</v>
      </c>
      <c r="AZ109" s="2">
        <f t="shared" si="125"/>
        <v>109.81209174594193</v>
      </c>
      <c r="BA109" s="2">
        <f t="shared" si="125"/>
        <v>108.08300058382733</v>
      </c>
      <c r="BB109" s="2">
        <f t="shared" si="125"/>
        <v>108.69940114054322</v>
      </c>
      <c r="BC109" s="2">
        <f t="shared" si="125"/>
        <v>108.19983787812366</v>
      </c>
      <c r="BD109" s="2">
        <f t="shared" si="125"/>
        <v>108.00258047646351</v>
      </c>
      <c r="BE109" s="2">
        <f t="shared" si="125"/>
        <v>107.07188543528517</v>
      </c>
      <c r="BF109" s="2">
        <f t="shared" si="125"/>
        <v>106.9460761897486</v>
      </c>
      <c r="BG109" s="2">
        <f t="shared" si="125"/>
        <v>107.31214761933428</v>
      </c>
      <c r="BH109" s="2">
        <f t="shared" si="125"/>
        <v>107.23919367443843</v>
      </c>
      <c r="BI109" s="2">
        <f t="shared" si="125"/>
        <v>106.48361751661385</v>
      </c>
      <c r="BJ109" s="2">
        <f t="shared" si="125"/>
        <v>107.032791775945</v>
      </c>
      <c r="BK109" s="2">
        <f t="shared" si="125"/>
        <v>108.49319615830183</v>
      </c>
      <c r="BL109" s="2">
        <f t="shared" si="125"/>
        <v>111.74688086090057</v>
      </c>
      <c r="BM109" s="2">
        <f t="shared" si="125"/>
        <v>112.17232996748815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121.1571811284969</v>
      </c>
      <c r="DL109" s="2">
        <f t="shared" si="134"/>
        <v>124.41986036036035</v>
      </c>
      <c r="DM109" s="2">
        <f t="shared" si="134"/>
        <v>122.07362149292152</v>
      </c>
      <c r="DN109" s="2">
        <f t="shared" si="134"/>
        <v>121.47118961818963</v>
      </c>
      <c r="DO109" s="2">
        <f t="shared" si="134"/>
        <v>119.63617112299463</v>
      </c>
      <c r="DP109" s="2">
        <f t="shared" si="134"/>
        <v>118.22770053475936</v>
      </c>
      <c r="DQ109" s="2">
        <f t="shared" si="134"/>
        <v>118.96197784568375</v>
      </c>
      <c r="DR109" s="2">
        <f t="shared" si="134"/>
        <v>120.52663068181818</v>
      </c>
      <c r="DS109" s="2">
        <f t="shared" si="134"/>
        <v>120.06214516129035</v>
      </c>
      <c r="DT109" s="2">
        <f t="shared" si="134"/>
        <v>120.11025089126562</v>
      </c>
      <c r="DU109" s="2">
        <f t="shared" si="134"/>
        <v>120.83904563782991</v>
      </c>
      <c r="DV109" s="2">
        <f t="shared" si="134"/>
        <v>124.20961363636364</v>
      </c>
      <c r="DW109" s="2">
        <f t="shared" si="134"/>
        <v>122.94220637829916</v>
      </c>
      <c r="DX109" s="2">
        <f t="shared" si="134"/>
        <v>128.05387096774191</v>
      </c>
      <c r="DY109" s="2">
        <f t="shared" si="134"/>
        <v>118.85322654801631</v>
      </c>
      <c r="EA109" s="2">
        <f t="shared" si="94"/>
        <v>107.26998127409499</v>
      </c>
      <c r="EB109" s="2">
        <f t="shared" si="94"/>
        <v>109.18719639887087</v>
      </c>
      <c r="EC109" s="2">
        <f t="shared" si="94"/>
        <v>107.5458451174584</v>
      </c>
      <c r="ED109" s="2">
        <f t="shared" si="94"/>
        <v>108.20313818459148</v>
      </c>
      <c r="EE109" s="2">
        <f t="shared" si="94"/>
        <v>107.72535179098656</v>
      </c>
      <c r="EF109" s="2">
        <f t="shared" si="94"/>
        <v>107.57902579359373</v>
      </c>
      <c r="EG109" s="2">
        <f t="shared" si="94"/>
        <v>106.55230148112757</v>
      </c>
      <c r="EH109" s="2">
        <f t="shared" si="94"/>
        <v>106.32967359460727</v>
      </c>
      <c r="EI109" s="2">
        <f t="shared" si="94"/>
        <v>106.70538756326825</v>
      </c>
      <c r="EJ109" s="2">
        <f t="shared" si="94"/>
        <v>106.61424764302743</v>
      </c>
      <c r="EK109" s="2">
        <f t="shared" si="94"/>
        <v>105.83137166785617</v>
      </c>
      <c r="EL109" s="2">
        <f t="shared" si="94"/>
        <v>106.26633833331317</v>
      </c>
      <c r="EM109" s="2">
        <f t="shared" si="135"/>
        <v>107.84055207867681</v>
      </c>
      <c r="EN109" s="2">
        <f t="shared" si="135"/>
        <v>111.0137858194586</v>
      </c>
      <c r="EO109" s="2">
        <f t="shared" si="135"/>
        <v>111.83649801606502</v>
      </c>
      <c r="EQ109" s="2">
        <f t="shared" si="136"/>
        <v>106.95155247079001</v>
      </c>
      <c r="ER109" s="2">
        <f t="shared" si="136"/>
        <v>108.28504153430967</v>
      </c>
      <c r="ES109" s="2">
        <f t="shared" si="136"/>
        <v>107.0926507158792</v>
      </c>
      <c r="ET109" s="2">
        <f t="shared" si="136"/>
        <v>107.30875594303868</v>
      </c>
      <c r="EU109" s="2">
        <f t="shared" si="136"/>
        <v>107.25894936381813</v>
      </c>
      <c r="EV109" s="2">
        <f t="shared" si="136"/>
        <v>107.16362028823335</v>
      </c>
      <c r="EW109" s="2">
        <f t="shared" si="136"/>
        <v>106.41543858805895</v>
      </c>
      <c r="EX109" s="2">
        <f t="shared" si="136"/>
        <v>106.30876104175178</v>
      </c>
      <c r="EY109" s="2">
        <f t="shared" si="136"/>
        <v>106.38443919470079</v>
      </c>
      <c r="EZ109" s="2">
        <f t="shared" si="136"/>
        <v>106.42689148460143</v>
      </c>
      <c r="FA109" s="2">
        <f t="shared" si="136"/>
        <v>105.55109608306938</v>
      </c>
      <c r="FB109" s="2">
        <f t="shared" si="136"/>
        <v>105.60750219516773</v>
      </c>
      <c r="FC109" s="2">
        <f t="shared" si="136"/>
        <v>107.0394102322069</v>
      </c>
      <c r="FD109" s="2">
        <f t="shared" si="136"/>
        <v>110.76223526692216</v>
      </c>
      <c r="FE109" s="2">
        <f t="shared" si="136"/>
        <v>111.70264928344349</v>
      </c>
      <c r="FG109" s="2">
        <f t="shared" si="137"/>
        <v>0.96452343134474972</v>
      </c>
      <c r="FH109" s="2">
        <f t="shared" si="137"/>
        <v>0.9588279407320236</v>
      </c>
      <c r="FI109" s="2">
        <f t="shared" si="137"/>
        <v>0.96292319539320814</v>
      </c>
      <c r="FJ109" s="2">
        <f t="shared" si="137"/>
        <v>0.96239592904928828</v>
      </c>
      <c r="FK109" s="2">
        <f t="shared" si="137"/>
        <v>0.96004247088726402</v>
      </c>
      <c r="FL109" s="2">
        <f t="shared" si="137"/>
        <v>0.96010139905988745</v>
      </c>
      <c r="FM109" s="2">
        <f t="shared" si="137"/>
        <v>0.95809450891503711</v>
      </c>
      <c r="FN109" s="2">
        <f t="shared" si="137"/>
        <v>0.95657645934652513</v>
      </c>
      <c r="FO109" s="2">
        <f t="shared" si="137"/>
        <v>0.95446351315084943</v>
      </c>
      <c r="FP109" s="2">
        <f t="shared" si="137"/>
        <v>0.95364146047731446</v>
      </c>
      <c r="FQ109" s="2">
        <f t="shared" si="137"/>
        <v>0.95647579175197661</v>
      </c>
      <c r="FR109" s="2">
        <f t="shared" si="137"/>
        <v>0.95717453897155391</v>
      </c>
      <c r="FS109" s="2">
        <f t="shared" si="137"/>
        <v>0.95664081720417438</v>
      </c>
      <c r="FT109" s="2">
        <f t="shared" si="137"/>
        <v>0.95694528148541746</v>
      </c>
      <c r="FU109" s="2">
        <f t="shared" si="137"/>
        <v>0.95209987100373639</v>
      </c>
      <c r="FW109" s="2">
        <f t="shared" si="127"/>
        <v>2.7065292632155189E-3</v>
      </c>
      <c r="FX109" s="2">
        <f t="shared" si="127"/>
        <v>2.5104296939593013E-3</v>
      </c>
      <c r="FY109" s="2">
        <f t="shared" si="127"/>
        <v>3.2834908597646696E-3</v>
      </c>
      <c r="FZ109" s="2">
        <f t="shared" si="127"/>
        <v>2.9850676935775995E-3</v>
      </c>
      <c r="GA109" s="2">
        <f t="shared" si="127"/>
        <v>3.089227229986244E-3</v>
      </c>
      <c r="GB109" s="2">
        <f t="shared" si="127"/>
        <v>3.1596624312991515E-3</v>
      </c>
      <c r="GC109" s="2">
        <f t="shared" si="127"/>
        <v>3.28524477674431E-3</v>
      </c>
      <c r="GD109" s="2">
        <f t="shared" si="127"/>
        <v>3.8038441008641506E-3</v>
      </c>
      <c r="GE109" s="2">
        <f t="shared" si="127"/>
        <v>4.548272515337036E-3</v>
      </c>
      <c r="GF109" s="2">
        <f t="shared" si="127"/>
        <v>3.7840686780945989E-3</v>
      </c>
      <c r="GG109" s="2">
        <f t="shared" si="127"/>
        <v>3.3940824015440932E-3</v>
      </c>
      <c r="GH109" s="2">
        <f t="shared" si="127"/>
        <v>2.9986129588928769E-3</v>
      </c>
      <c r="GI109" s="2">
        <f t="shared" si="127"/>
        <v>2.6853043329921663E-3</v>
      </c>
      <c r="GJ109" s="2">
        <f t="shared" si="127"/>
        <v>2.2302796643592043E-3</v>
      </c>
      <c r="GK109" s="2">
        <f t="shared" si="127"/>
        <v>2.0190732014603329E-3</v>
      </c>
      <c r="GM109" s="86">
        <f t="shared" si="128"/>
        <v>9.9102982042939306E-12</v>
      </c>
      <c r="GN109" s="86">
        <f t="shared" si="128"/>
        <v>1.2420935434124575E-14</v>
      </c>
      <c r="GO109" s="86">
        <f t="shared" si="128"/>
        <v>3.9667041639788299E-16</v>
      </c>
      <c r="GP109" s="86">
        <f t="shared" si="128"/>
        <v>2.0501351438541197E-19</v>
      </c>
      <c r="GQ109" s="86">
        <f t="shared" si="128"/>
        <v>1.3519249189761666E-18</v>
      </c>
      <c r="GR109" s="86">
        <f t="shared" si="128"/>
        <v>3.949835051805918E-18</v>
      </c>
      <c r="GS109" s="86">
        <f t="shared" si="128"/>
        <v>2.8451930754425871E-15</v>
      </c>
      <c r="GT109" s="86">
        <f t="shared" si="128"/>
        <v>9.2493632170213456E-17</v>
      </c>
      <c r="GU109" s="86">
        <f t="shared" si="128"/>
        <v>4.4151391092629461E-18</v>
      </c>
      <c r="GV109" s="86">
        <f t="shared" si="128"/>
        <v>7.762233025516303E-17</v>
      </c>
      <c r="GW109" s="86">
        <f t="shared" si="128"/>
        <v>1.2865632064967416E-16</v>
      </c>
      <c r="GX109" s="86">
        <f t="shared" si="128"/>
        <v>4.2802732142308744E-16</v>
      </c>
      <c r="GY109" s="86">
        <f t="shared" si="128"/>
        <v>6.9693879932249369E-14</v>
      </c>
      <c r="GZ109" s="86">
        <f t="shared" si="128"/>
        <v>5.2293268476290807E-12</v>
      </c>
      <c r="HA109" s="86">
        <f t="shared" si="128"/>
        <v>4.2231390764754281E-16</v>
      </c>
      <c r="HC109" s="86">
        <f t="shared" si="73"/>
        <v>0.54269877171938918</v>
      </c>
      <c r="HD109" s="86">
        <f t="shared" si="73"/>
        <v>0.51609756529352069</v>
      </c>
      <c r="HE109" s="86">
        <f t="shared" si="73"/>
        <v>0.60510222501907551</v>
      </c>
      <c r="HF109" s="86">
        <f t="shared" si="73"/>
        <v>0.61433168651291647</v>
      </c>
      <c r="HG109" s="86">
        <f t="shared" si="73"/>
        <v>0.60623632384603821</v>
      </c>
      <c r="HH109" s="86">
        <f t="shared" si="73"/>
        <v>0.61775938560155141</v>
      </c>
      <c r="HI109" s="86">
        <f t="shared" si="138"/>
        <v>0.61507005109494661</v>
      </c>
      <c r="HJ109" s="86">
        <f t="shared" si="138"/>
        <v>0.63716613679240452</v>
      </c>
      <c r="HK109" s="86">
        <f t="shared" si="138"/>
        <v>0.64405241033167981</v>
      </c>
      <c r="HL109" s="86">
        <f t="shared" si="138"/>
        <v>0.5781118195786149</v>
      </c>
      <c r="HM109" s="86">
        <f t="shared" si="138"/>
        <v>0.6135828847003566</v>
      </c>
      <c r="HN109" s="86">
        <f t="shared" si="138"/>
        <v>0.59703117008348627</v>
      </c>
      <c r="HO109" s="86">
        <f t="shared" si="138"/>
        <v>0.55012319767360363</v>
      </c>
      <c r="HP109" s="86">
        <f t="shared" si="138"/>
        <v>0.51499695878339202</v>
      </c>
      <c r="HQ109" s="86">
        <f t="shared" si="138"/>
        <v>0.52335649568209153</v>
      </c>
      <c r="HS109" s="86">
        <f t="shared" si="129"/>
        <v>2.5110230235595096E-18</v>
      </c>
      <c r="HT109" s="86">
        <f t="shared" si="129"/>
        <v>1.9153198688543916E-16</v>
      </c>
      <c r="HU109" s="86">
        <f t="shared" si="129"/>
        <v>9.8434051002131647E-17</v>
      </c>
      <c r="HV109" s="86">
        <f t="shared" si="129"/>
        <v>6.5535267606284357E-18</v>
      </c>
      <c r="HW109" s="86">
        <f t="shared" si="129"/>
        <v>1.2848642770395104E-19</v>
      </c>
      <c r="HX109" s="86">
        <f t="shared" si="129"/>
        <v>3.7016232660396359E-19</v>
      </c>
      <c r="HY109" s="86">
        <f t="shared" si="129"/>
        <v>2.3628640698368731E-18</v>
      </c>
      <c r="HZ109" s="86">
        <f t="shared" si="129"/>
        <v>6.3955667358671237E-18</v>
      </c>
      <c r="IA109" s="86">
        <f t="shared" si="129"/>
        <v>3.2599402562491819E-18</v>
      </c>
      <c r="IB109" s="86">
        <f t="shared" si="129"/>
        <v>1.5211362300450069E-18</v>
      </c>
      <c r="IC109" s="86">
        <f t="shared" si="129"/>
        <v>2.1567229039316542E-19</v>
      </c>
      <c r="ID109" s="86">
        <f t="shared" si="129"/>
        <v>5.4119786881604551E-20</v>
      </c>
      <c r="IE109" s="86">
        <f t="shared" si="129"/>
        <v>2.2782860101124421E-21</v>
      </c>
      <c r="IF109" s="86">
        <f t="shared" si="129"/>
        <v>2.4489260563402372E-18</v>
      </c>
      <c r="IG109" s="86">
        <f t="shared" si="129"/>
        <v>1.2275960599958657E-13</v>
      </c>
      <c r="II109" s="86">
        <f t="shared" si="130"/>
        <v>3.6547158821424147E-94</v>
      </c>
      <c r="IJ109" s="86">
        <f t="shared" si="130"/>
        <v>7.0043414254257751E-94</v>
      </c>
      <c r="IK109" s="86">
        <f t="shared" si="130"/>
        <v>9.0089940311587806E-88</v>
      </c>
      <c r="IL109" s="86">
        <f t="shared" si="130"/>
        <v>7.8624516622219213E-98</v>
      </c>
      <c r="IM109" s="86">
        <f t="shared" si="130"/>
        <v>1.8234182178413492E-103</v>
      </c>
      <c r="IN109" s="86">
        <f t="shared" si="130"/>
        <v>9.1953741448874211E-102</v>
      </c>
      <c r="IO109" s="86">
        <f t="shared" si="130"/>
        <v>5.8815634510989732E-94</v>
      </c>
      <c r="IP109" s="86">
        <f t="shared" si="130"/>
        <v>9.7062557839526909E-94</v>
      </c>
      <c r="IQ109" s="86">
        <f t="shared" si="130"/>
        <v>1.6320999583056756E-94</v>
      </c>
      <c r="IR109" s="86">
        <f t="shared" si="130"/>
        <v>1.8500984859999745E-94</v>
      </c>
      <c r="IS109" s="86">
        <f t="shared" si="130"/>
        <v>7.7168010867795061E-102</v>
      </c>
      <c r="IT109" s="86">
        <f t="shared" si="130"/>
        <v>9.5467299727673168E-104</v>
      </c>
      <c r="IU109" s="86">
        <f t="shared" si="130"/>
        <v>1.0279551478312675E-110</v>
      </c>
      <c r="IV109" s="86">
        <f t="shared" si="130"/>
        <v>1.1277598624838053E-66</v>
      </c>
      <c r="IW109" s="86">
        <f t="shared" si="130"/>
        <v>5.5351370560483801E-65</v>
      </c>
      <c r="IY109" s="86">
        <f t="shared" si="131"/>
        <v>0.54269877172929948</v>
      </c>
      <c r="IZ109" s="86">
        <f t="shared" si="131"/>
        <v>0.51609756529353334</v>
      </c>
      <c r="JA109" s="86">
        <f t="shared" si="131"/>
        <v>0.60510222501907607</v>
      </c>
      <c r="JB109" s="86">
        <f t="shared" si="131"/>
        <v>0.61433168651291647</v>
      </c>
      <c r="JC109" s="86">
        <f t="shared" si="131"/>
        <v>0.60623632384603821</v>
      </c>
      <c r="JD109" s="86">
        <f t="shared" si="131"/>
        <v>0.61775938560155141</v>
      </c>
      <c r="JE109" s="86">
        <f t="shared" si="131"/>
        <v>0.6150700510949495</v>
      </c>
      <c r="JF109" s="86">
        <f t="shared" si="131"/>
        <v>0.63716613679240464</v>
      </c>
      <c r="JG109" s="86">
        <f t="shared" si="131"/>
        <v>0.64405241033167981</v>
      </c>
      <c r="JH109" s="86">
        <f t="shared" si="131"/>
        <v>0.57811181957861502</v>
      </c>
      <c r="JI109" s="86">
        <f t="shared" si="131"/>
        <v>0.61358288470035671</v>
      </c>
      <c r="JJ109" s="86">
        <f t="shared" si="131"/>
        <v>0.59703117008348672</v>
      </c>
      <c r="JK109" s="86">
        <f t="shared" si="131"/>
        <v>0.55012319767367335</v>
      </c>
      <c r="JL109" s="86">
        <f t="shared" si="131"/>
        <v>0.5149969587886214</v>
      </c>
      <c r="JM109" s="86">
        <f t="shared" si="131"/>
        <v>0.52335649568221476</v>
      </c>
    </row>
    <row r="110" spans="2:273" x14ac:dyDescent="0.25">
      <c r="B110" s="2">
        <v>83</v>
      </c>
      <c r="C110" s="37">
        <v>175.245</v>
      </c>
      <c r="D110" s="37">
        <v>187.58500000000001</v>
      </c>
      <c r="E110" s="37">
        <v>182.113</v>
      </c>
      <c r="F110" s="37">
        <v>179.50899999999999</v>
      </c>
      <c r="G110" s="37">
        <v>179.92500000000001</v>
      </c>
      <c r="H110" s="37">
        <v>174.774</v>
      </c>
      <c r="I110" s="37">
        <v>176.792</v>
      </c>
      <c r="J110" s="37">
        <v>173.113</v>
      </c>
      <c r="K110" s="37">
        <v>165.28299999999999</v>
      </c>
      <c r="L110" s="37">
        <v>174.755</v>
      </c>
      <c r="M110" s="37">
        <v>169.39599999999999</v>
      </c>
      <c r="N110" s="37">
        <v>174.48099999999999</v>
      </c>
      <c r="O110" s="37">
        <v>178.13200000000001</v>
      </c>
      <c r="P110" s="37">
        <v>173.22</v>
      </c>
      <c r="Q110" s="37">
        <v>159.58000000000001</v>
      </c>
      <c r="S110" s="4">
        <f t="shared" si="132"/>
        <v>175.77685814426769</v>
      </c>
      <c r="T110" s="4">
        <f t="shared" si="132"/>
        <v>193.20320459488457</v>
      </c>
      <c r="U110" s="4">
        <f t="shared" si="132"/>
        <v>182.02222438354747</v>
      </c>
      <c r="V110" s="4">
        <f t="shared" si="132"/>
        <v>179.43177823155122</v>
      </c>
      <c r="W110" s="4">
        <f t="shared" si="132"/>
        <v>179.85844361316259</v>
      </c>
      <c r="X110" s="4">
        <f t="shared" si="132"/>
        <v>173.03747740655933</v>
      </c>
      <c r="Y110" s="4">
        <f t="shared" si="132"/>
        <v>177.61627160034442</v>
      </c>
      <c r="Z110" s="4">
        <f t="shared" si="132"/>
        <v>171.71337971536192</v>
      </c>
      <c r="AA110" s="4">
        <f t="shared" si="132"/>
        <v>161.47762529970026</v>
      </c>
      <c r="AB110" s="4">
        <f t="shared" si="132"/>
        <v>172.36886976431185</v>
      </c>
      <c r="AC110" s="4">
        <f t="shared" si="132"/>
        <v>167.09897570229717</v>
      </c>
      <c r="AD110" s="4">
        <f t="shared" si="132"/>
        <v>175.04369231299646</v>
      </c>
      <c r="AE110" s="4">
        <f t="shared" si="132"/>
        <v>180.43837411549558</v>
      </c>
      <c r="AF110" s="4">
        <f t="shared" si="132"/>
        <v>174.31966056922701</v>
      </c>
      <c r="AG110" s="4">
        <f t="shared" si="132"/>
        <v>159.49040900678213</v>
      </c>
      <c r="AI110" s="4">
        <f t="shared" si="133"/>
        <v>-0.53185814426768729</v>
      </c>
      <c r="AJ110" s="4">
        <f t="shared" si="133"/>
        <v>-5.6182045948845598</v>
      </c>
      <c r="AK110" s="4">
        <f t="shared" si="133"/>
        <v>9.0775616452532404E-2</v>
      </c>
      <c r="AL110" s="4">
        <f t="shared" si="133"/>
        <v>7.7221768448765715E-2</v>
      </c>
      <c r="AM110" s="4">
        <f t="shared" si="133"/>
        <v>6.6556386837419268E-2</v>
      </c>
      <c r="AN110" s="4">
        <f t="shared" si="133"/>
        <v>1.7365225934406681</v>
      </c>
      <c r="AO110" s="4">
        <f t="shared" si="133"/>
        <v>-0.82427160034441727</v>
      </c>
      <c r="AP110" s="4">
        <f t="shared" si="133"/>
        <v>1.3996202846380754</v>
      </c>
      <c r="AQ110" s="4">
        <f t="shared" si="133"/>
        <v>3.8053747002997227</v>
      </c>
      <c r="AR110" s="4">
        <f t="shared" si="133"/>
        <v>2.3861302356881424</v>
      </c>
      <c r="AS110" s="4">
        <f t="shared" si="133"/>
        <v>2.2970242977028192</v>
      </c>
      <c r="AT110" s="4">
        <f t="shared" si="133"/>
        <v>-0.56269231299646094</v>
      </c>
      <c r="AU110" s="4">
        <f t="shared" si="133"/>
        <v>-2.3063741154955721</v>
      </c>
      <c r="AV110" s="4">
        <f t="shared" si="133"/>
        <v>-1.0996605692270123</v>
      </c>
      <c r="AW110" s="4">
        <f t="shared" si="133"/>
        <v>8.9590993217882442E-2</v>
      </c>
      <c r="AY110" s="2">
        <f t="shared" ref="AY110:BM126" si="139">IF(OR($B110 &lt; C$230, $B110 &gt; C$233), #N/A, ((1-FG110)*DK110) + (FG110 - FW110)*EA110 + (FW110*EQ110))</f>
        <v>107.576754077705</v>
      </c>
      <c r="AZ110" s="2">
        <f t="shared" si="139"/>
        <v>109.59776679136094</v>
      </c>
      <c r="BA110" s="2">
        <f t="shared" si="139"/>
        <v>107.88993842860502</v>
      </c>
      <c r="BB110" s="2">
        <f t="shared" si="139"/>
        <v>108.47057109887089</v>
      </c>
      <c r="BC110" s="2">
        <f t="shared" si="139"/>
        <v>108.00015571509121</v>
      </c>
      <c r="BD110" s="2">
        <f t="shared" si="139"/>
        <v>107.82161167883606</v>
      </c>
      <c r="BE110" s="2">
        <f t="shared" si="139"/>
        <v>106.89726042911609</v>
      </c>
      <c r="BF110" s="2">
        <f t="shared" si="139"/>
        <v>106.77926160096482</v>
      </c>
      <c r="BG110" s="2">
        <f t="shared" si="139"/>
        <v>107.13405653776984</v>
      </c>
      <c r="BH110" s="2">
        <f t="shared" si="139"/>
        <v>107.04991912785154</v>
      </c>
      <c r="BI110" s="2">
        <f t="shared" si="139"/>
        <v>106.28725612327297</v>
      </c>
      <c r="BJ110" s="2">
        <f t="shared" si="139"/>
        <v>106.80782701799896</v>
      </c>
      <c r="BK110" s="2">
        <f t="shared" si="139"/>
        <v>108.2677680141489</v>
      </c>
      <c r="BL110" s="2">
        <f t="shared" si="139"/>
        <v>111.5381271504054</v>
      </c>
      <c r="BM110" s="2">
        <f t="shared" si="139"/>
        <v>111.98106044985366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121.2181446183025</v>
      </c>
      <c r="DL110" s="2">
        <f t="shared" si="134"/>
        <v>124.52183706563704</v>
      </c>
      <c r="DM110" s="2">
        <f t="shared" si="134"/>
        <v>122.14609884169887</v>
      </c>
      <c r="DN110" s="2">
        <f t="shared" si="134"/>
        <v>121.56357893607895</v>
      </c>
      <c r="DO110" s="2">
        <f t="shared" si="134"/>
        <v>119.71075813598164</v>
      </c>
      <c r="DP110" s="2">
        <f t="shared" si="134"/>
        <v>118.26616990068756</v>
      </c>
      <c r="DQ110" s="2">
        <f t="shared" si="134"/>
        <v>119.02319786096258</v>
      </c>
      <c r="DR110" s="2">
        <f t="shared" si="134"/>
        <v>120.614557486631</v>
      </c>
      <c r="DS110" s="2">
        <f t="shared" si="134"/>
        <v>120.14476741202348</v>
      </c>
      <c r="DT110" s="2">
        <f t="shared" si="134"/>
        <v>120.18988257575761</v>
      </c>
      <c r="DU110" s="2">
        <f t="shared" si="134"/>
        <v>120.93858119501465</v>
      </c>
      <c r="DV110" s="2">
        <f t="shared" si="134"/>
        <v>124.34420320855615</v>
      </c>
      <c r="DW110" s="2">
        <f t="shared" si="134"/>
        <v>123.02674945014667</v>
      </c>
      <c r="DX110" s="2">
        <f t="shared" si="134"/>
        <v>128.17022580645158</v>
      </c>
      <c r="DY110" s="2">
        <f t="shared" si="134"/>
        <v>118.79036114200963</v>
      </c>
      <c r="EA110" s="2">
        <f t="shared" si="94"/>
        <v>107.12009145209423</v>
      </c>
      <c r="EB110" s="2">
        <f t="shared" si="94"/>
        <v>109.01579795194385</v>
      </c>
      <c r="EC110" s="2">
        <f t="shared" si="94"/>
        <v>107.39093063371881</v>
      </c>
      <c r="ED110" s="2">
        <f t="shared" si="94"/>
        <v>108.00690067487841</v>
      </c>
      <c r="EE110" s="2">
        <f t="shared" si="94"/>
        <v>107.55720973761906</v>
      </c>
      <c r="EF110" s="2">
        <f t="shared" si="94"/>
        <v>107.42719194103091</v>
      </c>
      <c r="EG110" s="2">
        <f t="shared" si="94"/>
        <v>106.414049689441</v>
      </c>
      <c r="EH110" s="2">
        <f t="shared" si="94"/>
        <v>106.20656016927441</v>
      </c>
      <c r="EI110" s="2">
        <f t="shared" si="94"/>
        <v>106.56953657748853</v>
      </c>
      <c r="EJ110" s="2">
        <f t="shared" si="94"/>
        <v>106.46814001266662</v>
      </c>
      <c r="EK110" s="2">
        <f t="shared" si="94"/>
        <v>105.68025286591586</v>
      </c>
      <c r="EL110" s="2">
        <f t="shared" si="94"/>
        <v>106.09441949024399</v>
      </c>
      <c r="EM110" s="2">
        <f t="shared" si="135"/>
        <v>107.66004693786323</v>
      </c>
      <c r="EN110" s="2">
        <f t="shared" si="135"/>
        <v>110.85627874051423</v>
      </c>
      <c r="EO110" s="2">
        <f t="shared" si="135"/>
        <v>111.66892312655246</v>
      </c>
      <c r="EQ110" s="2">
        <f t="shared" si="136"/>
        <v>106.81390038997698</v>
      </c>
      <c r="ER110" s="2">
        <f t="shared" si="136"/>
        <v>108.14731794123804</v>
      </c>
      <c r="ES110" s="2">
        <f t="shared" si="136"/>
        <v>106.95662928992553</v>
      </c>
      <c r="ET110" s="2">
        <f t="shared" si="136"/>
        <v>107.15007197870241</v>
      </c>
      <c r="EU110" s="2">
        <f t="shared" si="136"/>
        <v>107.11051536347364</v>
      </c>
      <c r="EV110" s="2">
        <f t="shared" si="136"/>
        <v>107.02931462915002</v>
      </c>
      <c r="EW110" s="2">
        <f t="shared" si="136"/>
        <v>106.28285473687029</v>
      </c>
      <c r="EX110" s="2">
        <f t="shared" si="136"/>
        <v>106.18659695312178</v>
      </c>
      <c r="EY110" s="2">
        <f t="shared" si="136"/>
        <v>106.2637673095128</v>
      </c>
      <c r="EZ110" s="2">
        <f t="shared" si="136"/>
        <v>106.28844351488632</v>
      </c>
      <c r="FA110" s="2">
        <f t="shared" si="136"/>
        <v>105.41209020684637</v>
      </c>
      <c r="FB110" s="2">
        <f t="shared" si="136"/>
        <v>105.46297448117498</v>
      </c>
      <c r="FC110" s="2">
        <f t="shared" si="136"/>
        <v>106.8896724089107</v>
      </c>
      <c r="FD110" s="2">
        <f t="shared" si="136"/>
        <v>110.61383129569707</v>
      </c>
      <c r="FE110" s="2">
        <f t="shared" si="136"/>
        <v>111.54126607363132</v>
      </c>
      <c r="FG110" s="2">
        <f t="shared" si="137"/>
        <v>0.96754367067490421</v>
      </c>
      <c r="FH110" s="2">
        <f t="shared" si="137"/>
        <v>0.96231411119041566</v>
      </c>
      <c r="FI110" s="2">
        <f t="shared" si="137"/>
        <v>0.96607487644845591</v>
      </c>
      <c r="FJ110" s="2">
        <f t="shared" si="137"/>
        <v>0.96559082832023335</v>
      </c>
      <c r="FK110" s="2">
        <f t="shared" si="137"/>
        <v>0.96342972548725059</v>
      </c>
      <c r="FL110" s="2">
        <f t="shared" si="137"/>
        <v>0.96348384824353073</v>
      </c>
      <c r="FM110" s="2">
        <f t="shared" si="137"/>
        <v>0.96164029689275388</v>
      </c>
      <c r="FN110" s="2">
        <f t="shared" si="137"/>
        <v>0.96024536569852759</v>
      </c>
      <c r="FO110" s="2">
        <f t="shared" si="137"/>
        <v>0.95830316297091944</v>
      </c>
      <c r="FP110" s="2">
        <f t="shared" si="137"/>
        <v>0.95754734299127708</v>
      </c>
      <c r="FQ110" s="2">
        <f t="shared" si="137"/>
        <v>0.96015284932207445</v>
      </c>
      <c r="FR110" s="2">
        <f t="shared" si="137"/>
        <v>0.96079498392648588</v>
      </c>
      <c r="FS110" s="2">
        <f t="shared" si="137"/>
        <v>0.96030451153413199</v>
      </c>
      <c r="FT110" s="2">
        <f t="shared" si="137"/>
        <v>0.96058430965616359</v>
      </c>
      <c r="FU110" s="2">
        <f t="shared" si="137"/>
        <v>0.95612966318488257</v>
      </c>
      <c r="FW110" s="2">
        <f t="shared" ref="FW110:GK126" si="141">POWER(10,($B110-C$232)/C$229)/(1+POWER(10,($B110-C$232)/C$229))</f>
        <v>2.9668756106316242E-3</v>
      </c>
      <c r="FX110" s="2">
        <f t="shared" si="141"/>
        <v>2.7519648917234646E-3</v>
      </c>
      <c r="FY110" s="2">
        <f t="shared" si="141"/>
        <v>3.5991359816849497E-3</v>
      </c>
      <c r="FZ110" s="2">
        <f t="shared" si="141"/>
        <v>3.2721192894718562E-3</v>
      </c>
      <c r="GA110" s="2">
        <f t="shared" si="141"/>
        <v>3.3862610489707517E-3</v>
      </c>
      <c r="GB110" s="2">
        <f t="shared" si="141"/>
        <v>3.4634451715512445E-3</v>
      </c>
      <c r="GC110" s="2">
        <f t="shared" si="141"/>
        <v>3.6010578952249623E-3</v>
      </c>
      <c r="GD110" s="2">
        <f t="shared" si="141"/>
        <v>4.1693020342385137E-3</v>
      </c>
      <c r="GE110" s="2">
        <f t="shared" si="141"/>
        <v>4.9848942260966199E-3</v>
      </c>
      <c r="GF110" s="2">
        <f t="shared" si="141"/>
        <v>4.1476345793085654E-3</v>
      </c>
      <c r="GG110" s="2">
        <f t="shared" si="141"/>
        <v>3.720319112306191E-3</v>
      </c>
      <c r="GH110" s="2">
        <f t="shared" si="141"/>
        <v>3.28696280722996E-3</v>
      </c>
      <c r="GI110" s="2">
        <f t="shared" si="141"/>
        <v>2.9436150390192372E-3</v>
      </c>
      <c r="GJ110" s="2">
        <f t="shared" si="141"/>
        <v>2.4449269401294054E-3</v>
      </c>
      <c r="GK110" s="2">
        <f t="shared" si="141"/>
        <v>2.2134385716422213E-3</v>
      </c>
      <c r="GM110" s="86">
        <f t="shared" ref="GM110:HA126" si="142" xml:space="preserve"> _xlfn.NORM.DIST($B110, C$7, ABS(C$11), TRUE) * _xlfn.NORM.DIST(($B110 - C$7)*C$15, 0, ABS(C$11), TRUE) * 2</f>
        <v>7.4694778830091954E-13</v>
      </c>
      <c r="GN110" s="86">
        <f t="shared" si="142"/>
        <v>3.781060831586327E-16</v>
      </c>
      <c r="GO110" s="86">
        <f t="shared" si="142"/>
        <v>1.0879778592838145E-17</v>
      </c>
      <c r="GP110" s="86">
        <f t="shared" si="142"/>
        <v>2.3911727489420222E-21</v>
      </c>
      <c r="GQ110" s="86">
        <f t="shared" si="142"/>
        <v>1.7869537334228968E-20</v>
      </c>
      <c r="GR110" s="86">
        <f t="shared" si="142"/>
        <v>6.2330228183090109E-20</v>
      </c>
      <c r="GS110" s="86">
        <f t="shared" si="142"/>
        <v>8.2091923104894936E-17</v>
      </c>
      <c r="GT110" s="86">
        <f t="shared" si="142"/>
        <v>1.8195287745452234E-18</v>
      </c>
      <c r="GU110" s="86">
        <f t="shared" si="142"/>
        <v>6.317102838159113E-20</v>
      </c>
      <c r="GV110" s="86">
        <f t="shared" si="142"/>
        <v>1.3184108091621299E-18</v>
      </c>
      <c r="GW110" s="86">
        <f t="shared" si="142"/>
        <v>2.8296852997596972E-18</v>
      </c>
      <c r="GX110" s="86">
        <f t="shared" si="142"/>
        <v>1.0606763231416435E-17</v>
      </c>
      <c r="GY110" s="86">
        <f t="shared" si="142"/>
        <v>3.0631287343444522E-15</v>
      </c>
      <c r="GZ110" s="86">
        <f t="shared" si="142"/>
        <v>3.8976999926451543E-13</v>
      </c>
      <c r="HA110" s="86">
        <f t="shared" si="142"/>
        <v>1.1357515279416225E-17</v>
      </c>
      <c r="HC110" s="86">
        <f t="shared" si="73"/>
        <v>0.56171834876347648</v>
      </c>
      <c r="HD110" s="86">
        <f t="shared" si="73"/>
        <v>0.59112982011322524</v>
      </c>
      <c r="HE110" s="86">
        <f t="shared" si="73"/>
        <v>0.60215876412776459</v>
      </c>
      <c r="HF110" s="86">
        <f t="shared" si="73"/>
        <v>0.60368136019445806</v>
      </c>
      <c r="HG110" s="86">
        <f t="shared" si="73"/>
        <v>0.59878590536522913</v>
      </c>
      <c r="HH110" s="86">
        <f t="shared" si="73"/>
        <v>0.58618190490112165</v>
      </c>
      <c r="HI110" s="86">
        <f t="shared" si="138"/>
        <v>0.61332412478397491</v>
      </c>
      <c r="HJ110" s="86">
        <f t="shared" si="138"/>
        <v>0.6001341583688824</v>
      </c>
      <c r="HK110" s="86">
        <f t="shared" si="138"/>
        <v>0.54401845418200512</v>
      </c>
      <c r="HL110" s="86">
        <f t="shared" si="138"/>
        <v>0.57658558856106745</v>
      </c>
      <c r="HM110" s="86">
        <f t="shared" si="138"/>
        <v>0.57308817361328512</v>
      </c>
      <c r="HN110" s="86">
        <f t="shared" si="138"/>
        <v>0.59812632942291233</v>
      </c>
      <c r="HO110" s="86">
        <f t="shared" si="138"/>
        <v>0.5841553921609639</v>
      </c>
      <c r="HP110" s="86">
        <f t="shared" si="138"/>
        <v>0.54919458464376902</v>
      </c>
      <c r="HQ110" s="86">
        <f t="shared" si="138"/>
        <v>0.5773809857830281</v>
      </c>
      <c r="HS110" s="86">
        <f t="shared" ref="HS110:IG126" si="143" xml:space="preserve"> _xlfn.NORM.DIST($B110, C$9, ABS(C$13), TRUE) * _xlfn.NORM.DIST(($B110 - C$9)*C$17, 0, ABS(C$13), TRUE) * 2</f>
        <v>1.8586737258866911E-17</v>
      </c>
      <c r="HT110" s="86">
        <f t="shared" si="143"/>
        <v>1.2320312005339391E-15</v>
      </c>
      <c r="HU110" s="86">
        <f t="shared" si="143"/>
        <v>6.5864701183083159E-16</v>
      </c>
      <c r="HV110" s="86">
        <f t="shared" si="143"/>
        <v>5.0859009018979014E-17</v>
      </c>
      <c r="HW110" s="86">
        <f t="shared" si="143"/>
        <v>1.1909776597731418E-18</v>
      </c>
      <c r="HX110" s="86">
        <f t="shared" si="143"/>
        <v>3.3030326792861035E-18</v>
      </c>
      <c r="HY110" s="86">
        <f t="shared" si="143"/>
        <v>1.8692360333632969E-17</v>
      </c>
      <c r="HZ110" s="86">
        <f t="shared" si="143"/>
        <v>5.1837514650727988E-17</v>
      </c>
      <c r="IA110" s="86">
        <f t="shared" si="143"/>
        <v>2.9106976595467122E-17</v>
      </c>
      <c r="IB110" s="86">
        <f t="shared" si="143"/>
        <v>1.2900333951974225E-17</v>
      </c>
      <c r="IC110" s="86">
        <f t="shared" si="143"/>
        <v>2.0084282987733443E-18</v>
      </c>
      <c r="ID110" s="86">
        <f t="shared" si="143"/>
        <v>5.0895919117130544E-19</v>
      </c>
      <c r="IE110" s="86">
        <f t="shared" si="143"/>
        <v>2.4020272966785273E-20</v>
      </c>
      <c r="IF110" s="86">
        <f t="shared" si="143"/>
        <v>1.7195553521838645E-17</v>
      </c>
      <c r="IG110" s="86">
        <f t="shared" si="143"/>
        <v>4.5689890070512732E-13</v>
      </c>
      <c r="II110" s="86">
        <f t="shared" ref="II110:IW126" si="144" xml:space="preserve"> _xlfn.NORM.DIST($B110, C$10, ABS(C$14), TRUE) * _xlfn.NORM.DIST(($B110 - C$10)*C$18, 0, ABS(C$14), TRUE) * 2</f>
        <v>2.6053804443018432E-91</v>
      </c>
      <c r="IJ110" s="86">
        <f t="shared" si="144"/>
        <v>4.5092583021367867E-91</v>
      </c>
      <c r="IK110" s="86">
        <f t="shared" si="144"/>
        <v>5.0096930799324978E-85</v>
      </c>
      <c r="IL110" s="86">
        <f t="shared" si="144"/>
        <v>8.156150805837716E-95</v>
      </c>
      <c r="IM110" s="86">
        <f t="shared" si="144"/>
        <v>2.9681544702827137E-100</v>
      </c>
      <c r="IN110" s="86">
        <f t="shared" si="144"/>
        <v>1.360612129787141E-98</v>
      </c>
      <c r="IO110" s="86">
        <f t="shared" si="144"/>
        <v>5.154175583289623E-91</v>
      </c>
      <c r="IP110" s="86">
        <f t="shared" si="144"/>
        <v>9.9928617364853073E-91</v>
      </c>
      <c r="IQ110" s="86">
        <f t="shared" si="144"/>
        <v>2.2441622319889602E-91</v>
      </c>
      <c r="IR110" s="86">
        <f t="shared" si="144"/>
        <v>1.9978804198665733E-91</v>
      </c>
      <c r="IS110" s="86">
        <f t="shared" si="144"/>
        <v>1.2582827620664598E-98</v>
      </c>
      <c r="IT110" s="86">
        <f t="shared" si="144"/>
        <v>1.5271993040895169E-100</v>
      </c>
      <c r="IU110" s="86">
        <f t="shared" si="144"/>
        <v>2.3514872339549227E-107</v>
      </c>
      <c r="IV110" s="86">
        <f t="shared" si="144"/>
        <v>9.8651673080727517E-65</v>
      </c>
      <c r="IW110" s="86">
        <f t="shared" si="144"/>
        <v>4.0212705291451339E-63</v>
      </c>
      <c r="IY110" s="86">
        <f t="shared" ref="IY110:JM126" si="145">GM110+HC110+HS110+II110</f>
        <v>0.56171834876422344</v>
      </c>
      <c r="IZ110" s="86">
        <f t="shared" si="145"/>
        <v>0.59112982011322679</v>
      </c>
      <c r="JA110" s="86">
        <f t="shared" si="145"/>
        <v>0.60215876412776526</v>
      </c>
      <c r="JB110" s="86">
        <f t="shared" si="145"/>
        <v>0.60368136019445806</v>
      </c>
      <c r="JC110" s="86">
        <f t="shared" si="145"/>
        <v>0.59878590536522913</v>
      </c>
      <c r="JD110" s="86">
        <f t="shared" si="145"/>
        <v>0.58618190490112165</v>
      </c>
      <c r="JE110" s="86">
        <f t="shared" si="145"/>
        <v>0.61332412478397502</v>
      </c>
      <c r="JF110" s="86">
        <f t="shared" si="145"/>
        <v>0.6001341583688824</v>
      </c>
      <c r="JG110" s="86">
        <f t="shared" si="145"/>
        <v>0.54401845418200512</v>
      </c>
      <c r="JH110" s="86">
        <f t="shared" si="145"/>
        <v>0.57658558856106745</v>
      </c>
      <c r="JI110" s="86">
        <f t="shared" si="145"/>
        <v>0.57308817361328512</v>
      </c>
      <c r="JJ110" s="86">
        <f t="shared" si="145"/>
        <v>0.59812632942291233</v>
      </c>
      <c r="JK110" s="86">
        <f t="shared" si="145"/>
        <v>0.58415539216096701</v>
      </c>
      <c r="JL110" s="86">
        <f t="shared" si="145"/>
        <v>0.54919458464415882</v>
      </c>
      <c r="JM110" s="86">
        <f t="shared" si="145"/>
        <v>0.57738098578348496</v>
      </c>
    </row>
    <row r="111" spans="2:273" x14ac:dyDescent="0.25">
      <c r="B111" s="2">
        <v>84</v>
      </c>
      <c r="C111" s="37">
        <v>168.113</v>
      </c>
      <c r="D111" s="37">
        <v>183.84899999999999</v>
      </c>
      <c r="E111" s="37">
        <v>170.81100000000001</v>
      </c>
      <c r="F111" s="37">
        <v>167.09399999999999</v>
      </c>
      <c r="G111" s="37">
        <v>166.642</v>
      </c>
      <c r="H111" s="37">
        <v>159.13200000000001</v>
      </c>
      <c r="I111" s="37">
        <v>164.49100000000001</v>
      </c>
      <c r="J111" s="37">
        <v>155.245</v>
      </c>
      <c r="K111" s="37">
        <v>140.86799999999999</v>
      </c>
      <c r="L111" s="37">
        <v>162.453</v>
      </c>
      <c r="M111" s="37">
        <v>152.774</v>
      </c>
      <c r="N111" s="37">
        <v>162.28800000000001</v>
      </c>
      <c r="O111" s="37">
        <v>169.96199999999999</v>
      </c>
      <c r="P111" s="37">
        <v>165.98</v>
      </c>
      <c r="Q111" s="37">
        <v>157.38</v>
      </c>
      <c r="S111" s="4">
        <f t="shared" si="132"/>
        <v>165.03598723271998</v>
      </c>
      <c r="T111" s="4">
        <f t="shared" si="132"/>
        <v>188.16664790994764</v>
      </c>
      <c r="U111" s="4">
        <f t="shared" si="132"/>
        <v>164.98208928835163</v>
      </c>
      <c r="V111" s="4">
        <f t="shared" si="132"/>
        <v>160.85568175994868</v>
      </c>
      <c r="W111" s="4">
        <f t="shared" si="132"/>
        <v>161.03370000734782</v>
      </c>
      <c r="X111" s="4">
        <f t="shared" si="132"/>
        <v>153.21900947756106</v>
      </c>
      <c r="Y111" s="4">
        <f t="shared" si="132"/>
        <v>160.01974435344462</v>
      </c>
      <c r="Z111" s="4">
        <f t="shared" si="132"/>
        <v>150.51049543945103</v>
      </c>
      <c r="AA111" s="4">
        <f t="shared" si="132"/>
        <v>137.36106709861974</v>
      </c>
      <c r="AB111" s="4">
        <f t="shared" si="132"/>
        <v>157.53210521163876</v>
      </c>
      <c r="AC111" s="4">
        <f t="shared" si="132"/>
        <v>147.73482551630616</v>
      </c>
      <c r="AD111" s="4">
        <f t="shared" si="132"/>
        <v>158.54367631211269</v>
      </c>
      <c r="AE111" s="4">
        <f t="shared" si="132"/>
        <v>168.37929552150263</v>
      </c>
      <c r="AF111" s="4">
        <f t="shared" si="132"/>
        <v>164.83159378649822</v>
      </c>
      <c r="AG111" s="4">
        <f t="shared" si="132"/>
        <v>151.86019055742662</v>
      </c>
      <c r="AI111" s="4">
        <f t="shared" si="133"/>
        <v>3.0770127672800243</v>
      </c>
      <c r="AJ111" s="4">
        <f t="shared" si="133"/>
        <v>-4.3176479099476524</v>
      </c>
      <c r="AK111" s="4">
        <f t="shared" si="133"/>
        <v>5.8289107116483763</v>
      </c>
      <c r="AL111" s="4">
        <f t="shared" si="133"/>
        <v>6.2383182400513135</v>
      </c>
      <c r="AM111" s="4">
        <f t="shared" si="133"/>
        <v>5.6082999926521779</v>
      </c>
      <c r="AN111" s="4">
        <f t="shared" si="133"/>
        <v>5.9129905224389461</v>
      </c>
      <c r="AO111" s="4">
        <f t="shared" si="133"/>
        <v>4.4712556465553916</v>
      </c>
      <c r="AP111" s="4">
        <f t="shared" si="133"/>
        <v>4.7345045605489702</v>
      </c>
      <c r="AQ111" s="4">
        <f t="shared" si="133"/>
        <v>3.506932901380253</v>
      </c>
      <c r="AR111" s="4">
        <f t="shared" si="133"/>
        <v>4.9208947883612382</v>
      </c>
      <c r="AS111" s="4">
        <f t="shared" si="133"/>
        <v>5.0391744836938415</v>
      </c>
      <c r="AT111" s="4">
        <f t="shared" si="133"/>
        <v>3.7443236878873165</v>
      </c>
      <c r="AU111" s="4">
        <f t="shared" si="133"/>
        <v>1.5827044784973623</v>
      </c>
      <c r="AV111" s="4">
        <f t="shared" si="133"/>
        <v>1.1484062135017723</v>
      </c>
      <c r="AW111" s="4">
        <f t="shared" si="133"/>
        <v>5.5198094425733757</v>
      </c>
      <c r="AY111" s="2">
        <f t="shared" si="139"/>
        <v>107.39400981544431</v>
      </c>
      <c r="AZ111" s="2">
        <f t="shared" si="139"/>
        <v>109.38602302869451</v>
      </c>
      <c r="BA111" s="2">
        <f t="shared" si="139"/>
        <v>107.69932686918723</v>
      </c>
      <c r="BB111" s="2">
        <f t="shared" si="139"/>
        <v>108.24353111518623</v>
      </c>
      <c r="BC111" s="2">
        <f t="shared" si="139"/>
        <v>107.80226417661278</v>
      </c>
      <c r="BD111" s="2">
        <f t="shared" si="139"/>
        <v>107.64240768235865</v>
      </c>
      <c r="BE111" s="2">
        <f t="shared" si="139"/>
        <v>106.72492272204421</v>
      </c>
      <c r="BF111" s="2">
        <f t="shared" si="139"/>
        <v>106.61525785878564</v>
      </c>
      <c r="BG111" s="2">
        <f t="shared" si="139"/>
        <v>106.95857614683941</v>
      </c>
      <c r="BH111" s="2">
        <f t="shared" si="139"/>
        <v>106.863283612534</v>
      </c>
      <c r="BI111" s="2">
        <f t="shared" si="139"/>
        <v>106.09368544924568</v>
      </c>
      <c r="BJ111" s="2">
        <f t="shared" si="139"/>
        <v>106.5861086182468</v>
      </c>
      <c r="BK111" s="2">
        <f t="shared" si="139"/>
        <v>108.04505066902995</v>
      </c>
      <c r="BL111" s="2">
        <f t="shared" si="139"/>
        <v>111.33258499969587</v>
      </c>
      <c r="BM111" s="2">
        <f t="shared" si="139"/>
        <v>111.7912936358146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121.27910810810809</v>
      </c>
      <c r="DL111" s="2">
        <f t="shared" si="134"/>
        <v>124.62381377091376</v>
      </c>
      <c r="DM111" s="2">
        <f t="shared" si="134"/>
        <v>122.21857619047621</v>
      </c>
      <c r="DN111" s="2">
        <f t="shared" si="134"/>
        <v>121.65596825396827</v>
      </c>
      <c r="DO111" s="2">
        <f t="shared" si="134"/>
        <v>119.78534514896864</v>
      </c>
      <c r="DP111" s="2">
        <f t="shared" si="134"/>
        <v>118.30463926661575</v>
      </c>
      <c r="DQ111" s="2">
        <f t="shared" si="134"/>
        <v>119.08441787624142</v>
      </c>
      <c r="DR111" s="2">
        <f t="shared" si="134"/>
        <v>120.70248429144384</v>
      </c>
      <c r="DS111" s="2">
        <f t="shared" si="134"/>
        <v>120.22738966275662</v>
      </c>
      <c r="DT111" s="2">
        <f t="shared" si="134"/>
        <v>120.26951426024958</v>
      </c>
      <c r="DU111" s="2">
        <f t="shared" si="134"/>
        <v>121.0381167521994</v>
      </c>
      <c r="DV111" s="2">
        <f t="shared" si="134"/>
        <v>124.47879278074866</v>
      </c>
      <c r="DW111" s="2">
        <f t="shared" si="134"/>
        <v>123.11129252199417</v>
      </c>
      <c r="DX111" s="2">
        <f t="shared" si="134"/>
        <v>128.28658064516128</v>
      </c>
      <c r="DY111" s="2">
        <f t="shared" si="134"/>
        <v>118.72749573600296</v>
      </c>
      <c r="EA111" s="2">
        <f t="shared" si="94"/>
        <v>106.97020163009347</v>
      </c>
      <c r="EB111" s="2">
        <f t="shared" si="94"/>
        <v>108.84439950501685</v>
      </c>
      <c r="EC111" s="2">
        <f t="shared" si="94"/>
        <v>107.23601614997922</v>
      </c>
      <c r="ED111" s="2">
        <f t="shared" si="94"/>
        <v>107.81066316516535</v>
      </c>
      <c r="EE111" s="2">
        <f t="shared" si="94"/>
        <v>107.38906768425156</v>
      </c>
      <c r="EF111" s="2">
        <f t="shared" si="94"/>
        <v>107.2753580884681</v>
      </c>
      <c r="EG111" s="2">
        <f t="shared" si="94"/>
        <v>106.27579789775443</v>
      </c>
      <c r="EH111" s="2">
        <f t="shared" si="94"/>
        <v>106.08344674394156</v>
      </c>
      <c r="EI111" s="2">
        <f t="shared" si="94"/>
        <v>106.43368559170884</v>
      </c>
      <c r="EJ111" s="2">
        <f t="shared" si="94"/>
        <v>106.32203238230584</v>
      </c>
      <c r="EK111" s="2">
        <f t="shared" si="94"/>
        <v>105.52913406397555</v>
      </c>
      <c r="EL111" s="2">
        <f t="shared" si="94"/>
        <v>105.92250064717481</v>
      </c>
      <c r="EM111" s="2">
        <f t="shared" si="135"/>
        <v>107.47954179704963</v>
      </c>
      <c r="EN111" s="2">
        <f t="shared" si="135"/>
        <v>110.69877166156984</v>
      </c>
      <c r="EO111" s="2">
        <f t="shared" si="135"/>
        <v>111.50134823703989</v>
      </c>
      <c r="EQ111" s="2">
        <f t="shared" si="136"/>
        <v>106.67624830916395</v>
      </c>
      <c r="ER111" s="2">
        <f t="shared" si="136"/>
        <v>108.00959434816642</v>
      </c>
      <c r="ES111" s="2">
        <f t="shared" si="136"/>
        <v>106.82060786397187</v>
      </c>
      <c r="ET111" s="2">
        <f t="shared" si="136"/>
        <v>106.99138801436617</v>
      </c>
      <c r="EU111" s="2">
        <f t="shared" si="136"/>
        <v>106.96208136312916</v>
      </c>
      <c r="EV111" s="2">
        <f t="shared" si="136"/>
        <v>106.89500897006671</v>
      </c>
      <c r="EW111" s="2">
        <f t="shared" si="136"/>
        <v>106.15027088568165</v>
      </c>
      <c r="EX111" s="2">
        <f t="shared" si="136"/>
        <v>106.06443286449178</v>
      </c>
      <c r="EY111" s="2">
        <f t="shared" si="136"/>
        <v>106.14309542432483</v>
      </c>
      <c r="EZ111" s="2">
        <f t="shared" si="136"/>
        <v>106.14999554517124</v>
      </c>
      <c r="FA111" s="2">
        <f t="shared" si="136"/>
        <v>105.27308433062336</v>
      </c>
      <c r="FB111" s="2">
        <f t="shared" si="136"/>
        <v>105.31844676718222</v>
      </c>
      <c r="FC111" s="2">
        <f t="shared" si="136"/>
        <v>106.73993458561449</v>
      </c>
      <c r="FD111" s="2">
        <f t="shared" si="136"/>
        <v>110.46542732447196</v>
      </c>
      <c r="FE111" s="2">
        <f t="shared" si="136"/>
        <v>111.37988286381916</v>
      </c>
      <c r="FG111" s="2">
        <f t="shared" si="137"/>
        <v>0.97031470041764167</v>
      </c>
      <c r="FH111" s="2">
        <f t="shared" si="137"/>
        <v>0.9655157127520988</v>
      </c>
      <c r="FI111" s="2">
        <f t="shared" si="137"/>
        <v>0.96896728560308965</v>
      </c>
      <c r="FJ111" s="2">
        <f t="shared" si="137"/>
        <v>0.96852316210593836</v>
      </c>
      <c r="FK111" s="2">
        <f t="shared" si="137"/>
        <v>0.96653984557081829</v>
      </c>
      <c r="FL111" s="2">
        <f t="shared" si="137"/>
        <v>0.96658952507720386</v>
      </c>
      <c r="FM111" s="2">
        <f t="shared" si="137"/>
        <v>0.96489705417227545</v>
      </c>
      <c r="FN111" s="2">
        <f t="shared" si="137"/>
        <v>0.96361607246423364</v>
      </c>
      <c r="FO111" s="2">
        <f t="shared" si="137"/>
        <v>0.96183199924144569</v>
      </c>
      <c r="FP111" s="2">
        <f t="shared" si="137"/>
        <v>0.96113755087988428</v>
      </c>
      <c r="FQ111" s="2">
        <f t="shared" si="137"/>
        <v>0.96353110243006257</v>
      </c>
      <c r="FR111" s="2">
        <f t="shared" si="137"/>
        <v>0.96412083101201551</v>
      </c>
      <c r="FS111" s="2">
        <f t="shared" si="137"/>
        <v>0.96367039318630354</v>
      </c>
      <c r="FT111" s="2">
        <f t="shared" si="137"/>
        <v>0.96392735770474969</v>
      </c>
      <c r="FU111" s="2">
        <f t="shared" si="137"/>
        <v>0.95983473479131232</v>
      </c>
      <c r="FW111" s="2">
        <f t="shared" si="141"/>
        <v>3.2521835165963287E-3</v>
      </c>
      <c r="FX111" s="2">
        <f t="shared" si="141"/>
        <v>3.0166685609207661E-3</v>
      </c>
      <c r="FY111" s="2">
        <f t="shared" si="141"/>
        <v>3.9450042728975806E-3</v>
      </c>
      <c r="FZ111" s="2">
        <f t="shared" si="141"/>
        <v>3.5866751851719746E-3</v>
      </c>
      <c r="GA111" s="2">
        <f t="shared" si="141"/>
        <v>3.7117487769923359E-3</v>
      </c>
      <c r="GB111" s="2">
        <f t="shared" si="141"/>
        <v>3.7963235842245718E-3</v>
      </c>
      <c r="GC111" s="2">
        <f t="shared" si="141"/>
        <v>3.9471101460655566E-3</v>
      </c>
      <c r="GD111" s="2">
        <f t="shared" si="141"/>
        <v>4.5697106224798813E-3</v>
      </c>
      <c r="GE111" s="2">
        <f t="shared" si="141"/>
        <v>5.4632003923469445E-3</v>
      </c>
      <c r="GF111" s="2">
        <f t="shared" si="141"/>
        <v>4.5459717825217126E-3</v>
      </c>
      <c r="GG111" s="2">
        <f t="shared" si="141"/>
        <v>4.0777851512311678E-3</v>
      </c>
      <c r="GH111" s="2">
        <f t="shared" si="141"/>
        <v>3.6029404843013974E-3</v>
      </c>
      <c r="GI111" s="2">
        <f t="shared" si="141"/>
        <v>3.2266933444151146E-3</v>
      </c>
      <c r="GJ111" s="2">
        <f t="shared" si="141"/>
        <v>2.6801768751557051E-3</v>
      </c>
      <c r="GK111" s="2">
        <f t="shared" si="141"/>
        <v>2.426468963353386E-3</v>
      </c>
      <c r="GM111" s="86">
        <f t="shared" si="142"/>
        <v>4.944511247559294E-14</v>
      </c>
      <c r="GN111" s="86">
        <f t="shared" si="142"/>
        <v>9.5552942919907721E-18</v>
      </c>
      <c r="GO111" s="86">
        <f t="shared" si="142"/>
        <v>2.496604261378971E-19</v>
      </c>
      <c r="GP111" s="86">
        <f t="shared" si="142"/>
        <v>2.2282963483461423E-23</v>
      </c>
      <c r="GQ111" s="86">
        <f t="shared" si="142"/>
        <v>1.892391756609487E-22</v>
      </c>
      <c r="GR111" s="86">
        <f t="shared" si="142"/>
        <v>7.9769546168908859E-22</v>
      </c>
      <c r="GS111" s="86">
        <f t="shared" si="142"/>
        <v>1.9717813754014245E-18</v>
      </c>
      <c r="GT111" s="86">
        <f t="shared" si="142"/>
        <v>2.9193361448478993E-20</v>
      </c>
      <c r="GU111" s="86">
        <f t="shared" si="142"/>
        <v>7.2552315291256212E-22</v>
      </c>
      <c r="GV111" s="86">
        <f t="shared" si="142"/>
        <v>1.800697751356914E-20</v>
      </c>
      <c r="GW111" s="86">
        <f t="shared" si="142"/>
        <v>5.1247128264175281E-20</v>
      </c>
      <c r="GX111" s="86">
        <f t="shared" si="142"/>
        <v>2.1765842797233364E-19</v>
      </c>
      <c r="GY111" s="86">
        <f t="shared" si="142"/>
        <v>1.1498300790023277E-16</v>
      </c>
      <c r="GZ111" s="86">
        <f t="shared" si="142"/>
        <v>2.5576425613164858E-14</v>
      </c>
      <c r="HA111" s="86">
        <f t="shared" si="142"/>
        <v>2.5504376895044625E-19</v>
      </c>
      <c r="HC111" s="86">
        <f t="shared" si="73"/>
        <v>0.53678940008723264</v>
      </c>
      <c r="HD111" s="86">
        <f t="shared" si="73"/>
        <v>0.62264925534289906</v>
      </c>
      <c r="HE111" s="86">
        <f t="shared" si="73"/>
        <v>0.52771533354796796</v>
      </c>
      <c r="HF111" s="86">
        <f t="shared" si="73"/>
        <v>0.51084797350335631</v>
      </c>
      <c r="HG111" s="86">
        <f t="shared" si="73"/>
        <v>0.50860273183108518</v>
      </c>
      <c r="HH111" s="86">
        <f t="shared" si="73"/>
        <v>0.47085302875715351</v>
      </c>
      <c r="HI111" s="86">
        <f t="shared" si="138"/>
        <v>0.52664665124478283</v>
      </c>
      <c r="HJ111" s="86">
        <f t="shared" si="138"/>
        <v>0.46574035755998505</v>
      </c>
      <c r="HK111" s="86">
        <f t="shared" si="138"/>
        <v>0.35347609676050623</v>
      </c>
      <c r="HL111" s="86">
        <f t="shared" si="138"/>
        <v>0.51183143756762983</v>
      </c>
      <c r="HM111" s="86">
        <f t="shared" si="138"/>
        <v>0.4525291190335814</v>
      </c>
      <c r="HN111" s="86">
        <f t="shared" si="138"/>
        <v>0.52131210737487921</v>
      </c>
      <c r="HO111" s="86">
        <f t="shared" si="138"/>
        <v>0.55691094617713433</v>
      </c>
      <c r="HP111" s="86">
        <f t="shared" si="138"/>
        <v>0.53604857467328859</v>
      </c>
      <c r="HQ111" s="86">
        <f t="shared" si="138"/>
        <v>0.56254501473580298</v>
      </c>
      <c r="HS111" s="86">
        <f t="shared" si="143"/>
        <v>1.3062146324325229E-16</v>
      </c>
      <c r="HT111" s="86">
        <f t="shared" si="143"/>
        <v>7.5357509849501638E-15</v>
      </c>
      <c r="HU111" s="86">
        <f t="shared" si="143"/>
        <v>4.1856487047704745E-15</v>
      </c>
      <c r="HV111" s="86">
        <f t="shared" si="143"/>
        <v>3.7327812641369975E-16</v>
      </c>
      <c r="HW111" s="86">
        <f t="shared" si="143"/>
        <v>1.0398267834169694E-17</v>
      </c>
      <c r="HX111" s="86">
        <f t="shared" si="143"/>
        <v>2.7777099309037488E-17</v>
      </c>
      <c r="HY111" s="86">
        <f t="shared" si="143"/>
        <v>1.3990824320426039E-16</v>
      </c>
      <c r="HZ111" s="86">
        <f t="shared" si="143"/>
        <v>3.9640979295848024E-16</v>
      </c>
      <c r="IA111" s="86">
        <f t="shared" si="143"/>
        <v>2.4410442830966228E-16</v>
      </c>
      <c r="IB111" s="86">
        <f t="shared" si="143"/>
        <v>1.0318266856433602E-16</v>
      </c>
      <c r="IC111" s="86">
        <f t="shared" si="143"/>
        <v>1.7599196355569072E-17</v>
      </c>
      <c r="ID111" s="86">
        <f t="shared" si="143"/>
        <v>4.5103486699955785E-18</v>
      </c>
      <c r="IE111" s="86">
        <f t="shared" si="143"/>
        <v>2.3822235194167241E-19</v>
      </c>
      <c r="IF111" s="86">
        <f t="shared" si="143"/>
        <v>1.1495189566789779E-16</v>
      </c>
      <c r="IG111" s="86">
        <f t="shared" si="143"/>
        <v>1.6494108630145857E-12</v>
      </c>
      <c r="II111" s="86">
        <f t="shared" si="144"/>
        <v>1.6760476083544534E-88</v>
      </c>
      <c r="IJ111" s="86">
        <f t="shared" si="144"/>
        <v>2.6271869141152917E-88</v>
      </c>
      <c r="IK111" s="86">
        <f t="shared" si="144"/>
        <v>2.5152368812560544E-82</v>
      </c>
      <c r="IL111" s="86">
        <f t="shared" si="144"/>
        <v>7.576198390965372E-92</v>
      </c>
      <c r="IM111" s="86">
        <f t="shared" si="144"/>
        <v>4.2923411300570698E-97</v>
      </c>
      <c r="IN111" s="86">
        <f t="shared" si="144"/>
        <v>1.7904930160917493E-95</v>
      </c>
      <c r="IO111" s="86">
        <f t="shared" si="144"/>
        <v>4.0480445864583374E-88</v>
      </c>
      <c r="IP111" s="86">
        <f t="shared" si="144"/>
        <v>9.1689464919840808E-88</v>
      </c>
      <c r="IQ111" s="86">
        <f t="shared" si="144"/>
        <v>2.7259318604539374E-88</v>
      </c>
      <c r="IR111" s="86">
        <f t="shared" si="144"/>
        <v>1.9214855523768958E-88</v>
      </c>
      <c r="IS111" s="86">
        <f t="shared" si="144"/>
        <v>1.8191038820275871E-95</v>
      </c>
      <c r="IT111" s="86">
        <f t="shared" si="144"/>
        <v>2.1723531608097989E-97</v>
      </c>
      <c r="IU111" s="86">
        <f t="shared" si="144"/>
        <v>4.7667841496998335E-104</v>
      </c>
      <c r="IV111" s="86">
        <f t="shared" si="144"/>
        <v>8.0661266108897702E-63</v>
      </c>
      <c r="IW111" s="86">
        <f t="shared" si="144"/>
        <v>2.7412526813574086E-61</v>
      </c>
      <c r="IY111" s="86">
        <f t="shared" si="145"/>
        <v>0.53678940008728215</v>
      </c>
      <c r="IZ111" s="86">
        <f t="shared" si="145"/>
        <v>0.6226492553429066</v>
      </c>
      <c r="JA111" s="86">
        <f t="shared" si="145"/>
        <v>0.52771533354797218</v>
      </c>
      <c r="JB111" s="86">
        <f t="shared" si="145"/>
        <v>0.51084797350335664</v>
      </c>
      <c r="JC111" s="86">
        <f t="shared" si="145"/>
        <v>0.50860273183108518</v>
      </c>
      <c r="JD111" s="86">
        <f t="shared" si="145"/>
        <v>0.47085302875715357</v>
      </c>
      <c r="JE111" s="86">
        <f t="shared" si="145"/>
        <v>0.52664665124478294</v>
      </c>
      <c r="JF111" s="86">
        <f t="shared" si="145"/>
        <v>0.46574035755998544</v>
      </c>
      <c r="JG111" s="86">
        <f t="shared" si="145"/>
        <v>0.35347609676050645</v>
      </c>
      <c r="JH111" s="86">
        <f t="shared" si="145"/>
        <v>0.51183143756762994</v>
      </c>
      <c r="JI111" s="86">
        <f t="shared" si="145"/>
        <v>0.4525291190335814</v>
      </c>
      <c r="JJ111" s="86">
        <f t="shared" si="145"/>
        <v>0.52131210737487921</v>
      </c>
      <c r="JK111" s="86">
        <f t="shared" si="145"/>
        <v>0.55691094617713444</v>
      </c>
      <c r="JL111" s="86">
        <f t="shared" si="145"/>
        <v>0.53604857467331424</v>
      </c>
      <c r="JM111" s="86">
        <f t="shared" si="145"/>
        <v>0.56254501473745244</v>
      </c>
    </row>
    <row r="112" spans="2:273" x14ac:dyDescent="0.25">
      <c r="B112" s="2">
        <v>85</v>
      </c>
      <c r="C112" s="37">
        <v>154.52799999999999</v>
      </c>
      <c r="D112" s="37">
        <v>177.453</v>
      </c>
      <c r="E112" s="37">
        <v>150.49100000000001</v>
      </c>
      <c r="F112" s="37">
        <v>144.226</v>
      </c>
      <c r="G112" s="37">
        <v>144.86799999999999</v>
      </c>
      <c r="H112" s="37">
        <v>134.60400000000001</v>
      </c>
      <c r="I112" s="37">
        <v>144.208</v>
      </c>
      <c r="J112" s="37">
        <v>129.49100000000001</v>
      </c>
      <c r="K112" s="37">
        <v>113.755</v>
      </c>
      <c r="L112" s="37">
        <v>141.92500000000001</v>
      </c>
      <c r="M112" s="37">
        <v>129.37700000000001</v>
      </c>
      <c r="N112" s="37">
        <v>143.48099999999999</v>
      </c>
      <c r="O112" s="37">
        <v>156.18899999999999</v>
      </c>
      <c r="P112" s="37">
        <v>155.12</v>
      </c>
      <c r="Q112" s="37">
        <v>150.88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151.31661257680872</v>
      </c>
      <c r="T112" s="4">
        <f t="shared" si="146"/>
        <v>174.65816596430278</v>
      </c>
      <c r="U112" s="4">
        <f t="shared" si="146"/>
        <v>145.13655348081068</v>
      </c>
      <c r="V112" s="4">
        <f t="shared" si="146"/>
        <v>140.20699694188178</v>
      </c>
      <c r="W112" s="4">
        <f t="shared" si="146"/>
        <v>140.09195739779409</v>
      </c>
      <c r="X112" s="4">
        <f t="shared" si="146"/>
        <v>133.27001922723258</v>
      </c>
      <c r="Y112" s="4">
        <f t="shared" si="146"/>
        <v>139.60154745540353</v>
      </c>
      <c r="Z112" s="4">
        <f t="shared" si="146"/>
        <v>129.5913180334484</v>
      </c>
      <c r="AA112" s="4">
        <f t="shared" si="146"/>
        <v>119.06342488706075</v>
      </c>
      <c r="AB112" s="4">
        <f t="shared" si="146"/>
        <v>140.64168526441205</v>
      </c>
      <c r="AC112" s="4">
        <f t="shared" si="146"/>
        <v>129.01946704621011</v>
      </c>
      <c r="AD112" s="4">
        <f t="shared" si="146"/>
        <v>139.44219120470876</v>
      </c>
      <c r="AE112" s="4">
        <f t="shared" si="146"/>
        <v>151.66973980897833</v>
      </c>
      <c r="AF112" s="4">
        <f t="shared" si="146"/>
        <v>151.90202806324245</v>
      </c>
      <c r="AG112" s="4">
        <f t="shared" si="146"/>
        <v>140.22170085358525</v>
      </c>
      <c r="AI112" s="4">
        <f t="shared" ref="AI112:AW128" si="147">IF(OR($B112 &lt; C$230, $B112 &gt; C$233), 0, C112-S112)</f>
        <v>3.2113874231912689</v>
      </c>
      <c r="AJ112" s="4">
        <f t="shared" si="147"/>
        <v>2.794834035697221</v>
      </c>
      <c r="AK112" s="4">
        <f t="shared" si="147"/>
        <v>5.354446519189338</v>
      </c>
      <c r="AL112" s="4">
        <f t="shared" si="147"/>
        <v>4.0190030581182157</v>
      </c>
      <c r="AM112" s="4">
        <f t="shared" si="147"/>
        <v>4.776042602205905</v>
      </c>
      <c r="AN112" s="4">
        <f t="shared" si="147"/>
        <v>1.3339807727674327</v>
      </c>
      <c r="AO112" s="4">
        <f t="shared" si="147"/>
        <v>4.6064525445964648</v>
      </c>
      <c r="AP112" s="4">
        <f t="shared" si="147"/>
        <v>-0.10031803344838863</v>
      </c>
      <c r="AQ112" s="4">
        <f t="shared" si="147"/>
        <v>-5.3084248870607524</v>
      </c>
      <c r="AR112" s="4">
        <f t="shared" si="147"/>
        <v>1.2833147355879646</v>
      </c>
      <c r="AS112" s="4">
        <f t="shared" si="147"/>
        <v>0.35753295378989947</v>
      </c>
      <c r="AT112" s="4">
        <f t="shared" si="147"/>
        <v>4.0388087952912315</v>
      </c>
      <c r="AU112" s="4">
        <f t="shared" si="147"/>
        <v>4.5192601910216581</v>
      </c>
      <c r="AV112" s="4">
        <f t="shared" si="147"/>
        <v>3.2179719367575501</v>
      </c>
      <c r="AW112" s="4">
        <f t="shared" si="147"/>
        <v>10.658299146414748</v>
      </c>
      <c r="AY112" s="2">
        <f t="shared" si="139"/>
        <v>107.21343502526825</v>
      </c>
      <c r="AZ112" s="2">
        <f t="shared" si="139"/>
        <v>109.17674938417935</v>
      </c>
      <c r="BA112" s="2">
        <f t="shared" si="139"/>
        <v>107.51104046840128</v>
      </c>
      <c r="BB112" s="2">
        <f t="shared" si="139"/>
        <v>108.0182251722367</v>
      </c>
      <c r="BC112" s="2">
        <f t="shared" si="139"/>
        <v>107.60609976418529</v>
      </c>
      <c r="BD112" s="2">
        <f t="shared" si="139"/>
        <v>107.46489125242121</v>
      </c>
      <c r="BE112" s="2">
        <f t="shared" si="139"/>
        <v>106.55476233627594</v>
      </c>
      <c r="BF112" s="2">
        <f t="shared" si="139"/>
        <v>106.45392290158148</v>
      </c>
      <c r="BG112" s="2">
        <f t="shared" si="139"/>
        <v>106.78558799309693</v>
      </c>
      <c r="BH112" s="2">
        <f t="shared" si="139"/>
        <v>106.67917052205402</v>
      </c>
      <c r="BI112" s="2">
        <f t="shared" si="139"/>
        <v>105.90277839320083</v>
      </c>
      <c r="BJ112" s="2">
        <f t="shared" si="139"/>
        <v>106.36749138545807</v>
      </c>
      <c r="BK112" s="2">
        <f t="shared" si="139"/>
        <v>107.82492720694452</v>
      </c>
      <c r="BL112" s="2">
        <f t="shared" si="139"/>
        <v>111.13010151792173</v>
      </c>
      <c r="BM112" s="2">
        <f t="shared" si="139"/>
        <v>111.60295690774163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121.34007159791369</v>
      </c>
      <c r="DL112" s="2">
        <f t="shared" si="148"/>
        <v>124.72579047619047</v>
      </c>
      <c r="DM112" s="2">
        <f t="shared" si="148"/>
        <v>122.29105353925357</v>
      </c>
      <c r="DN112" s="2">
        <f t="shared" si="148"/>
        <v>121.74835757185758</v>
      </c>
      <c r="DO112" s="2">
        <f t="shared" si="148"/>
        <v>119.85993216195567</v>
      </c>
      <c r="DP112" s="2">
        <f t="shared" si="148"/>
        <v>118.34310863254395</v>
      </c>
      <c r="DQ112" s="2">
        <f t="shared" si="148"/>
        <v>119.14563789152025</v>
      </c>
      <c r="DR112" s="2">
        <f t="shared" si="148"/>
        <v>120.79041109625668</v>
      </c>
      <c r="DS112" s="2">
        <f t="shared" si="148"/>
        <v>120.31001191348976</v>
      </c>
      <c r="DT112" s="2">
        <f t="shared" si="148"/>
        <v>120.34914594474157</v>
      </c>
      <c r="DU112" s="2">
        <f t="shared" si="148"/>
        <v>121.13765230938415</v>
      </c>
      <c r="DV112" s="2">
        <f t="shared" si="148"/>
        <v>124.61338235294119</v>
      </c>
      <c r="DW112" s="2">
        <f t="shared" si="148"/>
        <v>123.19583559384168</v>
      </c>
      <c r="DX112" s="2">
        <f t="shared" si="148"/>
        <v>128.40293548387095</v>
      </c>
      <c r="DY112" s="2">
        <f t="shared" si="148"/>
        <v>118.66463032999629</v>
      </c>
      <c r="EA112" s="2">
        <f t="shared" si="94"/>
        <v>106.82031180809271</v>
      </c>
      <c r="EB112" s="2">
        <f t="shared" si="94"/>
        <v>108.67300105808984</v>
      </c>
      <c r="EC112" s="2">
        <f t="shared" si="94"/>
        <v>107.08110166623965</v>
      </c>
      <c r="ED112" s="2">
        <f t="shared" si="94"/>
        <v>107.61442565545228</v>
      </c>
      <c r="EE112" s="2">
        <f t="shared" si="94"/>
        <v>107.22092563088407</v>
      </c>
      <c r="EF112" s="2">
        <f t="shared" si="94"/>
        <v>107.12352423590529</v>
      </c>
      <c r="EG112" s="2">
        <f t="shared" si="94"/>
        <v>106.13754610606784</v>
      </c>
      <c r="EH112" s="2">
        <f t="shared" si="94"/>
        <v>105.96033331860872</v>
      </c>
      <c r="EI112" s="2">
        <f t="shared" si="94"/>
        <v>106.29783460592913</v>
      </c>
      <c r="EJ112" s="2">
        <f t="shared" si="94"/>
        <v>106.17592475194505</v>
      </c>
      <c r="EK112" s="2">
        <f t="shared" si="94"/>
        <v>105.37801526203523</v>
      </c>
      <c r="EL112" s="2">
        <f t="shared" si="94"/>
        <v>105.75058180410562</v>
      </c>
      <c r="EM112" s="2">
        <f t="shared" si="135"/>
        <v>107.29903665623604</v>
      </c>
      <c r="EN112" s="2">
        <f t="shared" si="135"/>
        <v>110.54126458262544</v>
      </c>
      <c r="EO112" s="2">
        <f t="shared" si="135"/>
        <v>111.33377334752733</v>
      </c>
      <c r="EQ112" s="2">
        <f t="shared" ref="EQ112:FE128" si="149">CU$228*$B112+CU$229</f>
        <v>106.53859622835093</v>
      </c>
      <c r="ER112" s="2">
        <f t="shared" si="149"/>
        <v>107.8718707550948</v>
      </c>
      <c r="ES112" s="2">
        <f t="shared" si="149"/>
        <v>106.6845864380182</v>
      </c>
      <c r="ET112" s="2">
        <f t="shared" si="149"/>
        <v>106.83270405002992</v>
      </c>
      <c r="EU112" s="2">
        <f t="shared" si="149"/>
        <v>106.81364736278466</v>
      </c>
      <c r="EV112" s="2">
        <f t="shared" si="149"/>
        <v>106.76070331098339</v>
      </c>
      <c r="EW112" s="2">
        <f t="shared" si="149"/>
        <v>106.01768703449301</v>
      </c>
      <c r="EX112" s="2">
        <f t="shared" si="149"/>
        <v>105.94226877586178</v>
      </c>
      <c r="EY112" s="2">
        <f t="shared" si="149"/>
        <v>106.02242353913684</v>
      </c>
      <c r="EZ112" s="2">
        <f t="shared" si="149"/>
        <v>106.01154757545613</v>
      </c>
      <c r="FA112" s="2">
        <f t="shared" si="149"/>
        <v>105.13407845440035</v>
      </c>
      <c r="FB112" s="2">
        <f t="shared" si="149"/>
        <v>105.17391905318948</v>
      </c>
      <c r="FC112" s="2">
        <f t="shared" si="149"/>
        <v>106.5901967623183</v>
      </c>
      <c r="FD112" s="2">
        <f t="shared" si="149"/>
        <v>110.31702335324687</v>
      </c>
      <c r="FE112" s="2">
        <f t="shared" si="149"/>
        <v>111.218499654007</v>
      </c>
      <c r="FG112" s="2">
        <f t="shared" ref="FG112:FU128" si="150">POWER(10,($B112-C$231)/C$229)/(1+POWER(10,($B112-C$231)/C$229))</f>
        <v>0.97285578473929213</v>
      </c>
      <c r="FH112" s="2">
        <f t="shared" si="150"/>
        <v>0.96845423872164427</v>
      </c>
      <c r="FI112" s="2">
        <f t="shared" si="150"/>
        <v>0.97162033621750643</v>
      </c>
      <c r="FJ112" s="2">
        <f t="shared" si="150"/>
        <v>0.97121305373413158</v>
      </c>
      <c r="FK112" s="2">
        <f t="shared" si="150"/>
        <v>0.96939386801505789</v>
      </c>
      <c r="FL112" s="2">
        <f t="shared" si="150"/>
        <v>0.96943944403321591</v>
      </c>
      <c r="FM112" s="2">
        <f t="shared" si="150"/>
        <v>0.96788654476535618</v>
      </c>
      <c r="FN112" s="2">
        <f t="shared" si="150"/>
        <v>0.96671089225094586</v>
      </c>
      <c r="FO112" s="2">
        <f t="shared" si="150"/>
        <v>0.96507307203234349</v>
      </c>
      <c r="FP112" s="2">
        <f t="shared" si="150"/>
        <v>0.96443541296794999</v>
      </c>
      <c r="FQ112" s="2">
        <f t="shared" si="150"/>
        <v>0.96663289950628029</v>
      </c>
      <c r="FR112" s="2">
        <f t="shared" si="150"/>
        <v>0.9671741785810104</v>
      </c>
      <c r="FS112" s="2">
        <f t="shared" si="150"/>
        <v>0.96676075182975962</v>
      </c>
      <c r="FT112" s="2">
        <f t="shared" si="150"/>
        <v>0.96699660640114882</v>
      </c>
      <c r="FU112" s="2">
        <f t="shared" si="150"/>
        <v>0.96323892515637999</v>
      </c>
      <c r="FW112" s="2">
        <f t="shared" si="141"/>
        <v>3.5648297976984557E-3</v>
      </c>
      <c r="FX112" s="2">
        <f t="shared" si="141"/>
        <v>3.3067488967771499E-3</v>
      </c>
      <c r="FY112" s="2">
        <f t="shared" si="141"/>
        <v>4.3239654378600658E-3</v>
      </c>
      <c r="FZ112" s="2">
        <f t="shared" si="141"/>
        <v>3.9313507484899273E-3</v>
      </c>
      <c r="GA112" s="2">
        <f t="shared" si="141"/>
        <v>4.068394699891717E-3</v>
      </c>
      <c r="GB112" s="2">
        <f t="shared" si="141"/>
        <v>4.1610619948398066E-3</v>
      </c>
      <c r="GC112" s="2">
        <f t="shared" si="141"/>
        <v>4.326272724730817E-3</v>
      </c>
      <c r="GD112" s="2">
        <f t="shared" si="141"/>
        <v>5.0083799785008778E-3</v>
      </c>
      <c r="GE112" s="2">
        <f t="shared" si="141"/>
        <v>5.9871244195125331E-3</v>
      </c>
      <c r="GF112" s="2">
        <f t="shared" si="141"/>
        <v>4.9823737346843498E-3</v>
      </c>
      <c r="GG112" s="2">
        <f t="shared" si="141"/>
        <v>4.4694441499827046E-3</v>
      </c>
      <c r="GH112" s="2">
        <f t="shared" si="141"/>
        <v>3.9491729299968746E-3</v>
      </c>
      <c r="GI112" s="2">
        <f t="shared" si="141"/>
        <v>3.5368978418516134E-3</v>
      </c>
      <c r="GJ112" s="2">
        <f t="shared" si="141"/>
        <v>2.9379958024850893E-3</v>
      </c>
      <c r="GK112" s="2">
        <f t="shared" si="141"/>
        <v>2.6599476146114084E-3</v>
      </c>
      <c r="GM112" s="86">
        <f t="shared" si="142"/>
        <v>2.8744424276009349E-15</v>
      </c>
      <c r="GN112" s="86">
        <f t="shared" si="142"/>
        <v>2.0044967235300864E-19</v>
      </c>
      <c r="GO112" s="86">
        <f t="shared" si="142"/>
        <v>4.7925880872516318E-21</v>
      </c>
      <c r="GP112" s="86">
        <f t="shared" si="142"/>
        <v>1.6588947829145585E-25</v>
      </c>
      <c r="GQ112" s="86">
        <f t="shared" si="142"/>
        <v>1.6054359817693053E-24</v>
      </c>
      <c r="GR112" s="86">
        <f t="shared" si="142"/>
        <v>8.2782459696917438E-24</v>
      </c>
      <c r="GS112" s="86">
        <f t="shared" si="142"/>
        <v>3.9421552143110256E-20</v>
      </c>
      <c r="GT112" s="86">
        <f t="shared" si="142"/>
        <v>3.8196889228703062E-22</v>
      </c>
      <c r="GU112" s="86">
        <f t="shared" si="142"/>
        <v>6.6876888974191483E-24</v>
      </c>
      <c r="GV112" s="86">
        <f t="shared" si="142"/>
        <v>1.97740537649925E-22</v>
      </c>
      <c r="GW112" s="86">
        <f t="shared" si="142"/>
        <v>7.6411950966791609E-22</v>
      </c>
      <c r="GX112" s="86">
        <f t="shared" si="142"/>
        <v>3.6981845926389289E-21</v>
      </c>
      <c r="GY112" s="86">
        <f t="shared" si="142"/>
        <v>3.685855470689544E-18</v>
      </c>
      <c r="GZ112" s="86">
        <f t="shared" si="142"/>
        <v>1.4773305759260509E-15</v>
      </c>
      <c r="HA112" s="86">
        <f t="shared" si="142"/>
        <v>4.781377877627796E-21</v>
      </c>
      <c r="HC112" s="86">
        <f t="shared" si="73"/>
        <v>0.46883503036225077</v>
      </c>
      <c r="HD112" s="86">
        <f t="shared" si="73"/>
        <v>0.58332558154425385</v>
      </c>
      <c r="HE112" s="86">
        <f t="shared" si="73"/>
        <v>0.39702540989664242</v>
      </c>
      <c r="HF112" s="86">
        <f t="shared" si="73"/>
        <v>0.36060876089750782</v>
      </c>
      <c r="HG112" s="86">
        <f t="shared" si="73"/>
        <v>0.36005720825281662</v>
      </c>
      <c r="HH112" s="86">
        <f t="shared" si="73"/>
        <v>0.31007483649868439</v>
      </c>
      <c r="HI112" s="86">
        <f t="shared" si="138"/>
        <v>0.37606026220047473</v>
      </c>
      <c r="HJ112" s="86">
        <f t="shared" si="138"/>
        <v>0.28513702483054315</v>
      </c>
      <c r="HK112" s="86">
        <f t="shared" si="138"/>
        <v>0.16801181717984812</v>
      </c>
      <c r="HL112" s="86">
        <f t="shared" si="138"/>
        <v>0.39706730346449376</v>
      </c>
      <c r="HM112" s="86">
        <f t="shared" si="138"/>
        <v>0.29329436163510486</v>
      </c>
      <c r="HN112" s="86">
        <f t="shared" si="138"/>
        <v>0.38420786347288433</v>
      </c>
      <c r="HO112" s="86">
        <f t="shared" si="138"/>
        <v>0.46667001572589006</v>
      </c>
      <c r="HP112" s="86">
        <f t="shared" si="138"/>
        <v>0.47351931807014119</v>
      </c>
      <c r="HQ112" s="86">
        <f t="shared" si="138"/>
        <v>0.47051382529896074</v>
      </c>
      <c r="HS112" s="86">
        <f t="shared" si="143"/>
        <v>8.7156550102364425E-16</v>
      </c>
      <c r="HT112" s="86">
        <f t="shared" si="143"/>
        <v>4.3830152272857059E-14</v>
      </c>
      <c r="HU112" s="86">
        <f t="shared" si="143"/>
        <v>2.5263460557068264E-14</v>
      </c>
      <c r="HV112" s="86">
        <f t="shared" si="143"/>
        <v>2.5911146714563149E-15</v>
      </c>
      <c r="HW112" s="86">
        <f t="shared" si="143"/>
        <v>8.5515816209944092E-17</v>
      </c>
      <c r="HX112" s="86">
        <f t="shared" si="143"/>
        <v>2.2015659735262546E-16</v>
      </c>
      <c r="HY112" s="86">
        <f t="shared" si="143"/>
        <v>9.9081590296720439E-16</v>
      </c>
      <c r="HZ112" s="86">
        <f t="shared" si="143"/>
        <v>2.8602133640771071E-15</v>
      </c>
      <c r="IA112" s="86">
        <f t="shared" si="143"/>
        <v>1.9229406822721509E-15</v>
      </c>
      <c r="IB112" s="86">
        <f t="shared" si="143"/>
        <v>7.7840120824661569E-16</v>
      </c>
      <c r="IC112" s="86">
        <f t="shared" si="143"/>
        <v>1.4511812860525102E-16</v>
      </c>
      <c r="ID112" s="86">
        <f t="shared" si="143"/>
        <v>3.7666380774596047E-17</v>
      </c>
      <c r="IE112" s="86">
        <f t="shared" si="143"/>
        <v>2.2224774985953555E-18</v>
      </c>
      <c r="IF112" s="86">
        <f t="shared" si="143"/>
        <v>7.3162667965975751E-16</v>
      </c>
      <c r="IG112" s="86">
        <f t="shared" si="143"/>
        <v>5.7755354068449046E-12</v>
      </c>
      <c r="II112" s="86">
        <f t="shared" si="144"/>
        <v>9.7297718200788861E-86</v>
      </c>
      <c r="IJ112" s="86">
        <f t="shared" si="144"/>
        <v>1.3852500753111633E-85</v>
      </c>
      <c r="IK112" s="86">
        <f t="shared" si="144"/>
        <v>1.1402062315397684E-79</v>
      </c>
      <c r="IL112" s="86">
        <f t="shared" si="144"/>
        <v>6.3017312517122685E-89</v>
      </c>
      <c r="IM112" s="86">
        <f t="shared" si="144"/>
        <v>5.5145892474614763E-94</v>
      </c>
      <c r="IN112" s="86">
        <f t="shared" si="144"/>
        <v>2.0955016846786864E-92</v>
      </c>
      <c r="IO112" s="86">
        <f t="shared" si="144"/>
        <v>2.8494091978460696E-85</v>
      </c>
      <c r="IP112" s="86">
        <f t="shared" si="144"/>
        <v>7.4979843460872339E-85</v>
      </c>
      <c r="IQ112" s="86">
        <f t="shared" si="144"/>
        <v>2.9250517174050137E-85</v>
      </c>
      <c r="IR112" s="86">
        <f t="shared" si="144"/>
        <v>1.6458939658121956E-85</v>
      </c>
      <c r="IS112" s="86">
        <f t="shared" si="144"/>
        <v>2.3317336717112515E-92</v>
      </c>
      <c r="IT112" s="86">
        <f t="shared" si="144"/>
        <v>2.7476563012162493E-94</v>
      </c>
      <c r="IU112" s="86">
        <f t="shared" si="144"/>
        <v>8.5630046638814457E-101</v>
      </c>
      <c r="IV112" s="86">
        <f t="shared" si="144"/>
        <v>6.1645508802910561E-61</v>
      </c>
      <c r="IW112" s="86">
        <f t="shared" si="144"/>
        <v>1.7534308009013727E-59</v>
      </c>
      <c r="IY112" s="86">
        <f t="shared" si="145"/>
        <v>0.46883503036225455</v>
      </c>
      <c r="IZ112" s="86">
        <f t="shared" si="145"/>
        <v>0.5833255815442977</v>
      </c>
      <c r="JA112" s="86">
        <f t="shared" si="145"/>
        <v>0.39702540989666768</v>
      </c>
      <c r="JB112" s="86">
        <f t="shared" si="145"/>
        <v>0.36060876089751043</v>
      </c>
      <c r="JC112" s="86">
        <f t="shared" si="145"/>
        <v>0.36005720825281673</v>
      </c>
      <c r="JD112" s="86">
        <f t="shared" si="145"/>
        <v>0.31007483649868461</v>
      </c>
      <c r="JE112" s="86">
        <f t="shared" si="145"/>
        <v>0.37606026220047573</v>
      </c>
      <c r="JF112" s="86">
        <f t="shared" si="145"/>
        <v>0.28513702483054604</v>
      </c>
      <c r="JG112" s="86">
        <f t="shared" si="145"/>
        <v>0.16801181717985003</v>
      </c>
      <c r="JH112" s="86">
        <f t="shared" si="145"/>
        <v>0.39706730346449454</v>
      </c>
      <c r="JI112" s="86">
        <f t="shared" si="145"/>
        <v>0.29329436163510503</v>
      </c>
      <c r="JJ112" s="86">
        <f t="shared" si="145"/>
        <v>0.38420786347288438</v>
      </c>
      <c r="JK112" s="86">
        <f t="shared" si="145"/>
        <v>0.46667001572589006</v>
      </c>
      <c r="JL112" s="86">
        <f t="shared" si="145"/>
        <v>0.47351931807014341</v>
      </c>
      <c r="JM112" s="86">
        <f t="shared" si="145"/>
        <v>0.47051382530473629</v>
      </c>
    </row>
    <row r="113" spans="2:273" x14ac:dyDescent="0.25">
      <c r="B113" s="2">
        <v>86</v>
      </c>
      <c r="C113" s="37">
        <v>139.566</v>
      </c>
      <c r="D113" s="37">
        <v>162.113</v>
      </c>
      <c r="E113" s="37">
        <v>124.453</v>
      </c>
      <c r="F113" s="37">
        <v>118.34</v>
      </c>
      <c r="G113" s="37">
        <v>117.81100000000001</v>
      </c>
      <c r="H113" s="37">
        <v>112.792</v>
      </c>
      <c r="I113" s="37">
        <v>118.792</v>
      </c>
      <c r="J113" s="37">
        <v>110.09399999999999</v>
      </c>
      <c r="K113" s="37">
        <v>106.849</v>
      </c>
      <c r="L113" s="37">
        <v>118.321</v>
      </c>
      <c r="M113" s="37">
        <v>110.34</v>
      </c>
      <c r="N113" s="37">
        <v>120.94199999999999</v>
      </c>
      <c r="O113" s="37">
        <v>136.58500000000001</v>
      </c>
      <c r="P113" s="37">
        <v>141.08000000000001</v>
      </c>
      <c r="Q113" s="37">
        <v>139.91999999999999</v>
      </c>
      <c r="S113" s="4">
        <f t="shared" si="146"/>
        <v>137.29479357727288</v>
      </c>
      <c r="T113" s="4">
        <f t="shared" si="146"/>
        <v>155.4197749896625</v>
      </c>
      <c r="U113" s="4">
        <f t="shared" si="146"/>
        <v>127.8913112191901</v>
      </c>
      <c r="V113" s="4">
        <f t="shared" si="146"/>
        <v>123.63358366861432</v>
      </c>
      <c r="W113" s="4">
        <f t="shared" si="146"/>
        <v>123.33557547048373</v>
      </c>
      <c r="X113" s="4">
        <f t="shared" si="146"/>
        <v>118.8314593981203</v>
      </c>
      <c r="Y113" s="4">
        <f t="shared" si="146"/>
        <v>122.77772995767207</v>
      </c>
      <c r="Z113" s="4">
        <f t="shared" si="146"/>
        <v>115.49642372298825</v>
      </c>
      <c r="AA113" s="4">
        <f t="shared" si="146"/>
        <v>110.07031097758059</v>
      </c>
      <c r="AB113" s="4">
        <f t="shared" si="146"/>
        <v>125.86085828492379</v>
      </c>
      <c r="AC113" s="4">
        <f t="shared" si="146"/>
        <v>115.8790580209271</v>
      </c>
      <c r="AD113" s="4">
        <f t="shared" si="146"/>
        <v>123.34512675773475</v>
      </c>
      <c r="AE113" s="4">
        <f t="shared" si="146"/>
        <v>134.78680371556936</v>
      </c>
      <c r="AF113" s="4">
        <f t="shared" si="146"/>
        <v>138.42285145032955</v>
      </c>
      <c r="AG113" s="4">
        <f t="shared" si="146"/>
        <v>128.29735482021883</v>
      </c>
      <c r="AI113" s="4">
        <f t="shared" si="147"/>
        <v>2.2712064227271185</v>
      </c>
      <c r="AJ113" s="4">
        <f t="shared" si="147"/>
        <v>6.6932250103374997</v>
      </c>
      <c r="AK113" s="4">
        <f t="shared" si="147"/>
        <v>-3.4383112191900977</v>
      </c>
      <c r="AL113" s="4">
        <f t="shared" si="147"/>
        <v>-5.2935836686143176</v>
      </c>
      <c r="AM113" s="4">
        <f t="shared" si="147"/>
        <v>-5.5245754704837253</v>
      </c>
      <c r="AN113" s="4">
        <f t="shared" si="147"/>
        <v>-6.0394593981203002</v>
      </c>
      <c r="AO113" s="4">
        <f t="shared" si="147"/>
        <v>-3.9857299576720635</v>
      </c>
      <c r="AP113" s="4">
        <f t="shared" si="147"/>
        <v>-5.4024237229882601</v>
      </c>
      <c r="AQ113" s="4">
        <f t="shared" si="147"/>
        <v>-3.2213109775805862</v>
      </c>
      <c r="AR113" s="4">
        <f t="shared" si="147"/>
        <v>-7.5398582849237954</v>
      </c>
      <c r="AS113" s="4">
        <f t="shared" si="147"/>
        <v>-5.5390580209271008</v>
      </c>
      <c r="AT113" s="4">
        <f t="shared" si="147"/>
        <v>-2.4031267577347535</v>
      </c>
      <c r="AU113" s="4">
        <f t="shared" si="147"/>
        <v>1.7981962844306452</v>
      </c>
      <c r="AV113" s="4">
        <f t="shared" si="147"/>
        <v>2.6571485496704668</v>
      </c>
      <c r="AW113" s="4">
        <f t="shared" si="147"/>
        <v>11.622645179781159</v>
      </c>
      <c r="AY113" s="2">
        <f t="shared" si="139"/>
        <v>107.0349104675005</v>
      </c>
      <c r="AZ113" s="2">
        <f t="shared" si="139"/>
        <v>108.96983325660572</v>
      </c>
      <c r="BA113" s="2">
        <f t="shared" si="139"/>
        <v>107.32495579682204</v>
      </c>
      <c r="BB113" s="2">
        <f t="shared" si="139"/>
        <v>107.79459301253836</v>
      </c>
      <c r="BC113" s="2">
        <f t="shared" si="139"/>
        <v>107.4115957643584</v>
      </c>
      <c r="BD113" s="2">
        <f t="shared" si="139"/>
        <v>107.28898439796582</v>
      </c>
      <c r="BE113" s="2">
        <f t="shared" si="139"/>
        <v>106.38666970325514</v>
      </c>
      <c r="BF113" s="2">
        <f t="shared" si="139"/>
        <v>106.29511618983275</v>
      </c>
      <c r="BG113" s="2">
        <f t="shared" si="139"/>
        <v>106.61497301649536</v>
      </c>
      <c r="BH113" s="2">
        <f t="shared" si="139"/>
        <v>106.49746189640837</v>
      </c>
      <c r="BI113" s="2">
        <f t="shared" si="139"/>
        <v>105.71440719703818</v>
      </c>
      <c r="BJ113" s="2">
        <f t="shared" si="139"/>
        <v>106.15182905486749</v>
      </c>
      <c r="BK113" s="2">
        <f t="shared" si="139"/>
        <v>107.60727908132837</v>
      </c>
      <c r="BL113" s="2">
        <f t="shared" si="139"/>
        <v>110.9305240457084</v>
      </c>
      <c r="BM113" s="2">
        <f t="shared" si="139"/>
        <v>111.41597786274444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121.40103508771929</v>
      </c>
      <c r="DL113" s="2">
        <f t="shared" si="148"/>
        <v>124.82776718146717</v>
      </c>
      <c r="DM113" s="2">
        <f t="shared" si="148"/>
        <v>122.36353088803091</v>
      </c>
      <c r="DN113" s="2">
        <f t="shared" si="148"/>
        <v>121.8407468897469</v>
      </c>
      <c r="DO113" s="2">
        <f t="shared" si="148"/>
        <v>119.93451917494268</v>
      </c>
      <c r="DP113" s="2">
        <f t="shared" si="148"/>
        <v>118.38157799847212</v>
      </c>
      <c r="DQ113" s="2">
        <f t="shared" si="148"/>
        <v>119.2068579067991</v>
      </c>
      <c r="DR113" s="2">
        <f t="shared" si="148"/>
        <v>120.87833790106951</v>
      </c>
      <c r="DS113" s="2">
        <f t="shared" si="148"/>
        <v>120.3926341642229</v>
      </c>
      <c r="DT113" s="2">
        <f t="shared" si="148"/>
        <v>120.42877762923354</v>
      </c>
      <c r="DU113" s="2">
        <f t="shared" si="148"/>
        <v>121.2371878665689</v>
      </c>
      <c r="DV113" s="2">
        <f t="shared" si="148"/>
        <v>124.7479719251337</v>
      </c>
      <c r="DW113" s="2">
        <f t="shared" si="148"/>
        <v>123.2803786656892</v>
      </c>
      <c r="DX113" s="2">
        <f t="shared" si="148"/>
        <v>128.51929032258062</v>
      </c>
      <c r="DY113" s="2">
        <f t="shared" si="148"/>
        <v>118.60176492398962</v>
      </c>
      <c r="EA113" s="2">
        <f t="shared" si="94"/>
        <v>106.67042198609195</v>
      </c>
      <c r="EB113" s="2">
        <f t="shared" si="94"/>
        <v>108.50160261116282</v>
      </c>
      <c r="EC113" s="2">
        <f t="shared" si="94"/>
        <v>106.92618718250006</v>
      </c>
      <c r="ED113" s="2">
        <f t="shared" si="94"/>
        <v>107.41818814573921</v>
      </c>
      <c r="EE113" s="2">
        <f t="shared" si="94"/>
        <v>107.05278357751656</v>
      </c>
      <c r="EF113" s="2">
        <f t="shared" si="94"/>
        <v>106.97169038334248</v>
      </c>
      <c r="EG113" s="2">
        <f t="shared" si="94"/>
        <v>105.99929431438127</v>
      </c>
      <c r="EH113" s="2">
        <f t="shared" si="94"/>
        <v>105.83721989327586</v>
      </c>
      <c r="EI113" s="2">
        <f t="shared" si="94"/>
        <v>106.16198362014943</v>
      </c>
      <c r="EJ113" s="2">
        <f t="shared" si="94"/>
        <v>106.02981712158424</v>
      </c>
      <c r="EK113" s="2">
        <f t="shared" si="94"/>
        <v>105.22689646009492</v>
      </c>
      <c r="EL113" s="2">
        <f t="shared" si="94"/>
        <v>105.57866296103644</v>
      </c>
      <c r="EM113" s="2">
        <f t="shared" si="135"/>
        <v>107.11853151542246</v>
      </c>
      <c r="EN113" s="2">
        <f t="shared" si="135"/>
        <v>110.38375750368105</v>
      </c>
      <c r="EO113" s="2">
        <f t="shared" si="135"/>
        <v>111.16619845801476</v>
      </c>
      <c r="EQ113" s="2">
        <f t="shared" si="149"/>
        <v>106.40094414753788</v>
      </c>
      <c r="ER113" s="2">
        <f t="shared" si="149"/>
        <v>107.73414716202318</v>
      </c>
      <c r="ES113" s="2">
        <f t="shared" si="149"/>
        <v>106.54856501206454</v>
      </c>
      <c r="ET113" s="2">
        <f t="shared" si="149"/>
        <v>106.67402008569367</v>
      </c>
      <c r="EU113" s="2">
        <f t="shared" si="149"/>
        <v>106.66521336244017</v>
      </c>
      <c r="EV113" s="2">
        <f t="shared" si="149"/>
        <v>106.62639765190006</v>
      </c>
      <c r="EW113" s="2">
        <f t="shared" si="149"/>
        <v>105.88510318330437</v>
      </c>
      <c r="EX113" s="2">
        <f t="shared" si="149"/>
        <v>105.82010468723178</v>
      </c>
      <c r="EY113" s="2">
        <f t="shared" si="149"/>
        <v>105.90175165394885</v>
      </c>
      <c r="EZ113" s="2">
        <f t="shared" si="149"/>
        <v>105.87309960574103</v>
      </c>
      <c r="FA113" s="2">
        <f t="shared" si="149"/>
        <v>104.99507257817736</v>
      </c>
      <c r="FB113" s="2">
        <f t="shared" si="149"/>
        <v>105.02939133919674</v>
      </c>
      <c r="FC113" s="2">
        <f t="shared" si="149"/>
        <v>106.44045893902208</v>
      </c>
      <c r="FD113" s="2">
        <f t="shared" si="149"/>
        <v>110.16861938202176</v>
      </c>
      <c r="FE113" s="2">
        <f t="shared" si="149"/>
        <v>111.05711644419485</v>
      </c>
      <c r="FG113" s="2">
        <f t="shared" si="150"/>
        <v>0.97518491318453893</v>
      </c>
      <c r="FH113" s="2">
        <f t="shared" si="150"/>
        <v>0.9711498448338256</v>
      </c>
      <c r="FI113" s="2">
        <f t="shared" si="150"/>
        <v>0.9740526458023846</v>
      </c>
      <c r="FJ113" s="2">
        <f t="shared" si="150"/>
        <v>0.97367932430128601</v>
      </c>
      <c r="FK113" s="2">
        <f t="shared" si="150"/>
        <v>0.97201150263547331</v>
      </c>
      <c r="FL113" s="2">
        <f t="shared" si="150"/>
        <v>0.97205329307178223</v>
      </c>
      <c r="FM113" s="2">
        <f t="shared" si="150"/>
        <v>0.9706291895182253</v>
      </c>
      <c r="FN113" s="2">
        <f t="shared" si="150"/>
        <v>0.96955078469302991</v>
      </c>
      <c r="FO113" s="2">
        <f t="shared" si="150"/>
        <v>0.9680480687180254</v>
      </c>
      <c r="FP113" s="2">
        <f t="shared" si="150"/>
        <v>0.96746289281987108</v>
      </c>
      <c r="FQ113" s="2">
        <f t="shared" si="150"/>
        <v>0.96947923544173698</v>
      </c>
      <c r="FR113" s="2">
        <f t="shared" si="150"/>
        <v>0.96997577559314341</v>
      </c>
      <c r="FS113" s="2">
        <f t="shared" si="150"/>
        <v>0.96959652452818268</v>
      </c>
      <c r="FT113" s="2">
        <f t="shared" si="150"/>
        <v>0.96981288570643298</v>
      </c>
      <c r="FU113" s="2">
        <f t="shared" si="150"/>
        <v>0.96636470535540264</v>
      </c>
      <c r="FW113" s="2">
        <f t="shared" si="141"/>
        <v>3.9074142755994041E-3</v>
      </c>
      <c r="FX113" s="2">
        <f t="shared" si="141"/>
        <v>3.6246217053873E-3</v>
      </c>
      <c r="FY113" s="2">
        <f t="shared" si="141"/>
        <v>4.7391567970999898E-3</v>
      </c>
      <c r="FZ113" s="2">
        <f t="shared" si="141"/>
        <v>4.3090060158189345E-3</v>
      </c>
      <c r="GA113" s="2">
        <f t="shared" si="141"/>
        <v>4.4591558123260079E-3</v>
      </c>
      <c r="GB113" s="2">
        <f t="shared" si="141"/>
        <v>4.5606828560039933E-3</v>
      </c>
      <c r="GC113" s="2">
        <f t="shared" si="141"/>
        <v>4.7416845768236092E-3</v>
      </c>
      <c r="GD113" s="2">
        <f t="shared" si="141"/>
        <v>5.4889271977358392E-3</v>
      </c>
      <c r="GE113" s="2">
        <f t="shared" si="141"/>
        <v>6.5609615952641996E-3</v>
      </c>
      <c r="GF113" s="2">
        <f t="shared" si="141"/>
        <v>5.4604393841599505E-3</v>
      </c>
      <c r="GG113" s="2">
        <f t="shared" si="141"/>
        <v>4.8985357915523218E-3</v>
      </c>
      <c r="GH113" s="2">
        <f t="shared" si="141"/>
        <v>4.328532800238147E-3</v>
      </c>
      <c r="GI113" s="2">
        <f t="shared" si="141"/>
        <v>3.8768084685616433E-3</v>
      </c>
      <c r="GJ113" s="2">
        <f t="shared" si="141"/>
        <v>3.2205354688414349E-3</v>
      </c>
      <c r="GK113" s="2">
        <f t="shared" si="141"/>
        <v>2.9158262827055498E-3</v>
      </c>
      <c r="GM113" s="86">
        <f t="shared" si="142"/>
        <v>1.4673833728702353E-16</v>
      </c>
      <c r="GN113" s="86">
        <f t="shared" si="142"/>
        <v>3.4902142110310064E-21</v>
      </c>
      <c r="GO113" s="86">
        <f t="shared" si="142"/>
        <v>7.6953947463655621E-23</v>
      </c>
      <c r="GP113" s="86">
        <f t="shared" si="142"/>
        <v>9.8650010962439643E-28</v>
      </c>
      <c r="GQ113" s="86">
        <f t="shared" si="142"/>
        <v>1.0909491251991556E-26</v>
      </c>
      <c r="GR113" s="86">
        <f t="shared" si="142"/>
        <v>6.9653946839992778E-26</v>
      </c>
      <c r="GS113" s="86">
        <f t="shared" si="142"/>
        <v>6.5594883259413614E-22</v>
      </c>
      <c r="GT113" s="86">
        <f t="shared" si="142"/>
        <v>4.0750238680691553E-24</v>
      </c>
      <c r="GU113" s="86">
        <f t="shared" si="142"/>
        <v>4.9468098625230445E-26</v>
      </c>
      <c r="GV113" s="86">
        <f t="shared" si="142"/>
        <v>1.7456305216458317E-24</v>
      </c>
      <c r="GW113" s="86">
        <f t="shared" si="142"/>
        <v>9.3788630608686898E-24</v>
      </c>
      <c r="GX113" s="86">
        <f t="shared" si="142"/>
        <v>5.2018917763337186E-23</v>
      </c>
      <c r="GY113" s="86">
        <f t="shared" si="142"/>
        <v>1.0088301617175276E-19</v>
      </c>
      <c r="GZ113" s="86">
        <f t="shared" si="142"/>
        <v>7.5103723935277158E-17</v>
      </c>
      <c r="HA113" s="86">
        <f t="shared" si="142"/>
        <v>7.4821712521295115E-23</v>
      </c>
      <c r="HC113" s="86">
        <f t="shared" si="73"/>
        <v>0.37110309088986831</v>
      </c>
      <c r="HD113" s="86">
        <f t="shared" si="73"/>
        <v>0.47067107116448081</v>
      </c>
      <c r="HE113" s="86">
        <f t="shared" si="73"/>
        <v>0.25129880224365847</v>
      </c>
      <c r="HF113" s="86">
        <f t="shared" si="73"/>
        <v>0.20720734263888799</v>
      </c>
      <c r="HG113" s="86">
        <f t="shared" si="73"/>
        <v>0.20740335320510178</v>
      </c>
      <c r="HH113" s="86">
        <f t="shared" si="73"/>
        <v>0.16345737644739161</v>
      </c>
      <c r="HI113" s="86">
        <f t="shared" si="138"/>
        <v>0.21734191436695402</v>
      </c>
      <c r="HJ113" s="86">
        <f t="shared" si="138"/>
        <v>0.13342055199302746</v>
      </c>
      <c r="HK113" s="86">
        <f t="shared" si="138"/>
        <v>5.6482398638818349E-2</v>
      </c>
      <c r="HL113" s="86">
        <f t="shared" si="138"/>
        <v>0.26533179175687421</v>
      </c>
      <c r="HM113" s="86">
        <f t="shared" si="138"/>
        <v>0.15264913678372086</v>
      </c>
      <c r="HN113" s="86">
        <f t="shared" si="138"/>
        <v>0.23418587436947966</v>
      </c>
      <c r="HO113" s="86">
        <f t="shared" si="138"/>
        <v>0.33773307558556293</v>
      </c>
      <c r="HP113" s="86">
        <f t="shared" si="138"/>
        <v>0.37503688795253171</v>
      </c>
      <c r="HQ113" s="86">
        <f t="shared" si="138"/>
        <v>0.33004325916945071</v>
      </c>
      <c r="HS113" s="86">
        <f t="shared" si="143"/>
        <v>5.521740401582808E-15</v>
      </c>
      <c r="HT113" s="86">
        <f t="shared" si="143"/>
        <v>2.4242621565100852E-13</v>
      </c>
      <c r="HU113" s="86">
        <f t="shared" si="143"/>
        <v>1.4483104142427174E-13</v>
      </c>
      <c r="HV113" s="86">
        <f t="shared" si="143"/>
        <v>1.7011759103874008E-14</v>
      </c>
      <c r="HW113" s="86">
        <f t="shared" si="143"/>
        <v>6.6248854683492735E-16</v>
      </c>
      <c r="HX113" s="86">
        <f t="shared" si="143"/>
        <v>1.6446222469451457E-15</v>
      </c>
      <c r="HY113" s="86">
        <f t="shared" si="143"/>
        <v>6.6394368349571714E-15</v>
      </c>
      <c r="HZ113" s="86">
        <f t="shared" si="143"/>
        <v>1.9472723638036661E-14</v>
      </c>
      <c r="IA113" s="86">
        <f t="shared" si="143"/>
        <v>1.4229515964211497E-14</v>
      </c>
      <c r="IB113" s="86">
        <f t="shared" si="143"/>
        <v>5.5387359303205383E-15</v>
      </c>
      <c r="IC113" s="86">
        <f t="shared" si="143"/>
        <v>1.1260614819436899E-15</v>
      </c>
      <c r="ID113" s="86">
        <f t="shared" si="143"/>
        <v>2.9643668906288392E-16</v>
      </c>
      <c r="IE113" s="86">
        <f t="shared" si="143"/>
        <v>1.9505593466879901E-17</v>
      </c>
      <c r="IF113" s="86">
        <f t="shared" si="143"/>
        <v>4.4335471598591924E-15</v>
      </c>
      <c r="IG113" s="86">
        <f t="shared" si="143"/>
        <v>1.9616502502177378E-11</v>
      </c>
      <c r="II113" s="86">
        <f t="shared" si="144"/>
        <v>5.0971059343231667E-83</v>
      </c>
      <c r="IJ113" s="86">
        <f t="shared" si="144"/>
        <v>6.6102852491831223E-83</v>
      </c>
      <c r="IK113" s="86">
        <f t="shared" si="144"/>
        <v>4.6669017151788129E-77</v>
      </c>
      <c r="IL113" s="86">
        <f t="shared" si="144"/>
        <v>4.6936927713264926E-86</v>
      </c>
      <c r="IM113" s="86">
        <f t="shared" si="144"/>
        <v>6.2942963915123354E-91</v>
      </c>
      <c r="IN113" s="86">
        <f t="shared" si="144"/>
        <v>2.181144327963953E-89</v>
      </c>
      <c r="IO113" s="86">
        <f t="shared" si="144"/>
        <v>1.797594806888472E-82</v>
      </c>
      <c r="IP113" s="86">
        <f t="shared" si="144"/>
        <v>5.4647397272176098E-82</v>
      </c>
      <c r="IQ113" s="86">
        <f t="shared" si="144"/>
        <v>2.772775507670144E-82</v>
      </c>
      <c r="IR113" s="86">
        <f t="shared" si="144"/>
        <v>1.2556482581014331E-82</v>
      </c>
      <c r="IS113" s="86">
        <f t="shared" si="144"/>
        <v>2.650004744223288E-89</v>
      </c>
      <c r="IT113" s="86">
        <f t="shared" si="144"/>
        <v>3.0902631039420144E-91</v>
      </c>
      <c r="IU113" s="86">
        <f t="shared" si="144"/>
        <v>1.3631646174828579E-97</v>
      </c>
      <c r="IV113" s="86">
        <f t="shared" si="144"/>
        <v>4.403691498967358E-59</v>
      </c>
      <c r="IW113" s="86">
        <f t="shared" si="144"/>
        <v>1.0524101450907947E-57</v>
      </c>
      <c r="IY113" s="86">
        <f t="shared" si="145"/>
        <v>0.37110309088987398</v>
      </c>
      <c r="IZ113" s="86">
        <f t="shared" si="145"/>
        <v>0.47067107116472323</v>
      </c>
      <c r="JA113" s="86">
        <f t="shared" si="145"/>
        <v>0.2512988022438033</v>
      </c>
      <c r="JB113" s="86">
        <f t="shared" si="145"/>
        <v>0.207207342638905</v>
      </c>
      <c r="JC113" s="86">
        <f t="shared" si="145"/>
        <v>0.20740335320510245</v>
      </c>
      <c r="JD113" s="86">
        <f t="shared" si="145"/>
        <v>0.16345737644739325</v>
      </c>
      <c r="JE113" s="86">
        <f t="shared" si="145"/>
        <v>0.21734191436696065</v>
      </c>
      <c r="JF113" s="86">
        <f t="shared" si="145"/>
        <v>0.13342055199304695</v>
      </c>
      <c r="JG113" s="86">
        <f t="shared" si="145"/>
        <v>5.648239863883258E-2</v>
      </c>
      <c r="JH113" s="86">
        <f t="shared" si="145"/>
        <v>0.26533179175687976</v>
      </c>
      <c r="JI113" s="86">
        <f t="shared" si="145"/>
        <v>0.15264913678372199</v>
      </c>
      <c r="JJ113" s="86">
        <f t="shared" si="145"/>
        <v>0.23418587436947996</v>
      </c>
      <c r="JK113" s="86">
        <f t="shared" si="145"/>
        <v>0.33773307558556293</v>
      </c>
      <c r="JL113" s="86">
        <f t="shared" si="145"/>
        <v>0.3750368879525362</v>
      </c>
      <c r="JM113" s="86">
        <f t="shared" si="145"/>
        <v>0.33004325918906718</v>
      </c>
    </row>
    <row r="114" spans="2:273" x14ac:dyDescent="0.25">
      <c r="B114" s="2">
        <v>87</v>
      </c>
      <c r="C114" s="37">
        <v>124.47199999999999</v>
      </c>
      <c r="D114" s="37">
        <v>138.37700000000001</v>
      </c>
      <c r="E114" s="37">
        <v>110.057</v>
      </c>
      <c r="F114" s="37">
        <v>109.34</v>
      </c>
      <c r="G114" s="37">
        <v>108</v>
      </c>
      <c r="H114" s="37">
        <v>106.98099999999999</v>
      </c>
      <c r="I114" s="37">
        <v>106.604</v>
      </c>
      <c r="J114" s="37">
        <v>107.038</v>
      </c>
      <c r="K114" s="37">
        <v>106.434</v>
      </c>
      <c r="L114" s="37">
        <v>107.52800000000001</v>
      </c>
      <c r="M114" s="37">
        <v>105.41500000000001</v>
      </c>
      <c r="N114" s="37">
        <v>108.038</v>
      </c>
      <c r="O114" s="37">
        <v>117.736</v>
      </c>
      <c r="P114" s="37">
        <v>125.48</v>
      </c>
      <c r="Q114" s="37">
        <v>128.74</v>
      </c>
      <c r="S114" s="4">
        <f t="shared" si="146"/>
        <v>125.33149982977282</v>
      </c>
      <c r="T114" s="4">
        <f t="shared" si="146"/>
        <v>136.11540287316893</v>
      </c>
      <c r="U114" s="4">
        <f t="shared" si="146"/>
        <v>116.34694539186403</v>
      </c>
      <c r="V114" s="4">
        <f t="shared" si="146"/>
        <v>113.72417902531262</v>
      </c>
      <c r="W114" s="4">
        <f t="shared" si="146"/>
        <v>113.37295821061328</v>
      </c>
      <c r="X114" s="4">
        <f t="shared" si="146"/>
        <v>111.12010885992949</v>
      </c>
      <c r="Y114" s="4">
        <f t="shared" si="146"/>
        <v>112.59068974786935</v>
      </c>
      <c r="Z114" s="4">
        <f t="shared" si="146"/>
        <v>108.83710151402151</v>
      </c>
      <c r="AA114" s="4">
        <f t="shared" si="146"/>
        <v>107.10885235143982</v>
      </c>
      <c r="AB114" s="4">
        <f t="shared" si="146"/>
        <v>115.5949248993501</v>
      </c>
      <c r="AC114" s="4">
        <f t="shared" si="146"/>
        <v>109.00988174680874</v>
      </c>
      <c r="AD114" s="4">
        <f t="shared" si="146"/>
        <v>113.11098345616003</v>
      </c>
      <c r="AE114" s="4">
        <f t="shared" si="146"/>
        <v>121.55270286452877</v>
      </c>
      <c r="AF114" s="4">
        <f t="shared" si="146"/>
        <v>126.99190483020516</v>
      </c>
      <c r="AG114" s="4">
        <f t="shared" si="146"/>
        <v>119.29611926247635</v>
      </c>
      <c r="AI114" s="4">
        <f t="shared" si="147"/>
        <v>-0.85949982977282957</v>
      </c>
      <c r="AJ114" s="4">
        <f t="shared" si="147"/>
        <v>2.2615971268310773</v>
      </c>
      <c r="AK114" s="4">
        <f t="shared" si="147"/>
        <v>-6.2899453918640233</v>
      </c>
      <c r="AL114" s="4">
        <f t="shared" si="147"/>
        <v>-4.3841790253126192</v>
      </c>
      <c r="AM114" s="4">
        <f t="shared" si="147"/>
        <v>-5.3729582106132767</v>
      </c>
      <c r="AN114" s="4">
        <f t="shared" si="147"/>
        <v>-4.1391088599294932</v>
      </c>
      <c r="AO114" s="4">
        <f t="shared" si="147"/>
        <v>-5.9866897478693488</v>
      </c>
      <c r="AP114" s="4">
        <f t="shared" si="147"/>
        <v>-1.7991015140215154</v>
      </c>
      <c r="AQ114" s="4">
        <f t="shared" si="147"/>
        <v>-0.67485235143982436</v>
      </c>
      <c r="AR114" s="4">
        <f t="shared" si="147"/>
        <v>-8.0669248993500986</v>
      </c>
      <c r="AS114" s="4">
        <f t="shared" si="147"/>
        <v>-3.5948817468087384</v>
      </c>
      <c r="AT114" s="4">
        <f t="shared" si="147"/>
        <v>-5.0729834561600313</v>
      </c>
      <c r="AU114" s="4">
        <f t="shared" si="147"/>
        <v>-3.8167028645287644</v>
      </c>
      <c r="AV114" s="4">
        <f t="shared" si="147"/>
        <v>-1.5119048302051539</v>
      </c>
      <c r="AW114" s="4">
        <f t="shared" si="147"/>
        <v>9.4438807375236564</v>
      </c>
      <c r="AY114" s="2">
        <f t="shared" si="139"/>
        <v>106.85832012487235</v>
      </c>
      <c r="AZ114" s="2">
        <f t="shared" si="139"/>
        <v>108.76516179604977</v>
      </c>
      <c r="BA114" s="2">
        <f t="shared" si="139"/>
        <v>107.14095222552599</v>
      </c>
      <c r="BB114" s="2">
        <f t="shared" si="139"/>
        <v>107.57257141042076</v>
      </c>
      <c r="BC114" s="2">
        <f t="shared" si="139"/>
        <v>107.21868338200872</v>
      </c>
      <c r="BD114" s="2">
        <f t="shared" si="139"/>
        <v>107.11460921044637</v>
      </c>
      <c r="BE114" s="2">
        <f t="shared" si="139"/>
        <v>106.22053657503334</v>
      </c>
      <c r="BF114" s="2">
        <f t="shared" si="139"/>
        <v>106.13869971050991</v>
      </c>
      <c r="BG114" s="2">
        <f t="shared" si="139"/>
        <v>106.4466127543454</v>
      </c>
      <c r="BH114" s="2">
        <f t="shared" si="139"/>
        <v>106.31803970324063</v>
      </c>
      <c r="BI114" s="2">
        <f t="shared" si="139"/>
        <v>105.52844470620148</v>
      </c>
      <c r="BJ114" s="2">
        <f t="shared" si="139"/>
        <v>105.93897580126919</v>
      </c>
      <c r="BK114" s="2">
        <f t="shared" si="139"/>
        <v>107.39198746840407</v>
      </c>
      <c r="BL114" s="2">
        <f t="shared" si="139"/>
        <v>110.73370147701668</v>
      </c>
      <c r="BM114" s="2">
        <f t="shared" si="139"/>
        <v>111.23028493574058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121.46199857752488</v>
      </c>
      <c r="DL114" s="2">
        <f t="shared" si="148"/>
        <v>124.92974388674386</v>
      </c>
      <c r="DM114" s="2">
        <f t="shared" si="148"/>
        <v>122.43600823680826</v>
      </c>
      <c r="DN114" s="2">
        <f t="shared" si="148"/>
        <v>121.93313620763622</v>
      </c>
      <c r="DO114" s="2">
        <f t="shared" si="148"/>
        <v>120.00910618792969</v>
      </c>
      <c r="DP114" s="2">
        <f t="shared" si="148"/>
        <v>118.42004736440032</v>
      </c>
      <c r="DQ114" s="2">
        <f t="shared" si="148"/>
        <v>119.26807792207794</v>
      </c>
      <c r="DR114" s="2">
        <f t="shared" si="148"/>
        <v>120.96626470588234</v>
      </c>
      <c r="DS114" s="2">
        <f t="shared" si="148"/>
        <v>120.47525641495604</v>
      </c>
      <c r="DT114" s="2">
        <f t="shared" si="148"/>
        <v>120.50840931372552</v>
      </c>
      <c r="DU114" s="2">
        <f t="shared" si="148"/>
        <v>121.33672342375365</v>
      </c>
      <c r="DV114" s="2">
        <f t="shared" si="148"/>
        <v>124.88256149732621</v>
      </c>
      <c r="DW114" s="2">
        <f t="shared" si="148"/>
        <v>123.3649217375367</v>
      </c>
      <c r="DX114" s="2">
        <f t="shared" si="148"/>
        <v>128.63564516129031</v>
      </c>
      <c r="DY114" s="2">
        <f t="shared" si="148"/>
        <v>118.53889951798294</v>
      </c>
      <c r="EA114" s="2">
        <f t="shared" si="94"/>
        <v>106.52053216409119</v>
      </c>
      <c r="EB114" s="2">
        <f t="shared" si="94"/>
        <v>108.33020416423582</v>
      </c>
      <c r="EC114" s="2">
        <f t="shared" si="94"/>
        <v>106.77127269876047</v>
      </c>
      <c r="ED114" s="2">
        <f t="shared" si="94"/>
        <v>107.22195063602614</v>
      </c>
      <c r="EE114" s="2">
        <f t="shared" si="94"/>
        <v>106.88464152414906</v>
      </c>
      <c r="EF114" s="2">
        <f t="shared" si="94"/>
        <v>106.81985653077967</v>
      </c>
      <c r="EG114" s="2">
        <f t="shared" si="94"/>
        <v>105.8610425226947</v>
      </c>
      <c r="EH114" s="2">
        <f t="shared" si="94"/>
        <v>105.71410646794301</v>
      </c>
      <c r="EI114" s="2">
        <f t="shared" si="94"/>
        <v>106.02613263436972</v>
      </c>
      <c r="EJ114" s="2">
        <f t="shared" si="94"/>
        <v>105.88370949122346</v>
      </c>
      <c r="EK114" s="2">
        <f t="shared" si="94"/>
        <v>105.07577765815461</v>
      </c>
      <c r="EL114" s="2">
        <f t="shared" si="94"/>
        <v>105.40674411796726</v>
      </c>
      <c r="EM114" s="2">
        <f t="shared" si="135"/>
        <v>106.93802637460887</v>
      </c>
      <c r="EN114" s="2">
        <f t="shared" si="135"/>
        <v>110.22625042473668</v>
      </c>
      <c r="EO114" s="2">
        <f t="shared" si="135"/>
        <v>110.9986235685022</v>
      </c>
      <c r="EQ114" s="2">
        <f t="shared" si="149"/>
        <v>106.26329206672486</v>
      </c>
      <c r="ER114" s="2">
        <f t="shared" si="149"/>
        <v>107.59642356895155</v>
      </c>
      <c r="ES114" s="2">
        <f t="shared" si="149"/>
        <v>106.41254358611087</v>
      </c>
      <c r="ET114" s="2">
        <f t="shared" si="149"/>
        <v>106.51533612135742</v>
      </c>
      <c r="EU114" s="2">
        <f t="shared" si="149"/>
        <v>106.51677936209569</v>
      </c>
      <c r="EV114" s="2">
        <f t="shared" si="149"/>
        <v>106.49209199281674</v>
      </c>
      <c r="EW114" s="2">
        <f t="shared" si="149"/>
        <v>105.75251933211572</v>
      </c>
      <c r="EX114" s="2">
        <f t="shared" si="149"/>
        <v>105.69794059860178</v>
      </c>
      <c r="EY114" s="2">
        <f t="shared" si="149"/>
        <v>105.78107976876088</v>
      </c>
      <c r="EZ114" s="2">
        <f t="shared" si="149"/>
        <v>105.73465163602594</v>
      </c>
      <c r="FA114" s="2">
        <f t="shared" si="149"/>
        <v>104.85606670195435</v>
      </c>
      <c r="FB114" s="2">
        <f t="shared" si="149"/>
        <v>104.88486362520398</v>
      </c>
      <c r="FC114" s="2">
        <f t="shared" si="149"/>
        <v>106.29072111572589</v>
      </c>
      <c r="FD114" s="2">
        <f t="shared" si="149"/>
        <v>110.02021541079667</v>
      </c>
      <c r="FE114" s="2">
        <f t="shared" si="149"/>
        <v>110.89573323438267</v>
      </c>
      <c r="FG114" s="2">
        <f t="shared" si="150"/>
        <v>0.97731884848804951</v>
      </c>
      <c r="FH114" s="2">
        <f t="shared" si="150"/>
        <v>0.97362138362896067</v>
      </c>
      <c r="FI114" s="2">
        <f t="shared" si="150"/>
        <v>0.97628158052970671</v>
      </c>
      <c r="FJ114" s="2">
        <f t="shared" si="150"/>
        <v>0.97593953601309269</v>
      </c>
      <c r="FK114" s="2">
        <f t="shared" si="150"/>
        <v>0.97441116981358855</v>
      </c>
      <c r="FL114" s="2">
        <f t="shared" si="150"/>
        <v>0.97444947142124205</v>
      </c>
      <c r="FM114" s="2">
        <f t="shared" si="150"/>
        <v>0.97314409842541527</v>
      </c>
      <c r="FN114" s="2">
        <f t="shared" si="150"/>
        <v>0.97215538427071913</v>
      </c>
      <c r="FO114" s="2">
        <f t="shared" si="150"/>
        <v>0.97077733504214403</v>
      </c>
      <c r="FP114" s="2">
        <f t="shared" si="150"/>
        <v>0.97024060702483972</v>
      </c>
      <c r="FQ114" s="2">
        <f t="shared" si="150"/>
        <v>0.97208977909812466</v>
      </c>
      <c r="FR114" s="2">
        <f t="shared" si="150"/>
        <v>0.9725450512409699</v>
      </c>
      <c r="FS114" s="2">
        <f t="shared" si="150"/>
        <v>0.97219732375539447</v>
      </c>
      <c r="FT114" s="2">
        <f t="shared" si="150"/>
        <v>0.97239570371162143</v>
      </c>
      <c r="FU114" s="2">
        <f t="shared" si="150"/>
        <v>0.9692331910561115</v>
      </c>
      <c r="FW114" s="2">
        <f t="shared" si="141"/>
        <v>4.282780032873564E-3</v>
      </c>
      <c r="FX114" s="2">
        <f t="shared" si="141"/>
        <v>3.9729293478940053E-3</v>
      </c>
      <c r="FY114" s="2">
        <f t="shared" si="141"/>
        <v>5.1940072645992215E-3</v>
      </c>
      <c r="FZ114" s="2">
        <f t="shared" si="141"/>
        <v>4.7227677701615119E-3</v>
      </c>
      <c r="GA114" s="2">
        <f t="shared" si="141"/>
        <v>4.887264564934251E-3</v>
      </c>
      <c r="GB114" s="2">
        <f t="shared" si="141"/>
        <v>4.9984899432914676E-3</v>
      </c>
      <c r="GC114" s="2">
        <f t="shared" si="141"/>
        <v>5.1967763864711461E-3</v>
      </c>
      <c r="GD114" s="2">
        <f t="shared" si="141"/>
        <v>6.0153035176076135E-3</v>
      </c>
      <c r="GE114" s="2">
        <f t="shared" si="141"/>
        <v>7.189400518177581E-3</v>
      </c>
      <c r="GF114" s="2">
        <f t="shared" si="141"/>
        <v>5.98410022225636E-3</v>
      </c>
      <c r="GG114" s="2">
        <f t="shared" si="141"/>
        <v>5.368600477694602E-3</v>
      </c>
      <c r="GH114" s="2">
        <f t="shared" si="141"/>
        <v>4.7441606324009717E-3</v>
      </c>
      <c r="GI114" s="2">
        <f t="shared" si="141"/>
        <v>4.249246621362098E-3</v>
      </c>
      <c r="GJ114" s="2">
        <f t="shared" si="141"/>
        <v>3.5301500634361232E-3</v>
      </c>
      <c r="GK114" s="2">
        <f t="shared" si="141"/>
        <v>3.1962407965310871E-3</v>
      </c>
      <c r="GM114" s="86">
        <f t="shared" si="142"/>
        <v>6.5773824551895561E-18</v>
      </c>
      <c r="GN114" s="86">
        <f t="shared" si="142"/>
        <v>5.043545640114382E-23</v>
      </c>
      <c r="GO114" s="86">
        <f t="shared" si="142"/>
        <v>1.0334321788775522E-24</v>
      </c>
      <c r="GP114" s="86">
        <f t="shared" si="142"/>
        <v>4.685504969986245E-30</v>
      </c>
      <c r="GQ114" s="86">
        <f t="shared" si="142"/>
        <v>5.937329718076532E-29</v>
      </c>
      <c r="GR114" s="86">
        <f t="shared" si="142"/>
        <v>4.7512066222282793E-28</v>
      </c>
      <c r="GS114" s="86">
        <f t="shared" si="142"/>
        <v>9.0826413652631039E-24</v>
      </c>
      <c r="GT114" s="86">
        <f t="shared" si="142"/>
        <v>3.5443069751385308E-26</v>
      </c>
      <c r="GU114" s="86">
        <f t="shared" si="142"/>
        <v>2.9358564144651466E-28</v>
      </c>
      <c r="GV114" s="86">
        <f t="shared" si="142"/>
        <v>1.238649038262235E-26</v>
      </c>
      <c r="GW114" s="86">
        <f t="shared" si="142"/>
        <v>9.4749240666952499E-26</v>
      </c>
      <c r="GX114" s="86">
        <f t="shared" si="142"/>
        <v>6.0566816805388721E-25</v>
      </c>
      <c r="GY114" s="86">
        <f t="shared" si="142"/>
        <v>2.3572967362455023E-21</v>
      </c>
      <c r="GZ114" s="86">
        <f t="shared" si="142"/>
        <v>3.359960687522359E-18</v>
      </c>
      <c r="HA114" s="86">
        <f t="shared" si="142"/>
        <v>9.7717864849444265E-25</v>
      </c>
      <c r="HC114" s="86">
        <f t="shared" si="73"/>
        <v>0.26443264378243025</v>
      </c>
      <c r="HD114" s="86">
        <f t="shared" si="73"/>
        <v>0.31843225641505246</v>
      </c>
      <c r="HE114" s="86">
        <f t="shared" si="73"/>
        <v>0.13183320462564607</v>
      </c>
      <c r="HF114" s="86">
        <f t="shared" si="73"/>
        <v>9.5232950074640416E-2</v>
      </c>
      <c r="HG114" s="86">
        <f t="shared" si="73"/>
        <v>9.5558131290998702E-2</v>
      </c>
      <c r="HH114" s="86">
        <f t="shared" si="73"/>
        <v>6.7835754605493626E-2</v>
      </c>
      <c r="HI114" s="86">
        <f t="shared" si="138"/>
        <v>9.9713232583574979E-2</v>
      </c>
      <c r="HJ114" s="86">
        <f t="shared" si="138"/>
        <v>4.6702634236442581E-2</v>
      </c>
      <c r="HK114" s="86">
        <f t="shared" si="138"/>
        <v>1.3145789003322592E-2</v>
      </c>
      <c r="HL114" s="86">
        <f t="shared" si="138"/>
        <v>0.15108295241369987</v>
      </c>
      <c r="HM114" s="86">
        <f t="shared" si="138"/>
        <v>6.2836087706304111E-2</v>
      </c>
      <c r="HN114" s="86">
        <f t="shared" si="138"/>
        <v>0.1161689194921644</v>
      </c>
      <c r="HO114" s="86">
        <f t="shared" si="138"/>
        <v>0.20827386563672379</v>
      </c>
      <c r="HP114" s="86">
        <f t="shared" si="138"/>
        <v>0.26440133960111328</v>
      </c>
      <c r="HQ114" s="86">
        <f t="shared" si="138"/>
        <v>0.19079587372675055</v>
      </c>
      <c r="HS114" s="86">
        <f t="shared" si="143"/>
        <v>3.3216974592723085E-14</v>
      </c>
      <c r="HT114" s="86">
        <f t="shared" si="143"/>
        <v>1.2751651558648783E-12</v>
      </c>
      <c r="HU114" s="86">
        <f t="shared" si="143"/>
        <v>7.886594528598887E-13</v>
      </c>
      <c r="HV114" s="86">
        <f t="shared" si="143"/>
        <v>1.0564305921942202E-13</v>
      </c>
      <c r="HW114" s="86">
        <f t="shared" si="143"/>
        <v>4.8347803252602562E-15</v>
      </c>
      <c r="HX114" s="86">
        <f t="shared" si="143"/>
        <v>1.1580056939123962E-14</v>
      </c>
      <c r="HY114" s="86">
        <f t="shared" si="143"/>
        <v>4.209957645195446E-14</v>
      </c>
      <c r="HZ114" s="86">
        <f t="shared" si="143"/>
        <v>1.2509826585742006E-13</v>
      </c>
      <c r="IA114" s="86">
        <f t="shared" si="143"/>
        <v>9.8917402543062838E-14</v>
      </c>
      <c r="IB114" s="86">
        <f t="shared" si="143"/>
        <v>3.7174860761642815E-14</v>
      </c>
      <c r="IC114" s="86">
        <f t="shared" si="143"/>
        <v>8.2230900126136895E-15</v>
      </c>
      <c r="ID114" s="86">
        <f t="shared" si="143"/>
        <v>2.1986870391422581E-15</v>
      </c>
      <c r="IE114" s="86">
        <f t="shared" si="143"/>
        <v>1.6105190852839073E-16</v>
      </c>
      <c r="IF114" s="86">
        <f t="shared" si="143"/>
        <v>2.5581009154698585E-14</v>
      </c>
      <c r="IG114" s="86">
        <f t="shared" si="143"/>
        <v>6.462921366212567E-11</v>
      </c>
      <c r="II114" s="86">
        <f t="shared" si="144"/>
        <v>2.4096453994610328E-80</v>
      </c>
      <c r="IJ114" s="86">
        <f t="shared" si="144"/>
        <v>2.8547668928957234E-80</v>
      </c>
      <c r="IK114" s="86">
        <f t="shared" si="144"/>
        <v>1.7247208410015889E-74</v>
      </c>
      <c r="IL114" s="86">
        <f t="shared" si="144"/>
        <v>3.1305429489395793E-83</v>
      </c>
      <c r="IM114" s="86">
        <f t="shared" si="144"/>
        <v>6.382640094333196E-88</v>
      </c>
      <c r="IN114" s="86">
        <f t="shared" si="144"/>
        <v>2.0191376012872046E-86</v>
      </c>
      <c r="IO114" s="86">
        <f t="shared" si="144"/>
        <v>1.0163901128833116E-79</v>
      </c>
      <c r="IP114" s="86">
        <f t="shared" si="144"/>
        <v>3.5497588868594625E-79</v>
      </c>
      <c r="IQ114" s="86">
        <f t="shared" si="144"/>
        <v>2.3220070624413068E-79</v>
      </c>
      <c r="IR114" s="86">
        <f t="shared" si="144"/>
        <v>8.5317889787173548E-80</v>
      </c>
      <c r="IS114" s="86">
        <f t="shared" si="144"/>
        <v>2.6703298197577931E-86</v>
      </c>
      <c r="IT114" s="86">
        <f t="shared" si="144"/>
        <v>3.0905343926162362E-88</v>
      </c>
      <c r="IU114" s="86">
        <f t="shared" si="144"/>
        <v>1.9230724000057569E-94</v>
      </c>
      <c r="IV114" s="86">
        <f t="shared" si="144"/>
        <v>2.9404563284255863E-57</v>
      </c>
      <c r="IW114" s="86">
        <f t="shared" si="144"/>
        <v>5.9270889553097821E-56</v>
      </c>
      <c r="IY114" s="86">
        <f t="shared" si="145"/>
        <v>0.26443264378246345</v>
      </c>
      <c r="IZ114" s="86">
        <f t="shared" si="145"/>
        <v>0.31843225641632761</v>
      </c>
      <c r="JA114" s="86">
        <f t="shared" si="145"/>
        <v>0.13183320462643472</v>
      </c>
      <c r="JB114" s="86">
        <f t="shared" si="145"/>
        <v>9.5232950074746053E-2</v>
      </c>
      <c r="JC114" s="86">
        <f t="shared" si="145"/>
        <v>9.5558131291003531E-2</v>
      </c>
      <c r="JD114" s="86">
        <f t="shared" si="145"/>
        <v>6.78357546055052E-2</v>
      </c>
      <c r="JE114" s="86">
        <f t="shared" si="145"/>
        <v>9.9713232583617084E-2</v>
      </c>
      <c r="JF114" s="86">
        <f t="shared" si="145"/>
        <v>4.6702634236567682E-2</v>
      </c>
      <c r="JG114" s="86">
        <f t="shared" si="145"/>
        <v>1.3145789003421509E-2</v>
      </c>
      <c r="JH114" s="86">
        <f t="shared" si="145"/>
        <v>0.15108295241373704</v>
      </c>
      <c r="JI114" s="86">
        <f t="shared" si="145"/>
        <v>6.2836087706312341E-2</v>
      </c>
      <c r="JJ114" s="86">
        <f t="shared" si="145"/>
        <v>0.11616891949216659</v>
      </c>
      <c r="JK114" s="86">
        <f t="shared" si="145"/>
        <v>0.20827386563672395</v>
      </c>
      <c r="JL114" s="86">
        <f t="shared" si="145"/>
        <v>0.26440133960113887</v>
      </c>
      <c r="JM114" s="86">
        <f t="shared" si="145"/>
        <v>0.19079587379137977</v>
      </c>
    </row>
    <row r="115" spans="2:273" x14ac:dyDescent="0.25">
      <c r="B115" s="2">
        <v>88</v>
      </c>
      <c r="C115" s="37">
        <v>112.09399999999999</v>
      </c>
      <c r="D115" s="37">
        <v>115.86799999999999</v>
      </c>
      <c r="E115" s="37">
        <v>106.792</v>
      </c>
      <c r="F115" s="37">
        <v>106.83</v>
      </c>
      <c r="G115" s="37">
        <v>106.377</v>
      </c>
      <c r="H115" s="37">
        <v>107.17</v>
      </c>
      <c r="I115" s="37">
        <v>106.13200000000001</v>
      </c>
      <c r="J115" s="37">
        <v>105.849</v>
      </c>
      <c r="K115" s="37">
        <v>106.057</v>
      </c>
      <c r="L115" s="37">
        <v>106.887</v>
      </c>
      <c r="M115" s="37">
        <v>105.81100000000001</v>
      </c>
      <c r="N115" s="37">
        <v>105</v>
      </c>
      <c r="O115" s="37">
        <v>108.30200000000001</v>
      </c>
      <c r="P115" s="37">
        <v>114.72</v>
      </c>
      <c r="Q115" s="37">
        <v>116.48</v>
      </c>
      <c r="S115" s="4">
        <f t="shared" si="146"/>
        <v>116.65520210668758</v>
      </c>
      <c r="T115" s="4">
        <f t="shared" si="146"/>
        <v>121.64751927065116</v>
      </c>
      <c r="U115" s="4">
        <f t="shared" si="146"/>
        <v>110.29395015848593</v>
      </c>
      <c r="V115" s="4">
        <f t="shared" si="146"/>
        <v>109.2127798136455</v>
      </c>
      <c r="W115" s="4">
        <f t="shared" si="146"/>
        <v>108.877942026056</v>
      </c>
      <c r="X115" s="4">
        <f t="shared" si="146"/>
        <v>108.00643678547951</v>
      </c>
      <c r="Y115" s="4">
        <f t="shared" si="146"/>
        <v>107.96790461346185</v>
      </c>
      <c r="Z115" s="4">
        <f t="shared" si="146"/>
        <v>106.55913247621379</v>
      </c>
      <c r="AA115" s="4">
        <f t="shared" si="146"/>
        <v>106.36553837610217</v>
      </c>
      <c r="AB115" s="4">
        <f t="shared" si="146"/>
        <v>109.84142081511419</v>
      </c>
      <c r="AC115" s="4">
        <f t="shared" si="146"/>
        <v>106.26265856837648</v>
      </c>
      <c r="AD115" s="4">
        <f t="shared" si="146"/>
        <v>108.09931362997254</v>
      </c>
      <c r="AE115" s="4">
        <f t="shared" si="146"/>
        <v>113.31020739664361</v>
      </c>
      <c r="AF115" s="4">
        <f t="shared" si="146"/>
        <v>118.91274974446405</v>
      </c>
      <c r="AG115" s="4">
        <f t="shared" si="146"/>
        <v>114.12291516219815</v>
      </c>
      <c r="AI115" s="4">
        <f t="shared" si="147"/>
        <v>-4.5612021066875883</v>
      </c>
      <c r="AJ115" s="4">
        <f t="shared" si="147"/>
        <v>-5.7795192706511642</v>
      </c>
      <c r="AK115" s="4">
        <f t="shared" si="147"/>
        <v>-3.5019501584859256</v>
      </c>
      <c r="AL115" s="4">
        <f t="shared" si="147"/>
        <v>-2.3827798136454987</v>
      </c>
      <c r="AM115" s="4">
        <f t="shared" si="147"/>
        <v>-2.5009420260560091</v>
      </c>
      <c r="AN115" s="4">
        <f t="shared" si="147"/>
        <v>-0.83643678547950628</v>
      </c>
      <c r="AO115" s="4">
        <f t="shared" si="147"/>
        <v>-1.8359046134618495</v>
      </c>
      <c r="AP115" s="4">
        <f t="shared" si="147"/>
        <v>-0.71013247621378639</v>
      </c>
      <c r="AQ115" s="4">
        <f t="shared" si="147"/>
        <v>-0.30853837610216317</v>
      </c>
      <c r="AR115" s="4">
        <f t="shared" si="147"/>
        <v>-2.9544208151141902</v>
      </c>
      <c r="AS115" s="4">
        <f t="shared" si="147"/>
        <v>-0.45165856837647311</v>
      </c>
      <c r="AT115" s="4">
        <f t="shared" si="147"/>
        <v>-3.0993136299725421</v>
      </c>
      <c r="AU115" s="4">
        <f t="shared" si="147"/>
        <v>-5.0082073966435985</v>
      </c>
      <c r="AV115" s="4">
        <f t="shared" si="147"/>
        <v>-4.1927497444640522</v>
      </c>
      <c r="AW115" s="4">
        <f t="shared" si="147"/>
        <v>2.3570848378018496</v>
      </c>
      <c r="AY115" s="2">
        <f t="shared" si="139"/>
        <v>106.68355170270911</v>
      </c>
      <c r="AZ115" s="2">
        <f t="shared" si="139"/>
        <v>108.56262298077881</v>
      </c>
      <c r="BA115" s="2">
        <f t="shared" si="139"/>
        <v>106.9589125627446</v>
      </c>
      <c r="BB115" s="2">
        <f t="shared" si="139"/>
        <v>107.35209527590105</v>
      </c>
      <c r="BC115" s="2">
        <f t="shared" si="139"/>
        <v>107.02729271432294</v>
      </c>
      <c r="BD115" s="2">
        <f t="shared" si="139"/>
        <v>106.94168856799384</v>
      </c>
      <c r="BE115" s="2">
        <f t="shared" si="139"/>
        <v>106.05625677133139</v>
      </c>
      <c r="BF115" s="2">
        <f t="shared" si="139"/>
        <v>105.98453878658096</v>
      </c>
      <c r="BG115" s="2">
        <f t="shared" si="139"/>
        <v>106.28039034627631</v>
      </c>
      <c r="BH115" s="2">
        <f t="shared" si="139"/>
        <v>106.14078691044232</v>
      </c>
      <c r="BI115" s="2">
        <f t="shared" si="139"/>
        <v>105.3447654182266</v>
      </c>
      <c r="BJ115" s="2">
        <f t="shared" si="139"/>
        <v>105.72878750424532</v>
      </c>
      <c r="BK115" s="2">
        <f t="shared" si="139"/>
        <v>107.17893440693719</v>
      </c>
      <c r="BL115" s="2">
        <f t="shared" si="139"/>
        <v>110.5394853458818</v>
      </c>
      <c r="BM115" s="2">
        <f t="shared" si="139"/>
        <v>111.04580791101874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>
        <f t="shared" si="140"/>
        <v>106.057</v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>
        <f t="shared" si="118"/>
        <v>106.057</v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121.52296206733048</v>
      </c>
      <c r="DL115" s="2">
        <f t="shared" si="148"/>
        <v>125.03172059202058</v>
      </c>
      <c r="DM115" s="2">
        <f t="shared" si="148"/>
        <v>122.50848558558562</v>
      </c>
      <c r="DN115" s="2">
        <f t="shared" si="148"/>
        <v>122.02552552552554</v>
      </c>
      <c r="DO115" s="2">
        <f t="shared" si="148"/>
        <v>120.0836932009167</v>
      </c>
      <c r="DP115" s="2">
        <f t="shared" si="148"/>
        <v>118.45851673032851</v>
      </c>
      <c r="DQ115" s="2">
        <f t="shared" si="148"/>
        <v>119.32929793735677</v>
      </c>
      <c r="DR115" s="2">
        <f t="shared" si="148"/>
        <v>121.05419151069518</v>
      </c>
      <c r="DS115" s="2">
        <f t="shared" si="148"/>
        <v>120.55787866568917</v>
      </c>
      <c r="DT115" s="2">
        <f t="shared" si="148"/>
        <v>120.58804099821749</v>
      </c>
      <c r="DU115" s="2">
        <f t="shared" si="148"/>
        <v>121.4362589809384</v>
      </c>
      <c r="DV115" s="2">
        <f t="shared" si="148"/>
        <v>125.01715106951872</v>
      </c>
      <c r="DW115" s="2">
        <f t="shared" si="148"/>
        <v>123.44946480938421</v>
      </c>
      <c r="DX115" s="2">
        <f t="shared" si="148"/>
        <v>128.75199999999998</v>
      </c>
      <c r="DY115" s="2">
        <f t="shared" si="148"/>
        <v>118.47603411197626</v>
      </c>
      <c r="EA115" s="2">
        <f t="shared" si="94"/>
        <v>106.37064234209043</v>
      </c>
      <c r="EB115" s="2">
        <f t="shared" si="94"/>
        <v>108.15880571730881</v>
      </c>
      <c r="EC115" s="2">
        <f t="shared" si="94"/>
        <v>106.61635821502088</v>
      </c>
      <c r="ED115" s="2">
        <f t="shared" si="94"/>
        <v>107.02571312631306</v>
      </c>
      <c r="EE115" s="2">
        <f t="shared" si="94"/>
        <v>106.71649947078156</v>
      </c>
      <c r="EF115" s="2">
        <f t="shared" si="94"/>
        <v>106.66802267821686</v>
      </c>
      <c r="EG115" s="2">
        <f t="shared" si="94"/>
        <v>105.72279073100813</v>
      </c>
      <c r="EH115" s="2">
        <f t="shared" si="94"/>
        <v>105.59099304261017</v>
      </c>
      <c r="EI115" s="2">
        <f t="shared" si="94"/>
        <v>105.89028164859</v>
      </c>
      <c r="EJ115" s="2">
        <f t="shared" si="94"/>
        <v>105.73760186086267</v>
      </c>
      <c r="EK115" s="2">
        <f t="shared" si="94"/>
        <v>104.92465885621429</v>
      </c>
      <c r="EL115" s="2">
        <f t="shared" si="94"/>
        <v>105.23482527489809</v>
      </c>
      <c r="EM115" s="2">
        <f t="shared" si="135"/>
        <v>106.75752123379527</v>
      </c>
      <c r="EN115" s="2">
        <f t="shared" si="135"/>
        <v>110.06874334579229</v>
      </c>
      <c r="EO115" s="2">
        <f t="shared" si="135"/>
        <v>110.83104867898963</v>
      </c>
      <c r="EQ115" s="2">
        <f t="shared" si="149"/>
        <v>106.12563998591183</v>
      </c>
      <c r="ER115" s="2">
        <f t="shared" si="149"/>
        <v>107.45869997587992</v>
      </c>
      <c r="ES115" s="2">
        <f t="shared" si="149"/>
        <v>106.27652216015721</v>
      </c>
      <c r="ET115" s="2">
        <f t="shared" si="149"/>
        <v>106.35665215702117</v>
      </c>
      <c r="EU115" s="2">
        <f t="shared" si="149"/>
        <v>106.3683453617512</v>
      </c>
      <c r="EV115" s="2">
        <f t="shared" si="149"/>
        <v>106.35778633373343</v>
      </c>
      <c r="EW115" s="2">
        <f t="shared" si="149"/>
        <v>105.61993548092708</v>
      </c>
      <c r="EX115" s="2">
        <f t="shared" si="149"/>
        <v>105.57577650997177</v>
      </c>
      <c r="EY115" s="2">
        <f t="shared" si="149"/>
        <v>105.66040788357289</v>
      </c>
      <c r="EZ115" s="2">
        <f t="shared" si="149"/>
        <v>105.59620366631084</v>
      </c>
      <c r="FA115" s="2">
        <f t="shared" si="149"/>
        <v>104.71706082573134</v>
      </c>
      <c r="FB115" s="2">
        <f t="shared" si="149"/>
        <v>104.74033591121123</v>
      </c>
      <c r="FC115" s="2">
        <f t="shared" si="149"/>
        <v>106.14098329242968</v>
      </c>
      <c r="FD115" s="2">
        <f t="shared" si="149"/>
        <v>109.87181143957156</v>
      </c>
      <c r="FE115" s="2">
        <f t="shared" si="149"/>
        <v>110.73435002457052</v>
      </c>
      <c r="FG115" s="2">
        <f t="shared" si="150"/>
        <v>0.97927317955005821</v>
      </c>
      <c r="FH115" s="2">
        <f t="shared" si="150"/>
        <v>0.97588644760810739</v>
      </c>
      <c r="FI115" s="2">
        <f t="shared" si="150"/>
        <v>0.97832330587430316</v>
      </c>
      <c r="FJ115" s="2">
        <f t="shared" si="150"/>
        <v>0.97801004198280828</v>
      </c>
      <c r="FK115" s="2">
        <f t="shared" si="150"/>
        <v>0.97661004609398927</v>
      </c>
      <c r="FL115" s="2">
        <f t="shared" si="150"/>
        <v>0.97664513528889296</v>
      </c>
      <c r="FM115" s="2">
        <f t="shared" si="150"/>
        <v>0.97544911222221908</v>
      </c>
      <c r="FN115" s="2">
        <f t="shared" si="150"/>
        <v>0.97454303846112911</v>
      </c>
      <c r="FO115" s="2">
        <f t="shared" si="150"/>
        <v>0.97327990802529152</v>
      </c>
      <c r="FP115" s="2">
        <f t="shared" si="150"/>
        <v>0.9727878559256451</v>
      </c>
      <c r="FQ115" s="2">
        <f t="shared" si="150"/>
        <v>0.97448291122088193</v>
      </c>
      <c r="FR115" s="2">
        <f t="shared" si="150"/>
        <v>0.97490015448979972</v>
      </c>
      <c r="FS115" s="2">
        <f t="shared" si="150"/>
        <v>0.9745814756978648</v>
      </c>
      <c r="FT115" s="2">
        <f t="shared" si="150"/>
        <v>0.97476328565021175</v>
      </c>
      <c r="FU115" s="2">
        <f t="shared" si="150"/>
        <v>0.97186416895690697</v>
      </c>
      <c r="FW115" s="2">
        <f t="shared" si="141"/>
        <v>4.6940353734838333E-3</v>
      </c>
      <c r="FX115" s="2">
        <f t="shared" si="141"/>
        <v>4.3545612968357711E-3</v>
      </c>
      <c r="FY115" s="2">
        <f t="shared" si="141"/>
        <v>5.6922632750062716E-3</v>
      </c>
      <c r="FZ115" s="2">
        <f t="shared" si="141"/>
        <v>5.1760534471363669E-3</v>
      </c>
      <c r="GA115" s="2">
        <f t="shared" si="141"/>
        <v>5.3562534832150366E-3</v>
      </c>
      <c r="GB115" s="2">
        <f t="shared" si="141"/>
        <v>5.4780934516774678E-3</v>
      </c>
      <c r="GC115" s="2">
        <f t="shared" si="141"/>
        <v>5.6952965152242355E-3</v>
      </c>
      <c r="GD115" s="2">
        <f t="shared" si="141"/>
        <v>6.5918236141945625E-3</v>
      </c>
      <c r="GE115" s="2">
        <f t="shared" si="141"/>
        <v>7.8775568774223179E-3</v>
      </c>
      <c r="GF115" s="2">
        <f t="shared" si="141"/>
        <v>6.5576494554127097E-3</v>
      </c>
      <c r="GG115" s="2">
        <f t="shared" si="141"/>
        <v>5.8835059886664341E-3</v>
      </c>
      <c r="GH115" s="2">
        <f t="shared" si="141"/>
        <v>5.1994888444763885E-3</v>
      </c>
      <c r="GI115" s="2">
        <f t="shared" si="141"/>
        <v>4.6572969665289636E-3</v>
      </c>
      <c r="GJ115" s="2">
        <f t="shared" si="141"/>
        <v>3.8694147186931591E-3</v>
      </c>
      <c r="GK115" s="2">
        <f t="shared" si="141"/>
        <v>3.5035279686959002E-3</v>
      </c>
      <c r="GM115" s="86">
        <f t="shared" si="142"/>
        <v>2.588456413447261E-19</v>
      </c>
      <c r="GN115" s="86">
        <f t="shared" si="142"/>
        <v>6.0479451825284168E-25</v>
      </c>
      <c r="GO115" s="86">
        <f t="shared" si="142"/>
        <v>1.1605793030157412E-26</v>
      </c>
      <c r="GP115" s="86">
        <f t="shared" si="142"/>
        <v>1.7772425230894129E-32</v>
      </c>
      <c r="GQ115" s="86">
        <f t="shared" si="142"/>
        <v>2.5876193033699609E-31</v>
      </c>
      <c r="GR115" s="86">
        <f t="shared" si="142"/>
        <v>2.6269994960744951E-30</v>
      </c>
      <c r="GS115" s="86">
        <f t="shared" si="142"/>
        <v>1.0464216689062397E-25</v>
      </c>
      <c r="GT115" s="86">
        <f t="shared" si="142"/>
        <v>2.5128986277230846E-28</v>
      </c>
      <c r="GU115" s="86">
        <f t="shared" si="142"/>
        <v>1.3978004566847665E-30</v>
      </c>
      <c r="GV115" s="86">
        <f t="shared" si="142"/>
        <v>7.0635603971894785E-29</v>
      </c>
      <c r="GW115" s="86">
        <f t="shared" si="142"/>
        <v>7.8773693958928209E-28</v>
      </c>
      <c r="GX115" s="86">
        <f t="shared" si="142"/>
        <v>5.8365095100062855E-27</v>
      </c>
      <c r="GY115" s="86">
        <f t="shared" si="142"/>
        <v>4.7018826407233569E-23</v>
      </c>
      <c r="GZ115" s="86">
        <f t="shared" si="142"/>
        <v>1.3226441433984868E-19</v>
      </c>
      <c r="HA115" s="86">
        <f t="shared" si="142"/>
        <v>1.0649611334192689E-26</v>
      </c>
      <c r="HC115" s="86">
        <f t="shared" si="73"/>
        <v>0.16875982107870671</v>
      </c>
      <c r="HD115" s="86">
        <f t="shared" si="73"/>
        <v>0.17700443101567226</v>
      </c>
      <c r="HE115" s="86">
        <f t="shared" si="73"/>
        <v>5.6718118944641925E-2</v>
      </c>
      <c r="HF115" s="86">
        <f t="shared" si="73"/>
        <v>3.4591013132839722E-2</v>
      </c>
      <c r="HG115" s="86">
        <f t="shared" si="73"/>
        <v>3.480534107539917E-2</v>
      </c>
      <c r="HH115" s="86">
        <f t="shared" si="73"/>
        <v>2.1916081066382317E-2</v>
      </c>
      <c r="HI115" s="86">
        <f t="shared" si="138"/>
        <v>3.5836000809354167E-2</v>
      </c>
      <c r="HJ115" s="86">
        <f t="shared" si="138"/>
        <v>1.2059589197528494E-2</v>
      </c>
      <c r="HK115" s="86">
        <f t="shared" si="138"/>
        <v>2.0902043966540499E-3</v>
      </c>
      <c r="HL115" s="86">
        <f t="shared" si="138"/>
        <v>7.2744095379295243E-2</v>
      </c>
      <c r="HM115" s="86">
        <f t="shared" si="138"/>
        <v>2.0249565483864352E-2</v>
      </c>
      <c r="HN115" s="86">
        <f t="shared" si="138"/>
        <v>4.6377819942258446E-2</v>
      </c>
      <c r="HO115" s="86">
        <f t="shared" si="138"/>
        <v>0.10838120814221373</v>
      </c>
      <c r="HP115" s="86">
        <f t="shared" si="138"/>
        <v>0.16503995171627259</v>
      </c>
      <c r="HQ115" s="86">
        <f t="shared" si="138"/>
        <v>8.9796274912521082E-2</v>
      </c>
      <c r="HS115" s="86">
        <f t="shared" si="143"/>
        <v>1.8974546785889922E-13</v>
      </c>
      <c r="HT115" s="86">
        <f t="shared" si="143"/>
        <v>6.3790402018657244E-12</v>
      </c>
      <c r="HU115" s="86">
        <f t="shared" si="143"/>
        <v>4.0794202083986104E-12</v>
      </c>
      <c r="HV115" s="86">
        <f t="shared" si="143"/>
        <v>6.2056074710757675E-13</v>
      </c>
      <c r="HW115" s="86">
        <f t="shared" si="143"/>
        <v>3.3240169151859233E-14</v>
      </c>
      <c r="HX115" s="86">
        <f t="shared" si="143"/>
        <v>7.6857720631894631E-14</v>
      </c>
      <c r="HY115" s="86">
        <f t="shared" si="143"/>
        <v>2.5261182431218586E-13</v>
      </c>
      <c r="HZ115" s="86">
        <f t="shared" si="143"/>
        <v>7.5839638943528266E-13</v>
      </c>
      <c r="IA115" s="86">
        <f t="shared" si="143"/>
        <v>6.4601137305072786E-13</v>
      </c>
      <c r="IB115" s="86">
        <f t="shared" si="143"/>
        <v>2.3536535114275701E-13</v>
      </c>
      <c r="IC115" s="86">
        <f t="shared" si="143"/>
        <v>5.6514932496818798E-14</v>
      </c>
      <c r="ID115" s="86">
        <f t="shared" si="143"/>
        <v>1.5369827992435415E-14</v>
      </c>
      <c r="IE115" s="86">
        <f t="shared" si="143"/>
        <v>1.251056615755474E-15</v>
      </c>
      <c r="IF115" s="86">
        <f t="shared" si="143"/>
        <v>1.4054194974565485E-13</v>
      </c>
      <c r="IG115" s="86">
        <f t="shared" si="143"/>
        <v>2.0655086437847081E-10</v>
      </c>
      <c r="II115" s="86">
        <f t="shared" si="144"/>
        <v>1.0280045803577157E-77</v>
      </c>
      <c r="IJ115" s="86">
        <f t="shared" si="144"/>
        <v>1.1157922443623212E-77</v>
      </c>
      <c r="IK115" s="86">
        <f t="shared" si="144"/>
        <v>5.7551716595940131E-72</v>
      </c>
      <c r="IL115" s="86">
        <f t="shared" si="144"/>
        <v>1.8697308213861969E-80</v>
      </c>
      <c r="IM115" s="86">
        <f t="shared" si="144"/>
        <v>5.7501204888471771E-85</v>
      </c>
      <c r="IN115" s="86">
        <f t="shared" si="144"/>
        <v>1.6624051651489495E-83</v>
      </c>
      <c r="IO115" s="86">
        <f t="shared" si="144"/>
        <v>5.1506864902262569E-77</v>
      </c>
      <c r="IP115" s="86">
        <f t="shared" si="144"/>
        <v>2.0551212465355913E-76</v>
      </c>
      <c r="IQ115" s="86">
        <f t="shared" si="144"/>
        <v>1.7178505229523591E-76</v>
      </c>
      <c r="IR115" s="86">
        <f t="shared" si="144"/>
        <v>5.1632477133527354E-77</v>
      </c>
      <c r="IS115" s="86">
        <f t="shared" si="144"/>
        <v>2.3858229622577005E-83</v>
      </c>
      <c r="IT115" s="86">
        <f t="shared" si="144"/>
        <v>2.7484066148242414E-85</v>
      </c>
      <c r="IU115" s="86">
        <f t="shared" si="144"/>
        <v>2.4042085367086388E-91</v>
      </c>
      <c r="IV115" s="86">
        <f t="shared" si="144"/>
        <v>1.8352638320863943E-55</v>
      </c>
      <c r="IW115" s="86">
        <f t="shared" si="144"/>
        <v>3.1322847097721399E-54</v>
      </c>
      <c r="IY115" s="86">
        <f t="shared" si="145"/>
        <v>0.16875982107889645</v>
      </c>
      <c r="IZ115" s="86">
        <f t="shared" si="145"/>
        <v>0.1770044310220513</v>
      </c>
      <c r="JA115" s="86">
        <f t="shared" si="145"/>
        <v>5.6718118948721342E-2</v>
      </c>
      <c r="JB115" s="86">
        <f t="shared" si="145"/>
        <v>3.4591013133460281E-2</v>
      </c>
      <c r="JC115" s="86">
        <f t="shared" si="145"/>
        <v>3.4805341075432407E-2</v>
      </c>
      <c r="JD115" s="86">
        <f t="shared" si="145"/>
        <v>2.1916081066459175E-2</v>
      </c>
      <c r="JE115" s="86">
        <f t="shared" si="145"/>
        <v>3.5836000809606777E-2</v>
      </c>
      <c r="JF115" s="86">
        <f t="shared" si="145"/>
        <v>1.2059589198286891E-2</v>
      </c>
      <c r="JG115" s="86">
        <f t="shared" si="145"/>
        <v>2.0902043973000614E-3</v>
      </c>
      <c r="JH115" s="86">
        <f t="shared" si="145"/>
        <v>7.274409537953061E-2</v>
      </c>
      <c r="JI115" s="86">
        <f t="shared" si="145"/>
        <v>2.0249565483920866E-2</v>
      </c>
      <c r="JJ115" s="86">
        <f t="shared" si="145"/>
        <v>4.6377819942273815E-2</v>
      </c>
      <c r="JK115" s="86">
        <f t="shared" si="145"/>
        <v>0.10838120814221498</v>
      </c>
      <c r="JL115" s="86">
        <f t="shared" si="145"/>
        <v>0.16503995171641314</v>
      </c>
      <c r="JM115" s="86">
        <f t="shared" si="145"/>
        <v>8.9796275119071942E-2</v>
      </c>
    </row>
    <row r="116" spans="2:273" x14ac:dyDescent="0.25">
      <c r="B116" s="2">
        <v>89</v>
      </c>
      <c r="C116" s="37">
        <v>107.887</v>
      </c>
      <c r="D116" s="37">
        <v>108.58499999999999</v>
      </c>
      <c r="E116" s="37">
        <v>105.86799999999999</v>
      </c>
      <c r="F116" s="37">
        <v>105.774</v>
      </c>
      <c r="G116" s="37">
        <v>106.41500000000001</v>
      </c>
      <c r="H116" s="37">
        <v>106.679</v>
      </c>
      <c r="I116" s="37">
        <v>106.34</v>
      </c>
      <c r="J116" s="37">
        <v>105.81100000000001</v>
      </c>
      <c r="K116" s="37">
        <v>105.01900000000001</v>
      </c>
      <c r="L116" s="37">
        <v>106.623</v>
      </c>
      <c r="M116" s="37">
        <v>103.792</v>
      </c>
      <c r="N116" s="37">
        <v>105.55800000000001</v>
      </c>
      <c r="O116" s="37">
        <v>106.09399999999999</v>
      </c>
      <c r="P116" s="37">
        <v>110.98</v>
      </c>
      <c r="Q116" s="37">
        <v>111.18</v>
      </c>
      <c r="S116" s="4">
        <f t="shared" si="146"/>
        <v>111.24615987759923</v>
      </c>
      <c r="T116" s="4">
        <f t="shared" si="146"/>
        <v>113.36955282210515</v>
      </c>
      <c r="U116" s="4">
        <f t="shared" si="146"/>
        <v>107.74817379213626</v>
      </c>
      <c r="V116" s="4">
        <f t="shared" si="146"/>
        <v>107.56727256271965</v>
      </c>
      <c r="W116" s="4">
        <f t="shared" si="146"/>
        <v>107.26631862927323</v>
      </c>
      <c r="X116" s="4">
        <f t="shared" si="146"/>
        <v>106.98501871950576</v>
      </c>
      <c r="Y116" s="4">
        <f t="shared" si="146"/>
        <v>106.33217616626055</v>
      </c>
      <c r="Z116" s="4">
        <f t="shared" si="146"/>
        <v>105.92041233691954</v>
      </c>
      <c r="AA116" s="4">
        <f t="shared" si="146"/>
        <v>106.1234631525144</v>
      </c>
      <c r="AB116" s="4">
        <f t="shared" si="146"/>
        <v>107.18633049829899</v>
      </c>
      <c r="AC116" s="4">
        <f t="shared" si="146"/>
        <v>105.34798813449618</v>
      </c>
      <c r="AD116" s="4">
        <f t="shared" si="146"/>
        <v>106.1363405908354</v>
      </c>
      <c r="AE116" s="4">
        <f t="shared" si="146"/>
        <v>109.15567986835266</v>
      </c>
      <c r="AF116" s="4">
        <f t="shared" si="146"/>
        <v>114.08265557768968</v>
      </c>
      <c r="AG116" s="4">
        <f t="shared" si="146"/>
        <v>111.79009385508347</v>
      </c>
      <c r="AI116" s="4">
        <f t="shared" si="147"/>
        <v>-3.3591598775992253</v>
      </c>
      <c r="AJ116" s="4">
        <f t="shared" si="147"/>
        <v>-4.7845528221051552</v>
      </c>
      <c r="AK116" s="4">
        <f t="shared" si="147"/>
        <v>-1.8801737921362616</v>
      </c>
      <c r="AL116" s="4">
        <f t="shared" si="147"/>
        <v>-1.7932725627196504</v>
      </c>
      <c r="AM116" s="4">
        <f t="shared" si="147"/>
        <v>-0.85131862927322288</v>
      </c>
      <c r="AN116" s="4">
        <f t="shared" si="147"/>
        <v>-0.30601871950575799</v>
      </c>
      <c r="AO116" s="4">
        <f t="shared" si="147"/>
        <v>7.8238337394509472E-3</v>
      </c>
      <c r="AP116" s="4">
        <f t="shared" si="147"/>
        <v>-0.109412336919533</v>
      </c>
      <c r="AQ116" s="4">
        <f t="shared" si="147"/>
        <v>-1.1044631525143984</v>
      </c>
      <c r="AR116" s="4">
        <f t="shared" si="147"/>
        <v>-0.5633304982989813</v>
      </c>
      <c r="AS116" s="4">
        <f t="shared" si="147"/>
        <v>-1.5559881344961752</v>
      </c>
      <c r="AT116" s="4">
        <f t="shared" si="147"/>
        <v>-0.57834059083539557</v>
      </c>
      <c r="AU116" s="4">
        <f t="shared" si="147"/>
        <v>-3.0616798683526696</v>
      </c>
      <c r="AV116" s="4">
        <f t="shared" si="147"/>
        <v>-3.1026555776896743</v>
      </c>
      <c r="AW116" s="4">
        <f t="shared" si="147"/>
        <v>-0.6100938550834627</v>
      </c>
      <c r="AY116" s="2">
        <f t="shared" si="139"/>
        <v>106.51049701016008</v>
      </c>
      <c r="AZ116" s="2">
        <f t="shared" si="139"/>
        <v>108.36210651476887</v>
      </c>
      <c r="BA116" s="2">
        <f t="shared" si="139"/>
        <v>106.77872355491098</v>
      </c>
      <c r="BB116" s="2">
        <f t="shared" si="139"/>
        <v>107.13309860702604</v>
      </c>
      <c r="BC116" s="2">
        <f t="shared" si="139"/>
        <v>106.83735358142144</v>
      </c>
      <c r="BD116" s="2">
        <f t="shared" si="139"/>
        <v>106.77014672010166</v>
      </c>
      <c r="BE116" s="2">
        <f t="shared" si="139"/>
        <v>105.89372678176714</v>
      </c>
      <c r="BF116" s="2">
        <f t="shared" si="139"/>
        <v>105.83250271552249</v>
      </c>
      <c r="BG116" s="2">
        <f t="shared" si="139"/>
        <v>106.11619136261122</v>
      </c>
      <c r="BH116" s="2">
        <f t="shared" si="139"/>
        <v>105.96558837261146</v>
      </c>
      <c r="BI116" s="2">
        <f t="shared" si="139"/>
        <v>105.1632463434289</v>
      </c>
      <c r="BJ116" s="2">
        <f t="shared" si="139"/>
        <v>105.52112279349861</v>
      </c>
      <c r="BK116" s="2">
        <f t="shared" si="139"/>
        <v>106.96800374782912</v>
      </c>
      <c r="BL116" s="2">
        <f t="shared" si="139"/>
        <v>110.34773070541544</v>
      </c>
      <c r="BM116" s="2">
        <f t="shared" si="139"/>
        <v>110.8624783351729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>
        <f t="shared" si="140"/>
        <v>105.774</v>
      </c>
      <c r="CI116" s="2">
        <f t="shared" si="140"/>
        <v>106.41500000000001</v>
      </c>
      <c r="CJ116" s="2">
        <f t="shared" si="140"/>
        <v>106.679</v>
      </c>
      <c r="CK116" s="2" t="str">
        <f t="shared" si="140"/>
        <v/>
      </c>
      <c r="CL116" s="2">
        <f t="shared" si="140"/>
        <v>105.81100000000001</v>
      </c>
      <c r="CM116" s="2">
        <f t="shared" si="140"/>
        <v>105.01900000000001</v>
      </c>
      <c r="CN116" s="2" t="str">
        <f t="shared" si="140"/>
        <v/>
      </c>
      <c r="CO116" s="2">
        <f t="shared" si="140"/>
        <v>103.792</v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>
        <f t="shared" si="113"/>
        <v>105.774</v>
      </c>
      <c r="CY116" s="2">
        <f t="shared" si="114"/>
        <v>106.41500000000001</v>
      </c>
      <c r="CZ116" s="2">
        <f t="shared" si="115"/>
        <v>106.679</v>
      </c>
      <c r="DA116" s="2" t="str">
        <f t="shared" si="116"/>
        <v/>
      </c>
      <c r="DB116" s="2">
        <f t="shared" si="117"/>
        <v>105.81100000000001</v>
      </c>
      <c r="DC116" s="2">
        <f t="shared" si="118"/>
        <v>105.01900000000001</v>
      </c>
      <c r="DD116" s="2" t="str">
        <f t="shared" si="119"/>
        <v/>
      </c>
      <c r="DE116" s="2">
        <f t="shared" si="120"/>
        <v>103.792</v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121.58392555713607</v>
      </c>
      <c r="DL116" s="2">
        <f t="shared" si="148"/>
        <v>125.13369729729729</v>
      </c>
      <c r="DM116" s="2">
        <f t="shared" si="148"/>
        <v>122.58096293436296</v>
      </c>
      <c r="DN116" s="2">
        <f t="shared" si="148"/>
        <v>122.11791484341485</v>
      </c>
      <c r="DO116" s="2">
        <f t="shared" si="148"/>
        <v>120.15828021390371</v>
      </c>
      <c r="DP116" s="2">
        <f t="shared" si="148"/>
        <v>118.49698609625669</v>
      </c>
      <c r="DQ116" s="2">
        <f t="shared" si="148"/>
        <v>119.39051795263562</v>
      </c>
      <c r="DR116" s="2">
        <f t="shared" si="148"/>
        <v>121.14211831550801</v>
      </c>
      <c r="DS116" s="2">
        <f t="shared" si="148"/>
        <v>120.64050091642231</v>
      </c>
      <c r="DT116" s="2">
        <f t="shared" si="148"/>
        <v>120.66767268270948</v>
      </c>
      <c r="DU116" s="2">
        <f t="shared" si="148"/>
        <v>121.53579453812316</v>
      </c>
      <c r="DV116" s="2">
        <f t="shared" si="148"/>
        <v>125.15174064171123</v>
      </c>
      <c r="DW116" s="2">
        <f t="shared" si="148"/>
        <v>123.53400788123172</v>
      </c>
      <c r="DX116" s="2">
        <f t="shared" si="148"/>
        <v>128.86835483870965</v>
      </c>
      <c r="DY116" s="2">
        <f t="shared" si="148"/>
        <v>118.4131687059696</v>
      </c>
      <c r="EA116" s="2">
        <f t="shared" si="94"/>
        <v>106.22075252008966</v>
      </c>
      <c r="EB116" s="2">
        <f t="shared" si="94"/>
        <v>107.98740727038179</v>
      </c>
      <c r="EC116" s="2">
        <f t="shared" si="94"/>
        <v>106.46144373128129</v>
      </c>
      <c r="ED116" s="2">
        <f t="shared" si="94"/>
        <v>106.82947561660001</v>
      </c>
      <c r="EE116" s="2">
        <f t="shared" ref="EE116:EL147" si="151">CI$228*$B116+CI$229</f>
        <v>106.54835741741405</v>
      </c>
      <c r="EF116" s="2">
        <f t="shared" si="151"/>
        <v>106.51618882565404</v>
      </c>
      <c r="EG116" s="2">
        <f t="shared" si="151"/>
        <v>105.58453893932156</v>
      </c>
      <c r="EH116" s="2">
        <f t="shared" si="151"/>
        <v>105.46787961727732</v>
      </c>
      <c r="EI116" s="2">
        <f t="shared" si="151"/>
        <v>105.75443066281031</v>
      </c>
      <c r="EJ116" s="2">
        <f t="shared" si="151"/>
        <v>105.59149423050187</v>
      </c>
      <c r="EK116" s="2">
        <f t="shared" si="151"/>
        <v>104.77354005427398</v>
      </c>
      <c r="EL116" s="2">
        <f t="shared" si="151"/>
        <v>105.06290643182891</v>
      </c>
      <c r="EM116" s="2">
        <f t="shared" si="135"/>
        <v>106.57701609298169</v>
      </c>
      <c r="EN116" s="2">
        <f t="shared" si="135"/>
        <v>109.91123626684789</v>
      </c>
      <c r="EO116" s="2">
        <f t="shared" si="135"/>
        <v>110.66347378947707</v>
      </c>
      <c r="EQ116" s="2">
        <f t="shared" si="149"/>
        <v>105.98798790509881</v>
      </c>
      <c r="ER116" s="2">
        <f t="shared" si="149"/>
        <v>107.32097638280831</v>
      </c>
      <c r="ES116" s="2">
        <f t="shared" si="149"/>
        <v>106.14050073420354</v>
      </c>
      <c r="ET116" s="2">
        <f t="shared" si="149"/>
        <v>106.19796819268493</v>
      </c>
      <c r="EU116" s="2">
        <f t="shared" si="149"/>
        <v>106.2199113614067</v>
      </c>
      <c r="EV116" s="2">
        <f t="shared" si="149"/>
        <v>106.22348067465011</v>
      </c>
      <c r="EW116" s="2">
        <f t="shared" si="149"/>
        <v>105.48735162973844</v>
      </c>
      <c r="EX116" s="2">
        <f t="shared" si="149"/>
        <v>105.45361242134177</v>
      </c>
      <c r="EY116" s="2">
        <f t="shared" si="149"/>
        <v>105.5397359983849</v>
      </c>
      <c r="EZ116" s="2">
        <f t="shared" si="149"/>
        <v>105.45775569659575</v>
      </c>
      <c r="FA116" s="2">
        <f t="shared" si="149"/>
        <v>104.57805494950833</v>
      </c>
      <c r="FB116" s="2">
        <f t="shared" si="149"/>
        <v>104.59580819721847</v>
      </c>
      <c r="FC116" s="2">
        <f t="shared" si="149"/>
        <v>105.99124546913347</v>
      </c>
      <c r="FD116" s="2">
        <f t="shared" si="149"/>
        <v>109.72340746834647</v>
      </c>
      <c r="FE116" s="2">
        <f t="shared" si="149"/>
        <v>110.57296681475836</v>
      </c>
      <c r="FG116" s="2">
        <f t="shared" si="150"/>
        <v>0.98106237786985717</v>
      </c>
      <c r="FH116" s="2">
        <f t="shared" si="150"/>
        <v>0.97796141889731425</v>
      </c>
      <c r="FI116" s="2">
        <f t="shared" si="150"/>
        <v>0.98019284152288866</v>
      </c>
      <c r="FJ116" s="2">
        <f t="shared" si="150"/>
        <v>0.97990604057234454</v>
      </c>
      <c r="FK116" s="2">
        <f t="shared" si="150"/>
        <v>0.97862411560148577</v>
      </c>
      <c r="FL116" s="2">
        <f t="shared" si="150"/>
        <v>0.97865624935902507</v>
      </c>
      <c r="FM116" s="2">
        <f t="shared" si="150"/>
        <v>0.97756085091152889</v>
      </c>
      <c r="FN116" s="2">
        <f t="shared" si="150"/>
        <v>0.97673085372526847</v>
      </c>
      <c r="FO116" s="2">
        <f t="shared" si="150"/>
        <v>0.97557355800873213</v>
      </c>
      <c r="FP116" s="2">
        <f t="shared" si="150"/>
        <v>0.97512266400262682</v>
      </c>
      <c r="FQ116" s="2">
        <f t="shared" si="150"/>
        <v>0.9766757702490273</v>
      </c>
      <c r="FR116" s="2">
        <f t="shared" si="150"/>
        <v>0.97705800109499763</v>
      </c>
      <c r="FS116" s="2">
        <f t="shared" si="150"/>
        <v>0.97676606635442809</v>
      </c>
      <c r="FT116" s="2">
        <f t="shared" si="150"/>
        <v>0.97693262052507834</v>
      </c>
      <c r="FU116" s="2">
        <f t="shared" si="150"/>
        <v>0.97427613387263057</v>
      </c>
      <c r="FW116" s="2">
        <f t="shared" si="141"/>
        <v>5.144577603464622E-3</v>
      </c>
      <c r="FX116" s="2">
        <f t="shared" si="141"/>
        <v>4.7726764178879309E-3</v>
      </c>
      <c r="FY116" s="2">
        <f t="shared" si="141"/>
        <v>6.2380167781086356E-3</v>
      </c>
      <c r="FZ116" s="2">
        <f t="shared" si="141"/>
        <v>5.6725969863639404E-3</v>
      </c>
      <c r="GA116" s="2">
        <f t="shared" si="141"/>
        <v>5.8699817757516329E-3</v>
      </c>
      <c r="GB116" s="2">
        <f t="shared" si="141"/>
        <v>6.0034371101822769E-3</v>
      </c>
      <c r="GC116" s="2">
        <f t="shared" si="141"/>
        <v>6.2413390088958669E-3</v>
      </c>
      <c r="GD116" s="2">
        <f t="shared" si="141"/>
        <v>7.2231971489475875E-3</v>
      </c>
      <c r="GE116" s="2">
        <f t="shared" si="141"/>
        <v>8.6310096799207831E-3</v>
      </c>
      <c r="GF116" s="2">
        <f t="shared" si="141"/>
        <v>7.1857734211717454E-3</v>
      </c>
      <c r="GG116" s="2">
        <f t="shared" si="141"/>
        <v>6.4474762522168114E-3</v>
      </c>
      <c r="GH116" s="2">
        <f t="shared" si="141"/>
        <v>5.6982676854155897E-3</v>
      </c>
      <c r="GI116" s="2">
        <f t="shared" si="141"/>
        <v>5.1043310598858282E-3</v>
      </c>
      <c r="GJ116" s="2">
        <f t="shared" si="141"/>
        <v>4.2411455912118685E-3</v>
      </c>
      <c r="GK116" s="2">
        <f t="shared" si="141"/>
        <v>3.8402439708024603E-3</v>
      </c>
      <c r="GM116" s="86">
        <f t="shared" si="142"/>
        <v>8.9426439698456041E-21</v>
      </c>
      <c r="GN116" s="86">
        <f t="shared" si="142"/>
        <v>6.0175460142629233E-27</v>
      </c>
      <c r="GO116" s="86">
        <f t="shared" si="142"/>
        <v>1.0898416917325455E-28</v>
      </c>
      <c r="GP116" s="86">
        <f t="shared" si="142"/>
        <v>5.382952386266356E-35</v>
      </c>
      <c r="GQ116" s="86">
        <f t="shared" si="142"/>
        <v>9.029886946565154E-34</v>
      </c>
      <c r="GR116" s="86">
        <f t="shared" si="142"/>
        <v>1.1772382245706677E-32</v>
      </c>
      <c r="GS116" s="86">
        <f t="shared" si="142"/>
        <v>1.0030044440199001E-27</v>
      </c>
      <c r="GT116" s="86">
        <f t="shared" si="142"/>
        <v>1.4521388690073178E-30</v>
      </c>
      <c r="GU116" s="86">
        <f t="shared" si="142"/>
        <v>5.3382807952298697E-33</v>
      </c>
      <c r="GV116" s="86">
        <f t="shared" si="142"/>
        <v>3.2368477696926285E-31</v>
      </c>
      <c r="GW116" s="86">
        <f t="shared" si="142"/>
        <v>5.3890752155181135E-30</v>
      </c>
      <c r="GX116" s="86">
        <f t="shared" si="142"/>
        <v>4.6544126002526268E-29</v>
      </c>
      <c r="GY116" s="86">
        <f t="shared" si="142"/>
        <v>8.0046006499201168E-25</v>
      </c>
      <c r="GZ116" s="86">
        <f t="shared" si="142"/>
        <v>4.5807803358376174E-21</v>
      </c>
      <c r="HA116" s="86">
        <f t="shared" si="142"/>
        <v>9.6839945054994603E-29</v>
      </c>
      <c r="HC116" s="86">
        <f t="shared" si="73"/>
        <v>9.6103757578556798E-2</v>
      </c>
      <c r="HD116" s="86">
        <f t="shared" si="73"/>
        <v>7.9672390126978049E-2</v>
      </c>
      <c r="HE116" s="86">
        <f t="shared" si="73"/>
        <v>1.986607200426389E-2</v>
      </c>
      <c r="HF116" s="86">
        <f t="shared" si="73"/>
        <v>9.8502385911443321E-3</v>
      </c>
      <c r="HG116" s="86">
        <f t="shared" si="73"/>
        <v>9.9444684243620973E-3</v>
      </c>
      <c r="HH116" s="86">
        <f t="shared" si="73"/>
        <v>5.4717756558808417E-3</v>
      </c>
      <c r="HI116" s="86">
        <f t="shared" si="138"/>
        <v>1.0000007696249667E-2</v>
      </c>
      <c r="HJ116" s="86">
        <f t="shared" si="138"/>
        <v>2.2766781918795703E-3</v>
      </c>
      <c r="HK116" s="86">
        <f t="shared" si="138"/>
        <v>2.2520164028306099E-4</v>
      </c>
      <c r="HL116" s="86">
        <f t="shared" si="138"/>
        <v>2.9460113471108666E-2</v>
      </c>
      <c r="HM116" s="86">
        <f t="shared" si="138"/>
        <v>5.0748096574512276E-3</v>
      </c>
      <c r="HN116" s="86">
        <f t="shared" si="138"/>
        <v>1.4790062440172634E-2</v>
      </c>
      <c r="HO116" s="86">
        <f t="shared" si="138"/>
        <v>4.7269257981231175E-2</v>
      </c>
      <c r="HP116" s="86">
        <f t="shared" si="138"/>
        <v>9.0873176506293507E-2</v>
      </c>
      <c r="HQ116" s="86">
        <f t="shared" si="138"/>
        <v>3.4127858851049422E-2</v>
      </c>
      <c r="HS116" s="86">
        <f t="shared" si="143"/>
        <v>1.0292733010592448E-12</v>
      </c>
      <c r="HT116" s="86">
        <f t="shared" si="143"/>
        <v>3.0350788578788905E-11</v>
      </c>
      <c r="HU116" s="86">
        <f t="shared" si="143"/>
        <v>2.0045292281984918E-11</v>
      </c>
      <c r="HV116" s="86">
        <f t="shared" si="143"/>
        <v>3.4482888390341137E-12</v>
      </c>
      <c r="HW116" s="86">
        <f t="shared" si="143"/>
        <v>2.153086005001012E-13</v>
      </c>
      <c r="HX116" s="86">
        <f t="shared" si="143"/>
        <v>4.8086230369802276E-13</v>
      </c>
      <c r="HY116" s="86">
        <f t="shared" si="143"/>
        <v>1.4344393591614119E-12</v>
      </c>
      <c r="HZ116" s="86">
        <f t="shared" si="143"/>
        <v>4.3389818944563204E-12</v>
      </c>
      <c r="IA116" s="86">
        <f t="shared" si="143"/>
        <v>3.963889539689422E-12</v>
      </c>
      <c r="IB116" s="86">
        <f t="shared" si="143"/>
        <v>1.4057730104319532E-12</v>
      </c>
      <c r="IC116" s="86">
        <f t="shared" si="143"/>
        <v>3.6557068045449072E-13</v>
      </c>
      <c r="ID116" s="86">
        <f t="shared" si="143"/>
        <v>1.0126777015321381E-13</v>
      </c>
      <c r="IE116" s="86">
        <f t="shared" si="143"/>
        <v>9.1435228761553454E-15</v>
      </c>
      <c r="IF116" s="86">
        <f t="shared" si="143"/>
        <v>7.3525005432684603E-13</v>
      </c>
      <c r="IG116" s="86">
        <f t="shared" si="143"/>
        <v>6.4036829208481068E-10</v>
      </c>
      <c r="II116" s="86">
        <f t="shared" si="144"/>
        <v>3.9577974265600122E-75</v>
      </c>
      <c r="IJ116" s="86">
        <f t="shared" si="144"/>
        <v>3.9469557324510813E-75</v>
      </c>
      <c r="IK116" s="86">
        <f t="shared" si="144"/>
        <v>1.7340104111066612E-69</v>
      </c>
      <c r="IL116" s="86">
        <f t="shared" si="144"/>
        <v>9.9999384369161662E-78</v>
      </c>
      <c r="IM116" s="86">
        <f t="shared" si="144"/>
        <v>4.6023692141649185E-82</v>
      </c>
      <c r="IN116" s="86">
        <f t="shared" si="144"/>
        <v>1.2173118474977573E-80</v>
      </c>
      <c r="IO116" s="86">
        <f t="shared" si="144"/>
        <v>2.3394324244314858E-74</v>
      </c>
      <c r="IP116" s="86">
        <f t="shared" si="144"/>
        <v>1.0604503186232594E-73</v>
      </c>
      <c r="IQ116" s="86">
        <f t="shared" si="144"/>
        <v>1.1227572204775766E-73</v>
      </c>
      <c r="IR116" s="86">
        <f t="shared" si="144"/>
        <v>2.7830538837875578E-74</v>
      </c>
      <c r="IS116" s="86">
        <f t="shared" si="144"/>
        <v>1.8900414318836044E-80</v>
      </c>
      <c r="IT116" s="86">
        <f t="shared" si="144"/>
        <v>2.1734121645200177E-82</v>
      </c>
      <c r="IU116" s="86">
        <f t="shared" si="144"/>
        <v>2.6636795192383106E-88</v>
      </c>
      <c r="IV116" s="86">
        <f t="shared" si="144"/>
        <v>1.0707100995713204E-53</v>
      </c>
      <c r="IW116" s="86">
        <f t="shared" si="144"/>
        <v>1.5532733196767021E-52</v>
      </c>
      <c r="IY116" s="86">
        <f t="shared" si="145"/>
        <v>9.6103757579586072E-2</v>
      </c>
      <c r="IZ116" s="86">
        <f t="shared" si="145"/>
        <v>7.967239015732884E-2</v>
      </c>
      <c r="JA116" s="86">
        <f t="shared" si="145"/>
        <v>1.9866072024309182E-2</v>
      </c>
      <c r="JB116" s="86">
        <f t="shared" si="145"/>
        <v>9.8502385945926207E-3</v>
      </c>
      <c r="JC116" s="86">
        <f t="shared" si="145"/>
        <v>9.9444684245774059E-3</v>
      </c>
      <c r="JD116" s="86">
        <f t="shared" si="145"/>
        <v>5.4717756563617036E-3</v>
      </c>
      <c r="JE116" s="86">
        <f t="shared" si="145"/>
        <v>1.0000007697684107E-2</v>
      </c>
      <c r="JF116" s="86">
        <f t="shared" si="145"/>
        <v>2.2766781962185521E-3</v>
      </c>
      <c r="JG116" s="86">
        <f t="shared" si="145"/>
        <v>2.2520164424695053E-4</v>
      </c>
      <c r="JH116" s="86">
        <f t="shared" si="145"/>
        <v>2.9460113472514437E-2</v>
      </c>
      <c r="JI116" s="86">
        <f t="shared" si="145"/>
        <v>5.074809657816798E-3</v>
      </c>
      <c r="JJ116" s="86">
        <f t="shared" si="145"/>
        <v>1.4790062440273902E-2</v>
      </c>
      <c r="JK116" s="86">
        <f t="shared" si="145"/>
        <v>4.726925798124032E-2</v>
      </c>
      <c r="JL116" s="86">
        <f t="shared" si="145"/>
        <v>9.0873176507028752E-2</v>
      </c>
      <c r="JM116" s="86">
        <f t="shared" si="145"/>
        <v>3.4127859491417716E-2</v>
      </c>
    </row>
    <row r="117" spans="2:273" x14ac:dyDescent="0.25">
      <c r="B117" s="2">
        <v>90</v>
      </c>
      <c r="C117" s="37">
        <v>105.58499999999999</v>
      </c>
      <c r="D117" s="37">
        <v>107.01900000000001</v>
      </c>
      <c r="E117" s="37">
        <v>105.792</v>
      </c>
      <c r="F117" s="37">
        <v>105.98099999999999</v>
      </c>
      <c r="G117" s="37">
        <v>106.30200000000001</v>
      </c>
      <c r="H117" s="37">
        <v>106.792</v>
      </c>
      <c r="I117" s="37">
        <v>105.736</v>
      </c>
      <c r="J117" s="37">
        <v>104.887</v>
      </c>
      <c r="K117" s="37">
        <v>105.86799999999999</v>
      </c>
      <c r="L117" s="37">
        <v>106.038</v>
      </c>
      <c r="M117" s="37">
        <v>103.962</v>
      </c>
      <c r="N117" s="37">
        <v>104.98099999999999</v>
      </c>
      <c r="O117" s="37">
        <v>105.774</v>
      </c>
      <c r="P117" s="37">
        <v>110.12</v>
      </c>
      <c r="Q117" s="37">
        <v>110.34</v>
      </c>
      <c r="S117" s="4">
        <f t="shared" si="146"/>
        <v>108.31000860529703</v>
      </c>
      <c r="T117" s="4">
        <f t="shared" si="146"/>
        <v>109.67922564602493</v>
      </c>
      <c r="U117" s="4">
        <f t="shared" si="146"/>
        <v>106.8249916812713</v>
      </c>
      <c r="V117" s="4">
        <f t="shared" si="146"/>
        <v>106.99314486954273</v>
      </c>
      <c r="W117" s="4">
        <f t="shared" si="146"/>
        <v>106.72492774230629</v>
      </c>
      <c r="X117" s="4">
        <f t="shared" si="146"/>
        <v>106.6326205458092</v>
      </c>
      <c r="Y117" s="4">
        <f t="shared" si="146"/>
        <v>105.80914683826636</v>
      </c>
      <c r="Z117" s="4">
        <f t="shared" si="146"/>
        <v>105.69205859883768</v>
      </c>
      <c r="AA117" s="4">
        <f t="shared" si="146"/>
        <v>105.9543141827637</v>
      </c>
      <c r="AB117" s="4">
        <f t="shared" si="146"/>
        <v>106.12362750575517</v>
      </c>
      <c r="AC117" s="4">
        <f t="shared" si="146"/>
        <v>105.01198295730048</v>
      </c>
      <c r="AD117" s="4">
        <f t="shared" si="146"/>
        <v>105.44039630635096</v>
      </c>
      <c r="AE117" s="4">
        <f t="shared" si="146"/>
        <v>107.3983232482544</v>
      </c>
      <c r="AF117" s="4">
        <f t="shared" si="146"/>
        <v>111.59498177059577</v>
      </c>
      <c r="AG117" s="4">
        <f t="shared" si="146"/>
        <v>110.89953941806004</v>
      </c>
      <c r="AI117" s="4">
        <f t="shared" si="147"/>
        <v>-2.7250086052970346</v>
      </c>
      <c r="AJ117" s="4">
        <f t="shared" si="147"/>
        <v>-2.6602256460249265</v>
      </c>
      <c r="AK117" s="4">
        <f t="shared" si="147"/>
        <v>-1.032991681271298</v>
      </c>
      <c r="AL117" s="4">
        <f t="shared" si="147"/>
        <v>-1.0121448695427375</v>
      </c>
      <c r="AM117" s="4">
        <f t="shared" si="147"/>
        <v>-0.42292774230628538</v>
      </c>
      <c r="AN117" s="4">
        <f t="shared" si="147"/>
        <v>0.15937945419079824</v>
      </c>
      <c r="AO117" s="4">
        <f t="shared" si="147"/>
        <v>-7.3146838266353598E-2</v>
      </c>
      <c r="AP117" s="4">
        <f t="shared" si="147"/>
        <v>-0.80505859883767528</v>
      </c>
      <c r="AQ117" s="4">
        <f t="shared" si="147"/>
        <v>-8.6314182763700842E-2</v>
      </c>
      <c r="AR117" s="4">
        <f t="shared" si="147"/>
        <v>-8.5627505755169864E-2</v>
      </c>
      <c r="AS117" s="4">
        <f t="shared" si="147"/>
        <v>-1.0499829573004718</v>
      </c>
      <c r="AT117" s="4">
        <f t="shared" si="147"/>
        <v>-0.45939630635096762</v>
      </c>
      <c r="AU117" s="4">
        <f t="shared" si="147"/>
        <v>-1.6243232482543988</v>
      </c>
      <c r="AV117" s="4">
        <f t="shared" si="147"/>
        <v>-1.4749817705957611</v>
      </c>
      <c r="AW117" s="4">
        <f t="shared" si="147"/>
        <v>-0.55953941806004082</v>
      </c>
      <c r="AY117" s="2">
        <f t="shared" si="139"/>
        <v>106.33905223955432</v>
      </c>
      <c r="AZ117" s="2">
        <f t="shared" si="139"/>
        <v>108.16350456721375</v>
      </c>
      <c r="BA117" s="2">
        <f t="shared" si="139"/>
        <v>106.60027627097919</v>
      </c>
      <c r="BB117" s="2">
        <f t="shared" si="139"/>
        <v>106.91551530690771</v>
      </c>
      <c r="BC117" s="2">
        <f t="shared" si="139"/>
        <v>106.64879622908755</v>
      </c>
      <c r="BD117" s="2">
        <f t="shared" si="139"/>
        <v>106.59990976734016</v>
      </c>
      <c r="BE117" s="2">
        <f t="shared" si="139"/>
        <v>105.73284624150978</v>
      </c>
      <c r="BF117" s="2">
        <f t="shared" si="139"/>
        <v>105.68246525909149</v>
      </c>
      <c r="BG117" s="2">
        <f t="shared" si="139"/>
        <v>105.95390447752209</v>
      </c>
      <c r="BH117" s="2">
        <f t="shared" si="139"/>
        <v>105.79233155292911</v>
      </c>
      <c r="BI117" s="2">
        <f t="shared" si="139"/>
        <v>104.98376770041058</v>
      </c>
      <c r="BJ117" s="2">
        <f t="shared" si="139"/>
        <v>105.31584390087278</v>
      </c>
      <c r="BK117" s="2">
        <f t="shared" si="139"/>
        <v>106.75908193596959</v>
      </c>
      <c r="BL117" s="2">
        <f t="shared" si="139"/>
        <v>110.1582968248474</v>
      </c>
      <c r="BM117" s="2">
        <f t="shared" si="139"/>
        <v>110.68022984361423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>
        <f t="shared" si="140"/>
        <v>105.792</v>
      </c>
      <c r="CH117" s="2">
        <f t="shared" si="140"/>
        <v>105.98099999999999</v>
      </c>
      <c r="CI117" s="2">
        <f t="shared" si="140"/>
        <v>106.30200000000001</v>
      </c>
      <c r="CJ117" s="2">
        <f t="shared" si="140"/>
        <v>106.792</v>
      </c>
      <c r="CK117" s="2">
        <f t="shared" si="140"/>
        <v>105.736</v>
      </c>
      <c r="CL117" s="2">
        <f t="shared" si="140"/>
        <v>104.887</v>
      </c>
      <c r="CM117" s="2">
        <f t="shared" si="140"/>
        <v>105.86799999999999</v>
      </c>
      <c r="CN117" s="2" t="str">
        <f t="shared" si="140"/>
        <v/>
      </c>
      <c r="CO117" s="2">
        <f t="shared" si="140"/>
        <v>103.962</v>
      </c>
      <c r="CP117" s="2">
        <f t="shared" si="140"/>
        <v>104.98099999999999</v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>
        <f t="shared" si="112"/>
        <v>105.792</v>
      </c>
      <c r="CX117" s="2">
        <f t="shared" si="113"/>
        <v>105.98099999999999</v>
      </c>
      <c r="CY117" s="2">
        <f t="shared" si="114"/>
        <v>106.30200000000001</v>
      </c>
      <c r="CZ117" s="2">
        <f t="shared" si="115"/>
        <v>106.792</v>
      </c>
      <c r="DA117" s="2">
        <f t="shared" si="116"/>
        <v>105.736</v>
      </c>
      <c r="DB117" s="2">
        <f t="shared" si="117"/>
        <v>104.887</v>
      </c>
      <c r="DC117" s="2">
        <f t="shared" si="118"/>
        <v>105.86799999999999</v>
      </c>
      <c r="DD117" s="2" t="str">
        <f t="shared" si="119"/>
        <v/>
      </c>
      <c r="DE117" s="2">
        <f t="shared" si="120"/>
        <v>103.962</v>
      </c>
      <c r="DF117" s="2">
        <f t="shared" si="121"/>
        <v>104.98099999999999</v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121.64488904694167</v>
      </c>
      <c r="DL117" s="2">
        <f t="shared" si="148"/>
        <v>125.23567400257399</v>
      </c>
      <c r="DM117" s="2">
        <f t="shared" si="148"/>
        <v>122.65344028314031</v>
      </c>
      <c r="DN117" s="2">
        <f t="shared" si="148"/>
        <v>122.21030416130418</v>
      </c>
      <c r="DO117" s="2">
        <f t="shared" si="148"/>
        <v>120.23286722689073</v>
      </c>
      <c r="DP117" s="2">
        <f t="shared" si="148"/>
        <v>118.53545546218488</v>
      </c>
      <c r="DQ117" s="2">
        <f t="shared" si="148"/>
        <v>119.45173796791445</v>
      </c>
      <c r="DR117" s="2">
        <f t="shared" si="148"/>
        <v>121.23004512032085</v>
      </c>
      <c r="DS117" s="2">
        <f t="shared" si="148"/>
        <v>120.72312316715545</v>
      </c>
      <c r="DT117" s="2">
        <f t="shared" si="148"/>
        <v>120.74730436720145</v>
      </c>
      <c r="DU117" s="2">
        <f t="shared" si="148"/>
        <v>121.63533009530791</v>
      </c>
      <c r="DV117" s="2">
        <f t="shared" si="148"/>
        <v>125.28633021390375</v>
      </c>
      <c r="DW117" s="2">
        <f t="shared" si="148"/>
        <v>123.61855095307922</v>
      </c>
      <c r="DX117" s="2">
        <f t="shared" si="148"/>
        <v>128.98470967741935</v>
      </c>
      <c r="DY117" s="2">
        <f t="shared" si="148"/>
        <v>118.35030329996292</v>
      </c>
      <c r="EA117" s="2">
        <f t="shared" ref="EA117:EK159" si="152">CE$228*$B117+CE$229</f>
        <v>106.0708626980889</v>
      </c>
      <c r="EB117" s="2">
        <f t="shared" si="152"/>
        <v>107.81600882345478</v>
      </c>
      <c r="EC117" s="2">
        <f t="shared" si="152"/>
        <v>106.3065292475417</v>
      </c>
      <c r="ED117" s="2">
        <f t="shared" si="152"/>
        <v>106.63323810688694</v>
      </c>
      <c r="EE117" s="2">
        <f t="shared" si="151"/>
        <v>106.38021536404656</v>
      </c>
      <c r="EF117" s="2">
        <f t="shared" si="151"/>
        <v>106.36435497309124</v>
      </c>
      <c r="EG117" s="2">
        <f t="shared" si="151"/>
        <v>105.44628714763498</v>
      </c>
      <c r="EH117" s="2">
        <f t="shared" si="151"/>
        <v>105.34476619194446</v>
      </c>
      <c r="EI117" s="2">
        <f t="shared" si="151"/>
        <v>105.6185796770306</v>
      </c>
      <c r="EJ117" s="2">
        <f t="shared" si="151"/>
        <v>105.44538660014108</v>
      </c>
      <c r="EK117" s="2">
        <f t="shared" si="151"/>
        <v>104.62242125233367</v>
      </c>
      <c r="EL117" s="2">
        <f t="shared" si="151"/>
        <v>104.89098758875971</v>
      </c>
      <c r="EM117" s="2">
        <f t="shared" si="135"/>
        <v>106.3965109521681</v>
      </c>
      <c r="EN117" s="2">
        <f t="shared" si="135"/>
        <v>109.7537291879035</v>
      </c>
      <c r="EO117" s="2">
        <f t="shared" si="135"/>
        <v>110.4958988999645</v>
      </c>
      <c r="EQ117" s="2">
        <f t="shared" si="149"/>
        <v>105.85033582428576</v>
      </c>
      <c r="ER117" s="2">
        <f t="shared" si="149"/>
        <v>107.18325278973668</v>
      </c>
      <c r="ES117" s="2">
        <f t="shared" si="149"/>
        <v>106.00447930824987</v>
      </c>
      <c r="ET117" s="2">
        <f t="shared" si="149"/>
        <v>106.03928422834868</v>
      </c>
      <c r="EU117" s="2">
        <f t="shared" si="149"/>
        <v>106.07147736106222</v>
      </c>
      <c r="EV117" s="2">
        <f t="shared" si="149"/>
        <v>106.08917501556678</v>
      </c>
      <c r="EW117" s="2">
        <f t="shared" si="149"/>
        <v>105.35476777854979</v>
      </c>
      <c r="EX117" s="2">
        <f t="shared" si="149"/>
        <v>105.33144833271179</v>
      </c>
      <c r="EY117" s="2">
        <f t="shared" si="149"/>
        <v>105.41906411319692</v>
      </c>
      <c r="EZ117" s="2">
        <f t="shared" si="149"/>
        <v>105.31930772688065</v>
      </c>
      <c r="FA117" s="2">
        <f t="shared" si="149"/>
        <v>104.43904907328532</v>
      </c>
      <c r="FB117" s="2">
        <f t="shared" si="149"/>
        <v>104.45128048322573</v>
      </c>
      <c r="FC117" s="2">
        <f t="shared" si="149"/>
        <v>105.84150764583727</v>
      </c>
      <c r="FD117" s="2">
        <f t="shared" si="149"/>
        <v>109.57500349712136</v>
      </c>
      <c r="FE117" s="2">
        <f t="shared" si="149"/>
        <v>110.4115836049462</v>
      </c>
      <c r="FG117" s="2">
        <f t="shared" si="150"/>
        <v>0.98269985602103871</v>
      </c>
      <c r="FH117" s="2">
        <f t="shared" si="150"/>
        <v>0.97986152349769073</v>
      </c>
      <c r="FI117" s="2">
        <f t="shared" si="150"/>
        <v>0.98190411899467134</v>
      </c>
      <c r="FJ117" s="2">
        <f t="shared" si="150"/>
        <v>0.98164163267359228</v>
      </c>
      <c r="FK117" s="2">
        <f t="shared" si="150"/>
        <v>0.98046822546526369</v>
      </c>
      <c r="FL117" s="2">
        <f t="shared" si="150"/>
        <v>0.98049764227033487</v>
      </c>
      <c r="FM117" s="2">
        <f t="shared" si="150"/>
        <v>0.97949476723498574</v>
      </c>
      <c r="FN117" s="2">
        <f t="shared" si="150"/>
        <v>0.97873474720200559</v>
      </c>
      <c r="FO117" s="2">
        <f t="shared" si="150"/>
        <v>0.97767483751081852</v>
      </c>
      <c r="FP117" s="2">
        <f t="shared" si="150"/>
        <v>0.9772618275137348</v>
      </c>
      <c r="FQ117" s="2">
        <f t="shared" si="150"/>
        <v>0.97868430388348149</v>
      </c>
      <c r="FR117" s="2">
        <f t="shared" si="150"/>
        <v>0.9790343260225064</v>
      </c>
      <c r="FS117" s="2">
        <f t="shared" si="150"/>
        <v>0.97876699331007089</v>
      </c>
      <c r="FT117" s="2">
        <f t="shared" si="150"/>
        <v>0.97891951325452609</v>
      </c>
      <c r="FU117" s="2">
        <f t="shared" si="150"/>
        <v>0.97648633392697359</v>
      </c>
      <c r="FW117" s="2">
        <f t="shared" si="141"/>
        <v>5.6381187491463076E-3</v>
      </c>
      <c r="FX117" s="2">
        <f t="shared" si="141"/>
        <v>5.2307270929876836E-3</v>
      </c>
      <c r="FY117" s="2">
        <f t="shared" si="141"/>
        <v>6.8357354159104024E-3</v>
      </c>
      <c r="FZ117" s="2">
        <f t="shared" si="141"/>
        <v>6.2164767456974182E-3</v>
      </c>
      <c r="GA117" s="2">
        <f t="shared" si="141"/>
        <v>6.432664048773875E-3</v>
      </c>
      <c r="GB117" s="2">
        <f t="shared" si="141"/>
        <v>6.5788274312319995E-3</v>
      </c>
      <c r="GC117" s="2">
        <f t="shared" si="141"/>
        <v>6.8393737876649291E-3</v>
      </c>
      <c r="GD117" s="2">
        <f t="shared" si="141"/>
        <v>7.9145626716675983E-3</v>
      </c>
      <c r="GE117" s="2">
        <f t="shared" si="141"/>
        <v>9.4558400066221179E-3</v>
      </c>
      <c r="GF117" s="2">
        <f t="shared" si="141"/>
        <v>7.8735853546185435E-3</v>
      </c>
      <c r="GG117" s="2">
        <f t="shared" si="141"/>
        <v>7.0651223358023088E-3</v>
      </c>
      <c r="GH117" s="2">
        <f t="shared" si="141"/>
        <v>6.2445932540790483E-3</v>
      </c>
      <c r="GI117" s="2">
        <f t="shared" si="141"/>
        <v>5.5940328943443404E-3</v>
      </c>
      <c r="GJ117" s="2">
        <f t="shared" si="141"/>
        <v>4.6484216352104552E-3</v>
      </c>
      <c r="GK117" s="2">
        <f t="shared" si="141"/>
        <v>4.2091842798748459E-3</v>
      </c>
      <c r="GM117" s="86">
        <f t="shared" si="142"/>
        <v>2.7119940419325615E-22</v>
      </c>
      <c r="GN117" s="86">
        <f t="shared" si="142"/>
        <v>4.9673442397599459E-29</v>
      </c>
      <c r="GO117" s="86">
        <f t="shared" si="142"/>
        <v>8.5566698268939008E-31</v>
      </c>
      <c r="GP117" s="86">
        <f t="shared" si="142"/>
        <v>1.3017676623841248E-37</v>
      </c>
      <c r="GQ117" s="86">
        <f t="shared" si="142"/>
        <v>2.5228444602735632E-36</v>
      </c>
      <c r="GR117" s="86">
        <f t="shared" si="142"/>
        <v>4.2753444086197268E-35</v>
      </c>
      <c r="GS117" s="86">
        <f t="shared" si="142"/>
        <v>7.9974809252179259E-30</v>
      </c>
      <c r="GT117" s="86">
        <f t="shared" si="142"/>
        <v>6.8388327041459279E-33</v>
      </c>
      <c r="GU117" s="86">
        <f t="shared" si="142"/>
        <v>1.6351343540482896E-35</v>
      </c>
      <c r="GV117" s="86">
        <f t="shared" si="142"/>
        <v>1.1917689749538029E-33</v>
      </c>
      <c r="GW117" s="86">
        <f t="shared" si="142"/>
        <v>3.0333807329284735E-32</v>
      </c>
      <c r="GX117" s="86">
        <f t="shared" si="142"/>
        <v>3.0712996481879313E-31</v>
      </c>
      <c r="GY117" s="86">
        <f t="shared" si="142"/>
        <v>1.1629771999204995E-26</v>
      </c>
      <c r="GZ117" s="86">
        <f t="shared" si="142"/>
        <v>1.395659260175789E-22</v>
      </c>
      <c r="HA117" s="86">
        <f t="shared" si="142"/>
        <v>7.3466457325284829E-31</v>
      </c>
      <c r="HC117" s="86">
        <f t="shared" si="73"/>
        <v>4.8707562578644316E-2</v>
      </c>
      <c r="HD117" s="86">
        <f t="shared" si="73"/>
        <v>2.8749188516958402E-2</v>
      </c>
      <c r="HE117" s="86">
        <f t="shared" si="73"/>
        <v>5.6371500134524306E-3</v>
      </c>
      <c r="HF117" s="86">
        <f t="shared" si="73"/>
        <v>2.1875463030137268E-3</v>
      </c>
      <c r="HG117" s="86">
        <f t="shared" si="73"/>
        <v>2.2176738101786081E-3</v>
      </c>
      <c r="HH117" s="86">
        <f t="shared" si="73"/>
        <v>1.0507840349655107E-3</v>
      </c>
      <c r="HI117" s="86">
        <f t="shared" si="138"/>
        <v>2.1541818634033079E-3</v>
      </c>
      <c r="HJ117" s="86">
        <f t="shared" si="138"/>
        <v>3.1245578126741692E-4</v>
      </c>
      <c r="HK117" s="86">
        <f t="shared" si="138"/>
        <v>1.6359925584523695E-5</v>
      </c>
      <c r="HL117" s="86">
        <f t="shared" si="138"/>
        <v>1.000000149046526E-2</v>
      </c>
      <c r="HM117" s="86">
        <f t="shared" si="138"/>
        <v>9.8487735034896175E-4</v>
      </c>
      <c r="HN117" s="86">
        <f t="shared" si="138"/>
        <v>3.7492628393725612E-3</v>
      </c>
      <c r="HO117" s="86">
        <f t="shared" si="138"/>
        <v>1.7200036428204023E-2</v>
      </c>
      <c r="HP117" s="86">
        <f t="shared" si="138"/>
        <v>4.4030221141463995E-2</v>
      </c>
      <c r="HQ117" s="86">
        <f t="shared" si="138"/>
        <v>1.0420510899434804E-2</v>
      </c>
      <c r="HS117" s="86">
        <f t="shared" si="143"/>
        <v>5.3022530539297789E-12</v>
      </c>
      <c r="HT117" s="86">
        <f t="shared" si="143"/>
        <v>1.3735237190280022E-10</v>
      </c>
      <c r="HU117" s="86">
        <f t="shared" si="143"/>
        <v>9.35744885584439E-11</v>
      </c>
      <c r="HV117" s="86">
        <f t="shared" si="143"/>
        <v>1.8126986226257034E-11</v>
      </c>
      <c r="HW117" s="86">
        <f t="shared" si="143"/>
        <v>1.3140046271866587E-12</v>
      </c>
      <c r="HX117" s="86">
        <f t="shared" si="143"/>
        <v>2.8361992552485171E-12</v>
      </c>
      <c r="HY117" s="86">
        <f t="shared" si="143"/>
        <v>7.7088295501607619E-12</v>
      </c>
      <c r="HZ117" s="86">
        <f t="shared" si="143"/>
        <v>2.3429051584989992E-11</v>
      </c>
      <c r="IA117" s="86">
        <f t="shared" si="143"/>
        <v>2.2853287307683042E-11</v>
      </c>
      <c r="IB117" s="86">
        <f t="shared" si="143"/>
        <v>7.9212671779437813E-12</v>
      </c>
      <c r="IC117" s="86">
        <f t="shared" si="143"/>
        <v>2.2258017992733662E-12</v>
      </c>
      <c r="ID117" s="86">
        <f t="shared" si="143"/>
        <v>6.2891891490204565E-13</v>
      </c>
      <c r="IE117" s="86">
        <f t="shared" si="143"/>
        <v>6.2877984969097538E-14</v>
      </c>
      <c r="IF117" s="86">
        <f t="shared" si="143"/>
        <v>3.6629023342280893E-12</v>
      </c>
      <c r="IG117" s="86">
        <f t="shared" si="143"/>
        <v>1.9259814378876365E-9</v>
      </c>
      <c r="II117" s="86">
        <f t="shared" si="144"/>
        <v>1.3750961076929132E-72</v>
      </c>
      <c r="IJ117" s="86">
        <f t="shared" si="144"/>
        <v>1.2636057719297201E-72</v>
      </c>
      <c r="IK117" s="86">
        <f t="shared" si="144"/>
        <v>4.7174135535679544E-67</v>
      </c>
      <c r="IL117" s="86">
        <f t="shared" si="144"/>
        <v>4.7893769660874158E-75</v>
      </c>
      <c r="IM117" s="86">
        <f t="shared" si="144"/>
        <v>3.272793677988584E-79</v>
      </c>
      <c r="IN117" s="86">
        <f t="shared" si="144"/>
        <v>7.9280361713222397E-78</v>
      </c>
      <c r="IO117" s="86">
        <f t="shared" si="144"/>
        <v>9.5236076251855037E-72</v>
      </c>
      <c r="IP117" s="86">
        <f t="shared" si="144"/>
        <v>4.877113146532359E-71</v>
      </c>
      <c r="IQ117" s="86">
        <f t="shared" si="144"/>
        <v>6.4829244198067564E-71</v>
      </c>
      <c r="IR117" s="86">
        <f t="shared" si="144"/>
        <v>1.3361074738206174E-71</v>
      </c>
      <c r="IS117" s="86">
        <f t="shared" si="144"/>
        <v>1.3276061068936933E-77</v>
      </c>
      <c r="IT117" s="86">
        <f t="shared" si="144"/>
        <v>1.5283455762115242E-79</v>
      </c>
      <c r="IU117" s="86">
        <f t="shared" si="144"/>
        <v>2.6153482572583005E-85</v>
      </c>
      <c r="IV117" s="86">
        <f t="shared" si="144"/>
        <v>5.8390042530532004E-52</v>
      </c>
      <c r="IW117" s="86">
        <f t="shared" si="144"/>
        <v>7.2277824492967846E-51</v>
      </c>
      <c r="IY117" s="86">
        <f t="shared" si="145"/>
        <v>4.8707562583946568E-2</v>
      </c>
      <c r="IZ117" s="86">
        <f t="shared" si="145"/>
        <v>2.8749188654310774E-2</v>
      </c>
      <c r="JA117" s="86">
        <f t="shared" si="145"/>
        <v>5.6371501070269191E-3</v>
      </c>
      <c r="JB117" s="86">
        <f t="shared" si="145"/>
        <v>2.1875463211407128E-3</v>
      </c>
      <c r="JC117" s="86">
        <f t="shared" si="145"/>
        <v>2.2176738114926126E-3</v>
      </c>
      <c r="JD117" s="86">
        <f t="shared" si="145"/>
        <v>1.0507840378017098E-3</v>
      </c>
      <c r="JE117" s="86">
        <f t="shared" si="145"/>
        <v>2.1541818711121375E-3</v>
      </c>
      <c r="JF117" s="86">
        <f t="shared" si="145"/>
        <v>3.1245580469646848E-4</v>
      </c>
      <c r="JG117" s="86">
        <f t="shared" si="145"/>
        <v>1.6359948437811002E-5</v>
      </c>
      <c r="JH117" s="86">
        <f t="shared" si="145"/>
        <v>1.0000001498386528E-2</v>
      </c>
      <c r="JI117" s="86">
        <f t="shared" si="145"/>
        <v>9.8487735257476354E-4</v>
      </c>
      <c r="JJ117" s="86">
        <f t="shared" si="145"/>
        <v>3.74926284000148E-3</v>
      </c>
      <c r="JK117" s="86">
        <f t="shared" si="145"/>
        <v>1.72000364282669E-2</v>
      </c>
      <c r="JL117" s="86">
        <f t="shared" si="145"/>
        <v>4.4030221145126898E-2</v>
      </c>
      <c r="JM117" s="86">
        <f t="shared" si="145"/>
        <v>1.0420512825416242E-2</v>
      </c>
    </row>
    <row r="118" spans="2:273" x14ac:dyDescent="0.25">
      <c r="B118" s="2">
        <v>91</v>
      </c>
      <c r="C118" s="37">
        <v>105.434</v>
      </c>
      <c r="D118" s="37">
        <v>107.358</v>
      </c>
      <c r="E118" s="37">
        <v>106.17</v>
      </c>
      <c r="F118" s="37">
        <v>105.887</v>
      </c>
      <c r="G118" s="37">
        <v>105.642</v>
      </c>
      <c r="H118" s="37">
        <v>106.41500000000001</v>
      </c>
      <c r="I118" s="37">
        <v>104.52800000000001</v>
      </c>
      <c r="J118" s="37">
        <v>104.774</v>
      </c>
      <c r="K118" s="37">
        <v>105.717</v>
      </c>
      <c r="L118" s="37">
        <v>105.151</v>
      </c>
      <c r="M118" s="37">
        <v>104.434</v>
      </c>
      <c r="N118" s="37">
        <v>104.75</v>
      </c>
      <c r="O118" s="37">
        <v>105.962</v>
      </c>
      <c r="P118" s="37">
        <v>108.8</v>
      </c>
      <c r="Q118" s="37">
        <v>109.62</v>
      </c>
      <c r="S118" s="4">
        <f t="shared" si="146"/>
        <v>106.88577357267481</v>
      </c>
      <c r="T118" s="4">
        <f t="shared" si="146"/>
        <v>108.32669620550095</v>
      </c>
      <c r="U118" s="4">
        <f t="shared" si="146"/>
        <v>106.46481177688885</v>
      </c>
      <c r="V118" s="4">
        <f t="shared" si="146"/>
        <v>106.70986367167828</v>
      </c>
      <c r="W118" s="4">
        <f t="shared" si="146"/>
        <v>106.47184744930109</v>
      </c>
      <c r="X118" s="4">
        <f t="shared" si="146"/>
        <v>106.43464528677046</v>
      </c>
      <c r="Y118" s="4">
        <f t="shared" si="146"/>
        <v>105.58354059873155</v>
      </c>
      <c r="Z118" s="4">
        <f t="shared" si="146"/>
        <v>105.53504791173486</v>
      </c>
      <c r="AA118" s="4">
        <f t="shared" si="146"/>
        <v>105.79343718015133</v>
      </c>
      <c r="AB118" s="4">
        <f t="shared" si="146"/>
        <v>105.69459099283988</v>
      </c>
      <c r="AC118" s="4">
        <f t="shared" si="146"/>
        <v>104.80946931985527</v>
      </c>
      <c r="AD118" s="4">
        <f t="shared" si="146"/>
        <v>105.13239418862067</v>
      </c>
      <c r="AE118" s="4">
        <f t="shared" si="146"/>
        <v>106.70431189207419</v>
      </c>
      <c r="AF118" s="4">
        <f t="shared" si="146"/>
        <v>110.44602266945158</v>
      </c>
      <c r="AG118" s="4">
        <f t="shared" si="146"/>
        <v>110.5394432685486</v>
      </c>
      <c r="AI118" s="4">
        <f t="shared" si="147"/>
        <v>-1.45177357267481</v>
      </c>
      <c r="AJ118" s="4">
        <f t="shared" si="147"/>
        <v>-0.96869620550094737</v>
      </c>
      <c r="AK118" s="4">
        <f t="shared" si="147"/>
        <v>-0.29481177688884941</v>
      </c>
      <c r="AL118" s="4">
        <f t="shared" si="147"/>
        <v>-0.82286367167827734</v>
      </c>
      <c r="AM118" s="4">
        <f t="shared" si="147"/>
        <v>-0.82984744930109855</v>
      </c>
      <c r="AN118" s="4">
        <f t="shared" si="147"/>
        <v>-1.9645286770455073E-2</v>
      </c>
      <c r="AO118" s="4">
        <f t="shared" si="147"/>
        <v>-1.0555405987315396</v>
      </c>
      <c r="AP118" s="4">
        <f t="shared" si="147"/>
        <v>-0.76104791173486319</v>
      </c>
      <c r="AQ118" s="4">
        <f t="shared" si="147"/>
        <v>-7.6437180151330608E-2</v>
      </c>
      <c r="AR118" s="4">
        <f t="shared" si="147"/>
        <v>-0.54359099283988144</v>
      </c>
      <c r="AS118" s="4">
        <f t="shared" si="147"/>
        <v>-0.3754693198552701</v>
      </c>
      <c r="AT118" s="4">
        <f t="shared" si="147"/>
        <v>-0.38239418862066543</v>
      </c>
      <c r="AU118" s="4">
        <f t="shared" si="147"/>
        <v>-0.74231189207418424</v>
      </c>
      <c r="AV118" s="4">
        <f t="shared" si="147"/>
        <v>-1.6460226694515825</v>
      </c>
      <c r="AW118" s="4">
        <f t="shared" si="147"/>
        <v>-0.91944326854859071</v>
      </c>
      <c r="AY118" s="2">
        <f t="shared" si="139"/>
        <v>106.16911815932605</v>
      </c>
      <c r="AZ118" s="2">
        <f t="shared" si="139"/>
        <v>107.96671237409511</v>
      </c>
      <c r="BA118" s="2">
        <f t="shared" si="139"/>
        <v>106.42346638722846</v>
      </c>
      <c r="BB118" s="2">
        <f t="shared" si="139"/>
        <v>106.69927988100355</v>
      </c>
      <c r="BC118" s="2">
        <f t="shared" si="139"/>
        <v>106.46155191835614</v>
      </c>
      <c r="BD118" s="2">
        <f t="shared" si="139"/>
        <v>106.43090604965664</v>
      </c>
      <c r="BE118" s="2">
        <f t="shared" si="139"/>
        <v>105.57351829725256</v>
      </c>
      <c r="BF118" s="2">
        <f t="shared" si="139"/>
        <v>105.53430500483212</v>
      </c>
      <c r="BG118" s="2">
        <f t="shared" si="139"/>
        <v>105.79342200700553</v>
      </c>
      <c r="BH118" s="2">
        <f t="shared" si="139"/>
        <v>105.62090710077928</v>
      </c>
      <c r="BI118" s="2">
        <f t="shared" si="139"/>
        <v>104.80621346758313</v>
      </c>
      <c r="BJ118" s="2">
        <f t="shared" si="139"/>
        <v>105.11281734394838</v>
      </c>
      <c r="BK118" s="2">
        <f t="shared" si="139"/>
        <v>106.55205864546798</v>
      </c>
      <c r="BL118" s="2">
        <f t="shared" si="139"/>
        <v>109.97104772852681</v>
      </c>
      <c r="BM118" s="2">
        <f t="shared" si="139"/>
        <v>110.49899841205058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>
        <f t="shared" si="140"/>
        <v>107.358</v>
      </c>
      <c r="CG118" s="2">
        <f t="shared" si="140"/>
        <v>106.17</v>
      </c>
      <c r="CH118" s="2">
        <f t="shared" si="140"/>
        <v>105.887</v>
      </c>
      <c r="CI118" s="2">
        <f t="shared" si="140"/>
        <v>105.642</v>
      </c>
      <c r="CJ118" s="2">
        <f t="shared" si="140"/>
        <v>106.41500000000001</v>
      </c>
      <c r="CK118" s="2">
        <f t="shared" si="140"/>
        <v>104.52800000000001</v>
      </c>
      <c r="CL118" s="2">
        <f t="shared" si="140"/>
        <v>104.774</v>
      </c>
      <c r="CM118" s="2">
        <f t="shared" si="140"/>
        <v>105.717</v>
      </c>
      <c r="CN118" s="2">
        <f t="shared" si="140"/>
        <v>105.151</v>
      </c>
      <c r="CO118" s="2">
        <f t="shared" si="140"/>
        <v>104.434</v>
      </c>
      <c r="CP118" s="2">
        <f t="shared" si="140"/>
        <v>104.75</v>
      </c>
      <c r="CQ118" s="2">
        <f t="shared" si="140"/>
        <v>105.962</v>
      </c>
      <c r="CR118" s="2" t="str">
        <f t="shared" si="140"/>
        <v/>
      </c>
      <c r="CS118" s="2">
        <f t="shared" si="140"/>
        <v>109.62</v>
      </c>
      <c r="CU118" s="2" t="str">
        <f t="shared" si="110"/>
        <v/>
      </c>
      <c r="CV118" s="2">
        <f t="shared" si="111"/>
        <v>107.358</v>
      </c>
      <c r="CW118" s="2">
        <f t="shared" si="112"/>
        <v>106.17</v>
      </c>
      <c r="CX118" s="2">
        <f t="shared" si="113"/>
        <v>105.887</v>
      </c>
      <c r="CY118" s="2">
        <f t="shared" si="114"/>
        <v>105.642</v>
      </c>
      <c r="CZ118" s="2">
        <f t="shared" si="115"/>
        <v>106.41500000000001</v>
      </c>
      <c r="DA118" s="2">
        <f t="shared" si="116"/>
        <v>104.52800000000001</v>
      </c>
      <c r="DB118" s="2">
        <f t="shared" si="117"/>
        <v>104.774</v>
      </c>
      <c r="DC118" s="2">
        <f t="shared" si="118"/>
        <v>105.717</v>
      </c>
      <c r="DD118" s="2">
        <f t="shared" si="119"/>
        <v>105.151</v>
      </c>
      <c r="DE118" s="2">
        <f t="shared" si="120"/>
        <v>104.434</v>
      </c>
      <c r="DF118" s="2">
        <f t="shared" si="121"/>
        <v>104.75</v>
      </c>
      <c r="DG118" s="2">
        <f t="shared" si="122"/>
        <v>105.962</v>
      </c>
      <c r="DH118" s="2" t="str">
        <f t="shared" si="123"/>
        <v/>
      </c>
      <c r="DI118" s="2">
        <f t="shared" si="124"/>
        <v>109.62</v>
      </c>
      <c r="DK118" s="2">
        <f t="shared" si="148"/>
        <v>121.70585253674726</v>
      </c>
      <c r="DL118" s="2">
        <f t="shared" si="148"/>
        <v>125.3376507078507</v>
      </c>
      <c r="DM118" s="2">
        <f t="shared" si="148"/>
        <v>122.72591763191765</v>
      </c>
      <c r="DN118" s="2">
        <f t="shared" si="148"/>
        <v>122.30269347919349</v>
      </c>
      <c r="DO118" s="2">
        <f t="shared" si="148"/>
        <v>120.30745423987774</v>
      </c>
      <c r="DP118" s="2">
        <f t="shared" si="148"/>
        <v>118.57392482811308</v>
      </c>
      <c r="DQ118" s="2">
        <f t="shared" si="148"/>
        <v>119.51295798319329</v>
      </c>
      <c r="DR118" s="2">
        <f t="shared" si="148"/>
        <v>121.31797192513368</v>
      </c>
      <c r="DS118" s="2">
        <f t="shared" si="148"/>
        <v>120.80574541788859</v>
      </c>
      <c r="DT118" s="2">
        <f t="shared" si="148"/>
        <v>120.82693605169344</v>
      </c>
      <c r="DU118" s="2">
        <f t="shared" si="148"/>
        <v>121.73486565249266</v>
      </c>
      <c r="DV118" s="2">
        <f t="shared" si="148"/>
        <v>125.42091978609626</v>
      </c>
      <c r="DW118" s="2">
        <f t="shared" si="148"/>
        <v>123.70309402492673</v>
      </c>
      <c r="DX118" s="2">
        <f t="shared" si="148"/>
        <v>129.10106451612901</v>
      </c>
      <c r="DY118" s="2">
        <f t="shared" si="148"/>
        <v>118.28743789395624</v>
      </c>
      <c r="EA118" s="2">
        <f t="shared" si="152"/>
        <v>105.92097287608814</v>
      </c>
      <c r="EB118" s="2">
        <f t="shared" si="152"/>
        <v>107.64461037652778</v>
      </c>
      <c r="EC118" s="2">
        <f t="shared" si="152"/>
        <v>106.15161476380213</v>
      </c>
      <c r="ED118" s="2">
        <f t="shared" si="152"/>
        <v>106.43700059717386</v>
      </c>
      <c r="EE118" s="2">
        <f t="shared" si="151"/>
        <v>106.21207331067906</v>
      </c>
      <c r="EF118" s="2">
        <f t="shared" si="151"/>
        <v>106.21252112052842</v>
      </c>
      <c r="EG118" s="2">
        <f t="shared" si="151"/>
        <v>105.30803535594841</v>
      </c>
      <c r="EH118" s="2">
        <f t="shared" si="151"/>
        <v>105.22165276661161</v>
      </c>
      <c r="EI118" s="2">
        <f t="shared" si="151"/>
        <v>105.4827286912509</v>
      </c>
      <c r="EJ118" s="2">
        <f t="shared" si="151"/>
        <v>105.29927896978029</v>
      </c>
      <c r="EK118" s="2">
        <f t="shared" si="151"/>
        <v>104.47130245039335</v>
      </c>
      <c r="EL118" s="2">
        <f t="shared" si="151"/>
        <v>104.71906874569054</v>
      </c>
      <c r="EM118" s="2">
        <f t="shared" si="135"/>
        <v>106.21600581135451</v>
      </c>
      <c r="EN118" s="2">
        <f t="shared" si="135"/>
        <v>109.59622210895913</v>
      </c>
      <c r="EO118" s="2">
        <f t="shared" si="135"/>
        <v>110.32832401045194</v>
      </c>
      <c r="EQ118" s="2">
        <f t="shared" si="149"/>
        <v>105.71268374347274</v>
      </c>
      <c r="ER118" s="2">
        <f t="shared" si="149"/>
        <v>107.04552919666506</v>
      </c>
      <c r="ES118" s="2">
        <f t="shared" si="149"/>
        <v>105.86845788229621</v>
      </c>
      <c r="ET118" s="2">
        <f t="shared" si="149"/>
        <v>105.88060026401243</v>
      </c>
      <c r="EU118" s="2">
        <f t="shared" si="149"/>
        <v>105.92304336071773</v>
      </c>
      <c r="EV118" s="2">
        <f t="shared" si="149"/>
        <v>105.95486935648347</v>
      </c>
      <c r="EW118" s="2">
        <f t="shared" si="149"/>
        <v>105.22218392736114</v>
      </c>
      <c r="EX118" s="2">
        <f t="shared" si="149"/>
        <v>105.20928424408179</v>
      </c>
      <c r="EY118" s="2">
        <f t="shared" si="149"/>
        <v>105.29839222800894</v>
      </c>
      <c r="EZ118" s="2">
        <f t="shared" si="149"/>
        <v>105.18085975716556</v>
      </c>
      <c r="FA118" s="2">
        <f t="shared" si="149"/>
        <v>104.30004319706232</v>
      </c>
      <c r="FB118" s="2">
        <f t="shared" si="149"/>
        <v>104.30675276923297</v>
      </c>
      <c r="FC118" s="2">
        <f t="shared" si="149"/>
        <v>105.69176982254106</v>
      </c>
      <c r="FD118" s="2">
        <f t="shared" si="149"/>
        <v>109.42659952589625</v>
      </c>
      <c r="FE118" s="2">
        <f t="shared" si="149"/>
        <v>110.25020039513404</v>
      </c>
      <c r="FG118" s="2">
        <f t="shared" si="150"/>
        <v>0.98419802700809733</v>
      </c>
      <c r="FH118" s="2">
        <f t="shared" si="150"/>
        <v>0.98160088851154215</v>
      </c>
      <c r="FI118" s="2">
        <f t="shared" si="150"/>
        <v>0.98347004069020993</v>
      </c>
      <c r="FJ118" s="2">
        <f t="shared" si="150"/>
        <v>0.9832298806055213</v>
      </c>
      <c r="FK118" s="2">
        <f t="shared" si="150"/>
        <v>0.98215614373861582</v>
      </c>
      <c r="FL118" s="2">
        <f t="shared" si="150"/>
        <v>0.98218306456605808</v>
      </c>
      <c r="FM118" s="2">
        <f t="shared" si="150"/>
        <v>0.98126520341875889</v>
      </c>
      <c r="FN118" s="2">
        <f t="shared" si="150"/>
        <v>0.98056950231416251</v>
      </c>
      <c r="FO118" s="2">
        <f t="shared" si="150"/>
        <v>0.97959913492505846</v>
      </c>
      <c r="FP118" s="2">
        <f t="shared" si="150"/>
        <v>0.97922096735062447</v>
      </c>
      <c r="FQ118" s="2">
        <f t="shared" si="150"/>
        <v>0.98052332461070513</v>
      </c>
      <c r="FR118" s="2">
        <f t="shared" si="150"/>
        <v>0.98084373952723869</v>
      </c>
      <c r="FS118" s="2">
        <f t="shared" si="150"/>
        <v>0.98059902139429411</v>
      </c>
      <c r="FT118" s="2">
        <f t="shared" si="150"/>
        <v>0.98073864057320415</v>
      </c>
      <c r="FU118" s="2">
        <f t="shared" si="150"/>
        <v>0.9785108216814572</v>
      </c>
      <c r="FW118" s="2">
        <f t="shared" si="141"/>
        <v>6.1787133304419019E-3</v>
      </c>
      <c r="FX118" s="2">
        <f t="shared" si="141"/>
        <v>5.7324853023400374E-3</v>
      </c>
      <c r="FY118" s="2">
        <f t="shared" si="141"/>
        <v>7.4902949929292837E-3</v>
      </c>
      <c r="FZ118" s="2">
        <f t="shared" si="141"/>
        <v>6.812145593767316E-3</v>
      </c>
      <c r="GA118" s="2">
        <f t="shared" si="141"/>
        <v>7.0489012411395014E-3</v>
      </c>
      <c r="GB118" s="2">
        <f t="shared" si="141"/>
        <v>7.2089652076933039E-3</v>
      </c>
      <c r="GC118" s="2">
        <f t="shared" si="141"/>
        <v>7.4942791300230543E-3</v>
      </c>
      <c r="GD118" s="2">
        <f t="shared" si="141"/>
        <v>8.6715239755432837E-3</v>
      </c>
      <c r="GE118" s="2">
        <f t="shared" si="141"/>
        <v>1.035867235913512E-2</v>
      </c>
      <c r="GF118" s="2">
        <f t="shared" si="141"/>
        <v>8.6266616017924378E-3</v>
      </c>
      <c r="GG118" s="2">
        <f t="shared" si="141"/>
        <v>7.7414757701611357E-3</v>
      </c>
      <c r="GH118" s="2">
        <f t="shared" si="141"/>
        <v>6.8429377020968966E-3</v>
      </c>
      <c r="GI118" s="2">
        <f t="shared" si="141"/>
        <v>6.1304264924741609E-3</v>
      </c>
      <c r="GJ118" s="2">
        <f t="shared" si="141"/>
        <v>5.0946081837587179E-3</v>
      </c>
      <c r="GK118" s="2">
        <f t="shared" si="141"/>
        <v>4.6134053078793714E-3</v>
      </c>
      <c r="GM118" s="86">
        <f t="shared" si="142"/>
        <v>7.2189090819635331E-24</v>
      </c>
      <c r="GN118" s="86">
        <f t="shared" si="142"/>
        <v>3.4015633753637931E-31</v>
      </c>
      <c r="GO118" s="86">
        <f t="shared" si="142"/>
        <v>5.6164139849859807E-33</v>
      </c>
      <c r="GP118" s="86">
        <f t="shared" si="142"/>
        <v>2.5133000674261173E-40</v>
      </c>
      <c r="GQ118" s="86">
        <f t="shared" si="142"/>
        <v>5.6426349837134705E-39</v>
      </c>
      <c r="GR118" s="86">
        <f t="shared" si="142"/>
        <v>1.2581664238271779E-37</v>
      </c>
      <c r="GS118" s="86">
        <f t="shared" si="142"/>
        <v>5.3041293379508419E-32</v>
      </c>
      <c r="GT118" s="86">
        <f t="shared" si="142"/>
        <v>2.6245307902606901E-35</v>
      </c>
      <c r="GU118" s="86">
        <f t="shared" si="142"/>
        <v>4.0165744189678564E-38</v>
      </c>
      <c r="GV118" s="86">
        <f t="shared" si="142"/>
        <v>3.5252131935927081E-36</v>
      </c>
      <c r="GW118" s="86">
        <f t="shared" si="142"/>
        <v>1.4046743255327796E-34</v>
      </c>
      <c r="GX118" s="86">
        <f t="shared" si="142"/>
        <v>1.6768015078365047E-33</v>
      </c>
      <c r="GY118" s="86">
        <f t="shared" si="142"/>
        <v>1.4418623981452575E-28</v>
      </c>
      <c r="GZ118" s="86">
        <f t="shared" si="142"/>
        <v>3.7404401121106326E-24</v>
      </c>
      <c r="HA118" s="86">
        <f t="shared" si="142"/>
        <v>4.6493791230842384E-33</v>
      </c>
      <c r="HC118" s="86">
        <f t="shared" si="73"/>
        <v>2.1932251805896794E-2</v>
      </c>
      <c r="HD118" s="86">
        <f t="shared" si="73"/>
        <v>8.2600982411547303E-3</v>
      </c>
      <c r="HE118" s="86">
        <f t="shared" si="73"/>
        <v>1.291693811866968E-3</v>
      </c>
      <c r="HF118" s="86">
        <f t="shared" si="73"/>
        <v>3.7760651491682294E-4</v>
      </c>
      <c r="HG118" s="86">
        <f t="shared" si="73"/>
        <v>3.847963746495775E-4</v>
      </c>
      <c r="HH118" s="86">
        <f t="shared" si="73"/>
        <v>1.547573076846236E-4</v>
      </c>
      <c r="HI118" s="86">
        <f t="shared" si="138"/>
        <v>3.5690895935725815E-4</v>
      </c>
      <c r="HJ118" s="86">
        <f t="shared" si="138"/>
        <v>3.1064861850021274E-5</v>
      </c>
      <c r="HK118" s="86">
        <f t="shared" si="138"/>
        <v>7.9898959035827856E-7</v>
      </c>
      <c r="HL118" s="86">
        <f t="shared" si="138"/>
        <v>2.8387748325531901E-3</v>
      </c>
      <c r="HM118" s="86">
        <f t="shared" si="138"/>
        <v>1.476306565329917E-4</v>
      </c>
      <c r="HN118" s="86">
        <f t="shared" si="138"/>
        <v>7.5317740953254129E-4</v>
      </c>
      <c r="HO118" s="86">
        <f t="shared" si="138"/>
        <v>5.2063706811584501E-3</v>
      </c>
      <c r="HP118" s="86">
        <f t="shared" si="138"/>
        <v>1.8746137616496416E-2</v>
      </c>
      <c r="HQ118" s="86">
        <f t="shared" si="138"/>
        <v>2.5484406580580116E-3</v>
      </c>
      <c r="HS118" s="86">
        <f t="shared" si="143"/>
        <v>2.5940904164363933E-11</v>
      </c>
      <c r="HT118" s="86">
        <f t="shared" si="143"/>
        <v>5.9126484946950051E-10</v>
      </c>
      <c r="HU118" s="86">
        <f t="shared" si="143"/>
        <v>4.15013430727488E-10</v>
      </c>
      <c r="HV118" s="86">
        <f t="shared" si="143"/>
        <v>9.0152820230460641E-11</v>
      </c>
      <c r="HW118" s="86">
        <f t="shared" si="143"/>
        <v>7.5561025268078007E-12</v>
      </c>
      <c r="HX118" s="86">
        <f t="shared" si="143"/>
        <v>1.5771184839049995E-11</v>
      </c>
      <c r="HY118" s="86">
        <f t="shared" si="143"/>
        <v>3.9210275173449315E-11</v>
      </c>
      <c r="HZ118" s="86">
        <f t="shared" si="143"/>
        <v>1.1940658706091594E-10</v>
      </c>
      <c r="IA118" s="86">
        <f t="shared" si="143"/>
        <v>1.2381024032328459E-10</v>
      </c>
      <c r="IB118" s="86">
        <f t="shared" si="143"/>
        <v>4.2112476303765212E-11</v>
      </c>
      <c r="IC118" s="86">
        <f t="shared" si="143"/>
        <v>1.2756694784706991E-11</v>
      </c>
      <c r="ID118" s="86">
        <f t="shared" si="143"/>
        <v>3.6818491488163942E-12</v>
      </c>
      <c r="IE118" s="86">
        <f t="shared" si="143"/>
        <v>4.0687139877243071E-13</v>
      </c>
      <c r="IF118" s="86">
        <f t="shared" si="143"/>
        <v>1.7377965212991951E-11</v>
      </c>
      <c r="IG118" s="86">
        <f t="shared" si="143"/>
        <v>5.6196565250152443E-9</v>
      </c>
      <c r="II118" s="86">
        <f t="shared" si="144"/>
        <v>4.3115967182539101E-70</v>
      </c>
      <c r="IJ118" s="86">
        <f t="shared" si="144"/>
        <v>3.6613040046190536E-70</v>
      </c>
      <c r="IK118" s="86">
        <f t="shared" si="144"/>
        <v>1.1588312029974677E-64</v>
      </c>
      <c r="IL118" s="86">
        <f t="shared" si="144"/>
        <v>2.0541353573474343E-72</v>
      </c>
      <c r="IM118" s="86">
        <f t="shared" si="144"/>
        <v>2.0677282209950713E-76</v>
      </c>
      <c r="IN118" s="86">
        <f t="shared" si="144"/>
        <v>4.592331830777321E-75</v>
      </c>
      <c r="IO118" s="86">
        <f t="shared" si="144"/>
        <v>3.4749074951273026E-69</v>
      </c>
      <c r="IP118" s="86">
        <f t="shared" si="144"/>
        <v>1.9992200817616779E-68</v>
      </c>
      <c r="IQ118" s="86">
        <f t="shared" si="144"/>
        <v>3.3070974506509009E-68</v>
      </c>
      <c r="IR118" s="86">
        <f t="shared" si="144"/>
        <v>5.7133117703774923E-69</v>
      </c>
      <c r="IS118" s="86">
        <f t="shared" si="144"/>
        <v>8.2687001967699793E-75</v>
      </c>
      <c r="IT118" s="86">
        <f t="shared" si="144"/>
        <v>9.5570598653992855E-77</v>
      </c>
      <c r="IU118" s="86">
        <f t="shared" si="144"/>
        <v>2.2757230905529759E-82</v>
      </c>
      <c r="IV118" s="86">
        <f t="shared" si="144"/>
        <v>2.9764819693639794E-50</v>
      </c>
      <c r="IW118" s="86">
        <f t="shared" si="144"/>
        <v>3.1559975043912064E-49</v>
      </c>
      <c r="IY118" s="86">
        <f t="shared" si="145"/>
        <v>2.1932251831837699E-2</v>
      </c>
      <c r="IZ118" s="86">
        <f t="shared" si="145"/>
        <v>8.2600988324195799E-3</v>
      </c>
      <c r="JA118" s="86">
        <f t="shared" si="145"/>
        <v>1.2916942268803987E-3</v>
      </c>
      <c r="JB118" s="86">
        <f t="shared" si="145"/>
        <v>3.7760660506964316E-4</v>
      </c>
      <c r="JC118" s="86">
        <f t="shared" si="145"/>
        <v>3.8479638220568005E-4</v>
      </c>
      <c r="JD118" s="86">
        <f t="shared" si="145"/>
        <v>1.5475732345580844E-4</v>
      </c>
      <c r="JE118" s="86">
        <f t="shared" si="145"/>
        <v>3.5690899856753331E-4</v>
      </c>
      <c r="JF118" s="86">
        <f t="shared" si="145"/>
        <v>3.1064981256608336E-5</v>
      </c>
      <c r="JG118" s="86">
        <f t="shared" si="145"/>
        <v>7.991134005986018E-7</v>
      </c>
      <c r="JH118" s="86">
        <f t="shared" si="145"/>
        <v>2.8387748746656664E-3</v>
      </c>
      <c r="JI118" s="86">
        <f t="shared" si="145"/>
        <v>1.4763066928968649E-4</v>
      </c>
      <c r="JJ118" s="86">
        <f t="shared" si="145"/>
        <v>7.5317741321439039E-4</v>
      </c>
      <c r="JK118" s="86">
        <f t="shared" si="145"/>
        <v>5.2063706815653216E-3</v>
      </c>
      <c r="JL118" s="86">
        <f t="shared" si="145"/>
        <v>1.874613763387438E-2</v>
      </c>
      <c r="JM118" s="86">
        <f t="shared" si="145"/>
        <v>2.5484462777145365E-3</v>
      </c>
    </row>
    <row r="119" spans="2:273" x14ac:dyDescent="0.25">
      <c r="B119" s="2">
        <v>92</v>
      </c>
      <c r="C119" s="37">
        <v>105.679</v>
      </c>
      <c r="D119" s="37">
        <v>106.792</v>
      </c>
      <c r="E119" s="37">
        <v>105.47199999999999</v>
      </c>
      <c r="F119" s="37">
        <v>105.18899999999999</v>
      </c>
      <c r="G119" s="37">
        <v>104.962</v>
      </c>
      <c r="H119" s="37">
        <v>105.58499999999999</v>
      </c>
      <c r="I119" s="37">
        <v>104.774</v>
      </c>
      <c r="J119" s="37">
        <v>104.41500000000001</v>
      </c>
      <c r="K119" s="37">
        <v>105.18899999999999</v>
      </c>
      <c r="L119" s="37">
        <v>105.226</v>
      </c>
      <c r="M119" s="37">
        <v>104.17</v>
      </c>
      <c r="N119" s="37">
        <v>104.69199999999999</v>
      </c>
      <c r="O119" s="37">
        <v>106.30200000000001</v>
      </c>
      <c r="P119" s="37">
        <v>108.84</v>
      </c>
      <c r="Q119" s="37">
        <v>108.68</v>
      </c>
      <c r="S119" s="4">
        <f t="shared" si="146"/>
        <v>106.22769964993044</v>
      </c>
      <c r="T119" s="4">
        <f t="shared" si="146"/>
        <v>107.83832198739285</v>
      </c>
      <c r="U119" s="4">
        <f t="shared" si="146"/>
        <v>106.25421200525324</v>
      </c>
      <c r="V119" s="4">
        <f t="shared" si="146"/>
        <v>106.48542439249772</v>
      </c>
      <c r="W119" s="4">
        <f t="shared" si="146"/>
        <v>106.27661054448916</v>
      </c>
      <c r="X119" s="4">
        <f t="shared" si="146"/>
        <v>106.26338634190253</v>
      </c>
      <c r="Y119" s="4">
        <f t="shared" si="146"/>
        <v>105.41663977568682</v>
      </c>
      <c r="Z119" s="4">
        <f t="shared" si="146"/>
        <v>105.3879463540509</v>
      </c>
      <c r="AA119" s="4">
        <f t="shared" si="146"/>
        <v>105.63464078002855</v>
      </c>
      <c r="AB119" s="4">
        <f t="shared" si="146"/>
        <v>105.46460034878238</v>
      </c>
      <c r="AC119" s="4">
        <f t="shared" si="146"/>
        <v>104.6307547730126</v>
      </c>
      <c r="AD119" s="4">
        <f t="shared" si="146"/>
        <v>104.91429495887414</v>
      </c>
      <c r="AE119" s="4">
        <f t="shared" si="146"/>
        <v>106.37628222903658</v>
      </c>
      <c r="AF119" s="4">
        <f t="shared" si="146"/>
        <v>109.9204575534804</v>
      </c>
      <c r="AG119" s="4">
        <f t="shared" si="146"/>
        <v>110.32452649493804</v>
      </c>
      <c r="AI119" s="4">
        <f t="shared" si="147"/>
        <v>-0.54869964993044107</v>
      </c>
      <c r="AJ119" s="4">
        <f t="shared" si="147"/>
        <v>-1.0463219873928438</v>
      </c>
      <c r="AK119" s="4">
        <f t="shared" si="147"/>
        <v>-0.78221200525324264</v>
      </c>
      <c r="AL119" s="4">
        <f t="shared" si="147"/>
        <v>-1.2964243924977268</v>
      </c>
      <c r="AM119" s="4">
        <f t="shared" si="147"/>
        <v>-1.314610544489156</v>
      </c>
      <c r="AN119" s="4">
        <f t="shared" si="147"/>
        <v>-0.67838634190253799</v>
      </c>
      <c r="AO119" s="4">
        <f t="shared" si="147"/>
        <v>-0.64263977568681696</v>
      </c>
      <c r="AP119" s="4">
        <f t="shared" si="147"/>
        <v>-0.97294635405089025</v>
      </c>
      <c r="AQ119" s="4">
        <f t="shared" si="147"/>
        <v>-0.44564078002855467</v>
      </c>
      <c r="AR119" s="4">
        <f t="shared" si="147"/>
        <v>-0.23860034878238423</v>
      </c>
      <c r="AS119" s="4">
        <f t="shared" si="147"/>
        <v>-0.46075477301259582</v>
      </c>
      <c r="AT119" s="4">
        <f t="shared" si="147"/>
        <v>-0.2222949588741443</v>
      </c>
      <c r="AU119" s="4">
        <f t="shared" si="147"/>
        <v>-7.4282229036569447E-2</v>
      </c>
      <c r="AV119" s="4">
        <f t="shared" si="147"/>
        <v>-1.0804575534804002</v>
      </c>
      <c r="AW119" s="4">
        <f t="shared" si="147"/>
        <v>-1.6445264949380345</v>
      </c>
      <c r="AY119" s="2">
        <f t="shared" si="139"/>
        <v>106.00060023435539</v>
      </c>
      <c r="AZ119" s="2">
        <f t="shared" si="139"/>
        <v>107.77162872042511</v>
      </c>
      <c r="BA119" s="2">
        <f t="shared" si="139"/>
        <v>106.24819438809909</v>
      </c>
      <c r="BB119" s="2">
        <f t="shared" si="139"/>
        <v>106.48432802934093</v>
      </c>
      <c r="BC119" s="2">
        <f t="shared" si="139"/>
        <v>106.2755534158363</v>
      </c>
      <c r="BD119" s="2">
        <f t="shared" si="139"/>
        <v>106.26306645578055</v>
      </c>
      <c r="BE119" s="2">
        <f t="shared" si="139"/>
        <v>105.41564987894802</v>
      </c>
      <c r="BF119" s="2">
        <f t="shared" si="139"/>
        <v>105.38790561793444</v>
      </c>
      <c r="BG119" s="2">
        <f t="shared" si="139"/>
        <v>105.63464033022777</v>
      </c>
      <c r="BH119" s="2">
        <f t="shared" si="139"/>
        <v>105.45120930400428</v>
      </c>
      <c r="BI119" s="2">
        <f t="shared" si="139"/>
        <v>104.63047181026316</v>
      </c>
      <c r="BJ119" s="2">
        <f t="shared" si="139"/>
        <v>104.91191446422714</v>
      </c>
      <c r="BK119" s="2">
        <f t="shared" si="139"/>
        <v>106.34682728789636</v>
      </c>
      <c r="BL119" s="2">
        <f t="shared" si="139"/>
        <v>109.78585259881477</v>
      </c>
      <c r="BM119" s="2">
        <f t="shared" si="139"/>
        <v>110.31872254341843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105.679</v>
      </c>
      <c r="CF119" s="2">
        <f t="shared" si="140"/>
        <v>106.792</v>
      </c>
      <c r="CG119" s="2">
        <f t="shared" si="140"/>
        <v>105.47199999999999</v>
      </c>
      <c r="CH119" s="2">
        <f t="shared" si="140"/>
        <v>105.18899999999999</v>
      </c>
      <c r="CI119" s="2">
        <f t="shared" si="140"/>
        <v>104.962</v>
      </c>
      <c r="CJ119" s="2">
        <f t="shared" si="140"/>
        <v>105.58499999999999</v>
      </c>
      <c r="CK119" s="2">
        <f t="shared" si="140"/>
        <v>104.774</v>
      </c>
      <c r="CL119" s="2">
        <f t="shared" si="140"/>
        <v>104.41500000000001</v>
      </c>
      <c r="CM119" s="2">
        <f t="shared" si="140"/>
        <v>105.18899999999999</v>
      </c>
      <c r="CN119" s="2">
        <f t="shared" si="140"/>
        <v>105.226</v>
      </c>
      <c r="CO119" s="2">
        <f t="shared" si="140"/>
        <v>104.17</v>
      </c>
      <c r="CP119" s="2">
        <f t="shared" si="140"/>
        <v>104.69199999999999</v>
      </c>
      <c r="CQ119" s="2">
        <f t="shared" si="140"/>
        <v>106.30200000000001</v>
      </c>
      <c r="CR119" s="2">
        <f t="shared" si="140"/>
        <v>108.84</v>
      </c>
      <c r="CS119" s="2">
        <f t="shared" si="140"/>
        <v>108.68</v>
      </c>
      <c r="CU119" s="2">
        <f t="shared" si="110"/>
        <v>105.679</v>
      </c>
      <c r="CV119" s="2">
        <f t="shared" si="111"/>
        <v>106.792</v>
      </c>
      <c r="CW119" s="2">
        <f t="shared" si="112"/>
        <v>105.47199999999999</v>
      </c>
      <c r="CX119" s="2">
        <f t="shared" si="113"/>
        <v>105.18899999999999</v>
      </c>
      <c r="CY119" s="2">
        <f t="shared" si="114"/>
        <v>104.962</v>
      </c>
      <c r="CZ119" s="2">
        <f t="shared" si="115"/>
        <v>105.58499999999999</v>
      </c>
      <c r="DA119" s="2">
        <f t="shared" si="116"/>
        <v>104.774</v>
      </c>
      <c r="DB119" s="2">
        <f t="shared" si="117"/>
        <v>104.41500000000001</v>
      </c>
      <c r="DC119" s="2">
        <f t="shared" si="118"/>
        <v>105.18899999999999</v>
      </c>
      <c r="DD119" s="2">
        <f t="shared" si="119"/>
        <v>105.226</v>
      </c>
      <c r="DE119" s="2">
        <f t="shared" si="120"/>
        <v>104.17</v>
      </c>
      <c r="DF119" s="2">
        <f t="shared" si="121"/>
        <v>104.69199999999999</v>
      </c>
      <c r="DG119" s="2">
        <f t="shared" si="122"/>
        <v>106.30200000000001</v>
      </c>
      <c r="DH119" s="2">
        <f t="shared" si="123"/>
        <v>108.84</v>
      </c>
      <c r="DI119" s="2">
        <f t="shared" si="124"/>
        <v>108.68</v>
      </c>
      <c r="DK119" s="2">
        <f t="shared" si="148"/>
        <v>121.76681602655286</v>
      </c>
      <c r="DL119" s="2">
        <f t="shared" si="148"/>
        <v>125.4396274131274</v>
      </c>
      <c r="DM119" s="2">
        <f t="shared" si="148"/>
        <v>122.79839498069501</v>
      </c>
      <c r="DN119" s="2">
        <f t="shared" si="148"/>
        <v>122.39508279708281</v>
      </c>
      <c r="DO119" s="2">
        <f t="shared" si="148"/>
        <v>120.38204125286475</v>
      </c>
      <c r="DP119" s="2">
        <f t="shared" si="148"/>
        <v>118.61239419404127</v>
      </c>
      <c r="DQ119" s="2">
        <f t="shared" si="148"/>
        <v>119.57417799847212</v>
      </c>
      <c r="DR119" s="2">
        <f t="shared" si="148"/>
        <v>121.40589872994651</v>
      </c>
      <c r="DS119" s="2">
        <f t="shared" si="148"/>
        <v>120.88836766862173</v>
      </c>
      <c r="DT119" s="2">
        <f t="shared" si="148"/>
        <v>120.90656773618541</v>
      </c>
      <c r="DU119" s="2">
        <f t="shared" si="148"/>
        <v>121.83440120967741</v>
      </c>
      <c r="DV119" s="2">
        <f t="shared" si="148"/>
        <v>125.55550935828877</v>
      </c>
      <c r="DW119" s="2">
        <f t="shared" si="148"/>
        <v>123.78763709677423</v>
      </c>
      <c r="DX119" s="2">
        <f t="shared" si="148"/>
        <v>129.21741935483868</v>
      </c>
      <c r="DY119" s="2">
        <f t="shared" si="148"/>
        <v>118.22457248794957</v>
      </c>
      <c r="EA119" s="2">
        <f t="shared" si="152"/>
        <v>105.77108305408738</v>
      </c>
      <c r="EB119" s="2">
        <f t="shared" si="152"/>
        <v>107.47321192960077</v>
      </c>
      <c r="EC119" s="2">
        <f t="shared" si="152"/>
        <v>105.99670028006254</v>
      </c>
      <c r="ED119" s="2">
        <f t="shared" si="152"/>
        <v>106.24076308746081</v>
      </c>
      <c r="EE119" s="2">
        <f t="shared" si="151"/>
        <v>106.04393125731156</v>
      </c>
      <c r="EF119" s="2">
        <f t="shared" si="151"/>
        <v>106.0606872679656</v>
      </c>
      <c r="EG119" s="2">
        <f t="shared" si="151"/>
        <v>105.16978356426183</v>
      </c>
      <c r="EH119" s="2">
        <f t="shared" si="151"/>
        <v>105.09853934127877</v>
      </c>
      <c r="EI119" s="2">
        <f t="shared" si="151"/>
        <v>105.34687770547119</v>
      </c>
      <c r="EJ119" s="2">
        <f t="shared" si="151"/>
        <v>105.15317133941949</v>
      </c>
      <c r="EK119" s="2">
        <f t="shared" si="151"/>
        <v>104.32018364845302</v>
      </c>
      <c r="EL119" s="2">
        <f t="shared" si="151"/>
        <v>104.54714990262136</v>
      </c>
      <c r="EM119" s="2">
        <f t="shared" si="135"/>
        <v>106.03550067054091</v>
      </c>
      <c r="EN119" s="2">
        <f t="shared" si="135"/>
        <v>109.43871503001473</v>
      </c>
      <c r="EO119" s="2">
        <f t="shared" si="135"/>
        <v>110.16074912093937</v>
      </c>
      <c r="EQ119" s="2">
        <f t="shared" si="149"/>
        <v>105.57503166265971</v>
      </c>
      <c r="ER119" s="2">
        <f t="shared" si="149"/>
        <v>106.90780560359343</v>
      </c>
      <c r="ES119" s="2">
        <f t="shared" si="149"/>
        <v>105.73243645634254</v>
      </c>
      <c r="ET119" s="2">
        <f t="shared" si="149"/>
        <v>105.72191629967617</v>
      </c>
      <c r="EU119" s="2">
        <f t="shared" si="149"/>
        <v>105.77460936037323</v>
      </c>
      <c r="EV119" s="2">
        <f t="shared" si="149"/>
        <v>105.82056369740015</v>
      </c>
      <c r="EW119" s="2">
        <f t="shared" si="149"/>
        <v>105.0896000761725</v>
      </c>
      <c r="EX119" s="2">
        <f t="shared" si="149"/>
        <v>105.08712015545179</v>
      </c>
      <c r="EY119" s="2">
        <f t="shared" si="149"/>
        <v>105.17772034282095</v>
      </c>
      <c r="EZ119" s="2">
        <f t="shared" si="149"/>
        <v>105.04241178745046</v>
      </c>
      <c r="FA119" s="2">
        <f t="shared" si="149"/>
        <v>104.16103732083931</v>
      </c>
      <c r="FB119" s="2">
        <f t="shared" si="149"/>
        <v>104.16222505524023</v>
      </c>
      <c r="FC119" s="2">
        <f t="shared" si="149"/>
        <v>105.54203199924486</v>
      </c>
      <c r="FD119" s="2">
        <f t="shared" si="149"/>
        <v>109.27819555467116</v>
      </c>
      <c r="FE119" s="2">
        <f t="shared" si="149"/>
        <v>110.08881718532187</v>
      </c>
      <c r="FG119" s="2">
        <f t="shared" si="150"/>
        <v>0.98556836356710797</v>
      </c>
      <c r="FH119" s="2">
        <f t="shared" si="150"/>
        <v>0.98319260101369943</v>
      </c>
      <c r="FI119" s="2">
        <f t="shared" si="150"/>
        <v>0.98490253932429617</v>
      </c>
      <c r="FJ119" s="2">
        <f t="shared" si="150"/>
        <v>0.98468286754692791</v>
      </c>
      <c r="FK119" s="2">
        <f t="shared" si="150"/>
        <v>0.98370061857016278</v>
      </c>
      <c r="FL119" s="2">
        <f t="shared" si="150"/>
        <v>0.98372524787690285</v>
      </c>
      <c r="FM119" s="2">
        <f t="shared" si="150"/>
        <v>0.98288544981004311</v>
      </c>
      <c r="FN119" s="2">
        <f t="shared" si="150"/>
        <v>0.98224882679164816</v>
      </c>
      <c r="FO119" s="2">
        <f t="shared" si="150"/>
        <v>0.98136073140723723</v>
      </c>
      <c r="FP119" s="2">
        <f t="shared" si="150"/>
        <v>0.98101458539615682</v>
      </c>
      <c r="FQ119" s="2">
        <f t="shared" si="150"/>
        <v>0.98220656767912728</v>
      </c>
      <c r="FR119" s="2">
        <f t="shared" si="150"/>
        <v>0.982499785438262</v>
      </c>
      <c r="FS119" s="2">
        <f t="shared" si="150"/>
        <v>0.98227584073371421</v>
      </c>
      <c r="FT119" s="2">
        <f t="shared" si="150"/>
        <v>0.98240360921996561</v>
      </c>
      <c r="FU119" s="2">
        <f t="shared" si="150"/>
        <v>0.98036450936906983</v>
      </c>
      <c r="FW119" s="2">
        <f t="shared" si="141"/>
        <v>6.7707883048720597E-3</v>
      </c>
      <c r="FX119" s="2">
        <f t="shared" si="141"/>
        <v>6.2820707826564777E-3</v>
      </c>
      <c r="FY119" s="2">
        <f t="shared" si="141"/>
        <v>8.2070143422860488E-3</v>
      </c>
      <c r="FZ119" s="2">
        <f t="shared" si="141"/>
        <v>7.4644632916885832E-3</v>
      </c>
      <c r="GA119" s="2">
        <f t="shared" si="141"/>
        <v>7.7237138880549274E-3</v>
      </c>
      <c r="GB119" s="2">
        <f t="shared" si="141"/>
        <v>7.8989793639725643E-3</v>
      </c>
      <c r="GC119" s="2">
        <f t="shared" si="141"/>
        <v>8.2113765530792276E-3</v>
      </c>
      <c r="GD119" s="2">
        <f t="shared" si="141"/>
        <v>9.5001889849945422E-3</v>
      </c>
      <c r="GE119" s="2">
        <f t="shared" si="141"/>
        <v>1.1346718630768891E-2</v>
      </c>
      <c r="GF119" s="2">
        <f t="shared" si="141"/>
        <v>9.4510803618141417E-3</v>
      </c>
      <c r="GG119" s="2">
        <f t="shared" si="141"/>
        <v>8.4820243029548673E-3</v>
      </c>
      <c r="GH119" s="2">
        <f t="shared" si="141"/>
        <v>7.4981817311824449E-3</v>
      </c>
      <c r="GI119" s="2">
        <f t="shared" si="141"/>
        <v>6.7179056600290554E-3</v>
      </c>
      <c r="GJ119" s="2">
        <f t="shared" si="141"/>
        <v>5.5833824550139419E-3</v>
      </c>
      <c r="GK119" s="2">
        <f t="shared" si="141"/>
        <v>5.05624782943367E-3</v>
      </c>
      <c r="GM119" s="86">
        <f t="shared" si="142"/>
        <v>1.6864719940979009E-25</v>
      </c>
      <c r="GN119" s="86">
        <f t="shared" si="142"/>
        <v>1.9321531509854384E-33</v>
      </c>
      <c r="GO119" s="86">
        <f t="shared" si="142"/>
        <v>3.0816964935380212E-35</v>
      </c>
      <c r="GP119" s="86">
        <f t="shared" si="142"/>
        <v>3.8736043544663789E-43</v>
      </c>
      <c r="GQ119" s="86">
        <f t="shared" si="142"/>
        <v>1.0102233460995131E-41</v>
      </c>
      <c r="GR119" s="86">
        <f t="shared" si="142"/>
        <v>3.0000383061340787E-40</v>
      </c>
      <c r="GS119" s="86">
        <f t="shared" si="142"/>
        <v>2.9258058409291653E-34</v>
      </c>
      <c r="GT119" s="86">
        <f t="shared" si="142"/>
        <v>8.2068482803643635E-38</v>
      </c>
      <c r="GU119" s="86">
        <f t="shared" si="142"/>
        <v>7.9116557462577312E-41</v>
      </c>
      <c r="GV119" s="86">
        <f t="shared" si="142"/>
        <v>8.3764263121900556E-39</v>
      </c>
      <c r="GW119" s="86">
        <f t="shared" si="142"/>
        <v>5.3508259912483762E-37</v>
      </c>
      <c r="GX119" s="86">
        <f t="shared" si="142"/>
        <v>7.5736236814274831E-36</v>
      </c>
      <c r="GY119" s="86">
        <f t="shared" si="142"/>
        <v>1.5253125295750368E-30</v>
      </c>
      <c r="GZ119" s="86">
        <f t="shared" si="142"/>
        <v>8.8172461609394317E-26</v>
      </c>
      <c r="HA119" s="86">
        <f t="shared" si="142"/>
        <v>2.4543347981032575E-35</v>
      </c>
      <c r="HC119" s="86">
        <f t="shared" si="73"/>
        <v>8.7646520465362154E-3</v>
      </c>
      <c r="HD119" s="86">
        <f t="shared" si="73"/>
        <v>1.8811540701689365E-3</v>
      </c>
      <c r="HE119" s="86">
        <f t="shared" si="73"/>
        <v>2.3851571794663803E-4</v>
      </c>
      <c r="HF119" s="86">
        <f t="shared" si="73"/>
        <v>5.0558800253706284E-5</v>
      </c>
      <c r="HG119" s="86">
        <f t="shared" si="73"/>
        <v>5.1852072538010271E-5</v>
      </c>
      <c r="HH119" s="86">
        <f t="shared" si="73"/>
        <v>1.7449780491950802E-5</v>
      </c>
      <c r="HI119" s="86">
        <f t="shared" si="138"/>
        <v>4.537610716036231E-5</v>
      </c>
      <c r="HJ119" s="86">
        <f t="shared" si="138"/>
        <v>2.2326982559679833E-6</v>
      </c>
      <c r="HK119" s="86">
        <f t="shared" si="138"/>
        <v>2.6189316295879757E-8</v>
      </c>
      <c r="HL119" s="86">
        <f t="shared" si="138"/>
        <v>6.7306865549396182E-4</v>
      </c>
      <c r="HM119" s="86">
        <f t="shared" si="138"/>
        <v>1.7066741870473709E-5</v>
      </c>
      <c r="HN119" s="86">
        <f t="shared" si="138"/>
        <v>1.1967872625636694E-4</v>
      </c>
      <c r="HO119" s="86">
        <f t="shared" si="138"/>
        <v>1.3086652981859914E-3</v>
      </c>
      <c r="HP119" s="86">
        <f t="shared" si="138"/>
        <v>7.0082583583529279E-3</v>
      </c>
      <c r="HQ119" s="86">
        <f t="shared" si="138"/>
        <v>4.9837381300315989E-4</v>
      </c>
      <c r="HS119" s="86">
        <f t="shared" si="143"/>
        <v>1.2054004798553407E-10</v>
      </c>
      <c r="HT119" s="86">
        <f t="shared" si="143"/>
        <v>2.4212436330257403E-9</v>
      </c>
      <c r="HU119" s="86">
        <f t="shared" si="143"/>
        <v>1.748870527579888E-9</v>
      </c>
      <c r="HV119" s="86">
        <f t="shared" si="143"/>
        <v>4.2422540415946889E-10</v>
      </c>
      <c r="HW119" s="86">
        <f t="shared" si="143"/>
        <v>4.0944442133563918E-11</v>
      </c>
      <c r="HX119" s="86">
        <f t="shared" si="143"/>
        <v>8.2686583101236114E-11</v>
      </c>
      <c r="HY119" s="86">
        <f t="shared" si="143"/>
        <v>1.8877591381117622E-10</v>
      </c>
      <c r="HZ119" s="86">
        <f t="shared" si="143"/>
        <v>5.7443788260144601E-10</v>
      </c>
      <c r="IA119" s="86">
        <f t="shared" si="143"/>
        <v>6.3035292780367006E-10</v>
      </c>
      <c r="IB119" s="86">
        <f t="shared" si="143"/>
        <v>2.1124980339247881E-10</v>
      </c>
      <c r="IC119" s="86">
        <f t="shared" si="143"/>
        <v>6.8826993567939946E-11</v>
      </c>
      <c r="ID119" s="86">
        <f t="shared" si="143"/>
        <v>2.0319569981029606E-11</v>
      </c>
      <c r="IE119" s="86">
        <f t="shared" si="143"/>
        <v>2.4775162601407823E-12</v>
      </c>
      <c r="IF119" s="86">
        <f t="shared" si="143"/>
        <v>7.8519925274543074E-11</v>
      </c>
      <c r="IG119" s="86">
        <f t="shared" si="143"/>
        <v>1.5908161137390882E-8</v>
      </c>
      <c r="II119" s="86">
        <f t="shared" si="144"/>
        <v>1.2200388449602547E-67</v>
      </c>
      <c r="IJ119" s="86">
        <f t="shared" si="144"/>
        <v>9.6015085539186627E-68</v>
      </c>
      <c r="IK119" s="86">
        <f t="shared" si="144"/>
        <v>2.5704302684466481E-62</v>
      </c>
      <c r="IL119" s="86">
        <f t="shared" si="144"/>
        <v>7.8895564958508728E-70</v>
      </c>
      <c r="IM119" s="86">
        <f t="shared" si="144"/>
        <v>1.1606765481237875E-73</v>
      </c>
      <c r="IN119" s="86">
        <f t="shared" si="144"/>
        <v>2.3659747446629095E-72</v>
      </c>
      <c r="IO119" s="86">
        <f t="shared" si="144"/>
        <v>1.1364261479404659E-66</v>
      </c>
      <c r="IP119" s="86">
        <f t="shared" si="144"/>
        <v>7.3044852772145196E-66</v>
      </c>
      <c r="IQ119" s="86">
        <f t="shared" si="144"/>
        <v>1.4904611200998183E-65</v>
      </c>
      <c r="IR119" s="86">
        <f t="shared" si="144"/>
        <v>2.1760414134643408E-66</v>
      </c>
      <c r="IS119" s="86">
        <f t="shared" si="144"/>
        <v>4.5664732163086248E-72</v>
      </c>
      <c r="IT119" s="86">
        <f t="shared" si="144"/>
        <v>5.3144154011748005E-74</v>
      </c>
      <c r="IU119" s="86">
        <f t="shared" si="144"/>
        <v>1.7549166694727584E-79</v>
      </c>
      <c r="IV119" s="86">
        <f t="shared" si="144"/>
        <v>1.4183048031847088E-48</v>
      </c>
      <c r="IW119" s="86">
        <f t="shared" si="144"/>
        <v>1.2931433296381633E-47</v>
      </c>
      <c r="IY119" s="86">
        <f t="shared" si="145"/>
        <v>8.7646521670762638E-3</v>
      </c>
      <c r="IZ119" s="86">
        <f t="shared" si="145"/>
        <v>1.8811564914125696E-3</v>
      </c>
      <c r="JA119" s="86">
        <f t="shared" si="145"/>
        <v>2.3851746681716562E-4</v>
      </c>
      <c r="JB119" s="86">
        <f t="shared" si="145"/>
        <v>5.0559224479110445E-5</v>
      </c>
      <c r="JC119" s="86">
        <f t="shared" si="145"/>
        <v>5.1852113482452403E-5</v>
      </c>
      <c r="JD119" s="86">
        <f t="shared" si="145"/>
        <v>1.7449863178533904E-5</v>
      </c>
      <c r="JE119" s="86">
        <f t="shared" si="145"/>
        <v>4.5376295936276123E-5</v>
      </c>
      <c r="JF119" s="86">
        <f t="shared" si="145"/>
        <v>2.2332726938505848E-6</v>
      </c>
      <c r="JG119" s="86">
        <f t="shared" si="145"/>
        <v>2.6819669223683427E-8</v>
      </c>
      <c r="JH119" s="86">
        <f t="shared" si="145"/>
        <v>6.7306886674376517E-4</v>
      </c>
      <c r="JI119" s="86">
        <f t="shared" si="145"/>
        <v>1.7066810697467276E-5</v>
      </c>
      <c r="JJ119" s="86">
        <f t="shared" si="145"/>
        <v>1.1967874657593692E-4</v>
      </c>
      <c r="JK119" s="86">
        <f t="shared" si="145"/>
        <v>1.3086653006635076E-3</v>
      </c>
      <c r="JL119" s="86">
        <f t="shared" si="145"/>
        <v>7.0082584368728528E-3</v>
      </c>
      <c r="JM119" s="86">
        <f t="shared" si="145"/>
        <v>4.9838972116429724E-4</v>
      </c>
    </row>
    <row r="120" spans="2:273" x14ac:dyDescent="0.25">
      <c r="B120" s="2">
        <v>93</v>
      </c>
      <c r="C120" s="37">
        <v>105.755</v>
      </c>
      <c r="D120" s="37">
        <v>106.18899999999999</v>
      </c>
      <c r="E120" s="37">
        <v>105.509</v>
      </c>
      <c r="F120" s="37">
        <v>106.943</v>
      </c>
      <c r="G120" s="37">
        <v>105.604</v>
      </c>
      <c r="H120" s="37">
        <v>105.849</v>
      </c>
      <c r="I120" s="37">
        <v>105.13200000000001</v>
      </c>
      <c r="J120" s="37">
        <v>104.755</v>
      </c>
      <c r="K120" s="37">
        <v>105.547</v>
      </c>
      <c r="L120" s="37">
        <v>104.264</v>
      </c>
      <c r="M120" s="37">
        <v>104.208</v>
      </c>
      <c r="N120" s="37">
        <v>104.5</v>
      </c>
      <c r="O120" s="37">
        <v>105.642</v>
      </c>
      <c r="P120" s="37">
        <v>108.6</v>
      </c>
      <c r="Q120" s="37">
        <v>109.14</v>
      </c>
      <c r="S120" s="4">
        <f t="shared" si="146"/>
        <v>105.89600459298111</v>
      </c>
      <c r="T120" s="4">
        <f t="shared" si="146"/>
        <v>107.58775421062187</v>
      </c>
      <c r="U120" s="4">
        <f t="shared" si="146"/>
        <v>106.07505700398225</v>
      </c>
      <c r="V120" s="4">
        <f t="shared" si="146"/>
        <v>106.27068330645479</v>
      </c>
      <c r="W120" s="4">
        <f t="shared" si="146"/>
        <v>106.09081760862216</v>
      </c>
      <c r="X120" s="4">
        <f t="shared" si="146"/>
        <v>106.09634512559606</v>
      </c>
      <c r="Y120" s="4">
        <f t="shared" si="146"/>
        <v>105.25922528026143</v>
      </c>
      <c r="Z120" s="4">
        <f t="shared" si="146"/>
        <v>105.2431578521316</v>
      </c>
      <c r="AA120" s="4">
        <f t="shared" si="146"/>
        <v>105.47746059838583</v>
      </c>
      <c r="AB120" s="4">
        <f t="shared" si="146"/>
        <v>105.28512062193857</v>
      </c>
      <c r="AC120" s="4">
        <f t="shared" si="146"/>
        <v>104.45645392964448</v>
      </c>
      <c r="AD120" s="4">
        <f t="shared" si="146"/>
        <v>104.71323520012697</v>
      </c>
      <c r="AE120" s="4">
        <f t="shared" si="146"/>
        <v>106.14790148225022</v>
      </c>
      <c r="AF120" s="4">
        <f t="shared" si="146"/>
        <v>109.63521677975149</v>
      </c>
      <c r="AG120" s="4">
        <f t="shared" si="146"/>
        <v>110.14001516111198</v>
      </c>
      <c r="AI120" s="4">
        <f t="shared" si="147"/>
        <v>-0.141004592981119</v>
      </c>
      <c r="AJ120" s="4">
        <f t="shared" si="147"/>
        <v>-1.398754210621874</v>
      </c>
      <c r="AK120" s="4">
        <f t="shared" si="147"/>
        <v>-0.56605700398225167</v>
      </c>
      <c r="AL120" s="4">
        <f t="shared" si="147"/>
        <v>0.67231669354521273</v>
      </c>
      <c r="AM120" s="4">
        <f t="shared" si="147"/>
        <v>-0.48681760862216095</v>
      </c>
      <c r="AN120" s="4">
        <f t="shared" si="147"/>
        <v>-0.24734512559605548</v>
      </c>
      <c r="AO120" s="4">
        <f t="shared" si="147"/>
        <v>-0.12722528026142754</v>
      </c>
      <c r="AP120" s="4">
        <f t="shared" si="147"/>
        <v>-0.48815785213160723</v>
      </c>
      <c r="AQ120" s="4">
        <f t="shared" si="147"/>
        <v>6.9539401614164831E-2</v>
      </c>
      <c r="AR120" s="4">
        <f t="shared" si="147"/>
        <v>-1.0211206219385787</v>
      </c>
      <c r="AS120" s="4">
        <f t="shared" si="147"/>
        <v>-0.24845392964448365</v>
      </c>
      <c r="AT120" s="4">
        <f t="shared" si="147"/>
        <v>-0.21323520012697372</v>
      </c>
      <c r="AU120" s="4">
        <f t="shared" si="147"/>
        <v>-0.50590148225022347</v>
      </c>
      <c r="AV120" s="4">
        <f t="shared" si="147"/>
        <v>-1.0352167797514937</v>
      </c>
      <c r="AW120" s="4">
        <f t="shared" si="147"/>
        <v>-1.0000151611119747</v>
      </c>
      <c r="AY120" s="2">
        <f t="shared" si="139"/>
        <v>105.83340868604063</v>
      </c>
      <c r="AZ120" s="2">
        <f t="shared" si="139"/>
        <v>107.57815632024504</v>
      </c>
      <c r="BA120" s="2">
        <f t="shared" si="139"/>
        <v>106.07436569699317</v>
      </c>
      <c r="BB120" s="2">
        <f t="shared" si="139"/>
        <v>106.27059714742393</v>
      </c>
      <c r="BC120" s="2">
        <f t="shared" si="139"/>
        <v>106.0907353976653</v>
      </c>
      <c r="BD120" s="2">
        <f t="shared" si="139"/>
        <v>106.09632466518204</v>
      </c>
      <c r="BE120" s="2">
        <f t="shared" si="139"/>
        <v>105.25915189128797</v>
      </c>
      <c r="BF120" s="2">
        <f t="shared" si="139"/>
        <v>105.24315600020377</v>
      </c>
      <c r="BG120" s="2">
        <f t="shared" si="139"/>
        <v>105.47746021121316</v>
      </c>
      <c r="BH120" s="2">
        <f t="shared" si="139"/>
        <v>105.28313643314188</v>
      </c>
      <c r="BI120" s="2">
        <f t="shared" si="139"/>
        <v>104.45643540119315</v>
      </c>
      <c r="BJ120" s="2">
        <f t="shared" si="139"/>
        <v>104.71301184096016</v>
      </c>
      <c r="BK120" s="2">
        <f t="shared" si="139"/>
        <v>106.14328541159665</v>
      </c>
      <c r="BL120" s="2">
        <f t="shared" si="139"/>
        <v>109.60258606276928</v>
      </c>
      <c r="BM120" s="2">
        <f t="shared" si="139"/>
        <v>110.13934339981236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105.755</v>
      </c>
      <c r="CF120" s="2">
        <f t="shared" si="140"/>
        <v>106.18899999999999</v>
      </c>
      <c r="CG120" s="2">
        <f t="shared" si="140"/>
        <v>105.509</v>
      </c>
      <c r="CH120" s="2">
        <f t="shared" si="140"/>
        <v>106.943</v>
      </c>
      <c r="CI120" s="2">
        <f t="shared" si="140"/>
        <v>105.604</v>
      </c>
      <c r="CJ120" s="2">
        <f t="shared" si="140"/>
        <v>105.849</v>
      </c>
      <c r="CK120" s="2">
        <f t="shared" si="140"/>
        <v>105.13200000000001</v>
      </c>
      <c r="CL120" s="2">
        <f t="shared" si="140"/>
        <v>104.755</v>
      </c>
      <c r="CM120" s="2">
        <f t="shared" si="140"/>
        <v>105.547</v>
      </c>
      <c r="CN120" s="2">
        <f t="shared" si="140"/>
        <v>104.264</v>
      </c>
      <c r="CO120" s="2">
        <f t="shared" si="140"/>
        <v>104.208</v>
      </c>
      <c r="CP120" s="2">
        <f t="shared" si="140"/>
        <v>104.5</v>
      </c>
      <c r="CQ120" s="2">
        <f t="shared" si="140"/>
        <v>105.642</v>
      </c>
      <c r="CR120" s="2">
        <f t="shared" si="140"/>
        <v>108.6</v>
      </c>
      <c r="CS120" s="2">
        <f t="shared" si="140"/>
        <v>109.14</v>
      </c>
      <c r="CU120" s="2">
        <f t="shared" si="110"/>
        <v>105.755</v>
      </c>
      <c r="CV120" s="2">
        <f t="shared" si="111"/>
        <v>106.18899999999999</v>
      </c>
      <c r="CW120" s="2">
        <f t="shared" si="112"/>
        <v>105.509</v>
      </c>
      <c r="CX120" s="2">
        <f t="shared" si="113"/>
        <v>106.943</v>
      </c>
      <c r="CY120" s="2">
        <f t="shared" si="114"/>
        <v>105.604</v>
      </c>
      <c r="CZ120" s="2">
        <f t="shared" si="115"/>
        <v>105.849</v>
      </c>
      <c r="DA120" s="2">
        <f t="shared" si="116"/>
        <v>105.13200000000001</v>
      </c>
      <c r="DB120" s="2">
        <f t="shared" si="117"/>
        <v>104.755</v>
      </c>
      <c r="DC120" s="2">
        <f t="shared" si="118"/>
        <v>105.547</v>
      </c>
      <c r="DD120" s="2">
        <f t="shared" si="119"/>
        <v>104.264</v>
      </c>
      <c r="DE120" s="2">
        <f t="shared" si="120"/>
        <v>104.208</v>
      </c>
      <c r="DF120" s="2">
        <f t="shared" si="121"/>
        <v>104.5</v>
      </c>
      <c r="DG120" s="2">
        <f t="shared" si="122"/>
        <v>105.642</v>
      </c>
      <c r="DH120" s="2">
        <f t="shared" si="123"/>
        <v>108.6</v>
      </c>
      <c r="DI120" s="2">
        <f t="shared" si="124"/>
        <v>109.14</v>
      </c>
      <c r="DK120" s="2">
        <f t="shared" si="148"/>
        <v>121.82777951635845</v>
      </c>
      <c r="DL120" s="2">
        <f t="shared" si="148"/>
        <v>125.54160411840411</v>
      </c>
      <c r="DM120" s="2">
        <f t="shared" si="148"/>
        <v>122.87087232947235</v>
      </c>
      <c r="DN120" s="2">
        <f t="shared" si="148"/>
        <v>122.48747211497212</v>
      </c>
      <c r="DO120" s="2">
        <f t="shared" si="148"/>
        <v>120.45662826585176</v>
      </c>
      <c r="DP120" s="2">
        <f t="shared" si="148"/>
        <v>118.65086355996945</v>
      </c>
      <c r="DQ120" s="2">
        <f t="shared" si="148"/>
        <v>119.63539801375097</v>
      </c>
      <c r="DR120" s="2">
        <f t="shared" si="148"/>
        <v>121.49382553475935</v>
      </c>
      <c r="DS120" s="2">
        <f t="shared" si="148"/>
        <v>120.97098991935486</v>
      </c>
      <c r="DT120" s="2">
        <f t="shared" si="148"/>
        <v>120.98619942067739</v>
      </c>
      <c r="DU120" s="2">
        <f t="shared" si="148"/>
        <v>121.93393676686216</v>
      </c>
      <c r="DV120" s="2">
        <f t="shared" si="148"/>
        <v>125.69009893048128</v>
      </c>
      <c r="DW120" s="2">
        <f t="shared" si="148"/>
        <v>123.87218016862174</v>
      </c>
      <c r="DX120" s="2">
        <f t="shared" si="148"/>
        <v>129.33377419354838</v>
      </c>
      <c r="DY120" s="2">
        <f t="shared" si="148"/>
        <v>118.16170708194289</v>
      </c>
      <c r="EA120" s="2">
        <f t="shared" si="152"/>
        <v>105.62119323208663</v>
      </c>
      <c r="EB120" s="2">
        <f t="shared" si="152"/>
        <v>107.30181348267375</v>
      </c>
      <c r="EC120" s="2">
        <f t="shared" si="152"/>
        <v>105.84178579632295</v>
      </c>
      <c r="ED120" s="2">
        <f t="shared" si="152"/>
        <v>106.04452557774772</v>
      </c>
      <c r="EE120" s="2">
        <f t="shared" si="151"/>
        <v>105.87578920394405</v>
      </c>
      <c r="EF120" s="2">
        <f t="shared" si="151"/>
        <v>105.9088534154028</v>
      </c>
      <c r="EG120" s="2">
        <f t="shared" si="151"/>
        <v>105.03153177257525</v>
      </c>
      <c r="EH120" s="2">
        <f t="shared" si="151"/>
        <v>104.97542591594592</v>
      </c>
      <c r="EI120" s="2">
        <f t="shared" si="151"/>
        <v>105.21102671969147</v>
      </c>
      <c r="EJ120" s="2">
        <f t="shared" si="151"/>
        <v>105.0070637090587</v>
      </c>
      <c r="EK120" s="2">
        <f t="shared" si="151"/>
        <v>104.16906484651271</v>
      </c>
      <c r="EL120" s="2">
        <f t="shared" si="151"/>
        <v>104.37523105955218</v>
      </c>
      <c r="EM120" s="2">
        <f t="shared" si="135"/>
        <v>105.85499552972732</v>
      </c>
      <c r="EN120" s="2">
        <f t="shared" si="135"/>
        <v>109.28120795107034</v>
      </c>
      <c r="EO120" s="2">
        <f t="shared" si="135"/>
        <v>109.99317423142681</v>
      </c>
      <c r="EQ120" s="2">
        <f t="shared" si="149"/>
        <v>105.43737958184667</v>
      </c>
      <c r="ER120" s="2">
        <f t="shared" si="149"/>
        <v>106.77008201052182</v>
      </c>
      <c r="ES120" s="2">
        <f t="shared" si="149"/>
        <v>105.59641503038888</v>
      </c>
      <c r="ET120" s="2">
        <f t="shared" si="149"/>
        <v>105.56323233533993</v>
      </c>
      <c r="EU120" s="2">
        <f t="shared" si="149"/>
        <v>105.62617536002875</v>
      </c>
      <c r="EV120" s="2">
        <f t="shared" si="149"/>
        <v>105.68625803831682</v>
      </c>
      <c r="EW120" s="2">
        <f t="shared" si="149"/>
        <v>104.95701622498386</v>
      </c>
      <c r="EX120" s="2">
        <f t="shared" si="149"/>
        <v>104.96495606682178</v>
      </c>
      <c r="EY120" s="2">
        <f t="shared" si="149"/>
        <v>105.05704845763296</v>
      </c>
      <c r="EZ120" s="2">
        <f t="shared" si="149"/>
        <v>104.90396381773537</v>
      </c>
      <c r="FA120" s="2">
        <f t="shared" si="149"/>
        <v>104.0220314446163</v>
      </c>
      <c r="FB120" s="2">
        <f t="shared" si="149"/>
        <v>104.01769734124748</v>
      </c>
      <c r="FC120" s="2">
        <f t="shared" si="149"/>
        <v>105.39229417594865</v>
      </c>
      <c r="FD120" s="2">
        <f t="shared" si="149"/>
        <v>109.12979158344605</v>
      </c>
      <c r="FE120" s="2">
        <f t="shared" si="149"/>
        <v>109.92743397550971</v>
      </c>
      <c r="FG120" s="2">
        <f t="shared" si="150"/>
        <v>0.98682145666581567</v>
      </c>
      <c r="FH120" s="2">
        <f t="shared" si="150"/>
        <v>0.98464876748231578</v>
      </c>
      <c r="FI120" s="2">
        <f t="shared" si="150"/>
        <v>0.98621263690611816</v>
      </c>
      <c r="FJ120" s="2">
        <f t="shared" si="150"/>
        <v>0.98601175663706497</v>
      </c>
      <c r="FK120" s="2">
        <f t="shared" si="150"/>
        <v>0.98511343761652725</v>
      </c>
      <c r="FL120" s="2">
        <f t="shared" si="150"/>
        <v>0.98513596433038275</v>
      </c>
      <c r="FM120" s="2">
        <f t="shared" si="150"/>
        <v>0.98436780427214221</v>
      </c>
      <c r="FN120" s="2">
        <f t="shared" si="150"/>
        <v>0.98378541188189617</v>
      </c>
      <c r="FO120" s="2">
        <f t="shared" si="150"/>
        <v>0.98297285958282088</v>
      </c>
      <c r="FP120" s="2">
        <f t="shared" si="150"/>
        <v>0.98265612295953197</v>
      </c>
      <c r="FQ120" s="2">
        <f t="shared" si="150"/>
        <v>0.9837467502920888</v>
      </c>
      <c r="FR120" s="2">
        <f t="shared" si="150"/>
        <v>0.98401500045974055</v>
      </c>
      <c r="FS120" s="2">
        <f t="shared" si="150"/>
        <v>0.98381012597334483</v>
      </c>
      <c r="FT120" s="2">
        <f t="shared" si="150"/>
        <v>0.98392701520683845</v>
      </c>
      <c r="FU120" s="2">
        <f t="shared" si="150"/>
        <v>0.98206122670442042</v>
      </c>
      <c r="FW120" s="2">
        <f t="shared" si="141"/>
        <v>7.4191752935787647E-3</v>
      </c>
      <c r="FX120" s="2">
        <f t="shared" si="141"/>
        <v>6.8839813767095906E-3</v>
      </c>
      <c r="FY120" s="2">
        <f t="shared" si="141"/>
        <v>8.9916926780162949E-3</v>
      </c>
      <c r="FZ120" s="2">
        <f t="shared" si="141"/>
        <v>8.1787312668758494E-3</v>
      </c>
      <c r="GA120" s="2">
        <f t="shared" si="141"/>
        <v>8.4625778125320648E-3</v>
      </c>
      <c r="GB120" s="2">
        <f t="shared" si="141"/>
        <v>8.6544632572494815E-3</v>
      </c>
      <c r="GC120" s="2">
        <f t="shared" si="141"/>
        <v>8.9964681795680537E-3</v>
      </c>
      <c r="GD120" s="2">
        <f t="shared" si="141"/>
        <v>1.0407211236346045E-2</v>
      </c>
      <c r="GE120" s="2">
        <f t="shared" si="141"/>
        <v>1.2427824700679399E-2</v>
      </c>
      <c r="GF120" s="2">
        <f t="shared" si="141"/>
        <v>1.035346301910132E-2</v>
      </c>
      <c r="GG120" s="2">
        <f t="shared" si="141"/>
        <v>9.2927501673442606E-3</v>
      </c>
      <c r="GH120" s="2">
        <f t="shared" si="141"/>
        <v>8.2156494873568721E-3</v>
      </c>
      <c r="GI120" s="2">
        <f t="shared" si="141"/>
        <v>7.3612660121757292E-3</v>
      </c>
      <c r="GJ120" s="2">
        <f t="shared" si="141"/>
        <v>6.1187611010487383E-3</v>
      </c>
      <c r="GK120" s="2">
        <f t="shared" si="141"/>
        <v>5.5413623248133119E-3</v>
      </c>
      <c r="GM120" s="86">
        <f t="shared" si="142"/>
        <v>3.4576303546507876E-27</v>
      </c>
      <c r="GN120" s="86">
        <f t="shared" si="142"/>
        <v>9.1028107650005855E-36</v>
      </c>
      <c r="GO120" s="86">
        <f t="shared" si="142"/>
        <v>1.4133949719069304E-37</v>
      </c>
      <c r="GP120" s="86">
        <f t="shared" si="142"/>
        <v>4.7655337309993542E-46</v>
      </c>
      <c r="GQ120" s="86">
        <f t="shared" si="142"/>
        <v>1.4476409255720312E-44</v>
      </c>
      <c r="GR120" s="86">
        <f t="shared" si="142"/>
        <v>5.7956497719291559E-43</v>
      </c>
      <c r="GS120" s="86">
        <f t="shared" si="142"/>
        <v>1.3421802914915504E-36</v>
      </c>
      <c r="GT120" s="86">
        <f t="shared" si="142"/>
        <v>2.0908315976689374E-40</v>
      </c>
      <c r="GU120" s="86">
        <f t="shared" si="142"/>
        <v>1.2495420390503012E-43</v>
      </c>
      <c r="GV120" s="86">
        <f t="shared" si="142"/>
        <v>1.598721342502501E-41</v>
      </c>
      <c r="GW120" s="86">
        <f t="shared" si="142"/>
        <v>1.6765888293916989E-39</v>
      </c>
      <c r="GX120" s="86">
        <f t="shared" si="142"/>
        <v>2.8297785322371519E-38</v>
      </c>
      <c r="GY120" s="86">
        <f t="shared" si="142"/>
        <v>1.3767057795456784E-32</v>
      </c>
      <c r="GZ120" s="86">
        <f t="shared" si="142"/>
        <v>1.8280038431574803E-27</v>
      </c>
      <c r="HA120" s="86">
        <f t="shared" si="142"/>
        <v>1.0806149811633924E-37</v>
      </c>
      <c r="HC120" s="86">
        <f t="shared" si="73"/>
        <v>3.106676308771681E-3</v>
      </c>
      <c r="HD120" s="86">
        <f t="shared" si="73"/>
        <v>3.385837843519374E-4</v>
      </c>
      <c r="HE120" s="86">
        <f t="shared" si="73"/>
        <v>3.5447702452184149E-5</v>
      </c>
      <c r="HF120" s="86">
        <f t="shared" si="73"/>
        <v>5.244516040279698E-6</v>
      </c>
      <c r="HG120" s="86">
        <f t="shared" si="73"/>
        <v>5.4206196070993043E-6</v>
      </c>
      <c r="HH120" s="86">
        <f t="shared" si="73"/>
        <v>1.5049259280023634E-6</v>
      </c>
      <c r="HI120" s="86">
        <f t="shared" si="138"/>
        <v>4.4207916822433748E-6</v>
      </c>
      <c r="HJ120" s="86">
        <f t="shared" si="138"/>
        <v>1.1586412537319306E-7</v>
      </c>
      <c r="HK120" s="86">
        <f t="shared" si="138"/>
        <v>5.7562875471514386E-10</v>
      </c>
      <c r="HL120" s="86">
        <f t="shared" si="138"/>
        <v>1.3319491665753655E-4</v>
      </c>
      <c r="HM120" s="86">
        <f t="shared" si="138"/>
        <v>1.5204027744979946E-6</v>
      </c>
      <c r="HN120" s="86">
        <f t="shared" si="138"/>
        <v>1.5026345760145739E-5</v>
      </c>
      <c r="HO120" s="86">
        <f t="shared" si="138"/>
        <v>2.728908837484566E-4</v>
      </c>
      <c r="HP120" s="86">
        <f t="shared" si="138"/>
        <v>2.300137754577544E-3</v>
      </c>
      <c r="HQ120" s="86">
        <f t="shared" si="138"/>
        <v>7.7878039738277734E-5</v>
      </c>
      <c r="HS120" s="86">
        <f t="shared" si="143"/>
        <v>5.3202048491633924E-10</v>
      </c>
      <c r="HT120" s="86">
        <f t="shared" si="143"/>
        <v>9.432770179257836E-9</v>
      </c>
      <c r="HU120" s="86">
        <f t="shared" si="143"/>
        <v>7.0029046485900898E-9</v>
      </c>
      <c r="HV120" s="86">
        <f t="shared" si="143"/>
        <v>1.8889162710429828E-9</v>
      </c>
      <c r="HW120" s="86">
        <f t="shared" si="143"/>
        <v>2.0908457171378415E-10</v>
      </c>
      <c r="HX120" s="86">
        <f t="shared" si="143"/>
        <v>4.0877430193591391E-10</v>
      </c>
      <c r="HY120" s="86">
        <f t="shared" si="143"/>
        <v>8.6032286651827174E-10</v>
      </c>
      <c r="HZ120" s="86">
        <f t="shared" si="143"/>
        <v>2.6087776496066664E-9</v>
      </c>
      <c r="IA120" s="86">
        <f t="shared" si="143"/>
        <v>3.0162888614309666E-9</v>
      </c>
      <c r="IB120" s="86">
        <f t="shared" si="143"/>
        <v>9.9997072442434003E-10</v>
      </c>
      <c r="IC120" s="86">
        <f t="shared" si="143"/>
        <v>3.4961015285653977E-10</v>
      </c>
      <c r="ID120" s="86">
        <f t="shared" si="143"/>
        <v>1.0572368776030011E-10</v>
      </c>
      <c r="IE120" s="86">
        <f t="shared" si="143"/>
        <v>1.4197326470784024E-11</v>
      </c>
      <c r="IF120" s="86">
        <f t="shared" si="143"/>
        <v>3.3790484088696333E-10</v>
      </c>
      <c r="IG120" s="86">
        <f t="shared" si="143"/>
        <v>4.369192671285532E-8</v>
      </c>
      <c r="II120" s="86">
        <f t="shared" si="144"/>
        <v>3.115621927187439E-65</v>
      </c>
      <c r="IJ120" s="86">
        <f t="shared" si="144"/>
        <v>2.278911956658923E-65</v>
      </c>
      <c r="IK120" s="86">
        <f t="shared" si="144"/>
        <v>5.1483330246572841E-60</v>
      </c>
      <c r="IL120" s="86">
        <f t="shared" si="144"/>
        <v>2.7136576598213538E-67</v>
      </c>
      <c r="IM120" s="86">
        <f t="shared" si="144"/>
        <v>5.788652203749202E-71</v>
      </c>
      <c r="IN120" s="86">
        <f t="shared" si="144"/>
        <v>1.0841810004580362E-69</v>
      </c>
      <c r="IO120" s="86">
        <f t="shared" si="144"/>
        <v>3.3312035064007938E-64</v>
      </c>
      <c r="IP120" s="86">
        <f t="shared" si="144"/>
        <v>2.3787904468865404E-63</v>
      </c>
      <c r="IQ120" s="86">
        <f t="shared" si="144"/>
        <v>5.9347036314037252E-63</v>
      </c>
      <c r="IR120" s="86">
        <f t="shared" si="144"/>
        <v>7.3821928971366823E-64</v>
      </c>
      <c r="IS120" s="86">
        <f t="shared" si="144"/>
        <v>2.2361768388010912E-69</v>
      </c>
      <c r="IT120" s="86">
        <f t="shared" si="144"/>
        <v>2.6279712260994049E-71</v>
      </c>
      <c r="IU120" s="86">
        <f t="shared" si="144"/>
        <v>1.1993499010763152E-76</v>
      </c>
      <c r="IV120" s="86">
        <f t="shared" si="144"/>
        <v>6.3174563174775079E-47</v>
      </c>
      <c r="IW120" s="86">
        <f t="shared" si="144"/>
        <v>4.9720943487074211E-46</v>
      </c>
      <c r="IY120" s="86">
        <f t="shared" si="145"/>
        <v>3.106676840792166E-3</v>
      </c>
      <c r="IZ120" s="86">
        <f t="shared" si="145"/>
        <v>3.3859321712211666E-4</v>
      </c>
      <c r="JA120" s="86">
        <f t="shared" si="145"/>
        <v>3.5454705356832739E-5</v>
      </c>
      <c r="JB120" s="86">
        <f t="shared" si="145"/>
        <v>5.2464049565507409E-6</v>
      </c>
      <c r="JC120" s="86">
        <f t="shared" si="145"/>
        <v>5.4208286916710185E-6</v>
      </c>
      <c r="JD120" s="86">
        <f t="shared" si="145"/>
        <v>1.5053347023042994E-6</v>
      </c>
      <c r="JE120" s="86">
        <f t="shared" si="145"/>
        <v>4.421652005109893E-6</v>
      </c>
      <c r="JF120" s="86">
        <f t="shared" si="145"/>
        <v>1.1847290302279973E-7</v>
      </c>
      <c r="JG120" s="86">
        <f t="shared" si="145"/>
        <v>3.5919176161461104E-9</v>
      </c>
      <c r="JH120" s="86">
        <f t="shared" si="145"/>
        <v>1.3319591662826097E-4</v>
      </c>
      <c r="JI120" s="86">
        <f t="shared" si="145"/>
        <v>1.5207523846508512E-6</v>
      </c>
      <c r="JJ120" s="86">
        <f t="shared" si="145"/>
        <v>1.50264514838335E-5</v>
      </c>
      <c r="JK120" s="86">
        <f t="shared" si="145"/>
        <v>2.7289089794578308E-4</v>
      </c>
      <c r="JL120" s="86">
        <f t="shared" si="145"/>
        <v>2.3001380924823848E-3</v>
      </c>
      <c r="JM120" s="86">
        <f t="shared" si="145"/>
        <v>7.7921731664990586E-5</v>
      </c>
    </row>
    <row r="121" spans="2:273" x14ac:dyDescent="0.25">
      <c r="B121" s="2">
        <v>94</v>
      </c>
      <c r="C121" s="37">
        <v>104.849</v>
      </c>
      <c r="D121" s="37">
        <v>106.925</v>
      </c>
      <c r="E121" s="37">
        <v>105.491</v>
      </c>
      <c r="F121" s="37">
        <v>105.377</v>
      </c>
      <c r="G121" s="37">
        <v>105.151</v>
      </c>
      <c r="H121" s="37">
        <v>105.453</v>
      </c>
      <c r="I121" s="37">
        <v>105.283</v>
      </c>
      <c r="J121" s="37">
        <v>104.113</v>
      </c>
      <c r="K121" s="37">
        <v>104.925</v>
      </c>
      <c r="L121" s="37">
        <v>104.509</v>
      </c>
      <c r="M121" s="37">
        <v>104.377</v>
      </c>
      <c r="N121" s="37">
        <v>103.596</v>
      </c>
      <c r="O121" s="37">
        <v>105.226</v>
      </c>
      <c r="P121" s="37">
        <v>108.8</v>
      </c>
      <c r="Q121" s="37">
        <v>109.1</v>
      </c>
      <c r="S121" s="4">
        <f t="shared" si="146"/>
        <v>105.68244223135893</v>
      </c>
      <c r="T121" s="4">
        <f t="shared" si="146"/>
        <v>107.38727239047392</v>
      </c>
      <c r="U121" s="4">
        <f t="shared" si="146"/>
        <v>105.90195433431791</v>
      </c>
      <c r="V121" s="4">
        <f t="shared" si="146"/>
        <v>106.05803228356251</v>
      </c>
      <c r="W121" s="4">
        <f t="shared" si="146"/>
        <v>105.90703968975858</v>
      </c>
      <c r="X121" s="4">
        <f t="shared" si="146"/>
        <v>105.93061845627017</v>
      </c>
      <c r="Y121" s="4">
        <f t="shared" si="146"/>
        <v>105.1039437452025</v>
      </c>
      <c r="Z121" s="4">
        <f t="shared" si="146"/>
        <v>105.09995157614949</v>
      </c>
      <c r="AA121" s="4">
        <f t="shared" si="146"/>
        <v>105.32178868251172</v>
      </c>
      <c r="AB121" s="4">
        <f t="shared" si="146"/>
        <v>105.11683082507962</v>
      </c>
      <c r="AC121" s="4">
        <f t="shared" si="146"/>
        <v>104.28400280253935</v>
      </c>
      <c r="AD121" s="4">
        <f t="shared" si="146"/>
        <v>104.51600781927573</v>
      </c>
      <c r="AE121" s="4">
        <f t="shared" si="146"/>
        <v>105.9419198205082</v>
      </c>
      <c r="AF121" s="4">
        <f t="shared" si="146"/>
        <v>109.42788414253097</v>
      </c>
      <c r="AG121" s="4">
        <f t="shared" si="146"/>
        <v>109.96093512699491</v>
      </c>
      <c r="AI121" s="4">
        <f t="shared" si="147"/>
        <v>-0.83344223135893003</v>
      </c>
      <c r="AJ121" s="4">
        <f t="shared" si="147"/>
        <v>-0.46227239047392743</v>
      </c>
      <c r="AK121" s="4">
        <f t="shared" si="147"/>
        <v>-0.41095433431790696</v>
      </c>
      <c r="AL121" s="4">
        <f t="shared" si="147"/>
        <v>-0.68103228356251577</v>
      </c>
      <c r="AM121" s="4">
        <f t="shared" si="147"/>
        <v>-0.75603968975858038</v>
      </c>
      <c r="AN121" s="4">
        <f t="shared" si="147"/>
        <v>-0.47761845627016442</v>
      </c>
      <c r="AO121" s="4">
        <f t="shared" si="147"/>
        <v>0.17905625479750142</v>
      </c>
      <c r="AP121" s="4">
        <f t="shared" si="147"/>
        <v>-0.9869515761494938</v>
      </c>
      <c r="AQ121" s="4">
        <f t="shared" si="147"/>
        <v>-0.39678868251172617</v>
      </c>
      <c r="AR121" s="4">
        <f t="shared" si="147"/>
        <v>-0.60783082507961694</v>
      </c>
      <c r="AS121" s="4">
        <f t="shared" si="147"/>
        <v>9.2997197460647385E-2</v>
      </c>
      <c r="AT121" s="4">
        <f t="shared" si="147"/>
        <v>-0.92000781927572461</v>
      </c>
      <c r="AU121" s="4">
        <f t="shared" si="147"/>
        <v>-0.71591982050820491</v>
      </c>
      <c r="AV121" s="4">
        <f t="shared" si="147"/>
        <v>-0.62788414253097358</v>
      </c>
      <c r="AW121" s="4">
        <f t="shared" si="147"/>
        <v>-0.86093512699491725</v>
      </c>
      <c r="AY121" s="2">
        <f t="shared" si="139"/>
        <v>105.66745850298315</v>
      </c>
      <c r="AZ121" s="2">
        <f t="shared" si="139"/>
        <v>107.38620210992529</v>
      </c>
      <c r="BA121" s="2">
        <f t="shared" si="139"/>
        <v>105.90189074943574</v>
      </c>
      <c r="BB121" s="2">
        <f t="shared" si="139"/>
        <v>106.05802674854461</v>
      </c>
      <c r="BC121" s="2">
        <f t="shared" si="139"/>
        <v>105.9070347789653</v>
      </c>
      <c r="BD121" s="2">
        <f t="shared" si="139"/>
        <v>105.93061733296601</v>
      </c>
      <c r="BE121" s="2">
        <f t="shared" si="139"/>
        <v>105.10393933747476</v>
      </c>
      <c r="BF121" s="2">
        <f t="shared" si="139"/>
        <v>105.09995037109188</v>
      </c>
      <c r="BG121" s="2">
        <f t="shared" si="139"/>
        <v>105.32178703625522</v>
      </c>
      <c r="BH121" s="2">
        <f t="shared" si="139"/>
        <v>105.11659099340956</v>
      </c>
      <c r="BI121" s="2">
        <f t="shared" si="139"/>
        <v>104.28400165063098</v>
      </c>
      <c r="BJ121" s="2">
        <f t="shared" si="139"/>
        <v>104.5159915997108</v>
      </c>
      <c r="BK121" s="2">
        <f t="shared" si="139"/>
        <v>105.94133500849894</v>
      </c>
      <c r="BL121" s="2">
        <f t="shared" si="139"/>
        <v>109.42112838051702</v>
      </c>
      <c r="BM121" s="2">
        <f t="shared" si="139"/>
        <v>109.96080488801339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104.849</v>
      </c>
      <c r="CF121" s="2">
        <f t="shared" si="140"/>
        <v>106.925</v>
      </c>
      <c r="CG121" s="2">
        <f t="shared" si="140"/>
        <v>105.491</v>
      </c>
      <c r="CH121" s="2">
        <f t="shared" si="140"/>
        <v>105.377</v>
      </c>
      <c r="CI121" s="2">
        <f t="shared" si="140"/>
        <v>105.151</v>
      </c>
      <c r="CJ121" s="2">
        <f t="shared" si="140"/>
        <v>105.453</v>
      </c>
      <c r="CK121" s="2">
        <f t="shared" si="140"/>
        <v>105.283</v>
      </c>
      <c r="CL121" s="2">
        <f t="shared" si="140"/>
        <v>104.113</v>
      </c>
      <c r="CM121" s="2">
        <f t="shared" si="140"/>
        <v>104.925</v>
      </c>
      <c r="CN121" s="2">
        <f t="shared" si="140"/>
        <v>104.509</v>
      </c>
      <c r="CO121" s="2">
        <f t="shared" si="140"/>
        <v>104.377</v>
      </c>
      <c r="CP121" s="2">
        <f t="shared" si="140"/>
        <v>103.596</v>
      </c>
      <c r="CQ121" s="2">
        <f t="shared" si="140"/>
        <v>105.226</v>
      </c>
      <c r="CR121" s="2">
        <f t="shared" si="140"/>
        <v>108.8</v>
      </c>
      <c r="CS121" s="2">
        <f t="shared" si="140"/>
        <v>109.1</v>
      </c>
      <c r="CU121" s="2">
        <f t="shared" si="110"/>
        <v>104.849</v>
      </c>
      <c r="CV121" s="2">
        <f t="shared" si="111"/>
        <v>106.925</v>
      </c>
      <c r="CW121" s="2">
        <f t="shared" si="112"/>
        <v>105.491</v>
      </c>
      <c r="CX121" s="2">
        <f t="shared" si="113"/>
        <v>105.377</v>
      </c>
      <c r="CY121" s="2">
        <f t="shared" si="114"/>
        <v>105.151</v>
      </c>
      <c r="CZ121" s="2">
        <f t="shared" si="115"/>
        <v>105.453</v>
      </c>
      <c r="DA121" s="2">
        <f t="shared" si="116"/>
        <v>105.283</v>
      </c>
      <c r="DB121" s="2">
        <f t="shared" si="117"/>
        <v>104.113</v>
      </c>
      <c r="DC121" s="2">
        <f t="shared" si="118"/>
        <v>104.925</v>
      </c>
      <c r="DD121" s="2">
        <f t="shared" si="119"/>
        <v>104.509</v>
      </c>
      <c r="DE121" s="2">
        <f t="shared" si="120"/>
        <v>104.377</v>
      </c>
      <c r="DF121" s="2">
        <f t="shared" si="121"/>
        <v>103.596</v>
      </c>
      <c r="DG121" s="2">
        <f t="shared" si="122"/>
        <v>105.226</v>
      </c>
      <c r="DH121" s="2">
        <f t="shared" si="123"/>
        <v>108.8</v>
      </c>
      <c r="DI121" s="2">
        <f t="shared" si="124"/>
        <v>109.1</v>
      </c>
      <c r="DK121" s="2">
        <f t="shared" si="148"/>
        <v>121.88874300616405</v>
      </c>
      <c r="DL121" s="2">
        <f t="shared" si="148"/>
        <v>125.64358082368081</v>
      </c>
      <c r="DM121" s="2">
        <f t="shared" si="148"/>
        <v>122.9433496782497</v>
      </c>
      <c r="DN121" s="2">
        <f t="shared" si="148"/>
        <v>122.57986143286145</v>
      </c>
      <c r="DO121" s="2">
        <f t="shared" si="148"/>
        <v>120.53121527883877</v>
      </c>
      <c r="DP121" s="2">
        <f t="shared" si="148"/>
        <v>118.68933292589765</v>
      </c>
      <c r="DQ121" s="2">
        <f t="shared" si="148"/>
        <v>119.69661802902981</v>
      </c>
      <c r="DR121" s="2">
        <f t="shared" si="148"/>
        <v>121.58175233957218</v>
      </c>
      <c r="DS121" s="2">
        <f t="shared" si="148"/>
        <v>121.053612170088</v>
      </c>
      <c r="DT121" s="2">
        <f t="shared" si="148"/>
        <v>121.06583110516937</v>
      </c>
      <c r="DU121" s="2">
        <f t="shared" si="148"/>
        <v>122.03347232404691</v>
      </c>
      <c r="DV121" s="2">
        <f t="shared" si="148"/>
        <v>125.82468850267381</v>
      </c>
      <c r="DW121" s="2">
        <f t="shared" si="148"/>
        <v>123.95672324046924</v>
      </c>
      <c r="DX121" s="2">
        <f t="shared" si="148"/>
        <v>129.45012903225805</v>
      </c>
      <c r="DY121" s="2">
        <f t="shared" si="148"/>
        <v>118.09884167593623</v>
      </c>
      <c r="EA121" s="2">
        <f t="shared" si="152"/>
        <v>105.47130341008587</v>
      </c>
      <c r="EB121" s="2">
        <f t="shared" si="152"/>
        <v>107.13041503574675</v>
      </c>
      <c r="EC121" s="2">
        <f t="shared" si="152"/>
        <v>105.68687131258336</v>
      </c>
      <c r="ED121" s="2">
        <f t="shared" si="152"/>
        <v>105.84828806803466</v>
      </c>
      <c r="EE121" s="2">
        <f t="shared" si="151"/>
        <v>105.70764715057656</v>
      </c>
      <c r="EF121" s="2">
        <f t="shared" si="151"/>
        <v>105.75701956283999</v>
      </c>
      <c r="EG121" s="2">
        <f t="shared" si="151"/>
        <v>104.89327998088868</v>
      </c>
      <c r="EH121" s="2">
        <f t="shared" si="151"/>
        <v>104.85231249061306</v>
      </c>
      <c r="EI121" s="2">
        <f t="shared" si="151"/>
        <v>105.07517573391178</v>
      </c>
      <c r="EJ121" s="2">
        <f t="shared" si="151"/>
        <v>104.86095607869791</v>
      </c>
      <c r="EK121" s="2">
        <f t="shared" si="151"/>
        <v>104.0179460445724</v>
      </c>
      <c r="EL121" s="2">
        <f t="shared" si="151"/>
        <v>104.203312216483</v>
      </c>
      <c r="EM121" s="2">
        <f t="shared" si="135"/>
        <v>105.67449038891374</v>
      </c>
      <c r="EN121" s="2">
        <f t="shared" si="135"/>
        <v>109.12370087212595</v>
      </c>
      <c r="EO121" s="2">
        <f t="shared" si="135"/>
        <v>109.82559934191424</v>
      </c>
      <c r="EQ121" s="2">
        <f t="shared" si="149"/>
        <v>105.29972750103364</v>
      </c>
      <c r="ER121" s="2">
        <f t="shared" si="149"/>
        <v>106.63235841745019</v>
      </c>
      <c r="ES121" s="2">
        <f t="shared" si="149"/>
        <v>105.46039360443521</v>
      </c>
      <c r="ET121" s="2">
        <f t="shared" si="149"/>
        <v>105.40454837100367</v>
      </c>
      <c r="EU121" s="2">
        <f t="shared" si="149"/>
        <v>105.47774135968426</v>
      </c>
      <c r="EV121" s="2">
        <f t="shared" si="149"/>
        <v>105.5519523792335</v>
      </c>
      <c r="EW121" s="2">
        <f t="shared" si="149"/>
        <v>104.82443237379522</v>
      </c>
      <c r="EX121" s="2">
        <f t="shared" si="149"/>
        <v>104.84279197819178</v>
      </c>
      <c r="EY121" s="2">
        <f t="shared" si="149"/>
        <v>104.93637657244498</v>
      </c>
      <c r="EZ121" s="2">
        <f t="shared" si="149"/>
        <v>104.76551584802027</v>
      </c>
      <c r="FA121" s="2">
        <f t="shared" si="149"/>
        <v>103.88302556839329</v>
      </c>
      <c r="FB121" s="2">
        <f t="shared" si="149"/>
        <v>103.87316962725473</v>
      </c>
      <c r="FC121" s="2">
        <f t="shared" si="149"/>
        <v>105.24255635265244</v>
      </c>
      <c r="FD121" s="2">
        <f t="shared" si="149"/>
        <v>108.98138761222096</v>
      </c>
      <c r="FE121" s="2">
        <f t="shared" si="149"/>
        <v>109.76605076569756</v>
      </c>
      <c r="FG121" s="2">
        <f t="shared" si="150"/>
        <v>0.9879670726231401</v>
      </c>
      <c r="FH121" s="2">
        <f t="shared" si="150"/>
        <v>0.98598057291652308</v>
      </c>
      <c r="FI121" s="2">
        <f t="shared" si="150"/>
        <v>0.9874105026081853</v>
      </c>
      <c r="FJ121" s="2">
        <f t="shared" si="150"/>
        <v>0.98722684905910452</v>
      </c>
      <c r="FK121" s="2">
        <f t="shared" si="150"/>
        <v>0.98640548688920604</v>
      </c>
      <c r="FL121" s="2">
        <f t="shared" si="150"/>
        <v>0.98642608538242615</v>
      </c>
      <c r="FM121" s="2">
        <f t="shared" si="150"/>
        <v>0.98572363142536024</v>
      </c>
      <c r="FN121" s="2">
        <f t="shared" si="150"/>
        <v>0.98519099175007474</v>
      </c>
      <c r="FO121" s="2">
        <f t="shared" si="150"/>
        <v>0.98444776295576086</v>
      </c>
      <c r="FP121" s="2">
        <f t="shared" si="150"/>
        <v>0.98415802012197795</v>
      </c>
      <c r="FQ121" s="2">
        <f t="shared" si="150"/>
        <v>0.985155631014072</v>
      </c>
      <c r="FR121" s="2">
        <f t="shared" si="150"/>
        <v>0.98540097352374212</v>
      </c>
      <c r="FS121" s="2">
        <f t="shared" si="150"/>
        <v>0.98521359567266109</v>
      </c>
      <c r="FT121" s="2">
        <f t="shared" si="150"/>
        <v>0.9853205031923592</v>
      </c>
      <c r="FU121" s="2">
        <f t="shared" si="150"/>
        <v>0.98361378001156963</v>
      </c>
      <c r="FW121" s="2">
        <f t="shared" si="141"/>
        <v>8.1291451929165811E-3</v>
      </c>
      <c r="FX121" s="2">
        <f t="shared" si="141"/>
        <v>7.5431256843261985E-3</v>
      </c>
      <c r="FY121" s="2">
        <f t="shared" si="141"/>
        <v>9.850649506861495E-3</v>
      </c>
      <c r="FZ121" s="2">
        <f t="shared" si="141"/>
        <v>8.9607298699412464E-3</v>
      </c>
      <c r="GA121" s="2">
        <f t="shared" si="141"/>
        <v>9.2714623298570595E-3</v>
      </c>
      <c r="GB121" s="2">
        <f t="shared" si="141"/>
        <v>9.4815135099709305E-3</v>
      </c>
      <c r="GC121" s="2">
        <f t="shared" si="141"/>
        <v>9.8558766647016873E-3</v>
      </c>
      <c r="GD121" s="2">
        <f t="shared" si="141"/>
        <v>1.1399833983778153E-2</v>
      </c>
      <c r="GE121" s="2">
        <f t="shared" si="141"/>
        <v>1.3610519604746326E-2</v>
      </c>
      <c r="GF121" s="2">
        <f t="shared" si="141"/>
        <v>1.1341018099892956E-2</v>
      </c>
      <c r="GG121" s="2">
        <f t="shared" si="141"/>
        <v>1.0180170931118246E-2</v>
      </c>
      <c r="GH121" s="2">
        <f t="shared" si="141"/>
        <v>9.0011459423481009E-3</v>
      </c>
      <c r="GI121" s="2">
        <f t="shared" si="141"/>
        <v>8.0657393768161501E-3</v>
      </c>
      <c r="GJ121" s="2">
        <f t="shared" si="141"/>
        <v>6.7051299152558223E-3</v>
      </c>
      <c r="GK121" s="2">
        <f t="shared" si="141"/>
        <v>6.0727363558822295E-3</v>
      </c>
      <c r="GM121" s="86">
        <f t="shared" si="142"/>
        <v>6.2207032863799505E-29</v>
      </c>
      <c r="GN121" s="86">
        <f t="shared" si="142"/>
        <v>3.5566886203440157E-38</v>
      </c>
      <c r="GO121" s="86">
        <f t="shared" si="142"/>
        <v>5.4181313320766437E-40</v>
      </c>
      <c r="GP121" s="86">
        <f t="shared" si="142"/>
        <v>4.6795221560374911E-49</v>
      </c>
      <c r="GQ121" s="86">
        <f t="shared" si="142"/>
        <v>1.6602730575726647E-47</v>
      </c>
      <c r="GR121" s="86">
        <f t="shared" si="142"/>
        <v>9.070518692424651E-46</v>
      </c>
      <c r="GS121" s="86">
        <f t="shared" si="142"/>
        <v>5.1200813221656669E-39</v>
      </c>
      <c r="GT121" s="86">
        <f t="shared" si="142"/>
        <v>4.3395618288771976E-43</v>
      </c>
      <c r="GU121" s="86">
        <f t="shared" si="142"/>
        <v>1.5822405679847712E-46</v>
      </c>
      <c r="GV121" s="86">
        <f t="shared" si="142"/>
        <v>2.450708023504265E-44</v>
      </c>
      <c r="GW121" s="86">
        <f t="shared" si="142"/>
        <v>4.3207612191771553E-42</v>
      </c>
      <c r="GX121" s="86">
        <f t="shared" si="142"/>
        <v>8.7457119379802207E-41</v>
      </c>
      <c r="GY121" s="86">
        <f t="shared" si="142"/>
        <v>1.0600803417508093E-34</v>
      </c>
      <c r="GZ121" s="86">
        <f t="shared" si="142"/>
        <v>3.3329210788919911E-29</v>
      </c>
      <c r="HA121" s="86">
        <f t="shared" si="142"/>
        <v>3.9680313079415713E-40</v>
      </c>
      <c r="HC121" s="86">
        <f t="shared" si="73"/>
        <v>9.7647419889868839E-4</v>
      </c>
      <c r="HD121" s="86">
        <f t="shared" si="73"/>
        <v>4.8073377544537888E-5</v>
      </c>
      <c r="HE121" s="86">
        <f t="shared" si="73"/>
        <v>4.2370687277440628E-6</v>
      </c>
      <c r="HF121" s="86">
        <f t="shared" si="73"/>
        <v>4.2119587475866121E-7</v>
      </c>
      <c r="HG121" s="86">
        <f t="shared" si="73"/>
        <v>4.3939423530685725E-7</v>
      </c>
      <c r="HH121" s="86">
        <f t="shared" si="73"/>
        <v>9.9225397534092616E-8</v>
      </c>
      <c r="HI121" s="86">
        <f t="shared" si="138"/>
        <v>3.2979910084552705E-7</v>
      </c>
      <c r="HJ121" s="86">
        <f t="shared" si="138"/>
        <v>4.33861429587404E-9</v>
      </c>
      <c r="HK121" s="86">
        <f t="shared" si="138"/>
        <v>8.4802208043827559E-12</v>
      </c>
      <c r="HL121" s="86">
        <f t="shared" si="138"/>
        <v>2.199341218149001E-5</v>
      </c>
      <c r="HM121" s="86">
        <f t="shared" si="138"/>
        <v>1.0433820557184876E-7</v>
      </c>
      <c r="HN121" s="86">
        <f t="shared" si="138"/>
        <v>1.4899895311482193E-6</v>
      </c>
      <c r="HO121" s="86">
        <f t="shared" si="138"/>
        <v>4.7187125777391615E-5</v>
      </c>
      <c r="HP121" s="86">
        <f t="shared" si="138"/>
        <v>6.6280629609783781E-4</v>
      </c>
      <c r="HQ121" s="86">
        <f t="shared" si="138"/>
        <v>9.7223450449443236E-6</v>
      </c>
      <c r="HS121" s="86">
        <f t="shared" si="143"/>
        <v>2.2305297579520765E-9</v>
      </c>
      <c r="HT121" s="86">
        <f t="shared" si="143"/>
        <v>3.4964031358189873E-8</v>
      </c>
      <c r="HU121" s="86">
        <f t="shared" si="143"/>
        <v>2.6647806265298193E-8</v>
      </c>
      <c r="HV121" s="86">
        <f t="shared" si="143"/>
        <v>7.9591375453966724E-9</v>
      </c>
      <c r="HW121" s="86">
        <f t="shared" si="143"/>
        <v>1.0062735825476513E-9</v>
      </c>
      <c r="HX121" s="86">
        <f t="shared" si="143"/>
        <v>1.9056719127632499E-9</v>
      </c>
      <c r="HY121" s="86">
        <f t="shared" si="143"/>
        <v>3.7117675279151482E-9</v>
      </c>
      <c r="HZ121" s="86">
        <f t="shared" si="143"/>
        <v>1.1185417840596474E-8</v>
      </c>
      <c r="IA121" s="86">
        <f t="shared" si="143"/>
        <v>1.3566608250069099E-8</v>
      </c>
      <c r="IB121" s="86">
        <f t="shared" si="143"/>
        <v>4.4670767143995957E-9</v>
      </c>
      <c r="IC121" s="86">
        <f t="shared" si="143"/>
        <v>1.6720650549116441E-9</v>
      </c>
      <c r="ID121" s="86">
        <f t="shared" si="143"/>
        <v>5.1865028580795465E-10</v>
      </c>
      <c r="IE121" s="86">
        <f t="shared" si="143"/>
        <v>7.6570261907442118E-11</v>
      </c>
      <c r="IF121" s="86">
        <f t="shared" si="143"/>
        <v>1.3850681787938714E-9</v>
      </c>
      <c r="IG121" s="86">
        <f t="shared" si="143"/>
        <v>1.1643226859470788E-7</v>
      </c>
      <c r="II121" s="86">
        <f t="shared" si="144"/>
        <v>7.1805352435239936E-63</v>
      </c>
      <c r="IJ121" s="86">
        <f t="shared" si="144"/>
        <v>4.895591568654624E-63</v>
      </c>
      <c r="IK121" s="86">
        <f t="shared" si="144"/>
        <v>9.3112646522407188E-58</v>
      </c>
      <c r="IL121" s="86">
        <f t="shared" si="144"/>
        <v>8.3587668386863773E-65</v>
      </c>
      <c r="IM121" s="86">
        <f t="shared" si="144"/>
        <v>2.5650632715064695E-68</v>
      </c>
      <c r="IN121" s="86">
        <f t="shared" si="144"/>
        <v>4.4189011802938827E-67</v>
      </c>
      <c r="IO121" s="86">
        <f t="shared" si="144"/>
        <v>8.7524408210420648E-62</v>
      </c>
      <c r="IP121" s="86">
        <f t="shared" si="144"/>
        <v>6.9050527770104608E-61</v>
      </c>
      <c r="IQ121" s="86">
        <f t="shared" si="144"/>
        <v>2.087803814611875E-60</v>
      </c>
      <c r="IR121" s="86">
        <f t="shared" si="144"/>
        <v>2.2307417484433253E-61</v>
      </c>
      <c r="IS121" s="86">
        <f t="shared" si="144"/>
        <v>9.7099988113729968E-67</v>
      </c>
      <c r="IT121" s="86">
        <f t="shared" si="144"/>
        <v>1.1556475611950533E-68</v>
      </c>
      <c r="IU121" s="86">
        <f t="shared" si="144"/>
        <v>7.2642877904828465E-74</v>
      </c>
      <c r="IV121" s="86">
        <f t="shared" si="144"/>
        <v>2.6304255788299511E-45</v>
      </c>
      <c r="IW121" s="86">
        <f t="shared" si="144"/>
        <v>1.7939866743213132E-44</v>
      </c>
      <c r="IY121" s="86">
        <f t="shared" si="145"/>
        <v>9.7647642942844635E-4</v>
      </c>
      <c r="IZ121" s="86">
        <f t="shared" si="145"/>
        <v>4.8108341575896075E-5</v>
      </c>
      <c r="JA121" s="86">
        <f t="shared" si="145"/>
        <v>4.263716534009361E-6</v>
      </c>
      <c r="JB121" s="86">
        <f t="shared" si="145"/>
        <v>4.2915501230405785E-7</v>
      </c>
      <c r="JC121" s="86">
        <f t="shared" si="145"/>
        <v>4.4040050888940491E-7</v>
      </c>
      <c r="JD121" s="86">
        <f t="shared" si="145"/>
        <v>1.0113106944685586E-7</v>
      </c>
      <c r="JE121" s="86">
        <f t="shared" si="145"/>
        <v>3.3351086837344221E-7</v>
      </c>
      <c r="JF121" s="86">
        <f t="shared" si="145"/>
        <v>1.5524032136470515E-8</v>
      </c>
      <c r="JG121" s="86">
        <f t="shared" si="145"/>
        <v>1.3575088470873483E-8</v>
      </c>
      <c r="JH121" s="86">
        <f t="shared" si="145"/>
        <v>2.1997879258204412E-5</v>
      </c>
      <c r="JI121" s="86">
        <f t="shared" si="145"/>
        <v>1.060102706267604E-7</v>
      </c>
      <c r="JJ121" s="86">
        <f t="shared" si="145"/>
        <v>1.4905081814340272E-6</v>
      </c>
      <c r="JK121" s="86">
        <f t="shared" si="145"/>
        <v>4.7187202347653526E-5</v>
      </c>
      <c r="JL121" s="86">
        <f t="shared" si="145"/>
        <v>6.6280768116601656E-4</v>
      </c>
      <c r="JM121" s="86">
        <f t="shared" si="145"/>
        <v>9.8387773135390322E-6</v>
      </c>
    </row>
    <row r="122" spans="2:273" x14ac:dyDescent="0.25">
      <c r="B122" s="2">
        <v>95</v>
      </c>
      <c r="C122" s="37">
        <v>104.52800000000001</v>
      </c>
      <c r="D122" s="37">
        <v>107.09399999999999</v>
      </c>
      <c r="E122" s="37">
        <v>105.01900000000001</v>
      </c>
      <c r="F122" s="37">
        <v>105.849</v>
      </c>
      <c r="G122" s="37">
        <v>105.245</v>
      </c>
      <c r="H122" s="37">
        <v>105.453</v>
      </c>
      <c r="I122" s="37">
        <v>104.943</v>
      </c>
      <c r="J122" s="37">
        <v>105.358</v>
      </c>
      <c r="K122" s="37">
        <v>104.547</v>
      </c>
      <c r="L122" s="37">
        <v>104.18899999999999</v>
      </c>
      <c r="M122" s="37">
        <v>104.321</v>
      </c>
      <c r="N122" s="37">
        <v>103.25</v>
      </c>
      <c r="O122" s="37">
        <v>105.736</v>
      </c>
      <c r="P122" s="37">
        <v>108.2</v>
      </c>
      <c r="Q122" s="37">
        <v>108.04</v>
      </c>
      <c r="S122" s="4">
        <f t="shared" si="146"/>
        <v>105.50578032533247</v>
      </c>
      <c r="T122" s="4">
        <f t="shared" si="146"/>
        <v>107.19577236632043</v>
      </c>
      <c r="U122" s="4">
        <f t="shared" si="146"/>
        <v>105.73069329859551</v>
      </c>
      <c r="V122" s="4">
        <f t="shared" si="146"/>
        <v>105.84656068573879</v>
      </c>
      <c r="W122" s="4">
        <f t="shared" si="146"/>
        <v>105.72439154871158</v>
      </c>
      <c r="X122" s="4">
        <f t="shared" si="146"/>
        <v>105.76588490175025</v>
      </c>
      <c r="Y122" s="4">
        <f t="shared" si="146"/>
        <v>104.94993291440964</v>
      </c>
      <c r="Z122" s="4">
        <f t="shared" si="146"/>
        <v>104.95819280164498</v>
      </c>
      <c r="AA122" s="4">
        <f t="shared" si="146"/>
        <v>105.16753764960825</v>
      </c>
      <c r="AB122" s="4">
        <f t="shared" si="146"/>
        <v>104.95150577036006</v>
      </c>
      <c r="AC122" s="4">
        <f t="shared" si="146"/>
        <v>104.11307396384898</v>
      </c>
      <c r="AD122" s="4">
        <f t="shared" si="146"/>
        <v>104.32074290590934</v>
      </c>
      <c r="AE122" s="4">
        <f t="shared" si="146"/>
        <v>105.74094260240281</v>
      </c>
      <c r="AF122" s="4">
        <f t="shared" si="146"/>
        <v>109.2425602937106</v>
      </c>
      <c r="AG122" s="4">
        <f t="shared" si="146"/>
        <v>109.78324559885546</v>
      </c>
      <c r="AI122" s="4">
        <f t="shared" si="147"/>
        <v>-0.97778032533246062</v>
      </c>
      <c r="AJ122" s="4">
        <f t="shared" si="147"/>
        <v>-0.10177236632043218</v>
      </c>
      <c r="AK122" s="4">
        <f t="shared" si="147"/>
        <v>-0.71169329859550601</v>
      </c>
      <c r="AL122" s="4">
        <f t="shared" si="147"/>
        <v>2.4393142612098018E-3</v>
      </c>
      <c r="AM122" s="4">
        <f t="shared" si="147"/>
        <v>-0.47939154871157541</v>
      </c>
      <c r="AN122" s="4">
        <f t="shared" si="147"/>
        <v>-0.31288490175025174</v>
      </c>
      <c r="AO122" s="4">
        <f t="shared" si="147"/>
        <v>-6.9329144096457185E-3</v>
      </c>
      <c r="AP122" s="4">
        <f t="shared" si="147"/>
        <v>0.39980719835502043</v>
      </c>
      <c r="AQ122" s="4">
        <f t="shared" si="147"/>
        <v>-0.6205376496082522</v>
      </c>
      <c r="AR122" s="4">
        <f t="shared" si="147"/>
        <v>-0.76250577036006462</v>
      </c>
      <c r="AS122" s="4">
        <f t="shared" si="147"/>
        <v>0.20792603615102223</v>
      </c>
      <c r="AT122" s="4">
        <f t="shared" si="147"/>
        <v>-1.0707429059093414</v>
      </c>
      <c r="AU122" s="4">
        <f t="shared" si="147"/>
        <v>-4.9426024028065285E-3</v>
      </c>
      <c r="AV122" s="4">
        <f t="shared" si="147"/>
        <v>-1.0425602937105936</v>
      </c>
      <c r="AW122" s="4">
        <f t="shared" si="147"/>
        <v>-1.7432455988554523</v>
      </c>
      <c r="AY122" s="2">
        <f t="shared" si="139"/>
        <v>105.50266941183908</v>
      </c>
      <c r="AZ122" s="2">
        <f t="shared" si="139"/>
        <v>107.19567746880938</v>
      </c>
      <c r="BA122" s="2">
        <f t="shared" si="139"/>
        <v>105.7306850195566</v>
      </c>
      <c r="BB122" s="2">
        <f t="shared" si="139"/>
        <v>105.84655881918567</v>
      </c>
      <c r="BC122" s="2">
        <f t="shared" si="139"/>
        <v>105.72439097963907</v>
      </c>
      <c r="BD122" s="2">
        <f t="shared" si="139"/>
        <v>105.76588422704619</v>
      </c>
      <c r="BE122" s="2">
        <f t="shared" si="139"/>
        <v>104.94993138645368</v>
      </c>
      <c r="BF122" s="2">
        <f t="shared" si="139"/>
        <v>104.95818828402001</v>
      </c>
      <c r="BG122" s="2">
        <f t="shared" si="139"/>
        <v>105.16753098086245</v>
      </c>
      <c r="BH122" s="2">
        <f t="shared" si="139"/>
        <v>104.95147989863314</v>
      </c>
      <c r="BI122" s="2">
        <f t="shared" si="139"/>
        <v>104.11307286048678</v>
      </c>
      <c r="BJ122" s="2">
        <f t="shared" si="139"/>
        <v>104.32074163282618</v>
      </c>
      <c r="BK122" s="2">
        <f t="shared" si="139"/>
        <v>105.74088274331561</v>
      </c>
      <c r="BL122" s="2">
        <f t="shared" si="139"/>
        <v>109.24136555127421</v>
      </c>
      <c r="BM122" s="2">
        <f t="shared" si="139"/>
        <v>109.78305370630295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104.52800000000001</v>
      </c>
      <c r="CF122" s="2">
        <f t="shared" si="140"/>
        <v>107.09399999999999</v>
      </c>
      <c r="CG122" s="2">
        <f t="shared" si="140"/>
        <v>105.01900000000001</v>
      </c>
      <c r="CH122" s="2">
        <f t="shared" si="140"/>
        <v>105.849</v>
      </c>
      <c r="CI122" s="2">
        <f t="shared" si="140"/>
        <v>105.245</v>
      </c>
      <c r="CJ122" s="2">
        <f t="shared" si="140"/>
        <v>105.453</v>
      </c>
      <c r="CK122" s="2">
        <f t="shared" si="140"/>
        <v>104.943</v>
      </c>
      <c r="CL122" s="2">
        <f t="shared" si="140"/>
        <v>105.358</v>
      </c>
      <c r="CM122" s="2">
        <f t="shared" si="140"/>
        <v>104.547</v>
      </c>
      <c r="CN122" s="2">
        <f t="shared" si="140"/>
        <v>104.18899999999999</v>
      </c>
      <c r="CO122" s="2">
        <f t="shared" si="140"/>
        <v>104.321</v>
      </c>
      <c r="CP122" s="2">
        <f t="shared" si="140"/>
        <v>103.25</v>
      </c>
      <c r="CQ122" s="2">
        <f t="shared" si="140"/>
        <v>105.736</v>
      </c>
      <c r="CR122" s="2">
        <f t="shared" si="140"/>
        <v>108.2</v>
      </c>
      <c r="CS122" s="2">
        <f t="shared" si="140"/>
        <v>108.04</v>
      </c>
      <c r="CU122" s="2">
        <f t="shared" si="110"/>
        <v>104.52800000000001</v>
      </c>
      <c r="CV122" s="2">
        <f t="shared" si="111"/>
        <v>107.09399999999999</v>
      </c>
      <c r="CW122" s="2">
        <f t="shared" si="112"/>
        <v>105.01900000000001</v>
      </c>
      <c r="CX122" s="2">
        <f t="shared" si="113"/>
        <v>105.849</v>
      </c>
      <c r="CY122" s="2">
        <f t="shared" si="114"/>
        <v>105.245</v>
      </c>
      <c r="CZ122" s="2">
        <f t="shared" si="115"/>
        <v>105.453</v>
      </c>
      <c r="DA122" s="2">
        <f t="shared" si="116"/>
        <v>104.943</v>
      </c>
      <c r="DB122" s="2">
        <f t="shared" si="117"/>
        <v>105.358</v>
      </c>
      <c r="DC122" s="2">
        <f t="shared" si="118"/>
        <v>104.547</v>
      </c>
      <c r="DD122" s="2">
        <f t="shared" si="119"/>
        <v>104.18899999999999</v>
      </c>
      <c r="DE122" s="2">
        <f t="shared" si="120"/>
        <v>104.321</v>
      </c>
      <c r="DF122" s="2">
        <f t="shared" si="121"/>
        <v>103.25</v>
      </c>
      <c r="DG122" s="2">
        <f t="shared" si="122"/>
        <v>105.736</v>
      </c>
      <c r="DH122" s="2">
        <f t="shared" si="123"/>
        <v>108.2</v>
      </c>
      <c r="DI122" s="2">
        <f t="shared" si="124"/>
        <v>108.04</v>
      </c>
      <c r="DK122" s="2">
        <f t="shared" si="148"/>
        <v>121.94970649596965</v>
      </c>
      <c r="DL122" s="2">
        <f t="shared" si="148"/>
        <v>125.74555752895752</v>
      </c>
      <c r="DM122" s="2">
        <f t="shared" si="148"/>
        <v>123.01582702702706</v>
      </c>
      <c r="DN122" s="2">
        <f t="shared" si="148"/>
        <v>122.67225075075076</v>
      </c>
      <c r="DO122" s="2">
        <f t="shared" si="148"/>
        <v>120.6058022918258</v>
      </c>
      <c r="DP122" s="2">
        <f t="shared" si="148"/>
        <v>118.72780229182584</v>
      </c>
      <c r="DQ122" s="2">
        <f t="shared" si="148"/>
        <v>119.75783804430864</v>
      </c>
      <c r="DR122" s="2">
        <f t="shared" si="148"/>
        <v>121.66967914438501</v>
      </c>
      <c r="DS122" s="2">
        <f t="shared" si="148"/>
        <v>121.13623442082114</v>
      </c>
      <c r="DT122" s="2">
        <f t="shared" si="148"/>
        <v>121.14546278966135</v>
      </c>
      <c r="DU122" s="2">
        <f t="shared" si="148"/>
        <v>122.13300788123166</v>
      </c>
      <c r="DV122" s="2">
        <f t="shared" si="148"/>
        <v>125.95927807486632</v>
      </c>
      <c r="DW122" s="2">
        <f t="shared" si="148"/>
        <v>124.04126631231676</v>
      </c>
      <c r="DX122" s="2">
        <f t="shared" si="148"/>
        <v>129.56648387096772</v>
      </c>
      <c r="DY122" s="2">
        <f t="shared" si="148"/>
        <v>118.03597626992955</v>
      </c>
      <c r="EA122" s="2">
        <f t="shared" si="152"/>
        <v>105.32141358808511</v>
      </c>
      <c r="EB122" s="2">
        <f t="shared" si="152"/>
        <v>106.95901658881974</v>
      </c>
      <c r="EC122" s="2">
        <f t="shared" si="152"/>
        <v>105.53195682884379</v>
      </c>
      <c r="ED122" s="2">
        <f t="shared" si="152"/>
        <v>105.65205055832159</v>
      </c>
      <c r="EE122" s="2">
        <f t="shared" si="151"/>
        <v>105.53950509720906</v>
      </c>
      <c r="EF122" s="2">
        <f t="shared" si="151"/>
        <v>105.60518571027717</v>
      </c>
      <c r="EG122" s="2">
        <f t="shared" si="151"/>
        <v>104.75502818920211</v>
      </c>
      <c r="EH122" s="2">
        <f t="shared" si="151"/>
        <v>104.72919906528021</v>
      </c>
      <c r="EI122" s="2">
        <f t="shared" si="151"/>
        <v>104.93932474813207</v>
      </c>
      <c r="EJ122" s="2">
        <f t="shared" si="151"/>
        <v>104.71484844833711</v>
      </c>
      <c r="EK122" s="2">
        <f t="shared" si="151"/>
        <v>103.86682724263208</v>
      </c>
      <c r="EL122" s="2">
        <f t="shared" si="151"/>
        <v>104.03139337341382</v>
      </c>
      <c r="EM122" s="2">
        <f t="shared" si="135"/>
        <v>105.49398524810015</v>
      </c>
      <c r="EN122" s="2">
        <f t="shared" si="135"/>
        <v>108.96619379318157</v>
      </c>
      <c r="EO122" s="2">
        <f t="shared" si="135"/>
        <v>109.65802445240168</v>
      </c>
      <c r="EQ122" s="2">
        <f t="shared" si="149"/>
        <v>105.16207542022062</v>
      </c>
      <c r="ER122" s="2">
        <f t="shared" si="149"/>
        <v>106.49463482437856</v>
      </c>
      <c r="ES122" s="2">
        <f t="shared" si="149"/>
        <v>105.32437217848155</v>
      </c>
      <c r="ET122" s="2">
        <f t="shared" si="149"/>
        <v>105.24586440666742</v>
      </c>
      <c r="EU122" s="2">
        <f t="shared" si="149"/>
        <v>105.32930735933977</v>
      </c>
      <c r="EV122" s="2">
        <f t="shared" si="149"/>
        <v>105.41764672015017</v>
      </c>
      <c r="EW122" s="2">
        <f t="shared" si="149"/>
        <v>104.69184852260658</v>
      </c>
      <c r="EX122" s="2">
        <f t="shared" si="149"/>
        <v>104.72062788956178</v>
      </c>
      <c r="EY122" s="2">
        <f t="shared" si="149"/>
        <v>104.815704687257</v>
      </c>
      <c r="EZ122" s="2">
        <f t="shared" si="149"/>
        <v>104.62706787830518</v>
      </c>
      <c r="FA122" s="2">
        <f t="shared" si="149"/>
        <v>103.74401969217028</v>
      </c>
      <c r="FB122" s="2">
        <f t="shared" si="149"/>
        <v>103.72864191326198</v>
      </c>
      <c r="FC122" s="2">
        <f t="shared" si="149"/>
        <v>105.09281852935624</v>
      </c>
      <c r="FD122" s="2">
        <f t="shared" si="149"/>
        <v>108.83298364099585</v>
      </c>
      <c r="FE122" s="2">
        <f t="shared" si="149"/>
        <v>109.60466755588538</v>
      </c>
      <c r="FG122" s="2">
        <f t="shared" si="150"/>
        <v>0.98901420840753707</v>
      </c>
      <c r="FH122" s="2">
        <f t="shared" si="150"/>
        <v>0.98719833895175158</v>
      </c>
      <c r="FI122" s="2">
        <f t="shared" si="150"/>
        <v>0.98850550901712986</v>
      </c>
      <c r="FJ122" s="2">
        <f t="shared" si="150"/>
        <v>0.98833764057706286</v>
      </c>
      <c r="FK122" s="2">
        <f t="shared" si="150"/>
        <v>0.98758680840230406</v>
      </c>
      <c r="FL122" s="2">
        <f t="shared" si="150"/>
        <v>0.98760563944060065</v>
      </c>
      <c r="FM122" s="2">
        <f t="shared" si="150"/>
        <v>0.98696342101007328</v>
      </c>
      <c r="FN122" s="2">
        <f t="shared" si="150"/>
        <v>0.98647640227257882</v>
      </c>
      <c r="FO122" s="2">
        <f t="shared" si="150"/>
        <v>0.98579675511740428</v>
      </c>
      <c r="FP122" s="2">
        <f t="shared" si="150"/>
        <v>0.98553177504991318</v>
      </c>
      <c r="FQ122" s="2">
        <f t="shared" si="150"/>
        <v>0.98644406858882261</v>
      </c>
      <c r="FR122" s="2">
        <f t="shared" si="150"/>
        <v>0.9866684044273818</v>
      </c>
      <c r="FS122" s="2">
        <f t="shared" si="150"/>
        <v>0.98649707108309304</v>
      </c>
      <c r="FT122" s="2">
        <f t="shared" si="150"/>
        <v>0.98659482518067776</v>
      </c>
      <c r="FU122" s="2">
        <f t="shared" si="150"/>
        <v>0.98503401164666093</v>
      </c>
      <c r="FW122" s="2">
        <f t="shared" si="141"/>
        <v>8.9064452635368562E-3</v>
      </c>
      <c r="FX122" s="2">
        <f t="shared" si="141"/>
        <v>8.2648581166148965E-3</v>
      </c>
      <c r="FY122" s="2">
        <f t="shared" si="141"/>
        <v>1.0790767149504285E-2</v>
      </c>
      <c r="FZ122" s="2">
        <f t="shared" si="141"/>
        <v>9.8167581886841413E-3</v>
      </c>
      <c r="GA122" s="2">
        <f t="shared" si="141"/>
        <v>1.0156871031249074E-2</v>
      </c>
      <c r="GB122" s="2">
        <f t="shared" si="141"/>
        <v>1.0386771434144517E-2</v>
      </c>
      <c r="GC122" s="2">
        <f t="shared" si="141"/>
        <v>1.0796487732674933E-2</v>
      </c>
      <c r="GD122" s="2">
        <f t="shared" si="141"/>
        <v>1.2485936927191833E-2</v>
      </c>
      <c r="GE122" s="2">
        <f t="shared" si="141"/>
        <v>1.4904067180232029E-2</v>
      </c>
      <c r="GF122" s="2">
        <f t="shared" si="141"/>
        <v>1.2421587852000834E-2</v>
      </c>
      <c r="GG122" s="2">
        <f t="shared" si="141"/>
        <v>1.1151382966195809E-2</v>
      </c>
      <c r="GH122" s="2">
        <f t="shared" si="141"/>
        <v>9.8609968351893746E-3</v>
      </c>
      <c r="GI122" s="2">
        <f t="shared" si="141"/>
        <v>8.8370306680984334E-3</v>
      </c>
      <c r="GJ122" s="2">
        <f t="shared" si="141"/>
        <v>7.3472758101930276E-3</v>
      </c>
      <c r="GK122" s="2">
        <f t="shared" si="141"/>
        <v>6.654724091151319E-3</v>
      </c>
      <c r="GM122" s="86">
        <f t="shared" si="142"/>
        <v>9.8205074403420848E-31</v>
      </c>
      <c r="GN122" s="86">
        <f t="shared" si="142"/>
        <v>1.1524466452688218E-40</v>
      </c>
      <c r="GO122" s="86">
        <f t="shared" si="142"/>
        <v>1.7358805477877271E-42</v>
      </c>
      <c r="GP122" s="86">
        <f t="shared" si="142"/>
        <v>3.667382320446759E-52</v>
      </c>
      <c r="GQ122" s="86">
        <f t="shared" si="142"/>
        <v>1.5238545082599885E-50</v>
      </c>
      <c r="GR122" s="86">
        <f t="shared" si="142"/>
        <v>1.149972976005906E-48</v>
      </c>
      <c r="GS122" s="86">
        <f t="shared" si="142"/>
        <v>1.6241014274728628E-41</v>
      </c>
      <c r="GT122" s="86">
        <f t="shared" si="142"/>
        <v>7.3371296044630967E-46</v>
      </c>
      <c r="GU122" s="86">
        <f t="shared" si="142"/>
        <v>1.6062074943226264E-49</v>
      </c>
      <c r="GV122" s="86">
        <f t="shared" si="142"/>
        <v>3.0170509620541577E-47</v>
      </c>
      <c r="GW122" s="86">
        <f t="shared" si="142"/>
        <v>9.1578236935385162E-45</v>
      </c>
      <c r="GX122" s="86">
        <f t="shared" si="142"/>
        <v>2.2356415130708863E-43</v>
      </c>
      <c r="GY122" s="86">
        <f t="shared" si="142"/>
        <v>6.9634219131576747E-37</v>
      </c>
      <c r="GZ122" s="86">
        <f t="shared" si="142"/>
        <v>5.3437891126130557E-31</v>
      </c>
      <c r="HA122" s="86">
        <f t="shared" si="142"/>
        <v>1.2151155246958704E-42</v>
      </c>
      <c r="HC122" s="86">
        <f t="shared" si="73"/>
        <v>2.7215696884222911E-4</v>
      </c>
      <c r="HD122" s="86">
        <f t="shared" si="73"/>
        <v>5.3784087685614682E-6</v>
      </c>
      <c r="HE122" s="86">
        <f t="shared" si="73"/>
        <v>4.0718791804043344E-7</v>
      </c>
      <c r="HF122" s="86">
        <f t="shared" si="73"/>
        <v>2.6181895840014606E-8</v>
      </c>
      <c r="HG122" s="86">
        <f t="shared" si="73"/>
        <v>2.7611673561940726E-8</v>
      </c>
      <c r="HH122" s="86">
        <f t="shared" si="73"/>
        <v>5.0007122359849619E-9</v>
      </c>
      <c r="HI122" s="86">
        <f t="shared" si="138"/>
        <v>1.8832790352435017E-8</v>
      </c>
      <c r="HJ122" s="86">
        <f t="shared" si="138"/>
        <v>1.1719434079665856E-10</v>
      </c>
      <c r="HK122" s="86">
        <f t="shared" si="138"/>
        <v>8.372121385960778E-14</v>
      </c>
      <c r="HL122" s="86">
        <f t="shared" si="138"/>
        <v>3.0300781041282922E-6</v>
      </c>
      <c r="HM122" s="86">
        <f t="shared" si="138"/>
        <v>5.5150901566063026E-9</v>
      </c>
      <c r="HN122" s="86">
        <f t="shared" si="138"/>
        <v>1.1665938711405124E-7</v>
      </c>
      <c r="HO122" s="86">
        <f t="shared" si="138"/>
        <v>6.7651597300112718E-6</v>
      </c>
      <c r="HP122" s="86">
        <f t="shared" si="138"/>
        <v>1.6773463497584434E-4</v>
      </c>
      <c r="HQ122" s="86">
        <f t="shared" si="138"/>
        <v>9.6974493376913858E-7</v>
      </c>
      <c r="HS122" s="86">
        <f t="shared" si="143"/>
        <v>8.8839358690146577E-9</v>
      </c>
      <c r="HT122" s="86">
        <f t="shared" si="143"/>
        <v>1.2331791809857768E-7</v>
      </c>
      <c r="HU122" s="86">
        <f t="shared" si="143"/>
        <v>9.6371567588279233E-8</v>
      </c>
      <c r="HV122" s="86">
        <f t="shared" si="143"/>
        <v>3.173943466097368E-8</v>
      </c>
      <c r="HW122" s="86">
        <f t="shared" si="143"/>
        <v>4.5647626441964333E-9</v>
      </c>
      <c r="HX122" s="86">
        <f t="shared" si="143"/>
        <v>8.3785886364460903E-9</v>
      </c>
      <c r="HY122" s="86">
        <f t="shared" si="143"/>
        <v>1.5161578271826556E-8</v>
      </c>
      <c r="HZ122" s="86">
        <f t="shared" si="143"/>
        <v>4.5282976135681749E-8</v>
      </c>
      <c r="IA122" s="86">
        <f t="shared" si="143"/>
        <v>5.7362935811952335E-8</v>
      </c>
      <c r="IB122" s="86">
        <f t="shared" si="143"/>
        <v>1.8834261489142984E-8</v>
      </c>
      <c r="IC122" s="86">
        <f t="shared" si="143"/>
        <v>7.5302543465016227E-9</v>
      </c>
      <c r="ID122" s="86">
        <f t="shared" si="143"/>
        <v>2.3991661267466954E-9</v>
      </c>
      <c r="IE122" s="86">
        <f t="shared" si="143"/>
        <v>3.8869887721825419E-10</v>
      </c>
      <c r="IF122" s="86">
        <f t="shared" si="143"/>
        <v>5.4080588839182748E-9</v>
      </c>
      <c r="IG122" s="86">
        <f t="shared" si="143"/>
        <v>3.0106345033124006E-7</v>
      </c>
      <c r="II122" s="86">
        <f t="shared" si="144"/>
        <v>1.4935355663920847E-60</v>
      </c>
      <c r="IJ122" s="86">
        <f t="shared" si="144"/>
        <v>9.5187039585644379E-61</v>
      </c>
      <c r="IK122" s="86">
        <f t="shared" si="144"/>
        <v>1.5206818920250453E-55</v>
      </c>
      <c r="IL122" s="86">
        <f t="shared" si="144"/>
        <v>2.3057920027768055E-62</v>
      </c>
      <c r="IM122" s="86">
        <f t="shared" si="144"/>
        <v>1.0099021872861813E-65</v>
      </c>
      <c r="IN122" s="86">
        <f t="shared" si="144"/>
        <v>1.6019682701312301E-64</v>
      </c>
      <c r="IO122" s="86">
        <f t="shared" si="144"/>
        <v>2.0612550111194432E-59</v>
      </c>
      <c r="IP122" s="86">
        <f t="shared" si="144"/>
        <v>1.7866075661746385E-58</v>
      </c>
      <c r="IQ122" s="86">
        <f t="shared" si="144"/>
        <v>6.4893414076049996E-58</v>
      </c>
      <c r="IR122" s="86">
        <f t="shared" si="144"/>
        <v>6.0043493561812298E-59</v>
      </c>
      <c r="IS122" s="86">
        <f t="shared" si="144"/>
        <v>3.7387516808870817E-64</v>
      </c>
      <c r="IT122" s="86">
        <f t="shared" si="144"/>
        <v>4.5193503893244567E-66</v>
      </c>
      <c r="IU122" s="86">
        <f t="shared" si="144"/>
        <v>3.8994524687493067E-71</v>
      </c>
      <c r="IV122" s="86">
        <f t="shared" si="144"/>
        <v>1.0238253620638377E-43</v>
      </c>
      <c r="IW122" s="86">
        <f t="shared" si="144"/>
        <v>6.0742256961519947E-43</v>
      </c>
      <c r="IY122" s="86">
        <f t="shared" si="145"/>
        <v>2.7216585277809813E-4</v>
      </c>
      <c r="IZ122" s="86">
        <f t="shared" si="145"/>
        <v>5.501726686660046E-6</v>
      </c>
      <c r="JA122" s="86">
        <f t="shared" si="145"/>
        <v>5.0355948562871267E-7</v>
      </c>
      <c r="JB122" s="86">
        <f t="shared" si="145"/>
        <v>5.792133050098829E-8</v>
      </c>
      <c r="JC122" s="86">
        <f t="shared" si="145"/>
        <v>3.2176436206137157E-8</v>
      </c>
      <c r="JD122" s="86">
        <f t="shared" si="145"/>
        <v>1.3379300872431051E-8</v>
      </c>
      <c r="JE122" s="86">
        <f t="shared" si="145"/>
        <v>3.3994368624261573E-8</v>
      </c>
      <c r="JF122" s="86">
        <f t="shared" si="145"/>
        <v>4.5400170476478411E-8</v>
      </c>
      <c r="JG122" s="86">
        <f t="shared" si="145"/>
        <v>5.7363019533166197E-8</v>
      </c>
      <c r="JH122" s="86">
        <f t="shared" si="145"/>
        <v>3.0489123656174354E-6</v>
      </c>
      <c r="JI122" s="86">
        <f t="shared" si="145"/>
        <v>1.3045344503107925E-8</v>
      </c>
      <c r="JJ122" s="86">
        <f t="shared" si="145"/>
        <v>1.1905855324079794E-7</v>
      </c>
      <c r="JK122" s="86">
        <f t="shared" si="145"/>
        <v>6.7655484288884899E-6</v>
      </c>
      <c r="JL122" s="86">
        <f t="shared" si="145"/>
        <v>1.6774004303472825E-4</v>
      </c>
      <c r="JM122" s="86">
        <f t="shared" si="145"/>
        <v>1.2708083841003786E-6</v>
      </c>
    </row>
    <row r="123" spans="2:273" x14ac:dyDescent="0.25">
      <c r="B123" s="2">
        <v>96</v>
      </c>
      <c r="C123" s="37">
        <v>105.226</v>
      </c>
      <c r="D123" s="37">
        <v>106.491</v>
      </c>
      <c r="E123" s="37">
        <v>105.547</v>
      </c>
      <c r="F123" s="37">
        <v>105.679</v>
      </c>
      <c r="G123" s="37">
        <v>105.47199999999999</v>
      </c>
      <c r="H123" s="37">
        <v>105.47199999999999</v>
      </c>
      <c r="I123" s="37">
        <v>104.98099999999999</v>
      </c>
      <c r="J123" s="37">
        <v>105.057</v>
      </c>
      <c r="K123" s="37">
        <v>105.113</v>
      </c>
      <c r="L123" s="37">
        <v>104.774</v>
      </c>
      <c r="M123" s="37">
        <v>103.434</v>
      </c>
      <c r="N123" s="37">
        <v>104</v>
      </c>
      <c r="O123" s="37">
        <v>105.41500000000001</v>
      </c>
      <c r="P123" s="37">
        <v>108.3</v>
      </c>
      <c r="Q123" s="37">
        <v>108.7</v>
      </c>
      <c r="S123" s="4">
        <f t="shared" si="146"/>
        <v>105.33952545415272</v>
      </c>
      <c r="T123" s="4">
        <f t="shared" si="146"/>
        <v>107.00651366994393</v>
      </c>
      <c r="U123" s="4">
        <f t="shared" si="146"/>
        <v>105.56068191753315</v>
      </c>
      <c r="V123" s="4">
        <f t="shared" si="146"/>
        <v>105.63614405694121</v>
      </c>
      <c r="W123" s="4">
        <f t="shared" si="146"/>
        <v>105.54274760100162</v>
      </c>
      <c r="X123" s="4">
        <f t="shared" si="146"/>
        <v>105.60207087533298</v>
      </c>
      <c r="Y123" s="4">
        <f t="shared" si="146"/>
        <v>104.79705645031892</v>
      </c>
      <c r="Z123" s="4">
        <f t="shared" si="146"/>
        <v>104.81779113582787</v>
      </c>
      <c r="AA123" s="4">
        <f t="shared" si="146"/>
        <v>105.01463247219628</v>
      </c>
      <c r="AB123" s="4">
        <f t="shared" si="146"/>
        <v>104.78772571710972</v>
      </c>
      <c r="AC123" s="4">
        <f t="shared" si="146"/>
        <v>103.9435606707262</v>
      </c>
      <c r="AD123" s="4">
        <f t="shared" si="146"/>
        <v>104.12715736560403</v>
      </c>
      <c r="AE123" s="4">
        <f t="shared" si="146"/>
        <v>105.54184534800997</v>
      </c>
      <c r="AF123" s="4">
        <f t="shared" si="146"/>
        <v>109.06337615081462</v>
      </c>
      <c r="AG123" s="4">
        <f t="shared" si="146"/>
        <v>109.6064967033065</v>
      </c>
      <c r="AI123" s="4">
        <f t="shared" si="147"/>
        <v>-0.11352545415272175</v>
      </c>
      <c r="AJ123" s="4">
        <f t="shared" si="147"/>
        <v>-0.51551366994392822</v>
      </c>
      <c r="AK123" s="4">
        <f t="shared" si="147"/>
        <v>-1.368191753314818E-2</v>
      </c>
      <c r="AL123" s="4">
        <f t="shared" si="147"/>
        <v>4.2855943058796697E-2</v>
      </c>
      <c r="AM123" s="4">
        <f t="shared" si="147"/>
        <v>-7.0747601001627913E-2</v>
      </c>
      <c r="AN123" s="4">
        <f t="shared" si="147"/>
        <v>-0.13007087533299</v>
      </c>
      <c r="AO123" s="4">
        <f t="shared" si="147"/>
        <v>0.18394354968107507</v>
      </c>
      <c r="AP123" s="4">
        <f t="shared" si="147"/>
        <v>0.23920886417212728</v>
      </c>
      <c r="AQ123" s="4">
        <f t="shared" si="147"/>
        <v>9.8367527803716825E-2</v>
      </c>
      <c r="AR123" s="4">
        <f t="shared" si="147"/>
        <v>-1.3725717109721813E-2</v>
      </c>
      <c r="AS123" s="4">
        <f t="shared" si="147"/>
        <v>-0.50956067072620215</v>
      </c>
      <c r="AT123" s="4">
        <f t="shared" si="147"/>
        <v>-0.12715736560403457</v>
      </c>
      <c r="AU123" s="4">
        <f t="shared" si="147"/>
        <v>-0.12684534800996516</v>
      </c>
      <c r="AV123" s="4">
        <f t="shared" si="147"/>
        <v>-0.76337615081462218</v>
      </c>
      <c r="AW123" s="4">
        <f t="shared" si="147"/>
        <v>-0.90649670330650167</v>
      </c>
      <c r="AY123" s="2">
        <f t="shared" si="139"/>
        <v>105.33896581667442</v>
      </c>
      <c r="AZ123" s="2">
        <f t="shared" si="139"/>
        <v>107.00649837980434</v>
      </c>
      <c r="BA123" s="2">
        <f t="shared" si="139"/>
        <v>105.56066900952327</v>
      </c>
      <c r="BB123" s="2">
        <f t="shared" si="139"/>
        <v>105.63613811818161</v>
      </c>
      <c r="BC123" s="2">
        <f t="shared" si="139"/>
        <v>105.542746136324</v>
      </c>
      <c r="BD123" s="2">
        <f t="shared" si="139"/>
        <v>105.60206832595554</v>
      </c>
      <c r="BE123" s="2">
        <f t="shared" si="139"/>
        <v>104.79705139348069</v>
      </c>
      <c r="BF123" s="2">
        <f t="shared" si="139"/>
        <v>104.81777458961277</v>
      </c>
      <c r="BG123" s="2">
        <f t="shared" si="139"/>
        <v>105.01460711854286</v>
      </c>
      <c r="BH123" s="2">
        <f t="shared" si="139"/>
        <v>104.78771457980197</v>
      </c>
      <c r="BI123" s="2">
        <f t="shared" si="139"/>
        <v>103.94355631539412</v>
      </c>
      <c r="BJ123" s="2">
        <f t="shared" si="139"/>
        <v>104.12715574715872</v>
      </c>
      <c r="BK123" s="2">
        <f t="shared" si="139"/>
        <v>105.54184011845406</v>
      </c>
      <c r="BL123" s="2">
        <f t="shared" si="139"/>
        <v>109.06318935115037</v>
      </c>
      <c r="BM123" s="2">
        <f t="shared" si="139"/>
        <v>109.60603935937483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105.226</v>
      </c>
      <c r="CF123" s="2">
        <f t="shared" si="140"/>
        <v>106.491</v>
      </c>
      <c r="CG123" s="2">
        <f t="shared" si="140"/>
        <v>105.547</v>
      </c>
      <c r="CH123" s="2">
        <f t="shared" si="140"/>
        <v>105.679</v>
      </c>
      <c r="CI123" s="2">
        <f t="shared" si="140"/>
        <v>105.47199999999999</v>
      </c>
      <c r="CJ123" s="2">
        <f t="shared" si="140"/>
        <v>105.47199999999999</v>
      </c>
      <c r="CK123" s="2">
        <f t="shared" si="140"/>
        <v>104.98099999999999</v>
      </c>
      <c r="CL123" s="2">
        <f t="shared" si="140"/>
        <v>105.057</v>
      </c>
      <c r="CM123" s="2">
        <f t="shared" si="140"/>
        <v>105.113</v>
      </c>
      <c r="CN123" s="2">
        <f t="shared" si="140"/>
        <v>104.774</v>
      </c>
      <c r="CO123" s="2">
        <f t="shared" si="140"/>
        <v>103.434</v>
      </c>
      <c r="CP123" s="2">
        <f t="shared" si="140"/>
        <v>104</v>
      </c>
      <c r="CQ123" s="2">
        <f t="shared" si="140"/>
        <v>105.41500000000001</v>
      </c>
      <c r="CR123" s="2">
        <f t="shared" si="140"/>
        <v>108.3</v>
      </c>
      <c r="CS123" s="2">
        <f t="shared" si="140"/>
        <v>108.7</v>
      </c>
      <c r="CU123" s="2">
        <f t="shared" si="110"/>
        <v>105.226</v>
      </c>
      <c r="CV123" s="2">
        <f t="shared" si="111"/>
        <v>106.491</v>
      </c>
      <c r="CW123" s="2">
        <f t="shared" si="112"/>
        <v>105.547</v>
      </c>
      <c r="CX123" s="2">
        <f t="shared" si="113"/>
        <v>105.679</v>
      </c>
      <c r="CY123" s="2">
        <f t="shared" si="114"/>
        <v>105.47199999999999</v>
      </c>
      <c r="CZ123" s="2">
        <f t="shared" si="115"/>
        <v>105.47199999999999</v>
      </c>
      <c r="DA123" s="2">
        <f t="shared" si="116"/>
        <v>104.98099999999999</v>
      </c>
      <c r="DB123" s="2">
        <f t="shared" si="117"/>
        <v>105.057</v>
      </c>
      <c r="DC123" s="2">
        <f t="shared" si="118"/>
        <v>105.113</v>
      </c>
      <c r="DD123" s="2">
        <f t="shared" si="119"/>
        <v>104.774</v>
      </c>
      <c r="DE123" s="2">
        <f t="shared" si="120"/>
        <v>103.434</v>
      </c>
      <c r="DF123" s="2">
        <f t="shared" si="121"/>
        <v>104</v>
      </c>
      <c r="DG123" s="2">
        <f t="shared" si="122"/>
        <v>105.41500000000001</v>
      </c>
      <c r="DH123" s="2">
        <f t="shared" si="123"/>
        <v>108.3</v>
      </c>
      <c r="DI123" s="2">
        <f t="shared" si="124"/>
        <v>108.7</v>
      </c>
      <c r="DK123" s="2">
        <f t="shared" si="148"/>
        <v>122.01066998577524</v>
      </c>
      <c r="DL123" s="2">
        <f t="shared" si="148"/>
        <v>125.84753423423422</v>
      </c>
      <c r="DM123" s="2">
        <f t="shared" si="148"/>
        <v>123.0883043758044</v>
      </c>
      <c r="DN123" s="2">
        <f t="shared" si="148"/>
        <v>122.76464006864008</v>
      </c>
      <c r="DO123" s="2">
        <f t="shared" si="148"/>
        <v>120.68038930481281</v>
      </c>
      <c r="DP123" s="2">
        <f t="shared" si="148"/>
        <v>118.76627165775402</v>
      </c>
      <c r="DQ123" s="2">
        <f t="shared" si="148"/>
        <v>119.81905805958749</v>
      </c>
      <c r="DR123" s="2">
        <f t="shared" si="148"/>
        <v>121.75760594919785</v>
      </c>
      <c r="DS123" s="2">
        <f t="shared" si="148"/>
        <v>121.21885667155428</v>
      </c>
      <c r="DT123" s="2">
        <f t="shared" si="148"/>
        <v>121.22509447415332</v>
      </c>
      <c r="DU123" s="2">
        <f t="shared" si="148"/>
        <v>122.23254343841641</v>
      </c>
      <c r="DV123" s="2">
        <f t="shared" si="148"/>
        <v>126.09386764705883</v>
      </c>
      <c r="DW123" s="2">
        <f t="shared" si="148"/>
        <v>124.12580938416427</v>
      </c>
      <c r="DX123" s="2">
        <f t="shared" si="148"/>
        <v>129.68283870967741</v>
      </c>
      <c r="DY123" s="2">
        <f t="shared" si="148"/>
        <v>117.97311086392287</v>
      </c>
      <c r="EA123" s="2">
        <f t="shared" si="152"/>
        <v>105.17152376608433</v>
      </c>
      <c r="EB123" s="2">
        <f t="shared" si="152"/>
        <v>106.78761814189272</v>
      </c>
      <c r="EC123" s="2">
        <f t="shared" si="152"/>
        <v>105.3770423451042</v>
      </c>
      <c r="ED123" s="2">
        <f t="shared" si="152"/>
        <v>105.45581304860852</v>
      </c>
      <c r="EE123" s="2">
        <f t="shared" si="151"/>
        <v>105.37136304384155</v>
      </c>
      <c r="EF123" s="2">
        <f t="shared" si="151"/>
        <v>105.45335185771437</v>
      </c>
      <c r="EG123" s="2">
        <f t="shared" si="151"/>
        <v>104.61677639751554</v>
      </c>
      <c r="EH123" s="2">
        <f t="shared" si="151"/>
        <v>104.60608563994737</v>
      </c>
      <c r="EI123" s="2">
        <f t="shared" si="151"/>
        <v>104.80347376235237</v>
      </c>
      <c r="EJ123" s="2">
        <f t="shared" si="151"/>
        <v>104.56874081797632</v>
      </c>
      <c r="EK123" s="2">
        <f t="shared" si="151"/>
        <v>103.71570844069177</v>
      </c>
      <c r="EL123" s="2">
        <f t="shared" si="151"/>
        <v>103.85947453034464</v>
      </c>
      <c r="EM123" s="2">
        <f t="shared" si="135"/>
        <v>105.31348010728655</v>
      </c>
      <c r="EN123" s="2">
        <f t="shared" si="135"/>
        <v>108.80868671423718</v>
      </c>
      <c r="EO123" s="2">
        <f t="shared" si="135"/>
        <v>109.49044956288911</v>
      </c>
      <c r="EQ123" s="2">
        <f t="shared" si="149"/>
        <v>105.02442333940758</v>
      </c>
      <c r="ER123" s="2">
        <f t="shared" si="149"/>
        <v>106.35691123130695</v>
      </c>
      <c r="ES123" s="2">
        <f t="shared" si="149"/>
        <v>105.18835075252788</v>
      </c>
      <c r="ET123" s="2">
        <f t="shared" si="149"/>
        <v>105.08718044233117</v>
      </c>
      <c r="EU123" s="2">
        <f t="shared" si="149"/>
        <v>105.18087335899529</v>
      </c>
      <c r="EV123" s="2">
        <f t="shared" si="149"/>
        <v>105.28334106106686</v>
      </c>
      <c r="EW123" s="2">
        <f t="shared" si="149"/>
        <v>104.55926467141794</v>
      </c>
      <c r="EX123" s="2">
        <f t="shared" si="149"/>
        <v>104.59846380093178</v>
      </c>
      <c r="EY123" s="2">
        <f t="shared" si="149"/>
        <v>104.69503280206901</v>
      </c>
      <c r="EZ123" s="2">
        <f t="shared" si="149"/>
        <v>104.48861990859008</v>
      </c>
      <c r="FA123" s="2">
        <f t="shared" si="149"/>
        <v>103.60501381594727</v>
      </c>
      <c r="FB123" s="2">
        <f t="shared" si="149"/>
        <v>103.58411419926922</v>
      </c>
      <c r="FC123" s="2">
        <f t="shared" si="149"/>
        <v>104.94308070606003</v>
      </c>
      <c r="FD123" s="2">
        <f t="shared" si="149"/>
        <v>108.68457966977076</v>
      </c>
      <c r="FE123" s="2">
        <f t="shared" si="149"/>
        <v>109.44328434607323</v>
      </c>
      <c r="FG123" s="2">
        <f t="shared" si="150"/>
        <v>0.98997114479062864</v>
      </c>
      <c r="FH123" s="2">
        <f t="shared" si="150"/>
        <v>0.9883115804398277</v>
      </c>
      <c r="FI123" s="2">
        <f t="shared" si="150"/>
        <v>0.98950628638729388</v>
      </c>
      <c r="FJ123" s="2">
        <f t="shared" si="150"/>
        <v>0.98935287612822964</v>
      </c>
      <c r="FK123" s="2">
        <f t="shared" si="150"/>
        <v>0.98866665613555516</v>
      </c>
      <c r="FL123" s="2">
        <f t="shared" si="150"/>
        <v>0.98868386779563378</v>
      </c>
      <c r="FM123" s="2">
        <f t="shared" si="150"/>
        <v>0.9880968448098677</v>
      </c>
      <c r="FN123" s="2">
        <f t="shared" si="150"/>
        <v>0.98765163859966232</v>
      </c>
      <c r="FO123" s="2">
        <f t="shared" si="150"/>
        <v>0.98703027804172838</v>
      </c>
      <c r="FP123" s="2">
        <f t="shared" si="150"/>
        <v>0.98678800252593757</v>
      </c>
      <c r="FQ123" s="2">
        <f t="shared" si="150"/>
        <v>0.98762207954103609</v>
      </c>
      <c r="FR123" s="2">
        <f t="shared" si="150"/>
        <v>0.98782716115483815</v>
      </c>
      <c r="FS123" s="2">
        <f t="shared" si="150"/>
        <v>0.98767053368547075</v>
      </c>
      <c r="FT123" s="2">
        <f t="shared" si="150"/>
        <v>0.98775989793754648</v>
      </c>
      <c r="FU123" s="2">
        <f t="shared" si="150"/>
        <v>0.98633285889702471</v>
      </c>
      <c r="FW123" s="2">
        <f t="shared" si="141"/>
        <v>9.7573387722795189E-3</v>
      </c>
      <c r="FX123" s="2">
        <f t="shared" si="141"/>
        <v>9.0550164427288093E-3</v>
      </c>
      <c r="FY123" s="2">
        <f t="shared" si="141"/>
        <v>1.1819535890541679E-2</v>
      </c>
      <c r="FZ123" s="2">
        <f t="shared" si="141"/>
        <v>1.0753676470144186E-2</v>
      </c>
      <c r="GA123" s="2">
        <f t="shared" si="141"/>
        <v>1.1125885187267731E-2</v>
      </c>
      <c r="GB123" s="2">
        <f t="shared" si="141"/>
        <v>1.1377467080555096E-2</v>
      </c>
      <c r="GC123" s="2">
        <f t="shared" si="141"/>
        <v>1.1825795341914015E-2</v>
      </c>
      <c r="GD123" s="2">
        <f t="shared" si="141"/>
        <v>1.3674085513006692E-2</v>
      </c>
      <c r="GE123" s="2">
        <f t="shared" si="141"/>
        <v>1.6318520011206192E-2</v>
      </c>
      <c r="GF123" s="2">
        <f t="shared" si="141"/>
        <v>1.3603697401690935E-2</v>
      </c>
      <c r="GG123" s="2">
        <f t="shared" si="141"/>
        <v>1.2214107544638706E-2</v>
      </c>
      <c r="GH123" s="2">
        <f t="shared" si="141"/>
        <v>1.0802091223674355E-2</v>
      </c>
      <c r="GI123" s="2">
        <f t="shared" si="141"/>
        <v>9.6813573070724471E-3</v>
      </c>
      <c r="GJ123" s="2">
        <f t="shared" si="141"/>
        <v>8.0504211704497258E-3</v>
      </c>
      <c r="GK123" s="2">
        <f t="shared" si="141"/>
        <v>7.2920780922785117E-3</v>
      </c>
      <c r="GM123" s="86">
        <f t="shared" si="142"/>
        <v>1.3603045720275613E-32</v>
      </c>
      <c r="GN123" s="86">
        <f t="shared" si="142"/>
        <v>3.0965026111007104E-43</v>
      </c>
      <c r="GO123" s="86">
        <f t="shared" si="142"/>
        <v>4.6478153964943891E-45</v>
      </c>
      <c r="GP123" s="86">
        <f t="shared" si="142"/>
        <v>2.2937660744161093E-55</v>
      </c>
      <c r="GQ123" s="86">
        <f t="shared" si="142"/>
        <v>1.1192459127302679E-53</v>
      </c>
      <c r="GR123" s="86">
        <f t="shared" si="142"/>
        <v>1.1809787547315831E-51</v>
      </c>
      <c r="GS123" s="86">
        <f t="shared" si="142"/>
        <v>4.2834335136848601E-44</v>
      </c>
      <c r="GT123" s="86">
        <f t="shared" si="142"/>
        <v>1.0104900152852164E-48</v>
      </c>
      <c r="GU123" s="86">
        <f t="shared" si="142"/>
        <v>1.3071046663539371E-52</v>
      </c>
      <c r="GV123" s="86">
        <f t="shared" si="142"/>
        <v>2.9827469592875221E-50</v>
      </c>
      <c r="GW123" s="86">
        <f t="shared" si="142"/>
        <v>1.5962304539221745E-47</v>
      </c>
      <c r="GX123" s="86">
        <f t="shared" si="142"/>
        <v>4.7265727548681638E-46</v>
      </c>
      <c r="GY123" s="86">
        <f t="shared" si="142"/>
        <v>3.9018126585992171E-39</v>
      </c>
      <c r="GZ123" s="86">
        <f t="shared" si="142"/>
        <v>7.5339873180854012E-33</v>
      </c>
      <c r="HA123" s="86">
        <f t="shared" si="142"/>
        <v>3.1029329715858084E-45</v>
      </c>
      <c r="HC123" s="86">
        <f t="shared" ref="HC123:HK153" si="153" xml:space="preserve"> _xlfn.NORM.DIST($B123, C$8, ABS(C$12), TRUE) * _xlfn.NORM.DIST(($B123 - C$8)*C$16, 0, ABS(C$12), TRUE) * 2</f>
        <v>6.7269533548409158E-5</v>
      </c>
      <c r="HD123" s="86">
        <f t="shared" si="153"/>
        <v>4.7384925290261314E-7</v>
      </c>
      <c r="HE123" s="86">
        <f t="shared" si="153"/>
        <v>3.1456765889719586E-8</v>
      </c>
      <c r="HF123" s="86">
        <f t="shared" si="153"/>
        <v>1.2595304113825824E-9</v>
      </c>
      <c r="HG123" s="86">
        <f t="shared" si="153"/>
        <v>1.3450678146839133E-9</v>
      </c>
      <c r="HH123" s="86">
        <f t="shared" si="153"/>
        <v>1.9262923348594181E-10</v>
      </c>
      <c r="HI123" s="86">
        <f t="shared" si="138"/>
        <v>8.2305762977522405E-10</v>
      </c>
      <c r="HJ123" s="86">
        <f t="shared" si="138"/>
        <v>2.2833024237321292E-12</v>
      </c>
      <c r="HK123" s="86">
        <f t="shared" si="138"/>
        <v>5.5384853089983952E-16</v>
      </c>
      <c r="HL123" s="86">
        <f t="shared" si="138"/>
        <v>3.4833822418680557E-7</v>
      </c>
      <c r="HM123" s="86">
        <f t="shared" si="138"/>
        <v>2.2453409788892763E-10</v>
      </c>
      <c r="HN123" s="86">
        <f t="shared" si="138"/>
        <v>7.2118648355585029E-9</v>
      </c>
      <c r="HO123" s="86">
        <f t="shared" si="138"/>
        <v>8.0421430153729921E-7</v>
      </c>
      <c r="HP123" s="86">
        <f t="shared" si="138"/>
        <v>3.7290491179405536E-5</v>
      </c>
      <c r="HQ123" s="86">
        <f t="shared" si="138"/>
        <v>7.7294122975222923E-8</v>
      </c>
      <c r="HS123" s="86">
        <f t="shared" si="143"/>
        <v>3.3617012569107097E-8</v>
      </c>
      <c r="HT123" s="86">
        <f t="shared" si="143"/>
        <v>4.1390298080182455E-7</v>
      </c>
      <c r="HU123" s="86">
        <f t="shared" si="143"/>
        <v>3.3127335167090495E-7</v>
      </c>
      <c r="HV123" s="86">
        <f t="shared" si="143"/>
        <v>1.1980071729126094E-7</v>
      </c>
      <c r="HW123" s="86">
        <f t="shared" si="143"/>
        <v>1.9519727033563394E-8</v>
      </c>
      <c r="HX123" s="86">
        <f t="shared" si="143"/>
        <v>3.4745495490985295E-8</v>
      </c>
      <c r="HY123" s="86">
        <f t="shared" si="143"/>
        <v>5.8640346066647152E-8</v>
      </c>
      <c r="HZ123" s="86">
        <f t="shared" si="143"/>
        <v>1.7311587542164789E-7</v>
      </c>
      <c r="IA123" s="86">
        <f t="shared" si="143"/>
        <v>2.2804039382099096E-7</v>
      </c>
      <c r="IB123" s="86">
        <f t="shared" si="143"/>
        <v>7.495688355644146E-8</v>
      </c>
      <c r="IC123" s="86">
        <f t="shared" si="143"/>
        <v>3.1937552383882605E-8</v>
      </c>
      <c r="ID123" s="86">
        <f t="shared" si="143"/>
        <v>1.0465797677425061E-8</v>
      </c>
      <c r="IE123" s="86">
        <f t="shared" si="143"/>
        <v>1.8574016409854526E-9</v>
      </c>
      <c r="IF123" s="86">
        <f t="shared" si="143"/>
        <v>2.0115903687721043E-8</v>
      </c>
      <c r="IG123" s="86">
        <f t="shared" si="143"/>
        <v>7.5540278186078646E-7</v>
      </c>
      <c r="II123" s="86">
        <f t="shared" si="144"/>
        <v>2.8036709690104067E-58</v>
      </c>
      <c r="IJ123" s="86">
        <f t="shared" si="144"/>
        <v>1.6751404853585024E-58</v>
      </c>
      <c r="IK123" s="86">
        <f t="shared" si="144"/>
        <v>2.2426554703452426E-53</v>
      </c>
      <c r="IL123" s="86">
        <f t="shared" si="144"/>
        <v>5.6963314231435448E-60</v>
      </c>
      <c r="IM123" s="86">
        <f t="shared" si="144"/>
        <v>3.5328707259048381E-63</v>
      </c>
      <c r="IN123" s="86">
        <f t="shared" si="144"/>
        <v>5.165678144466588E-62</v>
      </c>
      <c r="IO123" s="86">
        <f t="shared" si="144"/>
        <v>4.351265960372505E-57</v>
      </c>
      <c r="IP123" s="86">
        <f t="shared" si="144"/>
        <v>4.1205029252927491E-56</v>
      </c>
      <c r="IQ123" s="86">
        <f t="shared" si="144"/>
        <v>1.7821341133727286E-55</v>
      </c>
      <c r="IR123" s="86">
        <f t="shared" si="144"/>
        <v>1.4396034564022266E-56</v>
      </c>
      <c r="IS123" s="86">
        <f t="shared" si="144"/>
        <v>1.2765431233771696E-61</v>
      </c>
      <c r="IT123" s="86">
        <f t="shared" si="144"/>
        <v>1.5717334588561978E-63</v>
      </c>
      <c r="IU123" s="86">
        <f t="shared" si="144"/>
        <v>1.8551700360942224E-68</v>
      </c>
      <c r="IV123" s="86">
        <f t="shared" si="144"/>
        <v>3.7251786922403495E-42</v>
      </c>
      <c r="IW123" s="86">
        <f t="shared" si="144"/>
        <v>1.9300095329790926E-41</v>
      </c>
      <c r="IY123" s="86">
        <f t="shared" si="145"/>
        <v>6.7303150560978265E-5</v>
      </c>
      <c r="IZ123" s="86">
        <f t="shared" si="145"/>
        <v>8.8775223370443775E-7</v>
      </c>
      <c r="JA123" s="86">
        <f t="shared" si="145"/>
        <v>3.6273011756062455E-7</v>
      </c>
      <c r="JB123" s="86">
        <f t="shared" si="145"/>
        <v>1.2106024770264352E-7</v>
      </c>
      <c r="JC123" s="86">
        <f t="shared" si="145"/>
        <v>2.0864794848247307E-8</v>
      </c>
      <c r="JD123" s="86">
        <f t="shared" si="145"/>
        <v>3.4938124724471235E-8</v>
      </c>
      <c r="JE123" s="86">
        <f t="shared" si="145"/>
        <v>5.9463403696422377E-8</v>
      </c>
      <c r="JF123" s="86">
        <f t="shared" si="145"/>
        <v>1.7311815872407163E-7</v>
      </c>
      <c r="JG123" s="86">
        <f t="shared" si="145"/>
        <v>2.280403943748395E-7</v>
      </c>
      <c r="JH123" s="86">
        <f t="shared" si="145"/>
        <v>4.2329510774324703E-7</v>
      </c>
      <c r="JI123" s="86">
        <f t="shared" si="145"/>
        <v>3.216208648177153E-8</v>
      </c>
      <c r="JJ123" s="86">
        <f t="shared" si="145"/>
        <v>1.7677662512983564E-8</v>
      </c>
      <c r="JK123" s="86">
        <f t="shared" si="145"/>
        <v>8.0607170317828471E-7</v>
      </c>
      <c r="JL123" s="86">
        <f t="shared" si="145"/>
        <v>3.7310607083093255E-5</v>
      </c>
      <c r="JM123" s="86">
        <f t="shared" si="145"/>
        <v>8.3269690483600943E-7</v>
      </c>
    </row>
    <row r="124" spans="2:273" x14ac:dyDescent="0.25">
      <c r="B124" s="2">
        <v>97</v>
      </c>
      <c r="C124" s="37">
        <v>105.623</v>
      </c>
      <c r="D124" s="37">
        <v>107.547</v>
      </c>
      <c r="E124" s="37">
        <v>105.01900000000001</v>
      </c>
      <c r="F124" s="37">
        <v>105.509</v>
      </c>
      <c r="G124" s="37">
        <v>105.18899999999999</v>
      </c>
      <c r="H124" s="37">
        <v>104.98099999999999</v>
      </c>
      <c r="I124" s="37">
        <v>105.09399999999999</v>
      </c>
      <c r="J124" s="37">
        <v>104.736</v>
      </c>
      <c r="K124" s="37">
        <v>103.962</v>
      </c>
      <c r="L124" s="37">
        <v>104.86799999999999</v>
      </c>
      <c r="M124" s="37">
        <v>102.887</v>
      </c>
      <c r="N124" s="37">
        <v>103.788</v>
      </c>
      <c r="O124" s="37">
        <v>105.642</v>
      </c>
      <c r="P124" s="37">
        <v>108.7</v>
      </c>
      <c r="Q124" s="37">
        <v>108.58</v>
      </c>
      <c r="S124" s="4">
        <f t="shared" si="146"/>
        <v>105.17636389710061</v>
      </c>
      <c r="T124" s="4">
        <f t="shared" si="146"/>
        <v>106.81861396163535</v>
      </c>
      <c r="U124" s="4">
        <f t="shared" si="146"/>
        <v>105.39180785963389</v>
      </c>
      <c r="V124" s="4">
        <f t="shared" si="146"/>
        <v>105.42673272889682</v>
      </c>
      <c r="W124" s="4">
        <f t="shared" si="146"/>
        <v>105.36205090242478</v>
      </c>
      <c r="X124" s="4">
        <f t="shared" si="146"/>
        <v>105.43912543691692</v>
      </c>
      <c r="Y124" s="4">
        <f t="shared" si="146"/>
        <v>104.64524462522608</v>
      </c>
      <c r="Z124" s="4">
        <f t="shared" si="146"/>
        <v>104.67867649900536</v>
      </c>
      <c r="AA124" s="4">
        <f t="shared" si="146"/>
        <v>104.86302594530814</v>
      </c>
      <c r="AB124" s="4">
        <f t="shared" si="146"/>
        <v>104.62524451628774</v>
      </c>
      <c r="AC124" s="4">
        <f t="shared" si="146"/>
        <v>103.77538098111987</v>
      </c>
      <c r="AD124" s="4">
        <f t="shared" si="146"/>
        <v>103.93513999191067</v>
      </c>
      <c r="AE124" s="4">
        <f t="shared" si="146"/>
        <v>105.34412521764854</v>
      </c>
      <c r="AF124" s="4">
        <f t="shared" si="146"/>
        <v>108.88654554718696</v>
      </c>
      <c r="AG124" s="4">
        <f t="shared" si="146"/>
        <v>109.4307903977594</v>
      </c>
      <c r="AI124" s="4">
        <f t="shared" si="147"/>
        <v>0.44663610289939015</v>
      </c>
      <c r="AJ124" s="4">
        <f t="shared" si="147"/>
        <v>0.72838603836464699</v>
      </c>
      <c r="AK124" s="4">
        <f t="shared" si="147"/>
        <v>-0.37280785963388041</v>
      </c>
      <c r="AL124" s="4">
        <f t="shared" si="147"/>
        <v>8.2267271103177109E-2</v>
      </c>
      <c r="AM124" s="4">
        <f t="shared" si="147"/>
        <v>-0.17305090242479082</v>
      </c>
      <c r="AN124" s="4">
        <f t="shared" si="147"/>
        <v>-0.45812543691693008</v>
      </c>
      <c r="AO124" s="4">
        <f t="shared" si="147"/>
        <v>0.44875537477390992</v>
      </c>
      <c r="AP124" s="4">
        <f t="shared" si="147"/>
        <v>5.7323500994641563E-2</v>
      </c>
      <c r="AQ124" s="4">
        <f t="shared" si="147"/>
        <v>-0.90102594530813462</v>
      </c>
      <c r="AR124" s="4">
        <f t="shared" si="147"/>
        <v>0.24275548371225852</v>
      </c>
      <c r="AS124" s="4">
        <f t="shared" si="147"/>
        <v>-0.88838098111986596</v>
      </c>
      <c r="AT124" s="4">
        <f t="shared" si="147"/>
        <v>-0.14713999191067728</v>
      </c>
      <c r="AU124" s="4">
        <f t="shared" si="147"/>
        <v>0.2978747823514567</v>
      </c>
      <c r="AV124" s="4">
        <f t="shared" si="147"/>
        <v>-0.18654554718695238</v>
      </c>
      <c r="AW124" s="4">
        <f t="shared" si="147"/>
        <v>-0.85079039775939691</v>
      </c>
      <c r="AY124" s="2">
        <f t="shared" si="139"/>
        <v>105.1762767140623</v>
      </c>
      <c r="AZ124" s="2">
        <f t="shared" si="139"/>
        <v>106.81858554116583</v>
      </c>
      <c r="BA124" s="2">
        <f t="shared" si="139"/>
        <v>105.39176821034211</v>
      </c>
      <c r="BB124" s="2">
        <f t="shared" si="139"/>
        <v>105.42671242931446</v>
      </c>
      <c r="BC124" s="2">
        <f t="shared" si="139"/>
        <v>105.36204526934468</v>
      </c>
      <c r="BD124" s="2">
        <f t="shared" si="139"/>
        <v>105.43911588472149</v>
      </c>
      <c r="BE124" s="2">
        <f t="shared" si="139"/>
        <v>104.64522688269388</v>
      </c>
      <c r="BF124" s="2">
        <f t="shared" si="139"/>
        <v>104.67861935597519</v>
      </c>
      <c r="BG124" s="2">
        <f t="shared" si="139"/>
        <v>104.86293548230468</v>
      </c>
      <c r="BH124" s="2">
        <f t="shared" si="139"/>
        <v>104.62521103949504</v>
      </c>
      <c r="BI124" s="2">
        <f t="shared" si="139"/>
        <v>103.7753643221111</v>
      </c>
      <c r="BJ124" s="2">
        <f t="shared" si="139"/>
        <v>103.9351337526556</v>
      </c>
      <c r="BK124" s="2">
        <f t="shared" si="139"/>
        <v>105.34412358655084</v>
      </c>
      <c r="BL124" s="2">
        <f t="shared" si="139"/>
        <v>108.8864973151679</v>
      </c>
      <c r="BM124" s="2">
        <f t="shared" si="139"/>
        <v>109.42971414734292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105.623</v>
      </c>
      <c r="CF124" s="2">
        <f t="shared" si="140"/>
        <v>107.547</v>
      </c>
      <c r="CG124" s="2">
        <f t="shared" si="140"/>
        <v>105.01900000000001</v>
      </c>
      <c r="CH124" s="2">
        <f t="shared" si="140"/>
        <v>105.509</v>
      </c>
      <c r="CI124" s="2">
        <f t="shared" si="140"/>
        <v>105.18899999999999</v>
      </c>
      <c r="CJ124" s="2">
        <f t="shared" si="140"/>
        <v>104.98099999999999</v>
      </c>
      <c r="CK124" s="2">
        <f t="shared" si="140"/>
        <v>105.09399999999999</v>
      </c>
      <c r="CL124" s="2">
        <f t="shared" si="140"/>
        <v>104.736</v>
      </c>
      <c r="CM124" s="2">
        <f t="shared" si="140"/>
        <v>103.962</v>
      </c>
      <c r="CN124" s="2">
        <f t="shared" si="140"/>
        <v>104.86799999999999</v>
      </c>
      <c r="CO124" s="2">
        <f t="shared" si="140"/>
        <v>102.887</v>
      </c>
      <c r="CP124" s="2">
        <f t="shared" si="140"/>
        <v>103.788</v>
      </c>
      <c r="CQ124" s="2">
        <f t="shared" si="140"/>
        <v>105.642</v>
      </c>
      <c r="CR124" s="2">
        <f t="shared" si="140"/>
        <v>108.7</v>
      </c>
      <c r="CS124" s="2">
        <f t="shared" si="140"/>
        <v>108.58</v>
      </c>
      <c r="CU124" s="2">
        <f t="shared" si="110"/>
        <v>105.623</v>
      </c>
      <c r="CV124" s="2">
        <f t="shared" si="111"/>
        <v>107.547</v>
      </c>
      <c r="CW124" s="2">
        <f t="shared" si="112"/>
        <v>105.01900000000001</v>
      </c>
      <c r="CX124" s="2">
        <f t="shared" si="113"/>
        <v>105.509</v>
      </c>
      <c r="CY124" s="2">
        <f t="shared" si="114"/>
        <v>105.18899999999999</v>
      </c>
      <c r="CZ124" s="2">
        <f t="shared" si="115"/>
        <v>104.98099999999999</v>
      </c>
      <c r="DA124" s="2">
        <f t="shared" si="116"/>
        <v>105.09399999999999</v>
      </c>
      <c r="DB124" s="2">
        <f t="shared" si="117"/>
        <v>104.736</v>
      </c>
      <c r="DC124" s="2">
        <f t="shared" si="118"/>
        <v>103.962</v>
      </c>
      <c r="DD124" s="2">
        <f t="shared" si="119"/>
        <v>104.86799999999999</v>
      </c>
      <c r="DE124" s="2">
        <f t="shared" si="120"/>
        <v>102.887</v>
      </c>
      <c r="DF124" s="2">
        <f t="shared" si="121"/>
        <v>103.788</v>
      </c>
      <c r="DG124" s="2">
        <f t="shared" si="122"/>
        <v>105.642</v>
      </c>
      <c r="DH124" s="2">
        <f t="shared" si="123"/>
        <v>108.7</v>
      </c>
      <c r="DI124" s="2">
        <f t="shared" si="124"/>
        <v>108.58</v>
      </c>
      <c r="DK124" s="2">
        <f t="shared" si="148"/>
        <v>122.07163347558084</v>
      </c>
      <c r="DL124" s="2">
        <f t="shared" si="148"/>
        <v>125.94951093951093</v>
      </c>
      <c r="DM124" s="2">
        <f t="shared" si="148"/>
        <v>123.16078172458175</v>
      </c>
      <c r="DN124" s="2">
        <f t="shared" si="148"/>
        <v>122.8570293865294</v>
      </c>
      <c r="DO124" s="2">
        <f t="shared" si="148"/>
        <v>120.75497631779982</v>
      </c>
      <c r="DP124" s="2">
        <f t="shared" si="148"/>
        <v>118.80474102368221</v>
      </c>
      <c r="DQ124" s="2">
        <f t="shared" si="148"/>
        <v>119.88027807486633</v>
      </c>
      <c r="DR124" s="2">
        <f t="shared" si="148"/>
        <v>121.84553275401069</v>
      </c>
      <c r="DS124" s="2">
        <f t="shared" si="148"/>
        <v>121.30147892228742</v>
      </c>
      <c r="DT124" s="2">
        <f t="shared" si="148"/>
        <v>121.30472615864531</v>
      </c>
      <c r="DU124" s="2">
        <f t="shared" si="148"/>
        <v>122.33207899560117</v>
      </c>
      <c r="DV124" s="2">
        <f t="shared" si="148"/>
        <v>126.22845721925134</v>
      </c>
      <c r="DW124" s="2">
        <f t="shared" si="148"/>
        <v>124.21035245601178</v>
      </c>
      <c r="DX124" s="2">
        <f t="shared" si="148"/>
        <v>129.79919354838708</v>
      </c>
      <c r="DY124" s="2">
        <f t="shared" si="148"/>
        <v>117.9102454579162</v>
      </c>
      <c r="EA124" s="2">
        <f t="shared" si="152"/>
        <v>105.02163394408358</v>
      </c>
      <c r="EB124" s="2">
        <f t="shared" si="152"/>
        <v>106.61621969496572</v>
      </c>
      <c r="EC124" s="2">
        <f t="shared" si="152"/>
        <v>105.22212786136461</v>
      </c>
      <c r="ED124" s="2">
        <f t="shared" si="152"/>
        <v>105.25957553889546</v>
      </c>
      <c r="EE124" s="2">
        <f t="shared" si="151"/>
        <v>105.20322099047405</v>
      </c>
      <c r="EF124" s="2">
        <f t="shared" si="151"/>
        <v>105.30151800515155</v>
      </c>
      <c r="EG124" s="2">
        <f t="shared" si="151"/>
        <v>104.47852460582897</v>
      </c>
      <c r="EH124" s="2">
        <f t="shared" si="151"/>
        <v>104.48297221461451</v>
      </c>
      <c r="EI124" s="2">
        <f t="shared" si="151"/>
        <v>104.66762277657266</v>
      </c>
      <c r="EJ124" s="2">
        <f t="shared" si="151"/>
        <v>104.42263318761553</v>
      </c>
      <c r="EK124" s="2">
        <f t="shared" si="151"/>
        <v>103.56458963875146</v>
      </c>
      <c r="EL124" s="2">
        <f t="shared" si="151"/>
        <v>103.68755568727545</v>
      </c>
      <c r="EM124" s="2">
        <f t="shared" si="135"/>
        <v>105.13297496647297</v>
      </c>
      <c r="EN124" s="2">
        <f t="shared" si="135"/>
        <v>108.65117963529279</v>
      </c>
      <c r="EO124" s="2">
        <f t="shared" si="135"/>
        <v>109.32287467337655</v>
      </c>
      <c r="EQ124" s="2">
        <f t="shared" si="149"/>
        <v>104.88677125859455</v>
      </c>
      <c r="ER124" s="2">
        <f t="shared" si="149"/>
        <v>106.21918763823533</v>
      </c>
      <c r="ES124" s="2">
        <f t="shared" si="149"/>
        <v>105.05232932657422</v>
      </c>
      <c r="ET124" s="2">
        <f t="shared" si="149"/>
        <v>104.92849647799493</v>
      </c>
      <c r="EU124" s="2">
        <f t="shared" si="149"/>
        <v>105.03243935865079</v>
      </c>
      <c r="EV124" s="2">
        <f t="shared" si="149"/>
        <v>105.14903540198354</v>
      </c>
      <c r="EW124" s="2">
        <f t="shared" si="149"/>
        <v>104.42668082022928</v>
      </c>
      <c r="EX124" s="2">
        <f t="shared" si="149"/>
        <v>104.47629971230178</v>
      </c>
      <c r="EY124" s="2">
        <f t="shared" si="149"/>
        <v>104.57436091688103</v>
      </c>
      <c r="EZ124" s="2">
        <f t="shared" si="149"/>
        <v>104.35017193887498</v>
      </c>
      <c r="FA124" s="2">
        <f t="shared" si="149"/>
        <v>103.46600793972428</v>
      </c>
      <c r="FB124" s="2">
        <f t="shared" si="149"/>
        <v>103.43958648527648</v>
      </c>
      <c r="FC124" s="2">
        <f t="shared" si="149"/>
        <v>104.79334288276382</v>
      </c>
      <c r="FD124" s="2">
        <f t="shared" si="149"/>
        <v>108.53617569854565</v>
      </c>
      <c r="FE124" s="2">
        <f t="shared" si="149"/>
        <v>109.28190113626107</v>
      </c>
      <c r="FG124" s="2">
        <f t="shared" si="150"/>
        <v>0.99084549712970038</v>
      </c>
      <c r="FH124" s="2">
        <f t="shared" si="150"/>
        <v>0.98932906009293664</v>
      </c>
      <c r="FI124" s="2">
        <f t="shared" si="150"/>
        <v>0.9904207746247059</v>
      </c>
      <c r="FJ124" s="2">
        <f t="shared" si="150"/>
        <v>0.99028060218301484</v>
      </c>
      <c r="FK124" s="2">
        <f t="shared" si="150"/>
        <v>0.98965354995139654</v>
      </c>
      <c r="FL124" s="2">
        <f t="shared" si="150"/>
        <v>0.98966927850189446</v>
      </c>
      <c r="FM124" s="2">
        <f t="shared" si="150"/>
        <v>0.98913281170924983</v>
      </c>
      <c r="FN124" s="2">
        <f t="shared" si="150"/>
        <v>0.98872591100939755</v>
      </c>
      <c r="FO124" s="2">
        <f t="shared" si="150"/>
        <v>0.98815795891315106</v>
      </c>
      <c r="FP124" s="2">
        <f t="shared" si="150"/>
        <v>0.98793649111341519</v>
      </c>
      <c r="FQ124" s="2">
        <f t="shared" si="150"/>
        <v>0.98869889408025891</v>
      </c>
      <c r="FR124" s="2">
        <f t="shared" si="150"/>
        <v>0.98888633542727189</v>
      </c>
      <c r="FS124" s="2">
        <f t="shared" si="150"/>
        <v>0.98874318101187009</v>
      </c>
      <c r="FT124" s="2">
        <f t="shared" si="150"/>
        <v>0.98882485865826819</v>
      </c>
      <c r="FU124" s="2">
        <f t="shared" si="150"/>
        <v>0.98752041171397054</v>
      </c>
      <c r="FW124" s="2">
        <f t="shared" si="141"/>
        <v>1.068864723959031E-2</v>
      </c>
      <c r="FX124" s="2">
        <f t="shared" si="141"/>
        <v>9.919961900861805E-3</v>
      </c>
      <c r="FY124" s="2">
        <f t="shared" si="141"/>
        <v>1.2945101736984307E-2</v>
      </c>
      <c r="FZ124" s="2">
        <f t="shared" si="141"/>
        <v>1.1778951171320693E-2</v>
      </c>
      <c r="GA124" s="2">
        <f t="shared" si="141"/>
        <v>1.218620977806224E-2</v>
      </c>
      <c r="GB124" s="2">
        <f t="shared" si="141"/>
        <v>1.2461465910411043E-2</v>
      </c>
      <c r="GC124" s="2">
        <f t="shared" si="141"/>
        <v>1.2951949458598858E-2</v>
      </c>
      <c r="GD124" s="2">
        <f t="shared" si="141"/>
        <v>1.4973582701696147E-2</v>
      </c>
      <c r="GE124" s="2">
        <f t="shared" si="141"/>
        <v>1.7864775415940989E-2</v>
      </c>
      <c r="GF124" s="2">
        <f t="shared" si="141"/>
        <v>1.4896606385093981E-2</v>
      </c>
      <c r="GG124" s="2">
        <f t="shared" si="141"/>
        <v>1.3376739524224515E-2</v>
      </c>
      <c r="GH124" s="2">
        <f t="shared" si="141"/>
        <v>1.1831926664560644E-2</v>
      </c>
      <c r="GI124" s="2">
        <f t="shared" si="141"/>
        <v>1.0605491244409557E-2</v>
      </c>
      <c r="GJ124" s="2">
        <f t="shared" si="141"/>
        <v>8.8202606739105991E-3</v>
      </c>
      <c r="GK124" s="2">
        <f t="shared" si="141"/>
        <v>7.9899834673295284E-3</v>
      </c>
      <c r="GM124" s="86">
        <f t="shared" si="142"/>
        <v>1.6531890502812919E-34</v>
      </c>
      <c r="GN124" s="86">
        <f t="shared" si="142"/>
        <v>6.8987621318325428E-46</v>
      </c>
      <c r="GO124" s="86">
        <f t="shared" si="142"/>
        <v>1.0399517349280056E-47</v>
      </c>
      <c r="GP124" s="86">
        <f t="shared" si="142"/>
        <v>1.1448698279946508E-58</v>
      </c>
      <c r="GQ124" s="86">
        <f t="shared" si="142"/>
        <v>6.5781022646528813E-57</v>
      </c>
      <c r="GR124" s="86">
        <f t="shared" si="142"/>
        <v>9.8236113136775773E-55</v>
      </c>
      <c r="GS124" s="86">
        <f t="shared" si="142"/>
        <v>9.3926513660014964E-47</v>
      </c>
      <c r="GT124" s="86">
        <f t="shared" si="142"/>
        <v>1.1335426605933726E-51</v>
      </c>
      <c r="GU124" s="86">
        <f t="shared" si="142"/>
        <v>8.5265474515910289E-56</v>
      </c>
      <c r="GV124" s="86">
        <f t="shared" si="142"/>
        <v>2.3679139371130853E-53</v>
      </c>
      <c r="GW124" s="86">
        <f t="shared" si="142"/>
        <v>2.2879447836668953E-50</v>
      </c>
      <c r="GX124" s="86">
        <f t="shared" si="142"/>
        <v>8.2642409191469507E-49</v>
      </c>
      <c r="GY124" s="86">
        <f t="shared" si="142"/>
        <v>1.8648575352780375E-41</v>
      </c>
      <c r="GZ124" s="86">
        <f t="shared" si="142"/>
        <v>9.3396113053167985E-35</v>
      </c>
      <c r="HA124" s="86">
        <f t="shared" si="142"/>
        <v>6.6071744707602336E-48</v>
      </c>
      <c r="HC124" s="86">
        <f t="shared" si="153"/>
        <v>1.474783675166393E-5</v>
      </c>
      <c r="HD124" s="86">
        <f t="shared" si="153"/>
        <v>3.2864404550152676E-8</v>
      </c>
      <c r="HE124" s="86">
        <f t="shared" si="153"/>
        <v>1.953483112928818E-9</v>
      </c>
      <c r="HF124" s="86">
        <f t="shared" si="153"/>
        <v>4.6891915386036209E-11</v>
      </c>
      <c r="HG124" s="86">
        <f t="shared" si="153"/>
        <v>5.0794252955308995E-11</v>
      </c>
      <c r="HH124" s="86">
        <f t="shared" si="153"/>
        <v>5.6714578796187057E-12</v>
      </c>
      <c r="HI124" s="86">
        <f t="shared" si="138"/>
        <v>2.7528188008962533E-11</v>
      </c>
      <c r="HJ124" s="86">
        <f t="shared" si="138"/>
        <v>3.2084933520324092E-14</v>
      </c>
      <c r="HK124" s="86">
        <f t="shared" si="138"/>
        <v>2.4549737762859641E-18</v>
      </c>
      <c r="HL124" s="86">
        <f t="shared" si="138"/>
        <v>3.3417835266821498E-8</v>
      </c>
      <c r="HM124" s="86">
        <f t="shared" si="138"/>
        <v>7.0410826178057441E-12</v>
      </c>
      <c r="HN124" s="86">
        <f t="shared" si="138"/>
        <v>3.5202944439342942E-10</v>
      </c>
      <c r="HO124" s="86">
        <f t="shared" si="138"/>
        <v>7.9277653443466788E-8</v>
      </c>
      <c r="HP124" s="86">
        <f t="shared" si="138"/>
        <v>7.2851104600721691E-6</v>
      </c>
      <c r="HQ124" s="86">
        <f t="shared" si="138"/>
        <v>4.9237796271548059E-9</v>
      </c>
      <c r="HS124" s="86">
        <f t="shared" si="143"/>
        <v>1.2086810232779224E-7</v>
      </c>
      <c r="HT124" s="86">
        <f t="shared" si="143"/>
        <v>1.3221744305947948E-6</v>
      </c>
      <c r="HU124" s="86">
        <f t="shared" si="143"/>
        <v>1.0824930048813023E-6</v>
      </c>
      <c r="HV124" s="86">
        <f t="shared" si="143"/>
        <v>4.2805453303037667E-7</v>
      </c>
      <c r="HW124" s="86">
        <f t="shared" si="143"/>
        <v>7.8692446593013144E-8</v>
      </c>
      <c r="HX124" s="86">
        <f t="shared" si="143"/>
        <v>1.3591987102467814E-7</v>
      </c>
      <c r="HY124" s="86">
        <f t="shared" si="143"/>
        <v>2.1477612932385408E-7</v>
      </c>
      <c r="HZ124" s="86">
        <f t="shared" si="143"/>
        <v>6.2505102477917445E-7</v>
      </c>
      <c r="IA124" s="86">
        <f t="shared" si="143"/>
        <v>8.5246801829041787E-7</v>
      </c>
      <c r="IB124" s="86">
        <f t="shared" si="143"/>
        <v>2.8162183725171881E-7</v>
      </c>
      <c r="IC124" s="86">
        <f t="shared" si="143"/>
        <v>1.2758002840224129E-7</v>
      </c>
      <c r="ID124" s="86">
        <f t="shared" si="143"/>
        <v>4.3058434807945256E-8</v>
      </c>
      <c r="IE124" s="86">
        <f t="shared" si="143"/>
        <v>8.3556792785628063E-9</v>
      </c>
      <c r="IF124" s="86">
        <f t="shared" si="143"/>
        <v>7.1285850315928895E-8</v>
      </c>
      <c r="IG124" s="86">
        <f t="shared" si="143"/>
        <v>1.8393329039639975E-6</v>
      </c>
      <c r="II124" s="86">
        <f t="shared" si="144"/>
        <v>4.7500440710478816E-56</v>
      </c>
      <c r="IJ124" s="86">
        <f t="shared" si="144"/>
        <v>2.6682807172446011E-56</v>
      </c>
      <c r="IK124" s="86">
        <f t="shared" si="144"/>
        <v>2.9866783919366189E-51</v>
      </c>
      <c r="IL124" s="86">
        <f t="shared" si="144"/>
        <v>1.260301340769021E-57</v>
      </c>
      <c r="IM124" s="86">
        <f t="shared" si="144"/>
        <v>1.098121459923451E-60</v>
      </c>
      <c r="IN124" s="86">
        <f t="shared" si="144"/>
        <v>1.4816365637316862E-59</v>
      </c>
      <c r="IO124" s="86">
        <f t="shared" si="144"/>
        <v>8.2335695062652579E-55</v>
      </c>
      <c r="IP124" s="86">
        <f t="shared" si="144"/>
        <v>8.4710685299487105E-54</v>
      </c>
      <c r="IQ124" s="86">
        <f t="shared" si="144"/>
        <v>4.3243224470478785E-53</v>
      </c>
      <c r="IR124" s="86">
        <f t="shared" si="144"/>
        <v>3.0745960899348954E-54</v>
      </c>
      <c r="IS124" s="86">
        <f t="shared" si="144"/>
        <v>3.8650332067171938E-59</v>
      </c>
      <c r="IT124" s="86">
        <f t="shared" si="144"/>
        <v>4.8611712712922643E-61</v>
      </c>
      <c r="IU124" s="86">
        <f t="shared" si="144"/>
        <v>7.822394528500355E-66</v>
      </c>
      <c r="IV124" s="86">
        <f t="shared" si="144"/>
        <v>1.2670543975169445E-40</v>
      </c>
      <c r="IW124" s="86">
        <f t="shared" si="144"/>
        <v>5.7547972647443929E-40</v>
      </c>
      <c r="IY124" s="86">
        <f t="shared" si="145"/>
        <v>1.4868704853991722E-5</v>
      </c>
      <c r="IZ124" s="86">
        <f t="shared" si="145"/>
        <v>1.3550388351449476E-6</v>
      </c>
      <c r="JA124" s="86">
        <f t="shared" si="145"/>
        <v>1.0844464879942311E-6</v>
      </c>
      <c r="JB124" s="86">
        <f t="shared" si="145"/>
        <v>4.2810142494576269E-7</v>
      </c>
      <c r="JC124" s="86">
        <f t="shared" si="145"/>
        <v>7.8743240845968455E-8</v>
      </c>
      <c r="JD124" s="86">
        <f t="shared" si="145"/>
        <v>1.3592554248255777E-7</v>
      </c>
      <c r="JE124" s="86">
        <f t="shared" si="145"/>
        <v>2.1480365751186304E-7</v>
      </c>
      <c r="JF124" s="86">
        <f t="shared" si="145"/>
        <v>6.2505105686410793E-7</v>
      </c>
      <c r="JG124" s="86">
        <f t="shared" si="145"/>
        <v>8.5246801829287288E-7</v>
      </c>
      <c r="JH124" s="86">
        <f t="shared" si="145"/>
        <v>3.150396725185403E-7</v>
      </c>
      <c r="JI124" s="86">
        <f t="shared" si="145"/>
        <v>1.275870694848591E-7</v>
      </c>
      <c r="JJ124" s="86">
        <f t="shared" si="145"/>
        <v>4.3410464252338684E-8</v>
      </c>
      <c r="JK124" s="86">
        <f t="shared" si="145"/>
        <v>8.76333327220296E-8</v>
      </c>
      <c r="JL124" s="86">
        <f t="shared" si="145"/>
        <v>7.3563963103880977E-6</v>
      </c>
      <c r="JM124" s="86">
        <f t="shared" si="145"/>
        <v>1.8442566835911523E-6</v>
      </c>
    </row>
    <row r="125" spans="2:273" x14ac:dyDescent="0.25">
      <c r="B125" s="2">
        <v>98</v>
      </c>
      <c r="C125" s="37">
        <v>104.887</v>
      </c>
      <c r="D125" s="37">
        <v>106.34</v>
      </c>
      <c r="E125" s="37">
        <v>105.642</v>
      </c>
      <c r="F125" s="37">
        <v>104.792</v>
      </c>
      <c r="G125" s="37">
        <v>105.038</v>
      </c>
      <c r="H125" s="37">
        <v>105.057</v>
      </c>
      <c r="I125" s="37">
        <v>103.52800000000001</v>
      </c>
      <c r="J125" s="37">
        <v>104.208</v>
      </c>
      <c r="K125" s="37">
        <v>104.86799999999999</v>
      </c>
      <c r="L125" s="37">
        <v>103.17</v>
      </c>
      <c r="M125" s="37">
        <v>103.52800000000001</v>
      </c>
      <c r="N125" s="37">
        <v>104</v>
      </c>
      <c r="O125" s="37">
        <v>105.30200000000001</v>
      </c>
      <c r="P125" s="37">
        <v>109.02</v>
      </c>
      <c r="Q125" s="37">
        <v>108.2</v>
      </c>
      <c r="S125" s="4">
        <f t="shared" si="146"/>
        <v>105.01454742651212</v>
      </c>
      <c r="T125" s="4">
        <f t="shared" si="146"/>
        <v>106.63194621461008</v>
      </c>
      <c r="U125" s="4">
        <f t="shared" si="146"/>
        <v>105.22403082384653</v>
      </c>
      <c r="V125" s="4">
        <f t="shared" si="146"/>
        <v>105.21829843371249</v>
      </c>
      <c r="W125" s="4">
        <f t="shared" si="146"/>
        <v>105.18225690268332</v>
      </c>
      <c r="X125" s="4">
        <f t="shared" si="146"/>
        <v>105.27701019310062</v>
      </c>
      <c r="Y125" s="4">
        <f t="shared" si="146"/>
        <v>104.49444841535583</v>
      </c>
      <c r="Z125" s="4">
        <f t="shared" si="146"/>
        <v>104.54082380348562</v>
      </c>
      <c r="AA125" s="4">
        <f t="shared" si="146"/>
        <v>104.71274401367936</v>
      </c>
      <c r="AB125" s="4">
        <f t="shared" si="146"/>
        <v>104.46400295395328</v>
      </c>
      <c r="AC125" s="4">
        <f t="shared" si="146"/>
        <v>103.60847413349926</v>
      </c>
      <c r="AD125" s="4">
        <f t="shared" si="146"/>
        <v>103.74460469196012</v>
      </c>
      <c r="AE125" s="4">
        <f t="shared" si="146"/>
        <v>105.1476599365522</v>
      </c>
      <c r="AF125" s="4">
        <f t="shared" si="146"/>
        <v>108.71127716564098</v>
      </c>
      <c r="AG125" s="4">
        <f t="shared" si="146"/>
        <v>109.25648934817356</v>
      </c>
      <c r="AI125" s="4">
        <f t="shared" si="147"/>
        <v>-0.12754742651212325</v>
      </c>
      <c r="AJ125" s="4">
        <f t="shared" si="147"/>
        <v>-0.29194621461007841</v>
      </c>
      <c r="AK125" s="4">
        <f t="shared" si="147"/>
        <v>0.41796917615346274</v>
      </c>
      <c r="AL125" s="4">
        <f t="shared" si="147"/>
        <v>-0.4262984337124891</v>
      </c>
      <c r="AM125" s="4">
        <f t="shared" si="147"/>
        <v>-0.14425690268332403</v>
      </c>
      <c r="AN125" s="4">
        <f t="shared" si="147"/>
        <v>-0.2200101931006202</v>
      </c>
      <c r="AO125" s="4">
        <f t="shared" si="147"/>
        <v>-0.96644841535582771</v>
      </c>
      <c r="AP125" s="4">
        <f t="shared" si="147"/>
        <v>-0.33282380348562413</v>
      </c>
      <c r="AQ125" s="4">
        <f t="shared" si="147"/>
        <v>0.15525598632063975</v>
      </c>
      <c r="AR125" s="4">
        <f t="shared" si="147"/>
        <v>-1.2940029539532816</v>
      </c>
      <c r="AS125" s="4">
        <f t="shared" si="147"/>
        <v>-8.0474133499251366E-2</v>
      </c>
      <c r="AT125" s="4">
        <f t="shared" si="147"/>
        <v>0.25539530803987986</v>
      </c>
      <c r="AU125" s="4">
        <f t="shared" si="147"/>
        <v>0.15434006344780471</v>
      </c>
      <c r="AV125" s="4">
        <f t="shared" si="147"/>
        <v>0.30872283435901693</v>
      </c>
      <c r="AW125" s="4">
        <f t="shared" si="147"/>
        <v>-1.0564893481735567</v>
      </c>
      <c r="AY125" s="2">
        <f t="shared" si="139"/>
        <v>105.01453559016956</v>
      </c>
      <c r="AZ125" s="2">
        <f t="shared" si="139"/>
        <v>106.63186443946621</v>
      </c>
      <c r="BA125" s="2">
        <f t="shared" si="139"/>
        <v>105.22391304134179</v>
      </c>
      <c r="BB125" s="2">
        <f t="shared" si="139"/>
        <v>105.21823277607747</v>
      </c>
      <c r="BC125" s="2">
        <f t="shared" si="139"/>
        <v>105.18223641257659</v>
      </c>
      <c r="BD125" s="2">
        <f t="shared" si="139"/>
        <v>105.276976475372</v>
      </c>
      <c r="BE125" s="2">
        <f t="shared" si="139"/>
        <v>104.49438949925337</v>
      </c>
      <c r="BF125" s="2">
        <f t="shared" si="139"/>
        <v>104.54063775478831</v>
      </c>
      <c r="BG125" s="2">
        <f t="shared" si="139"/>
        <v>104.71244108841411</v>
      </c>
      <c r="BH125" s="2">
        <f t="shared" si="139"/>
        <v>104.46388986207971</v>
      </c>
      <c r="BI125" s="2">
        <f t="shared" si="139"/>
        <v>103.60841420725923</v>
      </c>
      <c r="BJ125" s="2">
        <f t="shared" si="139"/>
        <v>103.74458150383329</v>
      </c>
      <c r="BK125" s="2">
        <f t="shared" si="139"/>
        <v>105.14765462118737</v>
      </c>
      <c r="BL125" s="2">
        <f t="shared" si="139"/>
        <v>108.71119267436552</v>
      </c>
      <c r="BM125" s="2">
        <f t="shared" si="139"/>
        <v>109.25403313408916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104.887</v>
      </c>
      <c r="CF125" s="2">
        <f t="shared" si="140"/>
        <v>106.34</v>
      </c>
      <c r="CG125" s="2">
        <f t="shared" si="140"/>
        <v>105.642</v>
      </c>
      <c r="CH125" s="2">
        <f t="shared" si="140"/>
        <v>104.792</v>
      </c>
      <c r="CI125" s="2">
        <f t="shared" si="140"/>
        <v>105.038</v>
      </c>
      <c r="CJ125" s="2">
        <f t="shared" si="140"/>
        <v>105.057</v>
      </c>
      <c r="CK125" s="2">
        <f t="shared" si="140"/>
        <v>103.52800000000001</v>
      </c>
      <c r="CL125" s="2">
        <f t="shared" si="140"/>
        <v>104.208</v>
      </c>
      <c r="CM125" s="2">
        <f t="shared" si="140"/>
        <v>104.86799999999999</v>
      </c>
      <c r="CN125" s="2">
        <f t="shared" si="140"/>
        <v>103.17</v>
      </c>
      <c r="CO125" s="2">
        <f t="shared" si="140"/>
        <v>103.52800000000001</v>
      </c>
      <c r="CP125" s="2">
        <f t="shared" si="140"/>
        <v>104</v>
      </c>
      <c r="CQ125" s="2">
        <f t="shared" si="140"/>
        <v>105.30200000000001</v>
      </c>
      <c r="CR125" s="2">
        <f t="shared" si="140"/>
        <v>109.02</v>
      </c>
      <c r="CS125" s="2">
        <f t="shared" si="140"/>
        <v>108.2</v>
      </c>
      <c r="CU125" s="2">
        <f t="shared" si="110"/>
        <v>104.887</v>
      </c>
      <c r="CV125" s="2">
        <f t="shared" si="111"/>
        <v>106.34</v>
      </c>
      <c r="CW125" s="2">
        <f t="shared" si="112"/>
        <v>105.642</v>
      </c>
      <c r="CX125" s="2">
        <f t="shared" si="113"/>
        <v>104.792</v>
      </c>
      <c r="CY125" s="2">
        <f t="shared" si="114"/>
        <v>105.038</v>
      </c>
      <c r="CZ125" s="2">
        <f t="shared" si="115"/>
        <v>105.057</v>
      </c>
      <c r="DA125" s="2">
        <f t="shared" si="116"/>
        <v>103.52800000000001</v>
      </c>
      <c r="DB125" s="2">
        <f t="shared" si="117"/>
        <v>104.208</v>
      </c>
      <c r="DC125" s="2">
        <f t="shared" si="118"/>
        <v>104.86799999999999</v>
      </c>
      <c r="DD125" s="2">
        <f t="shared" si="119"/>
        <v>103.17</v>
      </c>
      <c r="DE125" s="2">
        <f t="shared" si="120"/>
        <v>103.52800000000001</v>
      </c>
      <c r="DF125" s="2">
        <f t="shared" si="121"/>
        <v>104</v>
      </c>
      <c r="DG125" s="2">
        <f t="shared" si="122"/>
        <v>105.30200000000001</v>
      </c>
      <c r="DH125" s="2">
        <f t="shared" si="123"/>
        <v>109.02</v>
      </c>
      <c r="DI125" s="2">
        <f t="shared" si="124"/>
        <v>108.2</v>
      </c>
      <c r="DK125" s="2">
        <f t="shared" si="148"/>
        <v>122.13259696538643</v>
      </c>
      <c r="DL125" s="2">
        <f t="shared" si="148"/>
        <v>126.05148764478763</v>
      </c>
      <c r="DM125" s="2">
        <f t="shared" si="148"/>
        <v>123.23325907335909</v>
      </c>
      <c r="DN125" s="2">
        <f t="shared" si="148"/>
        <v>122.94941870441872</v>
      </c>
      <c r="DO125" s="2">
        <f t="shared" si="148"/>
        <v>120.82956333078683</v>
      </c>
      <c r="DP125" s="2">
        <f t="shared" si="148"/>
        <v>118.84321038961041</v>
      </c>
      <c r="DQ125" s="2">
        <f t="shared" si="148"/>
        <v>119.94149809014516</v>
      </c>
      <c r="DR125" s="2">
        <f t="shared" si="148"/>
        <v>121.93345955882351</v>
      </c>
      <c r="DS125" s="2">
        <f t="shared" si="148"/>
        <v>121.38410117302055</v>
      </c>
      <c r="DT125" s="2">
        <f t="shared" si="148"/>
        <v>121.38435784313728</v>
      </c>
      <c r="DU125" s="2">
        <f t="shared" si="148"/>
        <v>122.43161455278592</v>
      </c>
      <c r="DV125" s="2">
        <f t="shared" si="148"/>
        <v>126.36304679144385</v>
      </c>
      <c r="DW125" s="2">
        <f t="shared" si="148"/>
        <v>124.29489552785928</v>
      </c>
      <c r="DX125" s="2">
        <f t="shared" si="148"/>
        <v>129.91554838709675</v>
      </c>
      <c r="DY125" s="2">
        <f t="shared" si="148"/>
        <v>117.84738005190952</v>
      </c>
      <c r="EA125" s="2">
        <f t="shared" si="152"/>
        <v>104.87174412208282</v>
      </c>
      <c r="EB125" s="2">
        <f t="shared" si="152"/>
        <v>106.44482124803871</v>
      </c>
      <c r="EC125" s="2">
        <f t="shared" si="152"/>
        <v>105.06721337762502</v>
      </c>
      <c r="ED125" s="2">
        <f t="shared" si="152"/>
        <v>105.06333802918239</v>
      </c>
      <c r="EE125" s="2">
        <f t="shared" si="151"/>
        <v>105.03507893710656</v>
      </c>
      <c r="EF125" s="2">
        <f t="shared" si="151"/>
        <v>105.14968415258875</v>
      </c>
      <c r="EG125" s="2">
        <f t="shared" si="151"/>
        <v>104.34027281414238</v>
      </c>
      <c r="EH125" s="2">
        <f t="shared" si="151"/>
        <v>104.35985878928166</v>
      </c>
      <c r="EI125" s="2">
        <f t="shared" si="151"/>
        <v>104.53177179079294</v>
      </c>
      <c r="EJ125" s="2">
        <f t="shared" si="151"/>
        <v>104.27652555725473</v>
      </c>
      <c r="EK125" s="2">
        <f t="shared" si="151"/>
        <v>103.41347083681114</v>
      </c>
      <c r="EL125" s="2">
        <f t="shared" si="151"/>
        <v>103.51563684420627</v>
      </c>
      <c r="EM125" s="2">
        <f t="shared" si="135"/>
        <v>104.95246982565938</v>
      </c>
      <c r="EN125" s="2">
        <f t="shared" si="135"/>
        <v>108.4936725563484</v>
      </c>
      <c r="EO125" s="2">
        <f t="shared" si="135"/>
        <v>109.15529978386398</v>
      </c>
      <c r="EQ125" s="2">
        <f t="shared" si="149"/>
        <v>104.74911917778152</v>
      </c>
      <c r="ER125" s="2">
        <f t="shared" si="149"/>
        <v>106.0814640451637</v>
      </c>
      <c r="ES125" s="2">
        <f t="shared" si="149"/>
        <v>104.91630790062055</v>
      </c>
      <c r="ET125" s="2">
        <f t="shared" si="149"/>
        <v>104.76981251365868</v>
      </c>
      <c r="EU125" s="2">
        <f t="shared" si="149"/>
        <v>104.8840053583063</v>
      </c>
      <c r="EV125" s="2">
        <f t="shared" si="149"/>
        <v>105.01472974290022</v>
      </c>
      <c r="EW125" s="2">
        <f t="shared" si="149"/>
        <v>104.29409696904064</v>
      </c>
      <c r="EX125" s="2">
        <f t="shared" si="149"/>
        <v>104.35413562367178</v>
      </c>
      <c r="EY125" s="2">
        <f t="shared" si="149"/>
        <v>104.45368903169305</v>
      </c>
      <c r="EZ125" s="2">
        <f t="shared" si="149"/>
        <v>104.21172396915989</v>
      </c>
      <c r="FA125" s="2">
        <f t="shared" si="149"/>
        <v>103.32700206350127</v>
      </c>
      <c r="FB125" s="2">
        <f t="shared" si="149"/>
        <v>103.29505877128372</v>
      </c>
      <c r="FC125" s="2">
        <f t="shared" si="149"/>
        <v>104.64360505946762</v>
      </c>
      <c r="FD125" s="2">
        <f t="shared" si="149"/>
        <v>108.38777172732054</v>
      </c>
      <c r="FE125" s="2">
        <f t="shared" si="149"/>
        <v>109.12051792644891</v>
      </c>
      <c r="FG125" s="2">
        <f t="shared" si="150"/>
        <v>0.9916442636325975</v>
      </c>
      <c r="FH125" s="2">
        <f t="shared" si="150"/>
        <v>0.99025884090090799</v>
      </c>
      <c r="FI125" s="2">
        <f t="shared" si="150"/>
        <v>0.99125627281725204</v>
      </c>
      <c r="FJ125" s="2">
        <f t="shared" si="150"/>
        <v>0.99112821667510731</v>
      </c>
      <c r="FK125" s="2">
        <f t="shared" si="150"/>
        <v>0.99055532720852524</v>
      </c>
      <c r="FL125" s="2">
        <f t="shared" si="150"/>
        <v>0.9905696979508285</v>
      </c>
      <c r="FM125" s="2">
        <f t="shared" si="150"/>
        <v>0.99007952057491</v>
      </c>
      <c r="FN125" s="2">
        <f t="shared" si="150"/>
        <v>0.9897076986982366</v>
      </c>
      <c r="FO125" s="2">
        <f t="shared" si="150"/>
        <v>0.98918866506846292</v>
      </c>
      <c r="FP125" s="2">
        <f t="shared" si="150"/>
        <v>0.98898625851051924</v>
      </c>
      <c r="FQ125" s="2">
        <f t="shared" si="150"/>
        <v>0.98968300994931868</v>
      </c>
      <c r="FR125" s="2">
        <f t="shared" si="150"/>
        <v>0.98985429614335052</v>
      </c>
      <c r="FS125" s="2">
        <f t="shared" si="150"/>
        <v>0.98972348039901892</v>
      </c>
      <c r="FT125" s="2">
        <f t="shared" si="150"/>
        <v>0.98979811854365785</v>
      </c>
      <c r="FU125" s="2">
        <f t="shared" si="150"/>
        <v>0.98860596878569507</v>
      </c>
      <c r="FW125" s="2">
        <f t="shared" si="141"/>
        <v>1.1707795315343611E-2</v>
      </c>
      <c r="FX125" s="2">
        <f t="shared" si="141"/>
        <v>1.0866621921363962E-2</v>
      </c>
      <c r="FY125" s="2">
        <f t="shared" si="141"/>
        <v>1.4176316715072763E-2</v>
      </c>
      <c r="FZ125" s="2">
        <f t="shared" si="141"/>
        <v>1.2900702620019633E-2</v>
      </c>
      <c r="GA125" s="2">
        <f t="shared" si="141"/>
        <v>1.3346222114723454E-2</v>
      </c>
      <c r="GB125" s="2">
        <f t="shared" si="141"/>
        <v>1.3647318041538617E-2</v>
      </c>
      <c r="GC125" s="2">
        <f t="shared" si="141"/>
        <v>1.4183806367924301E-2</v>
      </c>
      <c r="GD125" s="2">
        <f t="shared" si="141"/>
        <v>1.6394523025046102E-2</v>
      </c>
      <c r="GE125" s="2">
        <f t="shared" si="141"/>
        <v>1.9554633113574138E-2</v>
      </c>
      <c r="GF125" s="2">
        <f t="shared" si="141"/>
        <v>1.6310362881556413E-2</v>
      </c>
      <c r="GG125" s="2">
        <f t="shared" si="141"/>
        <v>1.4648398532396127E-2</v>
      </c>
      <c r="GH125" s="2">
        <f t="shared" si="141"/>
        <v>1.2958657001797392E-2</v>
      </c>
      <c r="GI125" s="2">
        <f t="shared" si="141"/>
        <v>1.1616803610942377E-2</v>
      </c>
      <c r="GJ125" s="2">
        <f t="shared" si="141"/>
        <v>9.6630006587651272E-3</v>
      </c>
      <c r="GK125" s="2">
        <f t="shared" si="141"/>
        <v>8.7540944852685099E-3</v>
      </c>
      <c r="GM125" s="86">
        <f t="shared" si="142"/>
        <v>1.7626710141877662E-36</v>
      </c>
      <c r="GN125" s="86">
        <f t="shared" si="142"/>
        <v>1.2743704257856322E-48</v>
      </c>
      <c r="GO125" s="86">
        <f t="shared" si="142"/>
        <v>1.9444253118955249E-50</v>
      </c>
      <c r="GP125" s="86">
        <f t="shared" si="142"/>
        <v>4.559896133585867E-62</v>
      </c>
      <c r="GQ125" s="86">
        <f t="shared" si="142"/>
        <v>3.0934705205757379E-60</v>
      </c>
      <c r="GR125" s="86">
        <f t="shared" si="142"/>
        <v>6.6183941813477628E-58</v>
      </c>
      <c r="GS125" s="86">
        <f t="shared" si="142"/>
        <v>1.7122946626642178E-49</v>
      </c>
      <c r="GT125" s="86">
        <f t="shared" si="142"/>
        <v>1.0356675663233987E-54</v>
      </c>
      <c r="GU125" s="86">
        <f t="shared" si="142"/>
        <v>4.4582756564729191E-59</v>
      </c>
      <c r="GV125" s="86">
        <f t="shared" si="142"/>
        <v>1.5094076081232713E-56</v>
      </c>
      <c r="GW125" s="86">
        <f t="shared" si="142"/>
        <v>2.6966186627817577E-53</v>
      </c>
      <c r="GX125" s="86">
        <f t="shared" si="142"/>
        <v>1.1949490196748759E-51</v>
      </c>
      <c r="GY125" s="86">
        <f t="shared" si="142"/>
        <v>7.6021817420508561E-44</v>
      </c>
      <c r="GZ125" s="86">
        <f t="shared" si="142"/>
        <v>1.0179817662156285E-36</v>
      </c>
      <c r="HA125" s="86">
        <f t="shared" si="142"/>
        <v>1.1730753671339225E-50</v>
      </c>
      <c r="HC125" s="86">
        <f t="shared" si="153"/>
        <v>2.8682790261291205E-6</v>
      </c>
      <c r="HD125" s="86">
        <f t="shared" si="153"/>
        <v>1.7941242138964462E-9</v>
      </c>
      <c r="HE125" s="86">
        <f t="shared" si="153"/>
        <v>9.7518511751851668E-11</v>
      </c>
      <c r="HF125" s="86">
        <f t="shared" si="153"/>
        <v>1.3510446627579276E-12</v>
      </c>
      <c r="HG125" s="86">
        <f t="shared" si="153"/>
        <v>1.4869911335388107E-12</v>
      </c>
      <c r="HH125" s="86">
        <f t="shared" si="153"/>
        <v>1.2762822760790566E-13</v>
      </c>
      <c r="HI125" s="86">
        <f t="shared" si="138"/>
        <v>7.0461709760486069E-13</v>
      </c>
      <c r="HJ125" s="86">
        <f t="shared" si="138"/>
        <v>3.251650253394946E-16</v>
      </c>
      <c r="HK125" s="86">
        <f t="shared" si="138"/>
        <v>7.2906602154657712E-21</v>
      </c>
      <c r="HL125" s="86">
        <f t="shared" si="138"/>
        <v>2.6755936673139447E-9</v>
      </c>
      <c r="HM125" s="86">
        <f t="shared" si="138"/>
        <v>1.7006736295515666E-13</v>
      </c>
      <c r="HN125" s="86">
        <f t="shared" si="138"/>
        <v>1.3568304075816126E-11</v>
      </c>
      <c r="HO125" s="86">
        <f t="shared" si="138"/>
        <v>6.4812365798840747E-9</v>
      </c>
      <c r="HP125" s="86">
        <f t="shared" si="138"/>
        <v>1.2509148435714922E-6</v>
      </c>
      <c r="HQ125" s="86">
        <f t="shared" si="138"/>
        <v>2.5069096463005603E-10</v>
      </c>
      <c r="HS125" s="86">
        <f t="shared" si="143"/>
        <v>4.1296218891380483E-7</v>
      </c>
      <c r="HT125" s="86">
        <f t="shared" si="143"/>
        <v>4.02024488911569E-6</v>
      </c>
      <c r="HU125" s="86">
        <f t="shared" si="143"/>
        <v>3.3629570366221819E-6</v>
      </c>
      <c r="HV125" s="86">
        <f t="shared" si="143"/>
        <v>1.448026800500152E-6</v>
      </c>
      <c r="HW125" s="86">
        <f t="shared" si="143"/>
        <v>2.9912464303286001E-7</v>
      </c>
      <c r="HX125" s="86">
        <f t="shared" si="143"/>
        <v>5.0162830415034185E-7</v>
      </c>
      <c r="HY125" s="86">
        <f t="shared" si="143"/>
        <v>7.4501880967935897E-7</v>
      </c>
      <c r="HZ125" s="86">
        <f t="shared" si="143"/>
        <v>2.1317432568836896E-6</v>
      </c>
      <c r="IA125" s="86">
        <f t="shared" si="143"/>
        <v>2.9971187348232708E-6</v>
      </c>
      <c r="IB125" s="86">
        <f t="shared" si="143"/>
        <v>9.9901822137205648E-7</v>
      </c>
      <c r="IC125" s="86">
        <f t="shared" si="143"/>
        <v>4.8007888875408965E-7</v>
      </c>
      <c r="ID125" s="86">
        <f t="shared" si="143"/>
        <v>1.6709787011654166E-7</v>
      </c>
      <c r="IE125" s="86">
        <f t="shared" si="143"/>
        <v>3.5390762329292726E-8</v>
      </c>
      <c r="IF125" s="86">
        <f t="shared" si="143"/>
        <v>2.4069907056662395E-7</v>
      </c>
      <c r="IG125" s="86">
        <f t="shared" si="143"/>
        <v>4.3464117366699224E-6</v>
      </c>
      <c r="II125" s="86">
        <f t="shared" si="144"/>
        <v>7.2633024474471917E-54</v>
      </c>
      <c r="IJ125" s="86">
        <f t="shared" si="144"/>
        <v>3.8470260019245924E-54</v>
      </c>
      <c r="IK125" s="86">
        <f t="shared" si="144"/>
        <v>3.5918960391627626E-49</v>
      </c>
      <c r="IL125" s="86">
        <f t="shared" si="144"/>
        <v>2.4972660748287049E-55</v>
      </c>
      <c r="IM125" s="86">
        <f t="shared" si="144"/>
        <v>3.0328758970030792E-58</v>
      </c>
      <c r="IN125" s="86">
        <f t="shared" si="144"/>
        <v>3.7801103518944876E-57</v>
      </c>
      <c r="IO125" s="86">
        <f t="shared" si="144"/>
        <v>1.3965516970596659E-52</v>
      </c>
      <c r="IP125" s="86">
        <f t="shared" si="144"/>
        <v>1.5523927694564971E-51</v>
      </c>
      <c r="IQ125" s="86">
        <f t="shared" si="144"/>
        <v>9.2713590494236153E-51</v>
      </c>
      <c r="IR125" s="86">
        <f t="shared" si="144"/>
        <v>5.8493826398410794E-52</v>
      </c>
      <c r="IS125" s="86">
        <f t="shared" si="144"/>
        <v>1.0377380800478585E-56</v>
      </c>
      <c r="IT125" s="86">
        <f t="shared" si="144"/>
        <v>1.3371168726304771E-58</v>
      </c>
      <c r="IU125" s="86">
        <f t="shared" si="144"/>
        <v>2.9233337753953191E-63</v>
      </c>
      <c r="IV125" s="86">
        <f t="shared" si="144"/>
        <v>4.0288046686458408E-39</v>
      </c>
      <c r="IW125" s="86">
        <f t="shared" si="144"/>
        <v>1.6103050868841824E-38</v>
      </c>
      <c r="IY125" s="86">
        <f t="shared" si="145"/>
        <v>3.2812412150429252E-6</v>
      </c>
      <c r="IZ125" s="86">
        <f t="shared" si="145"/>
        <v>4.0220390133295862E-6</v>
      </c>
      <c r="JA125" s="86">
        <f t="shared" si="145"/>
        <v>3.3630545551339337E-6</v>
      </c>
      <c r="JB125" s="86">
        <f t="shared" si="145"/>
        <v>1.4480281515448147E-6</v>
      </c>
      <c r="JC125" s="86">
        <f t="shared" si="145"/>
        <v>2.9912613002399353E-7</v>
      </c>
      <c r="JD125" s="86">
        <f t="shared" si="145"/>
        <v>5.016284317785695E-7</v>
      </c>
      <c r="JE125" s="86">
        <f t="shared" si="145"/>
        <v>7.4501951429645658E-7</v>
      </c>
      <c r="JF125" s="86">
        <f t="shared" si="145"/>
        <v>2.1317432572088546E-6</v>
      </c>
      <c r="JG125" s="86">
        <f t="shared" si="145"/>
        <v>2.997118734823278E-6</v>
      </c>
      <c r="JH125" s="86">
        <f t="shared" si="145"/>
        <v>1.0016938150393705E-6</v>
      </c>
      <c r="JI125" s="86">
        <f t="shared" si="145"/>
        <v>4.8007905882145257E-7</v>
      </c>
      <c r="JJ125" s="86">
        <f t="shared" si="145"/>
        <v>1.6711143842061747E-7</v>
      </c>
      <c r="JK125" s="86">
        <f t="shared" si="145"/>
        <v>4.1871998909176802E-8</v>
      </c>
      <c r="JL125" s="86">
        <f t="shared" si="145"/>
        <v>1.491613914138116E-6</v>
      </c>
      <c r="JM125" s="86">
        <f t="shared" si="145"/>
        <v>4.3466624276345526E-6</v>
      </c>
    </row>
    <row r="126" spans="2:273" x14ac:dyDescent="0.25">
      <c r="B126" s="2">
        <v>99</v>
      </c>
      <c r="C126" s="37">
        <v>104.86799999999999</v>
      </c>
      <c r="D126" s="37">
        <v>105.925</v>
      </c>
      <c r="E126" s="37">
        <v>105.30200000000001</v>
      </c>
      <c r="F126" s="37">
        <v>105.038</v>
      </c>
      <c r="G126" s="37">
        <v>105.01900000000001</v>
      </c>
      <c r="H126" s="37">
        <v>104.509</v>
      </c>
      <c r="I126" s="37">
        <v>104</v>
      </c>
      <c r="J126" s="37">
        <v>103.86799999999999</v>
      </c>
      <c r="K126" s="37">
        <v>104.34</v>
      </c>
      <c r="L126" s="37">
        <v>104.377</v>
      </c>
      <c r="M126" s="37">
        <v>102.434</v>
      </c>
      <c r="N126" s="37">
        <v>102.654</v>
      </c>
      <c r="O126" s="37">
        <v>105.057</v>
      </c>
      <c r="P126" s="37">
        <v>107.7</v>
      </c>
      <c r="Q126" s="37">
        <v>108.68</v>
      </c>
      <c r="S126" s="4">
        <f t="shared" si="146"/>
        <v>104.85368196599644</v>
      </c>
      <c r="T126" s="4">
        <f t="shared" si="146"/>
        <v>106.44649137978655</v>
      </c>
      <c r="U126" s="4">
        <f t="shared" si="146"/>
        <v>105.05737091776315</v>
      </c>
      <c r="V126" s="4">
        <f t="shared" si="146"/>
        <v>105.01085430153928</v>
      </c>
      <c r="W126" s="4">
        <f t="shared" si="146"/>
        <v>105.00334086724651</v>
      </c>
      <c r="X126" s="4">
        <f t="shared" si="146"/>
        <v>105.1157150929172</v>
      </c>
      <c r="Y126" s="4">
        <f t="shared" si="146"/>
        <v>104.34465990581916</v>
      </c>
      <c r="Z126" s="4">
        <f t="shared" si="146"/>
        <v>104.40432098963939</v>
      </c>
      <c r="AA126" s="4">
        <f t="shared" si="146"/>
        <v>104.56400592431963</v>
      </c>
      <c r="AB126" s="4">
        <f t="shared" si="146"/>
        <v>104.30403749888788</v>
      </c>
      <c r="AC126" s="4">
        <f t="shared" si="146"/>
        <v>103.44283097368195</v>
      </c>
      <c r="AD126" s="4">
        <f t="shared" si="146"/>
        <v>103.55549207146466</v>
      </c>
      <c r="AE126" s="4">
        <f t="shared" si="146"/>
        <v>104.9523799879484</v>
      </c>
      <c r="AF126" s="4">
        <f t="shared" si="146"/>
        <v>108.53743764136294</v>
      </c>
      <c r="AG126" s="4">
        <f t="shared" si="146"/>
        <v>109.08438828026453</v>
      </c>
      <c r="AI126" s="4">
        <f t="shared" si="147"/>
        <v>1.4318034003551361E-2</v>
      </c>
      <c r="AJ126" s="4">
        <f t="shared" si="147"/>
        <v>-0.52149137978655347</v>
      </c>
      <c r="AK126" s="4">
        <f t="shared" si="147"/>
        <v>0.24462908223685531</v>
      </c>
      <c r="AL126" s="4">
        <f t="shared" si="147"/>
        <v>2.7145698460714129E-2</v>
      </c>
      <c r="AM126" s="4">
        <f t="shared" si="147"/>
        <v>1.5659132753498284E-2</v>
      </c>
      <c r="AN126" s="4">
        <f t="shared" si="147"/>
        <v>-0.60671509291719872</v>
      </c>
      <c r="AO126" s="4">
        <f t="shared" si="147"/>
        <v>-0.34465990581915662</v>
      </c>
      <c r="AP126" s="4">
        <f t="shared" si="147"/>
        <v>-0.53632098963939256</v>
      </c>
      <c r="AQ126" s="4">
        <f t="shared" si="147"/>
        <v>-0.22400592431962707</v>
      </c>
      <c r="AR126" s="4">
        <f t="shared" si="147"/>
        <v>7.2962501112115774E-2</v>
      </c>
      <c r="AS126" s="4">
        <f t="shared" si="147"/>
        <v>-1.0088309736819525</v>
      </c>
      <c r="AT126" s="4">
        <f t="shared" si="147"/>
        <v>-0.90149207146465926</v>
      </c>
      <c r="AU126" s="4">
        <f t="shared" si="147"/>
        <v>0.10462001205159766</v>
      </c>
      <c r="AV126" s="4">
        <f t="shared" si="147"/>
        <v>-0.83743764136293919</v>
      </c>
      <c r="AW126" s="4">
        <f t="shared" si="147"/>
        <v>-0.40438828026452711</v>
      </c>
      <c r="AY126" s="2">
        <f t="shared" si="139"/>
        <v>104.85368030519882</v>
      </c>
      <c r="AZ126" s="2">
        <f t="shared" si="139"/>
        <v>106.44626539257605</v>
      </c>
      <c r="BA126" s="2">
        <f t="shared" si="139"/>
        <v>105.05703877465878</v>
      </c>
      <c r="BB126" s="2">
        <f t="shared" si="139"/>
        <v>105.01065360644597</v>
      </c>
      <c r="BC126" s="2">
        <f t="shared" si="139"/>
        <v>105.00327071326231</v>
      </c>
      <c r="BD126" s="2">
        <f t="shared" si="139"/>
        <v>105.11560300784397</v>
      </c>
      <c r="BE126" s="2">
        <f t="shared" si="139"/>
        <v>104.34447493760723</v>
      </c>
      <c r="BF126" s="2">
        <f t="shared" si="139"/>
        <v>104.40374992077294</v>
      </c>
      <c r="BG126" s="2">
        <f t="shared" si="139"/>
        <v>104.56305393071258</v>
      </c>
      <c r="BH126" s="2">
        <f t="shared" si="139"/>
        <v>104.30367618834246</v>
      </c>
      <c r="BI126" s="2">
        <f t="shared" si="139"/>
        <v>103.44262828213759</v>
      </c>
      <c r="BJ126" s="2">
        <f t="shared" si="139"/>
        <v>103.55541090468125</v>
      </c>
      <c r="BK126" s="2">
        <f t="shared" si="139"/>
        <v>104.95235975510833</v>
      </c>
      <c r="BL126" s="2">
        <f t="shared" si="139"/>
        <v>108.53718425743011</v>
      </c>
      <c r="BM126" s="2">
        <f t="shared" si="139"/>
        <v>109.07895409950876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104.86799999999999</v>
      </c>
      <c r="CF126" s="2">
        <f t="shared" si="140"/>
        <v>105.925</v>
      </c>
      <c r="CG126" s="2">
        <f t="shared" si="140"/>
        <v>105.30200000000001</v>
      </c>
      <c r="CH126" s="2">
        <f t="shared" si="140"/>
        <v>105.038</v>
      </c>
      <c r="CI126" s="2">
        <f t="shared" si="140"/>
        <v>105.01900000000001</v>
      </c>
      <c r="CJ126" s="2">
        <f t="shared" si="140"/>
        <v>104.509</v>
      </c>
      <c r="CK126" s="2">
        <f t="shared" si="140"/>
        <v>104</v>
      </c>
      <c r="CL126" s="2">
        <f t="shared" si="140"/>
        <v>103.86799999999999</v>
      </c>
      <c r="CM126" s="2">
        <f t="shared" si="140"/>
        <v>104.34</v>
      </c>
      <c r="CN126" s="2">
        <f t="shared" si="140"/>
        <v>104.377</v>
      </c>
      <c r="CO126" s="2">
        <f t="shared" si="140"/>
        <v>102.434</v>
      </c>
      <c r="CP126" s="2">
        <f t="shared" si="140"/>
        <v>102.654</v>
      </c>
      <c r="CQ126" s="2">
        <f t="shared" si="140"/>
        <v>105.057</v>
      </c>
      <c r="CR126" s="2">
        <f t="shared" si="140"/>
        <v>107.7</v>
      </c>
      <c r="CS126" s="2">
        <f t="shared" si="140"/>
        <v>108.68</v>
      </c>
      <c r="CU126" s="2">
        <f t="shared" si="110"/>
        <v>104.86799999999999</v>
      </c>
      <c r="CV126" s="2">
        <f t="shared" si="111"/>
        <v>105.925</v>
      </c>
      <c r="CW126" s="2">
        <f t="shared" si="112"/>
        <v>105.30200000000001</v>
      </c>
      <c r="CX126" s="2">
        <f t="shared" si="113"/>
        <v>105.038</v>
      </c>
      <c r="CY126" s="2">
        <f t="shared" si="114"/>
        <v>105.01900000000001</v>
      </c>
      <c r="CZ126" s="2">
        <f t="shared" si="115"/>
        <v>104.509</v>
      </c>
      <c r="DA126" s="2">
        <f t="shared" si="116"/>
        <v>104</v>
      </c>
      <c r="DB126" s="2">
        <f t="shared" si="117"/>
        <v>103.86799999999999</v>
      </c>
      <c r="DC126" s="2">
        <f t="shared" si="118"/>
        <v>104.34</v>
      </c>
      <c r="DD126" s="2">
        <f t="shared" si="119"/>
        <v>104.377</v>
      </c>
      <c r="DE126" s="2">
        <f t="shared" si="120"/>
        <v>102.434</v>
      </c>
      <c r="DF126" s="2">
        <f t="shared" si="121"/>
        <v>102.654</v>
      </c>
      <c r="DG126" s="2">
        <f t="shared" si="122"/>
        <v>105.057</v>
      </c>
      <c r="DH126" s="2">
        <f t="shared" si="123"/>
        <v>107.7</v>
      </c>
      <c r="DI126" s="2">
        <f t="shared" si="124"/>
        <v>108.68</v>
      </c>
      <c r="DK126" s="2">
        <f t="shared" si="148"/>
        <v>122.19356045519203</v>
      </c>
      <c r="DL126" s="2">
        <f t="shared" si="148"/>
        <v>126.15346435006434</v>
      </c>
      <c r="DM126" s="2">
        <f t="shared" si="148"/>
        <v>123.30573642213645</v>
      </c>
      <c r="DN126" s="2">
        <f t="shared" si="148"/>
        <v>123.04180802230803</v>
      </c>
      <c r="DO126" s="2">
        <f t="shared" si="148"/>
        <v>120.90415034377385</v>
      </c>
      <c r="DP126" s="2">
        <f t="shared" si="148"/>
        <v>118.8816797555386</v>
      </c>
      <c r="DQ126" s="2">
        <f t="shared" si="148"/>
        <v>120.00271810542401</v>
      </c>
      <c r="DR126" s="2">
        <f t="shared" si="148"/>
        <v>122.02138636363635</v>
      </c>
      <c r="DS126" s="2">
        <f t="shared" si="148"/>
        <v>121.46672342375369</v>
      </c>
      <c r="DT126" s="2">
        <f t="shared" si="148"/>
        <v>121.46398952762927</v>
      </c>
      <c r="DU126" s="2">
        <f t="shared" si="148"/>
        <v>122.53115010997067</v>
      </c>
      <c r="DV126" s="2">
        <f t="shared" si="148"/>
        <v>126.49763636363637</v>
      </c>
      <c r="DW126" s="2">
        <f t="shared" si="148"/>
        <v>124.37943859970679</v>
      </c>
      <c r="DX126" s="2">
        <f t="shared" si="148"/>
        <v>130.03190322580645</v>
      </c>
      <c r="DY126" s="2">
        <f t="shared" si="148"/>
        <v>117.78451464590285</v>
      </c>
      <c r="EA126" s="2">
        <f t="shared" si="152"/>
        <v>104.72185430008206</v>
      </c>
      <c r="EB126" s="2">
        <f t="shared" si="152"/>
        <v>106.27342280111169</v>
      </c>
      <c r="EC126" s="2">
        <f t="shared" si="152"/>
        <v>104.91229889388543</v>
      </c>
      <c r="ED126" s="2">
        <f t="shared" si="152"/>
        <v>104.86710051946932</v>
      </c>
      <c r="EE126" s="2">
        <f t="shared" si="151"/>
        <v>104.86693688373906</v>
      </c>
      <c r="EF126" s="2">
        <f t="shared" si="151"/>
        <v>104.99785030002593</v>
      </c>
      <c r="EG126" s="2">
        <f t="shared" si="151"/>
        <v>104.20202102245581</v>
      </c>
      <c r="EH126" s="2">
        <f t="shared" si="151"/>
        <v>104.23674536394881</v>
      </c>
      <c r="EI126" s="2">
        <f t="shared" si="151"/>
        <v>104.39592080501325</v>
      </c>
      <c r="EJ126" s="2">
        <f t="shared" si="151"/>
        <v>104.13041792689394</v>
      </c>
      <c r="EK126" s="2">
        <f t="shared" si="151"/>
        <v>103.26235203487083</v>
      </c>
      <c r="EL126" s="2">
        <f t="shared" si="151"/>
        <v>103.34371800113709</v>
      </c>
      <c r="EM126" s="2">
        <f t="shared" si="135"/>
        <v>104.77196468484578</v>
      </c>
      <c r="EN126" s="2">
        <f t="shared" si="135"/>
        <v>108.33616547740402</v>
      </c>
      <c r="EO126" s="2">
        <f t="shared" si="135"/>
        <v>108.98772489435142</v>
      </c>
      <c r="EQ126" s="2">
        <f t="shared" si="149"/>
        <v>104.6114670969685</v>
      </c>
      <c r="ER126" s="2">
        <f t="shared" si="149"/>
        <v>105.94374045209207</v>
      </c>
      <c r="ES126" s="2">
        <f t="shared" si="149"/>
        <v>104.78028647466689</v>
      </c>
      <c r="ET126" s="2">
        <f t="shared" si="149"/>
        <v>104.61112854932243</v>
      </c>
      <c r="EU126" s="2">
        <f t="shared" si="149"/>
        <v>104.73557135796182</v>
      </c>
      <c r="EV126" s="2">
        <f t="shared" si="149"/>
        <v>104.88042408381691</v>
      </c>
      <c r="EW126" s="2">
        <f t="shared" si="149"/>
        <v>104.161513117852</v>
      </c>
      <c r="EX126" s="2">
        <f t="shared" si="149"/>
        <v>104.23197153504178</v>
      </c>
      <c r="EY126" s="2">
        <f t="shared" si="149"/>
        <v>104.33301714650506</v>
      </c>
      <c r="EZ126" s="2">
        <f t="shared" si="149"/>
        <v>104.07327599944479</v>
      </c>
      <c r="FA126" s="2">
        <f t="shared" si="149"/>
        <v>103.18799618727826</v>
      </c>
      <c r="FB126" s="2">
        <f t="shared" si="149"/>
        <v>103.15053105729098</v>
      </c>
      <c r="FC126" s="2">
        <f t="shared" si="149"/>
        <v>104.49386723617141</v>
      </c>
      <c r="FD126" s="2">
        <f t="shared" si="149"/>
        <v>108.23936775609545</v>
      </c>
      <c r="FE126" s="2">
        <f t="shared" si="149"/>
        <v>108.95913471663675</v>
      </c>
      <c r="FG126" s="2">
        <f t="shared" si="150"/>
        <v>0.99237387102358876</v>
      </c>
      <c r="FH126" s="2">
        <f t="shared" si="150"/>
        <v>0.991108336122691</v>
      </c>
      <c r="FI126" s="2">
        <f t="shared" si="150"/>
        <v>0.99201948619900715</v>
      </c>
      <c r="FJ126" s="2">
        <f t="shared" si="150"/>
        <v>0.99190251637939664</v>
      </c>
      <c r="FK126" s="2">
        <f t="shared" si="150"/>
        <v>0.99137919189992341</v>
      </c>
      <c r="FL126" s="2">
        <f t="shared" si="150"/>
        <v>0.9913923199666248</v>
      </c>
      <c r="FM126" s="2">
        <f t="shared" si="150"/>
        <v>0.99094451074451573</v>
      </c>
      <c r="FN126" s="2">
        <f t="shared" si="150"/>
        <v>0.99060480125599004</v>
      </c>
      <c r="FO126" s="2">
        <f t="shared" si="150"/>
        <v>0.99013055674773065</v>
      </c>
      <c r="FP126" s="2">
        <f t="shared" si="150"/>
        <v>0.98994560476716842</v>
      </c>
      <c r="FQ126" s="2">
        <f t="shared" si="150"/>
        <v>0.99058224396264505</v>
      </c>
      <c r="FR126" s="2">
        <f t="shared" si="150"/>
        <v>0.99073874047263577</v>
      </c>
      <c r="FS126" s="2">
        <f t="shared" si="150"/>
        <v>0.99061922042264727</v>
      </c>
      <c r="FT126" s="2">
        <f t="shared" si="150"/>
        <v>0.99068741404076999</v>
      </c>
      <c r="FU126" s="2">
        <f t="shared" si="150"/>
        <v>0.98959809158238166</v>
      </c>
      <c r="FW126" s="2">
        <f t="shared" si="141"/>
        <v>1.2822858267442472E-2</v>
      </c>
      <c r="FX126" s="2">
        <f t="shared" si="141"/>
        <v>1.1902535478565898E-2</v>
      </c>
      <c r="FY126" s="2">
        <f t="shared" si="141"/>
        <v>1.5522791572837064E-2</v>
      </c>
      <c r="FZ126" s="2">
        <f t="shared" si="141"/>
        <v>1.4127755217720849E-2</v>
      </c>
      <c r="GA126" s="2">
        <f t="shared" si="141"/>
        <v>1.461502296206999E-2</v>
      </c>
      <c r="GB126" s="2">
        <f t="shared" si="141"/>
        <v>1.4944309964298848E-2</v>
      </c>
      <c r="GC126" s="2">
        <f t="shared" si="141"/>
        <v>1.5530981390123769E-2</v>
      </c>
      <c r="GD126" s="2">
        <f t="shared" si="141"/>
        <v>1.7947848669474985E-2</v>
      </c>
      <c r="GE126" s="2">
        <f t="shared" si="141"/>
        <v>2.1400854082703338E-2</v>
      </c>
      <c r="GF126" s="2">
        <f t="shared" si="141"/>
        <v>1.7855859390657289E-2</v>
      </c>
      <c r="GG126" s="2">
        <f t="shared" si="141"/>
        <v>1.6038982490073832E-2</v>
      </c>
      <c r="GH126" s="2">
        <f t="shared" si="141"/>
        <v>1.4191142691924306E-2</v>
      </c>
      <c r="GI126" s="2">
        <f t="shared" si="141"/>
        <v>1.2723311984075829E-2</v>
      </c>
      <c r="GJ126" s="2">
        <f t="shared" si="141"/>
        <v>1.0585401091708364E-2</v>
      </c>
      <c r="GK126" s="2">
        <f t="shared" si="141"/>
        <v>9.5905737305556071E-3</v>
      </c>
      <c r="GM126" s="86">
        <f t="shared" si="142"/>
        <v>1.6487786647469187E-38</v>
      </c>
      <c r="GN126" s="86">
        <f t="shared" si="142"/>
        <v>1.9517433289909043E-51</v>
      </c>
      <c r="GO126" s="86">
        <f t="shared" si="142"/>
        <v>3.0378291319195785E-53</v>
      </c>
      <c r="GP126" s="86">
        <f t="shared" si="142"/>
        <v>1.4491897942270033E-65</v>
      </c>
      <c r="GQ126" s="86">
        <f t="shared" si="142"/>
        <v>1.1639669534419432E-63</v>
      </c>
      <c r="GR126" s="86">
        <f t="shared" si="142"/>
        <v>3.6113204294784261E-61</v>
      </c>
      <c r="GS126" s="86">
        <f t="shared" si="142"/>
        <v>2.5950258292386189E-52</v>
      </c>
      <c r="GT126" s="86">
        <f t="shared" si="142"/>
        <v>7.7065170784581276E-58</v>
      </c>
      <c r="GU126" s="86">
        <f t="shared" si="142"/>
        <v>1.8684012244461157E-62</v>
      </c>
      <c r="GV126" s="86">
        <f t="shared" si="142"/>
        <v>7.7253068798520558E-60</v>
      </c>
      <c r="GW126" s="86">
        <f t="shared" si="142"/>
        <v>2.6133456887468476E-56</v>
      </c>
      <c r="GX126" s="86">
        <f t="shared" si="142"/>
        <v>1.4287780996103643E-54</v>
      </c>
      <c r="GY126" s="86">
        <f t="shared" si="142"/>
        <v>2.6431620556861925E-46</v>
      </c>
      <c r="GZ126" s="86">
        <f t="shared" si="142"/>
        <v>9.7552656386229954E-39</v>
      </c>
      <c r="HA126" s="86">
        <f t="shared" si="142"/>
        <v>1.7365320212154348E-53</v>
      </c>
      <c r="HC126" s="86">
        <f t="shared" si="153"/>
        <v>4.9494455566579041E-7</v>
      </c>
      <c r="HD126" s="86">
        <f t="shared" si="153"/>
        <v>7.7090955342356683E-11</v>
      </c>
      <c r="HE126" s="86">
        <f t="shared" si="153"/>
        <v>3.9133744950333229E-12</v>
      </c>
      <c r="HF126" s="86">
        <f t="shared" si="153"/>
        <v>3.0124298680576371E-14</v>
      </c>
      <c r="HG126" s="86">
        <f t="shared" si="153"/>
        <v>3.3745386927123691E-14</v>
      </c>
      <c r="HH126" s="86">
        <f t="shared" si="153"/>
        <v>2.1951279186373901E-15</v>
      </c>
      <c r="HI126" s="86">
        <f t="shared" si="138"/>
        <v>1.3802224426722287E-14</v>
      </c>
      <c r="HJ126" s="86">
        <f t="shared" si="138"/>
        <v>2.3765403934927695E-18</v>
      </c>
      <c r="HK126" s="86">
        <f t="shared" si="138"/>
        <v>1.4504343796425572E-23</v>
      </c>
      <c r="HL126" s="86">
        <f t="shared" si="138"/>
        <v>1.7878888137304934E-10</v>
      </c>
      <c r="HM126" s="86">
        <f t="shared" si="138"/>
        <v>3.1637655648515637E-15</v>
      </c>
      <c r="HN126" s="86">
        <f t="shared" si="138"/>
        <v>4.1293672038777301E-13</v>
      </c>
      <c r="HO126" s="86">
        <f t="shared" si="138"/>
        <v>4.3945648130425557E-10</v>
      </c>
      <c r="HP126" s="86">
        <f t="shared" si="138"/>
        <v>1.8880908777117546E-7</v>
      </c>
      <c r="HQ126" s="86">
        <f t="shared" si="138"/>
        <v>1.0201141263789749E-11</v>
      </c>
      <c r="HS126" s="86">
        <f t="shared" si="143"/>
        <v>1.3409332335352447E-6</v>
      </c>
      <c r="HT126" s="86">
        <f t="shared" si="143"/>
        <v>1.1637291903301004E-5</v>
      </c>
      <c r="HU126" s="86">
        <f t="shared" si="143"/>
        <v>9.9343235953672905E-6</v>
      </c>
      <c r="HV126" s="86">
        <f t="shared" si="143"/>
        <v>4.6382819081187381E-6</v>
      </c>
      <c r="HW126" s="86">
        <f t="shared" si="143"/>
        <v>1.0722444520981224E-6</v>
      </c>
      <c r="HX126" s="86">
        <f t="shared" si="143"/>
        <v>1.7468692585300392E-6</v>
      </c>
      <c r="HY126" s="86">
        <f t="shared" si="143"/>
        <v>2.4479403103094514E-6</v>
      </c>
      <c r="HZ126" s="86">
        <f t="shared" si="143"/>
        <v>6.8685833352673058E-6</v>
      </c>
      <c r="IA126" s="86">
        <f t="shared" si="143"/>
        <v>9.9122522648850719E-6</v>
      </c>
      <c r="IB126" s="86">
        <f t="shared" si="143"/>
        <v>3.3465735091141011E-6</v>
      </c>
      <c r="IC126" s="86">
        <f t="shared" si="143"/>
        <v>1.7019949928552625E-6</v>
      </c>
      <c r="ID126" s="86">
        <f t="shared" si="143"/>
        <v>6.1174344084689926E-7</v>
      </c>
      <c r="IE126" s="86">
        <f t="shared" si="143"/>
        <v>1.4115121216890845E-7</v>
      </c>
      <c r="IF126" s="86">
        <f t="shared" si="143"/>
        <v>7.7445967560590818E-7</v>
      </c>
      <c r="IG126" s="86">
        <f t="shared" si="143"/>
        <v>9.9682783222761809E-6</v>
      </c>
      <c r="II126" s="86">
        <f t="shared" si="144"/>
        <v>1.0024061064707818E-51</v>
      </c>
      <c r="IJ126" s="86">
        <f t="shared" si="144"/>
        <v>5.0204065440286024E-52</v>
      </c>
      <c r="IK126" s="86">
        <f t="shared" si="144"/>
        <v>3.9010060819230655E-47</v>
      </c>
      <c r="IL126" s="86">
        <f t="shared" si="144"/>
        <v>4.4317392598255628E-53</v>
      </c>
      <c r="IM126" s="86">
        <f t="shared" si="144"/>
        <v>7.4430069717845207E-56</v>
      </c>
      <c r="IN126" s="86">
        <f t="shared" si="144"/>
        <v>8.5787444704338943E-55</v>
      </c>
      <c r="IO126" s="86">
        <f t="shared" si="144"/>
        <v>2.1233931661795886E-50</v>
      </c>
      <c r="IP126" s="86">
        <f t="shared" si="144"/>
        <v>2.5360019090206603E-49</v>
      </c>
      <c r="IQ126" s="86">
        <f t="shared" si="144"/>
        <v>1.7564134826049922E-48</v>
      </c>
      <c r="IR126" s="86">
        <f t="shared" si="144"/>
        <v>9.9132905439322478E-50</v>
      </c>
      <c r="IS126" s="86">
        <f t="shared" si="144"/>
        <v>2.4708562931351187E-54</v>
      </c>
      <c r="IT126" s="86">
        <f t="shared" si="144"/>
        <v>3.2709354697801439E-56</v>
      </c>
      <c r="IU126" s="86">
        <f t="shared" si="144"/>
        <v>9.6829343889232099E-61</v>
      </c>
      <c r="IV126" s="86">
        <f t="shared" si="144"/>
        <v>1.1975569613113136E-37</v>
      </c>
      <c r="IW126" s="86">
        <f t="shared" si="144"/>
        <v>4.2286300478187917E-37</v>
      </c>
      <c r="IY126" s="86">
        <f t="shared" si="145"/>
        <v>1.8358777892010351E-6</v>
      </c>
      <c r="IZ126" s="86">
        <f t="shared" si="145"/>
        <v>1.1637368994256346E-5</v>
      </c>
      <c r="JA126" s="86">
        <f t="shared" si="145"/>
        <v>9.9343275087417859E-6</v>
      </c>
      <c r="JB126" s="86">
        <f t="shared" si="145"/>
        <v>4.6382819382430371E-6</v>
      </c>
      <c r="JC126" s="86">
        <f t="shared" si="145"/>
        <v>1.0722444858435093E-6</v>
      </c>
      <c r="JD126" s="86">
        <f t="shared" si="145"/>
        <v>1.7468692607251672E-6</v>
      </c>
      <c r="JE126" s="86">
        <f t="shared" si="145"/>
        <v>2.4479403241116758E-6</v>
      </c>
      <c r="JF126" s="86">
        <f t="shared" si="145"/>
        <v>6.8685833352696826E-6</v>
      </c>
      <c r="JG126" s="86">
        <f t="shared" si="145"/>
        <v>9.9122522648850719E-6</v>
      </c>
      <c r="JH126" s="86">
        <f t="shared" si="145"/>
        <v>3.3467522979954741E-6</v>
      </c>
      <c r="JI126" s="86">
        <f t="shared" si="145"/>
        <v>1.701994996019028E-6</v>
      </c>
      <c r="JJ126" s="86">
        <f t="shared" si="145"/>
        <v>6.1174385378361966E-7</v>
      </c>
      <c r="JK126" s="86">
        <f t="shared" si="145"/>
        <v>1.4159066865021269E-7</v>
      </c>
      <c r="JL126" s="86">
        <f t="shared" si="145"/>
        <v>9.6326876337708364E-7</v>
      </c>
      <c r="JM126" s="86">
        <f t="shared" si="145"/>
        <v>9.9682885234174448E-6</v>
      </c>
    </row>
    <row r="127" spans="2:273" x14ac:dyDescent="0.25">
      <c r="B127" s="2">
        <v>100</v>
      </c>
      <c r="C127" s="37">
        <v>104.208</v>
      </c>
      <c r="D127" s="37">
        <v>106.208</v>
      </c>
      <c r="E127" s="37">
        <v>104.547</v>
      </c>
      <c r="F127" s="37">
        <v>104.679</v>
      </c>
      <c r="G127" s="37">
        <v>105.509</v>
      </c>
      <c r="H127" s="37">
        <v>105.226</v>
      </c>
      <c r="I127" s="37">
        <v>103.717</v>
      </c>
      <c r="J127" s="37">
        <v>103.736</v>
      </c>
      <c r="K127" s="37">
        <v>104.30200000000001</v>
      </c>
      <c r="L127" s="37">
        <v>103.321</v>
      </c>
      <c r="M127" s="37">
        <v>103.34</v>
      </c>
      <c r="N127" s="37">
        <v>102.76900000000001</v>
      </c>
      <c r="O127" s="37">
        <v>104.321</v>
      </c>
      <c r="P127" s="37">
        <v>107.96</v>
      </c>
      <c r="Q127" s="37">
        <v>108.46</v>
      </c>
      <c r="S127" s="4">
        <f t="shared" si="146"/>
        <v>104.69365397203192</v>
      </c>
      <c r="T127" s="4">
        <f t="shared" si="146"/>
        <v>106.26231706482785</v>
      </c>
      <c r="U127" s="4">
        <f t="shared" si="146"/>
        <v>104.89197435229492</v>
      </c>
      <c r="V127" s="4">
        <f t="shared" si="146"/>
        <v>104.80451270033907</v>
      </c>
      <c r="W127" s="4">
        <f t="shared" si="146"/>
        <v>104.82532858514412</v>
      </c>
      <c r="X127" s="4">
        <f t="shared" si="146"/>
        <v>104.95530262619458</v>
      </c>
      <c r="Y127" s="4">
        <f t="shared" si="146"/>
        <v>104.19597188901611</v>
      </c>
      <c r="Z127" s="4">
        <f t="shared" si="146"/>
        <v>104.26953331893516</v>
      </c>
      <c r="AA127" s="4">
        <f t="shared" si="146"/>
        <v>104.41751675548649</v>
      </c>
      <c r="AB127" s="4">
        <f t="shared" si="146"/>
        <v>104.14558758863822</v>
      </c>
      <c r="AC127" s="4">
        <f t="shared" si="146"/>
        <v>103.27857840323918</v>
      </c>
      <c r="AD127" s="4">
        <f t="shared" si="146"/>
        <v>103.36780742419197</v>
      </c>
      <c r="AE127" s="4">
        <f t="shared" si="146"/>
        <v>104.75824322443685</v>
      </c>
      <c r="AF127" s="4">
        <f t="shared" si="146"/>
        <v>108.36513005988317</v>
      </c>
      <c r="AG127" s="4">
        <f t="shared" si="146"/>
        <v>108.91609252857637</v>
      </c>
      <c r="AI127" s="4">
        <f t="shared" si="147"/>
        <v>-0.48565397203192617</v>
      </c>
      <c r="AJ127" s="4">
        <f t="shared" si="147"/>
        <v>-5.4317064827856143E-2</v>
      </c>
      <c r="AK127" s="4">
        <f t="shared" si="147"/>
        <v>-0.34497435229492623</v>
      </c>
      <c r="AL127" s="4">
        <f t="shared" si="147"/>
        <v>-0.12551270033907258</v>
      </c>
      <c r="AM127" s="4">
        <f t="shared" si="147"/>
        <v>0.68367141485587979</v>
      </c>
      <c r="AN127" s="4">
        <f t="shared" si="147"/>
        <v>0.27069737380541881</v>
      </c>
      <c r="AO127" s="4">
        <f t="shared" si="147"/>
        <v>-0.47897188901610832</v>
      </c>
      <c r="AP127" s="4">
        <f t="shared" si="147"/>
        <v>-0.53353331893515588</v>
      </c>
      <c r="AQ127" s="4">
        <f t="shared" si="147"/>
        <v>-0.11551675548648177</v>
      </c>
      <c r="AR127" s="4">
        <f t="shared" si="147"/>
        <v>-0.82458758863822368</v>
      </c>
      <c r="AS127" s="4">
        <f t="shared" si="147"/>
        <v>6.1421596760823149E-2</v>
      </c>
      <c r="AT127" s="4">
        <f t="shared" si="147"/>
        <v>-0.59880742419196054</v>
      </c>
      <c r="AU127" s="4">
        <f t="shared" si="147"/>
        <v>-0.43724322443685537</v>
      </c>
      <c r="AV127" s="4">
        <f t="shared" si="147"/>
        <v>-0.4051300598831773</v>
      </c>
      <c r="AW127" s="4">
        <f t="shared" si="147"/>
        <v>-0.45609252857637728</v>
      </c>
      <c r="AY127" s="2">
        <f t="shared" ref="AY127:BM143" si="154">IF(OR($B127 &lt; C$230, $B127 &gt; C$233), #N/A, ((1-FG127)*DK127) + (FG127 - FW127)*EA127 + (FW127*EQ127))</f>
        <v>104.69365296976764</v>
      </c>
      <c r="AZ127" s="2">
        <f t="shared" si="154"/>
        <v>106.26172357043049</v>
      </c>
      <c r="BA127" s="2">
        <f t="shared" si="154"/>
        <v>104.89108545015019</v>
      </c>
      <c r="BB127" s="2">
        <f t="shared" si="154"/>
        <v>104.80393295465583</v>
      </c>
      <c r="BC127" s="2">
        <f t="shared" si="154"/>
        <v>104.82510250801245</v>
      </c>
      <c r="BD127" s="2">
        <f t="shared" si="154"/>
        <v>104.9549517363385</v>
      </c>
      <c r="BE127" s="2">
        <f t="shared" si="154"/>
        <v>104.19542285153483</v>
      </c>
      <c r="BF127" s="2">
        <f t="shared" si="154"/>
        <v>104.26788079097297</v>
      </c>
      <c r="BG127" s="2">
        <f t="shared" si="154"/>
        <v>104.41470895265269</v>
      </c>
      <c r="BH127" s="2">
        <f t="shared" si="154"/>
        <v>104.14449966207495</v>
      </c>
      <c r="BI127" s="2">
        <f t="shared" si="154"/>
        <v>103.27793378218878</v>
      </c>
      <c r="BJ127" s="2">
        <f t="shared" si="154"/>
        <v>103.36753988619363</v>
      </c>
      <c r="BK127" s="2">
        <f t="shared" si="154"/>
        <v>104.7581705941282</v>
      </c>
      <c r="BL127" s="2">
        <f t="shared" si="154"/>
        <v>108.36438636501819</v>
      </c>
      <c r="BM127" s="2">
        <f t="shared" si="154"/>
        <v>108.90443747959078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104.208</v>
      </c>
      <c r="CF127" s="2">
        <f t="shared" si="155"/>
        <v>106.208</v>
      </c>
      <c r="CG127" s="2">
        <f t="shared" si="155"/>
        <v>104.547</v>
      </c>
      <c r="CH127" s="2">
        <f t="shared" si="155"/>
        <v>104.679</v>
      </c>
      <c r="CI127" s="2">
        <f t="shared" si="155"/>
        <v>105.509</v>
      </c>
      <c r="CJ127" s="2">
        <f t="shared" si="155"/>
        <v>105.226</v>
      </c>
      <c r="CK127" s="2">
        <f t="shared" si="155"/>
        <v>103.717</v>
      </c>
      <c r="CL127" s="2">
        <f t="shared" si="155"/>
        <v>103.736</v>
      </c>
      <c r="CM127" s="2">
        <f t="shared" si="155"/>
        <v>104.30200000000001</v>
      </c>
      <c r="CN127" s="2">
        <f t="shared" si="155"/>
        <v>103.321</v>
      </c>
      <c r="CO127" s="2">
        <f t="shared" si="155"/>
        <v>103.34</v>
      </c>
      <c r="CP127" s="2">
        <f t="shared" si="155"/>
        <v>102.76900000000001</v>
      </c>
      <c r="CQ127" s="2">
        <f t="shared" si="155"/>
        <v>104.321</v>
      </c>
      <c r="CR127" s="2">
        <f t="shared" si="155"/>
        <v>107.96</v>
      </c>
      <c r="CS127" s="2">
        <f t="shared" si="155"/>
        <v>108.46</v>
      </c>
      <c r="CU127" s="2">
        <f t="shared" si="110"/>
        <v>104.208</v>
      </c>
      <c r="CV127" s="2">
        <f t="shared" si="111"/>
        <v>106.208</v>
      </c>
      <c r="CW127" s="2">
        <f t="shared" si="112"/>
        <v>104.547</v>
      </c>
      <c r="CX127" s="2">
        <f t="shared" si="113"/>
        <v>104.679</v>
      </c>
      <c r="CY127" s="2">
        <f t="shared" si="114"/>
        <v>105.509</v>
      </c>
      <c r="CZ127" s="2">
        <f t="shared" si="115"/>
        <v>105.226</v>
      </c>
      <c r="DA127" s="2">
        <f t="shared" si="116"/>
        <v>103.717</v>
      </c>
      <c r="DB127" s="2">
        <f t="shared" si="117"/>
        <v>103.736</v>
      </c>
      <c r="DC127" s="2">
        <f t="shared" si="118"/>
        <v>104.30200000000001</v>
      </c>
      <c r="DD127" s="2">
        <f t="shared" si="119"/>
        <v>103.321</v>
      </c>
      <c r="DE127" s="2">
        <f t="shared" si="120"/>
        <v>103.34</v>
      </c>
      <c r="DF127" s="2">
        <f t="shared" si="121"/>
        <v>102.76900000000001</v>
      </c>
      <c r="DG127" s="2">
        <f t="shared" si="122"/>
        <v>104.321</v>
      </c>
      <c r="DH127" s="2">
        <f t="shared" si="123"/>
        <v>107.96</v>
      </c>
      <c r="DI127" s="2">
        <f t="shared" si="124"/>
        <v>108.46</v>
      </c>
      <c r="DK127" s="2">
        <f t="shared" si="148"/>
        <v>122.25452394499762</v>
      </c>
      <c r="DL127" s="2">
        <f t="shared" si="148"/>
        <v>126.25544105534104</v>
      </c>
      <c r="DM127" s="2">
        <f t="shared" si="148"/>
        <v>123.3782137709138</v>
      </c>
      <c r="DN127" s="2">
        <f t="shared" si="148"/>
        <v>123.13419734019735</v>
      </c>
      <c r="DO127" s="2">
        <f t="shared" si="148"/>
        <v>120.97873735676086</v>
      </c>
      <c r="DP127" s="2">
        <f t="shared" si="148"/>
        <v>118.92014912146678</v>
      </c>
      <c r="DQ127" s="2">
        <f t="shared" si="148"/>
        <v>120.06393812070284</v>
      </c>
      <c r="DR127" s="2">
        <f t="shared" si="148"/>
        <v>122.10931316844919</v>
      </c>
      <c r="DS127" s="2">
        <f t="shared" si="148"/>
        <v>121.54934567448683</v>
      </c>
      <c r="DT127" s="2">
        <f t="shared" si="148"/>
        <v>121.54362121212124</v>
      </c>
      <c r="DU127" s="2">
        <f t="shared" si="148"/>
        <v>122.63068566715542</v>
      </c>
      <c r="DV127" s="2">
        <f t="shared" si="148"/>
        <v>126.63222593582888</v>
      </c>
      <c r="DW127" s="2">
        <f t="shared" si="148"/>
        <v>124.46398167155429</v>
      </c>
      <c r="DX127" s="2">
        <f t="shared" si="148"/>
        <v>130.14825806451611</v>
      </c>
      <c r="DY127" s="2">
        <f t="shared" si="148"/>
        <v>117.72164923989618</v>
      </c>
      <c r="EA127" s="2">
        <f t="shared" si="152"/>
        <v>104.5719644780813</v>
      </c>
      <c r="EB127" s="2">
        <f t="shared" si="152"/>
        <v>106.10202435418469</v>
      </c>
      <c r="EC127" s="2">
        <f t="shared" si="152"/>
        <v>104.75738441014585</v>
      </c>
      <c r="ED127" s="2">
        <f t="shared" si="152"/>
        <v>104.67086300975625</v>
      </c>
      <c r="EE127" s="2">
        <f t="shared" si="151"/>
        <v>104.69879483037155</v>
      </c>
      <c r="EF127" s="2">
        <f t="shared" si="151"/>
        <v>104.84601644746311</v>
      </c>
      <c r="EG127" s="2">
        <f t="shared" si="151"/>
        <v>104.06376923076924</v>
      </c>
      <c r="EH127" s="2">
        <f t="shared" si="151"/>
        <v>104.11363193861597</v>
      </c>
      <c r="EI127" s="2">
        <f t="shared" si="151"/>
        <v>104.26006981923354</v>
      </c>
      <c r="EJ127" s="2">
        <f t="shared" si="151"/>
        <v>103.98431029653314</v>
      </c>
      <c r="EK127" s="2">
        <f t="shared" si="151"/>
        <v>103.11123323293052</v>
      </c>
      <c r="EL127" s="2">
        <f t="shared" si="151"/>
        <v>103.17179915806791</v>
      </c>
      <c r="EM127" s="2">
        <f t="shared" si="135"/>
        <v>104.5914595440322</v>
      </c>
      <c r="EN127" s="2">
        <f t="shared" si="135"/>
        <v>108.17865839845963</v>
      </c>
      <c r="EO127" s="2">
        <f t="shared" si="135"/>
        <v>108.82015000483885</v>
      </c>
      <c r="EQ127" s="2">
        <f t="shared" si="149"/>
        <v>104.47381501615547</v>
      </c>
      <c r="ER127" s="2">
        <f t="shared" si="149"/>
        <v>105.80601685902045</v>
      </c>
      <c r="ES127" s="2">
        <f t="shared" si="149"/>
        <v>104.64426504871322</v>
      </c>
      <c r="ET127" s="2">
        <f t="shared" si="149"/>
        <v>104.45244458498618</v>
      </c>
      <c r="EU127" s="2">
        <f t="shared" si="149"/>
        <v>104.58713735761732</v>
      </c>
      <c r="EV127" s="2">
        <f t="shared" si="149"/>
        <v>104.74611842473358</v>
      </c>
      <c r="EW127" s="2">
        <f t="shared" si="149"/>
        <v>104.02892926666335</v>
      </c>
      <c r="EX127" s="2">
        <f t="shared" si="149"/>
        <v>104.10980744641178</v>
      </c>
      <c r="EY127" s="2">
        <f t="shared" si="149"/>
        <v>104.21234526131708</v>
      </c>
      <c r="EZ127" s="2">
        <f t="shared" si="149"/>
        <v>103.9348280297297</v>
      </c>
      <c r="FA127" s="2">
        <f t="shared" si="149"/>
        <v>103.04899031105525</v>
      </c>
      <c r="FB127" s="2">
        <f t="shared" si="149"/>
        <v>103.00600334329823</v>
      </c>
      <c r="FC127" s="2">
        <f t="shared" si="149"/>
        <v>104.34412941287522</v>
      </c>
      <c r="FD127" s="2">
        <f t="shared" si="149"/>
        <v>108.09096378487034</v>
      </c>
      <c r="FE127" s="2">
        <f t="shared" si="149"/>
        <v>108.79775150682458</v>
      </c>
      <c r="FG127" s="2">
        <f t="shared" si="150"/>
        <v>0.99304021758104166</v>
      </c>
      <c r="FH127" s="2">
        <f t="shared" si="150"/>
        <v>0.99188435672782282</v>
      </c>
      <c r="FI127" s="2">
        <f t="shared" si="150"/>
        <v>0.99271657049505613</v>
      </c>
      <c r="FJ127" s="2">
        <f t="shared" si="150"/>
        <v>0.99260974167553229</v>
      </c>
      <c r="FK127" s="2">
        <f t="shared" si="150"/>
        <v>0.992131761213216</v>
      </c>
      <c r="FL127" s="2">
        <f t="shared" si="150"/>
        <v>0.99214375232302432</v>
      </c>
      <c r="FM127" s="2">
        <f t="shared" si="150"/>
        <v>0.99173470998505919</v>
      </c>
      <c r="FN127" s="2">
        <f t="shared" si="150"/>
        <v>0.99142438765763918</v>
      </c>
      <c r="FO127" s="2">
        <f t="shared" si="150"/>
        <v>0.99099113744299205</v>
      </c>
      <c r="FP127" s="2">
        <f t="shared" si="150"/>
        <v>0.99082216313598814</v>
      </c>
      <c r="FQ127" s="2">
        <f t="shared" si="150"/>
        <v>0.99140378106488136</v>
      </c>
      <c r="FR127" s="2">
        <f t="shared" si="150"/>
        <v>0.99154674244608398</v>
      </c>
      <c r="FS127" s="2">
        <f t="shared" si="150"/>
        <v>0.99143755984648063</v>
      </c>
      <c r="FT127" s="2">
        <f t="shared" si="150"/>
        <v>0.9914998555881297</v>
      </c>
      <c r="FU127" s="2">
        <f t="shared" si="150"/>
        <v>0.99050465611036154</v>
      </c>
      <c r="FW127" s="2">
        <f t="shared" ref="FW127:GK143" si="156">POWER(10,($B127-C$232)/C$229)/(1+POWER(10,($B127-C$232)/C$229))</f>
        <v>1.4042612018748122E-2</v>
      </c>
      <c r="FX127" s="2">
        <f t="shared" si="156"/>
        <v>1.3035901047650646E-2</v>
      </c>
      <c r="FY127" s="2">
        <f t="shared" si="156"/>
        <v>1.6994950678998425E-2</v>
      </c>
      <c r="FZ127" s="2">
        <f t="shared" si="156"/>
        <v>1.546969005449737E-2</v>
      </c>
      <c r="GA127" s="2">
        <f t="shared" si="156"/>
        <v>1.6002490006224081E-2</v>
      </c>
      <c r="GB127" s="2">
        <f t="shared" si="156"/>
        <v>1.6362518551898894E-2</v>
      </c>
      <c r="GC127" s="2">
        <f t="shared" si="156"/>
        <v>1.7003903791360638E-2</v>
      </c>
      <c r="GD127" s="2">
        <f t="shared" si="156"/>
        <v>1.9645407216847037E-2</v>
      </c>
      <c r="GE127" s="2">
        <f t="shared" si="156"/>
        <v>2.3417219976499502E-2</v>
      </c>
      <c r="GF127" s="2">
        <f t="shared" si="156"/>
        <v>1.9544890490816501E-2</v>
      </c>
      <c r="GG127" s="2">
        <f t="shared" si="156"/>
        <v>1.7559223234213391E-2</v>
      </c>
      <c r="GH127" s="2">
        <f t="shared" si="156"/>
        <v>1.5539003533270137E-2</v>
      </c>
      <c r="GI127" s="2">
        <f t="shared" si="156"/>
        <v>1.3933730210255157E-2</v>
      </c>
      <c r="GJ127" s="2">
        <f t="shared" si="156"/>
        <v>1.1594820163777862E-2</v>
      </c>
      <c r="GK127" s="2">
        <f t="shared" si="156"/>
        <v>1.0506133855354689E-2</v>
      </c>
      <c r="GM127" s="86">
        <f t="shared" ref="GM127:HA143" si="157" xml:space="preserve"> _xlfn.NORM.DIST($B127, C$7, ABS(C$11), TRUE) * _xlfn.NORM.DIST(($B127 - C$7)*C$15, 0, ABS(C$11), TRUE) * 2</f>
        <v>1.3529362841953357E-40</v>
      </c>
      <c r="GN127" s="86">
        <f t="shared" si="157"/>
        <v>2.4781737678743608E-54</v>
      </c>
      <c r="GO127" s="86">
        <f t="shared" si="157"/>
        <v>3.9656209455329911E-56</v>
      </c>
      <c r="GP127" s="86">
        <f t="shared" si="157"/>
        <v>3.6749235432083914E-69</v>
      </c>
      <c r="GQ127" s="86">
        <f t="shared" si="157"/>
        <v>3.5040102277556132E-67</v>
      </c>
      <c r="GR127" s="86">
        <f t="shared" si="157"/>
        <v>1.5958517880154297E-64</v>
      </c>
      <c r="GS127" s="86">
        <f t="shared" si="157"/>
        <v>3.2693259190610465E-55</v>
      </c>
      <c r="GT127" s="86">
        <f t="shared" si="157"/>
        <v>4.6701573494851023E-61</v>
      </c>
      <c r="GU127" s="86">
        <f t="shared" si="157"/>
        <v>6.2757161024999873E-66</v>
      </c>
      <c r="GV127" s="86">
        <f t="shared" si="157"/>
        <v>3.1744819017439679E-63</v>
      </c>
      <c r="GW127" s="86">
        <f t="shared" si="157"/>
        <v>2.0823726890186374E-59</v>
      </c>
      <c r="GX127" s="86">
        <f t="shared" si="157"/>
        <v>1.4126353681384753E-57</v>
      </c>
      <c r="GY127" s="86">
        <f t="shared" si="157"/>
        <v>7.8376078013584973E-49</v>
      </c>
      <c r="GZ127" s="86">
        <f t="shared" si="157"/>
        <v>8.2187968026224491E-41</v>
      </c>
      <c r="HA127" s="86">
        <f t="shared" si="157"/>
        <v>2.1432260977290553E-56</v>
      </c>
      <c r="HC127" s="86">
        <f t="shared" si="153"/>
        <v>7.578292354624895E-8</v>
      </c>
      <c r="HD127" s="86">
        <f t="shared" si="153"/>
        <v>2.6072111350421213E-12</v>
      </c>
      <c r="HE127" s="86">
        <f t="shared" si="153"/>
        <v>1.262399863776061E-13</v>
      </c>
      <c r="HF127" s="86">
        <f t="shared" si="153"/>
        <v>5.1977724578176307E-16</v>
      </c>
      <c r="HG127" s="86">
        <f t="shared" si="153"/>
        <v>5.9360969808061617E-16</v>
      </c>
      <c r="HH127" s="86">
        <f t="shared" si="153"/>
        <v>2.8853341556082036E-17</v>
      </c>
      <c r="HI127" s="86">
        <f t="shared" si="138"/>
        <v>2.0689209223564168E-16</v>
      </c>
      <c r="HJ127" s="86">
        <f t="shared" si="138"/>
        <v>1.2525154221331737E-20</v>
      </c>
      <c r="HK127" s="86">
        <f t="shared" si="138"/>
        <v>1.9327294891797287E-26</v>
      </c>
      <c r="HL127" s="86">
        <f t="shared" si="138"/>
        <v>9.9707644966570618E-12</v>
      </c>
      <c r="HM127" s="86">
        <f t="shared" si="138"/>
        <v>4.5325825303197877E-17</v>
      </c>
      <c r="HN127" s="86">
        <f t="shared" si="138"/>
        <v>9.9226569387973752E-15</v>
      </c>
      <c r="HO127" s="86">
        <f t="shared" si="138"/>
        <v>2.47127470679329E-11</v>
      </c>
      <c r="HP127" s="86">
        <f t="shared" si="138"/>
        <v>2.5051351826554658E-8</v>
      </c>
      <c r="HQ127" s="86">
        <f t="shared" si="138"/>
        <v>3.3172092387646013E-13</v>
      </c>
      <c r="HS127" s="86">
        <f t="shared" ref="HS127:IG143" si="158" xml:space="preserve"> _xlfn.NORM.DIST($B127, C$9, ABS(C$13), TRUE) * _xlfn.NORM.DIST(($B127 - C$9)*C$17, 0, ABS(C$13), TRUE) * 2</f>
        <v>4.1386670231780313E-6</v>
      </c>
      <c r="HT127" s="86">
        <f t="shared" si="158"/>
        <v>3.2074246076039426E-5</v>
      </c>
      <c r="HU127" s="86">
        <f t="shared" si="158"/>
        <v>2.7909155696645453E-5</v>
      </c>
      <c r="HV127" s="86">
        <f t="shared" si="158"/>
        <v>1.4070640014115253E-5</v>
      </c>
      <c r="HW127" s="86">
        <f t="shared" si="158"/>
        <v>3.6251675906674662E-6</v>
      </c>
      <c r="HX127" s="86">
        <f t="shared" si="158"/>
        <v>5.7410401789619698E-6</v>
      </c>
      <c r="HY127" s="86">
        <f t="shared" si="158"/>
        <v>7.6199931755765095E-6</v>
      </c>
      <c r="HZ127" s="86">
        <f t="shared" si="158"/>
        <v>2.0911890837021009E-5</v>
      </c>
      <c r="IA127" s="86">
        <f t="shared" si="158"/>
        <v>3.0844461919222414E-5</v>
      </c>
      <c r="IB127" s="86">
        <f t="shared" si="158"/>
        <v>1.0588224212740485E-5</v>
      </c>
      <c r="IC127" s="86">
        <f t="shared" si="158"/>
        <v>5.6858429491338139E-6</v>
      </c>
      <c r="ID127" s="86">
        <f t="shared" si="158"/>
        <v>2.1130969182435925E-6</v>
      </c>
      <c r="IE127" s="86">
        <f t="shared" si="158"/>
        <v>5.3018382982668406E-7</v>
      </c>
      <c r="IF127" s="86">
        <f t="shared" si="158"/>
        <v>2.3748027070259636E-6</v>
      </c>
      <c r="IG127" s="86">
        <f t="shared" si="158"/>
        <v>2.2190186119681532E-5</v>
      </c>
      <c r="II127" s="86">
        <f t="shared" ref="II127:IW143" si="159" xml:space="preserve"> _xlfn.NORM.DIST($B127, C$10, ABS(C$14), TRUE) * _xlfn.NORM.DIST(($B127 - C$10)*C$18, 0, ABS(C$14), TRUE) * 2</f>
        <v>1.2486306765033602E-49</v>
      </c>
      <c r="IJ127" s="86">
        <f t="shared" si="159"/>
        <v>5.9303465374012735E-50</v>
      </c>
      <c r="IK127" s="86">
        <f t="shared" si="159"/>
        <v>3.8260951839256564E-45</v>
      </c>
      <c r="IL127" s="86">
        <f t="shared" si="159"/>
        <v>7.0438602864814975E-51</v>
      </c>
      <c r="IM127" s="86">
        <f t="shared" si="159"/>
        <v>1.6230808068859184E-53</v>
      </c>
      <c r="IN127" s="86">
        <f t="shared" si="159"/>
        <v>1.7318408557966331E-52</v>
      </c>
      <c r="IO127" s="86">
        <f t="shared" si="159"/>
        <v>2.8941236943505025E-48</v>
      </c>
      <c r="IP127" s="86">
        <f t="shared" si="159"/>
        <v>3.6931062685188025E-47</v>
      </c>
      <c r="IQ127" s="86">
        <f t="shared" si="159"/>
        <v>2.94021627888727E-46</v>
      </c>
      <c r="IR127" s="86">
        <f t="shared" si="159"/>
        <v>1.4966531398284394E-47</v>
      </c>
      <c r="IS127" s="86">
        <f t="shared" si="159"/>
        <v>5.2172471367063856E-52</v>
      </c>
      <c r="IT127" s="86">
        <f t="shared" si="159"/>
        <v>7.1163447176640327E-54</v>
      </c>
      <c r="IU127" s="86">
        <f t="shared" si="159"/>
        <v>2.8427137053817908E-58</v>
      </c>
      <c r="IV127" s="86">
        <f t="shared" si="159"/>
        <v>3.3278346974571581E-36</v>
      </c>
      <c r="IW127" s="86">
        <f t="shared" si="159"/>
        <v>1.04210330099121E-35</v>
      </c>
      <c r="IY127" s="86">
        <f t="shared" ref="IY127:JM143" si="160">GM127+HC127+HS127+II127</f>
        <v>4.2144499467242805E-6</v>
      </c>
      <c r="IZ127" s="86">
        <f t="shared" si="160"/>
        <v>3.2074248683250558E-5</v>
      </c>
      <c r="JA127" s="86">
        <f t="shared" si="160"/>
        <v>2.7909155822885441E-5</v>
      </c>
      <c r="JB127" s="86">
        <f t="shared" si="160"/>
        <v>1.407064001463503E-5</v>
      </c>
      <c r="JC127" s="86">
        <f t="shared" si="160"/>
        <v>3.6251675912610758E-6</v>
      </c>
      <c r="JD127" s="86">
        <f t="shared" si="160"/>
        <v>5.7410401789908232E-6</v>
      </c>
      <c r="JE127" s="86">
        <f t="shared" si="160"/>
        <v>7.6199931757834015E-6</v>
      </c>
      <c r="JF127" s="86">
        <f t="shared" si="160"/>
        <v>2.0911890837021023E-5</v>
      </c>
      <c r="JG127" s="86">
        <f t="shared" si="160"/>
        <v>3.0844461919222414E-5</v>
      </c>
      <c r="JH127" s="86">
        <f t="shared" si="160"/>
        <v>1.0588234183504981E-5</v>
      </c>
      <c r="JI127" s="86">
        <f t="shared" si="160"/>
        <v>5.6858429491791395E-6</v>
      </c>
      <c r="JJ127" s="86">
        <f t="shared" si="160"/>
        <v>2.1130969281662493E-6</v>
      </c>
      <c r="JK127" s="86">
        <f t="shared" si="160"/>
        <v>5.3020854257375194E-7</v>
      </c>
      <c r="JL127" s="86">
        <f t="shared" si="160"/>
        <v>2.399854058852518E-6</v>
      </c>
      <c r="JM127" s="86">
        <f t="shared" si="160"/>
        <v>2.2190186451402457E-5</v>
      </c>
    </row>
    <row r="128" spans="2:273" x14ac:dyDescent="0.25">
      <c r="B128" s="2">
        <v>101</v>
      </c>
      <c r="C128" s="37">
        <v>104.69799999999999</v>
      </c>
      <c r="D128" s="37">
        <v>106.377</v>
      </c>
      <c r="E128" s="37">
        <v>105.396</v>
      </c>
      <c r="F128" s="37">
        <v>104.434</v>
      </c>
      <c r="G128" s="37">
        <v>104.86799999999999</v>
      </c>
      <c r="H128" s="37">
        <v>105.679</v>
      </c>
      <c r="I128" s="37">
        <v>103.566</v>
      </c>
      <c r="J128" s="37">
        <v>104.264</v>
      </c>
      <c r="K128" s="37">
        <v>103.792</v>
      </c>
      <c r="L128" s="37">
        <v>104.01900000000001</v>
      </c>
      <c r="M128" s="37">
        <v>103.69799999999999</v>
      </c>
      <c r="N128" s="37">
        <v>103.654</v>
      </c>
      <c r="O128" s="37">
        <v>104.09399999999999</v>
      </c>
      <c r="P128" s="37">
        <v>108.34</v>
      </c>
      <c r="Q128" s="37">
        <v>108.78</v>
      </c>
      <c r="S128" s="4">
        <f t="shared" si="146"/>
        <v>104.53440224950168</v>
      </c>
      <c r="T128" s="4">
        <f t="shared" si="146"/>
        <v>106.07966000561029</v>
      </c>
      <c r="U128" s="4">
        <f t="shared" si="146"/>
        <v>104.72825548202105</v>
      </c>
      <c r="V128" s="4">
        <f t="shared" si="146"/>
        <v>104.59961524580449</v>
      </c>
      <c r="W128" s="4">
        <f t="shared" si="146"/>
        <v>104.64837511659918</v>
      </c>
      <c r="X128" s="4">
        <f t="shared" si="146"/>
        <v>104.79601674814778</v>
      </c>
      <c r="Y128" s="4">
        <f t="shared" si="146"/>
        <v>104.04871755935456</v>
      </c>
      <c r="Z128" s="4">
        <f t="shared" si="146"/>
        <v>104.13746817560455</v>
      </c>
      <c r="AA128" s="4">
        <f t="shared" si="146"/>
        <v>104.27511801090206</v>
      </c>
      <c r="AB128" s="4">
        <f t="shared" si="146"/>
        <v>103.98938155694464</v>
      </c>
      <c r="AC128" s="4">
        <f t="shared" si="146"/>
        <v>103.11619041722669</v>
      </c>
      <c r="AD128" s="4">
        <f t="shared" si="146"/>
        <v>103.18172276290277</v>
      </c>
      <c r="AE128" s="4">
        <f t="shared" si="146"/>
        <v>104.56526890932142</v>
      </c>
      <c r="AF128" s="4">
        <f t="shared" si="146"/>
        <v>108.19479721759437</v>
      </c>
      <c r="AG128" s="4">
        <f t="shared" si="146"/>
        <v>108.75467924563539</v>
      </c>
      <c r="AI128" s="4">
        <f t="shared" si="147"/>
        <v>0.16359775049831171</v>
      </c>
      <c r="AJ128" s="4">
        <f t="shared" si="147"/>
        <v>0.29733999438970216</v>
      </c>
      <c r="AK128" s="4">
        <f t="shared" si="147"/>
        <v>0.66774451797894585</v>
      </c>
      <c r="AL128" s="4">
        <f t="shared" si="147"/>
        <v>-0.16561524580448861</v>
      </c>
      <c r="AM128" s="4">
        <f t="shared" si="147"/>
        <v>0.21962488340081165</v>
      </c>
      <c r="AN128" s="4">
        <f t="shared" si="147"/>
        <v>0.88298325185222382</v>
      </c>
      <c r="AO128" s="4">
        <f t="shared" si="147"/>
        <v>-0.48271755935455474</v>
      </c>
      <c r="AP128" s="4">
        <f t="shared" si="147"/>
        <v>0.12653182439544253</v>
      </c>
      <c r="AQ128" s="4">
        <f t="shared" si="147"/>
        <v>-0.48311801090206075</v>
      </c>
      <c r="AR128" s="4">
        <f t="shared" si="147"/>
        <v>2.9618443055369426E-2</v>
      </c>
      <c r="AS128" s="4">
        <f t="shared" si="147"/>
        <v>0.58180958277330319</v>
      </c>
      <c r="AT128" s="4">
        <f t="shared" si="147"/>
        <v>0.4722772370972308</v>
      </c>
      <c r="AU128" s="4">
        <f t="shared" si="147"/>
        <v>-0.47126890932142373</v>
      </c>
      <c r="AV128" s="4">
        <f t="shared" si="147"/>
        <v>0.145202782405633</v>
      </c>
      <c r="AW128" s="4">
        <f t="shared" si="147"/>
        <v>2.5320754364614118E-2</v>
      </c>
      <c r="AY128" s="2">
        <f t="shared" si="154"/>
        <v>104.53439981711348</v>
      </c>
      <c r="AZ128" s="2">
        <f t="shared" si="154"/>
        <v>106.07817900039014</v>
      </c>
      <c r="BA128" s="2">
        <f t="shared" si="154"/>
        <v>104.7259977853562</v>
      </c>
      <c r="BB128" s="2">
        <f t="shared" si="154"/>
        <v>104.59803258620141</v>
      </c>
      <c r="BC128" s="2">
        <f t="shared" si="154"/>
        <v>104.64768938047084</v>
      </c>
      <c r="BD128" s="2">
        <f t="shared" si="154"/>
        <v>104.79498225550094</v>
      </c>
      <c r="BE128" s="2">
        <f t="shared" si="154"/>
        <v>104.04717675080464</v>
      </c>
      <c r="BF128" s="2">
        <f t="shared" si="154"/>
        <v>104.13295992933337</v>
      </c>
      <c r="BG128" s="2">
        <f t="shared" si="154"/>
        <v>104.2673460031579</v>
      </c>
      <c r="BH128" s="2">
        <f t="shared" si="154"/>
        <v>103.9862943551054</v>
      </c>
      <c r="BI128" s="2">
        <f t="shared" si="154"/>
        <v>103.11426278764353</v>
      </c>
      <c r="BJ128" s="2">
        <f t="shared" si="154"/>
        <v>103.18089236450233</v>
      </c>
      <c r="BK128" s="2">
        <f t="shared" si="154"/>
        <v>104.56502381387691</v>
      </c>
      <c r="BL128" s="2">
        <f t="shared" si="154"/>
        <v>108.19271862377892</v>
      </c>
      <c r="BM128" s="2">
        <f t="shared" si="154"/>
        <v>108.73044629771502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104.69799999999999</v>
      </c>
      <c r="CF128" s="2">
        <f t="shared" si="155"/>
        <v>106.377</v>
      </c>
      <c r="CG128" s="2">
        <f t="shared" si="155"/>
        <v>105.396</v>
      </c>
      <c r="CH128" s="2">
        <f t="shared" si="155"/>
        <v>104.434</v>
      </c>
      <c r="CI128" s="2">
        <f t="shared" si="155"/>
        <v>104.86799999999999</v>
      </c>
      <c r="CJ128" s="2">
        <f t="shared" si="155"/>
        <v>105.679</v>
      </c>
      <c r="CK128" s="2">
        <f t="shared" si="155"/>
        <v>103.566</v>
      </c>
      <c r="CL128" s="2">
        <f t="shared" si="155"/>
        <v>104.264</v>
      </c>
      <c r="CM128" s="2">
        <f t="shared" si="155"/>
        <v>103.792</v>
      </c>
      <c r="CN128" s="2">
        <f t="shared" si="155"/>
        <v>104.01900000000001</v>
      </c>
      <c r="CO128" s="2">
        <f t="shared" si="155"/>
        <v>103.69799999999999</v>
      </c>
      <c r="CP128" s="2">
        <f t="shared" si="155"/>
        <v>103.654</v>
      </c>
      <c r="CQ128" s="2">
        <f t="shared" si="155"/>
        <v>104.09399999999999</v>
      </c>
      <c r="CR128" s="2">
        <f t="shared" si="155"/>
        <v>108.34</v>
      </c>
      <c r="CS128" s="2">
        <f t="shared" si="155"/>
        <v>108.78</v>
      </c>
      <c r="CU128" s="2">
        <f t="shared" si="110"/>
        <v>104.69799999999999</v>
      </c>
      <c r="CV128" s="2">
        <f t="shared" si="111"/>
        <v>106.377</v>
      </c>
      <c r="CW128" s="2">
        <f t="shared" si="112"/>
        <v>105.396</v>
      </c>
      <c r="CX128" s="2">
        <f t="shared" si="113"/>
        <v>104.434</v>
      </c>
      <c r="CY128" s="2">
        <f t="shared" si="114"/>
        <v>104.86799999999999</v>
      </c>
      <c r="CZ128" s="2">
        <f t="shared" si="115"/>
        <v>105.679</v>
      </c>
      <c r="DA128" s="2">
        <f t="shared" si="116"/>
        <v>103.566</v>
      </c>
      <c r="DB128" s="2">
        <f t="shared" si="117"/>
        <v>104.264</v>
      </c>
      <c r="DC128" s="2">
        <f t="shared" si="118"/>
        <v>103.792</v>
      </c>
      <c r="DD128" s="2">
        <f t="shared" si="119"/>
        <v>104.01900000000001</v>
      </c>
      <c r="DE128" s="2">
        <f t="shared" si="120"/>
        <v>103.69799999999999</v>
      </c>
      <c r="DF128" s="2">
        <f t="shared" si="121"/>
        <v>103.654</v>
      </c>
      <c r="DG128" s="2">
        <f t="shared" si="122"/>
        <v>104.09399999999999</v>
      </c>
      <c r="DH128" s="2">
        <f t="shared" si="123"/>
        <v>108.34</v>
      </c>
      <c r="DI128" s="2">
        <f t="shared" si="124"/>
        <v>108.78</v>
      </c>
      <c r="DK128" s="2">
        <f t="shared" si="148"/>
        <v>122.31548743480322</v>
      </c>
      <c r="DL128" s="2">
        <f t="shared" si="148"/>
        <v>126.35741776061775</v>
      </c>
      <c r="DM128" s="2">
        <f t="shared" si="148"/>
        <v>123.45069111969114</v>
      </c>
      <c r="DN128" s="2">
        <f t="shared" si="148"/>
        <v>123.22658665808667</v>
      </c>
      <c r="DO128" s="2">
        <f t="shared" si="148"/>
        <v>121.05332436974787</v>
      </c>
      <c r="DP128" s="2">
        <f t="shared" si="148"/>
        <v>118.95861848739497</v>
      </c>
      <c r="DQ128" s="2">
        <f t="shared" si="148"/>
        <v>120.12515813598168</v>
      </c>
      <c r="DR128" s="2">
        <f t="shared" si="148"/>
        <v>122.19723997326201</v>
      </c>
      <c r="DS128" s="2">
        <f t="shared" si="148"/>
        <v>121.63196792521997</v>
      </c>
      <c r="DT128" s="2">
        <f t="shared" si="148"/>
        <v>121.62325289661322</v>
      </c>
      <c r="DU128" s="2">
        <f t="shared" si="148"/>
        <v>122.73022122434017</v>
      </c>
      <c r="DV128" s="2">
        <f t="shared" si="148"/>
        <v>126.76681550802139</v>
      </c>
      <c r="DW128" s="2">
        <f t="shared" si="148"/>
        <v>124.5485247434018</v>
      </c>
      <c r="DX128" s="2">
        <f t="shared" si="148"/>
        <v>130.26461290322578</v>
      </c>
      <c r="DY128" s="2">
        <f t="shared" si="148"/>
        <v>117.6587838338895</v>
      </c>
      <c r="EA128" s="2">
        <f t="shared" si="152"/>
        <v>104.42207465608054</v>
      </c>
      <c r="EB128" s="2">
        <f t="shared" si="152"/>
        <v>105.93062590725768</v>
      </c>
      <c r="EC128" s="2">
        <f t="shared" si="152"/>
        <v>104.60246992640626</v>
      </c>
      <c r="ED128" s="2">
        <f t="shared" si="152"/>
        <v>104.47462550004317</v>
      </c>
      <c r="EE128" s="2">
        <f t="shared" si="151"/>
        <v>104.53065277700405</v>
      </c>
      <c r="EF128" s="2">
        <f t="shared" si="151"/>
        <v>104.69418259490031</v>
      </c>
      <c r="EG128" s="2">
        <f t="shared" si="151"/>
        <v>103.92551743908265</v>
      </c>
      <c r="EH128" s="2">
        <f t="shared" si="151"/>
        <v>103.99051851328311</v>
      </c>
      <c r="EI128" s="2">
        <f t="shared" si="151"/>
        <v>104.12421883345384</v>
      </c>
      <c r="EJ128" s="2">
        <f t="shared" si="151"/>
        <v>103.83820266617235</v>
      </c>
      <c r="EK128" s="2">
        <f t="shared" si="151"/>
        <v>102.9601144309902</v>
      </c>
      <c r="EL128" s="2">
        <f t="shared" si="151"/>
        <v>102.99988031499873</v>
      </c>
      <c r="EM128" s="2">
        <f t="shared" si="135"/>
        <v>104.41095440321861</v>
      </c>
      <c r="EN128" s="2">
        <f t="shared" si="135"/>
        <v>108.02115131951524</v>
      </c>
      <c r="EO128" s="2">
        <f t="shared" si="135"/>
        <v>108.65257511532629</v>
      </c>
      <c r="EQ128" s="2">
        <f t="shared" si="149"/>
        <v>104.33616293534243</v>
      </c>
      <c r="ER128" s="2">
        <f t="shared" si="149"/>
        <v>105.66829326594883</v>
      </c>
      <c r="ES128" s="2">
        <f t="shared" si="149"/>
        <v>104.50824362275955</v>
      </c>
      <c r="ET128" s="2">
        <f t="shared" si="149"/>
        <v>104.29376062064993</v>
      </c>
      <c r="EU128" s="2">
        <f t="shared" si="149"/>
        <v>104.43870335727283</v>
      </c>
      <c r="EV128" s="2">
        <f t="shared" si="149"/>
        <v>104.61181276565026</v>
      </c>
      <c r="EW128" s="2">
        <f t="shared" si="149"/>
        <v>103.89634541547471</v>
      </c>
      <c r="EX128" s="2">
        <f t="shared" si="149"/>
        <v>103.98764335778178</v>
      </c>
      <c r="EY128" s="2">
        <f t="shared" si="149"/>
        <v>104.09167337612909</v>
      </c>
      <c r="EZ128" s="2">
        <f t="shared" si="149"/>
        <v>103.7963800600146</v>
      </c>
      <c r="FA128" s="2">
        <f t="shared" si="149"/>
        <v>102.90998443483224</v>
      </c>
      <c r="FB128" s="2">
        <f t="shared" si="149"/>
        <v>102.86147562930547</v>
      </c>
      <c r="FC128" s="2">
        <f t="shared" si="149"/>
        <v>104.194391589579</v>
      </c>
      <c r="FD128" s="2">
        <f t="shared" si="149"/>
        <v>107.94255981364525</v>
      </c>
      <c r="FE128" s="2">
        <f t="shared" si="149"/>
        <v>108.63636829701242</v>
      </c>
      <c r="FG128" s="2">
        <f t="shared" si="150"/>
        <v>0.99364871355917916</v>
      </c>
      <c r="FH128" s="2">
        <f t="shared" si="150"/>
        <v>0.99259315622443312</v>
      </c>
      <c r="FI128" s="2">
        <f t="shared" si="150"/>
        <v>0.99335317363973008</v>
      </c>
      <c r="FJ128" s="2">
        <f t="shared" si="150"/>
        <v>0.99325561868333334</v>
      </c>
      <c r="FK128" s="2">
        <f t="shared" si="150"/>
        <v>0.99281910946764229</v>
      </c>
      <c r="FL128" s="2">
        <f t="shared" si="150"/>
        <v>0.99283006063638823</v>
      </c>
      <c r="FM128" s="2">
        <f t="shared" si="150"/>
        <v>0.99245647984618213</v>
      </c>
      <c r="FN128" s="2">
        <f t="shared" si="150"/>
        <v>0.99217304267343742</v>
      </c>
      <c r="FO128" s="2">
        <f t="shared" si="150"/>
        <v>0.99177730171072109</v>
      </c>
      <c r="FP128" s="2">
        <f t="shared" si="150"/>
        <v>0.99162294840880982</v>
      </c>
      <c r="FQ128" s="2">
        <f t="shared" si="150"/>
        <v>0.99215422080960913</v>
      </c>
      <c r="FR128" s="2">
        <f t="shared" si="150"/>
        <v>0.99228479895471533</v>
      </c>
      <c r="FS128" s="2">
        <f t="shared" si="150"/>
        <v>0.9921850739883753</v>
      </c>
      <c r="FT128" s="2">
        <f t="shared" si="150"/>
        <v>0.99224197377286905</v>
      </c>
      <c r="FU128" s="2">
        <f t="shared" si="150"/>
        <v>0.99133290219876014</v>
      </c>
      <c r="FW128" s="2">
        <f t="shared" si="156"/>
        <v>1.5376585606911623E-2</v>
      </c>
      <c r="FX128" s="2">
        <f t="shared" si="156"/>
        <v>1.427562709203329E-2</v>
      </c>
      <c r="FY128" s="2">
        <f t="shared" si="156"/>
        <v>1.8604088815214699E-2</v>
      </c>
      <c r="FZ128" s="2">
        <f t="shared" si="156"/>
        <v>1.6936899729779391E-2</v>
      </c>
      <c r="GA128" s="2">
        <f t="shared" si="156"/>
        <v>1.7519333428143082E-2</v>
      </c>
      <c r="GB128" s="2">
        <f t="shared" si="156"/>
        <v>1.7912867103488838E-2</v>
      </c>
      <c r="GC128" s="2">
        <f t="shared" si="156"/>
        <v>1.8613873585890572E-2</v>
      </c>
      <c r="GD128" s="2">
        <f t="shared" si="156"/>
        <v>2.1500010548441955E-2</v>
      </c>
      <c r="GE128" s="2">
        <f t="shared" si="156"/>
        <v>2.5618592284644286E-2</v>
      </c>
      <c r="GF128" s="2">
        <f t="shared" si="156"/>
        <v>2.1390211692907272E-2</v>
      </c>
      <c r="GG128" s="2">
        <f t="shared" si="156"/>
        <v>1.9220743897738628E-2</v>
      </c>
      <c r="GH128" s="2">
        <f t="shared" si="156"/>
        <v>1.701267358857228E-2</v>
      </c>
      <c r="GI128" s="2">
        <f t="shared" si="156"/>
        <v>1.5257520663816783E-2</v>
      </c>
      <c r="GJ128" s="2">
        <f t="shared" si="156"/>
        <v>1.269926150275988E-2</v>
      </c>
      <c r="GK128" s="2">
        <f t="shared" si="156"/>
        <v>1.1508081958488995E-2</v>
      </c>
      <c r="GM128" s="86">
        <f t="shared" si="157"/>
        <v>9.7386591857541366E-43</v>
      </c>
      <c r="GN128" s="86">
        <f t="shared" si="157"/>
        <v>2.6085790204626743E-57</v>
      </c>
      <c r="GO128" s="86">
        <f t="shared" si="157"/>
        <v>4.3253178487680064E-59</v>
      </c>
      <c r="GP128" s="86">
        <f t="shared" si="157"/>
        <v>7.4354418906303027E-73</v>
      </c>
      <c r="GQ128" s="86">
        <f t="shared" si="157"/>
        <v>8.4392213832802146E-71</v>
      </c>
      <c r="GR128" s="86">
        <f t="shared" si="157"/>
        <v>5.7110358297703769E-68</v>
      </c>
      <c r="GS128" s="86">
        <f t="shared" si="157"/>
        <v>3.4238135708057849E-58</v>
      </c>
      <c r="GT128" s="86">
        <f t="shared" si="157"/>
        <v>2.3047422958394631E-64</v>
      </c>
      <c r="GU128" s="86">
        <f t="shared" si="157"/>
        <v>1.6893837217451079E-69</v>
      </c>
      <c r="GV128" s="86">
        <f t="shared" si="157"/>
        <v>1.047270493383511E-66</v>
      </c>
      <c r="GW128" s="86">
        <f t="shared" si="157"/>
        <v>1.3642273967101103E-62</v>
      </c>
      <c r="GX128" s="86">
        <f t="shared" si="157"/>
        <v>1.1548554598744905E-60</v>
      </c>
      <c r="GY128" s="86">
        <f t="shared" si="157"/>
        <v>1.9819840391326208E-51</v>
      </c>
      <c r="GZ128" s="86">
        <f t="shared" si="157"/>
        <v>6.0873872572306197E-43</v>
      </c>
      <c r="HA128" s="86">
        <f t="shared" si="157"/>
        <v>2.2052838353889975E-59</v>
      </c>
      <c r="HC128" s="86">
        <f t="shared" si="153"/>
        <v>1.0296259441867002E-8</v>
      </c>
      <c r="HD128" s="86">
        <f t="shared" si="153"/>
        <v>6.940116936676352E-14</v>
      </c>
      <c r="HE128" s="86">
        <f t="shared" si="153"/>
        <v>3.273427431968621E-15</v>
      </c>
      <c r="HF128" s="86">
        <f t="shared" si="153"/>
        <v>6.9395474156232633E-18</v>
      </c>
      <c r="HG128" s="86">
        <f t="shared" si="153"/>
        <v>8.0931401801311687E-18</v>
      </c>
      <c r="HH128" s="86">
        <f t="shared" si="153"/>
        <v>2.8980108974244441E-19</v>
      </c>
      <c r="HI128" s="86">
        <f t="shared" si="138"/>
        <v>2.3730113363075105E-18</v>
      </c>
      <c r="HJ128" s="86">
        <f t="shared" si="138"/>
        <v>4.7594825249248969E-23</v>
      </c>
      <c r="HK128" s="86">
        <f t="shared" si="138"/>
        <v>1.7246616671768312E-29</v>
      </c>
      <c r="HL128" s="86">
        <f t="shared" ref="HL128:HQ170" si="161" xml:space="preserve"> _xlfn.NORM.DIST($B128, L$8, ABS(L$12), TRUE) * _xlfn.NORM.DIST(($B128 - L$8)*L$16, 0, ABS(L$12), TRUE) * 2</f>
        <v>4.6403432848569302E-13</v>
      </c>
      <c r="HM128" s="86">
        <f t="shared" si="161"/>
        <v>5.0001589796025366E-19</v>
      </c>
      <c r="HN128" s="86">
        <f t="shared" si="161"/>
        <v>1.8824083158914047E-16</v>
      </c>
      <c r="HO128" s="86">
        <f t="shared" si="161"/>
        <v>1.1525068480601152E-12</v>
      </c>
      <c r="HP128" s="86">
        <f t="shared" si="161"/>
        <v>2.9216480511146506E-9</v>
      </c>
      <c r="HQ128" s="86">
        <f t="shared" si="161"/>
        <v>8.6184111120670232E-15</v>
      </c>
      <c r="HS128" s="86">
        <f t="shared" si="158"/>
        <v>1.2143258654095619E-5</v>
      </c>
      <c r="HT128" s="86">
        <f t="shared" si="158"/>
        <v>8.418679696873433E-5</v>
      </c>
      <c r="HU128" s="86">
        <f t="shared" si="158"/>
        <v>7.4580590731501226E-5</v>
      </c>
      <c r="HV128" s="86">
        <f t="shared" si="158"/>
        <v>4.0432352147710448E-5</v>
      </c>
      <c r="HW128" s="86">
        <f t="shared" si="158"/>
        <v>1.1562027262125892E-5</v>
      </c>
      <c r="HX128" s="86">
        <f t="shared" si="158"/>
        <v>1.7809602670543121E-5</v>
      </c>
      <c r="HY128" s="86">
        <f t="shared" si="158"/>
        <v>2.2475254797528455E-5</v>
      </c>
      <c r="HZ128" s="86">
        <f t="shared" si="158"/>
        <v>6.0173430911929824E-5</v>
      </c>
      <c r="IA128" s="86">
        <f t="shared" si="158"/>
        <v>9.0328578612998544E-5</v>
      </c>
      <c r="IB128" s="86">
        <f t="shared" si="158"/>
        <v>3.1646615137059347E-5</v>
      </c>
      <c r="IC128" s="86">
        <f t="shared" si="158"/>
        <v>1.7902227970554759E-5</v>
      </c>
      <c r="ID128" s="86">
        <f t="shared" si="158"/>
        <v>6.888033219580477E-6</v>
      </c>
      <c r="IE128" s="86">
        <f t="shared" si="158"/>
        <v>1.8757865663983639E-6</v>
      </c>
      <c r="IF128" s="86">
        <f t="shared" si="158"/>
        <v>6.9409239774056999E-6</v>
      </c>
      <c r="IG128" s="86">
        <f t="shared" si="158"/>
        <v>4.7950044705674377E-5</v>
      </c>
      <c r="II128" s="86">
        <f t="shared" si="159"/>
        <v>1.4038255454015594E-47</v>
      </c>
      <c r="IJ128" s="86">
        <f t="shared" si="159"/>
        <v>6.3409800586678891E-48</v>
      </c>
      <c r="IK128" s="86">
        <f t="shared" si="159"/>
        <v>3.3889913934094287E-43</v>
      </c>
      <c r="IL128" s="86">
        <f t="shared" si="159"/>
        <v>1.0027279743027077E-48</v>
      </c>
      <c r="IM128" s="86">
        <f t="shared" si="159"/>
        <v>3.1451310500651145E-51</v>
      </c>
      <c r="IN128" s="86">
        <f t="shared" si="159"/>
        <v>3.1100424805251948E-50</v>
      </c>
      <c r="IO128" s="86">
        <f t="shared" si="159"/>
        <v>3.5361147992118976E-46</v>
      </c>
      <c r="IP128" s="86">
        <f t="shared" si="159"/>
        <v>4.7944487571572967E-45</v>
      </c>
      <c r="IQ128" s="86">
        <f t="shared" si="159"/>
        <v>4.3492349809420317E-44</v>
      </c>
      <c r="IR128" s="86">
        <f t="shared" si="159"/>
        <v>2.012937815924921E-45</v>
      </c>
      <c r="IS128" s="86">
        <f t="shared" si="159"/>
        <v>9.7696521787645188E-50</v>
      </c>
      <c r="IT128" s="86">
        <f t="shared" si="159"/>
        <v>1.3769974690236125E-51</v>
      </c>
      <c r="IU128" s="86">
        <f t="shared" si="159"/>
        <v>7.3971588863045452E-56</v>
      </c>
      <c r="IV128" s="86">
        <f t="shared" si="159"/>
        <v>8.6452963511163129E-35</v>
      </c>
      <c r="IW128" s="86">
        <f t="shared" si="159"/>
        <v>2.4101714021320395E-34</v>
      </c>
      <c r="IY128" s="86">
        <f t="shared" si="160"/>
        <v>1.2153554913537486E-5</v>
      </c>
      <c r="IZ128" s="86">
        <f t="shared" si="160"/>
        <v>8.4186797038135494E-5</v>
      </c>
      <c r="JA128" s="86">
        <f t="shared" si="160"/>
        <v>7.4580590734774649E-5</v>
      </c>
      <c r="JB128" s="86">
        <f t="shared" si="160"/>
        <v>4.0432352147717387E-5</v>
      </c>
      <c r="JC128" s="86">
        <f t="shared" si="160"/>
        <v>1.1562027262133984E-5</v>
      </c>
      <c r="JD128" s="86">
        <f t="shared" si="160"/>
        <v>1.7809602670543413E-5</v>
      </c>
      <c r="JE128" s="86">
        <f t="shared" si="160"/>
        <v>2.2475254797530826E-5</v>
      </c>
      <c r="JF128" s="86">
        <f t="shared" si="160"/>
        <v>6.0173430911929824E-5</v>
      </c>
      <c r="JG128" s="86">
        <f t="shared" si="160"/>
        <v>9.0328578612998544E-5</v>
      </c>
      <c r="JH128" s="86">
        <f t="shared" si="160"/>
        <v>3.1646615601093676E-5</v>
      </c>
      <c r="JI128" s="86">
        <f t="shared" si="160"/>
        <v>1.7902227970555261E-5</v>
      </c>
      <c r="JJ128" s="86">
        <f t="shared" si="160"/>
        <v>6.8880332197687183E-6</v>
      </c>
      <c r="JK128" s="86">
        <f t="shared" si="160"/>
        <v>1.8757877189052121E-6</v>
      </c>
      <c r="JL128" s="86">
        <f t="shared" si="160"/>
        <v>6.9438456254568143E-6</v>
      </c>
      <c r="JM128" s="86">
        <f t="shared" si="160"/>
        <v>4.7950044714292788E-5</v>
      </c>
    </row>
    <row r="129" spans="2:273" x14ac:dyDescent="0.25">
      <c r="B129" s="2">
        <v>102</v>
      </c>
      <c r="C129" s="37">
        <v>103.98099999999999</v>
      </c>
      <c r="D129" s="37">
        <v>105.264</v>
      </c>
      <c r="E129" s="37">
        <v>105.17</v>
      </c>
      <c r="F129" s="37">
        <v>105.396</v>
      </c>
      <c r="G129" s="37">
        <v>104.264</v>
      </c>
      <c r="H129" s="37">
        <v>104.736</v>
      </c>
      <c r="I129" s="37">
        <v>103.86799999999999</v>
      </c>
      <c r="J129" s="37">
        <v>104.604</v>
      </c>
      <c r="K129" s="37">
        <v>104.509</v>
      </c>
      <c r="L129" s="37">
        <v>103.679</v>
      </c>
      <c r="M129" s="37">
        <v>103.66</v>
      </c>
      <c r="N129" s="37">
        <v>102.788</v>
      </c>
      <c r="O129" s="37">
        <v>103.34</v>
      </c>
      <c r="P129" s="37">
        <v>108.72</v>
      </c>
      <c r="Q129" s="37">
        <v>109.2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104.37587750427515</v>
      </c>
      <c r="T129" s="4">
        <f t="shared" si="162"/>
        <v>105.89908814715334</v>
      </c>
      <c r="U129" s="4">
        <f t="shared" si="162"/>
        <v>104.56716710446909</v>
      </c>
      <c r="V129" s="4">
        <f t="shared" si="162"/>
        <v>104.39700120067333</v>
      </c>
      <c r="W129" s="4">
        <f t="shared" si="162"/>
        <v>104.4729499387402</v>
      </c>
      <c r="X129" s="4">
        <f t="shared" si="162"/>
        <v>104.63852970928372</v>
      </c>
      <c r="Y129" s="4">
        <f t="shared" si="162"/>
        <v>103.90377213583731</v>
      </c>
      <c r="Z129" s="4">
        <f t="shared" si="162"/>
        <v>104.01051618568438</v>
      </c>
      <c r="AA129" s="4">
        <f t="shared" si="162"/>
        <v>104.14109966800032</v>
      </c>
      <c r="AB129" s="4">
        <f t="shared" si="162"/>
        <v>103.83725480890618</v>
      </c>
      <c r="AC129" s="4">
        <f t="shared" si="162"/>
        <v>102.95697205158424</v>
      </c>
      <c r="AD129" s="4">
        <f t="shared" si="162"/>
        <v>102.997825251565</v>
      </c>
      <c r="AE129" s="4">
        <f t="shared" si="162"/>
        <v>104.37363863283943</v>
      </c>
      <c r="AF129" s="4">
        <f t="shared" si="162"/>
        <v>108.02763344170671</v>
      </c>
      <c r="AG129" s="4">
        <f t="shared" si="162"/>
        <v>108.60579001070883</v>
      </c>
      <c r="AI129" s="4">
        <f t="shared" ref="AI129:AW145" si="163">IF(OR($B129 &lt; C$230, $B129 &gt; C$233), 0, C129-S129)</f>
        <v>-0.39487750427515778</v>
      </c>
      <c r="AJ129" s="4">
        <f t="shared" si="163"/>
        <v>-0.63508814715333983</v>
      </c>
      <c r="AK129" s="4">
        <f t="shared" si="163"/>
        <v>0.60283289553090924</v>
      </c>
      <c r="AL129" s="4">
        <f t="shared" si="163"/>
        <v>0.99899879932667091</v>
      </c>
      <c r="AM129" s="4">
        <f t="shared" si="163"/>
        <v>-0.20894993874020429</v>
      </c>
      <c r="AN129" s="4">
        <f t="shared" si="163"/>
        <v>9.7470290716287877E-2</v>
      </c>
      <c r="AO129" s="4">
        <f t="shared" si="163"/>
        <v>-3.5772135837319752E-2</v>
      </c>
      <c r="AP129" s="4">
        <f t="shared" si="163"/>
        <v>0.59348381431561847</v>
      </c>
      <c r="AQ129" s="4">
        <f t="shared" si="163"/>
        <v>0.36790033199967809</v>
      </c>
      <c r="AR129" s="4">
        <f t="shared" si="163"/>
        <v>-0.15825480890617882</v>
      </c>
      <c r="AS129" s="4">
        <f t="shared" si="163"/>
        <v>0.70302794841575178</v>
      </c>
      <c r="AT129" s="4">
        <f t="shared" si="163"/>
        <v>-0.20982525156500742</v>
      </c>
      <c r="AU129" s="4">
        <f t="shared" si="163"/>
        <v>-1.0336386328394269</v>
      </c>
      <c r="AV129" s="4">
        <f t="shared" si="163"/>
        <v>0.69236655829328697</v>
      </c>
      <c r="AW129" s="4">
        <f t="shared" si="163"/>
        <v>0.59420998929117275</v>
      </c>
      <c r="AY129" s="2">
        <f t="shared" si="154"/>
        <v>104.37587107440083</v>
      </c>
      <c r="AZ129" s="2">
        <f t="shared" si="154"/>
        <v>105.8955765631332</v>
      </c>
      <c r="BA129" s="2">
        <f t="shared" si="154"/>
        <v>104.56172508441051</v>
      </c>
      <c r="BB129" s="2">
        <f t="shared" si="154"/>
        <v>104.39291813152255</v>
      </c>
      <c r="BC129" s="2">
        <f t="shared" si="154"/>
        <v>104.47099220543082</v>
      </c>
      <c r="BD129" s="2">
        <f t="shared" si="154"/>
        <v>104.63565749019641</v>
      </c>
      <c r="BE129" s="2">
        <f t="shared" si="154"/>
        <v>103.89968388855759</v>
      </c>
      <c r="BF129" s="2">
        <f t="shared" si="154"/>
        <v>103.99892134118473</v>
      </c>
      <c r="BG129" s="2">
        <f t="shared" si="154"/>
        <v>104.1209097814412</v>
      </c>
      <c r="BH129" s="2">
        <f t="shared" si="154"/>
        <v>103.82899867633043</v>
      </c>
      <c r="BI129" s="2">
        <f t="shared" si="154"/>
        <v>102.95155213092092</v>
      </c>
      <c r="BJ129" s="2">
        <f t="shared" si="154"/>
        <v>102.99539818647415</v>
      </c>
      <c r="BK129" s="2">
        <f t="shared" si="154"/>
        <v>104.37286114559477</v>
      </c>
      <c r="BL129" s="2">
        <f t="shared" si="154"/>
        <v>108.02210582606844</v>
      </c>
      <c r="BM129" s="2">
        <f t="shared" si="154"/>
        <v>108.55694609005236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103.98099999999999</v>
      </c>
      <c r="CF129" s="2">
        <f t="shared" si="155"/>
        <v>105.264</v>
      </c>
      <c r="CG129" s="2">
        <f t="shared" si="155"/>
        <v>105.17</v>
      </c>
      <c r="CH129" s="2">
        <f t="shared" si="155"/>
        <v>105.396</v>
      </c>
      <c r="CI129" s="2">
        <f t="shared" si="155"/>
        <v>104.264</v>
      </c>
      <c r="CJ129" s="2">
        <f t="shared" si="155"/>
        <v>104.736</v>
      </c>
      <c r="CK129" s="2">
        <f t="shared" si="155"/>
        <v>103.86799999999999</v>
      </c>
      <c r="CL129" s="2">
        <f t="shared" si="155"/>
        <v>104.604</v>
      </c>
      <c r="CM129" s="2">
        <f t="shared" si="155"/>
        <v>104.509</v>
      </c>
      <c r="CN129" s="2">
        <f t="shared" si="155"/>
        <v>103.679</v>
      </c>
      <c r="CO129" s="2">
        <f t="shared" si="155"/>
        <v>103.66</v>
      </c>
      <c r="CP129" s="2">
        <f t="shared" si="155"/>
        <v>102.788</v>
      </c>
      <c r="CQ129" s="2">
        <f t="shared" si="155"/>
        <v>103.34</v>
      </c>
      <c r="CR129" s="2">
        <f t="shared" si="155"/>
        <v>108.72</v>
      </c>
      <c r="CS129" s="2">
        <f t="shared" si="155"/>
        <v>109.2</v>
      </c>
      <c r="CU129" s="2">
        <f t="shared" si="110"/>
        <v>103.98099999999999</v>
      </c>
      <c r="CV129" s="2">
        <f t="shared" si="111"/>
        <v>105.264</v>
      </c>
      <c r="CW129" s="2">
        <f t="shared" si="112"/>
        <v>105.17</v>
      </c>
      <c r="CX129" s="2">
        <f t="shared" si="113"/>
        <v>105.396</v>
      </c>
      <c r="CY129" s="2">
        <f t="shared" si="114"/>
        <v>104.264</v>
      </c>
      <c r="CZ129" s="2">
        <f t="shared" si="115"/>
        <v>104.736</v>
      </c>
      <c r="DA129" s="2">
        <f t="shared" si="116"/>
        <v>103.86799999999999</v>
      </c>
      <c r="DB129" s="2">
        <f t="shared" si="117"/>
        <v>104.604</v>
      </c>
      <c r="DC129" s="2">
        <f t="shared" si="118"/>
        <v>104.509</v>
      </c>
      <c r="DD129" s="2">
        <f t="shared" si="119"/>
        <v>103.679</v>
      </c>
      <c r="DE129" s="2">
        <f t="shared" si="120"/>
        <v>103.66</v>
      </c>
      <c r="DF129" s="2">
        <f t="shared" si="121"/>
        <v>102.788</v>
      </c>
      <c r="DG129" s="2">
        <f t="shared" si="122"/>
        <v>103.34</v>
      </c>
      <c r="DH129" s="2">
        <f t="shared" si="123"/>
        <v>108.72</v>
      </c>
      <c r="DI129" s="2">
        <f t="shared" si="124"/>
        <v>109.2</v>
      </c>
      <c r="DK129" s="2">
        <f t="shared" ref="DK129:DY145" si="164">BO$228*$B129+BO$229</f>
        <v>122.3764509246088</v>
      </c>
      <c r="DL129" s="2">
        <f t="shared" si="164"/>
        <v>126.45939446589445</v>
      </c>
      <c r="DM129" s="2">
        <f t="shared" si="164"/>
        <v>123.5231684684685</v>
      </c>
      <c r="DN129" s="2">
        <f t="shared" si="164"/>
        <v>123.31897597597599</v>
      </c>
      <c r="DO129" s="2">
        <f t="shared" si="164"/>
        <v>121.12791138273488</v>
      </c>
      <c r="DP129" s="2">
        <f t="shared" si="164"/>
        <v>118.99708785332317</v>
      </c>
      <c r="DQ129" s="2">
        <f t="shared" si="164"/>
        <v>120.18637815126051</v>
      </c>
      <c r="DR129" s="2">
        <f t="shared" si="164"/>
        <v>122.28516677807485</v>
      </c>
      <c r="DS129" s="2">
        <f t="shared" si="164"/>
        <v>121.71459017595311</v>
      </c>
      <c r="DT129" s="2">
        <f t="shared" si="164"/>
        <v>121.7028845811052</v>
      </c>
      <c r="DU129" s="2">
        <f t="shared" si="164"/>
        <v>122.82975678152492</v>
      </c>
      <c r="DV129" s="2">
        <f t="shared" si="164"/>
        <v>126.90140508021391</v>
      </c>
      <c r="DW129" s="2">
        <f t="shared" si="164"/>
        <v>124.6330678152493</v>
      </c>
      <c r="DX129" s="2">
        <f t="shared" si="164"/>
        <v>130.38096774193545</v>
      </c>
      <c r="DY129" s="2">
        <f t="shared" si="164"/>
        <v>117.59591842788282</v>
      </c>
      <c r="EA129" s="2">
        <f t="shared" si="152"/>
        <v>104.27218483407978</v>
      </c>
      <c r="EB129" s="2">
        <f t="shared" si="152"/>
        <v>105.75922746033066</v>
      </c>
      <c r="EC129" s="2">
        <f t="shared" si="152"/>
        <v>104.44755544266668</v>
      </c>
      <c r="ED129" s="2">
        <f t="shared" si="152"/>
        <v>104.27838799033012</v>
      </c>
      <c r="EE129" s="2">
        <f t="shared" si="151"/>
        <v>104.36251072363655</v>
      </c>
      <c r="EF129" s="2">
        <f t="shared" si="151"/>
        <v>104.5423487423375</v>
      </c>
      <c r="EG129" s="2">
        <f t="shared" si="151"/>
        <v>103.78726564739608</v>
      </c>
      <c r="EH129" s="2">
        <f t="shared" si="151"/>
        <v>103.86740508795026</v>
      </c>
      <c r="EI129" s="2">
        <f t="shared" si="151"/>
        <v>103.98836784767413</v>
      </c>
      <c r="EJ129" s="2">
        <f t="shared" si="151"/>
        <v>103.69209503581156</v>
      </c>
      <c r="EK129" s="2">
        <f t="shared" si="151"/>
        <v>102.80899562904989</v>
      </c>
      <c r="EL129" s="2">
        <f t="shared" si="151"/>
        <v>102.82796147192954</v>
      </c>
      <c r="EM129" s="2">
        <f t="shared" si="135"/>
        <v>104.23044926240502</v>
      </c>
      <c r="EN129" s="2">
        <f t="shared" si="135"/>
        <v>107.86364424057085</v>
      </c>
      <c r="EO129" s="2">
        <f t="shared" si="135"/>
        <v>108.48500022581372</v>
      </c>
      <c r="EQ129" s="2">
        <f t="shared" ref="EQ129:FE145" si="165">CU$228*$B129+CU$229</f>
        <v>104.1985108545294</v>
      </c>
      <c r="ER129" s="2">
        <f t="shared" si="165"/>
        <v>105.53056967287721</v>
      </c>
      <c r="ES129" s="2">
        <f t="shared" si="165"/>
        <v>104.37222219680589</v>
      </c>
      <c r="ET129" s="2">
        <f t="shared" si="165"/>
        <v>104.13507665631369</v>
      </c>
      <c r="EU129" s="2">
        <f t="shared" si="165"/>
        <v>104.29026935692835</v>
      </c>
      <c r="EV129" s="2">
        <f t="shared" si="165"/>
        <v>104.47750710656693</v>
      </c>
      <c r="EW129" s="2">
        <f t="shared" si="165"/>
        <v>103.76376156428607</v>
      </c>
      <c r="EX129" s="2">
        <f t="shared" si="165"/>
        <v>103.86547926915178</v>
      </c>
      <c r="EY129" s="2">
        <f t="shared" si="165"/>
        <v>103.97100149094111</v>
      </c>
      <c r="EZ129" s="2">
        <f t="shared" si="165"/>
        <v>103.65793209029951</v>
      </c>
      <c r="FA129" s="2">
        <f t="shared" si="165"/>
        <v>102.77097855860924</v>
      </c>
      <c r="FB129" s="2">
        <f t="shared" si="165"/>
        <v>102.71694791531273</v>
      </c>
      <c r="FC129" s="2">
        <f t="shared" si="165"/>
        <v>104.04465376628281</v>
      </c>
      <c r="FD129" s="2">
        <f t="shared" si="165"/>
        <v>107.79415584242014</v>
      </c>
      <c r="FE129" s="2">
        <f t="shared" si="165"/>
        <v>108.47498508720027</v>
      </c>
      <c r="FG129" s="2">
        <f t="shared" ref="FG129:FU145" si="166">POWER(10,($B129-C$231)/C$229)/(1+POWER(10,($B129-C$231)/C$229))</f>
        <v>0.9942043190384825</v>
      </c>
      <c r="FH129" s="2">
        <f t="shared" si="166"/>
        <v>0.9932404728589439</v>
      </c>
      <c r="FI129" s="2">
        <f t="shared" si="166"/>
        <v>0.99393447489781395</v>
      </c>
      <c r="FJ129" s="2">
        <f t="shared" si="166"/>
        <v>0.99384539879437139</v>
      </c>
      <c r="FK129" s="2">
        <f t="shared" si="166"/>
        <v>0.9934468094268526</v>
      </c>
      <c r="FL129" s="2">
        <f t="shared" si="166"/>
        <v>0.99345680963490379</v>
      </c>
      <c r="FM129" s="2">
        <f t="shared" si="166"/>
        <v>0.99311565838479421</v>
      </c>
      <c r="FN129" s="2">
        <f t="shared" si="166"/>
        <v>0.99285681065446096</v>
      </c>
      <c r="FO129" s="2">
        <f t="shared" si="166"/>
        <v>0.99249538037668317</v>
      </c>
      <c r="FP129" s="2">
        <f t="shared" si="166"/>
        <v>0.99235440265564612</v>
      </c>
      <c r="FQ129" s="2">
        <f t="shared" si="166"/>
        <v>0.99283962121403502</v>
      </c>
      <c r="FR129" s="2">
        <f t="shared" si="166"/>
        <v>0.99295887312129238</v>
      </c>
      <c r="FS129" s="2">
        <f t="shared" si="166"/>
        <v>0.99286779846158946</v>
      </c>
      <c r="FT129" s="2">
        <f t="shared" si="166"/>
        <v>0.99291976286168415</v>
      </c>
      <c r="FU129" s="2">
        <f t="shared" si="166"/>
        <v>0.99208948021278964</v>
      </c>
      <c r="FW129" s="2">
        <f t="shared" si="156"/>
        <v>1.6835115866466827E-2</v>
      </c>
      <c r="FX129" s="2">
        <f t="shared" si="156"/>
        <v>1.5631384943308676E-2</v>
      </c>
      <c r="FY129" s="2">
        <f t="shared" si="156"/>
        <v>2.0362429445798542E-2</v>
      </c>
      <c r="FZ129" s="2">
        <f t="shared" si="156"/>
        <v>1.8540645079835442E-2</v>
      </c>
      <c r="GA129" s="2">
        <f t="shared" si="156"/>
        <v>1.9177153244490975E-2</v>
      </c>
      <c r="GB129" s="2">
        <f t="shared" si="156"/>
        <v>1.9607183053948676E-2</v>
      </c>
      <c r="GC129" s="2">
        <f t="shared" si="156"/>
        <v>2.0373119812905367E-2</v>
      </c>
      <c r="GD129" s="2">
        <f t="shared" si="156"/>
        <v>2.3525494268389908E-2</v>
      </c>
      <c r="GE129" s="2">
        <f t="shared" si="156"/>
        <v>2.8020970229232167E-2</v>
      </c>
      <c r="GF129" s="2">
        <f t="shared" si="156"/>
        <v>2.3405598854346971E-2</v>
      </c>
      <c r="GG129" s="2">
        <f t="shared" si="156"/>
        <v>2.1036117585002338E-2</v>
      </c>
      <c r="GH129" s="2">
        <f t="shared" si="156"/>
        <v>1.8623457996834319E-2</v>
      </c>
      <c r="GI129" s="2">
        <f t="shared" si="156"/>
        <v>1.6704948748641677E-2</v>
      </c>
      <c r="GJ129" s="2">
        <f t="shared" si="156"/>
        <v>1.3907423943461832E-2</v>
      </c>
      <c r="GK129" s="2">
        <f t="shared" si="156"/>
        <v>1.2604366583531874E-2</v>
      </c>
      <c r="GM129" s="86">
        <f t="shared" si="157"/>
        <v>6.1491070798262892E-45</v>
      </c>
      <c r="GN129" s="86">
        <f t="shared" si="157"/>
        <v>2.2762609714019526E-60</v>
      </c>
      <c r="GO129" s="86">
        <f t="shared" si="157"/>
        <v>3.941561256392019E-62</v>
      </c>
      <c r="GP129" s="86">
        <f t="shared" si="157"/>
        <v>1.2002859453565649E-76</v>
      </c>
      <c r="GQ129" s="86">
        <f t="shared" si="157"/>
        <v>1.6260552932728956E-74</v>
      </c>
      <c r="GR129" s="86">
        <f t="shared" si="157"/>
        <v>1.6550724206119419E-71</v>
      </c>
      <c r="GS129" s="86">
        <f t="shared" si="157"/>
        <v>2.9804425211540764E-61</v>
      </c>
      <c r="GT129" s="86">
        <f t="shared" si="157"/>
        <v>9.2621969266859922E-68</v>
      </c>
      <c r="GU129" s="86">
        <f t="shared" si="157"/>
        <v>3.6445887944488059E-73</v>
      </c>
      <c r="GV129" s="86">
        <f t="shared" si="157"/>
        <v>2.7736793618690438E-70</v>
      </c>
      <c r="GW129" s="86">
        <f t="shared" si="157"/>
        <v>7.3479393586708366E-66</v>
      </c>
      <c r="GX129" s="86">
        <f t="shared" si="157"/>
        <v>7.8062271315898044E-64</v>
      </c>
      <c r="GY129" s="86">
        <f t="shared" si="157"/>
        <v>4.2742279130287334E-54</v>
      </c>
      <c r="GZ129" s="86">
        <f t="shared" si="157"/>
        <v>3.963618917862994E-45</v>
      </c>
      <c r="HA129" s="86">
        <f t="shared" si="157"/>
        <v>1.8917188723558433E-62</v>
      </c>
      <c r="HC129" s="86">
        <f t="shared" si="153"/>
        <v>1.2412864969431304E-9</v>
      </c>
      <c r="HD129" s="86">
        <f t="shared" si="153"/>
        <v>1.4539875688663298E-15</v>
      </c>
      <c r="HE129" s="86">
        <f t="shared" si="153"/>
        <v>6.8223290728483293E-17</v>
      </c>
      <c r="HF129" s="86">
        <f t="shared" si="153"/>
        <v>7.1681038528317122E-20</v>
      </c>
      <c r="HG129" s="86">
        <f t="shared" si="153"/>
        <v>8.5506012633032597E-20</v>
      </c>
      <c r="HH129" s="86">
        <f t="shared" si="153"/>
        <v>2.2238360366396912E-21</v>
      </c>
      <c r="HI129" s="86">
        <f t="shared" si="153"/>
        <v>2.0824007432816272E-20</v>
      </c>
      <c r="HJ129" s="86">
        <f t="shared" si="153"/>
        <v>1.3037832560096766E-25</v>
      </c>
      <c r="HK129" s="86">
        <f t="shared" si="153"/>
        <v>1.0304043188094253E-32</v>
      </c>
      <c r="HL129" s="86">
        <f t="shared" si="161"/>
        <v>1.8019940211618567E-14</v>
      </c>
      <c r="HM129" s="86">
        <f t="shared" si="161"/>
        <v>4.2466335357585987E-21</v>
      </c>
      <c r="HN129" s="86">
        <f t="shared" si="161"/>
        <v>2.8189006374550521E-18</v>
      </c>
      <c r="HO129" s="86">
        <f t="shared" si="161"/>
        <v>4.4568927059547219E-14</v>
      </c>
      <c r="HP129" s="86">
        <f t="shared" si="161"/>
        <v>2.9947664880976728E-10</v>
      </c>
      <c r="HQ129" s="86">
        <f t="shared" si="161"/>
        <v>1.7885934380003748E-16</v>
      </c>
      <c r="HS129" s="86">
        <f t="shared" si="158"/>
        <v>3.3876940677548936E-5</v>
      </c>
      <c r="HT129" s="86">
        <f t="shared" si="158"/>
        <v>2.1047580096436862E-4</v>
      </c>
      <c r="HU129" s="86">
        <f t="shared" si="158"/>
        <v>1.8961164150374028E-4</v>
      </c>
      <c r="HV129" s="86">
        <f t="shared" si="158"/>
        <v>1.1007672427647721E-4</v>
      </c>
      <c r="HW129" s="86">
        <f t="shared" si="158"/>
        <v>3.479370159524838E-5</v>
      </c>
      <c r="HX129" s="86">
        <f t="shared" si="158"/>
        <v>5.2160720567557115E-5</v>
      </c>
      <c r="HY129" s="86">
        <f t="shared" si="158"/>
        <v>6.2825603624627735E-5</v>
      </c>
      <c r="HZ129" s="86">
        <f t="shared" si="158"/>
        <v>1.6368364302095072E-4</v>
      </c>
      <c r="IA129" s="86">
        <f t="shared" si="158"/>
        <v>2.4902212841832188E-4</v>
      </c>
      <c r="IB129" s="86">
        <f t="shared" si="158"/>
        <v>8.9373669332700877E-5</v>
      </c>
      <c r="IC129" s="86">
        <f t="shared" si="158"/>
        <v>5.3136241436673938E-5</v>
      </c>
      <c r="ID129" s="86">
        <f t="shared" si="158"/>
        <v>2.1192401170330533E-5</v>
      </c>
      <c r="IE129" s="86">
        <f t="shared" si="158"/>
        <v>6.2521841431112788E-6</v>
      </c>
      <c r="IF129" s="86">
        <f t="shared" si="158"/>
        <v>1.9338877994440593E-5</v>
      </c>
      <c r="IG129" s="86">
        <f t="shared" si="158"/>
        <v>1.0058739591258542E-4</v>
      </c>
      <c r="II129" s="86">
        <f t="shared" si="159"/>
        <v>1.4245896107565035E-45</v>
      </c>
      <c r="IJ129" s="86">
        <f t="shared" si="159"/>
        <v>6.1372813789749126E-46</v>
      </c>
      <c r="IK129" s="86">
        <f t="shared" si="159"/>
        <v>2.7110069024393834E-41</v>
      </c>
      <c r="IL129" s="86">
        <f t="shared" si="159"/>
        <v>1.2784998763060701E-46</v>
      </c>
      <c r="IM129" s="86">
        <f t="shared" si="159"/>
        <v>5.4156899914578656E-49</v>
      </c>
      <c r="IN129" s="86">
        <f t="shared" si="159"/>
        <v>4.9683074457915127E-48</v>
      </c>
      <c r="IO129" s="86">
        <f t="shared" si="159"/>
        <v>3.8731843427957364E-44</v>
      </c>
      <c r="IP129" s="86">
        <f t="shared" si="159"/>
        <v>5.5488287670018502E-43</v>
      </c>
      <c r="IQ129" s="86">
        <f t="shared" si="159"/>
        <v>5.6851293908210563E-42</v>
      </c>
      <c r="IR129" s="86">
        <f t="shared" si="159"/>
        <v>2.4118844912597212E-43</v>
      </c>
      <c r="IS129" s="86">
        <f t="shared" si="159"/>
        <v>1.6224480726449838E-47</v>
      </c>
      <c r="IT129" s="86">
        <f t="shared" si="159"/>
        <v>2.3697897951280688E-49</v>
      </c>
      <c r="IU129" s="86">
        <f t="shared" si="159"/>
        <v>1.7061261125492593E-53</v>
      </c>
      <c r="IV129" s="86">
        <f t="shared" si="159"/>
        <v>2.0997036307342008E-33</v>
      </c>
      <c r="IW129" s="86">
        <f t="shared" si="159"/>
        <v>5.2314017911098678E-33</v>
      </c>
      <c r="IY129" s="86">
        <f t="shared" si="160"/>
        <v>3.3878181964045878E-5</v>
      </c>
      <c r="IZ129" s="86">
        <f t="shared" si="160"/>
        <v>2.1047580096582262E-4</v>
      </c>
      <c r="JA129" s="86">
        <f t="shared" si="160"/>
        <v>1.896116415038085E-4</v>
      </c>
      <c r="JB129" s="86">
        <f t="shared" si="160"/>
        <v>1.1007672427647727E-4</v>
      </c>
      <c r="JC129" s="86">
        <f t="shared" si="160"/>
        <v>3.4793701595248468E-5</v>
      </c>
      <c r="JD129" s="86">
        <f t="shared" si="160"/>
        <v>5.2160720567557115E-5</v>
      </c>
      <c r="JE129" s="86">
        <f t="shared" si="160"/>
        <v>6.2825603624627762E-5</v>
      </c>
      <c r="JF129" s="86">
        <f t="shared" si="160"/>
        <v>1.6368364302095072E-4</v>
      </c>
      <c r="JG129" s="86">
        <f t="shared" si="160"/>
        <v>2.4902212841832188E-4</v>
      </c>
      <c r="JH129" s="86">
        <f t="shared" si="160"/>
        <v>8.9373669350720819E-5</v>
      </c>
      <c r="JI129" s="86">
        <f t="shared" si="160"/>
        <v>5.3136241436673945E-5</v>
      </c>
      <c r="JJ129" s="86">
        <f t="shared" si="160"/>
        <v>2.1192401170333352E-5</v>
      </c>
      <c r="JK129" s="86">
        <f t="shared" si="160"/>
        <v>6.252184187680206E-6</v>
      </c>
      <c r="JL129" s="86">
        <f t="shared" si="160"/>
        <v>1.9339177471089401E-5</v>
      </c>
      <c r="JM129" s="86">
        <f t="shared" si="160"/>
        <v>1.0058739591276427E-4</v>
      </c>
    </row>
    <row r="130" spans="2:273" x14ac:dyDescent="0.25">
      <c r="B130" s="2">
        <v>103</v>
      </c>
      <c r="C130" s="37">
        <v>104.717</v>
      </c>
      <c r="D130" s="37">
        <v>105.58499999999999</v>
      </c>
      <c r="E130" s="37">
        <v>105.113</v>
      </c>
      <c r="F130" s="37">
        <v>104.41500000000001</v>
      </c>
      <c r="G130" s="37">
        <v>105.679</v>
      </c>
      <c r="H130" s="37">
        <v>105.208</v>
      </c>
      <c r="I130" s="37">
        <v>104.283</v>
      </c>
      <c r="J130" s="37">
        <v>103.849</v>
      </c>
      <c r="K130" s="37">
        <v>104.41500000000001</v>
      </c>
      <c r="L130" s="37">
        <v>103.943</v>
      </c>
      <c r="M130" s="37">
        <v>103.396</v>
      </c>
      <c r="N130" s="37">
        <v>103.36499999999999</v>
      </c>
      <c r="O130" s="37">
        <v>103.849</v>
      </c>
      <c r="P130" s="37">
        <v>107.3</v>
      </c>
      <c r="Q130" s="37">
        <v>108.34</v>
      </c>
      <c r="S130" s="4">
        <f t="shared" si="162"/>
        <v>104.21803703760455</v>
      </c>
      <c r="T130" s="4">
        <f t="shared" si="162"/>
        <v>105.7217774331404</v>
      </c>
      <c r="U130" s="4">
        <f t="shared" si="162"/>
        <v>104.41067023847107</v>
      </c>
      <c r="V130" s="4">
        <f t="shared" si="162"/>
        <v>104.19851407352751</v>
      </c>
      <c r="W130" s="4">
        <f t="shared" si="162"/>
        <v>104.30023591497516</v>
      </c>
      <c r="X130" s="4">
        <f t="shared" si="162"/>
        <v>104.4844537053184</v>
      </c>
      <c r="Y130" s="4">
        <f t="shared" si="162"/>
        <v>103.76315089280678</v>
      </c>
      <c r="Z130" s="4">
        <f t="shared" si="162"/>
        <v>103.89381715564825</v>
      </c>
      <c r="AA130" s="4">
        <f t="shared" si="162"/>
        <v>104.02457282777472</v>
      </c>
      <c r="AB130" s="4">
        <f t="shared" si="162"/>
        <v>103.69336346766988</v>
      </c>
      <c r="AC130" s="4">
        <f t="shared" si="162"/>
        <v>102.80407218463732</v>
      </c>
      <c r="AD130" s="4">
        <f t="shared" si="162"/>
        <v>102.81767297279843</v>
      </c>
      <c r="AE130" s="4">
        <f t="shared" si="162"/>
        <v>104.18394777486053</v>
      </c>
      <c r="AF130" s="4">
        <f t="shared" si="162"/>
        <v>107.86646363141286</v>
      </c>
      <c r="AG130" s="4">
        <f t="shared" si="162"/>
        <v>108.47934405329055</v>
      </c>
      <c r="AI130" s="4">
        <f t="shared" si="163"/>
        <v>0.49896296239545279</v>
      </c>
      <c r="AJ130" s="4">
        <f t="shared" si="163"/>
        <v>-0.13677743314040924</v>
      </c>
      <c r="AK130" s="4">
        <f t="shared" si="163"/>
        <v>0.70232976152892945</v>
      </c>
      <c r="AL130" s="4">
        <f t="shared" si="163"/>
        <v>0.21648592647250098</v>
      </c>
      <c r="AM130" s="4">
        <f t="shared" si="163"/>
        <v>1.3787640850248408</v>
      </c>
      <c r="AN130" s="4">
        <f t="shared" si="163"/>
        <v>0.72354629468159715</v>
      </c>
      <c r="AO130" s="4">
        <f t="shared" si="163"/>
        <v>0.51984910719322386</v>
      </c>
      <c r="AP130" s="4">
        <f t="shared" si="163"/>
        <v>-4.4817155648246398E-2</v>
      </c>
      <c r="AQ130" s="4">
        <f t="shared" si="163"/>
        <v>0.39042717222528722</v>
      </c>
      <c r="AR130" s="4">
        <f t="shared" si="163"/>
        <v>0.24963653233011485</v>
      </c>
      <c r="AS130" s="4">
        <f t="shared" si="163"/>
        <v>0.59192781536268058</v>
      </c>
      <c r="AT130" s="4">
        <f t="shared" si="163"/>
        <v>0.54732702720156112</v>
      </c>
      <c r="AU130" s="4">
        <f t="shared" si="163"/>
        <v>-0.33494777486052385</v>
      </c>
      <c r="AV130" s="4">
        <f t="shared" si="163"/>
        <v>-0.5664636314128586</v>
      </c>
      <c r="AW130" s="4">
        <f t="shared" si="163"/>
        <v>-0.139344053290543</v>
      </c>
      <c r="AY130" s="2">
        <f t="shared" si="154"/>
        <v>104.21802083586718</v>
      </c>
      <c r="AZ130" s="2">
        <f t="shared" si="154"/>
        <v>105.71386598422123</v>
      </c>
      <c r="BA130" s="2">
        <f t="shared" si="154"/>
        <v>104.3982211491431</v>
      </c>
      <c r="BB130" s="2">
        <f t="shared" si="154"/>
        <v>104.18855921314537</v>
      </c>
      <c r="BC130" s="2">
        <f t="shared" si="154"/>
        <v>104.29497518354218</v>
      </c>
      <c r="BD130" s="2">
        <f t="shared" si="154"/>
        <v>104.47694368209156</v>
      </c>
      <c r="BE130" s="2">
        <f t="shared" si="154"/>
        <v>103.75289514287911</v>
      </c>
      <c r="BF130" s="2">
        <f t="shared" si="154"/>
        <v>103.86570328148781</v>
      </c>
      <c r="BG130" s="2">
        <f t="shared" si="154"/>
        <v>103.97534977501795</v>
      </c>
      <c r="BH130" s="2">
        <f t="shared" si="154"/>
        <v>103.67255526945891</v>
      </c>
      <c r="BI130" s="2">
        <f t="shared" si="154"/>
        <v>102.78974329550472</v>
      </c>
      <c r="BJ130" s="2">
        <f t="shared" si="154"/>
        <v>102.81099306862032</v>
      </c>
      <c r="BK130" s="2">
        <f t="shared" si="154"/>
        <v>104.18162935632873</v>
      </c>
      <c r="BL130" s="2">
        <f t="shared" si="154"/>
        <v>107.85247776044083</v>
      </c>
      <c r="BM130" s="2">
        <f t="shared" si="154"/>
        <v>108.38390482751736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104.717</v>
      </c>
      <c r="CF130" s="2">
        <f t="shared" si="155"/>
        <v>105.58499999999999</v>
      </c>
      <c r="CG130" s="2">
        <f t="shared" si="155"/>
        <v>105.113</v>
      </c>
      <c r="CH130" s="2">
        <f t="shared" si="155"/>
        <v>104.41500000000001</v>
      </c>
      <c r="CI130" s="2">
        <f t="shared" si="155"/>
        <v>105.679</v>
      </c>
      <c r="CJ130" s="2">
        <f t="shared" si="155"/>
        <v>105.208</v>
      </c>
      <c r="CK130" s="2">
        <f t="shared" si="155"/>
        <v>104.283</v>
      </c>
      <c r="CL130" s="2">
        <f t="shared" si="155"/>
        <v>103.849</v>
      </c>
      <c r="CM130" s="2">
        <f t="shared" si="155"/>
        <v>104.41500000000001</v>
      </c>
      <c r="CN130" s="2">
        <f t="shared" si="155"/>
        <v>103.943</v>
      </c>
      <c r="CO130" s="2">
        <f t="shared" si="155"/>
        <v>103.396</v>
      </c>
      <c r="CP130" s="2">
        <f t="shared" si="155"/>
        <v>103.36499999999999</v>
      </c>
      <c r="CQ130" s="2">
        <f t="shared" si="155"/>
        <v>103.849</v>
      </c>
      <c r="CR130" s="2">
        <f t="shared" si="155"/>
        <v>107.3</v>
      </c>
      <c r="CS130" s="2">
        <f t="shared" si="155"/>
        <v>108.34</v>
      </c>
      <c r="CU130" s="2">
        <f t="shared" si="110"/>
        <v>104.717</v>
      </c>
      <c r="CV130" s="2">
        <f t="shared" si="111"/>
        <v>105.58499999999999</v>
      </c>
      <c r="CW130" s="2">
        <f t="shared" si="112"/>
        <v>105.113</v>
      </c>
      <c r="CX130" s="2">
        <f t="shared" si="113"/>
        <v>104.41500000000001</v>
      </c>
      <c r="CY130" s="2">
        <f t="shared" si="114"/>
        <v>105.679</v>
      </c>
      <c r="CZ130" s="2">
        <f t="shared" si="115"/>
        <v>105.208</v>
      </c>
      <c r="DA130" s="2">
        <f t="shared" si="116"/>
        <v>104.283</v>
      </c>
      <c r="DB130" s="2">
        <f t="shared" si="117"/>
        <v>103.849</v>
      </c>
      <c r="DC130" s="2">
        <f t="shared" si="118"/>
        <v>104.41500000000001</v>
      </c>
      <c r="DD130" s="2">
        <f t="shared" si="119"/>
        <v>103.943</v>
      </c>
      <c r="DE130" s="2">
        <f t="shared" si="120"/>
        <v>103.396</v>
      </c>
      <c r="DF130" s="2">
        <f t="shared" si="121"/>
        <v>103.36499999999999</v>
      </c>
      <c r="DG130" s="2">
        <f t="shared" si="122"/>
        <v>103.849</v>
      </c>
      <c r="DH130" s="2">
        <f t="shared" si="123"/>
        <v>107.3</v>
      </c>
      <c r="DI130" s="2">
        <f t="shared" si="124"/>
        <v>108.34</v>
      </c>
      <c r="DK130" s="2">
        <f t="shared" si="164"/>
        <v>122.43741441441441</v>
      </c>
      <c r="DL130" s="2">
        <f t="shared" si="164"/>
        <v>126.56137117117116</v>
      </c>
      <c r="DM130" s="2">
        <f t="shared" si="164"/>
        <v>123.59564581724584</v>
      </c>
      <c r="DN130" s="2">
        <f t="shared" si="164"/>
        <v>123.4113652938653</v>
      </c>
      <c r="DO130" s="2">
        <f t="shared" si="164"/>
        <v>121.20249839572189</v>
      </c>
      <c r="DP130" s="2">
        <f t="shared" si="164"/>
        <v>119.03555721925134</v>
      </c>
      <c r="DQ130" s="2">
        <f t="shared" si="164"/>
        <v>120.24759816653936</v>
      </c>
      <c r="DR130" s="2">
        <f t="shared" si="164"/>
        <v>122.37309358288769</v>
      </c>
      <c r="DS130" s="2">
        <f t="shared" si="164"/>
        <v>121.79721242668624</v>
      </c>
      <c r="DT130" s="2">
        <f t="shared" si="164"/>
        <v>121.78251626559718</v>
      </c>
      <c r="DU130" s="2">
        <f t="shared" si="164"/>
        <v>122.92929233870967</v>
      </c>
      <c r="DV130" s="2">
        <f t="shared" si="164"/>
        <v>127.03599465240643</v>
      </c>
      <c r="DW130" s="2">
        <f t="shared" si="164"/>
        <v>124.71761088709681</v>
      </c>
      <c r="DX130" s="2">
        <f t="shared" si="164"/>
        <v>130.49732258064515</v>
      </c>
      <c r="DY130" s="2">
        <f t="shared" si="164"/>
        <v>117.53305302187616</v>
      </c>
      <c r="EA130" s="2">
        <f t="shared" si="152"/>
        <v>104.12229501207901</v>
      </c>
      <c r="EB130" s="2">
        <f t="shared" si="152"/>
        <v>105.58782901340365</v>
      </c>
      <c r="EC130" s="2">
        <f t="shared" si="152"/>
        <v>104.29264095892709</v>
      </c>
      <c r="ED130" s="2">
        <f t="shared" si="152"/>
        <v>104.08215048061705</v>
      </c>
      <c r="EE130" s="2">
        <f t="shared" si="151"/>
        <v>104.19436867026906</v>
      </c>
      <c r="EF130" s="2">
        <f t="shared" si="151"/>
        <v>104.39051488977469</v>
      </c>
      <c r="EG130" s="2">
        <f t="shared" si="151"/>
        <v>103.64901385570951</v>
      </c>
      <c r="EH130" s="2">
        <f t="shared" si="151"/>
        <v>103.74429166261741</v>
      </c>
      <c r="EI130" s="2">
        <f t="shared" si="151"/>
        <v>103.85251686189443</v>
      </c>
      <c r="EJ130" s="2">
        <f t="shared" si="151"/>
        <v>103.54598740545076</v>
      </c>
      <c r="EK130" s="2">
        <f t="shared" si="151"/>
        <v>102.65787682710956</v>
      </c>
      <c r="EL130" s="2">
        <f t="shared" si="151"/>
        <v>102.65604262886036</v>
      </c>
      <c r="EM130" s="2">
        <f t="shared" si="135"/>
        <v>104.04994412159142</v>
      </c>
      <c r="EN130" s="2">
        <f t="shared" si="135"/>
        <v>107.70613716162646</v>
      </c>
      <c r="EO130" s="2">
        <f t="shared" si="135"/>
        <v>108.31742533630116</v>
      </c>
      <c r="EQ130" s="2">
        <f t="shared" si="165"/>
        <v>104.06085877371638</v>
      </c>
      <c r="ER130" s="2">
        <f t="shared" si="165"/>
        <v>105.39284607980558</v>
      </c>
      <c r="ES130" s="2">
        <f t="shared" si="165"/>
        <v>104.23620077085224</v>
      </c>
      <c r="ET130" s="2">
        <f t="shared" si="165"/>
        <v>103.97639269197742</v>
      </c>
      <c r="EU130" s="2">
        <f t="shared" si="165"/>
        <v>104.14183535658385</v>
      </c>
      <c r="EV130" s="2">
        <f t="shared" si="165"/>
        <v>104.34320144748361</v>
      </c>
      <c r="EW130" s="2">
        <f t="shared" si="165"/>
        <v>103.63117771309743</v>
      </c>
      <c r="EX130" s="2">
        <f t="shared" si="165"/>
        <v>103.74331518052179</v>
      </c>
      <c r="EY130" s="2">
        <f t="shared" si="165"/>
        <v>103.85032960575313</v>
      </c>
      <c r="EZ130" s="2">
        <f t="shared" si="165"/>
        <v>103.51948412058441</v>
      </c>
      <c r="FA130" s="2">
        <f t="shared" si="165"/>
        <v>102.63197268238623</v>
      </c>
      <c r="FB130" s="2">
        <f t="shared" si="165"/>
        <v>102.57242020131997</v>
      </c>
      <c r="FC130" s="2">
        <f t="shared" si="165"/>
        <v>103.8949159429866</v>
      </c>
      <c r="FD130" s="2">
        <f t="shared" si="165"/>
        <v>107.64575187119505</v>
      </c>
      <c r="FE130" s="2">
        <f t="shared" si="165"/>
        <v>108.31360187738811</v>
      </c>
      <c r="FG130" s="2">
        <f t="shared" si="166"/>
        <v>0.9947115792739335</v>
      </c>
      <c r="FH130" s="2">
        <f t="shared" si="166"/>
        <v>0.99383156921096105</v>
      </c>
      <c r="FI130" s="2">
        <f t="shared" si="166"/>
        <v>0.99446522144654659</v>
      </c>
      <c r="FJ130" s="2">
        <f t="shared" si="166"/>
        <v>0.99438389565354768</v>
      </c>
      <c r="FK130" s="2">
        <f t="shared" si="166"/>
        <v>0.99401997102198192</v>
      </c>
      <c r="FL130" s="2">
        <f t="shared" si="166"/>
        <v>0.99402910183889082</v>
      </c>
      <c r="FM130" s="2">
        <f t="shared" si="166"/>
        <v>0.99371760027755252</v>
      </c>
      <c r="FN130" s="2">
        <f t="shared" si="166"/>
        <v>0.99348123669509725</v>
      </c>
      <c r="FO130" s="2">
        <f t="shared" si="166"/>
        <v>0.99315118311203665</v>
      </c>
      <c r="FP130" s="2">
        <f t="shared" si="166"/>
        <v>0.99302243833568249</v>
      </c>
      <c r="FQ130" s="2">
        <f t="shared" si="166"/>
        <v>0.99346553999009346</v>
      </c>
      <c r="FR130" s="2">
        <f t="shared" si="166"/>
        <v>0.99357443505255627</v>
      </c>
      <c r="FS130" s="2">
        <f t="shared" si="166"/>
        <v>0.99349127029334028</v>
      </c>
      <c r="FT130" s="2">
        <f t="shared" si="166"/>
        <v>0.99353872171085755</v>
      </c>
      <c r="FU130" s="2">
        <f t="shared" si="166"/>
        <v>0.99278049514499189</v>
      </c>
      <c r="FW130" s="2">
        <f t="shared" si="156"/>
        <v>1.8429404040810435E-2</v>
      </c>
      <c r="FX130" s="2">
        <f t="shared" si="156"/>
        <v>1.7113663857795686E-2</v>
      </c>
      <c r="FY130" s="2">
        <f t="shared" si="156"/>
        <v>2.2283183914231681E-2</v>
      </c>
      <c r="FZ130" s="2">
        <f t="shared" si="156"/>
        <v>2.0293113400746843E-2</v>
      </c>
      <c r="GA130" s="2">
        <f t="shared" si="156"/>
        <v>2.0988497957301504E-2</v>
      </c>
      <c r="GB130" s="2">
        <f t="shared" si="156"/>
        <v>2.1458256858980347E-2</v>
      </c>
      <c r="GC130" s="2">
        <f t="shared" si="156"/>
        <v>2.2294859736528554E-2</v>
      </c>
      <c r="GD130" s="2">
        <f t="shared" si="156"/>
        <v>2.5736776827182419E-2</v>
      </c>
      <c r="GE130" s="2">
        <f t="shared" si="156"/>
        <v>3.064154614729564E-2</v>
      </c>
      <c r="GF130" s="2">
        <f t="shared" si="156"/>
        <v>2.5605907345010399E-2</v>
      </c>
      <c r="GG130" s="2">
        <f t="shared" si="156"/>
        <v>2.3018926737536024E-2</v>
      </c>
      <c r="GH130" s="2">
        <f t="shared" si="156"/>
        <v>2.0383591257128224E-2</v>
      </c>
      <c r="GI130" s="2">
        <f t="shared" si="156"/>
        <v>1.8287139358807318E-2</v>
      </c>
      <c r="GJ130" s="2">
        <f t="shared" si="156"/>
        <v>1.5228753737558394E-2</v>
      </c>
      <c r="GK130" s="2">
        <f t="shared" si="156"/>
        <v>1.3803627281684289E-2</v>
      </c>
      <c r="GM130" s="86">
        <f t="shared" si="157"/>
        <v>3.4056608168460575E-47</v>
      </c>
      <c r="GN130" s="86">
        <f t="shared" si="157"/>
        <v>1.6465308226892834E-63</v>
      </c>
      <c r="GO130" s="86">
        <f t="shared" si="157"/>
        <v>3.0008725871485983E-65</v>
      </c>
      <c r="GP130" s="86">
        <f t="shared" si="157"/>
        <v>1.5458499357260535E-80</v>
      </c>
      <c r="GQ130" s="86">
        <f t="shared" si="157"/>
        <v>2.5063920088899651E-78</v>
      </c>
      <c r="GR130" s="86">
        <f t="shared" si="157"/>
        <v>3.8840434742490775E-75</v>
      </c>
      <c r="GS130" s="86">
        <f t="shared" si="157"/>
        <v>2.1565264082332306E-64</v>
      </c>
      <c r="GT130" s="86">
        <f t="shared" si="157"/>
        <v>3.0310351775939749E-71</v>
      </c>
      <c r="GU130" s="86">
        <f t="shared" si="157"/>
        <v>6.3009869235863728E-77</v>
      </c>
      <c r="GV130" s="86">
        <f t="shared" si="157"/>
        <v>5.8972404587921873E-74</v>
      </c>
      <c r="GW130" s="86">
        <f t="shared" si="157"/>
        <v>3.2537174626553481E-69</v>
      </c>
      <c r="GX130" s="86">
        <f t="shared" si="157"/>
        <v>4.3627032522357007E-67</v>
      </c>
      <c r="GY130" s="86">
        <f t="shared" si="157"/>
        <v>7.8603392426510997E-57</v>
      </c>
      <c r="GZ130" s="86">
        <f t="shared" si="157"/>
        <v>2.2686994685359409E-47</v>
      </c>
      <c r="HA130" s="86">
        <f t="shared" si="157"/>
        <v>1.3527879958200004E-65</v>
      </c>
      <c r="HC130" s="86">
        <f t="shared" si="153"/>
        <v>1.3277653068729853E-10</v>
      </c>
      <c r="HD130" s="86">
        <f t="shared" si="153"/>
        <v>2.3973409816315655E-17</v>
      </c>
      <c r="HE130" s="86">
        <f t="shared" si="153"/>
        <v>1.1427155162685598E-18</v>
      </c>
      <c r="HF130" s="86">
        <f t="shared" si="153"/>
        <v>5.727587648268762E-22</v>
      </c>
      <c r="HG130" s="86">
        <f t="shared" si="153"/>
        <v>6.9994573432916928E-22</v>
      </c>
      <c r="HH130" s="86">
        <f t="shared" si="153"/>
        <v>1.303550131477622E-23</v>
      </c>
      <c r="HI130" s="86">
        <f t="shared" si="153"/>
        <v>1.3978927316906459E-22</v>
      </c>
      <c r="HJ130" s="86">
        <f t="shared" si="153"/>
        <v>2.5742040157409473E-28</v>
      </c>
      <c r="HK130" s="86">
        <f t="shared" si="153"/>
        <v>4.1208949447474541E-36</v>
      </c>
      <c r="HL130" s="86">
        <f t="shared" si="161"/>
        <v>5.838129660372784E-16</v>
      </c>
      <c r="HM130" s="86">
        <f t="shared" si="161"/>
        <v>2.7761839022089886E-23</v>
      </c>
      <c r="HN130" s="86">
        <f t="shared" si="161"/>
        <v>3.3316075169123909E-20</v>
      </c>
      <c r="HO130" s="86">
        <f t="shared" si="161"/>
        <v>1.4289628174531846E-15</v>
      </c>
      <c r="HP130" s="86">
        <f t="shared" si="161"/>
        <v>2.6975522586916931E-11</v>
      </c>
      <c r="HQ130" s="86">
        <f t="shared" si="161"/>
        <v>2.9642826331741516E-18</v>
      </c>
      <c r="HS130" s="86">
        <f t="shared" si="158"/>
        <v>8.9877099376000518E-5</v>
      </c>
      <c r="HT130" s="86">
        <f t="shared" si="158"/>
        <v>5.0133725331839472E-4</v>
      </c>
      <c r="HU130" s="86">
        <f t="shared" si="158"/>
        <v>4.5873851073892434E-4</v>
      </c>
      <c r="HV130" s="86">
        <f t="shared" si="158"/>
        <v>2.8400015993339001E-4</v>
      </c>
      <c r="HW130" s="86">
        <f t="shared" si="158"/>
        <v>9.8816397037550512E-5</v>
      </c>
      <c r="HX130" s="86">
        <f t="shared" si="158"/>
        <v>1.4426575908096719E-4</v>
      </c>
      <c r="HY130" s="86">
        <f t="shared" si="158"/>
        <v>1.6647445866088459E-4</v>
      </c>
      <c r="HZ130" s="86">
        <f t="shared" si="158"/>
        <v>4.2102978316375895E-4</v>
      </c>
      <c r="IA130" s="86">
        <f t="shared" si="158"/>
        <v>6.4647958617797935E-4</v>
      </c>
      <c r="IB130" s="86">
        <f t="shared" si="158"/>
        <v>2.3855033918570909E-4</v>
      </c>
      <c r="IC130" s="86">
        <f t="shared" si="158"/>
        <v>1.4871508802947743E-4</v>
      </c>
      <c r="ID130" s="86">
        <f t="shared" si="158"/>
        <v>6.1555733108015282E-5</v>
      </c>
      <c r="IE130" s="86">
        <f t="shared" si="158"/>
        <v>1.9636206127069836E-5</v>
      </c>
      <c r="IF130" s="86">
        <f t="shared" si="158"/>
        <v>5.1373620192115319E-5</v>
      </c>
      <c r="IG130" s="86">
        <f t="shared" si="158"/>
        <v>2.0486492556856772E-4</v>
      </c>
      <c r="II130" s="86">
        <f t="shared" si="159"/>
        <v>1.3048876348996503E-43</v>
      </c>
      <c r="IJ130" s="86">
        <f t="shared" si="159"/>
        <v>5.3770954932241212E-44</v>
      </c>
      <c r="IK130" s="86">
        <f t="shared" si="159"/>
        <v>1.9586048975919492E-39</v>
      </c>
      <c r="IL130" s="86">
        <f t="shared" si="159"/>
        <v>1.4600688568126423E-44</v>
      </c>
      <c r="IM130" s="86">
        <f t="shared" si="159"/>
        <v>8.2869650388160722E-47</v>
      </c>
      <c r="IN130" s="86">
        <f t="shared" si="159"/>
        <v>7.0606516458439249E-46</v>
      </c>
      <c r="IO130" s="86">
        <f t="shared" si="159"/>
        <v>3.8032350446593541E-42</v>
      </c>
      <c r="IP130" s="86">
        <f t="shared" si="159"/>
        <v>5.725212994479758E-41</v>
      </c>
      <c r="IQ130" s="86">
        <f t="shared" si="159"/>
        <v>6.5671282598032548E-40</v>
      </c>
      <c r="IR130" s="86">
        <f t="shared" si="159"/>
        <v>2.5746101365036632E-41</v>
      </c>
      <c r="IS130" s="86">
        <f t="shared" si="159"/>
        <v>2.389612492723975E-45</v>
      </c>
      <c r="IT130" s="86">
        <f t="shared" si="159"/>
        <v>3.6274131049044815E-47</v>
      </c>
      <c r="IU130" s="86">
        <f t="shared" si="159"/>
        <v>3.488035664584872E-51</v>
      </c>
      <c r="IV130" s="86">
        <f t="shared" si="159"/>
        <v>4.7676454397777369E-32</v>
      </c>
      <c r="IW130" s="86">
        <f t="shared" si="159"/>
        <v>1.0656842513006628E-31</v>
      </c>
      <c r="IY130" s="86">
        <f t="shared" si="160"/>
        <v>8.9877232152531201E-5</v>
      </c>
      <c r="IZ130" s="86">
        <f t="shared" si="160"/>
        <v>5.0133725331841868E-4</v>
      </c>
      <c r="JA130" s="86">
        <f t="shared" si="160"/>
        <v>4.5873851073892547E-4</v>
      </c>
      <c r="JB130" s="86">
        <f t="shared" si="160"/>
        <v>2.8400015993339001E-4</v>
      </c>
      <c r="JC130" s="86">
        <f t="shared" si="160"/>
        <v>9.8816397037550512E-5</v>
      </c>
      <c r="JD130" s="86">
        <f t="shared" si="160"/>
        <v>1.4426575908096719E-4</v>
      </c>
      <c r="JE130" s="86">
        <f t="shared" si="160"/>
        <v>1.6647445866088459E-4</v>
      </c>
      <c r="JF130" s="86">
        <f t="shared" si="160"/>
        <v>4.2102978316375895E-4</v>
      </c>
      <c r="JG130" s="86">
        <f t="shared" si="160"/>
        <v>6.4647958617797935E-4</v>
      </c>
      <c r="JH130" s="86">
        <f t="shared" si="160"/>
        <v>2.385503391862929E-4</v>
      </c>
      <c r="JI130" s="86">
        <f t="shared" si="160"/>
        <v>1.4871508802947743E-4</v>
      </c>
      <c r="JJ130" s="86">
        <f t="shared" si="160"/>
        <v>6.155573310801531E-5</v>
      </c>
      <c r="JK130" s="86">
        <f t="shared" si="160"/>
        <v>1.9636206128498798E-5</v>
      </c>
      <c r="JL130" s="86">
        <f t="shared" si="160"/>
        <v>5.1373647167637904E-5</v>
      </c>
      <c r="JM130" s="86">
        <f t="shared" si="160"/>
        <v>2.0486492556857068E-4</v>
      </c>
    </row>
    <row r="131" spans="2:273" x14ac:dyDescent="0.25">
      <c r="B131" s="2">
        <v>104</v>
      </c>
      <c r="C131" s="37">
        <v>104.58499999999999</v>
      </c>
      <c r="D131" s="37">
        <v>106.83</v>
      </c>
      <c r="E131" s="37">
        <v>104.41500000000001</v>
      </c>
      <c r="F131" s="37">
        <v>105.34</v>
      </c>
      <c r="G131" s="37">
        <v>104.509</v>
      </c>
      <c r="H131" s="37">
        <v>103.30200000000001</v>
      </c>
      <c r="I131" s="37">
        <v>103.434</v>
      </c>
      <c r="J131" s="37">
        <v>103.774</v>
      </c>
      <c r="K131" s="37">
        <v>104.208</v>
      </c>
      <c r="L131" s="37">
        <v>104.34</v>
      </c>
      <c r="M131" s="37">
        <v>102.774</v>
      </c>
      <c r="N131" s="37">
        <v>102.673</v>
      </c>
      <c r="O131" s="37">
        <v>104.509</v>
      </c>
      <c r="P131" s="37">
        <v>108.3</v>
      </c>
      <c r="Q131" s="37">
        <v>108.82</v>
      </c>
      <c r="S131" s="4">
        <f t="shared" si="162"/>
        <v>104.06084567874808</v>
      </c>
      <c r="T131" s="4">
        <f t="shared" si="162"/>
        <v>105.54993800350398</v>
      </c>
      <c r="U131" s="4">
        <f t="shared" si="162"/>
        <v>104.26247119605151</v>
      </c>
      <c r="V131" s="4">
        <f t="shared" si="162"/>
        <v>104.00786636907898</v>
      </c>
      <c r="W131" s="4">
        <f t="shared" si="162"/>
        <v>104.13291148139896</v>
      </c>
      <c r="X131" s="4">
        <f t="shared" si="162"/>
        <v>104.33730300014123</v>
      </c>
      <c r="Y131" s="4">
        <f t="shared" si="162"/>
        <v>103.63108914603978</v>
      </c>
      <c r="Z131" s="4">
        <f t="shared" si="162"/>
        <v>103.79751311273718</v>
      </c>
      <c r="AA131" s="4">
        <f t="shared" si="162"/>
        <v>103.94324577453176</v>
      </c>
      <c r="AB131" s="4">
        <f t="shared" si="162"/>
        <v>103.56633496781456</v>
      </c>
      <c r="AC131" s="4">
        <f t="shared" si="162"/>
        <v>102.66440136197849</v>
      </c>
      <c r="AD131" s="4">
        <f t="shared" si="162"/>
        <v>102.64493076090172</v>
      </c>
      <c r="AE131" s="4">
        <f t="shared" si="162"/>
        <v>103.99777899467634</v>
      </c>
      <c r="AF131" s="4">
        <f t="shared" si="162"/>
        <v>107.71743758868283</v>
      </c>
      <c r="AG131" s="4">
        <f t="shared" si="162"/>
        <v>108.39207493360773</v>
      </c>
      <c r="AI131" s="4">
        <f t="shared" si="163"/>
        <v>0.5241543212519133</v>
      </c>
      <c r="AJ131" s="4">
        <f t="shared" si="163"/>
        <v>1.2800619964960163</v>
      </c>
      <c r="AK131" s="4">
        <f t="shared" si="163"/>
        <v>0.1525288039484991</v>
      </c>
      <c r="AL131" s="4">
        <f t="shared" si="163"/>
        <v>1.332133630921021</v>
      </c>
      <c r="AM131" s="4">
        <f t="shared" si="163"/>
        <v>0.37608851860103698</v>
      </c>
      <c r="AN131" s="4">
        <f t="shared" si="163"/>
        <v>-1.0353030001412264</v>
      </c>
      <c r="AO131" s="4">
        <f t="shared" si="163"/>
        <v>-0.19708914603978656</v>
      </c>
      <c r="AP131" s="4">
        <f t="shared" si="163"/>
        <v>-2.3513112737177266E-2</v>
      </c>
      <c r="AQ131" s="4">
        <f t="shared" si="163"/>
        <v>0.26475422546823779</v>
      </c>
      <c r="AR131" s="4">
        <f t="shared" si="163"/>
        <v>0.77366503218544835</v>
      </c>
      <c r="AS131" s="4">
        <f t="shared" si="163"/>
        <v>0.10959863802150949</v>
      </c>
      <c r="AT131" s="4">
        <f t="shared" si="163"/>
        <v>2.8069239098286403E-2</v>
      </c>
      <c r="AU131" s="4">
        <f t="shared" si="163"/>
        <v>0.51122100532366233</v>
      </c>
      <c r="AV131" s="4">
        <f t="shared" si="163"/>
        <v>0.5825624113171699</v>
      </c>
      <c r="AW131" s="4">
        <f t="shared" si="163"/>
        <v>0.42792506639226247</v>
      </c>
      <c r="AY131" s="2">
        <f t="shared" si="154"/>
        <v>104.06080694006495</v>
      </c>
      <c r="AZ131" s="2">
        <f t="shared" si="154"/>
        <v>105.53300182575681</v>
      </c>
      <c r="BA131" s="2">
        <f t="shared" si="154"/>
        <v>104.23544419502134</v>
      </c>
      <c r="BB131" s="2">
        <f t="shared" si="154"/>
        <v>103.98492957036632</v>
      </c>
      <c r="BC131" s="2">
        <f t="shared" si="154"/>
        <v>104.11960587014812</v>
      </c>
      <c r="BD131" s="2">
        <f t="shared" si="154"/>
        <v>104.31881037573552</v>
      </c>
      <c r="BE131" s="2">
        <f t="shared" si="154"/>
        <v>103.60676489544903</v>
      </c>
      <c r="BF131" s="2">
        <f t="shared" si="154"/>
        <v>103.73324806002908</v>
      </c>
      <c r="BG131" s="2">
        <f t="shared" si="154"/>
        <v>103.83062019430912</v>
      </c>
      <c r="BH131" s="2">
        <f t="shared" si="154"/>
        <v>103.51691090341836</v>
      </c>
      <c r="BI131" s="2">
        <f t="shared" si="154"/>
        <v>102.62878231024155</v>
      </c>
      <c r="BJ131" s="2">
        <f t="shared" si="154"/>
        <v>102.62761853424256</v>
      </c>
      <c r="BK131" s="2">
        <f t="shared" si="154"/>
        <v>103.9912802280984</v>
      </c>
      <c r="BL131" s="2">
        <f t="shared" si="154"/>
        <v>107.6837690372024</v>
      </c>
      <c r="BM131" s="2">
        <f t="shared" si="154"/>
        <v>108.21129283633448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104.58499999999999</v>
      </c>
      <c r="CF131" s="2">
        <f t="shared" si="155"/>
        <v>106.83</v>
      </c>
      <c r="CG131" s="2">
        <f t="shared" si="155"/>
        <v>104.41500000000001</v>
      </c>
      <c r="CH131" s="2">
        <f t="shared" si="155"/>
        <v>105.34</v>
      </c>
      <c r="CI131" s="2">
        <f t="shared" si="155"/>
        <v>104.509</v>
      </c>
      <c r="CJ131" s="2">
        <f t="shared" si="155"/>
        <v>103.30200000000001</v>
      </c>
      <c r="CK131" s="2">
        <f t="shared" si="155"/>
        <v>103.434</v>
      </c>
      <c r="CL131" s="2">
        <f t="shared" si="155"/>
        <v>103.774</v>
      </c>
      <c r="CM131" s="2">
        <f t="shared" si="155"/>
        <v>104.208</v>
      </c>
      <c r="CN131" s="2">
        <f t="shared" si="155"/>
        <v>104.34</v>
      </c>
      <c r="CO131" s="2">
        <f t="shared" si="155"/>
        <v>102.774</v>
      </c>
      <c r="CP131" s="2">
        <f t="shared" si="155"/>
        <v>102.673</v>
      </c>
      <c r="CQ131" s="2">
        <f t="shared" si="155"/>
        <v>104.509</v>
      </c>
      <c r="CR131" s="2">
        <f t="shared" si="155"/>
        <v>108.3</v>
      </c>
      <c r="CS131" s="2">
        <f t="shared" si="155"/>
        <v>108.82</v>
      </c>
      <c r="CU131" s="2">
        <f t="shared" si="110"/>
        <v>104.58499999999999</v>
      </c>
      <c r="CV131" s="2">
        <f t="shared" si="111"/>
        <v>106.83</v>
      </c>
      <c r="CW131" s="2">
        <f t="shared" si="112"/>
        <v>104.41500000000001</v>
      </c>
      <c r="CX131" s="2">
        <f t="shared" si="113"/>
        <v>105.34</v>
      </c>
      <c r="CY131" s="2">
        <f t="shared" si="114"/>
        <v>104.509</v>
      </c>
      <c r="CZ131" s="2">
        <f t="shared" si="115"/>
        <v>103.30200000000001</v>
      </c>
      <c r="DA131" s="2">
        <f t="shared" si="116"/>
        <v>103.434</v>
      </c>
      <c r="DB131" s="2">
        <f t="shared" si="117"/>
        <v>103.774</v>
      </c>
      <c r="DC131" s="2">
        <f t="shared" si="118"/>
        <v>104.208</v>
      </c>
      <c r="DD131" s="2">
        <f t="shared" si="119"/>
        <v>104.34</v>
      </c>
      <c r="DE131" s="2">
        <f t="shared" si="120"/>
        <v>102.774</v>
      </c>
      <c r="DF131" s="2">
        <f t="shared" si="121"/>
        <v>102.673</v>
      </c>
      <c r="DG131" s="2">
        <f t="shared" si="122"/>
        <v>104.509</v>
      </c>
      <c r="DH131" s="2">
        <f t="shared" si="123"/>
        <v>108.3</v>
      </c>
      <c r="DI131" s="2">
        <f t="shared" si="124"/>
        <v>108.82</v>
      </c>
      <c r="DK131" s="2">
        <f t="shared" si="164"/>
        <v>122.49837790422001</v>
      </c>
      <c r="DL131" s="2">
        <f t="shared" si="164"/>
        <v>126.66334787644786</v>
      </c>
      <c r="DM131" s="2">
        <f t="shared" si="164"/>
        <v>123.66812316602319</v>
      </c>
      <c r="DN131" s="2">
        <f t="shared" si="164"/>
        <v>123.50375461175463</v>
      </c>
      <c r="DO131" s="2">
        <f t="shared" si="164"/>
        <v>121.27708540870891</v>
      </c>
      <c r="DP131" s="2">
        <f t="shared" si="164"/>
        <v>119.07402658517954</v>
      </c>
      <c r="DQ131" s="2">
        <f t="shared" si="164"/>
        <v>120.3088181818182</v>
      </c>
      <c r="DR131" s="2">
        <f t="shared" si="164"/>
        <v>122.46102038770053</v>
      </c>
      <c r="DS131" s="2">
        <f t="shared" si="164"/>
        <v>121.87983467741938</v>
      </c>
      <c r="DT131" s="2">
        <f t="shared" si="164"/>
        <v>121.86214795008915</v>
      </c>
      <c r="DU131" s="2">
        <f t="shared" si="164"/>
        <v>123.02882789589442</v>
      </c>
      <c r="DV131" s="2">
        <f t="shared" si="164"/>
        <v>127.17058422459894</v>
      </c>
      <c r="DW131" s="2">
        <f t="shared" si="164"/>
        <v>124.80215395894433</v>
      </c>
      <c r="DX131" s="2">
        <f t="shared" si="164"/>
        <v>130.61367741935481</v>
      </c>
      <c r="DY131" s="2">
        <f t="shared" si="164"/>
        <v>117.47018761586948</v>
      </c>
      <c r="EA131" s="2">
        <f t="shared" si="152"/>
        <v>103.97240519007825</v>
      </c>
      <c r="EB131" s="2">
        <f t="shared" si="152"/>
        <v>105.41643056647665</v>
      </c>
      <c r="EC131" s="2">
        <f t="shared" si="152"/>
        <v>104.13772647518751</v>
      </c>
      <c r="ED131" s="2">
        <f t="shared" si="152"/>
        <v>103.88591297090397</v>
      </c>
      <c r="EE131" s="2">
        <f t="shared" si="151"/>
        <v>104.02622661690155</v>
      </c>
      <c r="EF131" s="2">
        <f t="shared" si="151"/>
        <v>104.23868103721188</v>
      </c>
      <c r="EG131" s="2">
        <f t="shared" si="151"/>
        <v>103.51076206402294</v>
      </c>
      <c r="EH131" s="2">
        <f t="shared" si="151"/>
        <v>103.62117823728457</v>
      </c>
      <c r="EI131" s="2">
        <f t="shared" si="151"/>
        <v>103.71666587611472</v>
      </c>
      <c r="EJ131" s="2">
        <f t="shared" si="151"/>
        <v>103.39987977508997</v>
      </c>
      <c r="EK131" s="2">
        <f t="shared" si="151"/>
        <v>102.50675802516926</v>
      </c>
      <c r="EL131" s="2">
        <f t="shared" si="151"/>
        <v>102.48412378579118</v>
      </c>
      <c r="EM131" s="2">
        <f t="shared" si="135"/>
        <v>103.86943898077784</v>
      </c>
      <c r="EN131" s="2">
        <f t="shared" si="135"/>
        <v>107.54863008268208</v>
      </c>
      <c r="EO131" s="2">
        <f t="shared" si="135"/>
        <v>108.14985044678859</v>
      </c>
      <c r="EQ131" s="2">
        <f t="shared" si="165"/>
        <v>103.92320669290334</v>
      </c>
      <c r="ER131" s="2">
        <f t="shared" si="165"/>
        <v>105.25512248673397</v>
      </c>
      <c r="ES131" s="2">
        <f t="shared" si="165"/>
        <v>104.10017934489856</v>
      </c>
      <c r="ET131" s="2">
        <f t="shared" si="165"/>
        <v>103.81770872764119</v>
      </c>
      <c r="EU131" s="2">
        <f t="shared" si="165"/>
        <v>103.99340135623936</v>
      </c>
      <c r="EV131" s="2">
        <f t="shared" si="165"/>
        <v>104.2088957884003</v>
      </c>
      <c r="EW131" s="2">
        <f t="shared" si="165"/>
        <v>103.49859386190877</v>
      </c>
      <c r="EX131" s="2">
        <f t="shared" si="165"/>
        <v>103.62115109189179</v>
      </c>
      <c r="EY131" s="2">
        <f t="shared" si="165"/>
        <v>103.72965772056514</v>
      </c>
      <c r="EZ131" s="2">
        <f t="shared" si="165"/>
        <v>103.38103615086931</v>
      </c>
      <c r="FA131" s="2">
        <f t="shared" si="165"/>
        <v>102.49296680616322</v>
      </c>
      <c r="FB131" s="2">
        <f t="shared" si="165"/>
        <v>102.42789248732723</v>
      </c>
      <c r="FC131" s="2">
        <f t="shared" si="165"/>
        <v>103.74517811969039</v>
      </c>
      <c r="FD131" s="2">
        <f t="shared" si="165"/>
        <v>107.49734789996994</v>
      </c>
      <c r="FE131" s="2">
        <f t="shared" si="165"/>
        <v>108.15221866757594</v>
      </c>
      <c r="FG131" s="2">
        <f t="shared" si="166"/>
        <v>0.99517465762858293</v>
      </c>
      <c r="FH131" s="2">
        <f t="shared" si="166"/>
        <v>0.99437126923654617</v>
      </c>
      <c r="FI131" s="2">
        <f t="shared" si="166"/>
        <v>0.99494976249752964</v>
      </c>
      <c r="FJ131" s="2">
        <f t="shared" si="166"/>
        <v>0.9948755196668021</v>
      </c>
      <c r="FK131" s="2">
        <f t="shared" si="166"/>
        <v>0.99454327754654903</v>
      </c>
      <c r="FL131" s="2">
        <f t="shared" si="166"/>
        <v>0.99455161371415179</v>
      </c>
      <c r="FM131" s="2">
        <f t="shared" si="166"/>
        <v>0.99426721436907239</v>
      </c>
      <c r="FN131" s="2">
        <f t="shared" si="166"/>
        <v>0.99405140520868918</v>
      </c>
      <c r="FO131" s="2">
        <f t="shared" si="166"/>
        <v>0.99375003839924514</v>
      </c>
      <c r="FP131" s="2">
        <f t="shared" si="166"/>
        <v>0.99363247879153271</v>
      </c>
      <c r="FQ131" s="2">
        <f t="shared" si="166"/>
        <v>0.99403707318737933</v>
      </c>
      <c r="FR131" s="2">
        <f t="shared" si="166"/>
        <v>0.99413650001293397</v>
      </c>
      <c r="FS131" s="2">
        <f t="shared" si="166"/>
        <v>0.99406056645737462</v>
      </c>
      <c r="FT131" s="2">
        <f t="shared" si="166"/>
        <v>0.99410389209447536</v>
      </c>
      <c r="FU131" s="2">
        <f t="shared" si="166"/>
        <v>0.99341154808129384</v>
      </c>
      <c r="FW131" s="2">
        <f t="shared" si="156"/>
        <v>2.0171573920955307E-2</v>
      </c>
      <c r="FX131" s="2">
        <f t="shared" si="156"/>
        <v>1.87338279387179E-2</v>
      </c>
      <c r="FY131" s="2">
        <f t="shared" si="156"/>
        <v>2.4380610856310905E-2</v>
      </c>
      <c r="FZ131" s="2">
        <f t="shared" si="156"/>
        <v>2.2207477621725095E-2</v>
      </c>
      <c r="GA131" s="2">
        <f t="shared" si="156"/>
        <v>2.2966923911100171E-2</v>
      </c>
      <c r="GB131" s="2">
        <f t="shared" si="156"/>
        <v>2.3479901415303438E-2</v>
      </c>
      <c r="GC131" s="2">
        <f t="shared" si="156"/>
        <v>2.4393358257792364E-2</v>
      </c>
      <c r="GD131" s="2">
        <f t="shared" si="156"/>
        <v>2.8149917321153836E-2</v>
      </c>
      <c r="GE131" s="2">
        <f t="shared" si="156"/>
        <v>3.3498756844863663E-2</v>
      </c>
      <c r="GF131" s="2">
        <f t="shared" si="156"/>
        <v>2.8007129953310929E-2</v>
      </c>
      <c r="GG131" s="2">
        <f t="shared" si="156"/>
        <v>2.5183822415775988E-2</v>
      </c>
      <c r="GH131" s="2">
        <f t="shared" si="156"/>
        <v>2.230629643197481E-2</v>
      </c>
      <c r="GI131" s="2">
        <f t="shared" si="156"/>
        <v>2.0016134905426444E-2</v>
      </c>
      <c r="GJ131" s="2">
        <f t="shared" si="156"/>
        <v>1.6673499011126199E-2</v>
      </c>
      <c r="GK131" s="2">
        <f t="shared" si="156"/>
        <v>1.5115246626561859E-2</v>
      </c>
      <c r="GM131" s="86">
        <f t="shared" si="157"/>
        <v>1.6544498590522046E-49</v>
      </c>
      <c r="GN131" s="86">
        <f t="shared" si="157"/>
        <v>9.8726234455833713E-67</v>
      </c>
      <c r="GO131" s="86">
        <f t="shared" si="157"/>
        <v>1.9087211542524766E-68</v>
      </c>
      <c r="GP131" s="86">
        <f t="shared" si="157"/>
        <v>1.5883306076835383E-84</v>
      </c>
      <c r="GQ131" s="86">
        <f t="shared" si="157"/>
        <v>3.0905045997900852E-82</v>
      </c>
      <c r="GR131" s="86">
        <f t="shared" si="157"/>
        <v>7.380782019190016E-79</v>
      </c>
      <c r="GS131" s="86">
        <f t="shared" si="157"/>
        <v>1.2969342602461199E-67</v>
      </c>
      <c r="GT131" s="86">
        <f t="shared" si="157"/>
        <v>8.0767930406787666E-75</v>
      </c>
      <c r="GU131" s="86">
        <f t="shared" si="157"/>
        <v>8.7295963720489168E-81</v>
      </c>
      <c r="GV131" s="86">
        <f t="shared" si="157"/>
        <v>1.006518212487613E-77</v>
      </c>
      <c r="GW131" s="86">
        <f t="shared" si="157"/>
        <v>1.1844471115928902E-72</v>
      </c>
      <c r="GX131" s="86">
        <f t="shared" si="157"/>
        <v>2.0158450336710001E-70</v>
      </c>
      <c r="GY131" s="86">
        <f t="shared" si="157"/>
        <v>1.232642841571422E-59</v>
      </c>
      <c r="GZ131" s="86">
        <f t="shared" si="157"/>
        <v>1.1414923580699307E-49</v>
      </c>
      <c r="HA131" s="86">
        <f t="shared" si="157"/>
        <v>8.0643695424881294E-69</v>
      </c>
      <c r="HC131" s="86">
        <f t="shared" si="153"/>
        <v>1.2600437523742804E-11</v>
      </c>
      <c r="HD131" s="86">
        <f t="shared" si="153"/>
        <v>3.1105194807087137E-19</v>
      </c>
      <c r="HE131" s="86">
        <f t="shared" si="153"/>
        <v>1.5380186230705699E-20</v>
      </c>
      <c r="HF131" s="86">
        <f t="shared" si="153"/>
        <v>3.5396677733462055E-24</v>
      </c>
      <c r="HG131" s="86">
        <f t="shared" si="153"/>
        <v>4.4385453680508751E-24</v>
      </c>
      <c r="HH131" s="86">
        <f t="shared" si="153"/>
        <v>5.8357320550832671E-26</v>
      </c>
      <c r="HI131" s="86">
        <f t="shared" si="153"/>
        <v>7.1772537376034249E-25</v>
      </c>
      <c r="HJ131" s="86">
        <f t="shared" si="153"/>
        <v>3.662625504180325E-31</v>
      </c>
      <c r="HK131" s="86">
        <f t="shared" si="153"/>
        <v>1.1029780553035896E-39</v>
      </c>
      <c r="HL131" s="86">
        <f t="shared" si="161"/>
        <v>1.5777573010928482E-17</v>
      </c>
      <c r="HM131" s="86">
        <f t="shared" si="161"/>
        <v>1.3967287224009766E-25</v>
      </c>
      <c r="HN131" s="86">
        <f t="shared" si="161"/>
        <v>3.107125656111142E-22</v>
      </c>
      <c r="HO131" s="86">
        <f t="shared" si="161"/>
        <v>3.7978271302874653E-17</v>
      </c>
      <c r="HP131" s="86">
        <f t="shared" si="161"/>
        <v>2.134880910394856E-12</v>
      </c>
      <c r="HQ131" s="86">
        <f t="shared" si="161"/>
        <v>3.9223429787595814E-20</v>
      </c>
      <c r="HS131" s="86">
        <f t="shared" si="158"/>
        <v>2.2680989887276812E-4</v>
      </c>
      <c r="HT131" s="86">
        <f t="shared" si="158"/>
        <v>1.1379927167138038E-3</v>
      </c>
      <c r="HU131" s="86">
        <f t="shared" si="158"/>
        <v>1.0564304140541962E-3</v>
      </c>
      <c r="HV131" s="86">
        <f t="shared" si="158"/>
        <v>6.9457313711843898E-4</v>
      </c>
      <c r="HW131" s="86">
        <f t="shared" si="158"/>
        <v>2.6493175176381091E-4</v>
      </c>
      <c r="HX131" s="86">
        <f t="shared" si="158"/>
        <v>3.7690543607428283E-4</v>
      </c>
      <c r="HY131" s="86">
        <f t="shared" si="158"/>
        <v>4.1826099132877785E-4</v>
      </c>
      <c r="HZ131" s="86">
        <f t="shared" si="158"/>
        <v>1.0243824454536431E-3</v>
      </c>
      <c r="IA131" s="86">
        <f t="shared" si="158"/>
        <v>1.5810147428031161E-3</v>
      </c>
      <c r="IB131" s="86">
        <f t="shared" si="158"/>
        <v>6.0195488191076916E-4</v>
      </c>
      <c r="IC131" s="86">
        <f t="shared" si="158"/>
        <v>3.9257616420602226E-4</v>
      </c>
      <c r="ID131" s="86">
        <f t="shared" si="158"/>
        <v>1.6883686287640903E-4</v>
      </c>
      <c r="IE131" s="86">
        <f t="shared" si="158"/>
        <v>5.8124383497635308E-5</v>
      </c>
      <c r="IF131" s="86">
        <f t="shared" si="158"/>
        <v>1.3014373327396037E-4</v>
      </c>
      <c r="IG131" s="86">
        <f t="shared" si="158"/>
        <v>4.0514312024478061E-4</v>
      </c>
      <c r="II131" s="86">
        <f t="shared" si="159"/>
        <v>1.078879678546594E-41</v>
      </c>
      <c r="IJ131" s="86">
        <f t="shared" si="159"/>
        <v>4.2646249554515572E-42</v>
      </c>
      <c r="IK131" s="86">
        <f t="shared" si="159"/>
        <v>1.2779988044500617E-37</v>
      </c>
      <c r="IL131" s="86">
        <f t="shared" si="159"/>
        <v>1.4935222204548985E-42</v>
      </c>
      <c r="IM131" s="86">
        <f t="shared" si="159"/>
        <v>1.1268725719686944E-44</v>
      </c>
      <c r="IN131" s="86">
        <f t="shared" si="159"/>
        <v>8.9266066796276338E-44</v>
      </c>
      <c r="IO131" s="86">
        <f t="shared" si="159"/>
        <v>3.348056277104648E-40</v>
      </c>
      <c r="IP131" s="86">
        <f t="shared" si="159"/>
        <v>5.2665044492356281E-39</v>
      </c>
      <c r="IQ131" s="86">
        <f t="shared" si="159"/>
        <v>6.7039868455233302E-38</v>
      </c>
      <c r="IR131" s="86">
        <f t="shared" si="159"/>
        <v>2.4485445991470089E-39</v>
      </c>
      <c r="IS131" s="86">
        <f t="shared" si="159"/>
        <v>3.1214822650830097E-43</v>
      </c>
      <c r="IT131" s="86">
        <f t="shared" si="159"/>
        <v>4.9386176848265726E-45</v>
      </c>
      <c r="IU131" s="86">
        <f t="shared" si="159"/>
        <v>6.3209765686445873E-49</v>
      </c>
      <c r="IV131" s="86">
        <f t="shared" si="159"/>
        <v>1.0121062339789777E-30</v>
      </c>
      <c r="IW131" s="86">
        <f t="shared" si="159"/>
        <v>2.0374507978382959E-30</v>
      </c>
      <c r="IY131" s="86">
        <f t="shared" si="160"/>
        <v>2.2680991147320563E-4</v>
      </c>
      <c r="IZ131" s="86">
        <f t="shared" si="160"/>
        <v>1.137992716713804E-3</v>
      </c>
      <c r="JA131" s="86">
        <f t="shared" si="160"/>
        <v>1.0564304140541962E-3</v>
      </c>
      <c r="JB131" s="86">
        <f t="shared" si="160"/>
        <v>6.9457313711843898E-4</v>
      </c>
      <c r="JC131" s="86">
        <f t="shared" si="160"/>
        <v>2.6493175176381091E-4</v>
      </c>
      <c r="JD131" s="86">
        <f t="shared" si="160"/>
        <v>3.7690543607428283E-4</v>
      </c>
      <c r="JE131" s="86">
        <f t="shared" si="160"/>
        <v>4.1826099132877785E-4</v>
      </c>
      <c r="JF131" s="86">
        <f t="shared" si="160"/>
        <v>1.0243824454536431E-3</v>
      </c>
      <c r="JG131" s="86">
        <f t="shared" si="160"/>
        <v>1.5810147428031161E-3</v>
      </c>
      <c r="JH131" s="86">
        <f t="shared" si="160"/>
        <v>6.0195488191078499E-4</v>
      </c>
      <c r="JI131" s="86">
        <f t="shared" si="160"/>
        <v>3.9257616420602226E-4</v>
      </c>
      <c r="JJ131" s="86">
        <f t="shared" si="160"/>
        <v>1.6883686287640903E-4</v>
      </c>
      <c r="JK131" s="86">
        <f t="shared" si="160"/>
        <v>5.8124383497673289E-5</v>
      </c>
      <c r="JL131" s="86">
        <f t="shared" si="160"/>
        <v>1.3014373540884129E-4</v>
      </c>
      <c r="JM131" s="86">
        <f t="shared" si="160"/>
        <v>4.0514312024478067E-4</v>
      </c>
    </row>
    <row r="132" spans="2:273" x14ac:dyDescent="0.25">
      <c r="B132" s="2">
        <v>105</v>
      </c>
      <c r="C132" s="37">
        <v>104.396</v>
      </c>
      <c r="D132" s="37">
        <v>105.604</v>
      </c>
      <c r="E132" s="37">
        <v>104.057</v>
      </c>
      <c r="F132" s="37">
        <v>104.13200000000001</v>
      </c>
      <c r="G132" s="37">
        <v>103.98099999999999</v>
      </c>
      <c r="H132" s="37">
        <v>104.566</v>
      </c>
      <c r="I132" s="37">
        <v>104</v>
      </c>
      <c r="J132" s="37">
        <v>104.283</v>
      </c>
      <c r="K132" s="37">
        <v>103.52800000000001</v>
      </c>
      <c r="L132" s="37">
        <v>103.491</v>
      </c>
      <c r="M132" s="37">
        <v>102.245</v>
      </c>
      <c r="N132" s="37">
        <v>102.327</v>
      </c>
      <c r="O132" s="37">
        <v>104.038</v>
      </c>
      <c r="P132" s="37">
        <v>108.44</v>
      </c>
      <c r="Q132" s="37">
        <v>110.06</v>
      </c>
      <c r="S132" s="4">
        <f t="shared" si="162"/>
        <v>103.9042787342598</v>
      </c>
      <c r="T132" s="4">
        <f t="shared" si="162"/>
        <v>105.38739281119766</v>
      </c>
      <c r="U132" s="4">
        <f t="shared" si="162"/>
        <v>104.12904207768526</v>
      </c>
      <c r="V132" s="4">
        <f t="shared" si="162"/>
        <v>103.83195073937068</v>
      </c>
      <c r="W132" s="4">
        <f t="shared" si="162"/>
        <v>103.97653041839611</v>
      </c>
      <c r="X132" s="4">
        <f t="shared" si="162"/>
        <v>104.20411381660985</v>
      </c>
      <c r="Y132" s="4">
        <f t="shared" si="162"/>
        <v>103.51579569447284</v>
      </c>
      <c r="Z132" s="4">
        <f t="shared" si="162"/>
        <v>103.73999459359457</v>
      </c>
      <c r="AA132" s="4">
        <f t="shared" si="162"/>
        <v>103.92852555655945</v>
      </c>
      <c r="AB132" s="4">
        <f t="shared" si="162"/>
        <v>103.47265031882654</v>
      </c>
      <c r="AC132" s="4">
        <f t="shared" si="162"/>
        <v>102.551873115284</v>
      </c>
      <c r="AD132" s="4">
        <f t="shared" si="162"/>
        <v>102.48747212432279</v>
      </c>
      <c r="AE132" s="4">
        <f t="shared" si="162"/>
        <v>103.81889475076689</v>
      </c>
      <c r="AF132" s="4">
        <f t="shared" si="162"/>
        <v>107.59303456980497</v>
      </c>
      <c r="AG132" s="4">
        <f t="shared" si="162"/>
        <v>108.3710505916098</v>
      </c>
      <c r="AI132" s="4">
        <f t="shared" si="163"/>
        <v>0.49172126574019615</v>
      </c>
      <c r="AJ132" s="4">
        <f t="shared" si="163"/>
        <v>0.21660718880234242</v>
      </c>
      <c r="AK132" s="4">
        <f t="shared" si="163"/>
        <v>-7.2042077685253503E-2</v>
      </c>
      <c r="AL132" s="4">
        <f t="shared" si="163"/>
        <v>0.30004926062932213</v>
      </c>
      <c r="AM132" s="4">
        <f t="shared" si="163"/>
        <v>4.4695816038853309E-3</v>
      </c>
      <c r="AN132" s="4">
        <f t="shared" si="163"/>
        <v>0.36188618339015477</v>
      </c>
      <c r="AO132" s="4">
        <f t="shared" si="163"/>
        <v>0.48420430552715743</v>
      </c>
      <c r="AP132" s="4">
        <f t="shared" si="163"/>
        <v>0.54300540640542749</v>
      </c>
      <c r="AQ132" s="4">
        <f t="shared" si="163"/>
        <v>-0.40052555655944388</v>
      </c>
      <c r="AR132" s="4">
        <f t="shared" si="163"/>
        <v>1.8349681173461363E-2</v>
      </c>
      <c r="AS132" s="4">
        <f t="shared" si="163"/>
        <v>-0.30687311528399164</v>
      </c>
      <c r="AT132" s="4">
        <f t="shared" si="163"/>
        <v>-0.16047212432279423</v>
      </c>
      <c r="AU132" s="4">
        <f t="shared" si="163"/>
        <v>0.21910524923310959</v>
      </c>
      <c r="AV132" s="4">
        <f t="shared" si="163"/>
        <v>0.84696543019502712</v>
      </c>
      <c r="AW132" s="4">
        <f t="shared" si="163"/>
        <v>1.6889494083902008</v>
      </c>
      <c r="AY132" s="2">
        <f t="shared" si="154"/>
        <v>103.90419085303056</v>
      </c>
      <c r="AZ132" s="2">
        <f t="shared" si="154"/>
        <v>105.3529434818813</v>
      </c>
      <c r="BA132" s="2">
        <f t="shared" si="154"/>
        <v>104.07335677402043</v>
      </c>
      <c r="BB132" s="2">
        <f t="shared" si="154"/>
        <v>103.78200718490663</v>
      </c>
      <c r="BC132" s="2">
        <f t="shared" si="154"/>
        <v>103.94485520122348</v>
      </c>
      <c r="BD132" s="2">
        <f t="shared" si="154"/>
        <v>104.16123040634761</v>
      </c>
      <c r="BE132" s="2">
        <f t="shared" si="154"/>
        <v>103.46125090964506</v>
      </c>
      <c r="BF132" s="2">
        <f t="shared" si="154"/>
        <v>103.6015018461807</v>
      </c>
      <c r="BG132" s="2">
        <f t="shared" si="154"/>
        <v>103.68667990643954</v>
      </c>
      <c r="BH132" s="2">
        <f t="shared" si="154"/>
        <v>103.36201635868734</v>
      </c>
      <c r="BI132" s="2">
        <f t="shared" si="154"/>
        <v>102.4686196423024</v>
      </c>
      <c r="BJ132" s="2">
        <f t="shared" si="154"/>
        <v>102.44522185288433</v>
      </c>
      <c r="BK132" s="2">
        <f t="shared" si="154"/>
        <v>103.80177053987421</v>
      </c>
      <c r="BL132" s="2">
        <f t="shared" si="154"/>
        <v>107.51591891261513</v>
      </c>
      <c r="BM132" s="2">
        <f t="shared" si="154"/>
        <v>108.03908271894034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104.396</v>
      </c>
      <c r="CF132" s="2">
        <f t="shared" si="155"/>
        <v>105.604</v>
      </c>
      <c r="CG132" s="2">
        <f t="shared" si="155"/>
        <v>104.057</v>
      </c>
      <c r="CH132" s="2">
        <f t="shared" si="155"/>
        <v>104.13200000000001</v>
      </c>
      <c r="CI132" s="2">
        <f t="shared" si="155"/>
        <v>103.98099999999999</v>
      </c>
      <c r="CJ132" s="2">
        <f t="shared" si="155"/>
        <v>104.566</v>
      </c>
      <c r="CK132" s="2">
        <f t="shared" si="155"/>
        <v>104</v>
      </c>
      <c r="CL132" s="2">
        <f t="shared" si="155"/>
        <v>104.283</v>
      </c>
      <c r="CM132" s="2">
        <f t="shared" si="155"/>
        <v>103.52800000000001</v>
      </c>
      <c r="CN132" s="2">
        <f t="shared" si="155"/>
        <v>103.491</v>
      </c>
      <c r="CO132" s="2">
        <f t="shared" si="155"/>
        <v>102.245</v>
      </c>
      <c r="CP132" s="2">
        <f t="shared" si="155"/>
        <v>102.327</v>
      </c>
      <c r="CQ132" s="2">
        <f t="shared" si="155"/>
        <v>104.038</v>
      </c>
      <c r="CR132" s="2">
        <f t="shared" si="155"/>
        <v>108.44</v>
      </c>
      <c r="CS132" s="2">
        <f t="shared" si="155"/>
        <v>110.06</v>
      </c>
      <c r="CU132" s="2">
        <f t="shared" si="110"/>
        <v>104.396</v>
      </c>
      <c r="CV132" s="2">
        <f t="shared" si="111"/>
        <v>105.604</v>
      </c>
      <c r="CW132" s="2">
        <f t="shared" si="112"/>
        <v>104.057</v>
      </c>
      <c r="CX132" s="2">
        <f t="shared" si="113"/>
        <v>104.13200000000001</v>
      </c>
      <c r="CY132" s="2">
        <f t="shared" si="114"/>
        <v>103.98099999999999</v>
      </c>
      <c r="CZ132" s="2">
        <f t="shared" si="115"/>
        <v>104.566</v>
      </c>
      <c r="DA132" s="2">
        <f t="shared" si="116"/>
        <v>104</v>
      </c>
      <c r="DB132" s="2">
        <f t="shared" si="117"/>
        <v>104.283</v>
      </c>
      <c r="DC132" s="2">
        <f t="shared" si="118"/>
        <v>103.52800000000001</v>
      </c>
      <c r="DD132" s="2">
        <f t="shared" si="119"/>
        <v>103.491</v>
      </c>
      <c r="DE132" s="2">
        <f t="shared" si="120"/>
        <v>102.245</v>
      </c>
      <c r="DF132" s="2">
        <f t="shared" si="121"/>
        <v>102.327</v>
      </c>
      <c r="DG132" s="2">
        <f t="shared" si="122"/>
        <v>104.038</v>
      </c>
      <c r="DH132" s="2">
        <f t="shared" si="123"/>
        <v>108.44</v>
      </c>
      <c r="DI132" s="2">
        <f t="shared" si="124"/>
        <v>110.06</v>
      </c>
      <c r="DK132" s="2">
        <f t="shared" si="164"/>
        <v>122.55934139402559</v>
      </c>
      <c r="DL132" s="2">
        <f t="shared" si="164"/>
        <v>126.76532458172457</v>
      </c>
      <c r="DM132" s="2">
        <f t="shared" si="164"/>
        <v>123.74060051480055</v>
      </c>
      <c r="DN132" s="2">
        <f t="shared" si="164"/>
        <v>123.59614392964394</v>
      </c>
      <c r="DO132" s="2">
        <f t="shared" si="164"/>
        <v>121.35167242169592</v>
      </c>
      <c r="DP132" s="2">
        <f t="shared" si="164"/>
        <v>119.11249595110773</v>
      </c>
      <c r="DQ132" s="2">
        <f t="shared" si="164"/>
        <v>120.37003819709703</v>
      </c>
      <c r="DR132" s="2">
        <f t="shared" si="164"/>
        <v>122.54894719251335</v>
      </c>
      <c r="DS132" s="2">
        <f t="shared" si="164"/>
        <v>121.96245692815252</v>
      </c>
      <c r="DT132" s="2">
        <f t="shared" si="164"/>
        <v>121.94177963458114</v>
      </c>
      <c r="DU132" s="2">
        <f t="shared" si="164"/>
        <v>123.12836345307917</v>
      </c>
      <c r="DV132" s="2">
        <f t="shared" si="164"/>
        <v>127.30517379679145</v>
      </c>
      <c r="DW132" s="2">
        <f t="shared" si="164"/>
        <v>124.88669703079184</v>
      </c>
      <c r="DX132" s="2">
        <f t="shared" si="164"/>
        <v>130.73003225806448</v>
      </c>
      <c r="DY132" s="2">
        <f t="shared" si="164"/>
        <v>117.40732220986281</v>
      </c>
      <c r="EA132" s="2">
        <f t="shared" si="152"/>
        <v>103.82251536807749</v>
      </c>
      <c r="EB132" s="2">
        <f t="shared" si="152"/>
        <v>105.24503211954963</v>
      </c>
      <c r="EC132" s="2">
        <f t="shared" si="152"/>
        <v>103.98281199144792</v>
      </c>
      <c r="ED132" s="2">
        <f t="shared" si="152"/>
        <v>103.6896754611909</v>
      </c>
      <c r="EE132" s="2">
        <f t="shared" si="151"/>
        <v>103.85808456353405</v>
      </c>
      <c r="EF132" s="2">
        <f t="shared" si="151"/>
        <v>104.08684718464906</v>
      </c>
      <c r="EG132" s="2">
        <f t="shared" si="151"/>
        <v>103.37251027233637</v>
      </c>
      <c r="EH132" s="2">
        <f t="shared" si="151"/>
        <v>103.49806481195171</v>
      </c>
      <c r="EI132" s="2">
        <f t="shared" si="151"/>
        <v>103.58081489033501</v>
      </c>
      <c r="EJ132" s="2">
        <f t="shared" si="151"/>
        <v>103.25377214472918</v>
      </c>
      <c r="EK132" s="2">
        <f t="shared" si="151"/>
        <v>102.35563922322893</v>
      </c>
      <c r="EL132" s="2">
        <f t="shared" si="151"/>
        <v>102.312204942722</v>
      </c>
      <c r="EM132" s="2">
        <f t="shared" si="135"/>
        <v>103.68893383996425</v>
      </c>
      <c r="EN132" s="2">
        <f t="shared" si="135"/>
        <v>107.39112300373769</v>
      </c>
      <c r="EO132" s="2">
        <f t="shared" si="135"/>
        <v>107.98227555727603</v>
      </c>
      <c r="EQ132" s="2">
        <f t="shared" si="165"/>
        <v>103.78555461209031</v>
      </c>
      <c r="ER132" s="2">
        <f t="shared" si="165"/>
        <v>105.11739889366234</v>
      </c>
      <c r="ES132" s="2">
        <f t="shared" si="165"/>
        <v>103.96415791894489</v>
      </c>
      <c r="ET132" s="2">
        <f t="shared" si="165"/>
        <v>103.65902476330493</v>
      </c>
      <c r="EU132" s="2">
        <f t="shared" si="165"/>
        <v>103.84496735589488</v>
      </c>
      <c r="EV132" s="2">
        <f t="shared" si="165"/>
        <v>104.07459012931697</v>
      </c>
      <c r="EW132" s="2">
        <f t="shared" si="165"/>
        <v>103.36601001072013</v>
      </c>
      <c r="EX132" s="2">
        <f t="shared" si="165"/>
        <v>103.49898700326179</v>
      </c>
      <c r="EY132" s="2">
        <f t="shared" si="165"/>
        <v>103.60898583537715</v>
      </c>
      <c r="EZ132" s="2">
        <f t="shared" si="165"/>
        <v>103.24258818115422</v>
      </c>
      <c r="FA132" s="2">
        <f t="shared" si="165"/>
        <v>102.35396092994021</v>
      </c>
      <c r="FB132" s="2">
        <f t="shared" si="165"/>
        <v>102.28336477333448</v>
      </c>
      <c r="FC132" s="2">
        <f t="shared" si="165"/>
        <v>103.59544029639419</v>
      </c>
      <c r="FD132" s="2">
        <f t="shared" si="165"/>
        <v>107.34894392874483</v>
      </c>
      <c r="FE132" s="2">
        <f t="shared" si="165"/>
        <v>107.99083545776378</v>
      </c>
      <c r="FG132" s="2">
        <f t="shared" si="166"/>
        <v>0.9955973661929779</v>
      </c>
      <c r="FH132" s="2">
        <f t="shared" si="166"/>
        <v>0.99486399283553673</v>
      </c>
      <c r="FI132" s="2">
        <f t="shared" si="166"/>
        <v>0.99539208105318244</v>
      </c>
      <c r="FJ132" s="2">
        <f t="shared" si="166"/>
        <v>0.99532431012746347</v>
      </c>
      <c r="FK132" s="2">
        <f t="shared" si="166"/>
        <v>0.99502101940505128</v>
      </c>
      <c r="FL132" s="2">
        <f t="shared" si="166"/>
        <v>0.99502862938052217</v>
      </c>
      <c r="FM132" s="2">
        <f t="shared" si="166"/>
        <v>0.9947689987275572</v>
      </c>
      <c r="FN132" s="2">
        <f t="shared" si="166"/>
        <v>0.99457197597922498</v>
      </c>
      <c r="FO132" s="2">
        <f t="shared" si="166"/>
        <v>0.994296830937205</v>
      </c>
      <c r="FP132" s="2">
        <f t="shared" si="166"/>
        <v>0.99418949617052899</v>
      </c>
      <c r="FQ132" s="2">
        <f t="shared" si="166"/>
        <v>0.99455889131019126</v>
      </c>
      <c r="FR132" s="2">
        <f t="shared" si="166"/>
        <v>0.99464966408616007</v>
      </c>
      <c r="FS132" s="2">
        <f t="shared" si="166"/>
        <v>0.99458033988383199</v>
      </c>
      <c r="FT132" s="2">
        <f t="shared" si="166"/>
        <v>0.99461989451593413</v>
      </c>
      <c r="FU132" s="2">
        <f t="shared" si="166"/>
        <v>0.99398777507449876</v>
      </c>
      <c r="FW132" s="2">
        <f t="shared" si="156"/>
        <v>2.207473097555538E-2</v>
      </c>
      <c r="FX132" s="2">
        <f t="shared" si="156"/>
        <v>2.0504174498597823E-2</v>
      </c>
      <c r="FY132" s="2">
        <f t="shared" si="156"/>
        <v>2.6670074932847739E-2</v>
      </c>
      <c r="FZ132" s="2">
        <f t="shared" si="156"/>
        <v>2.4297955725116064E-2</v>
      </c>
      <c r="GA132" s="2">
        <f t="shared" si="156"/>
        <v>2.5127054587758917E-2</v>
      </c>
      <c r="GB132" s="2">
        <f t="shared" si="156"/>
        <v>2.5687011200651744E-2</v>
      </c>
      <c r="GC132" s="2">
        <f t="shared" si="156"/>
        <v>2.6683986640345804E-2</v>
      </c>
      <c r="GD132" s="2">
        <f t="shared" si="156"/>
        <v>3.0782170707682428E-2</v>
      </c>
      <c r="GE132" s="2">
        <f t="shared" si="156"/>
        <v>3.6612329105280846E-2</v>
      </c>
      <c r="GF132" s="2">
        <f t="shared" si="156"/>
        <v>3.0626452286491718E-2</v>
      </c>
      <c r="GG132" s="2">
        <f t="shared" si="156"/>
        <v>2.7546582524993191E-2</v>
      </c>
      <c r="GH132" s="2">
        <f t="shared" si="156"/>
        <v>2.4405844558147025E-2</v>
      </c>
      <c r="GI132" s="2">
        <f t="shared" si="156"/>
        <v>2.1904954386434364E-2</v>
      </c>
      <c r="GJ132" s="2">
        <f t="shared" si="156"/>
        <v>1.8252766188123298E-2</v>
      </c>
      <c r="GK132" s="2">
        <f t="shared" si="156"/>
        <v>1.6549404495659496E-2</v>
      </c>
      <c r="GM132" s="86">
        <f t="shared" si="157"/>
        <v>7.049463887783083E-52</v>
      </c>
      <c r="GN132" s="86">
        <f t="shared" si="157"/>
        <v>4.9067777840859191E-70</v>
      </c>
      <c r="GO132" s="86">
        <f t="shared" si="157"/>
        <v>1.0142397838023603E-71</v>
      </c>
      <c r="GP132" s="86">
        <f t="shared" si="157"/>
        <v>1.3019451805487378E-88</v>
      </c>
      <c r="GQ132" s="86">
        <f t="shared" si="157"/>
        <v>3.0483403581654354E-86</v>
      </c>
      <c r="GR132" s="86">
        <f t="shared" si="157"/>
        <v>1.1356882187254442E-82</v>
      </c>
      <c r="GS132" s="86">
        <f t="shared" si="157"/>
        <v>6.4827172516438043E-71</v>
      </c>
      <c r="GT132" s="86">
        <f t="shared" si="157"/>
        <v>1.7524460471136106E-78</v>
      </c>
      <c r="GU132" s="86">
        <f t="shared" si="157"/>
        <v>9.6915233591792843E-85</v>
      </c>
      <c r="GV132" s="86">
        <f t="shared" si="157"/>
        <v>1.3789889177644672E-81</v>
      </c>
      <c r="GW132" s="86">
        <f t="shared" si="157"/>
        <v>3.5445421160204665E-76</v>
      </c>
      <c r="GX132" s="86">
        <f t="shared" si="157"/>
        <v>7.7007429345436679E-74</v>
      </c>
      <c r="GY132" s="86">
        <f t="shared" si="157"/>
        <v>1.6482869261798305E-62</v>
      </c>
      <c r="GZ132" s="86">
        <f t="shared" si="157"/>
        <v>5.0485628962669938E-52</v>
      </c>
      <c r="HA132" s="86">
        <f t="shared" si="157"/>
        <v>4.0074312545045441E-72</v>
      </c>
      <c r="HC132" s="86">
        <f t="shared" si="153"/>
        <v>1.0607526021069308E-12</v>
      </c>
      <c r="HD132" s="86">
        <f t="shared" si="153"/>
        <v>3.1755454423821622E-21</v>
      </c>
      <c r="HE132" s="86">
        <f t="shared" si="153"/>
        <v>1.6631850113784416E-22</v>
      </c>
      <c r="HF132" s="86">
        <f t="shared" si="153"/>
        <v>1.6916229445725891E-26</v>
      </c>
      <c r="HG132" s="86">
        <f t="shared" si="153"/>
        <v>2.1799476152502422E-26</v>
      </c>
      <c r="HH132" s="86">
        <f t="shared" si="153"/>
        <v>1.9949263875139017E-28</v>
      </c>
      <c r="HI132" s="86">
        <f t="shared" si="153"/>
        <v>2.818026317776033E-27</v>
      </c>
      <c r="HJ132" s="86">
        <f t="shared" si="153"/>
        <v>3.754698025835821E-34</v>
      </c>
      <c r="HK132" s="86">
        <f t="shared" si="153"/>
        <v>1.9753763768274189E-43</v>
      </c>
      <c r="HL132" s="86">
        <f t="shared" si="161"/>
        <v>3.5561466837862537E-19</v>
      </c>
      <c r="HM132" s="86">
        <f t="shared" si="161"/>
        <v>5.4069977588415968E-28</v>
      </c>
      <c r="HN132" s="86">
        <f t="shared" si="161"/>
        <v>2.2862129686136147E-24</v>
      </c>
      <c r="HO132" s="86">
        <f t="shared" si="161"/>
        <v>8.3656052739898155E-19</v>
      </c>
      <c r="HP132" s="86">
        <f t="shared" si="161"/>
        <v>1.4842155923189763E-13</v>
      </c>
      <c r="HQ132" s="86">
        <f t="shared" si="161"/>
        <v>4.1427577389425816E-22</v>
      </c>
      <c r="HS132" s="86">
        <f t="shared" si="158"/>
        <v>5.4456198578078257E-4</v>
      </c>
      <c r="HT132" s="86">
        <f t="shared" si="158"/>
        <v>2.4623954848501392E-3</v>
      </c>
      <c r="HU132" s="86">
        <f t="shared" si="158"/>
        <v>2.3164456033898484E-3</v>
      </c>
      <c r="HV132" s="86">
        <f t="shared" si="158"/>
        <v>1.6107578242494059E-3</v>
      </c>
      <c r="HW132" s="86">
        <f t="shared" si="158"/>
        <v>6.7072858215276902E-4</v>
      </c>
      <c r="HX132" s="86">
        <f t="shared" si="158"/>
        <v>9.3043733733540114E-4</v>
      </c>
      <c r="HY132" s="86">
        <f t="shared" si="158"/>
        <v>9.9669216126724498E-4</v>
      </c>
      <c r="HZ132" s="86">
        <f t="shared" si="158"/>
        <v>2.3583455782827246E-3</v>
      </c>
      <c r="IA132" s="86">
        <f t="shared" si="158"/>
        <v>3.6438909941936036E-3</v>
      </c>
      <c r="IB132" s="86">
        <f t="shared" si="158"/>
        <v>1.4364967413663531E-3</v>
      </c>
      <c r="IC132" s="86">
        <f t="shared" si="158"/>
        <v>9.7777688959845965E-4</v>
      </c>
      <c r="ID132" s="86">
        <f t="shared" si="158"/>
        <v>4.374197604891148E-4</v>
      </c>
      <c r="IE132" s="86">
        <f t="shared" si="158"/>
        <v>1.621977747810392E-4</v>
      </c>
      <c r="IF132" s="86">
        <f t="shared" si="158"/>
        <v>3.1446314880314891E-4</v>
      </c>
      <c r="IG132" s="86">
        <f t="shared" si="158"/>
        <v>7.7806932070682887E-4</v>
      </c>
      <c r="II132" s="86">
        <f t="shared" si="159"/>
        <v>8.0519299328475899E-40</v>
      </c>
      <c r="IJ132" s="86">
        <f t="shared" si="159"/>
        <v>3.0618595404203688E-40</v>
      </c>
      <c r="IK132" s="86">
        <f t="shared" si="159"/>
        <v>7.5317105386334281E-36</v>
      </c>
      <c r="IL132" s="86">
        <f t="shared" si="159"/>
        <v>1.3684442572384748E-40</v>
      </c>
      <c r="IM132" s="86">
        <f t="shared" si="159"/>
        <v>1.3617689155832615E-42</v>
      </c>
      <c r="IN132" s="86">
        <f t="shared" si="159"/>
        <v>1.0040266003644546E-41</v>
      </c>
      <c r="IO132" s="86">
        <f t="shared" si="159"/>
        <v>2.6424035399190861E-38</v>
      </c>
      <c r="IP132" s="86">
        <f t="shared" si="159"/>
        <v>4.3192417178094298E-37</v>
      </c>
      <c r="IQ132" s="86">
        <f t="shared" si="159"/>
        <v>6.0482445793007717E-36</v>
      </c>
      <c r="IR132" s="86">
        <f t="shared" si="159"/>
        <v>2.0747217038216031E-37</v>
      </c>
      <c r="IS132" s="86">
        <f t="shared" si="159"/>
        <v>3.616459383986827E-41</v>
      </c>
      <c r="IT132" s="86">
        <f t="shared" si="159"/>
        <v>5.9806232106124632E-43</v>
      </c>
      <c r="IU132" s="86">
        <f t="shared" si="159"/>
        <v>1.0153867180167266E-46</v>
      </c>
      <c r="IV132" s="86">
        <f t="shared" si="159"/>
        <v>2.0087845121882076E-29</v>
      </c>
      <c r="IW132" s="86">
        <f t="shared" si="159"/>
        <v>3.6559656155360961E-29</v>
      </c>
      <c r="IY132" s="86">
        <f t="shared" si="160"/>
        <v>5.4456198684153518E-4</v>
      </c>
      <c r="IZ132" s="86">
        <f t="shared" si="160"/>
        <v>2.4623954848501392E-3</v>
      </c>
      <c r="JA132" s="86">
        <f t="shared" si="160"/>
        <v>2.3164456033898484E-3</v>
      </c>
      <c r="JB132" s="86">
        <f t="shared" si="160"/>
        <v>1.6107578242494059E-3</v>
      </c>
      <c r="JC132" s="86">
        <f t="shared" si="160"/>
        <v>6.7072858215276902E-4</v>
      </c>
      <c r="JD132" s="86">
        <f t="shared" si="160"/>
        <v>9.3043733733540114E-4</v>
      </c>
      <c r="JE132" s="86">
        <f t="shared" si="160"/>
        <v>9.9669216126724498E-4</v>
      </c>
      <c r="JF132" s="86">
        <f t="shared" si="160"/>
        <v>2.3583455782827246E-3</v>
      </c>
      <c r="JG132" s="86">
        <f t="shared" si="160"/>
        <v>3.6438909941936036E-3</v>
      </c>
      <c r="JH132" s="86">
        <f t="shared" si="160"/>
        <v>1.4364967413663535E-3</v>
      </c>
      <c r="JI132" s="86">
        <f t="shared" si="160"/>
        <v>9.7777688959845965E-4</v>
      </c>
      <c r="JJ132" s="86">
        <f t="shared" si="160"/>
        <v>4.374197604891148E-4</v>
      </c>
      <c r="JK132" s="86">
        <f t="shared" si="160"/>
        <v>1.6219777478104004E-4</v>
      </c>
      <c r="JL132" s="86">
        <f t="shared" si="160"/>
        <v>3.1446314895157049E-4</v>
      </c>
      <c r="JM132" s="86">
        <f t="shared" si="160"/>
        <v>7.7806932070682887E-4</v>
      </c>
    </row>
    <row r="133" spans="2:273" x14ac:dyDescent="0.25">
      <c r="B133" s="2">
        <v>106</v>
      </c>
      <c r="C133" s="37">
        <v>103.962</v>
      </c>
      <c r="D133" s="37">
        <v>106.283</v>
      </c>
      <c r="E133" s="37">
        <v>103.151</v>
      </c>
      <c r="F133" s="37">
        <v>103.377</v>
      </c>
      <c r="G133" s="37">
        <v>103.66</v>
      </c>
      <c r="H133" s="37">
        <v>103.321</v>
      </c>
      <c r="I133" s="37">
        <v>103.453</v>
      </c>
      <c r="J133" s="37">
        <v>104</v>
      </c>
      <c r="K133" s="37">
        <v>103.321</v>
      </c>
      <c r="L133" s="37">
        <v>104.47199999999999</v>
      </c>
      <c r="M133" s="37">
        <v>102.736</v>
      </c>
      <c r="N133" s="37">
        <v>102.23099999999999</v>
      </c>
      <c r="O133" s="37">
        <v>103.377</v>
      </c>
      <c r="P133" s="37">
        <v>108.06</v>
      </c>
      <c r="Q133" s="37">
        <v>108.64</v>
      </c>
      <c r="S133" s="4">
        <f t="shared" si="162"/>
        <v>103.74832671209258</v>
      </c>
      <c r="T133" s="4">
        <f t="shared" si="162"/>
        <v>105.24023616409276</v>
      </c>
      <c r="U133" s="4">
        <f t="shared" si="162"/>
        <v>104.02080969349439</v>
      </c>
      <c r="V133" s="4">
        <f t="shared" si="162"/>
        <v>103.68254625362677</v>
      </c>
      <c r="W133" s="4">
        <f t="shared" si="162"/>
        <v>103.84167167876532</v>
      </c>
      <c r="X133" s="4">
        <f t="shared" si="162"/>
        <v>104.09783106577761</v>
      </c>
      <c r="Y133" s="4">
        <f t="shared" si="162"/>
        <v>103.43195428130933</v>
      </c>
      <c r="Z133" s="4">
        <f t="shared" si="162"/>
        <v>103.75178268212191</v>
      </c>
      <c r="AA133" s="4">
        <f t="shared" si="162"/>
        <v>104.03087120701208</v>
      </c>
      <c r="AB133" s="4">
        <f t="shared" si="162"/>
        <v>103.44121707462961</v>
      </c>
      <c r="AC133" s="4">
        <f t="shared" si="162"/>
        <v>102.49217682771673</v>
      </c>
      <c r="AD133" s="4">
        <f t="shared" si="162"/>
        <v>102.36085165898301</v>
      </c>
      <c r="AE133" s="4">
        <f t="shared" si="162"/>
        <v>103.65547815391052</v>
      </c>
      <c r="AF133" s="4">
        <f t="shared" si="162"/>
        <v>107.51692317657138</v>
      </c>
      <c r="AG133" s="4">
        <f t="shared" si="162"/>
        <v>108.45819665690797</v>
      </c>
      <c r="AI133" s="4">
        <f t="shared" si="163"/>
        <v>0.2136732879074259</v>
      </c>
      <c r="AJ133" s="4">
        <f t="shared" si="163"/>
        <v>1.0427638359072375</v>
      </c>
      <c r="AK133" s="4">
        <f t="shared" si="163"/>
        <v>-0.86980969349438908</v>
      </c>
      <c r="AL133" s="4">
        <f t="shared" si="163"/>
        <v>-0.30554625362677257</v>
      </c>
      <c r="AM133" s="4">
        <f t="shared" si="163"/>
        <v>-0.18167167876532631</v>
      </c>
      <c r="AN133" s="4">
        <f t="shared" si="163"/>
        <v>-0.77683106577761407</v>
      </c>
      <c r="AO133" s="4">
        <f t="shared" si="163"/>
        <v>2.1045718690672288E-2</v>
      </c>
      <c r="AP133" s="4">
        <f t="shared" si="163"/>
        <v>0.24821731787808687</v>
      </c>
      <c r="AQ133" s="4">
        <f t="shared" si="163"/>
        <v>-0.70987120701208539</v>
      </c>
      <c r="AR133" s="4">
        <f t="shared" si="163"/>
        <v>1.0307829253703886</v>
      </c>
      <c r="AS133" s="4">
        <f t="shared" si="163"/>
        <v>0.24382317228327111</v>
      </c>
      <c r="AT133" s="4">
        <f t="shared" si="163"/>
        <v>-0.12985165898301432</v>
      </c>
      <c r="AU133" s="4">
        <f t="shared" si="163"/>
        <v>-0.27847815391052677</v>
      </c>
      <c r="AV133" s="4">
        <f t="shared" si="163"/>
        <v>0.54307682342862051</v>
      </c>
      <c r="AW133" s="4">
        <f t="shared" si="163"/>
        <v>0.18180334309202806</v>
      </c>
      <c r="AY133" s="2">
        <f t="shared" si="154"/>
        <v>103.74813755882663</v>
      </c>
      <c r="AZ133" s="2">
        <f t="shared" si="154"/>
        <v>105.17365518123445</v>
      </c>
      <c r="BA133" s="2">
        <f t="shared" si="154"/>
        <v>103.91192570599135</v>
      </c>
      <c r="BB133" s="2">
        <f t="shared" si="154"/>
        <v>103.57977441030744</v>
      </c>
      <c r="BC133" s="2">
        <f t="shared" si="154"/>
        <v>103.77069751884187</v>
      </c>
      <c r="BD133" s="2">
        <f t="shared" si="154"/>
        <v>104.00417989105598</v>
      </c>
      <c r="BE133" s="2">
        <f t="shared" si="154"/>
        <v>103.31631421001869</v>
      </c>
      <c r="BF133" s="2">
        <f t="shared" si="154"/>
        <v>103.47041447533711</v>
      </c>
      <c r="BG133" s="2">
        <f t="shared" si="154"/>
        <v>103.54349237007807</v>
      </c>
      <c r="BH133" s="2">
        <f t="shared" si="154"/>
        <v>103.20782631219326</v>
      </c>
      <c r="BI133" s="2">
        <f t="shared" si="154"/>
        <v>102.3092100914058</v>
      </c>
      <c r="BJ133" s="2">
        <f t="shared" si="154"/>
        <v>102.26375598535533</v>
      </c>
      <c r="BK133" s="2">
        <f t="shared" si="154"/>
        <v>103.61306205553122</v>
      </c>
      <c r="BL133" s="2">
        <f t="shared" si="154"/>
        <v>107.34887111471701</v>
      </c>
      <c r="BM133" s="2">
        <f t="shared" si="154"/>
        <v>107.86724927664213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103.962</v>
      </c>
      <c r="CF133" s="2">
        <f t="shared" si="155"/>
        <v>106.283</v>
      </c>
      <c r="CG133" s="2">
        <f t="shared" si="155"/>
        <v>103.151</v>
      </c>
      <c r="CH133" s="2">
        <f t="shared" si="155"/>
        <v>103.377</v>
      </c>
      <c r="CI133" s="2">
        <f t="shared" si="155"/>
        <v>103.66</v>
      </c>
      <c r="CJ133" s="2">
        <f t="shared" si="155"/>
        <v>103.321</v>
      </c>
      <c r="CK133" s="2">
        <f t="shared" si="155"/>
        <v>103.453</v>
      </c>
      <c r="CL133" s="2">
        <f t="shared" si="155"/>
        <v>104</v>
      </c>
      <c r="CM133" s="2">
        <f t="shared" si="155"/>
        <v>103.321</v>
      </c>
      <c r="CN133" s="2">
        <f t="shared" si="155"/>
        <v>104.47199999999999</v>
      </c>
      <c r="CO133" s="2">
        <f t="shared" si="155"/>
        <v>102.736</v>
      </c>
      <c r="CP133" s="2">
        <f t="shared" si="155"/>
        <v>102.23099999999999</v>
      </c>
      <c r="CQ133" s="2">
        <f t="shared" si="155"/>
        <v>103.377</v>
      </c>
      <c r="CR133" s="2">
        <f t="shared" si="155"/>
        <v>108.06</v>
      </c>
      <c r="CS133" s="2">
        <f t="shared" si="155"/>
        <v>108.64</v>
      </c>
      <c r="CU133" s="2">
        <f t="shared" si="110"/>
        <v>103.962</v>
      </c>
      <c r="CV133" s="2">
        <f t="shared" si="111"/>
        <v>106.283</v>
      </c>
      <c r="CW133" s="2">
        <f t="shared" si="112"/>
        <v>103.151</v>
      </c>
      <c r="CX133" s="2">
        <f t="shared" si="113"/>
        <v>103.377</v>
      </c>
      <c r="CY133" s="2">
        <f t="shared" si="114"/>
        <v>103.66</v>
      </c>
      <c r="CZ133" s="2">
        <f t="shared" si="115"/>
        <v>103.321</v>
      </c>
      <c r="DA133" s="2">
        <f t="shared" si="116"/>
        <v>103.453</v>
      </c>
      <c r="DB133" s="2">
        <f t="shared" si="117"/>
        <v>104</v>
      </c>
      <c r="DC133" s="2">
        <f t="shared" si="118"/>
        <v>103.321</v>
      </c>
      <c r="DD133" s="2">
        <f t="shared" si="119"/>
        <v>104.47199999999999</v>
      </c>
      <c r="DE133" s="2">
        <f t="shared" si="120"/>
        <v>102.736</v>
      </c>
      <c r="DF133" s="2">
        <f t="shared" si="121"/>
        <v>102.23099999999999</v>
      </c>
      <c r="DG133" s="2">
        <f t="shared" si="122"/>
        <v>103.377</v>
      </c>
      <c r="DH133" s="2">
        <f t="shared" si="123"/>
        <v>108.06</v>
      </c>
      <c r="DI133" s="2">
        <f t="shared" si="124"/>
        <v>108.64</v>
      </c>
      <c r="DK133" s="2">
        <f t="shared" si="164"/>
        <v>122.6203048838312</v>
      </c>
      <c r="DL133" s="2">
        <f t="shared" si="164"/>
        <v>126.86730128700127</v>
      </c>
      <c r="DM133" s="2">
        <f t="shared" si="164"/>
        <v>123.81307786357789</v>
      </c>
      <c r="DN133" s="2">
        <f t="shared" si="164"/>
        <v>123.68853324753326</v>
      </c>
      <c r="DO133" s="2">
        <f t="shared" si="164"/>
        <v>121.42625943468293</v>
      </c>
      <c r="DP133" s="2">
        <f t="shared" si="164"/>
        <v>119.15096531703591</v>
      </c>
      <c r="DQ133" s="2">
        <f t="shared" si="164"/>
        <v>120.43125821237587</v>
      </c>
      <c r="DR133" s="2">
        <f t="shared" si="164"/>
        <v>122.63687399732619</v>
      </c>
      <c r="DS133" s="2">
        <f t="shared" si="164"/>
        <v>122.04507917888566</v>
      </c>
      <c r="DT133" s="2">
        <f t="shared" si="164"/>
        <v>122.02141131907311</v>
      </c>
      <c r="DU133" s="2">
        <f t="shared" si="164"/>
        <v>123.22789901026393</v>
      </c>
      <c r="DV133" s="2">
        <f t="shared" si="164"/>
        <v>127.43976336898396</v>
      </c>
      <c r="DW133" s="2">
        <f t="shared" si="164"/>
        <v>124.97124010263934</v>
      </c>
      <c r="DX133" s="2">
        <f t="shared" si="164"/>
        <v>130.84638709677418</v>
      </c>
      <c r="DY133" s="2">
        <f t="shared" si="164"/>
        <v>117.34445680385613</v>
      </c>
      <c r="EA133" s="2">
        <f t="shared" si="152"/>
        <v>103.67262554607673</v>
      </c>
      <c r="EB133" s="2">
        <f t="shared" si="152"/>
        <v>105.07363367262263</v>
      </c>
      <c r="EC133" s="2">
        <f t="shared" si="152"/>
        <v>103.82789750770834</v>
      </c>
      <c r="ED133" s="2">
        <f t="shared" si="152"/>
        <v>103.49343795147783</v>
      </c>
      <c r="EE133" s="2">
        <f t="shared" si="151"/>
        <v>103.68994251016656</v>
      </c>
      <c r="EF133" s="2">
        <f t="shared" si="151"/>
        <v>103.93501333208626</v>
      </c>
      <c r="EG133" s="2">
        <f t="shared" si="151"/>
        <v>103.23425848064979</v>
      </c>
      <c r="EH133" s="2">
        <f t="shared" si="151"/>
        <v>103.37495138661886</v>
      </c>
      <c r="EI133" s="2">
        <f t="shared" si="151"/>
        <v>103.44496390455531</v>
      </c>
      <c r="EJ133" s="2">
        <f t="shared" si="151"/>
        <v>103.10766451436838</v>
      </c>
      <c r="EK133" s="2">
        <f t="shared" si="151"/>
        <v>102.20452042128862</v>
      </c>
      <c r="EL133" s="2">
        <f t="shared" si="151"/>
        <v>102.14028609965283</v>
      </c>
      <c r="EM133" s="2">
        <f t="shared" si="135"/>
        <v>103.50842869915066</v>
      </c>
      <c r="EN133" s="2">
        <f t="shared" si="135"/>
        <v>107.2336159247933</v>
      </c>
      <c r="EO133" s="2">
        <f t="shared" si="135"/>
        <v>107.81470066776346</v>
      </c>
      <c r="EQ133" s="2">
        <f t="shared" si="165"/>
        <v>103.64790253127728</v>
      </c>
      <c r="ER133" s="2">
        <f t="shared" si="165"/>
        <v>104.97967530059071</v>
      </c>
      <c r="ES133" s="2">
        <f t="shared" si="165"/>
        <v>103.82813649299123</v>
      </c>
      <c r="ET133" s="2">
        <f t="shared" si="165"/>
        <v>103.50034079896868</v>
      </c>
      <c r="EU133" s="2">
        <f t="shared" si="165"/>
        <v>103.69653335555039</v>
      </c>
      <c r="EV133" s="2">
        <f t="shared" si="165"/>
        <v>103.94028447023365</v>
      </c>
      <c r="EW133" s="2">
        <f t="shared" si="165"/>
        <v>103.23342615953149</v>
      </c>
      <c r="EX133" s="2">
        <f t="shared" si="165"/>
        <v>103.37682291463179</v>
      </c>
      <c r="EY133" s="2">
        <f t="shared" si="165"/>
        <v>103.48831395018917</v>
      </c>
      <c r="EZ133" s="2">
        <f t="shared" si="165"/>
        <v>103.10414021143912</v>
      </c>
      <c r="FA133" s="2">
        <f t="shared" si="165"/>
        <v>102.2149550537172</v>
      </c>
      <c r="FB133" s="2">
        <f t="shared" si="165"/>
        <v>102.13883705934172</v>
      </c>
      <c r="FC133" s="2">
        <f t="shared" si="165"/>
        <v>103.44570247309798</v>
      </c>
      <c r="FD133" s="2">
        <f t="shared" si="165"/>
        <v>107.20053995751974</v>
      </c>
      <c r="FE133" s="2">
        <f t="shared" si="165"/>
        <v>107.82945224795162</v>
      </c>
      <c r="FG133" s="2">
        <f t="shared" si="166"/>
        <v>0.99598319419976877</v>
      </c>
      <c r="FH133" s="2">
        <f t="shared" si="166"/>
        <v>0.99531378803508219</v>
      </c>
      <c r="FI133" s="2">
        <f t="shared" si="166"/>
        <v>0.99579582340317474</v>
      </c>
      <c r="FJ133" s="2">
        <f t="shared" si="166"/>
        <v>0.99573396506523104</v>
      </c>
      <c r="FK133" s="2">
        <f t="shared" si="166"/>
        <v>0.99545712551185306</v>
      </c>
      <c r="FL133" s="2">
        <f t="shared" si="166"/>
        <v>0.99546407197242492</v>
      </c>
      <c r="FM133" s="2">
        <f t="shared" si="166"/>
        <v>0.99522707329713811</v>
      </c>
      <c r="FN133" s="2">
        <f t="shared" si="166"/>
        <v>0.99504721777193272</v>
      </c>
      <c r="FO133" s="2">
        <f t="shared" si="166"/>
        <v>0.99479603655842308</v>
      </c>
      <c r="FP133" s="2">
        <f t="shared" si="166"/>
        <v>0.9946980468416482</v>
      </c>
      <c r="FQ133" s="2">
        <f t="shared" si="166"/>
        <v>0.99503527299109518</v>
      </c>
      <c r="FR133" s="2">
        <f t="shared" si="166"/>
        <v>0.99511813741028532</v>
      </c>
      <c r="FS133" s="2">
        <f t="shared" si="166"/>
        <v>0.99505485302954477</v>
      </c>
      <c r="FT133" s="2">
        <f t="shared" si="166"/>
        <v>0.99509096158721877</v>
      </c>
      <c r="FU133" s="2">
        <f t="shared" si="166"/>
        <v>0.99451388348537195</v>
      </c>
      <c r="FW133" s="2">
        <f t="shared" si="156"/>
        <v>2.4153021779916468E-2</v>
      </c>
      <c r="FX133" s="2">
        <f t="shared" si="156"/>
        <v>2.2437993299836447E-2</v>
      </c>
      <c r="FY133" s="2">
        <f t="shared" si="156"/>
        <v>2.9168103767912977E-2</v>
      </c>
      <c r="FZ133" s="2">
        <f t="shared" si="156"/>
        <v>2.6579869523607275E-2</v>
      </c>
      <c r="GA133" s="2">
        <f t="shared" si="156"/>
        <v>2.7484638872642349E-2</v>
      </c>
      <c r="GB133" s="2">
        <f t="shared" si="156"/>
        <v>2.8095620114204224E-2</v>
      </c>
      <c r="GC133" s="2">
        <f t="shared" si="156"/>
        <v>2.9183279434530304E-2</v>
      </c>
      <c r="GD133" s="2">
        <f t="shared" si="156"/>
        <v>3.3652038906365846E-2</v>
      </c>
      <c r="GE133" s="2">
        <f t="shared" si="156"/>
        <v>4.000331719790199E-2</v>
      </c>
      <c r="GF133" s="2">
        <f t="shared" si="156"/>
        <v>3.3482304151608855E-2</v>
      </c>
      <c r="GG133" s="2">
        <f t="shared" si="156"/>
        <v>3.0124167785313152E-2</v>
      </c>
      <c r="GH133" s="2">
        <f t="shared" si="156"/>
        <v>2.6697613365496486E-2</v>
      </c>
      <c r="GI133" s="2">
        <f t="shared" si="156"/>
        <v>2.3967652821502452E-2</v>
      </c>
      <c r="GJ133" s="2">
        <f t="shared" si="156"/>
        <v>1.9978577989478746E-2</v>
      </c>
      <c r="GK133" s="2">
        <f t="shared" si="156"/>
        <v>1.8117134344835251E-2</v>
      </c>
      <c r="GM133" s="86">
        <f t="shared" si="157"/>
        <v>2.6344932071528183E-54</v>
      </c>
      <c r="GN133" s="86">
        <f t="shared" si="157"/>
        <v>2.0213825375960812E-73</v>
      </c>
      <c r="GO133" s="86">
        <f t="shared" si="157"/>
        <v>4.5022586831670464E-75</v>
      </c>
      <c r="GP133" s="86">
        <f t="shared" si="157"/>
        <v>8.5135532075198923E-93</v>
      </c>
      <c r="GQ133" s="86">
        <f t="shared" si="157"/>
        <v>2.4051327275268948E-90</v>
      </c>
      <c r="GR133" s="86">
        <f t="shared" si="157"/>
        <v>1.4149543208962308E-86</v>
      </c>
      <c r="GS133" s="86">
        <f t="shared" si="157"/>
        <v>2.6931456386607123E-74</v>
      </c>
      <c r="GT133" s="86">
        <f t="shared" si="157"/>
        <v>3.0959627400898347E-82</v>
      </c>
      <c r="GU133" s="86">
        <f t="shared" si="157"/>
        <v>8.6216405300913004E-89</v>
      </c>
      <c r="GV133" s="86">
        <f t="shared" si="157"/>
        <v>1.5165382087209007E-85</v>
      </c>
      <c r="GW133" s="86">
        <f t="shared" si="157"/>
        <v>8.7196933632005799E-80</v>
      </c>
      <c r="GX133" s="86">
        <f t="shared" si="157"/>
        <v>2.4320363345487792E-77</v>
      </c>
      <c r="GY133" s="86">
        <f t="shared" si="157"/>
        <v>1.8793863752289682E-65</v>
      </c>
      <c r="GZ133" s="86">
        <f t="shared" si="157"/>
        <v>1.9626816004150563E-54</v>
      </c>
      <c r="HA133" s="86">
        <f t="shared" si="157"/>
        <v>1.6599883144997553E-75</v>
      </c>
      <c r="HC133" s="86">
        <f t="shared" si="153"/>
        <v>7.9204718359004781E-14</v>
      </c>
      <c r="HD133" s="86">
        <f t="shared" si="153"/>
        <v>2.5505114144576514E-23</v>
      </c>
      <c r="HE133" s="86">
        <f t="shared" si="153"/>
        <v>1.4448104773024018E-24</v>
      </c>
      <c r="HF133" s="86">
        <f t="shared" si="153"/>
        <v>6.2506203982464179E-29</v>
      </c>
      <c r="HG133" s="86">
        <f t="shared" si="153"/>
        <v>8.2909469184647494E-29</v>
      </c>
      <c r="HH133" s="86">
        <f t="shared" si="153"/>
        <v>5.2065154809602244E-31</v>
      </c>
      <c r="HI133" s="86">
        <f t="shared" si="153"/>
        <v>8.4598411342036835E-30</v>
      </c>
      <c r="HJ133" s="86">
        <f t="shared" si="153"/>
        <v>2.7727766407693712E-37</v>
      </c>
      <c r="HK133" s="86">
        <f t="shared" si="153"/>
        <v>2.3668081264898733E-47</v>
      </c>
      <c r="HL133" s="86">
        <f t="shared" si="161"/>
        <v>6.6837546294112515E-21</v>
      </c>
      <c r="HM133" s="86">
        <f t="shared" si="161"/>
        <v>1.6102929602861164E-30</v>
      </c>
      <c r="HN133" s="86">
        <f t="shared" si="161"/>
        <v>1.3269415185364555E-26</v>
      </c>
      <c r="HO133" s="86">
        <f t="shared" si="161"/>
        <v>1.5269712511274926E-20</v>
      </c>
      <c r="HP133" s="86">
        <f t="shared" si="161"/>
        <v>9.0628395721938802E-15</v>
      </c>
      <c r="HQ133" s="86">
        <f t="shared" si="161"/>
        <v>3.4918820096379724E-24</v>
      </c>
      <c r="HS133" s="86">
        <f t="shared" si="158"/>
        <v>1.2442948715716291E-3</v>
      </c>
      <c r="HT133" s="86">
        <f t="shared" si="158"/>
        <v>5.080758611807127E-3</v>
      </c>
      <c r="HU133" s="86">
        <f t="shared" si="158"/>
        <v>4.837890653165533E-3</v>
      </c>
      <c r="HV133" s="86">
        <f t="shared" si="158"/>
        <v>3.5433265670486271E-3</v>
      </c>
      <c r="HW133" s="86">
        <f t="shared" si="158"/>
        <v>1.6040493868528796E-3</v>
      </c>
      <c r="HX133" s="86">
        <f t="shared" si="158"/>
        <v>2.1711181173189949E-3</v>
      </c>
      <c r="HY133" s="86">
        <f t="shared" si="158"/>
        <v>2.2533642427016772E-3</v>
      </c>
      <c r="HZ133" s="86">
        <f t="shared" si="158"/>
        <v>5.1395457737934301E-3</v>
      </c>
      <c r="IA133" s="86">
        <f t="shared" si="158"/>
        <v>7.9186754321881464E-3</v>
      </c>
      <c r="IB133" s="86">
        <f t="shared" si="158"/>
        <v>3.243144282488555E-3</v>
      </c>
      <c r="IC133" s="86">
        <f t="shared" si="158"/>
        <v>2.2986129845730075E-3</v>
      </c>
      <c r="ID133" s="86">
        <f t="shared" si="158"/>
        <v>1.0707826466367541E-3</v>
      </c>
      <c r="IE133" s="86">
        <f t="shared" si="158"/>
        <v>4.2681889023403848E-4</v>
      </c>
      <c r="IF133" s="86">
        <f t="shared" si="158"/>
        <v>7.2490376049021924E-4</v>
      </c>
      <c r="IG133" s="86">
        <f t="shared" si="158"/>
        <v>1.4512916047941631E-3</v>
      </c>
      <c r="II133" s="86">
        <f t="shared" si="159"/>
        <v>5.424569823179105E-38</v>
      </c>
      <c r="IJ133" s="86">
        <f t="shared" si="159"/>
        <v>1.9900850764826896E-38</v>
      </c>
      <c r="IK133" s="86">
        <f t="shared" si="159"/>
        <v>4.0091233384718384E-34</v>
      </c>
      <c r="IL133" s="86">
        <f t="shared" si="159"/>
        <v>1.1231345836927843E-38</v>
      </c>
      <c r="IM133" s="86">
        <f t="shared" si="159"/>
        <v>1.4624933735009386E-40</v>
      </c>
      <c r="IN133" s="86">
        <f t="shared" si="159"/>
        <v>1.0046945262574469E-39</v>
      </c>
      <c r="IO133" s="86">
        <f t="shared" si="159"/>
        <v>1.8697583389198969E-36</v>
      </c>
      <c r="IP133" s="86">
        <f t="shared" si="159"/>
        <v>3.1583600564551689E-35</v>
      </c>
      <c r="IQ133" s="86">
        <f t="shared" si="159"/>
        <v>4.8226017949277198E-34</v>
      </c>
      <c r="IR133" s="86">
        <f t="shared" si="159"/>
        <v>1.5663244979710091E-35</v>
      </c>
      <c r="IS133" s="86">
        <f t="shared" si="159"/>
        <v>3.7162866122251852E-39</v>
      </c>
      <c r="IT133" s="86">
        <f t="shared" si="159"/>
        <v>6.4421733111486454E-41</v>
      </c>
      <c r="IU133" s="86">
        <f t="shared" si="159"/>
        <v>1.4458862143687765E-44</v>
      </c>
      <c r="IV133" s="86">
        <f t="shared" si="159"/>
        <v>3.7276505905108809E-28</v>
      </c>
      <c r="IW133" s="86">
        <f t="shared" si="159"/>
        <v>6.1571860917381786E-28</v>
      </c>
      <c r="IY133" s="86">
        <f t="shared" si="160"/>
        <v>1.2442948716508337E-3</v>
      </c>
      <c r="IZ133" s="86">
        <f t="shared" si="160"/>
        <v>5.080758611807127E-3</v>
      </c>
      <c r="JA133" s="86">
        <f t="shared" si="160"/>
        <v>4.837890653165533E-3</v>
      </c>
      <c r="JB133" s="86">
        <f t="shared" si="160"/>
        <v>3.5433265670486271E-3</v>
      </c>
      <c r="JC133" s="86">
        <f t="shared" si="160"/>
        <v>1.6040493868528796E-3</v>
      </c>
      <c r="JD133" s="86">
        <f t="shared" si="160"/>
        <v>2.1711181173189949E-3</v>
      </c>
      <c r="JE133" s="86">
        <f t="shared" si="160"/>
        <v>2.2533642427016772E-3</v>
      </c>
      <c r="JF133" s="86">
        <f t="shared" si="160"/>
        <v>5.1395457737934301E-3</v>
      </c>
      <c r="JG133" s="86">
        <f t="shared" si="160"/>
        <v>7.9186754321881464E-3</v>
      </c>
      <c r="JH133" s="86">
        <f t="shared" si="160"/>
        <v>3.243144282488555E-3</v>
      </c>
      <c r="JI133" s="86">
        <f t="shared" si="160"/>
        <v>2.2986129845730075E-3</v>
      </c>
      <c r="JJ133" s="86">
        <f t="shared" si="160"/>
        <v>1.0707826466367541E-3</v>
      </c>
      <c r="JK133" s="86">
        <f t="shared" si="160"/>
        <v>4.2681889023403848E-4</v>
      </c>
      <c r="JL133" s="86">
        <f t="shared" si="160"/>
        <v>7.2490376049928209E-4</v>
      </c>
      <c r="JM133" s="86">
        <f t="shared" si="160"/>
        <v>1.4512916047941631E-3</v>
      </c>
    </row>
    <row r="134" spans="2:273" x14ac:dyDescent="0.25">
      <c r="B134" s="2">
        <v>107</v>
      </c>
      <c r="C134" s="37">
        <v>102.90600000000001</v>
      </c>
      <c r="D134" s="37">
        <v>105.283</v>
      </c>
      <c r="E134" s="37">
        <v>103.47199999999999</v>
      </c>
      <c r="F134" s="37">
        <v>104.13200000000001</v>
      </c>
      <c r="G134" s="37">
        <v>103.81100000000001</v>
      </c>
      <c r="H134" s="37">
        <v>103.679</v>
      </c>
      <c r="I134" s="37">
        <v>103.245</v>
      </c>
      <c r="J134" s="37">
        <v>103.81100000000001</v>
      </c>
      <c r="K134" s="37">
        <v>104.34</v>
      </c>
      <c r="L134" s="37">
        <v>103.509</v>
      </c>
      <c r="M134" s="37">
        <v>101.98099999999999</v>
      </c>
      <c r="N134" s="37">
        <v>101.88500000000001</v>
      </c>
      <c r="O134" s="37">
        <v>103.755</v>
      </c>
      <c r="P134" s="37">
        <v>106.9</v>
      </c>
      <c r="Q134" s="37">
        <v>108.9</v>
      </c>
      <c r="S134" s="4">
        <f t="shared" si="162"/>
        <v>103.5930017343199</v>
      </c>
      <c r="T134" s="4">
        <f t="shared" si="162"/>
        <v>105.11737484923609</v>
      </c>
      <c r="U134" s="4">
        <f t="shared" si="162"/>
        <v>103.95317289541315</v>
      </c>
      <c r="V134" s="4">
        <f t="shared" si="162"/>
        <v>103.57807189475481</v>
      </c>
      <c r="W134" s="4">
        <f t="shared" si="162"/>
        <v>103.74679472908355</v>
      </c>
      <c r="X134" s="4">
        <f t="shared" si="162"/>
        <v>104.04024360225145</v>
      </c>
      <c r="Y134" s="4">
        <f t="shared" si="162"/>
        <v>103.40371338499203</v>
      </c>
      <c r="Z134" s="4">
        <f t="shared" si="162"/>
        <v>103.87884034829607</v>
      </c>
      <c r="AA134" s="4">
        <f t="shared" si="162"/>
        <v>104.32274279840898</v>
      </c>
      <c r="AB134" s="4">
        <f t="shared" si="162"/>
        <v>103.51830138886365</v>
      </c>
      <c r="AC134" s="4">
        <f t="shared" si="162"/>
        <v>102.52859774461356</v>
      </c>
      <c r="AD134" s="4">
        <f t="shared" si="162"/>
        <v>102.29329769890052</v>
      </c>
      <c r="AE134" s="4">
        <f t="shared" si="162"/>
        <v>103.52388384712158</v>
      </c>
      <c r="AF134" s="4">
        <f t="shared" si="162"/>
        <v>107.53101362437354</v>
      </c>
      <c r="AG134" s="4">
        <f t="shared" si="162"/>
        <v>108.71556632670917</v>
      </c>
      <c r="AI134" s="4">
        <f t="shared" si="163"/>
        <v>-0.68700173431989242</v>
      </c>
      <c r="AJ134" s="4">
        <f t="shared" si="163"/>
        <v>0.16562515076391549</v>
      </c>
      <c r="AK134" s="4">
        <f t="shared" si="163"/>
        <v>-0.48117289541315245</v>
      </c>
      <c r="AL134" s="4">
        <f t="shared" si="163"/>
        <v>0.5539281052451912</v>
      </c>
      <c r="AM134" s="4">
        <f t="shared" si="163"/>
        <v>6.4205270916460222E-2</v>
      </c>
      <c r="AN134" s="4">
        <f t="shared" si="163"/>
        <v>-0.36124360225144869</v>
      </c>
      <c r="AO134" s="4">
        <f t="shared" si="163"/>
        <v>-0.15871338499202636</v>
      </c>
      <c r="AP134" s="4">
        <f t="shared" si="163"/>
        <v>-6.7840348296059005E-2</v>
      </c>
      <c r="AQ134" s="4">
        <f t="shared" si="163"/>
        <v>1.7257201591021953E-2</v>
      </c>
      <c r="AR134" s="4">
        <f t="shared" si="163"/>
        <v>-9.3013888636477304E-3</v>
      </c>
      <c r="AS134" s="4">
        <f t="shared" si="163"/>
        <v>-0.54759774461356869</v>
      </c>
      <c r="AT134" s="4">
        <f t="shared" si="163"/>
        <v>-0.40829769890051182</v>
      </c>
      <c r="AU134" s="4">
        <f t="shared" si="163"/>
        <v>0.23111615287841403</v>
      </c>
      <c r="AV134" s="4">
        <f t="shared" si="163"/>
        <v>-0.63101362437353714</v>
      </c>
      <c r="AW134" s="4">
        <f t="shared" si="163"/>
        <v>0.18443367329084026</v>
      </c>
      <c r="AY134" s="2">
        <f t="shared" si="154"/>
        <v>103.59261545855216</v>
      </c>
      <c r="AZ134" s="2">
        <f t="shared" si="154"/>
        <v>104.99510599889858</v>
      </c>
      <c r="BA134" s="2">
        <f t="shared" si="154"/>
        <v>103.75112201958858</v>
      </c>
      <c r="BB134" s="2">
        <f t="shared" si="154"/>
        <v>103.3782181071649</v>
      </c>
      <c r="BC134" s="2">
        <f t="shared" si="154"/>
        <v>103.59711059807226</v>
      </c>
      <c r="BD134" s="2">
        <f t="shared" si="154"/>
        <v>103.84763822487983</v>
      </c>
      <c r="BE134" s="2">
        <f t="shared" si="154"/>
        <v>103.17191896465033</v>
      </c>
      <c r="BF134" s="2">
        <f t="shared" si="154"/>
        <v>103.3399392587076</v>
      </c>
      <c r="BG134" s="2">
        <f t="shared" si="154"/>
        <v>103.40102557243053</v>
      </c>
      <c r="BH134" s="2">
        <f t="shared" si="154"/>
        <v>103.05429922284328</v>
      </c>
      <c r="BI134" s="2">
        <f t="shared" si="154"/>
        <v>102.15051268730123</v>
      </c>
      <c r="BJ134" s="2">
        <f t="shared" si="154"/>
        <v>102.08317953683613</v>
      </c>
      <c r="BK134" s="2">
        <f t="shared" si="154"/>
        <v>103.4251215202918</v>
      </c>
      <c r="BL134" s="2">
        <f t="shared" si="154"/>
        <v>107.18257367318319</v>
      </c>
      <c r="BM134" s="2">
        <f t="shared" si="154"/>
        <v>107.69576943518859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102.90600000000001</v>
      </c>
      <c r="CF134" s="2" t="str">
        <f t="shared" si="155"/>
        <v/>
      </c>
      <c r="CG134" s="2">
        <f t="shared" si="155"/>
        <v>103.47199999999999</v>
      </c>
      <c r="CH134" s="2">
        <f t="shared" si="155"/>
        <v>104.13200000000001</v>
      </c>
      <c r="CI134" s="2">
        <f t="shared" si="155"/>
        <v>103.81100000000001</v>
      </c>
      <c r="CJ134" s="2">
        <f t="shared" si="155"/>
        <v>103.679</v>
      </c>
      <c r="CK134" s="2">
        <f t="shared" si="155"/>
        <v>103.245</v>
      </c>
      <c r="CL134" s="2" t="str">
        <f t="shared" si="155"/>
        <v/>
      </c>
      <c r="CM134" s="2" t="str">
        <f t="shared" si="155"/>
        <v/>
      </c>
      <c r="CN134" s="2">
        <f t="shared" si="155"/>
        <v>103.509</v>
      </c>
      <c r="CO134" s="2">
        <f t="shared" si="155"/>
        <v>101.98099999999999</v>
      </c>
      <c r="CP134" s="2">
        <f t="shared" si="155"/>
        <v>101.88500000000001</v>
      </c>
      <c r="CQ134" s="2">
        <f t="shared" si="155"/>
        <v>103.755</v>
      </c>
      <c r="CR134" s="2">
        <f t="shared" si="155"/>
        <v>106.9</v>
      </c>
      <c r="CS134" s="2">
        <f t="shared" si="155"/>
        <v>108.9</v>
      </c>
      <c r="CU134" s="2">
        <f t="shared" si="110"/>
        <v>102.90600000000001</v>
      </c>
      <c r="CV134" s="2" t="str">
        <f t="shared" si="111"/>
        <v/>
      </c>
      <c r="CW134" s="2">
        <f t="shared" si="112"/>
        <v>103.47199999999999</v>
      </c>
      <c r="CX134" s="2">
        <f t="shared" si="113"/>
        <v>104.13200000000001</v>
      </c>
      <c r="CY134" s="2">
        <f t="shared" si="114"/>
        <v>103.81100000000001</v>
      </c>
      <c r="CZ134" s="2">
        <f t="shared" si="115"/>
        <v>103.679</v>
      </c>
      <c r="DA134" s="2">
        <f t="shared" si="116"/>
        <v>103.245</v>
      </c>
      <c r="DB134" s="2" t="str">
        <f t="shared" si="117"/>
        <v/>
      </c>
      <c r="DC134" s="2" t="str">
        <f t="shared" si="118"/>
        <v/>
      </c>
      <c r="DD134" s="2">
        <f t="shared" si="119"/>
        <v>103.509</v>
      </c>
      <c r="DE134" s="2">
        <f t="shared" si="120"/>
        <v>101.98099999999999</v>
      </c>
      <c r="DF134" s="2">
        <f t="shared" si="121"/>
        <v>101.88500000000001</v>
      </c>
      <c r="DG134" s="2">
        <f t="shared" si="122"/>
        <v>103.755</v>
      </c>
      <c r="DH134" s="2">
        <f t="shared" si="123"/>
        <v>106.9</v>
      </c>
      <c r="DI134" s="2">
        <f t="shared" si="124"/>
        <v>108.9</v>
      </c>
      <c r="DK134" s="2">
        <f t="shared" si="164"/>
        <v>122.68126837363678</v>
      </c>
      <c r="DL134" s="2">
        <f t="shared" si="164"/>
        <v>126.96927799227798</v>
      </c>
      <c r="DM134" s="2">
        <f t="shared" si="164"/>
        <v>123.88555521235524</v>
      </c>
      <c r="DN134" s="2">
        <f t="shared" si="164"/>
        <v>123.78092256542257</v>
      </c>
      <c r="DO134" s="2">
        <f t="shared" si="164"/>
        <v>121.50084644766994</v>
      </c>
      <c r="DP134" s="2">
        <f t="shared" si="164"/>
        <v>119.18943468296411</v>
      </c>
      <c r="DQ134" s="2">
        <f t="shared" si="164"/>
        <v>120.49247822765471</v>
      </c>
      <c r="DR134" s="2">
        <f t="shared" si="164"/>
        <v>122.72480080213903</v>
      </c>
      <c r="DS134" s="2">
        <f t="shared" si="164"/>
        <v>122.12770142961878</v>
      </c>
      <c r="DT134" s="2">
        <f t="shared" si="164"/>
        <v>122.1010430035651</v>
      </c>
      <c r="DU134" s="2">
        <f t="shared" si="164"/>
        <v>123.32743456744868</v>
      </c>
      <c r="DV134" s="2">
        <f t="shared" si="164"/>
        <v>127.57435294117647</v>
      </c>
      <c r="DW134" s="2">
        <f t="shared" si="164"/>
        <v>125.05578317448685</v>
      </c>
      <c r="DX134" s="2">
        <f t="shared" si="164"/>
        <v>130.96274193548385</v>
      </c>
      <c r="DY134" s="2">
        <f t="shared" si="164"/>
        <v>117.28159139784945</v>
      </c>
      <c r="EA134" s="2">
        <f t="shared" si="152"/>
        <v>103.52273572407597</v>
      </c>
      <c r="EB134" s="2">
        <f t="shared" si="152"/>
        <v>104.90223522569562</v>
      </c>
      <c r="EC134" s="2">
        <f t="shared" si="152"/>
        <v>103.67298302396875</v>
      </c>
      <c r="ED134" s="2">
        <f t="shared" si="152"/>
        <v>103.29720044176477</v>
      </c>
      <c r="EE134" s="2">
        <f t="shared" si="151"/>
        <v>103.52180045679906</v>
      </c>
      <c r="EF134" s="2">
        <f t="shared" si="151"/>
        <v>103.78317947952344</v>
      </c>
      <c r="EG134" s="2">
        <f t="shared" si="151"/>
        <v>103.09600668896321</v>
      </c>
      <c r="EH134" s="2">
        <f t="shared" si="151"/>
        <v>103.25183796128601</v>
      </c>
      <c r="EI134" s="2">
        <f t="shared" si="151"/>
        <v>103.3091129187756</v>
      </c>
      <c r="EJ134" s="2">
        <f t="shared" si="151"/>
        <v>102.96155688400759</v>
      </c>
      <c r="EK134" s="2">
        <f t="shared" si="151"/>
        <v>102.05340161934831</v>
      </c>
      <c r="EL134" s="2">
        <f t="shared" si="151"/>
        <v>101.96836725658363</v>
      </c>
      <c r="EM134" s="2">
        <f t="shared" si="135"/>
        <v>103.32792355833706</v>
      </c>
      <c r="EN134" s="2">
        <f t="shared" si="135"/>
        <v>107.07610884584892</v>
      </c>
      <c r="EO134" s="2">
        <f t="shared" si="135"/>
        <v>107.6471257782509</v>
      </c>
      <c r="EQ134" s="2">
        <f t="shared" si="165"/>
        <v>103.51025045046424</v>
      </c>
      <c r="ER134" s="2">
        <f t="shared" si="165"/>
        <v>104.84195170751909</v>
      </c>
      <c r="ES134" s="2">
        <f t="shared" si="165"/>
        <v>103.69211506703756</v>
      </c>
      <c r="ET134" s="2">
        <f t="shared" si="165"/>
        <v>103.34165683463243</v>
      </c>
      <c r="EU134" s="2">
        <f t="shared" si="165"/>
        <v>103.54809935520591</v>
      </c>
      <c r="EV134" s="2">
        <f t="shared" si="165"/>
        <v>103.80597881115034</v>
      </c>
      <c r="EW134" s="2">
        <f t="shared" si="165"/>
        <v>103.10084230834285</v>
      </c>
      <c r="EX134" s="2">
        <f t="shared" si="165"/>
        <v>103.25465882600179</v>
      </c>
      <c r="EY134" s="2">
        <f t="shared" si="165"/>
        <v>103.36764206500119</v>
      </c>
      <c r="EZ134" s="2">
        <f t="shared" si="165"/>
        <v>102.96569224172403</v>
      </c>
      <c r="FA134" s="2">
        <f t="shared" si="165"/>
        <v>102.07594917749421</v>
      </c>
      <c r="FB134" s="2">
        <f t="shared" si="165"/>
        <v>101.99430934534898</v>
      </c>
      <c r="FC134" s="2">
        <f t="shared" si="165"/>
        <v>103.29596464980177</v>
      </c>
      <c r="FD134" s="2">
        <f t="shared" si="165"/>
        <v>107.05213598629464</v>
      </c>
      <c r="FE134" s="2">
        <f t="shared" si="165"/>
        <v>107.66806903813946</v>
      </c>
      <c r="FG134" s="2">
        <f t="shared" si="166"/>
        <v>0.99633533434813781</v>
      </c>
      <c r="FH134" s="2">
        <f t="shared" si="166"/>
        <v>0.99572436089315852</v>
      </c>
      <c r="FI134" s="2">
        <f t="shared" si="166"/>
        <v>0.99616432647322184</v>
      </c>
      <c r="FJ134" s="2">
        <f t="shared" si="166"/>
        <v>0.99610786892928949</v>
      </c>
      <c r="FK134" s="2">
        <f t="shared" si="166"/>
        <v>0.99585519244711129</v>
      </c>
      <c r="FL134" s="2">
        <f t="shared" si="166"/>
        <v>0.99586153275830669</v>
      </c>
      <c r="FM134" s="2">
        <f t="shared" si="166"/>
        <v>0.99564521024871422</v>
      </c>
      <c r="FN134" s="2">
        <f t="shared" si="166"/>
        <v>0.99548103960007883</v>
      </c>
      <c r="FO134" s="2">
        <f t="shared" si="166"/>
        <v>0.99525175474837346</v>
      </c>
      <c r="FP134" s="2">
        <f t="shared" si="166"/>
        <v>0.99516230439512376</v>
      </c>
      <c r="FQ134" s="2">
        <f t="shared" si="166"/>
        <v>0.99547013631798975</v>
      </c>
      <c r="FR134" s="2">
        <f t="shared" si="166"/>
        <v>0.99554577508520492</v>
      </c>
      <c r="FS134" s="2">
        <f t="shared" si="166"/>
        <v>0.99548800910627677</v>
      </c>
      <c r="FT134" s="2">
        <f t="shared" si="166"/>
        <v>0.99552096907439369</v>
      </c>
      <c r="FU134" s="2">
        <f t="shared" si="166"/>
        <v>0.99499418587216448</v>
      </c>
      <c r="FW134" s="2">
        <f t="shared" si="156"/>
        <v>2.6421692867782079E-2</v>
      </c>
      <c r="FX134" s="2">
        <f t="shared" si="156"/>
        <v>2.4549625949949892E-2</v>
      </c>
      <c r="FY134" s="2">
        <f t="shared" si="156"/>
        <v>3.1892441729419553E-2</v>
      </c>
      <c r="FZ134" s="2">
        <f t="shared" si="156"/>
        <v>2.9069701689401241E-2</v>
      </c>
      <c r="GA134" s="2">
        <f t="shared" si="156"/>
        <v>3.0056607098067335E-2</v>
      </c>
      <c r="GB134" s="2">
        <f t="shared" si="156"/>
        <v>3.0722956762639451E-2</v>
      </c>
      <c r="GC134" s="2">
        <f t="shared" si="156"/>
        <v>3.1908988235069012E-2</v>
      </c>
      <c r="GD134" s="2">
        <f t="shared" si="156"/>
        <v>3.67793159524651E-2</v>
      </c>
      <c r="GE134" s="2">
        <f t="shared" si="156"/>
        <v>4.3694129863896605E-2</v>
      </c>
      <c r="GF134" s="2">
        <f t="shared" si="156"/>
        <v>3.6594405101696495E-2</v>
      </c>
      <c r="GG134" s="2">
        <f t="shared" si="156"/>
        <v>3.2934773984426562E-2</v>
      </c>
      <c r="GH134" s="2">
        <f t="shared" si="156"/>
        <v>2.9198144187112907E-2</v>
      </c>
      <c r="GI134" s="2">
        <f t="shared" si="156"/>
        <v>2.6219380192761734E-2</v>
      </c>
      <c r="GJ134" s="2">
        <f t="shared" si="156"/>
        <v>2.1863932487503835E-2</v>
      </c>
      <c r="GK134" s="2">
        <f t="shared" si="156"/>
        <v>1.9830381095206649E-2</v>
      </c>
      <c r="GM134" s="86">
        <f t="shared" si="157"/>
        <v>8.6350653097730933E-57</v>
      </c>
      <c r="GN134" s="86">
        <f t="shared" si="157"/>
        <v>6.9020326623220584E-77</v>
      </c>
      <c r="GO134" s="86">
        <f t="shared" si="157"/>
        <v>1.6695563981181278E-78</v>
      </c>
      <c r="GP134" s="86">
        <f t="shared" si="157"/>
        <v>4.441036270096465E-97</v>
      </c>
      <c r="GQ134" s="86">
        <f t="shared" si="157"/>
        <v>1.5179059548968238E-94</v>
      </c>
      <c r="GR134" s="86">
        <f t="shared" si="157"/>
        <v>1.4273852214326458E-90</v>
      </c>
      <c r="GS134" s="86">
        <f t="shared" si="157"/>
        <v>9.2985405728537474E-78</v>
      </c>
      <c r="GT134" s="86">
        <f t="shared" si="157"/>
        <v>4.4532866828342236E-86</v>
      </c>
      <c r="GU134" s="86">
        <f t="shared" si="157"/>
        <v>6.1457697606832428E-93</v>
      </c>
      <c r="GV134" s="86">
        <f t="shared" si="157"/>
        <v>1.3387126958662474E-89</v>
      </c>
      <c r="GW134" s="86">
        <f t="shared" si="157"/>
        <v>1.7633059697028215E-83</v>
      </c>
      <c r="GX134" s="86">
        <f t="shared" si="157"/>
        <v>6.3497729868380498E-81</v>
      </c>
      <c r="GY134" s="86">
        <f t="shared" si="157"/>
        <v>1.8271573846430813E-68</v>
      </c>
      <c r="GZ134" s="86">
        <f t="shared" si="157"/>
        <v>6.7066956778973266E-57</v>
      </c>
      <c r="HA134" s="86">
        <f t="shared" si="157"/>
        <v>5.7316065022243593E-79</v>
      </c>
      <c r="HC134" s="86">
        <f t="shared" si="153"/>
        <v>5.244925317981308E-15</v>
      </c>
      <c r="HD134" s="86">
        <f t="shared" si="153"/>
        <v>1.6113778347433629E-25</v>
      </c>
      <c r="HE134" s="86">
        <f t="shared" si="153"/>
        <v>1.0081133648105733E-26</v>
      </c>
      <c r="HF134" s="86">
        <f t="shared" si="153"/>
        <v>1.785470588922037E-31</v>
      </c>
      <c r="HG134" s="86">
        <f t="shared" si="153"/>
        <v>2.4414247284123128E-31</v>
      </c>
      <c r="HH134" s="86">
        <f t="shared" si="153"/>
        <v>1.0372564242761145E-33</v>
      </c>
      <c r="HI134" s="86">
        <f t="shared" si="153"/>
        <v>1.9415158857108865E-32</v>
      </c>
      <c r="HJ134" s="86">
        <f t="shared" si="153"/>
        <v>1.4748287194855354E-40</v>
      </c>
      <c r="HK134" s="86">
        <f t="shared" si="153"/>
        <v>1.8968629426263036E-51</v>
      </c>
      <c r="HL134" s="86">
        <f t="shared" si="161"/>
        <v>1.0473568378539201E-22</v>
      </c>
      <c r="HM134" s="86">
        <f t="shared" si="161"/>
        <v>3.6888256691273647E-33</v>
      </c>
      <c r="HN134" s="86">
        <f t="shared" si="161"/>
        <v>6.0742528106552048E-29</v>
      </c>
      <c r="HO134" s="86">
        <f t="shared" si="161"/>
        <v>2.3092062133823451E-22</v>
      </c>
      <c r="HP134" s="86">
        <f t="shared" si="161"/>
        <v>4.8596412663240699E-16</v>
      </c>
      <c r="HQ134" s="86">
        <f t="shared" si="161"/>
        <v>2.3484023891483966E-26</v>
      </c>
      <c r="HS134" s="86">
        <f t="shared" si="158"/>
        <v>2.7066020243030949E-3</v>
      </c>
      <c r="HT134" s="86">
        <f t="shared" si="158"/>
        <v>1.0000243477711444E-2</v>
      </c>
      <c r="HU134" s="86">
        <f t="shared" si="158"/>
        <v>9.6273371058422635E-3</v>
      </c>
      <c r="HV134" s="86">
        <f t="shared" si="158"/>
        <v>7.3966774386911901E-3</v>
      </c>
      <c r="HW134" s="86">
        <f t="shared" si="158"/>
        <v>3.6250922375362514E-3</v>
      </c>
      <c r="HX134" s="86">
        <f t="shared" si="158"/>
        <v>4.7907082223332988E-3</v>
      </c>
      <c r="HY134" s="86">
        <f t="shared" si="158"/>
        <v>4.8352711512351498E-3</v>
      </c>
      <c r="HZ134" s="86">
        <f t="shared" si="158"/>
        <v>1.0607431998093074E-2</v>
      </c>
      <c r="IA134" s="86">
        <f t="shared" si="158"/>
        <v>1.6233923182729516E-2</v>
      </c>
      <c r="IB134" s="86">
        <f t="shared" si="158"/>
        <v>6.9300302487691479E-3</v>
      </c>
      <c r="IC134" s="86">
        <f t="shared" si="158"/>
        <v>5.1025716665314691E-3</v>
      </c>
      <c r="ID134" s="86">
        <f t="shared" si="158"/>
        <v>2.4776267273045076E-3</v>
      </c>
      <c r="IE134" s="86">
        <f t="shared" si="158"/>
        <v>1.0594963144924846E-3</v>
      </c>
      <c r="IF134" s="86">
        <f t="shared" si="158"/>
        <v>1.5946628327415105E-3</v>
      </c>
      <c r="IG134" s="86">
        <f t="shared" si="158"/>
        <v>2.629549825615086E-3</v>
      </c>
      <c r="II134" s="86">
        <f t="shared" si="159"/>
        <v>3.2989903194865381E-36</v>
      </c>
      <c r="IJ134" s="86">
        <f t="shared" si="159"/>
        <v>1.1709850935035779E-36</v>
      </c>
      <c r="IK134" s="86">
        <f t="shared" si="159"/>
        <v>1.9275776596142498E-32</v>
      </c>
      <c r="IL134" s="86">
        <f t="shared" si="159"/>
        <v>8.257315032058967E-37</v>
      </c>
      <c r="IM134" s="86">
        <f t="shared" si="159"/>
        <v>1.3959176572260336E-38</v>
      </c>
      <c r="IN134" s="86">
        <f t="shared" si="159"/>
        <v>8.9447171161610519E-38</v>
      </c>
      <c r="IO134" s="86">
        <f t="shared" si="159"/>
        <v>1.1862217679686899E-34</v>
      </c>
      <c r="IP134" s="86">
        <f t="shared" si="159"/>
        <v>2.0592109806820877E-33</v>
      </c>
      <c r="IQ134" s="86">
        <f t="shared" si="159"/>
        <v>3.39866300314249E-32</v>
      </c>
      <c r="IR134" s="86">
        <f t="shared" si="159"/>
        <v>1.0536336434213055E-33</v>
      </c>
      <c r="IS134" s="86">
        <f t="shared" si="159"/>
        <v>3.3872894086065022E-37</v>
      </c>
      <c r="IT134" s="86">
        <f t="shared" si="159"/>
        <v>6.1727187941395011E-39</v>
      </c>
      <c r="IU134" s="86">
        <f t="shared" si="159"/>
        <v>1.825173794412484E-42</v>
      </c>
      <c r="IV134" s="86">
        <f t="shared" si="159"/>
        <v>6.4675794394367291E-27</v>
      </c>
      <c r="IW134" s="86">
        <f t="shared" si="159"/>
        <v>9.7327833245751794E-27</v>
      </c>
      <c r="IY134" s="86">
        <f t="shared" si="160"/>
        <v>2.7066020243083399E-3</v>
      </c>
      <c r="IZ134" s="86">
        <f t="shared" si="160"/>
        <v>1.0000243477711444E-2</v>
      </c>
      <c r="JA134" s="86">
        <f t="shared" si="160"/>
        <v>9.6273371058422635E-3</v>
      </c>
      <c r="JB134" s="86">
        <f t="shared" si="160"/>
        <v>7.3966774386911901E-3</v>
      </c>
      <c r="JC134" s="86">
        <f t="shared" si="160"/>
        <v>3.6250922375362514E-3</v>
      </c>
      <c r="JD134" s="86">
        <f t="shared" si="160"/>
        <v>4.7907082223332988E-3</v>
      </c>
      <c r="JE134" s="86">
        <f t="shared" si="160"/>
        <v>4.8352711512351498E-3</v>
      </c>
      <c r="JF134" s="86">
        <f t="shared" si="160"/>
        <v>1.0607431998093074E-2</v>
      </c>
      <c r="JG134" s="86">
        <f t="shared" si="160"/>
        <v>1.6233923182729516E-2</v>
      </c>
      <c r="JH134" s="86">
        <f t="shared" si="160"/>
        <v>6.9300302487691479E-3</v>
      </c>
      <c r="JI134" s="86">
        <f t="shared" si="160"/>
        <v>5.1025716665314691E-3</v>
      </c>
      <c r="JJ134" s="86">
        <f t="shared" si="160"/>
        <v>2.4776267273045076E-3</v>
      </c>
      <c r="JK134" s="86">
        <f t="shared" si="160"/>
        <v>1.0594963144924846E-3</v>
      </c>
      <c r="JL134" s="86">
        <f t="shared" si="160"/>
        <v>1.5946628327419964E-3</v>
      </c>
      <c r="JM134" s="86">
        <f t="shared" si="160"/>
        <v>2.629549825615086E-3</v>
      </c>
    </row>
    <row r="135" spans="2:273" x14ac:dyDescent="0.25">
      <c r="B135" s="2">
        <v>108</v>
      </c>
      <c r="C135" s="37">
        <v>103.17</v>
      </c>
      <c r="D135" s="37">
        <v>105.18899999999999</v>
      </c>
      <c r="E135" s="37">
        <v>104.038</v>
      </c>
      <c r="F135" s="37">
        <v>102.83</v>
      </c>
      <c r="G135" s="37">
        <v>104.17</v>
      </c>
      <c r="H135" s="37">
        <v>104.434</v>
      </c>
      <c r="I135" s="37">
        <v>102.755</v>
      </c>
      <c r="J135" s="37">
        <v>103.887</v>
      </c>
      <c r="K135" s="37">
        <v>103.90600000000001</v>
      </c>
      <c r="L135" s="37">
        <v>103.736</v>
      </c>
      <c r="M135" s="37">
        <v>101.962</v>
      </c>
      <c r="N135" s="37">
        <v>102.212</v>
      </c>
      <c r="O135" s="37">
        <v>103.208</v>
      </c>
      <c r="P135" s="37">
        <v>107.66</v>
      </c>
      <c r="Q135" s="37">
        <v>109.32</v>
      </c>
      <c r="S135" s="4">
        <f t="shared" si="162"/>
        <v>103.43834469717375</v>
      </c>
      <c r="T135" s="4">
        <f t="shared" si="162"/>
        <v>105.03059870240895</v>
      </c>
      <c r="U135" s="4">
        <f t="shared" si="162"/>
        <v>103.94671906532733</v>
      </c>
      <c r="V135" s="4">
        <f t="shared" si="162"/>
        <v>103.54459158666513</v>
      </c>
      <c r="W135" s="4">
        <f t="shared" si="162"/>
        <v>103.72120184959499</v>
      </c>
      <c r="X135" s="4">
        <f t="shared" si="162"/>
        <v>104.06462007847148</v>
      </c>
      <c r="Y135" s="4">
        <f t="shared" si="162"/>
        <v>103.46729978221116</v>
      </c>
      <c r="Z135" s="4">
        <f t="shared" si="162"/>
        <v>104.18298403037453</v>
      </c>
      <c r="AA135" s="4">
        <f t="shared" si="162"/>
        <v>104.89471340469829</v>
      </c>
      <c r="AB135" s="4">
        <f t="shared" si="162"/>
        <v>103.77071810507032</v>
      </c>
      <c r="AC135" s="4">
        <f t="shared" si="162"/>
        <v>102.72707926474851</v>
      </c>
      <c r="AD135" s="4">
        <f t="shared" si="162"/>
        <v>102.33162865564462</v>
      </c>
      <c r="AE135" s="4">
        <f t="shared" si="162"/>
        <v>103.45408890551482</v>
      </c>
      <c r="AF135" s="4">
        <f t="shared" si="162"/>
        <v>107.70435324840227</v>
      </c>
      <c r="AG135" s="4">
        <f t="shared" si="162"/>
        <v>109.23066780013026</v>
      </c>
      <c r="AI135" s="4">
        <f t="shared" si="163"/>
        <v>-0.26834469717374532</v>
      </c>
      <c r="AJ135" s="4">
        <f t="shared" si="163"/>
        <v>0.15840129759104116</v>
      </c>
      <c r="AK135" s="4">
        <f t="shared" si="163"/>
        <v>9.1280934672667513E-2</v>
      </c>
      <c r="AL135" s="4">
        <f t="shared" si="163"/>
        <v>-0.71459158666513645</v>
      </c>
      <c r="AM135" s="4">
        <f t="shared" si="163"/>
        <v>0.44879815040501114</v>
      </c>
      <c r="AN135" s="4">
        <f t="shared" si="163"/>
        <v>0.36937992152851962</v>
      </c>
      <c r="AO135" s="4">
        <f t="shared" si="163"/>
        <v>-0.71229978221116141</v>
      </c>
      <c r="AP135" s="4">
        <f t="shared" si="163"/>
        <v>-0.2959840303745267</v>
      </c>
      <c r="AQ135" s="4">
        <f t="shared" si="163"/>
        <v>-0.98871340469828795</v>
      </c>
      <c r="AR135" s="4">
        <f t="shared" si="163"/>
        <v>-3.4718105070311367E-2</v>
      </c>
      <c r="AS135" s="4">
        <f t="shared" si="163"/>
        <v>-0.76507926474850763</v>
      </c>
      <c r="AT135" s="4">
        <f t="shared" si="163"/>
        <v>-0.11962865564461822</v>
      </c>
      <c r="AU135" s="4">
        <f t="shared" si="163"/>
        <v>-0.24608890551482432</v>
      </c>
      <c r="AV135" s="4">
        <f t="shared" si="163"/>
        <v>-4.4353248402273948E-2</v>
      </c>
      <c r="AW135" s="4">
        <f t="shared" si="163"/>
        <v>8.9332199869730289E-2</v>
      </c>
      <c r="AY135" s="2">
        <f t="shared" si="154"/>
        <v>103.43759627858596</v>
      </c>
      <c r="AZ135" s="2">
        <f t="shared" si="154"/>
        <v>104.81726987976312</v>
      </c>
      <c r="BA135" s="2">
        <f t="shared" si="154"/>
        <v>103.59092090332011</v>
      </c>
      <c r="BB135" s="2">
        <f t="shared" si="154"/>
        <v>103.17732978560477</v>
      </c>
      <c r="BC135" s="2">
        <f t="shared" si="154"/>
        <v>103.42407567668023</v>
      </c>
      <c r="BD135" s="2">
        <f t="shared" si="154"/>
        <v>103.6915880823004</v>
      </c>
      <c r="BE135" s="2">
        <f t="shared" si="154"/>
        <v>103.02803237151657</v>
      </c>
      <c r="BF135" s="2">
        <f t="shared" si="154"/>
        <v>103.21003279776937</v>
      </c>
      <c r="BG135" s="2">
        <f t="shared" si="154"/>
        <v>103.25925196877085</v>
      </c>
      <c r="BH135" s="2">
        <f t="shared" si="154"/>
        <v>102.90139721922948</v>
      </c>
      <c r="BI135" s="2">
        <f t="shared" si="154"/>
        <v>101.99249059195184</v>
      </c>
      <c r="BJ135" s="2">
        <f t="shared" si="154"/>
        <v>101.90345671982735</v>
      </c>
      <c r="BK135" s="2">
        <f t="shared" si="154"/>
        <v>103.23792066753722</v>
      </c>
      <c r="BL135" s="2">
        <f t="shared" si="154"/>
        <v>107.0169787551711</v>
      </c>
      <c r="BM135" s="2">
        <f t="shared" si="154"/>
        <v>107.52462217417258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103.17</v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>
        <f t="shared" si="155"/>
        <v>104.17</v>
      </c>
      <c r="CJ135" s="2" t="str">
        <f t="shared" si="155"/>
        <v/>
      </c>
      <c r="CK135" s="2">
        <f t="shared" si="155"/>
        <v>102.755</v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>
        <f t="shared" si="155"/>
        <v>102.212</v>
      </c>
      <c r="CQ135" s="2">
        <f t="shared" si="155"/>
        <v>103.208</v>
      </c>
      <c r="CR135" s="2">
        <f t="shared" si="155"/>
        <v>107.66</v>
      </c>
      <c r="CS135" s="2">
        <f t="shared" si="155"/>
        <v>109.32</v>
      </c>
      <c r="CU135" s="2">
        <f t="shared" si="110"/>
        <v>103.17</v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>
        <f t="shared" si="114"/>
        <v>104.17</v>
      </c>
      <c r="CZ135" s="2" t="str">
        <f t="shared" si="115"/>
        <v/>
      </c>
      <c r="DA135" s="2">
        <f t="shared" si="116"/>
        <v>102.755</v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>
        <f t="shared" si="121"/>
        <v>102.212</v>
      </c>
      <c r="DG135" s="2">
        <f t="shared" si="122"/>
        <v>103.208</v>
      </c>
      <c r="DH135" s="2">
        <f t="shared" si="123"/>
        <v>107.66</v>
      </c>
      <c r="DI135" s="2">
        <f t="shared" si="124"/>
        <v>109.32</v>
      </c>
      <c r="DK135" s="2">
        <f t="shared" si="164"/>
        <v>122.74223186344238</v>
      </c>
      <c r="DL135" s="2">
        <f t="shared" si="164"/>
        <v>127.07125469755468</v>
      </c>
      <c r="DM135" s="2">
        <f t="shared" si="164"/>
        <v>123.95803256113258</v>
      </c>
      <c r="DN135" s="2">
        <f t="shared" si="164"/>
        <v>123.8733118833119</v>
      </c>
      <c r="DO135" s="2">
        <f t="shared" si="164"/>
        <v>121.57543346065697</v>
      </c>
      <c r="DP135" s="2">
        <f t="shared" si="164"/>
        <v>119.2279040488923</v>
      </c>
      <c r="DQ135" s="2">
        <f t="shared" si="164"/>
        <v>120.55369824293355</v>
      </c>
      <c r="DR135" s="2">
        <f t="shared" si="164"/>
        <v>122.81272760695187</v>
      </c>
      <c r="DS135" s="2">
        <f t="shared" si="164"/>
        <v>122.21032368035193</v>
      </c>
      <c r="DT135" s="2">
        <f t="shared" si="164"/>
        <v>122.18067468805707</v>
      </c>
      <c r="DU135" s="2">
        <f t="shared" si="164"/>
        <v>123.42697012463343</v>
      </c>
      <c r="DV135" s="2">
        <f t="shared" si="164"/>
        <v>127.708942513369</v>
      </c>
      <c r="DW135" s="2">
        <f t="shared" si="164"/>
        <v>125.14032624633435</v>
      </c>
      <c r="DX135" s="2">
        <f t="shared" si="164"/>
        <v>131.07909677419352</v>
      </c>
      <c r="DY135" s="2">
        <f t="shared" si="164"/>
        <v>117.21872599184279</v>
      </c>
      <c r="EA135" s="2">
        <f t="shared" si="152"/>
        <v>103.37284590207521</v>
      </c>
      <c r="EB135" s="2">
        <f t="shared" si="152"/>
        <v>104.73083677876861</v>
      </c>
      <c r="EC135" s="2">
        <f t="shared" si="152"/>
        <v>103.51806854022917</v>
      </c>
      <c r="ED135" s="2">
        <f t="shared" si="152"/>
        <v>103.1009629320517</v>
      </c>
      <c r="EE135" s="2">
        <f t="shared" si="151"/>
        <v>103.35365840343155</v>
      </c>
      <c r="EF135" s="2">
        <f t="shared" si="151"/>
        <v>103.63134562696064</v>
      </c>
      <c r="EG135" s="2">
        <f t="shared" si="151"/>
        <v>102.95775489727664</v>
      </c>
      <c r="EH135" s="2">
        <f t="shared" si="151"/>
        <v>103.12872453595315</v>
      </c>
      <c r="EI135" s="2">
        <f t="shared" si="151"/>
        <v>103.1732619329959</v>
      </c>
      <c r="EJ135" s="2">
        <f t="shared" si="151"/>
        <v>102.8154492536468</v>
      </c>
      <c r="EK135" s="2">
        <f t="shared" si="151"/>
        <v>101.90228281740799</v>
      </c>
      <c r="EL135" s="2">
        <f t="shared" si="151"/>
        <v>101.79644841351447</v>
      </c>
      <c r="EM135" s="2">
        <f t="shared" si="135"/>
        <v>103.14741841752348</v>
      </c>
      <c r="EN135" s="2">
        <f t="shared" si="135"/>
        <v>106.91860176690453</v>
      </c>
      <c r="EO135" s="2">
        <f t="shared" si="135"/>
        <v>107.47955088873833</v>
      </c>
      <c r="EQ135" s="2">
        <f t="shared" si="165"/>
        <v>103.37259836965121</v>
      </c>
      <c r="ER135" s="2">
        <f t="shared" si="165"/>
        <v>104.70422811444747</v>
      </c>
      <c r="ES135" s="2">
        <f t="shared" si="165"/>
        <v>103.5560936410839</v>
      </c>
      <c r="ET135" s="2">
        <f t="shared" si="165"/>
        <v>103.18297287029618</v>
      </c>
      <c r="EU135" s="2">
        <f t="shared" si="165"/>
        <v>103.39966535486141</v>
      </c>
      <c r="EV135" s="2">
        <f t="shared" si="165"/>
        <v>103.67167315206702</v>
      </c>
      <c r="EW135" s="2">
        <f t="shared" si="165"/>
        <v>102.96825845715421</v>
      </c>
      <c r="EX135" s="2">
        <f t="shared" si="165"/>
        <v>103.13249473737179</v>
      </c>
      <c r="EY135" s="2">
        <f t="shared" si="165"/>
        <v>103.2469701798132</v>
      </c>
      <c r="EZ135" s="2">
        <f t="shared" si="165"/>
        <v>102.82724427200893</v>
      </c>
      <c r="FA135" s="2">
        <f t="shared" si="165"/>
        <v>101.9369433012712</v>
      </c>
      <c r="FB135" s="2">
        <f t="shared" si="165"/>
        <v>101.84978163135622</v>
      </c>
      <c r="FC135" s="2">
        <f t="shared" si="165"/>
        <v>103.14622682650557</v>
      </c>
      <c r="FD135" s="2">
        <f t="shared" si="165"/>
        <v>106.90373201506954</v>
      </c>
      <c r="FE135" s="2">
        <f t="shared" si="165"/>
        <v>107.50668582832731</v>
      </c>
      <c r="FG135" s="2">
        <f t="shared" si="166"/>
        <v>0.9966567071552509</v>
      </c>
      <c r="FH135" s="2">
        <f t="shared" si="166"/>
        <v>0.99609910323341877</v>
      </c>
      <c r="FI135" s="2">
        <f t="shared" si="166"/>
        <v>0.99650064314247744</v>
      </c>
      <c r="FJ135" s="2">
        <f t="shared" si="166"/>
        <v>0.99644911822136117</v>
      </c>
      <c r="FK135" s="2">
        <f t="shared" si="166"/>
        <v>0.99621851148290164</v>
      </c>
      <c r="FL135" s="2">
        <f t="shared" si="166"/>
        <v>0.99622429813220048</v>
      </c>
      <c r="FM135" s="2">
        <f t="shared" si="166"/>
        <v>0.99602686213941272</v>
      </c>
      <c r="FN135" s="2">
        <f t="shared" si="166"/>
        <v>0.99587701975517406</v>
      </c>
      <c r="FO135" s="2">
        <f t="shared" si="166"/>
        <v>0.99566773886939475</v>
      </c>
      <c r="FP135" s="2">
        <f t="shared" si="166"/>
        <v>0.99558609032497658</v>
      </c>
      <c r="FQ135" s="2">
        <f t="shared" si="166"/>
        <v>0.99586706792166724</v>
      </c>
      <c r="FR135" s="2">
        <f t="shared" si="166"/>
        <v>0.99593610586111614</v>
      </c>
      <c r="FS135" s="2">
        <f t="shared" si="166"/>
        <v>0.9958833810742358</v>
      </c>
      <c r="FT135" s="2">
        <f t="shared" si="166"/>
        <v>0.99591346471726117</v>
      </c>
      <c r="FU135" s="2">
        <f t="shared" si="166"/>
        <v>0.99543263152444506</v>
      </c>
      <c r="FW135" s="2">
        <f t="shared" si="156"/>
        <v>2.8897147915997172E-2</v>
      </c>
      <c r="FX135" s="2">
        <f t="shared" si="156"/>
        <v>2.685452453880224E-2</v>
      </c>
      <c r="FY135" s="2">
        <f t="shared" si="156"/>
        <v>3.4862098905731401E-2</v>
      </c>
      <c r="FZ135" s="2">
        <f t="shared" si="156"/>
        <v>3.1785149682174441E-2</v>
      </c>
      <c r="GA135" s="2">
        <f t="shared" si="156"/>
        <v>3.2861123409659555E-2</v>
      </c>
      <c r="GB135" s="2">
        <f t="shared" si="156"/>
        <v>3.3587495668242387E-2</v>
      </c>
      <c r="GC135" s="2">
        <f t="shared" si="156"/>
        <v>3.4880130624309322E-2</v>
      </c>
      <c r="GD135" s="2">
        <f t="shared" si="156"/>
        <v>4.0185125030560723E-2</v>
      </c>
      <c r="GE135" s="2">
        <f t="shared" si="156"/>
        <v>4.7708543857662315E-2</v>
      </c>
      <c r="GF135" s="2">
        <f t="shared" si="156"/>
        <v>3.9983801995178786E-2</v>
      </c>
      <c r="GG135" s="2">
        <f t="shared" si="156"/>
        <v>3.5997878756015532E-2</v>
      </c>
      <c r="GH135" s="2">
        <f t="shared" si="156"/>
        <v>3.1925195694546021E-2</v>
      </c>
      <c r="GI135" s="2">
        <f t="shared" si="156"/>
        <v>2.8676438820981739E-2</v>
      </c>
      <c r="GJ135" s="2">
        <f t="shared" si="156"/>
        <v>2.3922862541284295E-2</v>
      </c>
      <c r="GK135" s="2">
        <f t="shared" si="156"/>
        <v>2.170206012376389E-2</v>
      </c>
      <c r="GM135" s="86">
        <f t="shared" si="157"/>
        <v>2.4822840636102584E-59</v>
      </c>
      <c r="GN135" s="86">
        <f t="shared" si="157"/>
        <v>1.9533082276498235E-80</v>
      </c>
      <c r="GO135" s="86">
        <f t="shared" si="157"/>
        <v>5.1718092785275303E-82</v>
      </c>
      <c r="GP135" s="86">
        <f t="shared" si="157"/>
        <v>1.8480034342960401E-101</v>
      </c>
      <c r="GQ135" s="86">
        <f t="shared" si="157"/>
        <v>7.6624976713449844E-99</v>
      </c>
      <c r="GR135" s="86">
        <f t="shared" si="157"/>
        <v>1.1658565135273693E-94</v>
      </c>
      <c r="GS135" s="86">
        <f t="shared" si="157"/>
        <v>2.6681561786461583E-81</v>
      </c>
      <c r="GT135" s="86">
        <f t="shared" si="157"/>
        <v>5.215413010938693E-90</v>
      </c>
      <c r="GU135" s="86">
        <f t="shared" si="157"/>
        <v>3.5102695700215632E-97</v>
      </c>
      <c r="GV135" s="86">
        <f t="shared" si="157"/>
        <v>9.485313088325528E-94</v>
      </c>
      <c r="GW135" s="86">
        <f t="shared" si="157"/>
        <v>2.9310894409658049E-87</v>
      </c>
      <c r="GX135" s="86">
        <f t="shared" si="157"/>
        <v>1.3705237038652977E-84</v>
      </c>
      <c r="GY135" s="86">
        <f t="shared" si="157"/>
        <v>1.5146145202522212E-71</v>
      </c>
      <c r="GZ135" s="86">
        <f t="shared" si="157"/>
        <v>2.0143459715725199E-59</v>
      </c>
      <c r="HA135" s="86">
        <f t="shared" si="157"/>
        <v>1.6495667858418288E-82</v>
      </c>
      <c r="HC135" s="86">
        <f t="shared" si="153"/>
        <v>3.0798012533713869E-16</v>
      </c>
      <c r="HD135" s="86">
        <f t="shared" si="153"/>
        <v>8.0069230224695921E-28</v>
      </c>
      <c r="HE135" s="86">
        <f t="shared" si="153"/>
        <v>5.6490524462663275E-29</v>
      </c>
      <c r="HF135" s="86">
        <f t="shared" si="153"/>
        <v>3.9421071393614621E-34</v>
      </c>
      <c r="HG135" s="86">
        <f t="shared" si="153"/>
        <v>5.5654188583629006E-34</v>
      </c>
      <c r="HH135" s="86">
        <f t="shared" si="153"/>
        <v>1.577173602575987E-36</v>
      </c>
      <c r="HI135" s="86">
        <f t="shared" si="153"/>
        <v>3.4057819503499695E-35</v>
      </c>
      <c r="HJ135" s="86">
        <f t="shared" si="153"/>
        <v>5.6492439294301654E-44</v>
      </c>
      <c r="HK135" s="86">
        <f t="shared" si="153"/>
        <v>1.0167283704489504E-55</v>
      </c>
      <c r="HL135" s="86">
        <f t="shared" si="161"/>
        <v>1.3681666231666477E-24</v>
      </c>
      <c r="HM135" s="86">
        <f t="shared" si="161"/>
        <v>6.4989320667165996E-36</v>
      </c>
      <c r="HN135" s="86">
        <f t="shared" si="161"/>
        <v>2.1926742695512855E-31</v>
      </c>
      <c r="HO135" s="86">
        <f t="shared" si="161"/>
        <v>2.8928445943991655E-24</v>
      </c>
      <c r="HP135" s="86">
        <f t="shared" si="161"/>
        <v>2.2879727877098998E-17</v>
      </c>
      <c r="HQ135" s="86">
        <f t="shared" si="161"/>
        <v>1.2599519422802124E-28</v>
      </c>
      <c r="HS135" s="86">
        <f t="shared" si="158"/>
        <v>5.6066382221469742E-3</v>
      </c>
      <c r="HT135" s="86">
        <f t="shared" si="158"/>
        <v>1.8783101661832106E-2</v>
      </c>
      <c r="HU135" s="86">
        <f t="shared" si="158"/>
        <v>1.8261737039531711E-2</v>
      </c>
      <c r="HV135" s="86">
        <f t="shared" si="158"/>
        <v>1.4658746114965131E-2</v>
      </c>
      <c r="HW135" s="86">
        <f t="shared" si="158"/>
        <v>7.7454398202293105E-3</v>
      </c>
      <c r="HX135" s="86">
        <f t="shared" si="158"/>
        <v>1.000082493886186E-2</v>
      </c>
      <c r="HY135" s="86">
        <f t="shared" si="158"/>
        <v>9.851683876700084E-3</v>
      </c>
      <c r="HZ135" s="86">
        <f t="shared" si="158"/>
        <v>2.0742695387377327E-2</v>
      </c>
      <c r="IA135" s="86">
        <f t="shared" si="158"/>
        <v>3.141090638676463E-2</v>
      </c>
      <c r="IB135" s="86">
        <f t="shared" si="158"/>
        <v>1.4022146347795294E-2</v>
      </c>
      <c r="IC135" s="86">
        <f t="shared" si="158"/>
        <v>1.0700860376986754E-2</v>
      </c>
      <c r="ID135" s="86">
        <f t="shared" si="158"/>
        <v>5.4210640210179666E-3</v>
      </c>
      <c r="IE135" s="86">
        <f t="shared" si="158"/>
        <v>2.4818681714739851E-3</v>
      </c>
      <c r="IF135" s="86">
        <f t="shared" si="158"/>
        <v>3.3486030538145443E-3</v>
      </c>
      <c r="IG135" s="86">
        <f t="shared" si="158"/>
        <v>4.6288079904705966E-3</v>
      </c>
      <c r="II135" s="86">
        <f t="shared" si="159"/>
        <v>1.8111739726098191E-34</v>
      </c>
      <c r="IJ135" s="86">
        <f t="shared" si="159"/>
        <v>6.2378746539707725E-35</v>
      </c>
      <c r="IK135" s="86">
        <f t="shared" si="159"/>
        <v>8.3713625171267689E-31</v>
      </c>
      <c r="IL135" s="86">
        <f t="shared" si="159"/>
        <v>5.4382900434672306E-35</v>
      </c>
      <c r="IM135" s="86">
        <f t="shared" si="159"/>
        <v>1.1841743770306645E-36</v>
      </c>
      <c r="IN135" s="86">
        <f t="shared" si="159"/>
        <v>7.085292193813652E-36</v>
      </c>
      <c r="IO135" s="86">
        <f t="shared" si="159"/>
        <v>6.7476974645858896E-33</v>
      </c>
      <c r="IP135" s="86">
        <f t="shared" si="159"/>
        <v>1.1971330627449268E-31</v>
      </c>
      <c r="IQ135" s="86">
        <f t="shared" si="159"/>
        <v>2.1170436850021763E-30</v>
      </c>
      <c r="IR135" s="86">
        <f t="shared" si="159"/>
        <v>6.3153982858912886E-32</v>
      </c>
      <c r="IS135" s="86">
        <f t="shared" si="159"/>
        <v>2.7386003592980212E-35</v>
      </c>
      <c r="IT135" s="86">
        <f t="shared" si="159"/>
        <v>5.2612981465577384E-37</v>
      </c>
      <c r="IU135" s="86">
        <f t="shared" si="159"/>
        <v>2.0424659740686082E-40</v>
      </c>
      <c r="IV135" s="86">
        <f t="shared" si="159"/>
        <v>1.0492135936006374E-25</v>
      </c>
      <c r="IW135" s="86">
        <f t="shared" si="159"/>
        <v>1.4440307892644352E-25</v>
      </c>
      <c r="IY135" s="86">
        <f t="shared" si="160"/>
        <v>5.6066382221472821E-3</v>
      </c>
      <c r="IZ135" s="86">
        <f t="shared" si="160"/>
        <v>1.8783101661832106E-2</v>
      </c>
      <c r="JA135" s="86">
        <f t="shared" si="160"/>
        <v>1.8261737039531711E-2</v>
      </c>
      <c r="JB135" s="86">
        <f t="shared" si="160"/>
        <v>1.4658746114965131E-2</v>
      </c>
      <c r="JC135" s="86">
        <f t="shared" si="160"/>
        <v>7.7454398202293105E-3</v>
      </c>
      <c r="JD135" s="86">
        <f t="shared" si="160"/>
        <v>1.000082493886186E-2</v>
      </c>
      <c r="JE135" s="86">
        <f t="shared" si="160"/>
        <v>9.851683876700084E-3</v>
      </c>
      <c r="JF135" s="86">
        <f t="shared" si="160"/>
        <v>2.0742695387377327E-2</v>
      </c>
      <c r="JG135" s="86">
        <f t="shared" si="160"/>
        <v>3.141090638676463E-2</v>
      </c>
      <c r="JH135" s="86">
        <f t="shared" si="160"/>
        <v>1.4022146347795294E-2</v>
      </c>
      <c r="JI135" s="86">
        <f t="shared" si="160"/>
        <v>1.0700860376986754E-2</v>
      </c>
      <c r="JJ135" s="86">
        <f t="shared" si="160"/>
        <v>5.4210640210179666E-3</v>
      </c>
      <c r="JK135" s="86">
        <f t="shared" si="160"/>
        <v>2.4818681714739851E-3</v>
      </c>
      <c r="JL135" s="86">
        <f t="shared" si="160"/>
        <v>3.3486030538145673E-3</v>
      </c>
      <c r="JM135" s="86">
        <f t="shared" si="160"/>
        <v>4.6288079904705966E-3</v>
      </c>
    </row>
    <row r="136" spans="2:273" x14ac:dyDescent="0.25">
      <c r="B136" s="2">
        <v>109</v>
      </c>
      <c r="C136" s="37">
        <v>102.849</v>
      </c>
      <c r="D136" s="37">
        <v>105.245</v>
      </c>
      <c r="E136" s="37">
        <v>103.792</v>
      </c>
      <c r="F136" s="37">
        <v>103.547</v>
      </c>
      <c r="G136" s="37">
        <v>104.09399999999999</v>
      </c>
      <c r="H136" s="37">
        <v>103.547</v>
      </c>
      <c r="I136" s="37">
        <v>102.623</v>
      </c>
      <c r="J136" s="37">
        <v>104.47199999999999</v>
      </c>
      <c r="K136" s="37">
        <v>105.208</v>
      </c>
      <c r="L136" s="37">
        <v>103.66</v>
      </c>
      <c r="M136" s="37">
        <v>102.47199999999999</v>
      </c>
      <c r="N136" s="37">
        <v>102.077</v>
      </c>
      <c r="O136" s="37">
        <v>103.18899999999999</v>
      </c>
      <c r="P136" s="37">
        <v>107.5</v>
      </c>
      <c r="Q136" s="37">
        <v>109.02</v>
      </c>
      <c r="S136" s="4">
        <f t="shared" si="162"/>
        <v>103.28443075674934</v>
      </c>
      <c r="T136" s="4">
        <f t="shared" si="162"/>
        <v>104.993685896209</v>
      </c>
      <c r="U136" s="4">
        <f t="shared" si="162"/>
        <v>104.02573965744224</v>
      </c>
      <c r="V136" s="4">
        <f t="shared" si="162"/>
        <v>103.61478087610416</v>
      </c>
      <c r="W136" s="4">
        <f t="shared" si="162"/>
        <v>103.80668060181132</v>
      </c>
      <c r="X136" s="4">
        <f t="shared" si="162"/>
        <v>104.21633230703659</v>
      </c>
      <c r="Y136" s="4">
        <f t="shared" si="162"/>
        <v>103.67158938170631</v>
      </c>
      <c r="Z136" s="4">
        <f t="shared" si="162"/>
        <v>104.7360205512219</v>
      </c>
      <c r="AA136" s="4">
        <f t="shared" si="162"/>
        <v>105.83902036994719</v>
      </c>
      <c r="AB136" s="4">
        <f t="shared" si="162"/>
        <v>104.28370348421667</v>
      </c>
      <c r="AC136" s="4">
        <f t="shared" si="162"/>
        <v>103.17693391973016</v>
      </c>
      <c r="AD136" s="4">
        <f t="shared" si="162"/>
        <v>102.5461424598291</v>
      </c>
      <c r="AE136" s="4">
        <f t="shared" si="162"/>
        <v>103.49620048609003</v>
      </c>
      <c r="AF136" s="4">
        <f t="shared" si="162"/>
        <v>108.14217591942328</v>
      </c>
      <c r="AG136" s="4">
        <f t="shared" si="162"/>
        <v>110.12059973239654</v>
      </c>
      <c r="AI136" s="4">
        <f t="shared" si="163"/>
        <v>-0.43543075674934073</v>
      </c>
      <c r="AJ136" s="4">
        <f t="shared" si="163"/>
        <v>0.25131410379100316</v>
      </c>
      <c r="AK136" s="4">
        <f t="shared" si="163"/>
        <v>-0.23373965744224279</v>
      </c>
      <c r="AL136" s="4">
        <f t="shared" si="163"/>
        <v>-6.7780876104166055E-2</v>
      </c>
      <c r="AM136" s="4">
        <f t="shared" si="163"/>
        <v>0.28731939818867147</v>
      </c>
      <c r="AN136" s="4">
        <f t="shared" si="163"/>
        <v>-0.66933230703659774</v>
      </c>
      <c r="AO136" s="4">
        <f t="shared" si="163"/>
        <v>-1.0485893817063072</v>
      </c>
      <c r="AP136" s="4">
        <f t="shared" si="163"/>
        <v>-0.26402055122190404</v>
      </c>
      <c r="AQ136" s="4">
        <f t="shared" si="163"/>
        <v>-0.63102036994719413</v>
      </c>
      <c r="AR136" s="4">
        <f t="shared" si="163"/>
        <v>-0.62370348421667643</v>
      </c>
      <c r="AS136" s="4">
        <f t="shared" si="163"/>
        <v>-0.70493391973016628</v>
      </c>
      <c r="AT136" s="4">
        <f t="shared" si="163"/>
        <v>-0.46914245982910074</v>
      </c>
      <c r="AU136" s="4">
        <f t="shared" si="163"/>
        <v>-0.30720048609003925</v>
      </c>
      <c r="AV136" s="4">
        <f t="shared" si="163"/>
        <v>-0.64217591942328056</v>
      </c>
      <c r="AW136" s="4">
        <f t="shared" si="163"/>
        <v>-1.100599732396546</v>
      </c>
      <c r="AY136" s="2">
        <f t="shared" si="154"/>
        <v>103.28305498851478</v>
      </c>
      <c r="AZ136" s="2">
        <f t="shared" si="154"/>
        <v>104.64012567465601</v>
      </c>
      <c r="BA136" s="2">
        <f t="shared" si="154"/>
        <v>103.43130166677494</v>
      </c>
      <c r="BB136" s="2">
        <f t="shared" si="154"/>
        <v>102.97710575565223</v>
      </c>
      <c r="BC136" s="2">
        <f t="shared" si="154"/>
        <v>103.25157748847721</v>
      </c>
      <c r="BD136" s="2">
        <f t="shared" si="154"/>
        <v>103.53601542480702</v>
      </c>
      <c r="BE136" s="2">
        <f t="shared" si="154"/>
        <v>102.88462454965865</v>
      </c>
      <c r="BF136" s="2">
        <f t="shared" si="154"/>
        <v>103.08065480436187</v>
      </c>
      <c r="BG136" s="2">
        <f t="shared" si="154"/>
        <v>103.11814842416744</v>
      </c>
      <c r="BH136" s="2">
        <f t="shared" si="154"/>
        <v>102.74908599055399</v>
      </c>
      <c r="BI136" s="2">
        <f t="shared" si="154"/>
        <v>101.83511100731599</v>
      </c>
      <c r="BJ136" s="2">
        <f t="shared" si="154"/>
        <v>101.72455732797064</v>
      </c>
      <c r="BK136" s="2">
        <f t="shared" si="154"/>
        <v>103.05143623723181</v>
      </c>
      <c r="BL136" s="2">
        <f t="shared" si="154"/>
        <v>106.85204250866343</v>
      </c>
      <c r="BM136" s="2">
        <f t="shared" si="154"/>
        <v>107.3537884609716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>
        <f t="shared" si="155"/>
        <v>103.18899999999999</v>
      </c>
      <c r="CR136" s="2">
        <f t="shared" si="155"/>
        <v>107.5</v>
      </c>
      <c r="CS136" s="2">
        <f t="shared" si="155"/>
        <v>109.02</v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>
        <f t="shared" si="122"/>
        <v>103.18899999999999</v>
      </c>
      <c r="DH136" s="2">
        <f t="shared" si="123"/>
        <v>107.5</v>
      </c>
      <c r="DI136" s="2">
        <f t="shared" si="124"/>
        <v>109.02</v>
      </c>
      <c r="DK136" s="2">
        <f t="shared" si="164"/>
        <v>122.80319535324797</v>
      </c>
      <c r="DL136" s="2">
        <f t="shared" si="164"/>
        <v>127.17323140283139</v>
      </c>
      <c r="DM136" s="2">
        <f t="shared" si="164"/>
        <v>124.03050990990994</v>
      </c>
      <c r="DN136" s="2">
        <f t="shared" si="164"/>
        <v>123.96570120120121</v>
      </c>
      <c r="DO136" s="2">
        <f t="shared" si="164"/>
        <v>121.65002047364398</v>
      </c>
      <c r="DP136" s="2">
        <f t="shared" si="164"/>
        <v>119.26637341482049</v>
      </c>
      <c r="DQ136" s="2">
        <f t="shared" si="164"/>
        <v>120.61491825821238</v>
      </c>
      <c r="DR136" s="2">
        <f t="shared" si="164"/>
        <v>122.90065441176469</v>
      </c>
      <c r="DS136" s="2">
        <f t="shared" si="164"/>
        <v>122.29294593108506</v>
      </c>
      <c r="DT136" s="2">
        <f t="shared" si="164"/>
        <v>122.26030637254905</v>
      </c>
      <c r="DU136" s="2">
        <f t="shared" si="164"/>
        <v>123.52650568181818</v>
      </c>
      <c r="DV136" s="2">
        <f t="shared" si="164"/>
        <v>127.84353208556151</v>
      </c>
      <c r="DW136" s="2">
        <f t="shared" si="164"/>
        <v>125.22486931818186</v>
      </c>
      <c r="DX136" s="2">
        <f t="shared" si="164"/>
        <v>131.19545161290321</v>
      </c>
      <c r="DY136" s="2">
        <f t="shared" si="164"/>
        <v>117.15586058583611</v>
      </c>
      <c r="EA136" s="2">
        <f t="shared" si="152"/>
        <v>103.22295608007445</v>
      </c>
      <c r="EB136" s="2">
        <f t="shared" si="152"/>
        <v>104.55943833184159</v>
      </c>
      <c r="EC136" s="2">
        <f t="shared" si="152"/>
        <v>103.36315405648958</v>
      </c>
      <c r="ED136" s="2">
        <f t="shared" si="152"/>
        <v>102.90472542233863</v>
      </c>
      <c r="EE136" s="2">
        <f t="shared" si="151"/>
        <v>103.18551635006405</v>
      </c>
      <c r="EF136" s="2">
        <f t="shared" si="151"/>
        <v>103.47951177439782</v>
      </c>
      <c r="EG136" s="2">
        <f t="shared" si="151"/>
        <v>102.81950310559007</v>
      </c>
      <c r="EH136" s="2">
        <f t="shared" si="151"/>
        <v>103.00561111062031</v>
      </c>
      <c r="EI136" s="2">
        <f t="shared" si="151"/>
        <v>103.03741094721619</v>
      </c>
      <c r="EJ136" s="2">
        <f t="shared" si="151"/>
        <v>102.669341623286</v>
      </c>
      <c r="EK136" s="2">
        <f t="shared" si="151"/>
        <v>101.75116401546768</v>
      </c>
      <c r="EL136" s="2">
        <f t="shared" si="151"/>
        <v>101.62452957044528</v>
      </c>
      <c r="EM136" s="2">
        <f t="shared" si="135"/>
        <v>102.96691327670989</v>
      </c>
      <c r="EN136" s="2">
        <f t="shared" si="135"/>
        <v>106.76109468796014</v>
      </c>
      <c r="EO136" s="2">
        <f t="shared" si="135"/>
        <v>107.31197599922577</v>
      </c>
      <c r="EQ136" s="2">
        <f t="shared" si="165"/>
        <v>103.23494628883819</v>
      </c>
      <c r="ER136" s="2">
        <f t="shared" si="165"/>
        <v>104.56650452137585</v>
      </c>
      <c r="ES136" s="2">
        <f t="shared" si="165"/>
        <v>103.42007221513023</v>
      </c>
      <c r="ET136" s="2">
        <f t="shared" si="165"/>
        <v>103.02428890595993</v>
      </c>
      <c r="EU136" s="2">
        <f t="shared" si="165"/>
        <v>103.25123135451692</v>
      </c>
      <c r="EV136" s="2">
        <f t="shared" si="165"/>
        <v>103.53736749298369</v>
      </c>
      <c r="EW136" s="2">
        <f t="shared" si="165"/>
        <v>102.83567460596556</v>
      </c>
      <c r="EX136" s="2">
        <f t="shared" si="165"/>
        <v>103.01033064874179</v>
      </c>
      <c r="EY136" s="2">
        <f t="shared" si="165"/>
        <v>103.12629829462522</v>
      </c>
      <c r="EZ136" s="2">
        <f t="shared" si="165"/>
        <v>102.68879630229384</v>
      </c>
      <c r="FA136" s="2">
        <f t="shared" si="165"/>
        <v>101.79793742504819</v>
      </c>
      <c r="FB136" s="2">
        <f t="shared" si="165"/>
        <v>101.70525391736348</v>
      </c>
      <c r="FC136" s="2">
        <f t="shared" si="165"/>
        <v>102.99648900320936</v>
      </c>
      <c r="FD136" s="2">
        <f t="shared" si="165"/>
        <v>106.75532804384443</v>
      </c>
      <c r="FE136" s="2">
        <f t="shared" si="165"/>
        <v>107.34530261851513</v>
      </c>
      <c r="FG136" s="2">
        <f t="shared" si="166"/>
        <v>0.99694998345230978</v>
      </c>
      <c r="FH136" s="2">
        <f t="shared" si="166"/>
        <v>0.99644111832710958</v>
      </c>
      <c r="FI136" s="2">
        <f t="shared" si="166"/>
        <v>0.99680756564715656</v>
      </c>
      <c r="FJ136" s="2">
        <f t="shared" si="166"/>
        <v>0.99676054519624313</v>
      </c>
      <c r="FK136" s="2">
        <f t="shared" si="166"/>
        <v>0.99655009359614655</v>
      </c>
      <c r="FL136" s="2">
        <f t="shared" si="166"/>
        <v>0.99655537459405086</v>
      </c>
      <c r="FM136" s="2">
        <f t="shared" si="166"/>
        <v>0.99637518799574876</v>
      </c>
      <c r="FN136" s="2">
        <f t="shared" si="166"/>
        <v>0.9962384327140249</v>
      </c>
      <c r="FO136" s="2">
        <f t="shared" si="166"/>
        <v>0.9960474241996119</v>
      </c>
      <c r="FP136" s="2">
        <f t="shared" si="166"/>
        <v>0.99597290250358794</v>
      </c>
      <c r="FQ136" s="2">
        <f t="shared" si="166"/>
        <v>0.9962293499371847</v>
      </c>
      <c r="FR136" s="2">
        <f t="shared" si="166"/>
        <v>0.99629235872203858</v>
      </c>
      <c r="FS136" s="2">
        <f t="shared" si="166"/>
        <v>0.99624423851437749</v>
      </c>
      <c r="FT136" s="2">
        <f t="shared" si="166"/>
        <v>0.99627169493706236</v>
      </c>
      <c r="FU136" s="2">
        <f t="shared" si="166"/>
        <v>0.99583283574749837</v>
      </c>
      <c r="FW136" s="2">
        <f t="shared" si="156"/>
        <v>3.1597001926412821E-2</v>
      </c>
      <c r="FX136" s="2">
        <f t="shared" si="156"/>
        <v>2.9369308385835829E-2</v>
      </c>
      <c r="FY136" s="2">
        <f t="shared" si="156"/>
        <v>3.8097393314276105E-2</v>
      </c>
      <c r="FZ136" s="2">
        <f t="shared" si="156"/>
        <v>3.4745174940836954E-2</v>
      </c>
      <c r="GA136" s="2">
        <f t="shared" si="156"/>
        <v>3.5917632706486534E-2</v>
      </c>
      <c r="GB136" s="2">
        <f t="shared" si="156"/>
        <v>3.6709002572279194E-2</v>
      </c>
      <c r="GC136" s="2">
        <f t="shared" si="156"/>
        <v>3.8117032335047409E-2</v>
      </c>
      <c r="GD136" s="2">
        <f t="shared" si="156"/>
        <v>4.3891944845387422E-2</v>
      </c>
      <c r="GE136" s="2">
        <f t="shared" si="156"/>
        <v>5.2071700702115732E-2</v>
      </c>
      <c r="GF136" s="2">
        <f t="shared" si="156"/>
        <v>4.367289604738539E-2</v>
      </c>
      <c r="GG136" s="2">
        <f t="shared" si="156"/>
        <v>3.9334280796803608E-2</v>
      </c>
      <c r="GH136" s="2">
        <f t="shared" si="156"/>
        <v>3.4897792808317347E-2</v>
      </c>
      <c r="GI136" s="2">
        <f t="shared" si="156"/>
        <v>3.1356337863934047E-2</v>
      </c>
      <c r="GJ136" s="2">
        <f t="shared" si="156"/>
        <v>2.6170494757805755E-2</v>
      </c>
      <c r="GK136" s="2">
        <f t="shared" si="156"/>
        <v>2.3746116697043969E-2</v>
      </c>
      <c r="GM136" s="86">
        <f t="shared" si="157"/>
        <v>6.2581368822419282E-62</v>
      </c>
      <c r="GN136" s="86">
        <f t="shared" si="157"/>
        <v>4.5816239615475687E-84</v>
      </c>
      <c r="GO136" s="86">
        <f t="shared" si="157"/>
        <v>1.3382745619130239E-85</v>
      </c>
      <c r="GP136" s="86">
        <f t="shared" si="157"/>
        <v>6.1341807018902218E-106</v>
      </c>
      <c r="GQ136" s="86">
        <f t="shared" si="157"/>
        <v>3.093895630274735E-103</v>
      </c>
      <c r="GR136" s="86">
        <f t="shared" si="157"/>
        <v>7.7098240686227843E-99</v>
      </c>
      <c r="GS136" s="86">
        <f t="shared" si="157"/>
        <v>6.3626674399399104E-85</v>
      </c>
      <c r="GT136" s="86">
        <f t="shared" si="157"/>
        <v>4.9729014246064162E-94</v>
      </c>
      <c r="GU136" s="86">
        <f t="shared" si="157"/>
        <v>1.606469413062342E-101</v>
      </c>
      <c r="GV136" s="86">
        <f t="shared" si="157"/>
        <v>5.3943085526048657E-98</v>
      </c>
      <c r="GW136" s="86">
        <f t="shared" si="157"/>
        <v>4.0049362589489504E-91</v>
      </c>
      <c r="GX136" s="86">
        <f t="shared" si="157"/>
        <v>2.4453740826725478E-88</v>
      </c>
      <c r="GY136" s="86">
        <f t="shared" si="157"/>
        <v>1.0704955621015181E-74</v>
      </c>
      <c r="GZ136" s="86">
        <f t="shared" si="157"/>
        <v>5.3176154029016528E-62</v>
      </c>
      <c r="HA136" s="86">
        <f t="shared" si="157"/>
        <v>3.957091686990611E-86</v>
      </c>
      <c r="HC136" s="86">
        <f t="shared" si="153"/>
        <v>1.603421064876113E-17</v>
      </c>
      <c r="HD136" s="86">
        <f t="shared" si="153"/>
        <v>3.1287482244265807E-30</v>
      </c>
      <c r="HE136" s="86">
        <f t="shared" si="153"/>
        <v>2.5418679578930487E-31</v>
      </c>
      <c r="HF136" s="86">
        <f t="shared" si="153"/>
        <v>6.7265378809390963E-37</v>
      </c>
      <c r="HG136" s="86">
        <f t="shared" si="153"/>
        <v>9.8199172415259624E-37</v>
      </c>
      <c r="HH136" s="86">
        <f t="shared" si="153"/>
        <v>1.8300749973447766E-39</v>
      </c>
      <c r="HI136" s="86">
        <f t="shared" si="153"/>
        <v>4.5659434620004793E-38</v>
      </c>
      <c r="HJ136" s="86">
        <f t="shared" si="153"/>
        <v>1.5581247795903504E-47</v>
      </c>
      <c r="HK136" s="86">
        <f t="shared" si="153"/>
        <v>3.6442896963723758E-60</v>
      </c>
      <c r="HL136" s="86">
        <f t="shared" si="161"/>
        <v>1.4896888025640645E-26</v>
      </c>
      <c r="HM136" s="86">
        <f t="shared" si="161"/>
        <v>8.804580711067801E-39</v>
      </c>
      <c r="HN136" s="86">
        <f t="shared" si="161"/>
        <v>6.240732079322268E-34</v>
      </c>
      <c r="HO136" s="86">
        <f t="shared" si="161"/>
        <v>3.0016213438139484E-26</v>
      </c>
      <c r="HP136" s="86">
        <f t="shared" si="161"/>
        <v>9.4567993293476755E-19</v>
      </c>
      <c r="HQ136" s="86">
        <f t="shared" si="161"/>
        <v>5.3918477183588086E-31</v>
      </c>
      <c r="HS136" s="86">
        <f t="shared" si="158"/>
        <v>1.1064328024662772E-2</v>
      </c>
      <c r="HT136" s="86">
        <f t="shared" si="158"/>
        <v>3.3676874804268356E-2</v>
      </c>
      <c r="HU136" s="86">
        <f t="shared" si="158"/>
        <v>3.3029692246491119E-2</v>
      </c>
      <c r="HV136" s="86">
        <f t="shared" si="158"/>
        <v>2.7591075294073873E-2</v>
      </c>
      <c r="HW136" s="86">
        <f t="shared" si="158"/>
        <v>1.5653434004997829E-2</v>
      </c>
      <c r="HX136" s="86">
        <f t="shared" si="158"/>
        <v>1.9760562600174218E-2</v>
      </c>
      <c r="HY136" s="86">
        <f t="shared" si="158"/>
        <v>1.9067254300589073E-2</v>
      </c>
      <c r="HZ136" s="86">
        <f t="shared" si="158"/>
        <v>3.8445136338930576E-2</v>
      </c>
      <c r="IA136" s="86">
        <f t="shared" si="158"/>
        <v>5.736961506154109E-2</v>
      </c>
      <c r="IB136" s="86">
        <f t="shared" si="158"/>
        <v>2.6878021866900102E-2</v>
      </c>
      <c r="IC136" s="86">
        <f t="shared" si="158"/>
        <v>2.1211391885242174E-2</v>
      </c>
      <c r="ID136" s="86">
        <f t="shared" si="158"/>
        <v>1.1221487406701305E-2</v>
      </c>
      <c r="IE136" s="86">
        <f t="shared" si="158"/>
        <v>5.4887281264855634E-3</v>
      </c>
      <c r="IF136" s="86">
        <f t="shared" si="158"/>
        <v>6.714400033437852E-3</v>
      </c>
      <c r="IG136" s="86">
        <f t="shared" si="158"/>
        <v>7.9176530503056852E-3</v>
      </c>
      <c r="II136" s="86">
        <f t="shared" si="159"/>
        <v>8.9766983510620552E-33</v>
      </c>
      <c r="IJ136" s="86">
        <f t="shared" si="159"/>
        <v>3.0084346644222946E-33</v>
      </c>
      <c r="IK136" s="86">
        <f t="shared" si="159"/>
        <v>3.2841162694105668E-29</v>
      </c>
      <c r="IL136" s="86">
        <f t="shared" si="159"/>
        <v>3.2086143775775888E-33</v>
      </c>
      <c r="IM136" s="86">
        <f t="shared" si="159"/>
        <v>8.9284730676711603E-35</v>
      </c>
      <c r="IN136" s="86">
        <f t="shared" si="159"/>
        <v>4.9937120745374718E-34</v>
      </c>
      <c r="IO136" s="86">
        <f t="shared" si="159"/>
        <v>3.4416844893365385E-31</v>
      </c>
      <c r="IP136" s="86">
        <f t="shared" si="159"/>
        <v>6.2059046826824186E-30</v>
      </c>
      <c r="IQ136" s="86">
        <f t="shared" si="159"/>
        <v>1.1656514072059397E-28</v>
      </c>
      <c r="IR136" s="86">
        <f t="shared" si="159"/>
        <v>3.3731350962084386E-30</v>
      </c>
      <c r="IS136" s="86">
        <f t="shared" si="159"/>
        <v>1.964062497339381E-33</v>
      </c>
      <c r="IT136" s="86">
        <f t="shared" si="159"/>
        <v>3.9893026188909369E-35</v>
      </c>
      <c r="IU136" s="86">
        <f t="shared" si="159"/>
        <v>2.0262823187894124E-38</v>
      </c>
      <c r="IV136" s="86">
        <f t="shared" si="159"/>
        <v>1.5915240521444328E-24</v>
      </c>
      <c r="IW136" s="86">
        <f t="shared" si="159"/>
        <v>2.010995905666375E-24</v>
      </c>
      <c r="IY136" s="86">
        <f t="shared" si="160"/>
        <v>1.1064328024662787E-2</v>
      </c>
      <c r="IZ136" s="86">
        <f t="shared" si="160"/>
        <v>3.3676874804268356E-2</v>
      </c>
      <c r="JA136" s="86">
        <f t="shared" si="160"/>
        <v>3.3029692246491119E-2</v>
      </c>
      <c r="JB136" s="86">
        <f t="shared" si="160"/>
        <v>2.7591075294073873E-2</v>
      </c>
      <c r="JC136" s="86">
        <f t="shared" si="160"/>
        <v>1.5653434004997829E-2</v>
      </c>
      <c r="JD136" s="86">
        <f t="shared" si="160"/>
        <v>1.9760562600174218E-2</v>
      </c>
      <c r="JE136" s="86">
        <f t="shared" si="160"/>
        <v>1.9067254300589073E-2</v>
      </c>
      <c r="JF136" s="86">
        <f t="shared" si="160"/>
        <v>3.8445136338930576E-2</v>
      </c>
      <c r="JG136" s="86">
        <f t="shared" si="160"/>
        <v>5.736961506154109E-2</v>
      </c>
      <c r="JH136" s="86">
        <f t="shared" si="160"/>
        <v>2.6878021866900102E-2</v>
      </c>
      <c r="JI136" s="86">
        <f t="shared" si="160"/>
        <v>2.1211391885242174E-2</v>
      </c>
      <c r="JJ136" s="86">
        <f t="shared" si="160"/>
        <v>1.1221487406701305E-2</v>
      </c>
      <c r="JK136" s="86">
        <f t="shared" si="160"/>
        <v>5.4887281264855634E-3</v>
      </c>
      <c r="JL136" s="86">
        <f t="shared" si="160"/>
        <v>6.7144000334378529E-3</v>
      </c>
      <c r="JM136" s="86">
        <f t="shared" si="160"/>
        <v>7.9176530503056852E-3</v>
      </c>
    </row>
    <row r="137" spans="2:273" x14ac:dyDescent="0.25">
      <c r="B137" s="2">
        <v>110</v>
      </c>
      <c r="C137" s="37">
        <v>102.038</v>
      </c>
      <c r="D137" s="37">
        <v>105.566</v>
      </c>
      <c r="E137" s="37">
        <v>104.226</v>
      </c>
      <c r="F137" s="37">
        <v>103.58499999999999</v>
      </c>
      <c r="G137" s="37">
        <v>103.98099999999999</v>
      </c>
      <c r="H137" s="37">
        <v>103.623</v>
      </c>
      <c r="I137" s="37">
        <v>104.30200000000001</v>
      </c>
      <c r="J137" s="37">
        <v>104.943</v>
      </c>
      <c r="K137" s="37">
        <v>105.453</v>
      </c>
      <c r="L137" s="37">
        <v>104.47199999999999</v>
      </c>
      <c r="M137" s="37">
        <v>103.18899999999999</v>
      </c>
      <c r="N137" s="37">
        <v>103.23099999999999</v>
      </c>
      <c r="O137" s="37">
        <v>104.151</v>
      </c>
      <c r="P137" s="37">
        <v>108.74</v>
      </c>
      <c r="Q137" s="37">
        <v>110.38</v>
      </c>
      <c r="S137" s="4">
        <f t="shared" si="162"/>
        <v>103.13136891752892</v>
      </c>
      <c r="T137" s="4">
        <f t="shared" si="162"/>
        <v>105.01996808576146</v>
      </c>
      <c r="U137" s="4">
        <f t="shared" si="162"/>
        <v>104.21398471025014</v>
      </c>
      <c r="V137" s="4">
        <f t="shared" si="162"/>
        <v>103.82319874215314</v>
      </c>
      <c r="W137" s="4">
        <f t="shared" si="162"/>
        <v>104.05547874887436</v>
      </c>
      <c r="X137" s="4">
        <f t="shared" si="162"/>
        <v>104.54891341457447</v>
      </c>
      <c r="Y137" s="4">
        <f t="shared" si="162"/>
        <v>104.07420628320092</v>
      </c>
      <c r="Z137" s="4">
        <f t="shared" si="162"/>
        <v>105.60365730347584</v>
      </c>
      <c r="AA137" s="4">
        <f t="shared" si="162"/>
        <v>107.21454823391898</v>
      </c>
      <c r="AB137" s="4">
        <f t="shared" si="162"/>
        <v>105.14874037152606</v>
      </c>
      <c r="AC137" s="4">
        <f t="shared" si="162"/>
        <v>103.98191917188284</v>
      </c>
      <c r="AD137" s="4">
        <f t="shared" si="162"/>
        <v>103.03076241975226</v>
      </c>
      <c r="AE137" s="4">
        <f t="shared" si="162"/>
        <v>103.72583811333389</v>
      </c>
      <c r="AF137" s="4">
        <f t="shared" si="162"/>
        <v>108.99145801775884</v>
      </c>
      <c r="AG137" s="4">
        <f t="shared" si="162"/>
        <v>111.53315555934967</v>
      </c>
      <c r="AI137" s="4">
        <f t="shared" si="163"/>
        <v>-1.0933689175289203</v>
      </c>
      <c r="AJ137" s="4">
        <f t="shared" si="163"/>
        <v>0.54603191423854014</v>
      </c>
      <c r="AK137" s="4">
        <f t="shared" si="163"/>
        <v>1.2015289749854219E-2</v>
      </c>
      <c r="AL137" s="4">
        <f t="shared" si="163"/>
        <v>-0.23819874215314485</v>
      </c>
      <c r="AM137" s="4">
        <f t="shared" si="163"/>
        <v>-7.4478748874369671E-2</v>
      </c>
      <c r="AN137" s="4">
        <f t="shared" si="163"/>
        <v>-0.92591341457446674</v>
      </c>
      <c r="AO137" s="4">
        <f t="shared" si="163"/>
        <v>0.22779371679908422</v>
      </c>
      <c r="AP137" s="4">
        <f t="shared" si="163"/>
        <v>-0.66065730347584406</v>
      </c>
      <c r="AQ137" s="4">
        <f t="shared" si="163"/>
        <v>-1.7615482339189725</v>
      </c>
      <c r="AR137" s="4">
        <f t="shared" si="163"/>
        <v>-0.67674037152606559</v>
      </c>
      <c r="AS137" s="4">
        <f t="shared" si="163"/>
        <v>-0.79291917188284344</v>
      </c>
      <c r="AT137" s="4">
        <f t="shared" si="163"/>
        <v>0.20023758024773031</v>
      </c>
      <c r="AU137" s="4">
        <f t="shared" si="163"/>
        <v>0.42516188666610333</v>
      </c>
      <c r="AV137" s="4">
        <f t="shared" si="163"/>
        <v>-0.25145801775884991</v>
      </c>
      <c r="AW137" s="4">
        <f t="shared" si="163"/>
        <v>-1.1531555593496705</v>
      </c>
      <c r="AY137" s="2">
        <f t="shared" si="154"/>
        <v>103.12896972888738</v>
      </c>
      <c r="AZ137" s="2">
        <f t="shared" si="154"/>
        <v>104.46365718997852</v>
      </c>
      <c r="BA137" s="2">
        <f t="shared" si="154"/>
        <v>103.27224771155674</v>
      </c>
      <c r="BB137" s="2">
        <f t="shared" si="154"/>
        <v>102.77754728534542</v>
      </c>
      <c r="BC137" s="2">
        <f t="shared" si="154"/>
        <v>103.07960430061152</v>
      </c>
      <c r="BD137" s="2">
        <f t="shared" si="154"/>
        <v>103.38090951433078</v>
      </c>
      <c r="BE137" s="2">
        <f t="shared" si="154"/>
        <v>102.7416684356202</v>
      </c>
      <c r="BF137" s="2">
        <f t="shared" si="154"/>
        <v>102.95176792712519</v>
      </c>
      <c r="BG137" s="2">
        <f t="shared" si="154"/>
        <v>102.97769615632535</v>
      </c>
      <c r="BH137" s="2">
        <f t="shared" si="154"/>
        <v>102.59733468135131</v>
      </c>
      <c r="BI137" s="2">
        <f t="shared" si="154"/>
        <v>101.67834508910336</v>
      </c>
      <c r="BJ137" s="2">
        <f t="shared" si="154"/>
        <v>101.54645672101589</v>
      </c>
      <c r="BK137" s="2">
        <f t="shared" si="154"/>
        <v>102.86565000654953</v>
      </c>
      <c r="BL137" s="2">
        <f t="shared" si="154"/>
        <v>106.68772491443512</v>
      </c>
      <c r="BM137" s="2">
        <f t="shared" si="154"/>
        <v>107.18325118973848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122.86415884305357</v>
      </c>
      <c r="DL137" s="2">
        <f t="shared" si="164"/>
        <v>127.27520810810809</v>
      </c>
      <c r="DM137" s="2">
        <f t="shared" si="164"/>
        <v>124.10298725868728</v>
      </c>
      <c r="DN137" s="2">
        <f t="shared" si="164"/>
        <v>124.05809051909053</v>
      </c>
      <c r="DO137" s="2">
        <f t="shared" si="164"/>
        <v>121.72460748663099</v>
      </c>
      <c r="DP137" s="2">
        <f t="shared" si="164"/>
        <v>119.30484278074867</v>
      </c>
      <c r="DQ137" s="2">
        <f t="shared" si="164"/>
        <v>120.67613827349123</v>
      </c>
      <c r="DR137" s="2">
        <f t="shared" si="164"/>
        <v>122.98858121657753</v>
      </c>
      <c r="DS137" s="2">
        <f t="shared" si="164"/>
        <v>122.37556818181821</v>
      </c>
      <c r="DT137" s="2">
        <f t="shared" si="164"/>
        <v>122.33993805704102</v>
      </c>
      <c r="DU137" s="2">
        <f t="shared" si="164"/>
        <v>123.62604123900292</v>
      </c>
      <c r="DV137" s="2">
        <f t="shared" si="164"/>
        <v>127.97812165775402</v>
      </c>
      <c r="DW137" s="2">
        <f t="shared" si="164"/>
        <v>125.30941239002937</v>
      </c>
      <c r="DX137" s="2">
        <f t="shared" si="164"/>
        <v>131.31180645161288</v>
      </c>
      <c r="DY137" s="2">
        <f t="shared" si="164"/>
        <v>117.09299517982943</v>
      </c>
      <c r="EA137" s="2">
        <f t="shared" si="152"/>
        <v>103.07306625807368</v>
      </c>
      <c r="EB137" s="2">
        <f t="shared" si="152"/>
        <v>104.38803988491459</v>
      </c>
      <c r="EC137" s="2">
        <f t="shared" si="152"/>
        <v>103.20823957274999</v>
      </c>
      <c r="ED137" s="2">
        <f t="shared" si="152"/>
        <v>102.70848791262556</v>
      </c>
      <c r="EE137" s="2">
        <f t="shared" si="151"/>
        <v>103.01737429669654</v>
      </c>
      <c r="EF137" s="2">
        <f t="shared" si="151"/>
        <v>103.327677921835</v>
      </c>
      <c r="EG137" s="2">
        <f t="shared" si="151"/>
        <v>102.68125131390349</v>
      </c>
      <c r="EH137" s="2">
        <f t="shared" si="151"/>
        <v>102.88249768528746</v>
      </c>
      <c r="EI137" s="2">
        <f t="shared" si="151"/>
        <v>102.90155996143648</v>
      </c>
      <c r="EJ137" s="2">
        <f t="shared" si="151"/>
        <v>102.52323399292521</v>
      </c>
      <c r="EK137" s="2">
        <f t="shared" si="151"/>
        <v>101.60004521352737</v>
      </c>
      <c r="EL137" s="2">
        <f t="shared" si="151"/>
        <v>101.4526107273761</v>
      </c>
      <c r="EM137" s="2">
        <f t="shared" si="135"/>
        <v>102.78640813589629</v>
      </c>
      <c r="EN137" s="2">
        <f t="shared" si="135"/>
        <v>106.60358760901575</v>
      </c>
      <c r="EO137" s="2">
        <f t="shared" si="135"/>
        <v>107.1444011097132</v>
      </c>
      <c r="EQ137" s="2">
        <f t="shared" si="165"/>
        <v>103.09729420802516</v>
      </c>
      <c r="ER137" s="2">
        <f t="shared" si="165"/>
        <v>104.42878092830422</v>
      </c>
      <c r="ES137" s="2">
        <f t="shared" si="165"/>
        <v>103.28405078917658</v>
      </c>
      <c r="ET137" s="2">
        <f t="shared" si="165"/>
        <v>102.86560494162369</v>
      </c>
      <c r="EU137" s="2">
        <f t="shared" si="165"/>
        <v>103.10279735417242</v>
      </c>
      <c r="EV137" s="2">
        <f t="shared" si="165"/>
        <v>103.40306183390037</v>
      </c>
      <c r="EW137" s="2">
        <f t="shared" si="165"/>
        <v>102.70309075477692</v>
      </c>
      <c r="EX137" s="2">
        <f t="shared" si="165"/>
        <v>102.88816656011178</v>
      </c>
      <c r="EY137" s="2">
        <f t="shared" si="165"/>
        <v>103.00562640943724</v>
      </c>
      <c r="EZ137" s="2">
        <f t="shared" si="165"/>
        <v>102.55034833257874</v>
      </c>
      <c r="FA137" s="2">
        <f t="shared" si="165"/>
        <v>101.65893154882518</v>
      </c>
      <c r="FB137" s="2">
        <f t="shared" si="165"/>
        <v>101.56072620337072</v>
      </c>
      <c r="FC137" s="2">
        <f t="shared" si="165"/>
        <v>102.84675117991316</v>
      </c>
      <c r="FD137" s="2">
        <f t="shared" si="165"/>
        <v>106.60692407261934</v>
      </c>
      <c r="FE137" s="2">
        <f t="shared" si="165"/>
        <v>107.18391940870298</v>
      </c>
      <c r="FG137" s="2">
        <f t="shared" si="166"/>
        <v>0.99721760514144642</v>
      </c>
      <c r="FH137" s="2">
        <f t="shared" si="166"/>
        <v>0.99675324463958859</v>
      </c>
      <c r="FI137" s="2">
        <f t="shared" si="166"/>
        <v>0.99708764718747878</v>
      </c>
      <c r="FJ137" s="2">
        <f t="shared" si="166"/>
        <v>0.99704473974712204</v>
      </c>
      <c r="FK137" s="2">
        <f t="shared" si="166"/>
        <v>0.99685269258600695</v>
      </c>
      <c r="FL137" s="2">
        <f t="shared" si="166"/>
        <v>0.99685751183646454</v>
      </c>
      <c r="FM137" s="2">
        <f t="shared" si="166"/>
        <v>0.99669307743783764</v>
      </c>
      <c r="FN137" s="2">
        <f t="shared" si="166"/>
        <v>0.99656827403935233</v>
      </c>
      <c r="FO137" s="2">
        <f t="shared" si="166"/>
        <v>0.99639395390215768</v>
      </c>
      <c r="FP137" s="2">
        <f t="shared" si="166"/>
        <v>0.99632594156285104</v>
      </c>
      <c r="FQ137" s="2">
        <f t="shared" si="166"/>
        <v>0.99655998495571374</v>
      </c>
      <c r="FR137" s="2">
        <f t="shared" si="166"/>
        <v>0.99661748748140644</v>
      </c>
      <c r="FS137" s="2">
        <f t="shared" si="166"/>
        <v>0.99657357249625511</v>
      </c>
      <c r="FT137" s="2">
        <f t="shared" si="166"/>
        <v>0.9965986295491257</v>
      </c>
      <c r="FU137" s="2">
        <f t="shared" si="166"/>
        <v>0.99619810701016598</v>
      </c>
      <c r="FW137" s="2">
        <f t="shared" si="156"/>
        <v>3.454013078987913E-2</v>
      </c>
      <c r="FX137" s="2">
        <f t="shared" si="156"/>
        <v>3.2111817513543708E-2</v>
      </c>
      <c r="FY137" s="2">
        <f t="shared" si="156"/>
        <v>4.1619984026506567E-2</v>
      </c>
      <c r="FZ137" s="2">
        <f t="shared" si="156"/>
        <v>3.7970045387703009E-2</v>
      </c>
      <c r="GA137" s="2">
        <f t="shared" si="156"/>
        <v>3.9246900076588216E-2</v>
      </c>
      <c r="GB137" s="2">
        <f t="shared" si="156"/>
        <v>4.0108571669236572E-2</v>
      </c>
      <c r="GC137" s="2">
        <f t="shared" si="156"/>
        <v>4.1641360315139514E-2</v>
      </c>
      <c r="GD137" s="2">
        <f t="shared" si="156"/>
        <v>4.7923622387254693E-2</v>
      </c>
      <c r="GE137" s="2">
        <f t="shared" si="156"/>
        <v>5.6810082884513717E-2</v>
      </c>
      <c r="GF137" s="2">
        <f t="shared" si="156"/>
        <v>4.7685456454935951E-2</v>
      </c>
      <c r="GG137" s="2">
        <f t="shared" si="156"/>
        <v>4.2966129071781566E-2</v>
      </c>
      <c r="GH137" s="2">
        <f t="shared" si="156"/>
        <v>3.8136268815841319E-2</v>
      </c>
      <c r="GI137" s="2">
        <f t="shared" si="156"/>
        <v>3.4277843347097034E-2</v>
      </c>
      <c r="GJ137" s="2">
        <f t="shared" si="156"/>
        <v>2.8623106913166226E-2</v>
      </c>
      <c r="GK137" s="2">
        <f t="shared" si="156"/>
        <v>2.5977585008620678E-2</v>
      </c>
      <c r="GM137" s="86">
        <f t="shared" si="157"/>
        <v>1.3836854855500339E-64</v>
      </c>
      <c r="GN137" s="86">
        <f t="shared" si="157"/>
        <v>8.9066275947080208E-88</v>
      </c>
      <c r="GO137" s="86">
        <f t="shared" si="157"/>
        <v>2.8926801352213106E-89</v>
      </c>
      <c r="GP137" s="86">
        <f t="shared" si="157"/>
        <v>1.6241893436904799E-110</v>
      </c>
      <c r="GQ137" s="86">
        <f t="shared" si="157"/>
        <v>9.9917496751635526E-108</v>
      </c>
      <c r="GR137" s="86">
        <f t="shared" si="157"/>
        <v>4.1279100991931516E-103</v>
      </c>
      <c r="GS137" s="86">
        <f t="shared" si="157"/>
        <v>1.2609253532599206E-88</v>
      </c>
      <c r="GT137" s="86">
        <f t="shared" si="157"/>
        <v>3.8604212790001289E-98</v>
      </c>
      <c r="GU137" s="86">
        <f t="shared" si="157"/>
        <v>5.8906457321347755E-106</v>
      </c>
      <c r="GV137" s="86">
        <f t="shared" si="157"/>
        <v>2.4622376373087577E-102</v>
      </c>
      <c r="GW137" s="86">
        <f t="shared" si="157"/>
        <v>4.4979863186192032E-95</v>
      </c>
      <c r="GX137" s="86">
        <f t="shared" si="157"/>
        <v>3.6068266924448732E-92</v>
      </c>
      <c r="GY137" s="86">
        <f t="shared" si="157"/>
        <v>6.4508234851250664E-78</v>
      </c>
      <c r="GZ137" s="86">
        <f t="shared" si="157"/>
        <v>1.2338104416587418E-64</v>
      </c>
      <c r="HA137" s="86">
        <f t="shared" si="157"/>
        <v>7.9119961911100443E-90</v>
      </c>
      <c r="HC137" s="86">
        <f t="shared" si="153"/>
        <v>7.4005469822843588E-19</v>
      </c>
      <c r="HD137" s="86">
        <f t="shared" si="153"/>
        <v>9.6128876787406249E-33</v>
      </c>
      <c r="HE137" s="86">
        <f t="shared" si="153"/>
        <v>9.1830985856533586E-34</v>
      </c>
      <c r="HF137" s="86">
        <f t="shared" si="153"/>
        <v>8.869288063606477E-40</v>
      </c>
      <c r="HG137" s="86">
        <f t="shared" si="153"/>
        <v>1.3409703330676957E-39</v>
      </c>
      <c r="HH137" s="86">
        <f t="shared" si="153"/>
        <v>1.6203229492568185E-42</v>
      </c>
      <c r="HI137" s="86">
        <f t="shared" si="153"/>
        <v>4.6776518609377098E-41</v>
      </c>
      <c r="HJ137" s="86">
        <f t="shared" si="153"/>
        <v>3.0940271198758853E-51</v>
      </c>
      <c r="HK137" s="86">
        <f t="shared" si="153"/>
        <v>8.7339073815957106E-65</v>
      </c>
      <c r="HL137" s="86">
        <f t="shared" si="161"/>
        <v>1.3517978517624734E-28</v>
      </c>
      <c r="HM137" s="86">
        <f t="shared" si="161"/>
        <v>9.171409668222359E-42</v>
      </c>
      <c r="HN137" s="86">
        <f t="shared" si="161"/>
        <v>1.4003054658478379E-36</v>
      </c>
      <c r="HO137" s="86">
        <f t="shared" si="161"/>
        <v>2.579281645404766E-28</v>
      </c>
      <c r="HP137" s="86">
        <f t="shared" si="161"/>
        <v>3.4310720403417934E-20</v>
      </c>
      <c r="HQ137" s="86">
        <f t="shared" si="161"/>
        <v>1.8401970083907059E-33</v>
      </c>
      <c r="HS137" s="86">
        <f t="shared" si="158"/>
        <v>2.0809464416072097E-2</v>
      </c>
      <c r="HT137" s="86">
        <f t="shared" si="158"/>
        <v>5.7639442823907129E-2</v>
      </c>
      <c r="HU137" s="86">
        <f t="shared" si="158"/>
        <v>5.6966167527728283E-2</v>
      </c>
      <c r="HV137" s="86">
        <f t="shared" si="158"/>
        <v>4.9332944686140176E-2</v>
      </c>
      <c r="HW137" s="86">
        <f t="shared" si="158"/>
        <v>2.993651265402009E-2</v>
      </c>
      <c r="HX137" s="86">
        <f t="shared" si="158"/>
        <v>3.6970356847228894E-2</v>
      </c>
      <c r="HY137" s="86">
        <f t="shared" si="158"/>
        <v>3.5067565188521305E-2</v>
      </c>
      <c r="HZ137" s="86">
        <f t="shared" si="158"/>
        <v>6.7530971817899119E-2</v>
      </c>
      <c r="IA137" s="86">
        <f t="shared" si="158"/>
        <v>9.8827302118972088E-2</v>
      </c>
      <c r="IB137" s="86">
        <f t="shared" si="158"/>
        <v>4.881833213274215E-2</v>
      </c>
      <c r="IC137" s="86">
        <f t="shared" si="158"/>
        <v>3.9755694459089962E-2</v>
      </c>
      <c r="ID137" s="86">
        <f t="shared" si="158"/>
        <v>2.1985656605698171E-2</v>
      </c>
      <c r="IE137" s="86">
        <f t="shared" si="158"/>
        <v>1.1465435538578575E-2</v>
      </c>
      <c r="IF137" s="86">
        <f t="shared" si="158"/>
        <v>1.2860257071139695E-2</v>
      </c>
      <c r="IG137" s="86">
        <f t="shared" si="158"/>
        <v>1.3162860438489677E-2</v>
      </c>
      <c r="II137" s="86">
        <f t="shared" si="159"/>
        <v>4.0166634807464392E-31</v>
      </c>
      <c r="IJ137" s="86">
        <f t="shared" si="159"/>
        <v>1.3136427873446624E-31</v>
      </c>
      <c r="IK137" s="86">
        <f t="shared" si="159"/>
        <v>1.1638489439345218E-27</v>
      </c>
      <c r="IL137" s="86">
        <f t="shared" si="159"/>
        <v>1.695979988037298E-31</v>
      </c>
      <c r="IM137" s="86">
        <f t="shared" si="159"/>
        <v>5.9835837840944414E-33</v>
      </c>
      <c r="IN137" s="86">
        <f t="shared" si="159"/>
        <v>3.1317068599396172E-32</v>
      </c>
      <c r="IO137" s="86">
        <f t="shared" si="159"/>
        <v>1.5740916303718492E-29</v>
      </c>
      <c r="IP137" s="86">
        <f t="shared" si="159"/>
        <v>2.8688587463004808E-28</v>
      </c>
      <c r="IQ137" s="86">
        <f t="shared" si="159"/>
        <v>5.6734706517670257E-27</v>
      </c>
      <c r="IR137" s="86">
        <f t="shared" si="159"/>
        <v>1.6054944757800904E-28</v>
      </c>
      <c r="IS137" s="86">
        <f t="shared" si="159"/>
        <v>1.2495414618574801E-31</v>
      </c>
      <c r="IT137" s="86">
        <f t="shared" si="159"/>
        <v>2.6909476019320166E-33</v>
      </c>
      <c r="IU137" s="86">
        <f t="shared" si="159"/>
        <v>1.7821929117453096E-36</v>
      </c>
      <c r="IV137" s="86">
        <f t="shared" si="159"/>
        <v>2.2573666265282082E-23</v>
      </c>
      <c r="IW137" s="86">
        <f t="shared" si="159"/>
        <v>2.6287707641499486E-23</v>
      </c>
      <c r="IY137" s="86">
        <f t="shared" si="160"/>
        <v>2.0809464416072097E-2</v>
      </c>
      <c r="IZ137" s="86">
        <f t="shared" si="160"/>
        <v>5.7639442823907129E-2</v>
      </c>
      <c r="JA137" s="86">
        <f t="shared" si="160"/>
        <v>5.6966167527728283E-2</v>
      </c>
      <c r="JB137" s="86">
        <f t="shared" si="160"/>
        <v>4.9332944686140176E-2</v>
      </c>
      <c r="JC137" s="86">
        <f t="shared" si="160"/>
        <v>2.993651265402009E-2</v>
      </c>
      <c r="JD137" s="86">
        <f t="shared" si="160"/>
        <v>3.6970356847228894E-2</v>
      </c>
      <c r="JE137" s="86">
        <f t="shared" si="160"/>
        <v>3.5067565188521305E-2</v>
      </c>
      <c r="JF137" s="86">
        <f t="shared" si="160"/>
        <v>6.7530971817899119E-2</v>
      </c>
      <c r="JG137" s="86">
        <f t="shared" si="160"/>
        <v>9.8827302118972088E-2</v>
      </c>
      <c r="JH137" s="86">
        <f t="shared" si="160"/>
        <v>4.881833213274215E-2</v>
      </c>
      <c r="JI137" s="86">
        <f t="shared" si="160"/>
        <v>3.9755694459089962E-2</v>
      </c>
      <c r="JJ137" s="86">
        <f t="shared" si="160"/>
        <v>2.1985656605698171E-2</v>
      </c>
      <c r="JK137" s="86">
        <f t="shared" si="160"/>
        <v>1.1465435538578575E-2</v>
      </c>
      <c r="JL137" s="86">
        <f t="shared" si="160"/>
        <v>1.2860257071139695E-2</v>
      </c>
      <c r="JM137" s="86">
        <f t="shared" si="160"/>
        <v>1.3162860438489677E-2</v>
      </c>
    </row>
    <row r="138" spans="2:273" x14ac:dyDescent="0.25">
      <c r="B138" s="2">
        <v>111</v>
      </c>
      <c r="C138" s="37">
        <v>102.98099999999999</v>
      </c>
      <c r="D138" s="37">
        <v>105.34</v>
      </c>
      <c r="E138" s="37">
        <v>104.717</v>
      </c>
      <c r="F138" s="37">
        <v>104.547</v>
      </c>
      <c r="G138" s="37">
        <v>103.52800000000001</v>
      </c>
      <c r="H138" s="37">
        <v>104.13200000000001</v>
      </c>
      <c r="I138" s="37">
        <v>103.736</v>
      </c>
      <c r="J138" s="37">
        <v>106.13200000000001</v>
      </c>
      <c r="K138" s="37">
        <v>109.52800000000001</v>
      </c>
      <c r="L138" s="37">
        <v>106.151</v>
      </c>
      <c r="M138" s="37">
        <v>105.30200000000001</v>
      </c>
      <c r="N138" s="37">
        <v>103.327</v>
      </c>
      <c r="O138" s="37">
        <v>103.547</v>
      </c>
      <c r="P138" s="37">
        <v>109.78</v>
      </c>
      <c r="Q138" s="37">
        <v>112.42</v>
      </c>
      <c r="S138" s="4">
        <f t="shared" si="162"/>
        <v>102.97928993891844</v>
      </c>
      <c r="T138" s="4">
        <f t="shared" si="162"/>
        <v>105.11778710308946</v>
      </c>
      <c r="U138" s="4">
        <f t="shared" si="162"/>
        <v>104.52659812921783</v>
      </c>
      <c r="V138" s="4">
        <f t="shared" si="162"/>
        <v>104.19609503547426</v>
      </c>
      <c r="W138" s="4">
        <f t="shared" si="162"/>
        <v>104.52159194440883</v>
      </c>
      <c r="X138" s="4">
        <f t="shared" si="162"/>
        <v>105.11250337952549</v>
      </c>
      <c r="Y138" s="4">
        <f t="shared" si="162"/>
        <v>104.73027297053491</v>
      </c>
      <c r="Z138" s="4">
        <f t="shared" si="162"/>
        <v>106.81539647582733</v>
      </c>
      <c r="AA138" s="4">
        <f t="shared" si="162"/>
        <v>108.98916610491949</v>
      </c>
      <c r="AB138" s="4">
        <f t="shared" si="162"/>
        <v>106.43619380674924</v>
      </c>
      <c r="AC138" s="4">
        <f t="shared" si="162"/>
        <v>105.23545887834634</v>
      </c>
      <c r="AD138" s="4">
        <f t="shared" si="162"/>
        <v>103.89311686876701</v>
      </c>
      <c r="AE138" s="4">
        <f t="shared" si="162"/>
        <v>104.24418493995941</v>
      </c>
      <c r="AF138" s="4">
        <f t="shared" si="162"/>
        <v>110.43714177385364</v>
      </c>
      <c r="AG138" s="4">
        <f t="shared" si="162"/>
        <v>113.64261384410089</v>
      </c>
      <c r="AI138" s="4">
        <f t="shared" si="163"/>
        <v>1.7100610815532491E-3</v>
      </c>
      <c r="AJ138" s="4">
        <f t="shared" si="163"/>
        <v>0.22221289691054835</v>
      </c>
      <c r="AK138" s="4">
        <f t="shared" si="163"/>
        <v>0.19040187078216775</v>
      </c>
      <c r="AL138" s="4">
        <f t="shared" si="163"/>
        <v>0.35090496452573916</v>
      </c>
      <c r="AM138" s="4">
        <f t="shared" si="163"/>
        <v>-0.99359194440881993</v>
      </c>
      <c r="AN138" s="4">
        <f t="shared" si="163"/>
        <v>-0.98050337952548716</v>
      </c>
      <c r="AO138" s="4">
        <f t="shared" si="163"/>
        <v>-0.99427297053490804</v>
      </c>
      <c r="AP138" s="4">
        <f t="shared" si="163"/>
        <v>-0.68339647582732255</v>
      </c>
      <c r="AQ138" s="4">
        <f t="shared" si="163"/>
        <v>0.53883389508051494</v>
      </c>
      <c r="AR138" s="4">
        <f t="shared" si="163"/>
        <v>-0.28519380674924832</v>
      </c>
      <c r="AS138" s="4">
        <f t="shared" si="163"/>
        <v>6.6541121653671098E-2</v>
      </c>
      <c r="AT138" s="4">
        <f t="shared" si="163"/>
        <v>-0.56611686876701128</v>
      </c>
      <c r="AU138" s="4">
        <f t="shared" si="163"/>
        <v>-0.69718493995941344</v>
      </c>
      <c r="AV138" s="4">
        <f t="shared" si="163"/>
        <v>-0.65714177385363826</v>
      </c>
      <c r="AW138" s="4">
        <f t="shared" si="163"/>
        <v>-1.2226138441008914</v>
      </c>
      <c r="AY138" s="2">
        <f t="shared" si="154"/>
        <v>102.97532174862354</v>
      </c>
      <c r="AZ138" s="2">
        <f t="shared" si="154"/>
        <v>104.28785325093381</v>
      </c>
      <c r="BA138" s="2">
        <f t="shared" si="154"/>
        <v>103.11374651089713</v>
      </c>
      <c r="BB138" s="2">
        <f t="shared" si="154"/>
        <v>102.57866076555595</v>
      </c>
      <c r="BC138" s="2">
        <f t="shared" si="154"/>
        <v>102.9081479545151</v>
      </c>
      <c r="BD138" s="2">
        <f t="shared" si="154"/>
        <v>103.22626293197297</v>
      </c>
      <c r="BE138" s="2">
        <f t="shared" si="154"/>
        <v>102.59913968531619</v>
      </c>
      <c r="BF138" s="2">
        <f t="shared" si="154"/>
        <v>102.82333758474294</v>
      </c>
      <c r="BG138" s="2">
        <f t="shared" si="154"/>
        <v>102.83788067771189</v>
      </c>
      <c r="BH138" s="2">
        <f t="shared" si="154"/>
        <v>102.44611579013088</v>
      </c>
      <c r="BI138" s="2">
        <f t="shared" si="154"/>
        <v>101.52216786635941</v>
      </c>
      <c r="BJ138" s="2">
        <f t="shared" si="154"/>
        <v>101.36913582042672</v>
      </c>
      <c r="BK138" s="2">
        <f t="shared" si="154"/>
        <v>102.68054883260552</v>
      </c>
      <c r="BL138" s="2">
        <f t="shared" si="154"/>
        <v>106.52398964741546</v>
      </c>
      <c r="BM138" s="2">
        <f t="shared" si="154"/>
        <v>107.01299512577181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122.92512233285916</v>
      </c>
      <c r="DL138" s="2">
        <f t="shared" si="164"/>
        <v>127.3771848133848</v>
      </c>
      <c r="DM138" s="2">
        <f t="shared" si="164"/>
        <v>124.17546460746463</v>
      </c>
      <c r="DN138" s="2">
        <f t="shared" si="164"/>
        <v>124.15047983697984</v>
      </c>
      <c r="DO138" s="2">
        <f t="shared" si="164"/>
        <v>121.799194499618</v>
      </c>
      <c r="DP138" s="2">
        <f t="shared" si="164"/>
        <v>119.34331214667687</v>
      </c>
      <c r="DQ138" s="2">
        <f t="shared" si="164"/>
        <v>120.73735828877007</v>
      </c>
      <c r="DR138" s="2">
        <f t="shared" si="164"/>
        <v>123.07650802139037</v>
      </c>
      <c r="DS138" s="2">
        <f t="shared" si="164"/>
        <v>122.45819043255133</v>
      </c>
      <c r="DT138" s="2">
        <f t="shared" si="164"/>
        <v>122.41956974153301</v>
      </c>
      <c r="DU138" s="2">
        <f t="shared" si="164"/>
        <v>123.72557679618768</v>
      </c>
      <c r="DV138" s="2">
        <f t="shared" si="164"/>
        <v>128.11271122994654</v>
      </c>
      <c r="DW138" s="2">
        <f t="shared" si="164"/>
        <v>125.39395546187687</v>
      </c>
      <c r="DX138" s="2">
        <f t="shared" si="164"/>
        <v>131.42816129032255</v>
      </c>
      <c r="DY138" s="2">
        <f t="shared" si="164"/>
        <v>117.03012977382276</v>
      </c>
      <c r="EA138" s="2">
        <f t="shared" si="152"/>
        <v>102.92317643607294</v>
      </c>
      <c r="EB138" s="2">
        <f t="shared" si="152"/>
        <v>104.21664143798758</v>
      </c>
      <c r="EC138" s="2">
        <f t="shared" si="152"/>
        <v>103.0533250890104</v>
      </c>
      <c r="ED138" s="2">
        <f t="shared" si="152"/>
        <v>102.51225040291249</v>
      </c>
      <c r="EE138" s="2">
        <f t="shared" si="151"/>
        <v>102.84923224332906</v>
      </c>
      <c r="EF138" s="2">
        <f t="shared" si="151"/>
        <v>103.1758440692722</v>
      </c>
      <c r="EG138" s="2">
        <f t="shared" si="151"/>
        <v>102.54299952221692</v>
      </c>
      <c r="EH138" s="2">
        <f t="shared" si="151"/>
        <v>102.7593842599546</v>
      </c>
      <c r="EI138" s="2">
        <f t="shared" si="151"/>
        <v>102.76570897565678</v>
      </c>
      <c r="EJ138" s="2">
        <f t="shared" si="151"/>
        <v>102.37712636256443</v>
      </c>
      <c r="EK138" s="2">
        <f t="shared" si="151"/>
        <v>101.44892641158705</v>
      </c>
      <c r="EL138" s="2">
        <f t="shared" si="151"/>
        <v>101.28069188430692</v>
      </c>
      <c r="EM138" s="2">
        <f t="shared" si="135"/>
        <v>102.60590299508272</v>
      </c>
      <c r="EN138" s="2">
        <f t="shared" si="135"/>
        <v>106.44608053007136</v>
      </c>
      <c r="EO138" s="2">
        <f t="shared" si="135"/>
        <v>106.97682622020064</v>
      </c>
      <c r="EQ138" s="2">
        <f t="shared" si="165"/>
        <v>102.95964212721212</v>
      </c>
      <c r="ER138" s="2">
        <f t="shared" si="165"/>
        <v>104.29105733523261</v>
      </c>
      <c r="ES138" s="2">
        <f t="shared" si="165"/>
        <v>103.1480293632229</v>
      </c>
      <c r="ET138" s="2">
        <f t="shared" si="165"/>
        <v>102.70692097728744</v>
      </c>
      <c r="EU138" s="2">
        <f t="shared" si="165"/>
        <v>102.95436335382794</v>
      </c>
      <c r="EV138" s="2">
        <f t="shared" si="165"/>
        <v>103.26875617481706</v>
      </c>
      <c r="EW138" s="2">
        <f t="shared" si="165"/>
        <v>102.57050690358827</v>
      </c>
      <c r="EX138" s="2">
        <f t="shared" si="165"/>
        <v>102.76600247148178</v>
      </c>
      <c r="EY138" s="2">
        <f t="shared" si="165"/>
        <v>102.88495452424925</v>
      </c>
      <c r="EZ138" s="2">
        <f t="shared" si="165"/>
        <v>102.41190036286365</v>
      </c>
      <c r="FA138" s="2">
        <f t="shared" si="165"/>
        <v>101.51992567260217</v>
      </c>
      <c r="FB138" s="2">
        <f t="shared" si="165"/>
        <v>101.41619848937798</v>
      </c>
      <c r="FC138" s="2">
        <f t="shared" si="165"/>
        <v>102.69701335661695</v>
      </c>
      <c r="FD138" s="2">
        <f t="shared" si="165"/>
        <v>106.45852010139423</v>
      </c>
      <c r="FE138" s="2">
        <f t="shared" si="165"/>
        <v>107.02253619889082</v>
      </c>
      <c r="FG138" s="2">
        <f t="shared" si="166"/>
        <v>0.99746180432707343</v>
      </c>
      <c r="FH138" s="2">
        <f t="shared" si="166"/>
        <v>0.99703807775875763</v>
      </c>
      <c r="FI138" s="2">
        <f t="shared" si="166"/>
        <v>0.99734322185299407</v>
      </c>
      <c r="FJ138" s="2">
        <f t="shared" si="166"/>
        <v>0.99730406959113027</v>
      </c>
      <c r="FK138" s="2">
        <f t="shared" si="166"/>
        <v>0.9971288264126017</v>
      </c>
      <c r="FL138" s="2">
        <f t="shared" si="166"/>
        <v>0.99713322405472393</v>
      </c>
      <c r="FM138" s="2">
        <f t="shared" si="166"/>
        <v>0.99698317296215622</v>
      </c>
      <c r="FN138" s="2">
        <f t="shared" si="166"/>
        <v>0.99686928339163716</v>
      </c>
      <c r="FO138" s="2">
        <f t="shared" si="166"/>
        <v>0.99671020304210523</v>
      </c>
      <c r="FP138" s="2">
        <f t="shared" si="166"/>
        <v>0.99664813529906215</v>
      </c>
      <c r="FQ138" s="2">
        <f t="shared" si="166"/>
        <v>0.99686171908452881</v>
      </c>
      <c r="FR138" s="2">
        <f t="shared" si="166"/>
        <v>0.99691419350736443</v>
      </c>
      <c r="FS138" s="2">
        <f t="shared" si="166"/>
        <v>0.99687411855907293</v>
      </c>
      <c r="FT138" s="2">
        <f t="shared" si="166"/>
        <v>0.99689698459811094</v>
      </c>
      <c r="FU138" s="2">
        <f t="shared" si="166"/>
        <v>0.99653147207260129</v>
      </c>
      <c r="FW138" s="2">
        <f t="shared" si="156"/>
        <v>3.7746714303070944E-2</v>
      </c>
      <c r="FX138" s="2">
        <f t="shared" si="156"/>
        <v>3.5101161177672972E-2</v>
      </c>
      <c r="FY138" s="2">
        <f t="shared" si="156"/>
        <v>4.5452892510594908E-2</v>
      </c>
      <c r="FZ138" s="2">
        <f t="shared" si="156"/>
        <v>4.1481368943299589E-2</v>
      </c>
      <c r="GA138" s="2">
        <f t="shared" si="156"/>
        <v>4.287104028697495E-2</v>
      </c>
      <c r="GB138" s="2">
        <f t="shared" si="156"/>
        <v>4.3808652237213849E-2</v>
      </c>
      <c r="GC138" s="2">
        <f t="shared" si="156"/>
        <v>4.5476143992972132E-2</v>
      </c>
      <c r="GD138" s="2">
        <f t="shared" si="156"/>
        <v>5.2305368728352467E-2</v>
      </c>
      <c r="GE138" s="2">
        <f t="shared" si="156"/>
        <v>6.1951465291699398E-2</v>
      </c>
      <c r="GF138" s="2">
        <f t="shared" si="156"/>
        <v>5.2046617253623667E-2</v>
      </c>
      <c r="GG138" s="2">
        <f t="shared" si="156"/>
        <v>4.6916939163998854E-2</v>
      </c>
      <c r="GH138" s="2">
        <f t="shared" si="156"/>
        <v>4.166229837686343E-2</v>
      </c>
      <c r="GI138" s="2">
        <f t="shared" si="156"/>
        <v>3.7461021825722071E-2</v>
      </c>
      <c r="GJ138" s="2">
        <f t="shared" si="156"/>
        <v>3.1298182525997129E-2</v>
      </c>
      <c r="GK138" s="2">
        <f t="shared" si="156"/>
        <v>2.8412645773292788E-2</v>
      </c>
      <c r="GM138" s="86">
        <f t="shared" si="157"/>
        <v>2.6829960745297923E-67</v>
      </c>
      <c r="GN138" s="86">
        <f t="shared" si="157"/>
        <v>1.4349714187842877E-91</v>
      </c>
      <c r="GO138" s="86">
        <f t="shared" si="157"/>
        <v>5.2227564121618041E-93</v>
      </c>
      <c r="GP138" s="86">
        <f t="shared" si="157"/>
        <v>3.4303195091912299E-115</v>
      </c>
      <c r="GQ138" s="86">
        <f t="shared" si="157"/>
        <v>2.5808892077026609E-112</v>
      </c>
      <c r="GR138" s="86">
        <f t="shared" si="157"/>
        <v>1.7893442227542371E-107</v>
      </c>
      <c r="GS138" s="86">
        <f t="shared" si="157"/>
        <v>2.0766004659004186E-92</v>
      </c>
      <c r="GT138" s="86">
        <f t="shared" si="157"/>
        <v>2.4398013180329196E-102</v>
      </c>
      <c r="GU138" s="86">
        <f t="shared" si="157"/>
        <v>1.7306252353099437E-110</v>
      </c>
      <c r="GV138" s="86">
        <f t="shared" si="157"/>
        <v>9.0203850914145093E-107</v>
      </c>
      <c r="GW138" s="86">
        <f t="shared" si="157"/>
        <v>4.1522935433424816E-99</v>
      </c>
      <c r="GX138" s="86">
        <f t="shared" si="157"/>
        <v>4.3976215286882313E-96</v>
      </c>
      <c r="GY138" s="86">
        <f t="shared" si="157"/>
        <v>3.3142439781787024E-81</v>
      </c>
      <c r="GZ138" s="86">
        <f t="shared" si="157"/>
        <v>2.5160566498096432E-67</v>
      </c>
      <c r="HA138" s="86">
        <f t="shared" si="157"/>
        <v>1.3185342004796304E-93</v>
      </c>
      <c r="HC138" s="86">
        <f t="shared" si="153"/>
        <v>3.0277851867698764E-20</v>
      </c>
      <c r="HD138" s="86">
        <f t="shared" si="153"/>
        <v>2.3219930373552692E-35</v>
      </c>
      <c r="HE138" s="86">
        <f t="shared" si="153"/>
        <v>2.6634010493926938E-36</v>
      </c>
      <c r="HF138" s="86">
        <f t="shared" si="153"/>
        <v>9.035902168977016E-43</v>
      </c>
      <c r="HG138" s="86">
        <f t="shared" si="153"/>
        <v>1.4170433951668234E-42</v>
      </c>
      <c r="HH138" s="86">
        <f t="shared" si="153"/>
        <v>1.0945361137426875E-45</v>
      </c>
      <c r="HI138" s="86">
        <f t="shared" si="153"/>
        <v>3.661507049667087E-44</v>
      </c>
      <c r="HJ138" s="86">
        <f t="shared" si="153"/>
        <v>4.4229094419586777E-55</v>
      </c>
      <c r="HK138" s="86">
        <f t="shared" si="153"/>
        <v>1.399413495419733E-69</v>
      </c>
      <c r="HL138" s="86">
        <f t="shared" si="161"/>
        <v>1.0222097030443199E-30</v>
      </c>
      <c r="HM138" s="86">
        <f t="shared" si="161"/>
        <v>7.3447561421836856E-45</v>
      </c>
      <c r="HN138" s="86">
        <f t="shared" si="161"/>
        <v>2.4767766541259152E-39</v>
      </c>
      <c r="HO138" s="86">
        <f t="shared" si="161"/>
        <v>1.8352820186914456E-30</v>
      </c>
      <c r="HP138" s="86">
        <f t="shared" si="161"/>
        <v>1.0925940796516694E-21</v>
      </c>
      <c r="HQ138" s="86">
        <f t="shared" si="161"/>
        <v>5.0081964212093019E-36</v>
      </c>
      <c r="HS138" s="86">
        <f t="shared" si="158"/>
        <v>3.7310988543777929E-2</v>
      </c>
      <c r="HT138" s="86">
        <f t="shared" si="158"/>
        <v>9.4115106240749716E-2</v>
      </c>
      <c r="HU138" s="86">
        <f t="shared" si="158"/>
        <v>9.3628704635094068E-2</v>
      </c>
      <c r="HV138" s="86">
        <f t="shared" si="158"/>
        <v>8.3756665148573606E-2</v>
      </c>
      <c r="HW138" s="86">
        <f t="shared" si="158"/>
        <v>5.4186482267982429E-2</v>
      </c>
      <c r="HX138" s="86">
        <f t="shared" si="158"/>
        <v>6.5491105018348428E-2</v>
      </c>
      <c r="HY138" s="86">
        <f t="shared" si="158"/>
        <v>6.1286934381577965E-2</v>
      </c>
      <c r="HZ138" s="86">
        <f t="shared" si="158"/>
        <v>0.11229353495958441</v>
      </c>
      <c r="IA138" s="86">
        <f t="shared" si="158"/>
        <v>0.16012788032950212</v>
      </c>
      <c r="IB138" s="86">
        <f t="shared" si="158"/>
        <v>8.3982000697177622E-2</v>
      </c>
      <c r="IC138" s="86">
        <f t="shared" si="158"/>
        <v>7.0445667095034192E-2</v>
      </c>
      <c r="ID138" s="86">
        <f t="shared" si="158"/>
        <v>4.0784791341376157E-2</v>
      </c>
      <c r="IE138" s="86">
        <f t="shared" si="158"/>
        <v>2.263338057486727E-2</v>
      </c>
      <c r="IF138" s="86">
        <f t="shared" si="158"/>
        <v>2.3535664876890121E-2</v>
      </c>
      <c r="IG138" s="86">
        <f t="shared" si="158"/>
        <v>2.1272857067788874E-2</v>
      </c>
      <c r="II138" s="86">
        <f t="shared" si="159"/>
        <v>1.6226423604723209E-29</v>
      </c>
      <c r="IJ138" s="86">
        <f t="shared" si="159"/>
        <v>5.1935214216284921E-30</v>
      </c>
      <c r="IK138" s="86">
        <f t="shared" si="159"/>
        <v>3.7260565759417217E-26</v>
      </c>
      <c r="IL138" s="86">
        <f t="shared" si="159"/>
        <v>8.0313708430796456E-30</v>
      </c>
      <c r="IM138" s="86">
        <f t="shared" si="159"/>
        <v>3.5644012357102007E-31</v>
      </c>
      <c r="IN138" s="86">
        <f t="shared" si="159"/>
        <v>1.7476292495329216E-30</v>
      </c>
      <c r="IO138" s="86">
        <f t="shared" si="159"/>
        <v>6.4558241286977019E-28</v>
      </c>
      <c r="IP138" s="86">
        <f t="shared" si="159"/>
        <v>1.182705555731459E-26</v>
      </c>
      <c r="IQ138" s="86">
        <f t="shared" si="159"/>
        <v>2.4411609196586656E-25</v>
      </c>
      <c r="IR138" s="86">
        <f t="shared" si="159"/>
        <v>6.8100126825647169E-27</v>
      </c>
      <c r="IS138" s="86">
        <f t="shared" si="159"/>
        <v>7.0523646779197815E-30</v>
      </c>
      <c r="IT138" s="86">
        <f t="shared" si="159"/>
        <v>1.6148626304956795E-31</v>
      </c>
      <c r="IU138" s="86">
        <f t="shared" si="159"/>
        <v>1.3897459653084806E-34</v>
      </c>
      <c r="IV138" s="86">
        <f t="shared" si="159"/>
        <v>2.9939458620666107E-22</v>
      </c>
      <c r="IW138" s="86">
        <f t="shared" si="159"/>
        <v>3.2256208856415093E-22</v>
      </c>
      <c r="IY138" s="86">
        <f t="shared" si="160"/>
        <v>3.7310988543777929E-2</v>
      </c>
      <c r="IZ138" s="86">
        <f t="shared" si="160"/>
        <v>9.4115106240749716E-2</v>
      </c>
      <c r="JA138" s="86">
        <f t="shared" si="160"/>
        <v>9.3628704635094068E-2</v>
      </c>
      <c r="JB138" s="86">
        <f t="shared" si="160"/>
        <v>8.3756665148573606E-2</v>
      </c>
      <c r="JC138" s="86">
        <f t="shared" si="160"/>
        <v>5.4186482267982429E-2</v>
      </c>
      <c r="JD138" s="86">
        <f t="shared" si="160"/>
        <v>6.5491105018348428E-2</v>
      </c>
      <c r="JE138" s="86">
        <f t="shared" si="160"/>
        <v>6.1286934381577965E-2</v>
      </c>
      <c r="JF138" s="86">
        <f t="shared" si="160"/>
        <v>0.11229353495958441</v>
      </c>
      <c r="JG138" s="86">
        <f t="shared" si="160"/>
        <v>0.16012788032950212</v>
      </c>
      <c r="JH138" s="86">
        <f t="shared" si="160"/>
        <v>8.3982000697177622E-2</v>
      </c>
      <c r="JI138" s="86">
        <f t="shared" si="160"/>
        <v>7.0445667095034192E-2</v>
      </c>
      <c r="JJ138" s="86">
        <f t="shared" si="160"/>
        <v>4.0784791341376157E-2</v>
      </c>
      <c r="JK138" s="86">
        <f t="shared" si="160"/>
        <v>2.263338057486727E-2</v>
      </c>
      <c r="JL138" s="86">
        <f t="shared" si="160"/>
        <v>2.3535664876890121E-2</v>
      </c>
      <c r="JM138" s="86">
        <f t="shared" si="160"/>
        <v>2.1272857067788874E-2</v>
      </c>
    </row>
    <row r="139" spans="2:273" x14ac:dyDescent="0.25">
      <c r="B139" s="2">
        <v>112</v>
      </c>
      <c r="C139" s="37">
        <v>102.755</v>
      </c>
      <c r="D139" s="37">
        <v>104.717</v>
      </c>
      <c r="E139" s="37">
        <v>104.774</v>
      </c>
      <c r="F139" s="37">
        <v>104.34</v>
      </c>
      <c r="G139" s="37">
        <v>104.642</v>
      </c>
      <c r="H139" s="37">
        <v>105.849</v>
      </c>
      <c r="I139" s="37">
        <v>104.66</v>
      </c>
      <c r="J139" s="37">
        <v>107.98099999999999</v>
      </c>
      <c r="K139" s="37">
        <v>111.09399999999999</v>
      </c>
      <c r="L139" s="37">
        <v>107.98099999999999</v>
      </c>
      <c r="M139" s="37">
        <v>107.58499999999999</v>
      </c>
      <c r="N139" s="37">
        <v>104.76900000000001</v>
      </c>
      <c r="O139" s="37">
        <v>104.679</v>
      </c>
      <c r="P139" s="37">
        <v>112.4</v>
      </c>
      <c r="Q139" s="37">
        <v>114.54</v>
      </c>
      <c r="S139" s="4">
        <f t="shared" si="162"/>
        <v>102.82831597900824</v>
      </c>
      <c r="T139" s="4">
        <f t="shared" si="162"/>
        <v>105.28348369564775</v>
      </c>
      <c r="U139" s="4">
        <f t="shared" si="162"/>
        <v>104.95754333640755</v>
      </c>
      <c r="V139" s="4">
        <f t="shared" si="162"/>
        <v>104.73432120950109</v>
      </c>
      <c r="W139" s="4">
        <f t="shared" si="162"/>
        <v>105.24217442454595</v>
      </c>
      <c r="X139" s="4">
        <f t="shared" si="162"/>
        <v>105.93170177604644</v>
      </c>
      <c r="Y139" s="4">
        <f t="shared" si="162"/>
        <v>105.67096951199515</v>
      </c>
      <c r="Z139" s="4">
        <f t="shared" si="162"/>
        <v>108.31892933145629</v>
      </c>
      <c r="AA139" s="4">
        <f t="shared" si="162"/>
        <v>110.96596888360051</v>
      </c>
      <c r="AB139" s="4">
        <f t="shared" si="162"/>
        <v>108.14852026078249</v>
      </c>
      <c r="AC139" s="4">
        <f t="shared" si="162"/>
        <v>106.97410006730502</v>
      </c>
      <c r="AD139" s="4">
        <f t="shared" si="162"/>
        <v>105.22839440542593</v>
      </c>
      <c r="AE139" s="4">
        <f t="shared" si="162"/>
        <v>105.16666247631287</v>
      </c>
      <c r="AF139" s="4">
        <f t="shared" si="162"/>
        <v>112.68140370860817</v>
      </c>
      <c r="AG139" s="4">
        <f t="shared" si="162"/>
        <v>116.63783495393898</v>
      </c>
      <c r="AI139" s="4">
        <f t="shared" si="163"/>
        <v>-7.3315979008242493E-2</v>
      </c>
      <c r="AJ139" s="4">
        <f t="shared" si="163"/>
        <v>-0.56648369564774725</v>
      </c>
      <c r="AK139" s="4">
        <f t="shared" si="163"/>
        <v>-0.18354333640755272</v>
      </c>
      <c r="AL139" s="4">
        <f t="shared" si="163"/>
        <v>-0.3943212095010864</v>
      </c>
      <c r="AM139" s="4">
        <f t="shared" si="163"/>
        <v>-0.60017442454595482</v>
      </c>
      <c r="AN139" s="4">
        <f t="shared" si="163"/>
        <v>-8.2701776046434361E-2</v>
      </c>
      <c r="AO139" s="4">
        <f t="shared" si="163"/>
        <v>-1.0109695119951567</v>
      </c>
      <c r="AP139" s="4">
        <f t="shared" si="163"/>
        <v>-0.33792933145629434</v>
      </c>
      <c r="AQ139" s="4">
        <f t="shared" si="163"/>
        <v>0.12803111639948384</v>
      </c>
      <c r="AR139" s="4">
        <f t="shared" si="163"/>
        <v>-0.16752026078249571</v>
      </c>
      <c r="AS139" s="4">
        <f t="shared" si="163"/>
        <v>0.61089993269497711</v>
      </c>
      <c r="AT139" s="4">
        <f t="shared" si="163"/>
        <v>-0.45939440542592536</v>
      </c>
      <c r="AU139" s="4">
        <f t="shared" si="163"/>
        <v>-0.48766247631286319</v>
      </c>
      <c r="AV139" s="4">
        <f t="shared" si="163"/>
        <v>-0.28140370860816688</v>
      </c>
      <c r="AW139" s="4">
        <f t="shared" si="163"/>
        <v>-2.0978349539389711</v>
      </c>
      <c r="AY139" s="2">
        <f t="shared" si="154"/>
        <v>102.8220953515814</v>
      </c>
      <c r="AZ139" s="2">
        <f t="shared" si="154"/>
        <v>104.11270777774132</v>
      </c>
      <c r="BA139" s="2">
        <f t="shared" si="154"/>
        <v>102.95578959632378</v>
      </c>
      <c r="BB139" s="2">
        <f t="shared" si="154"/>
        <v>102.3804578794977</v>
      </c>
      <c r="BC139" s="2">
        <f t="shared" si="154"/>
        <v>102.73720390960229</v>
      </c>
      <c r="BD139" s="2">
        <f t="shared" si="154"/>
        <v>103.07207160089608</v>
      </c>
      <c r="BE139" s="2">
        <f t="shared" si="154"/>
        <v>102.45701658119953</v>
      </c>
      <c r="BF139" s="2">
        <f t="shared" si="154"/>
        <v>102.69533180624163</v>
      </c>
      <c r="BG139" s="2">
        <f t="shared" si="154"/>
        <v>102.69869173436274</v>
      </c>
      <c r="BH139" s="2">
        <f t="shared" si="154"/>
        <v>102.29540507162108</v>
      </c>
      <c r="BI139" s="2">
        <f t="shared" si="154"/>
        <v>101.36655816620517</v>
      </c>
      <c r="BJ139" s="2">
        <f t="shared" si="154"/>
        <v>101.19258111428852</v>
      </c>
      <c r="BK139" s="2">
        <f t="shared" si="154"/>
        <v>102.49612470645664</v>
      </c>
      <c r="BL139" s="2">
        <f t="shared" si="154"/>
        <v>106.36080394788398</v>
      </c>
      <c r="BM139" s="2">
        <f t="shared" si="154"/>
        <v>106.84300685542274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122.98608582266476</v>
      </c>
      <c r="DL139" s="2">
        <f t="shared" si="164"/>
        <v>127.4791615186615</v>
      </c>
      <c r="DM139" s="2">
        <f t="shared" si="164"/>
        <v>124.24794195624199</v>
      </c>
      <c r="DN139" s="2">
        <f t="shared" si="164"/>
        <v>124.24286915486917</v>
      </c>
      <c r="DO139" s="2">
        <f t="shared" si="164"/>
        <v>121.87378151260501</v>
      </c>
      <c r="DP139" s="2">
        <f t="shared" si="164"/>
        <v>119.38178151260506</v>
      </c>
      <c r="DQ139" s="2">
        <f t="shared" si="164"/>
        <v>120.7985783040489</v>
      </c>
      <c r="DR139" s="2">
        <f t="shared" si="164"/>
        <v>123.16443482620321</v>
      </c>
      <c r="DS139" s="2">
        <f t="shared" si="164"/>
        <v>122.54081268328449</v>
      </c>
      <c r="DT139" s="2">
        <f t="shared" si="164"/>
        <v>122.49920142602498</v>
      </c>
      <c r="DU139" s="2">
        <f t="shared" si="164"/>
        <v>123.82511235337242</v>
      </c>
      <c r="DV139" s="2">
        <f t="shared" si="164"/>
        <v>128.24730080213905</v>
      </c>
      <c r="DW139" s="2">
        <f t="shared" si="164"/>
        <v>125.47849853372438</v>
      </c>
      <c r="DX139" s="2">
        <f t="shared" si="164"/>
        <v>131.54451612903225</v>
      </c>
      <c r="DY139" s="2">
        <f t="shared" si="164"/>
        <v>116.96726436781609</v>
      </c>
      <c r="EA139" s="2">
        <f t="shared" si="152"/>
        <v>102.77328661407216</v>
      </c>
      <c r="EB139" s="2">
        <f t="shared" si="152"/>
        <v>104.04524299106058</v>
      </c>
      <c r="EC139" s="2">
        <f t="shared" si="152"/>
        <v>102.89841060527081</v>
      </c>
      <c r="ED139" s="2">
        <f t="shared" si="152"/>
        <v>102.31601289319943</v>
      </c>
      <c r="EE139" s="2">
        <f t="shared" si="151"/>
        <v>102.68109018996155</v>
      </c>
      <c r="EF139" s="2">
        <f t="shared" si="151"/>
        <v>103.02401021670939</v>
      </c>
      <c r="EG139" s="2">
        <f t="shared" si="151"/>
        <v>102.40474773053035</v>
      </c>
      <c r="EH139" s="2">
        <f t="shared" si="151"/>
        <v>102.63627083462175</v>
      </c>
      <c r="EI139" s="2">
        <f t="shared" si="151"/>
        <v>102.62985798987707</v>
      </c>
      <c r="EJ139" s="2">
        <f t="shared" si="151"/>
        <v>102.23101873220362</v>
      </c>
      <c r="EK139" s="2">
        <f t="shared" si="151"/>
        <v>101.29780760964674</v>
      </c>
      <c r="EL139" s="2">
        <f t="shared" si="151"/>
        <v>101.10877304123774</v>
      </c>
      <c r="EM139" s="2">
        <f t="shared" si="135"/>
        <v>102.42539785426912</v>
      </c>
      <c r="EN139" s="2">
        <f t="shared" si="135"/>
        <v>106.28857345112698</v>
      </c>
      <c r="EO139" s="2">
        <f t="shared" si="135"/>
        <v>106.80925133068807</v>
      </c>
      <c r="EQ139" s="2">
        <f t="shared" si="165"/>
        <v>102.82199004639909</v>
      </c>
      <c r="ER139" s="2">
        <f t="shared" si="165"/>
        <v>104.15333374216098</v>
      </c>
      <c r="ES139" s="2">
        <f t="shared" si="165"/>
        <v>103.01200793726925</v>
      </c>
      <c r="ET139" s="2">
        <f t="shared" si="165"/>
        <v>102.54823701295119</v>
      </c>
      <c r="EU139" s="2">
        <f t="shared" si="165"/>
        <v>102.80592935348345</v>
      </c>
      <c r="EV139" s="2">
        <f t="shared" si="165"/>
        <v>103.13445051573373</v>
      </c>
      <c r="EW139" s="2">
        <f t="shared" si="165"/>
        <v>102.43792305239963</v>
      </c>
      <c r="EX139" s="2">
        <f t="shared" si="165"/>
        <v>102.64383838285178</v>
      </c>
      <c r="EY139" s="2">
        <f t="shared" si="165"/>
        <v>102.76428263906126</v>
      </c>
      <c r="EZ139" s="2">
        <f t="shared" si="165"/>
        <v>102.27345239314855</v>
      </c>
      <c r="FA139" s="2">
        <f t="shared" si="165"/>
        <v>101.38091979637917</v>
      </c>
      <c r="FB139" s="2">
        <f t="shared" si="165"/>
        <v>101.27167077538522</v>
      </c>
      <c r="FC139" s="2">
        <f t="shared" si="165"/>
        <v>102.54727553332074</v>
      </c>
      <c r="FD139" s="2">
        <f t="shared" si="165"/>
        <v>106.31011613016913</v>
      </c>
      <c r="FE139" s="2">
        <f t="shared" si="165"/>
        <v>106.86115298907865</v>
      </c>
      <c r="FG139" s="2">
        <f t="shared" si="166"/>
        <v>0.99768462093169474</v>
      </c>
      <c r="FH139" s="2">
        <f t="shared" si="166"/>
        <v>0.99729799062093893</v>
      </c>
      <c r="FI139" s="2">
        <f t="shared" si="166"/>
        <v>0.99757642297819105</v>
      </c>
      <c r="FJ139" s="2">
        <f t="shared" si="166"/>
        <v>0.99754069886761343</v>
      </c>
      <c r="FK139" s="2">
        <f t="shared" si="166"/>
        <v>0.99738079687169223</v>
      </c>
      <c r="FL139" s="2">
        <f t="shared" si="166"/>
        <v>0.99738480959465259</v>
      </c>
      <c r="FM139" s="2">
        <f t="shared" si="166"/>
        <v>0.99724789049884455</v>
      </c>
      <c r="FN139" s="2">
        <f t="shared" si="166"/>
        <v>0.99714396576896636</v>
      </c>
      <c r="FO139" s="2">
        <f t="shared" si="166"/>
        <v>0.99699880076856362</v>
      </c>
      <c r="FP139" s="2">
        <f t="shared" si="166"/>
        <v>0.99694216121914314</v>
      </c>
      <c r="FQ139" s="2">
        <f t="shared" si="166"/>
        <v>0.9971370632319505</v>
      </c>
      <c r="FR139" s="2">
        <f t="shared" si="166"/>
        <v>0.99718494669426028</v>
      </c>
      <c r="FS139" s="2">
        <f t="shared" si="166"/>
        <v>0.99714837792269084</v>
      </c>
      <c r="FT139" s="2">
        <f t="shared" si="166"/>
        <v>0.99716924343245239</v>
      </c>
      <c r="FU139" s="2">
        <f t="shared" si="166"/>
        <v>0.99683569921159298</v>
      </c>
      <c r="FW139" s="2">
        <f t="shared" si="156"/>
        <v>4.1238270360715631E-2</v>
      </c>
      <c r="FX139" s="2">
        <f t="shared" si="156"/>
        <v>3.8357759464284026E-2</v>
      </c>
      <c r="FY139" s="2">
        <f t="shared" si="156"/>
        <v>4.9620509084089368E-2</v>
      </c>
      <c r="FZ139" s="2">
        <f t="shared" si="156"/>
        <v>4.5302115368186062E-2</v>
      </c>
      <c r="GA139" s="2">
        <f t="shared" si="156"/>
        <v>4.6813534494685664E-2</v>
      </c>
      <c r="GB139" s="2">
        <f t="shared" si="156"/>
        <v>4.7833061730752635E-2</v>
      </c>
      <c r="GC139" s="2">
        <f t="shared" si="156"/>
        <v>4.9645781633579841E-2</v>
      </c>
      <c r="GD139" s="2">
        <f t="shared" si="156"/>
        <v>5.7063734054408358E-2</v>
      </c>
      <c r="GE139" s="2">
        <f t="shared" si="156"/>
        <v>6.752483728056316E-2</v>
      </c>
      <c r="GF139" s="2">
        <f t="shared" si="156"/>
        <v>5.6782853638838865E-2</v>
      </c>
      <c r="GG139" s="2">
        <f t="shared" si="156"/>
        <v>5.1211593508582891E-2</v>
      </c>
      <c r="GH139" s="2">
        <f t="shared" si="156"/>
        <v>4.5498918713224895E-2</v>
      </c>
      <c r="GI139" s="2">
        <f t="shared" si="156"/>
        <v>4.0927275431963554E-2</v>
      </c>
      <c r="GJ139" s="2">
        <f t="shared" si="156"/>
        <v>3.4214460999355482E-2</v>
      </c>
      <c r="GK139" s="2">
        <f t="shared" si="156"/>
        <v>3.1068681091324327E-2</v>
      </c>
      <c r="GM139" s="86">
        <f t="shared" si="157"/>
        <v>4.562313247243857E-70</v>
      </c>
      <c r="GN139" s="86">
        <f t="shared" si="157"/>
        <v>1.9160233297931242E-95</v>
      </c>
      <c r="GO139" s="86">
        <f t="shared" si="157"/>
        <v>7.8765402662747683E-97</v>
      </c>
      <c r="GP139" s="86">
        <f t="shared" si="157"/>
        <v>5.778862446857603E-120</v>
      </c>
      <c r="GQ139" s="86">
        <f t="shared" si="157"/>
        <v>5.3318876295752196E-117</v>
      </c>
      <c r="GR139" s="86">
        <f t="shared" si="157"/>
        <v>6.2795350177440913E-112</v>
      </c>
      <c r="GS139" s="86">
        <f t="shared" si="157"/>
        <v>2.8419845669671537E-96</v>
      </c>
      <c r="GT139" s="86">
        <f t="shared" si="157"/>
        <v>1.2553385908551906E-106</v>
      </c>
      <c r="GU139" s="86">
        <f t="shared" si="157"/>
        <v>4.0736584730355566E-115</v>
      </c>
      <c r="GV139" s="86">
        <f t="shared" si="157"/>
        <v>2.652238395983992E-111</v>
      </c>
      <c r="GW139" s="86">
        <f t="shared" si="157"/>
        <v>3.1506292435690861E-103</v>
      </c>
      <c r="GX139" s="86">
        <f t="shared" si="157"/>
        <v>4.4321550632506907E-100</v>
      </c>
      <c r="GY139" s="86">
        <f t="shared" si="157"/>
        <v>1.4517266169105148E-84</v>
      </c>
      <c r="GZ139" s="86">
        <f t="shared" si="157"/>
        <v>4.509466197561327E-70</v>
      </c>
      <c r="HA139" s="86">
        <f t="shared" si="157"/>
        <v>1.8314043289575445E-97</v>
      </c>
      <c r="HC139" s="86">
        <f t="shared" si="153"/>
        <v>1.0979658846416543E-21</v>
      </c>
      <c r="HD139" s="86">
        <f t="shared" si="153"/>
        <v>4.4090146217432349E-38</v>
      </c>
      <c r="HE139" s="86">
        <f t="shared" si="153"/>
        <v>6.2008528585397923E-39</v>
      </c>
      <c r="HF139" s="86">
        <f t="shared" si="153"/>
        <v>7.112071724154816E-46</v>
      </c>
      <c r="HG139" s="86">
        <f t="shared" si="153"/>
        <v>1.1586596533250154E-45</v>
      </c>
      <c r="HH139" s="86">
        <f t="shared" si="153"/>
        <v>5.6404226441080624E-49</v>
      </c>
      <c r="HI139" s="86">
        <f t="shared" si="153"/>
        <v>2.1896873560450222E-47</v>
      </c>
      <c r="HJ139" s="86">
        <f t="shared" si="153"/>
        <v>4.551042217126103E-59</v>
      </c>
      <c r="HK139" s="86">
        <f t="shared" si="153"/>
        <v>1.4989392225480258E-74</v>
      </c>
      <c r="HL139" s="86">
        <f t="shared" si="161"/>
        <v>6.4407628875598617E-33</v>
      </c>
      <c r="HM139" s="86">
        <f t="shared" si="161"/>
        <v>4.5215814955716788E-48</v>
      </c>
      <c r="HN139" s="86">
        <f t="shared" si="161"/>
        <v>3.4528964489302507E-42</v>
      </c>
      <c r="HO139" s="86">
        <f t="shared" si="161"/>
        <v>1.0812401572299942E-32</v>
      </c>
      <c r="HP139" s="86">
        <f t="shared" si="161"/>
        <v>3.0534233254340597E-23</v>
      </c>
      <c r="HQ139" s="86">
        <f t="shared" si="161"/>
        <v>1.0867797737608158E-38</v>
      </c>
      <c r="HS139" s="86">
        <f t="shared" si="158"/>
        <v>6.3772153148033098E-2</v>
      </c>
      <c r="HT139" s="86">
        <f t="shared" si="158"/>
        <v>0.14632823995987176</v>
      </c>
      <c r="HU139" s="86">
        <f t="shared" si="158"/>
        <v>0.14636603745871976</v>
      </c>
      <c r="HV139" s="86">
        <f t="shared" si="158"/>
        <v>0.13479183789369889</v>
      </c>
      <c r="HW139" s="86">
        <f t="shared" si="158"/>
        <v>9.2768738402557824E-2</v>
      </c>
      <c r="HX139" s="86">
        <f t="shared" si="158"/>
        <v>0.10972750803992311</v>
      </c>
      <c r="HY139" s="86">
        <f t="shared" si="158"/>
        <v>0.10169793799138957</v>
      </c>
      <c r="HZ139" s="86">
        <f t="shared" si="158"/>
        <v>0.17621523424690902</v>
      </c>
      <c r="IA139" s="86">
        <f t="shared" si="158"/>
        <v>0.24261061371771828</v>
      </c>
      <c r="IB139" s="86">
        <f t="shared" si="158"/>
        <v>0.13658468813172425</v>
      </c>
      <c r="IC139" s="86">
        <f t="shared" si="158"/>
        <v>0.1178568452584485</v>
      </c>
      <c r="ID139" s="86">
        <f t="shared" si="158"/>
        <v>7.1623977209384848E-2</v>
      </c>
      <c r="IE139" s="86">
        <f t="shared" si="158"/>
        <v>4.2237293081912056E-2</v>
      </c>
      <c r="IF139" s="86">
        <f t="shared" si="158"/>
        <v>4.1162538364552373E-2</v>
      </c>
      <c r="IG139" s="86">
        <f t="shared" si="158"/>
        <v>3.3428994509256502E-2</v>
      </c>
      <c r="II139" s="86">
        <f t="shared" si="159"/>
        <v>5.918425637765406E-28</v>
      </c>
      <c r="IJ139" s="86">
        <f t="shared" si="159"/>
        <v>1.8591347625860576E-28</v>
      </c>
      <c r="IK139" s="86">
        <f t="shared" si="159"/>
        <v>1.0776991786155382E-24</v>
      </c>
      <c r="IL139" s="86">
        <f t="shared" si="159"/>
        <v>3.4075604522711093E-28</v>
      </c>
      <c r="IM139" s="86">
        <f t="shared" si="159"/>
        <v>1.8874381968585531E-29</v>
      </c>
      <c r="IN139" s="86">
        <f t="shared" si="159"/>
        <v>8.6785746497786438E-29</v>
      </c>
      <c r="IO139" s="86">
        <f t="shared" si="159"/>
        <v>2.3744165733853853E-26</v>
      </c>
      <c r="IP139" s="86">
        <f t="shared" si="159"/>
        <v>4.3484192862343732E-25</v>
      </c>
      <c r="IQ139" s="86">
        <f t="shared" si="159"/>
        <v>9.2862426501446903E-24</v>
      </c>
      <c r="IR139" s="86">
        <f t="shared" si="159"/>
        <v>2.5743931094151306E-25</v>
      </c>
      <c r="IS139" s="86">
        <f t="shared" si="159"/>
        <v>3.5312566843744745E-28</v>
      </c>
      <c r="IT139" s="86">
        <f t="shared" si="159"/>
        <v>8.621987707510192E-30</v>
      </c>
      <c r="IU139" s="86">
        <f t="shared" si="159"/>
        <v>9.6085916615384297E-33</v>
      </c>
      <c r="IV139" s="86">
        <f t="shared" si="159"/>
        <v>3.7132406584490274E-21</v>
      </c>
      <c r="IW139" s="86">
        <f t="shared" si="159"/>
        <v>3.7154051535743832E-21</v>
      </c>
      <c r="IY139" s="86">
        <f t="shared" si="160"/>
        <v>6.3772153148033098E-2</v>
      </c>
      <c r="IZ139" s="86">
        <f t="shared" si="160"/>
        <v>0.14632823995987176</v>
      </c>
      <c r="JA139" s="86">
        <f t="shared" si="160"/>
        <v>0.14636603745871976</v>
      </c>
      <c r="JB139" s="86">
        <f t="shared" si="160"/>
        <v>0.13479183789369889</v>
      </c>
      <c r="JC139" s="86">
        <f t="shared" si="160"/>
        <v>9.2768738402557824E-2</v>
      </c>
      <c r="JD139" s="86">
        <f t="shared" si="160"/>
        <v>0.10972750803992311</v>
      </c>
      <c r="JE139" s="86">
        <f t="shared" si="160"/>
        <v>0.10169793799138957</v>
      </c>
      <c r="JF139" s="86">
        <f t="shared" si="160"/>
        <v>0.17621523424690902</v>
      </c>
      <c r="JG139" s="86">
        <f t="shared" si="160"/>
        <v>0.24261061371771828</v>
      </c>
      <c r="JH139" s="86">
        <f t="shared" si="160"/>
        <v>0.13658468813172425</v>
      </c>
      <c r="JI139" s="86">
        <f t="shared" si="160"/>
        <v>0.1178568452584485</v>
      </c>
      <c r="JJ139" s="86">
        <f t="shared" si="160"/>
        <v>7.1623977209384848E-2</v>
      </c>
      <c r="JK139" s="86">
        <f t="shared" si="160"/>
        <v>4.2237293081912056E-2</v>
      </c>
      <c r="JL139" s="86">
        <f t="shared" si="160"/>
        <v>4.1162538364552373E-2</v>
      </c>
      <c r="JM139" s="86">
        <f t="shared" si="160"/>
        <v>3.3428994509256502E-2</v>
      </c>
    </row>
    <row r="140" spans="2:273" x14ac:dyDescent="0.25">
      <c r="B140" s="2">
        <v>113</v>
      </c>
      <c r="C140" s="37">
        <v>102.604</v>
      </c>
      <c r="D140" s="37">
        <v>104.30200000000001</v>
      </c>
      <c r="E140" s="37">
        <v>105.01900000000001</v>
      </c>
      <c r="F140" s="37">
        <v>105.208</v>
      </c>
      <c r="G140" s="37">
        <v>106.18899999999999</v>
      </c>
      <c r="H140" s="37">
        <v>106.604</v>
      </c>
      <c r="I140" s="37">
        <v>107.038</v>
      </c>
      <c r="J140" s="37">
        <v>110.038</v>
      </c>
      <c r="K140" s="37">
        <v>113.434</v>
      </c>
      <c r="L140" s="37">
        <v>109.509</v>
      </c>
      <c r="M140" s="37">
        <v>109.566</v>
      </c>
      <c r="N140" s="37">
        <v>107.05800000000001</v>
      </c>
      <c r="O140" s="37">
        <v>106.151</v>
      </c>
      <c r="P140" s="37">
        <v>115.86</v>
      </c>
      <c r="Q140" s="37">
        <v>119.78</v>
      </c>
      <c r="S140" s="4">
        <f t="shared" si="162"/>
        <v>102.67850568678374</v>
      </c>
      <c r="T140" s="4">
        <f t="shared" si="162"/>
        <v>105.49252612811414</v>
      </c>
      <c r="U140" s="4">
        <f t="shared" si="162"/>
        <v>105.46358137108794</v>
      </c>
      <c r="V140" s="4">
        <f t="shared" si="162"/>
        <v>105.38993718710653</v>
      </c>
      <c r="W140" s="4">
        <f t="shared" si="162"/>
        <v>106.20672958968618</v>
      </c>
      <c r="X140" s="4">
        <f t="shared" si="162"/>
        <v>106.97145354060611</v>
      </c>
      <c r="Y140" s="4">
        <f t="shared" si="162"/>
        <v>106.87030690874302</v>
      </c>
      <c r="Z140" s="4">
        <f t="shared" si="162"/>
        <v>109.92760995603639</v>
      </c>
      <c r="AA140" s="4">
        <f t="shared" si="162"/>
        <v>112.73194356011916</v>
      </c>
      <c r="AB140" s="4">
        <f t="shared" si="162"/>
        <v>110.15563729541091</v>
      </c>
      <c r="AC140" s="4">
        <f t="shared" si="162"/>
        <v>109.10738285992961</v>
      </c>
      <c r="AD140" s="4">
        <f t="shared" si="162"/>
        <v>107.07121937029572</v>
      </c>
      <c r="AE140" s="4">
        <f t="shared" si="162"/>
        <v>106.59324307179318</v>
      </c>
      <c r="AF140" s="4">
        <f t="shared" si="162"/>
        <v>115.89757553803874</v>
      </c>
      <c r="AG140" s="4">
        <f t="shared" si="162"/>
        <v>120.70061250508226</v>
      </c>
      <c r="AI140" s="4">
        <f t="shared" si="163"/>
        <v>-7.4505686783737701E-2</v>
      </c>
      <c r="AJ140" s="4">
        <f t="shared" si="163"/>
        <v>-1.1905261281141293</v>
      </c>
      <c r="AK140" s="4">
        <f t="shared" si="163"/>
        <v>-0.44458137108793494</v>
      </c>
      <c r="AL140" s="4">
        <f t="shared" si="163"/>
        <v>-0.18193718710652718</v>
      </c>
      <c r="AM140" s="4">
        <f t="shared" si="163"/>
        <v>-1.7729589686183544E-2</v>
      </c>
      <c r="AN140" s="4">
        <f t="shared" si="163"/>
        <v>-0.3674535406061068</v>
      </c>
      <c r="AO140" s="4">
        <f t="shared" si="163"/>
        <v>0.16769309125697873</v>
      </c>
      <c r="AP140" s="4">
        <f t="shared" si="163"/>
        <v>0.11039004396360497</v>
      </c>
      <c r="AQ140" s="4">
        <f t="shared" si="163"/>
        <v>0.70205643988083466</v>
      </c>
      <c r="AR140" s="4">
        <f t="shared" si="163"/>
        <v>-0.64663729541091186</v>
      </c>
      <c r="AS140" s="4">
        <f t="shared" si="163"/>
        <v>0.45861714007038756</v>
      </c>
      <c r="AT140" s="4">
        <f t="shared" si="163"/>
        <v>-1.3219370295715294E-2</v>
      </c>
      <c r="AU140" s="4">
        <f t="shared" si="163"/>
        <v>-0.442243071793186</v>
      </c>
      <c r="AV140" s="4">
        <f t="shared" si="163"/>
        <v>-3.7575538038737477E-2</v>
      </c>
      <c r="AW140" s="4">
        <f t="shared" si="163"/>
        <v>-0.92061250508226067</v>
      </c>
      <c r="AY140" s="2">
        <f t="shared" si="154"/>
        <v>102.66927785144368</v>
      </c>
      <c r="AZ140" s="2">
        <f t="shared" si="154"/>
        <v>103.93821987345963</v>
      </c>
      <c r="BA140" s="2">
        <f t="shared" si="154"/>
        <v>102.79837254911725</v>
      </c>
      <c r="BB140" s="2">
        <f t="shared" si="154"/>
        <v>102.18295577381622</v>
      </c>
      <c r="BC140" s="2">
        <f t="shared" si="154"/>
        <v>102.56677128815136</v>
      </c>
      <c r="BD140" s="2">
        <f t="shared" si="154"/>
        <v>102.91833481165996</v>
      </c>
      <c r="BE140" s="2">
        <f t="shared" si="154"/>
        <v>102.31527994430034</v>
      </c>
      <c r="BF140" s="2">
        <f t="shared" si="154"/>
        <v>102.56772107841569</v>
      </c>
      <c r="BG140" s="2">
        <f t="shared" si="154"/>
        <v>102.56012323798127</v>
      </c>
      <c r="BH140" s="2">
        <f t="shared" si="154"/>
        <v>102.14518144185622</v>
      </c>
      <c r="BI140" s="2">
        <f t="shared" si="154"/>
        <v>101.21149854251975</v>
      </c>
      <c r="BJ140" s="2">
        <f t="shared" si="154"/>
        <v>101.01678466929459</v>
      </c>
      <c r="BK140" s="2">
        <f t="shared" si="154"/>
        <v>102.3123748167307</v>
      </c>
      <c r="BL140" s="2">
        <f t="shared" si="154"/>
        <v>106.19813850261988</v>
      </c>
      <c r="BM140" s="2">
        <f t="shared" si="154"/>
        <v>106.67327474152307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123.04704931247036</v>
      </c>
      <c r="DL140" s="2">
        <f t="shared" si="164"/>
        <v>127.58113822393821</v>
      </c>
      <c r="DM140" s="2">
        <f t="shared" si="164"/>
        <v>124.32041930501933</v>
      </c>
      <c r="DN140" s="2">
        <f t="shared" si="164"/>
        <v>124.33525847275848</v>
      </c>
      <c r="DO140" s="2">
        <f t="shared" si="164"/>
        <v>121.94836852559203</v>
      </c>
      <c r="DP140" s="2">
        <f t="shared" si="164"/>
        <v>119.42025087853324</v>
      </c>
      <c r="DQ140" s="2">
        <f t="shared" si="164"/>
        <v>120.85979831932775</v>
      </c>
      <c r="DR140" s="2">
        <f t="shared" si="164"/>
        <v>123.25236163101603</v>
      </c>
      <c r="DS140" s="2">
        <f t="shared" si="164"/>
        <v>122.62343493401761</v>
      </c>
      <c r="DT140" s="2">
        <f t="shared" si="164"/>
        <v>122.57883311051697</v>
      </c>
      <c r="DU140" s="2">
        <f t="shared" si="164"/>
        <v>123.92464791055718</v>
      </c>
      <c r="DV140" s="2">
        <f t="shared" si="164"/>
        <v>128.38189037433156</v>
      </c>
      <c r="DW140" s="2">
        <f t="shared" si="164"/>
        <v>125.5630416055719</v>
      </c>
      <c r="DX140" s="2">
        <f t="shared" si="164"/>
        <v>131.66087096774191</v>
      </c>
      <c r="DY140" s="2">
        <f t="shared" si="164"/>
        <v>116.90439896180942</v>
      </c>
      <c r="EA140" s="2">
        <f t="shared" si="152"/>
        <v>102.6233967920714</v>
      </c>
      <c r="EB140" s="2">
        <f t="shared" si="152"/>
        <v>103.87384454413356</v>
      </c>
      <c r="EC140" s="2">
        <f t="shared" si="152"/>
        <v>102.74349612153124</v>
      </c>
      <c r="ED140" s="2">
        <f t="shared" si="152"/>
        <v>102.11977538348636</v>
      </c>
      <c r="EE140" s="2">
        <f t="shared" si="151"/>
        <v>102.51294813659405</v>
      </c>
      <c r="EF140" s="2">
        <f t="shared" si="151"/>
        <v>102.87217636414658</v>
      </c>
      <c r="EG140" s="2">
        <f t="shared" si="151"/>
        <v>102.26649593884378</v>
      </c>
      <c r="EH140" s="2">
        <f t="shared" si="151"/>
        <v>102.51315740928891</v>
      </c>
      <c r="EI140" s="2">
        <f t="shared" si="151"/>
        <v>102.49400700409737</v>
      </c>
      <c r="EJ140" s="2">
        <f t="shared" si="151"/>
        <v>102.08491110184283</v>
      </c>
      <c r="EK140" s="2">
        <f t="shared" si="151"/>
        <v>101.14668880770643</v>
      </c>
      <c r="EL140" s="2">
        <f t="shared" si="151"/>
        <v>100.93685419816856</v>
      </c>
      <c r="EM140" s="2">
        <f t="shared" si="135"/>
        <v>102.24489271345553</v>
      </c>
      <c r="EN140" s="2">
        <f t="shared" si="135"/>
        <v>106.13106637218259</v>
      </c>
      <c r="EO140" s="2">
        <f t="shared" si="135"/>
        <v>106.64167644117551</v>
      </c>
      <c r="EQ140" s="2">
        <f t="shared" si="165"/>
        <v>102.68433796558607</v>
      </c>
      <c r="ER140" s="2">
        <f t="shared" si="165"/>
        <v>104.01561014908935</v>
      </c>
      <c r="ES140" s="2">
        <f t="shared" si="165"/>
        <v>102.87598651131557</v>
      </c>
      <c r="ET140" s="2">
        <f t="shared" si="165"/>
        <v>102.38955304861494</v>
      </c>
      <c r="EU140" s="2">
        <f t="shared" si="165"/>
        <v>102.65749535313896</v>
      </c>
      <c r="EV140" s="2">
        <f t="shared" si="165"/>
        <v>103.00014485665041</v>
      </c>
      <c r="EW140" s="2">
        <f t="shared" si="165"/>
        <v>102.30533920121098</v>
      </c>
      <c r="EX140" s="2">
        <f t="shared" si="165"/>
        <v>102.52167429422178</v>
      </c>
      <c r="EY140" s="2">
        <f t="shared" si="165"/>
        <v>102.64361075387328</v>
      </c>
      <c r="EZ140" s="2">
        <f t="shared" si="165"/>
        <v>102.13500442343346</v>
      </c>
      <c r="FA140" s="2">
        <f t="shared" si="165"/>
        <v>101.24191392015616</v>
      </c>
      <c r="FB140" s="2">
        <f t="shared" si="165"/>
        <v>101.12714306139247</v>
      </c>
      <c r="FC140" s="2">
        <f t="shared" si="165"/>
        <v>102.39753771002454</v>
      </c>
      <c r="FD140" s="2">
        <f t="shared" si="165"/>
        <v>106.16171215894403</v>
      </c>
      <c r="FE140" s="2">
        <f t="shared" si="165"/>
        <v>106.69976977926649</v>
      </c>
      <c r="FG140" s="2">
        <f t="shared" si="166"/>
        <v>0.997887918901879</v>
      </c>
      <c r="FH140" s="2">
        <f t="shared" si="166"/>
        <v>0.99753515214674804</v>
      </c>
      <c r="FI140" s="2">
        <f t="shared" si="166"/>
        <v>0.99778920003630278</v>
      </c>
      <c r="FJ140" s="2">
        <f t="shared" si="166"/>
        <v>0.9977566052577016</v>
      </c>
      <c r="FK140" s="2">
        <f t="shared" si="166"/>
        <v>0.99761070771666116</v>
      </c>
      <c r="FL140" s="2">
        <f t="shared" si="166"/>
        <v>0.99761436904960188</v>
      </c>
      <c r="FM140" s="2">
        <f t="shared" si="166"/>
        <v>0.99748943835677617</v>
      </c>
      <c r="FN140" s="2">
        <f t="shared" si="166"/>
        <v>0.9973946110893499</v>
      </c>
      <c r="FO140" s="2">
        <f t="shared" si="166"/>
        <v>0.99726215077780211</v>
      </c>
      <c r="FP140" s="2">
        <f t="shared" si="166"/>
        <v>0.99721046734449492</v>
      </c>
      <c r="FQ140" s="2">
        <f t="shared" si="166"/>
        <v>0.99738831273179063</v>
      </c>
      <c r="FR140" s="2">
        <f t="shared" si="166"/>
        <v>0.99743200479434024</v>
      </c>
      <c r="FS140" s="2">
        <f t="shared" si="166"/>
        <v>0.99739863704299936</v>
      </c>
      <c r="FT140" s="2">
        <f t="shared" si="166"/>
        <v>0.99741767613219168</v>
      </c>
      <c r="FU140" s="2">
        <f t="shared" si="166"/>
        <v>0.99711331966041161</v>
      </c>
      <c r="FW140" s="2">
        <f t="shared" si="156"/>
        <v>4.503767766590832E-2</v>
      </c>
      <c r="FX140" s="2">
        <f t="shared" si="156"/>
        <v>4.1903375609629555E-2</v>
      </c>
      <c r="FY140" s="2">
        <f t="shared" si="156"/>
        <v>5.414858094186116E-2</v>
      </c>
      <c r="FZ140" s="2">
        <f t="shared" si="156"/>
        <v>4.9456623339865349E-2</v>
      </c>
      <c r="GA140" s="2">
        <f t="shared" si="156"/>
        <v>5.1099230929260289E-2</v>
      </c>
      <c r="GB140" s="2">
        <f t="shared" si="156"/>
        <v>5.2206981981645265E-2</v>
      </c>
      <c r="GC140" s="2">
        <f t="shared" si="156"/>
        <v>5.417602824822508E-2</v>
      </c>
      <c r="GD140" s="2">
        <f t="shared" si="156"/>
        <v>6.2226557709112937E-2</v>
      </c>
      <c r="GE140" s="2">
        <f t="shared" si="156"/>
        <v>7.3560290428305086E-2</v>
      </c>
      <c r="GF140" s="2">
        <f t="shared" si="156"/>
        <v>6.1921933549742007E-2</v>
      </c>
      <c r="GG140" s="2">
        <f t="shared" si="156"/>
        <v>5.5876321820181138E-2</v>
      </c>
      <c r="GH140" s="2">
        <f t="shared" si="156"/>
        <v>4.9670535870350446E-2</v>
      </c>
      <c r="GI140" s="2">
        <f t="shared" si="156"/>
        <v>4.4699365683459572E-2</v>
      </c>
      <c r="GJ140" s="2">
        <f t="shared" si="156"/>
        <v>3.7391981436933071E-2</v>
      </c>
      <c r="GK140" s="2">
        <f t="shared" si="156"/>
        <v>3.3964325023053708E-2</v>
      </c>
      <c r="GM140" s="86">
        <f t="shared" si="157"/>
        <v>6.8033863108896608E-73</v>
      </c>
      <c r="GN140" s="86">
        <f t="shared" si="157"/>
        <v>2.1202053159702845E-99</v>
      </c>
      <c r="GO140" s="86">
        <f t="shared" si="157"/>
        <v>9.9220236302933621E-101</v>
      </c>
      <c r="GP140" s="86">
        <f t="shared" si="157"/>
        <v>7.7651978673765497E-125</v>
      </c>
      <c r="GQ140" s="86">
        <f t="shared" si="157"/>
        <v>8.8098556505174515E-122</v>
      </c>
      <c r="GR140" s="86">
        <f t="shared" si="157"/>
        <v>1.7841177107116115E-116</v>
      </c>
      <c r="GS140" s="86">
        <f t="shared" si="157"/>
        <v>3.2321235834941143E-100</v>
      </c>
      <c r="GT140" s="86">
        <f t="shared" si="157"/>
        <v>5.2583101887872043E-111</v>
      </c>
      <c r="GU140" s="86">
        <f t="shared" si="157"/>
        <v>7.682453241620427E-120</v>
      </c>
      <c r="GV140" s="86">
        <f t="shared" si="157"/>
        <v>6.2587032874621841E-116</v>
      </c>
      <c r="GW140" s="86">
        <f t="shared" si="157"/>
        <v>1.9648902895758518E-107</v>
      </c>
      <c r="GX140" s="86">
        <f t="shared" si="157"/>
        <v>3.692401891580799E-104</v>
      </c>
      <c r="GY140" s="86">
        <f t="shared" si="157"/>
        <v>5.4213661773116837E-88</v>
      </c>
      <c r="GZ140" s="86">
        <f t="shared" si="157"/>
        <v>7.103221347537121E-73</v>
      </c>
      <c r="HA140" s="86">
        <f t="shared" si="157"/>
        <v>2.1201040898599756E-101</v>
      </c>
      <c r="HC140" s="86">
        <f t="shared" si="153"/>
        <v>3.5287138742659414E-23</v>
      </c>
      <c r="HD140" s="86">
        <f t="shared" si="153"/>
        <v>6.5803629386040474E-41</v>
      </c>
      <c r="HE140" s="86">
        <f t="shared" si="153"/>
        <v>1.1587622031389477E-41</v>
      </c>
      <c r="HF140" s="86">
        <f t="shared" si="153"/>
        <v>4.3243721693516301E-49</v>
      </c>
      <c r="HG140" s="86">
        <f t="shared" si="153"/>
        <v>7.3298959758291819E-49</v>
      </c>
      <c r="HH140" s="86">
        <f t="shared" si="153"/>
        <v>2.2172142371606172E-52</v>
      </c>
      <c r="HI140" s="86">
        <f t="shared" si="153"/>
        <v>1.0003558782654671E-50</v>
      </c>
      <c r="HJ140" s="86">
        <f t="shared" si="153"/>
        <v>3.3704946961315495E-63</v>
      </c>
      <c r="HK140" s="86">
        <f t="shared" si="153"/>
        <v>1.073211393878974E-79</v>
      </c>
      <c r="HL140" s="86">
        <f t="shared" si="161"/>
        <v>3.3811532141277329E-35</v>
      </c>
      <c r="HM140" s="86">
        <f t="shared" si="161"/>
        <v>2.1396217441585226E-51</v>
      </c>
      <c r="HN140" s="86">
        <f t="shared" si="161"/>
        <v>3.7937881738010552E-45</v>
      </c>
      <c r="HO140" s="86">
        <f t="shared" si="161"/>
        <v>5.2737008094878932E-35</v>
      </c>
      <c r="HP140" s="86">
        <f t="shared" si="161"/>
        <v>7.4881494030843901E-25</v>
      </c>
      <c r="HQ140" s="86">
        <f t="shared" si="161"/>
        <v>1.8801936235013809E-41</v>
      </c>
      <c r="HS140" s="86">
        <f t="shared" si="158"/>
        <v>0.10381803695620712</v>
      </c>
      <c r="HT140" s="86">
        <f t="shared" si="158"/>
        <v>0.21580248685768111</v>
      </c>
      <c r="HU140" s="86">
        <f t="shared" si="158"/>
        <v>0.21676359546892973</v>
      </c>
      <c r="HV140" s="86">
        <f t="shared" si="158"/>
        <v>0.20481782892180719</v>
      </c>
      <c r="HW140" s="86">
        <f t="shared" si="158"/>
        <v>0.14987526440028437</v>
      </c>
      <c r="HX140" s="86">
        <f t="shared" si="158"/>
        <v>0.1733482007786957</v>
      </c>
      <c r="HY140" s="86">
        <f t="shared" si="158"/>
        <v>0.15983382921264747</v>
      </c>
      <c r="HZ140" s="86">
        <f t="shared" si="158"/>
        <v>0.25939709058310806</v>
      </c>
      <c r="IA140" s="86">
        <f t="shared" si="158"/>
        <v>0.34044677350192887</v>
      </c>
      <c r="IB140" s="86">
        <f t="shared" si="158"/>
        <v>0.20911177091068561</v>
      </c>
      <c r="IC140" s="86">
        <f t="shared" si="158"/>
        <v>0.18550173513663654</v>
      </c>
      <c r="ID140" s="86">
        <f t="shared" si="158"/>
        <v>0.11891503460336365</v>
      </c>
      <c r="IE140" s="86">
        <f t="shared" si="158"/>
        <v>7.4497047989088586E-2</v>
      </c>
      <c r="IF140" s="86">
        <f t="shared" si="158"/>
        <v>6.8779009913909228E-2</v>
      </c>
      <c r="IG140" s="86">
        <f t="shared" si="158"/>
        <v>5.1090033685632225E-2</v>
      </c>
      <c r="II140" s="86">
        <f t="shared" si="159"/>
        <v>1.9491016367363114E-26</v>
      </c>
      <c r="IJ140" s="86">
        <f t="shared" si="159"/>
        <v>6.0261754379835237E-27</v>
      </c>
      <c r="IK140" s="86">
        <f t="shared" si="159"/>
        <v>2.8161975289237397E-23</v>
      </c>
      <c r="IL140" s="86">
        <f t="shared" si="159"/>
        <v>1.2953978228710948E-26</v>
      </c>
      <c r="IM140" s="86">
        <f t="shared" si="159"/>
        <v>8.8846732645529322E-28</v>
      </c>
      <c r="IN140" s="86">
        <f t="shared" si="159"/>
        <v>3.8353096816260929E-27</v>
      </c>
      <c r="IO140" s="86">
        <f t="shared" si="159"/>
        <v>7.8319198084043819E-25</v>
      </c>
      <c r="IP140" s="86">
        <f t="shared" si="159"/>
        <v>1.4259339905523542E-23</v>
      </c>
      <c r="IQ140" s="86">
        <f t="shared" si="159"/>
        <v>3.1232783634494725E-22</v>
      </c>
      <c r="IR140" s="86">
        <f t="shared" si="159"/>
        <v>8.6739215831458336E-24</v>
      </c>
      <c r="IS140" s="86">
        <f t="shared" si="159"/>
        <v>1.5687648489890321E-26</v>
      </c>
      <c r="IT140" s="86">
        <f t="shared" si="159"/>
        <v>4.0958280685888871E-28</v>
      </c>
      <c r="IU140" s="86">
        <f t="shared" si="159"/>
        <v>5.890427106057288E-31</v>
      </c>
      <c r="IV140" s="86">
        <f t="shared" si="159"/>
        <v>4.3067041182678747E-20</v>
      </c>
      <c r="IW140" s="86">
        <f t="shared" si="159"/>
        <v>4.0174033346225137E-20</v>
      </c>
      <c r="IY140" s="86">
        <f t="shared" si="160"/>
        <v>0.10381803695620712</v>
      </c>
      <c r="IZ140" s="86">
        <f t="shared" si="160"/>
        <v>0.21580248685768111</v>
      </c>
      <c r="JA140" s="86">
        <f t="shared" si="160"/>
        <v>0.21676359546892973</v>
      </c>
      <c r="JB140" s="86">
        <f t="shared" si="160"/>
        <v>0.20481782892180719</v>
      </c>
      <c r="JC140" s="86">
        <f t="shared" si="160"/>
        <v>0.14987526440028437</v>
      </c>
      <c r="JD140" s="86">
        <f t="shared" si="160"/>
        <v>0.1733482007786957</v>
      </c>
      <c r="JE140" s="86">
        <f t="shared" si="160"/>
        <v>0.15983382921264747</v>
      </c>
      <c r="JF140" s="86">
        <f t="shared" si="160"/>
        <v>0.25939709058310806</v>
      </c>
      <c r="JG140" s="86">
        <f t="shared" si="160"/>
        <v>0.34044677350192887</v>
      </c>
      <c r="JH140" s="86">
        <f t="shared" si="160"/>
        <v>0.20911177091068561</v>
      </c>
      <c r="JI140" s="86">
        <f t="shared" si="160"/>
        <v>0.18550173513663654</v>
      </c>
      <c r="JJ140" s="86">
        <f t="shared" si="160"/>
        <v>0.11891503460336365</v>
      </c>
      <c r="JK140" s="86">
        <f t="shared" si="160"/>
        <v>7.4497047989088586E-2</v>
      </c>
      <c r="JL140" s="86">
        <f t="shared" si="160"/>
        <v>6.8779009913909228E-2</v>
      </c>
      <c r="JM140" s="86">
        <f t="shared" si="160"/>
        <v>5.1090033685632225E-2</v>
      </c>
    </row>
    <row r="141" spans="2:273" x14ac:dyDescent="0.25">
      <c r="B141" s="2">
        <v>114</v>
      </c>
      <c r="C141" s="37">
        <v>102.717</v>
      </c>
      <c r="D141" s="37">
        <v>106.18899999999999</v>
      </c>
      <c r="E141" s="37">
        <v>106.41500000000001</v>
      </c>
      <c r="F141" s="37">
        <v>105.717</v>
      </c>
      <c r="G141" s="37">
        <v>107.038</v>
      </c>
      <c r="H141" s="37">
        <v>108.34</v>
      </c>
      <c r="I141" s="37">
        <v>108.151</v>
      </c>
      <c r="J141" s="37">
        <v>111.34</v>
      </c>
      <c r="K141" s="37">
        <v>114</v>
      </c>
      <c r="L141" s="37">
        <v>111.943</v>
      </c>
      <c r="M141" s="37">
        <v>111.208</v>
      </c>
      <c r="N141" s="37">
        <v>109.673</v>
      </c>
      <c r="O141" s="37">
        <v>109.17</v>
      </c>
      <c r="P141" s="37">
        <v>120.7</v>
      </c>
      <c r="Q141" s="37">
        <v>125.08</v>
      </c>
      <c r="S141" s="4">
        <f t="shared" si="162"/>
        <v>102.52977175746469</v>
      </c>
      <c r="T141" s="4">
        <f t="shared" si="162"/>
        <v>105.69213864689327</v>
      </c>
      <c r="U141" s="4">
        <f t="shared" si="162"/>
        <v>105.95093950606635</v>
      </c>
      <c r="V141" s="4">
        <f t="shared" si="162"/>
        <v>106.044010475682</v>
      </c>
      <c r="W141" s="4">
        <f t="shared" si="162"/>
        <v>107.3165381498509</v>
      </c>
      <c r="X141" s="4">
        <f t="shared" si="162"/>
        <v>108.09691554179319</v>
      </c>
      <c r="Y141" s="4">
        <f t="shared" si="162"/>
        <v>108.20432833656953</v>
      </c>
      <c r="Z141" s="4">
        <f t="shared" si="162"/>
        <v>111.29447434739558</v>
      </c>
      <c r="AA141" s="4">
        <f t="shared" si="162"/>
        <v>113.71292121723221</v>
      </c>
      <c r="AB141" s="4">
        <f t="shared" si="162"/>
        <v>112.13437021448304</v>
      </c>
      <c r="AC141" s="4">
        <f t="shared" si="162"/>
        <v>111.33987433408623</v>
      </c>
      <c r="AD141" s="4">
        <f t="shared" si="162"/>
        <v>109.32408191781232</v>
      </c>
      <c r="AE141" s="4">
        <f t="shared" si="162"/>
        <v>108.5539664185432</v>
      </c>
      <c r="AF141" s="4">
        <f t="shared" si="162"/>
        <v>120.15152757179452</v>
      </c>
      <c r="AG141" s="4">
        <f t="shared" si="162"/>
        <v>125.9726889663805</v>
      </c>
      <c r="AI141" s="4">
        <f t="shared" si="163"/>
        <v>0.18722824253531201</v>
      </c>
      <c r="AJ141" s="4">
        <f t="shared" si="163"/>
        <v>0.49686135310672341</v>
      </c>
      <c r="AK141" s="4">
        <f t="shared" si="163"/>
        <v>0.46406049393365834</v>
      </c>
      <c r="AL141" s="4">
        <f t="shared" si="163"/>
        <v>-0.32701047568200181</v>
      </c>
      <c r="AM141" s="4">
        <f t="shared" si="163"/>
        <v>-0.27853814985090253</v>
      </c>
      <c r="AN141" s="4">
        <f t="shared" si="163"/>
        <v>0.24308445820680902</v>
      </c>
      <c r="AO141" s="4">
        <f t="shared" si="163"/>
        <v>-5.3328336569535395E-2</v>
      </c>
      <c r="AP141" s="4">
        <f t="shared" si="163"/>
        <v>4.5525652604425204E-2</v>
      </c>
      <c r="AQ141" s="4">
        <f t="shared" si="163"/>
        <v>0.28707878276779297</v>
      </c>
      <c r="AR141" s="4">
        <f t="shared" si="163"/>
        <v>-0.19137021448304381</v>
      </c>
      <c r="AS141" s="4">
        <f t="shared" si="163"/>
        <v>-0.13187433408623406</v>
      </c>
      <c r="AT141" s="4">
        <f t="shared" si="163"/>
        <v>0.34891808218768006</v>
      </c>
      <c r="AU141" s="4">
        <f t="shared" si="163"/>
        <v>0.61603358145680431</v>
      </c>
      <c r="AV141" s="4">
        <f t="shared" si="163"/>
        <v>0.54847242820548558</v>
      </c>
      <c r="AW141" s="4">
        <f t="shared" si="163"/>
        <v>-0.89268896638050421</v>
      </c>
      <c r="AY141" s="2">
        <f t="shared" si="154"/>
        <v>102.51685953371367</v>
      </c>
      <c r="AZ141" s="2">
        <f t="shared" si="154"/>
        <v>103.76439392118832</v>
      </c>
      <c r="BA141" s="2">
        <f t="shared" si="154"/>
        <v>102.64149499359172</v>
      </c>
      <c r="BB141" s="2">
        <f t="shared" si="154"/>
        <v>101.98617722694061</v>
      </c>
      <c r="BC141" s="2">
        <f t="shared" si="154"/>
        <v>102.39685291908148</v>
      </c>
      <c r="BD141" s="2">
        <f t="shared" si="154"/>
        <v>102.76505524765166</v>
      </c>
      <c r="BE141" s="2">
        <f t="shared" si="154"/>
        <v>102.17391305042257</v>
      </c>
      <c r="BF141" s="2">
        <f t="shared" si="154"/>
        <v>102.4404782002898</v>
      </c>
      <c r="BG141" s="2">
        <f t="shared" si="154"/>
        <v>102.42217318715218</v>
      </c>
      <c r="BH141" s="2">
        <f t="shared" si="154"/>
        <v>101.99542688491212</v>
      </c>
      <c r="BI141" s="2">
        <f t="shared" si="154"/>
        <v>101.05697520679622</v>
      </c>
      <c r="BJ141" s="2">
        <f t="shared" si="154"/>
        <v>100.84174414662971</v>
      </c>
      <c r="BK141" s="2">
        <f t="shared" si="154"/>
        <v>102.12930162036157</v>
      </c>
      <c r="BL141" s="2">
        <f t="shared" si="154"/>
        <v>106.03596733581213</v>
      </c>
      <c r="BM141" s="2">
        <f t="shared" si="154"/>
        <v>106.50378888414727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123.10801280227595</v>
      </c>
      <c r="DL141" s="2">
        <f t="shared" si="164"/>
        <v>127.68311492921491</v>
      </c>
      <c r="DM141" s="2">
        <f t="shared" si="164"/>
        <v>124.39289665379668</v>
      </c>
      <c r="DN141" s="2">
        <f t="shared" si="164"/>
        <v>124.4276477906478</v>
      </c>
      <c r="DO141" s="2">
        <f t="shared" si="164"/>
        <v>122.02295553857904</v>
      </c>
      <c r="DP141" s="2">
        <f t="shared" si="164"/>
        <v>119.45872024446143</v>
      </c>
      <c r="DQ141" s="2">
        <f t="shared" si="164"/>
        <v>120.92101833460659</v>
      </c>
      <c r="DR141" s="2">
        <f t="shared" si="164"/>
        <v>123.34028843582887</v>
      </c>
      <c r="DS141" s="2">
        <f t="shared" si="164"/>
        <v>122.70605718475076</v>
      </c>
      <c r="DT141" s="2">
        <f t="shared" si="164"/>
        <v>122.65846479500894</v>
      </c>
      <c r="DU141" s="2">
        <f t="shared" si="164"/>
        <v>124.02418346774192</v>
      </c>
      <c r="DV141" s="2">
        <f t="shared" si="164"/>
        <v>128.51647994652407</v>
      </c>
      <c r="DW141" s="2">
        <f t="shared" si="164"/>
        <v>125.6475846774194</v>
      </c>
      <c r="DX141" s="2">
        <f t="shared" si="164"/>
        <v>131.77722580645158</v>
      </c>
      <c r="DY141" s="2">
        <f t="shared" si="164"/>
        <v>116.84153355580274</v>
      </c>
      <c r="EA141" s="2">
        <f t="shared" si="152"/>
        <v>102.47350697007064</v>
      </c>
      <c r="EB141" s="2">
        <f t="shared" si="152"/>
        <v>103.70244609720655</v>
      </c>
      <c r="EC141" s="2">
        <f t="shared" si="152"/>
        <v>102.58858163779165</v>
      </c>
      <c r="ED141" s="2">
        <f t="shared" si="152"/>
        <v>101.92353787377328</v>
      </c>
      <c r="EE141" s="2">
        <f t="shared" si="151"/>
        <v>102.34480608322654</v>
      </c>
      <c r="EF141" s="2">
        <f t="shared" si="151"/>
        <v>102.72034251158377</v>
      </c>
      <c r="EG141" s="2">
        <f t="shared" si="151"/>
        <v>102.12824414715719</v>
      </c>
      <c r="EH141" s="2">
        <f t="shared" si="151"/>
        <v>102.39004398395606</v>
      </c>
      <c r="EI141" s="2">
        <f t="shared" si="151"/>
        <v>102.35815601831766</v>
      </c>
      <c r="EJ141" s="2">
        <f t="shared" si="151"/>
        <v>101.93880347148203</v>
      </c>
      <c r="EK141" s="2">
        <f t="shared" si="151"/>
        <v>100.99557000576611</v>
      </c>
      <c r="EL141" s="2">
        <f t="shared" si="151"/>
        <v>100.76493535509937</v>
      </c>
      <c r="EM141" s="2">
        <f t="shared" si="135"/>
        <v>102.06438757264195</v>
      </c>
      <c r="EN141" s="2">
        <f t="shared" si="135"/>
        <v>105.9735592932382</v>
      </c>
      <c r="EO141" s="2">
        <f t="shared" si="135"/>
        <v>106.47410155166294</v>
      </c>
      <c r="EQ141" s="2">
        <f t="shared" si="165"/>
        <v>102.54668588477304</v>
      </c>
      <c r="ER141" s="2">
        <f t="shared" si="165"/>
        <v>103.87788655601773</v>
      </c>
      <c r="ES141" s="2">
        <f t="shared" si="165"/>
        <v>102.73996508536192</v>
      </c>
      <c r="ET141" s="2">
        <f t="shared" si="165"/>
        <v>102.23086908427868</v>
      </c>
      <c r="EU141" s="2">
        <f t="shared" si="165"/>
        <v>102.50906135279448</v>
      </c>
      <c r="EV141" s="2">
        <f t="shared" si="165"/>
        <v>102.86583919756708</v>
      </c>
      <c r="EW141" s="2">
        <f t="shared" si="165"/>
        <v>102.17275535002234</v>
      </c>
      <c r="EX141" s="2">
        <f t="shared" si="165"/>
        <v>102.39951020559178</v>
      </c>
      <c r="EY141" s="2">
        <f t="shared" si="165"/>
        <v>102.5229388686853</v>
      </c>
      <c r="EZ141" s="2">
        <f t="shared" si="165"/>
        <v>101.99655645371836</v>
      </c>
      <c r="FA141" s="2">
        <f t="shared" si="165"/>
        <v>101.10290804393316</v>
      </c>
      <c r="FB141" s="2">
        <f t="shared" si="165"/>
        <v>100.98261534739973</v>
      </c>
      <c r="FC141" s="2">
        <f t="shared" si="165"/>
        <v>102.24779988672833</v>
      </c>
      <c r="FD141" s="2">
        <f t="shared" si="165"/>
        <v>106.01330818771893</v>
      </c>
      <c r="FE141" s="2">
        <f t="shared" si="165"/>
        <v>106.53838656945433</v>
      </c>
      <c r="FG141" s="2">
        <f t="shared" si="166"/>
        <v>0.99807340110530807</v>
      </c>
      <c r="FH141" s="2">
        <f t="shared" si="166"/>
        <v>0.99775154439565861</v>
      </c>
      <c r="FI141" s="2">
        <f t="shared" si="166"/>
        <v>0.99798333417465057</v>
      </c>
      <c r="FJ141" s="2">
        <f t="shared" si="166"/>
        <v>0.99795359572928499</v>
      </c>
      <c r="FK141" s="2">
        <f t="shared" si="166"/>
        <v>0.99782048133502432</v>
      </c>
      <c r="FL141" s="2">
        <f t="shared" si="166"/>
        <v>0.99782382191372099</v>
      </c>
      <c r="FM141" s="2">
        <f t="shared" si="166"/>
        <v>0.99770983466592111</v>
      </c>
      <c r="FN141" s="2">
        <f t="shared" si="166"/>
        <v>0.99762331222662359</v>
      </c>
      <c r="FO141" s="2">
        <f t="shared" si="166"/>
        <v>0.99750245017044448</v>
      </c>
      <c r="FP141" s="2">
        <f t="shared" si="166"/>
        <v>0.99745529138618139</v>
      </c>
      <c r="FQ141" s="2">
        <f t="shared" si="166"/>
        <v>0.99761756541851199</v>
      </c>
      <c r="FR141" s="2">
        <f t="shared" si="166"/>
        <v>0.99765743122015593</v>
      </c>
      <c r="FS141" s="2">
        <f t="shared" si="166"/>
        <v>0.99762698562271923</v>
      </c>
      <c r="FT141" s="2">
        <f t="shared" si="166"/>
        <v>0.99764435740094204</v>
      </c>
      <c r="FU141" s="2">
        <f t="shared" si="166"/>
        <v>0.99736664737797953</v>
      </c>
      <c r="FW141" s="2">
        <f t="shared" si="156"/>
        <v>4.9169183894450075E-2</v>
      </c>
      <c r="FX141" s="2">
        <f t="shared" si="156"/>
        <v>4.5761136313621296E-2</v>
      </c>
      <c r="FY141" s="2">
        <f t="shared" si="156"/>
        <v>5.906417779258822E-2</v>
      </c>
      <c r="FZ141" s="2">
        <f t="shared" si="156"/>
        <v>5.3970589246434907E-2</v>
      </c>
      <c r="GA141" s="2">
        <f t="shared" si="156"/>
        <v>5.5754325866704514E-2</v>
      </c>
      <c r="GB141" s="2">
        <f t="shared" si="156"/>
        <v>5.6956934721518256E-2</v>
      </c>
      <c r="GC141" s="2">
        <f t="shared" si="156"/>
        <v>5.9093961088189595E-2</v>
      </c>
      <c r="GD141" s="2">
        <f t="shared" si="156"/>
        <v>6.7822888627563846E-2</v>
      </c>
      <c r="GE141" s="2">
        <f t="shared" si="156"/>
        <v>8.0088866742251477E-2</v>
      </c>
      <c r="GF141" s="2">
        <f t="shared" si="156"/>
        <v>6.7492839915086408E-2</v>
      </c>
      <c r="GG141" s="2">
        <f t="shared" si="156"/>
        <v>6.0938657593106356E-2</v>
      </c>
      <c r="GH141" s="2">
        <f t="shared" si="156"/>
        <v>5.420291251081389E-2</v>
      </c>
      <c r="GI141" s="2">
        <f t="shared" si="156"/>
        <v>4.8801423025038301E-2</v>
      </c>
      <c r="GJ141" s="2">
        <f t="shared" si="156"/>
        <v>4.0852117894807631E-2</v>
      </c>
      <c r="GK141" s="2">
        <f t="shared" si="156"/>
        <v>3.7119508006630074E-2</v>
      </c>
      <c r="GM141" s="86">
        <f t="shared" si="157"/>
        <v>8.8967855372449539E-76</v>
      </c>
      <c r="GN141" s="86">
        <f t="shared" si="157"/>
        <v>1.9443171563489882E-103</v>
      </c>
      <c r="GO141" s="86">
        <f t="shared" si="157"/>
        <v>1.0439678884302596E-104</v>
      </c>
      <c r="GP141" s="86">
        <f t="shared" si="157"/>
        <v>8.3225811540491062E-130</v>
      </c>
      <c r="GQ141" s="86">
        <f t="shared" si="157"/>
        <v>1.1641946357558713E-126</v>
      </c>
      <c r="GR141" s="86">
        <f t="shared" si="157"/>
        <v>4.1036932457379465E-121</v>
      </c>
      <c r="GS141" s="86">
        <f t="shared" si="157"/>
        <v>3.0545301018425455E-104</v>
      </c>
      <c r="GT141" s="86">
        <f t="shared" si="157"/>
        <v>1.7930943112517478E-115</v>
      </c>
      <c r="GU141" s="86">
        <f t="shared" si="157"/>
        <v>1.1607580104146915E-124</v>
      </c>
      <c r="GV141" s="86">
        <f t="shared" si="157"/>
        <v>1.1853126930962301E-120</v>
      </c>
      <c r="GW141" s="86">
        <f t="shared" si="157"/>
        <v>1.0071726761375873E-111</v>
      </c>
      <c r="GX141" s="86">
        <f t="shared" si="157"/>
        <v>2.5426861327472629E-108</v>
      </c>
      <c r="GY141" s="86">
        <f t="shared" si="157"/>
        <v>1.7260330819411096E-91</v>
      </c>
      <c r="GZ141" s="86">
        <f t="shared" si="157"/>
        <v>9.8334115627585598E-76</v>
      </c>
      <c r="HA141" s="86">
        <f t="shared" si="157"/>
        <v>2.045517858555613E-105</v>
      </c>
      <c r="HC141" s="86">
        <f t="shared" si="153"/>
        <v>1.0050150951472183E-24</v>
      </c>
      <c r="HD141" s="86">
        <f t="shared" si="153"/>
        <v>7.7186984892562408E-44</v>
      </c>
      <c r="HE141" s="86">
        <f t="shared" si="153"/>
        <v>1.7379185261137849E-44</v>
      </c>
      <c r="HF141" s="86">
        <f t="shared" si="153"/>
        <v>2.0310311556266583E-52</v>
      </c>
      <c r="HG141" s="86">
        <f t="shared" si="153"/>
        <v>3.5873454287002942E-52</v>
      </c>
      <c r="HH141" s="86">
        <f t="shared" si="153"/>
        <v>6.6478813773816936E-56</v>
      </c>
      <c r="HI141" s="86">
        <f t="shared" si="153"/>
        <v>3.4909279725888267E-54</v>
      </c>
      <c r="HJ141" s="86">
        <f t="shared" si="153"/>
        <v>1.7964752524625606E-67</v>
      </c>
      <c r="HK141" s="86">
        <f t="shared" si="153"/>
        <v>5.1358956871328477E-85</v>
      </c>
      <c r="HL141" s="86">
        <f t="shared" si="161"/>
        <v>1.4787252033065623E-37</v>
      </c>
      <c r="HM141" s="86">
        <f t="shared" si="161"/>
        <v>7.7818512000298772E-55</v>
      </c>
      <c r="HN141" s="86">
        <f t="shared" si="161"/>
        <v>3.284879424341314E-48</v>
      </c>
      <c r="HO141" s="86">
        <f t="shared" si="161"/>
        <v>2.1293420438426907E-37</v>
      </c>
      <c r="HP141" s="86">
        <f t="shared" si="161"/>
        <v>1.6113327770927163E-26</v>
      </c>
      <c r="HQ141" s="86">
        <f t="shared" si="161"/>
        <v>2.5931422163735894E-44</v>
      </c>
      <c r="HS141" s="86">
        <f t="shared" si="158"/>
        <v>0.16059985028086579</v>
      </c>
      <c r="HT141" s="86">
        <f t="shared" si="158"/>
        <v>0.30000669457357054</v>
      </c>
      <c r="HU141" s="86">
        <f t="shared" si="158"/>
        <v>0.30215529866818536</v>
      </c>
      <c r="HV141" s="86">
        <f t="shared" si="158"/>
        <v>0.2918674969986968</v>
      </c>
      <c r="HW141" s="86">
        <f t="shared" si="158"/>
        <v>0.22735167799851436</v>
      </c>
      <c r="HX141" s="86">
        <f t="shared" si="158"/>
        <v>0.25667278991098691</v>
      </c>
      <c r="HY141" s="86">
        <f t="shared" si="158"/>
        <v>0.23675337440958383</v>
      </c>
      <c r="HZ141" s="86">
        <f t="shared" si="158"/>
        <v>0.35491053499102315</v>
      </c>
      <c r="IA141" s="86">
        <f t="shared" si="158"/>
        <v>0.43685616962550966</v>
      </c>
      <c r="IB141" s="86">
        <f t="shared" si="158"/>
        <v>0.29915198532397852</v>
      </c>
      <c r="IC141" s="86">
        <f t="shared" si="158"/>
        <v>0.27282527495296688</v>
      </c>
      <c r="ID141" s="86">
        <f t="shared" si="158"/>
        <v>0.18599812196697141</v>
      </c>
      <c r="IE141" s="86">
        <f t="shared" si="158"/>
        <v>0.12399876020230724</v>
      </c>
      <c r="IF141" s="86">
        <f t="shared" si="158"/>
        <v>0.10967189051092233</v>
      </c>
      <c r="IG141" s="86">
        <f t="shared" si="158"/>
        <v>7.5948599821433108E-2</v>
      </c>
      <c r="II141" s="86">
        <f t="shared" si="159"/>
        <v>5.7959960693677498E-25</v>
      </c>
      <c r="IJ141" s="86">
        <f t="shared" si="159"/>
        <v>1.7687794266811431E-25</v>
      </c>
      <c r="IK141" s="86">
        <f t="shared" si="159"/>
        <v>6.6492095692507024E-22</v>
      </c>
      <c r="IL141" s="86">
        <f t="shared" si="159"/>
        <v>4.4125634818229098E-25</v>
      </c>
      <c r="IM141" s="86">
        <f t="shared" si="159"/>
        <v>3.7180586746721078E-26</v>
      </c>
      <c r="IN141" s="86">
        <f t="shared" si="159"/>
        <v>1.5084445145422128E-25</v>
      </c>
      <c r="IO141" s="86">
        <f t="shared" si="159"/>
        <v>2.3169147383350285E-23</v>
      </c>
      <c r="IP141" s="86">
        <f t="shared" si="159"/>
        <v>4.1706979957673047E-22</v>
      </c>
      <c r="IQ141" s="86">
        <f t="shared" si="159"/>
        <v>9.2884234637851522E-21</v>
      </c>
      <c r="IR141" s="86">
        <f t="shared" si="159"/>
        <v>2.6049405204520949E-22</v>
      </c>
      <c r="IS141" s="86">
        <f t="shared" si="159"/>
        <v>6.1836672526121655E-25</v>
      </c>
      <c r="IT141" s="86">
        <f t="shared" si="159"/>
        <v>1.7312563503776793E-26</v>
      </c>
      <c r="IU141" s="86">
        <f t="shared" si="159"/>
        <v>3.2019704784047027E-29</v>
      </c>
      <c r="IV141" s="86">
        <f t="shared" si="159"/>
        <v>4.6712859971594429E-19</v>
      </c>
      <c r="IW141" s="86">
        <f t="shared" si="159"/>
        <v>4.0779913983542811E-19</v>
      </c>
      <c r="IY141" s="86">
        <f t="shared" si="160"/>
        <v>0.16059985028086579</v>
      </c>
      <c r="IZ141" s="86">
        <f t="shared" si="160"/>
        <v>0.30000669457357054</v>
      </c>
      <c r="JA141" s="86">
        <f t="shared" si="160"/>
        <v>0.30215529866818536</v>
      </c>
      <c r="JB141" s="86">
        <f t="shared" si="160"/>
        <v>0.2918674969986968</v>
      </c>
      <c r="JC141" s="86">
        <f t="shared" si="160"/>
        <v>0.22735167799851436</v>
      </c>
      <c r="JD141" s="86">
        <f t="shared" si="160"/>
        <v>0.25667278991098691</v>
      </c>
      <c r="JE141" s="86">
        <f t="shared" si="160"/>
        <v>0.23675337440958383</v>
      </c>
      <c r="JF141" s="86">
        <f t="shared" si="160"/>
        <v>0.35491053499102315</v>
      </c>
      <c r="JG141" s="86">
        <f t="shared" si="160"/>
        <v>0.43685616962550966</v>
      </c>
      <c r="JH141" s="86">
        <f t="shared" si="160"/>
        <v>0.29915198532397852</v>
      </c>
      <c r="JI141" s="86">
        <f t="shared" si="160"/>
        <v>0.27282527495296688</v>
      </c>
      <c r="JJ141" s="86">
        <f t="shared" si="160"/>
        <v>0.18599812196697141</v>
      </c>
      <c r="JK141" s="86">
        <f t="shared" si="160"/>
        <v>0.12399876020230724</v>
      </c>
      <c r="JL141" s="86">
        <f t="shared" si="160"/>
        <v>0.10967189051092233</v>
      </c>
      <c r="JM141" s="86">
        <f t="shared" si="160"/>
        <v>7.5948599821433108E-2</v>
      </c>
    </row>
    <row r="142" spans="2:273" x14ac:dyDescent="0.25">
      <c r="B142" s="2">
        <v>115</v>
      </c>
      <c r="C142" s="37">
        <v>103.057</v>
      </c>
      <c r="D142" s="37">
        <v>106.075</v>
      </c>
      <c r="E142" s="37">
        <v>105.98099999999999</v>
      </c>
      <c r="F142" s="37">
        <v>107.01900000000001</v>
      </c>
      <c r="G142" s="37">
        <v>108.66</v>
      </c>
      <c r="H142" s="37">
        <v>109.41500000000001</v>
      </c>
      <c r="I142" s="37">
        <v>109.41500000000001</v>
      </c>
      <c r="J142" s="37">
        <v>112.547</v>
      </c>
      <c r="K142" s="37">
        <v>113.47199999999999</v>
      </c>
      <c r="L142" s="37">
        <v>114.038</v>
      </c>
      <c r="M142" s="37">
        <v>112.321</v>
      </c>
      <c r="N142" s="37">
        <v>112.19199999999999</v>
      </c>
      <c r="O142" s="37">
        <v>111.34</v>
      </c>
      <c r="P142" s="37">
        <v>126.22</v>
      </c>
      <c r="Q142" s="37">
        <v>133.24</v>
      </c>
      <c r="S142" s="4">
        <f t="shared" si="162"/>
        <v>102.3817821355356</v>
      </c>
      <c r="T142" s="4">
        <f t="shared" si="162"/>
        <v>105.80309926914857</v>
      </c>
      <c r="U142" s="4">
        <f t="shared" si="162"/>
        <v>106.27882430915254</v>
      </c>
      <c r="V142" s="4">
        <f t="shared" si="162"/>
        <v>106.50601820459417</v>
      </c>
      <c r="W142" s="4">
        <f t="shared" si="162"/>
        <v>108.35196030254488</v>
      </c>
      <c r="X142" s="4">
        <f t="shared" si="162"/>
        <v>109.05206902081689</v>
      </c>
      <c r="Y142" s="4">
        <f t="shared" si="162"/>
        <v>109.42280863983255</v>
      </c>
      <c r="Z142" s="4">
        <f t="shared" si="162"/>
        <v>111.97312889460332</v>
      </c>
      <c r="AA142" s="4">
        <f t="shared" si="162"/>
        <v>113.40593509564656</v>
      </c>
      <c r="AB142" s="4">
        <f t="shared" si="162"/>
        <v>113.57187314561206</v>
      </c>
      <c r="AC142" s="4">
        <f t="shared" si="162"/>
        <v>113.14270169000744</v>
      </c>
      <c r="AD142" s="4">
        <f t="shared" si="162"/>
        <v>111.67870578166216</v>
      </c>
      <c r="AE142" s="4">
        <f t="shared" si="162"/>
        <v>110.92866892112596</v>
      </c>
      <c r="AF142" s="4">
        <f t="shared" si="162"/>
        <v>125.29044808895019</v>
      </c>
      <c r="AG142" s="4">
        <f t="shared" si="162"/>
        <v>132.50967483001278</v>
      </c>
      <c r="AI142" s="4">
        <f t="shared" si="163"/>
        <v>0.67521786446440046</v>
      </c>
      <c r="AJ142" s="4">
        <f t="shared" si="163"/>
        <v>0.27190073085142785</v>
      </c>
      <c r="AK142" s="4">
        <f t="shared" si="163"/>
        <v>-0.29782430915254565</v>
      </c>
      <c r="AL142" s="4">
        <f t="shared" si="163"/>
        <v>0.51298179540583533</v>
      </c>
      <c r="AM142" s="4">
        <f t="shared" si="163"/>
        <v>0.30803969745511495</v>
      </c>
      <c r="AN142" s="4">
        <f t="shared" si="163"/>
        <v>0.36293097918311901</v>
      </c>
      <c r="AO142" s="4">
        <f t="shared" si="163"/>
        <v>-7.8086398325467599E-3</v>
      </c>
      <c r="AP142" s="4">
        <f t="shared" si="163"/>
        <v>0.57387110539667674</v>
      </c>
      <c r="AQ142" s="4">
        <f t="shared" si="163"/>
        <v>6.6064904353439147E-2</v>
      </c>
      <c r="AR142" s="4">
        <f t="shared" si="163"/>
        <v>0.46612685438793733</v>
      </c>
      <c r="AS142" s="4">
        <f t="shared" si="163"/>
        <v>-0.82170169000744409</v>
      </c>
      <c r="AT142" s="4">
        <f t="shared" si="163"/>
        <v>0.51329421833783329</v>
      </c>
      <c r="AU142" s="4">
        <f t="shared" si="163"/>
        <v>0.41133107887404208</v>
      </c>
      <c r="AV142" s="4">
        <f t="shared" si="163"/>
        <v>0.92955191104981338</v>
      </c>
      <c r="AW142" s="4">
        <f t="shared" si="163"/>
        <v>0.73032516998722485</v>
      </c>
      <c r="AY142" s="2">
        <f t="shared" si="154"/>
        <v>102.36483362321114</v>
      </c>
      <c r="AZ142" s="2">
        <f t="shared" si="154"/>
        <v>103.59123968746908</v>
      </c>
      <c r="BA142" s="2">
        <f t="shared" si="154"/>
        <v>102.48516058848716</v>
      </c>
      <c r="BB142" s="2">
        <f t="shared" si="154"/>
        <v>101.79015080904583</v>
      </c>
      <c r="BC142" s="2">
        <f t="shared" si="154"/>
        <v>102.22745537756212</v>
      </c>
      <c r="BD142" s="2">
        <f t="shared" si="154"/>
        <v>102.61223900757288</v>
      </c>
      <c r="BE142" s="2">
        <f t="shared" si="154"/>
        <v>102.03290154948888</v>
      </c>
      <c r="BF142" s="2">
        <f t="shared" si="154"/>
        <v>102.31357814439005</v>
      </c>
      <c r="BG142" s="2">
        <f t="shared" si="154"/>
        <v>102.28484357271334</v>
      </c>
      <c r="BH142" s="2">
        <f t="shared" si="154"/>
        <v>101.84612635966016</v>
      </c>
      <c r="BI142" s="2">
        <f t="shared" si="154"/>
        <v>100.90297795882604</v>
      </c>
      <c r="BJ142" s="2">
        <f t="shared" si="154"/>
        <v>100.66746281753547</v>
      </c>
      <c r="BK142" s="2">
        <f t="shared" si="154"/>
        <v>101.94691291693405</v>
      </c>
      <c r="BL142" s="2">
        <f t="shared" si="154"/>
        <v>105.87426770922198</v>
      </c>
      <c r="BM142" s="2">
        <f t="shared" si="154"/>
        <v>106.33454108634248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123.16897629208155</v>
      </c>
      <c r="DL142" s="2">
        <f t="shared" si="164"/>
        <v>127.78509163449162</v>
      </c>
      <c r="DM142" s="2">
        <f t="shared" si="164"/>
        <v>124.46537400257402</v>
      </c>
      <c r="DN142" s="2">
        <f t="shared" si="164"/>
        <v>124.52003710853712</v>
      </c>
      <c r="DO142" s="2">
        <f t="shared" si="164"/>
        <v>122.09754255156605</v>
      </c>
      <c r="DP142" s="2">
        <f t="shared" si="164"/>
        <v>119.49718961038963</v>
      </c>
      <c r="DQ142" s="2">
        <f t="shared" si="164"/>
        <v>120.98223834988542</v>
      </c>
      <c r="DR142" s="2">
        <f t="shared" si="164"/>
        <v>123.42821524064171</v>
      </c>
      <c r="DS142" s="2">
        <f t="shared" si="164"/>
        <v>122.78867943548389</v>
      </c>
      <c r="DT142" s="2">
        <f t="shared" si="164"/>
        <v>122.73809647950092</v>
      </c>
      <c r="DU142" s="2">
        <f t="shared" si="164"/>
        <v>124.12371902492667</v>
      </c>
      <c r="DV142" s="2">
        <f t="shared" si="164"/>
        <v>128.65106951871658</v>
      </c>
      <c r="DW142" s="2">
        <f t="shared" si="164"/>
        <v>125.73212774926691</v>
      </c>
      <c r="DX142" s="2">
        <f t="shared" si="164"/>
        <v>131.89358064516128</v>
      </c>
      <c r="DY142" s="2">
        <f t="shared" si="164"/>
        <v>116.77866814979606</v>
      </c>
      <c r="EA142" s="2">
        <f t="shared" si="152"/>
        <v>102.32361714806989</v>
      </c>
      <c r="EB142" s="2">
        <f t="shared" si="152"/>
        <v>103.53104765027953</v>
      </c>
      <c r="EC142" s="2">
        <f t="shared" si="152"/>
        <v>102.43366715405206</v>
      </c>
      <c r="ED142" s="2">
        <f t="shared" si="152"/>
        <v>101.72730036406021</v>
      </c>
      <c r="EE142" s="2">
        <f t="shared" si="151"/>
        <v>102.17666402985904</v>
      </c>
      <c r="EF142" s="2">
        <f t="shared" si="151"/>
        <v>102.56850865902095</v>
      </c>
      <c r="EG142" s="2">
        <f t="shared" si="151"/>
        <v>101.98999235547062</v>
      </c>
      <c r="EH142" s="2">
        <f t="shared" si="151"/>
        <v>102.2669305586232</v>
      </c>
      <c r="EI142" s="2">
        <f t="shared" si="151"/>
        <v>102.22230503253795</v>
      </c>
      <c r="EJ142" s="2">
        <f t="shared" si="151"/>
        <v>101.79269584112124</v>
      </c>
      <c r="EK142" s="2">
        <f t="shared" si="151"/>
        <v>100.8444512038258</v>
      </c>
      <c r="EL142" s="2">
        <f t="shared" si="151"/>
        <v>100.59301651203019</v>
      </c>
      <c r="EM142" s="2">
        <f t="shared" si="135"/>
        <v>101.88388243182835</v>
      </c>
      <c r="EN142" s="2">
        <f t="shared" si="135"/>
        <v>105.81605221429382</v>
      </c>
      <c r="EO142" s="2">
        <f t="shared" si="135"/>
        <v>106.30652666215038</v>
      </c>
      <c r="EQ142" s="2">
        <f t="shared" si="165"/>
        <v>102.40903380396</v>
      </c>
      <c r="ER142" s="2">
        <f t="shared" si="165"/>
        <v>103.7401629629461</v>
      </c>
      <c r="ES142" s="2">
        <f t="shared" si="165"/>
        <v>102.60394365940824</v>
      </c>
      <c r="ET142" s="2">
        <f t="shared" si="165"/>
        <v>102.07218511994245</v>
      </c>
      <c r="EU142" s="2">
        <f t="shared" si="165"/>
        <v>102.36062735244998</v>
      </c>
      <c r="EV142" s="2">
        <f t="shared" si="165"/>
        <v>102.73153353848377</v>
      </c>
      <c r="EW142" s="2">
        <f t="shared" si="165"/>
        <v>102.0401714988337</v>
      </c>
      <c r="EX142" s="2">
        <f t="shared" si="165"/>
        <v>102.27734611696178</v>
      </c>
      <c r="EY142" s="2">
        <f t="shared" si="165"/>
        <v>102.40226698349731</v>
      </c>
      <c r="EZ142" s="2">
        <f t="shared" si="165"/>
        <v>101.85810848400325</v>
      </c>
      <c r="FA142" s="2">
        <f t="shared" si="165"/>
        <v>100.96390216771015</v>
      </c>
      <c r="FB142" s="2">
        <f t="shared" si="165"/>
        <v>100.83808763340697</v>
      </c>
      <c r="FC142" s="2">
        <f t="shared" si="165"/>
        <v>102.09806206343214</v>
      </c>
      <c r="FD142" s="2">
        <f t="shared" si="165"/>
        <v>105.86490421649383</v>
      </c>
      <c r="FE142" s="2">
        <f t="shared" si="165"/>
        <v>106.37700335964217</v>
      </c>
      <c r="FG142" s="2">
        <f t="shared" si="166"/>
        <v>0.99824262301472033</v>
      </c>
      <c r="FH142" s="2">
        <f t="shared" si="166"/>
        <v>0.99794897834347707</v>
      </c>
      <c r="FI142" s="2">
        <f t="shared" si="166"/>
        <v>0.99816045248990548</v>
      </c>
      <c r="FJ142" s="2">
        <f t="shared" si="166"/>
        <v>0.9981333210065817</v>
      </c>
      <c r="FK142" s="2">
        <f t="shared" si="166"/>
        <v>0.99801187408206826</v>
      </c>
      <c r="FL142" s="2">
        <f t="shared" si="166"/>
        <v>0.99801492189402385</v>
      </c>
      <c r="FM142" s="2">
        <f t="shared" si="166"/>
        <v>0.99791092342215515</v>
      </c>
      <c r="FN142" s="2">
        <f t="shared" si="166"/>
        <v>0.99783198160692099</v>
      </c>
      <c r="FO142" s="2">
        <f t="shared" si="166"/>
        <v>0.99772170681202421</v>
      </c>
      <c r="FP142" s="2">
        <f t="shared" si="166"/>
        <v>0.99767867840156221</v>
      </c>
      <c r="FQ142" s="2">
        <f t="shared" si="166"/>
        <v>0.99782673826020374</v>
      </c>
      <c r="FR142" s="2">
        <f t="shared" si="166"/>
        <v>0.99786311142396034</v>
      </c>
      <c r="FS142" s="2">
        <f t="shared" si="166"/>
        <v>0.99783533318453022</v>
      </c>
      <c r="FT142" s="2">
        <f t="shared" si="166"/>
        <v>0.9978511830285357</v>
      </c>
      <c r="FU142" s="2">
        <f t="shared" si="166"/>
        <v>0.99759779725891307</v>
      </c>
      <c r="FW142" s="2">
        <f t="shared" si="156"/>
        <v>5.365839582358449E-2</v>
      </c>
      <c r="FX142" s="2">
        <f t="shared" si="156"/>
        <v>4.9955536906789055E-2</v>
      </c>
      <c r="FY142" s="2">
        <f t="shared" si="156"/>
        <v>6.4395630717381816E-2</v>
      </c>
      <c r="FZ142" s="2">
        <f t="shared" si="156"/>
        <v>5.8871033746454159E-2</v>
      </c>
      <c r="GA142" s="2">
        <f t="shared" si="156"/>
        <v>6.0806320784878888E-2</v>
      </c>
      <c r="GB142" s="2">
        <f t="shared" si="156"/>
        <v>6.211073221263079E-2</v>
      </c>
      <c r="GC142" s="2">
        <f t="shared" si="156"/>
        <v>6.4427918334021561E-2</v>
      </c>
      <c r="GD142" s="2">
        <f t="shared" si="156"/>
        <v>7.3882871187304022E-2</v>
      </c>
      <c r="GE142" s="2">
        <f t="shared" si="156"/>
        <v>8.7142361972703822E-2</v>
      </c>
      <c r="GF142" s="2">
        <f t="shared" si="156"/>
        <v>7.35256586070136E-2</v>
      </c>
      <c r="GG142" s="2">
        <f t="shared" si="156"/>
        <v>6.6427366143765543E-2</v>
      </c>
      <c r="GH142" s="2">
        <f t="shared" si="156"/>
        <v>5.9123133268286096E-2</v>
      </c>
      <c r="GI142" s="2">
        <f t="shared" si="156"/>
        <v>5.3258938650866117E-2</v>
      </c>
      <c r="GJ142" s="2">
        <f t="shared" si="156"/>
        <v>4.4617603453273619E-2</v>
      </c>
      <c r="GK142" s="2">
        <f t="shared" si="156"/>
        <v>4.0555492909782567E-2</v>
      </c>
      <c r="GM142" s="86">
        <f t="shared" si="157"/>
        <v>1.020240270104555E-78</v>
      </c>
      <c r="GN142" s="86">
        <f t="shared" si="157"/>
        <v>1.4776149633486253E-107</v>
      </c>
      <c r="GO142" s="86">
        <f t="shared" si="157"/>
        <v>9.1746526939196903E-109</v>
      </c>
      <c r="GP142" s="86">
        <f t="shared" si="157"/>
        <v>7.1146289607364793E-135</v>
      </c>
      <c r="GQ142" s="86">
        <f t="shared" si="157"/>
        <v>1.2303951948964833E-131</v>
      </c>
      <c r="GR142" s="86">
        <f t="shared" si="157"/>
        <v>7.641436152349118E-126</v>
      </c>
      <c r="GS142" s="86">
        <f t="shared" si="157"/>
        <v>2.3987457836096119E-108</v>
      </c>
      <c r="GT142" s="86">
        <f t="shared" si="157"/>
        <v>4.9776551205259646E-120</v>
      </c>
      <c r="GU142" s="86">
        <f t="shared" si="157"/>
        <v>1.4050864891925268E-129</v>
      </c>
      <c r="GV142" s="86">
        <f t="shared" si="157"/>
        <v>1.8015700799278943E-125</v>
      </c>
      <c r="GW142" s="86">
        <f t="shared" si="157"/>
        <v>4.2431410128265021E-116</v>
      </c>
      <c r="GX142" s="86">
        <f t="shared" si="157"/>
        <v>1.4473033825376712E-112</v>
      </c>
      <c r="GY142" s="86">
        <f t="shared" si="157"/>
        <v>4.6848889177611307E-95</v>
      </c>
      <c r="GZ142" s="86">
        <f t="shared" si="157"/>
        <v>1.1963693883450335E-78</v>
      </c>
      <c r="HA142" s="86">
        <f t="shared" si="157"/>
        <v>1.6448107828343268E-109</v>
      </c>
      <c r="HC142" s="86">
        <f t="shared" si="153"/>
        <v>2.536443255383347E-26</v>
      </c>
      <c r="HD142" s="86">
        <f t="shared" si="153"/>
        <v>7.1151867719241603E-47</v>
      </c>
      <c r="HE142" s="86">
        <f t="shared" si="153"/>
        <v>2.0918193008008217E-47</v>
      </c>
      <c r="HF142" s="86">
        <f t="shared" si="153"/>
        <v>7.3679098847157909E-56</v>
      </c>
      <c r="HG142" s="86">
        <f t="shared" si="153"/>
        <v>1.3581560910854778E-55</v>
      </c>
      <c r="HH142" s="86">
        <f t="shared" si="153"/>
        <v>1.520221479948125E-59</v>
      </c>
      <c r="HI142" s="86">
        <f t="shared" si="153"/>
        <v>9.3048282327552517E-58</v>
      </c>
      <c r="HJ142" s="86">
        <f t="shared" si="153"/>
        <v>6.8906754280224215E-72</v>
      </c>
      <c r="HK142" s="86">
        <f t="shared" si="153"/>
        <v>1.642654849752024E-90</v>
      </c>
      <c r="HL142" s="86">
        <f t="shared" si="161"/>
        <v>5.3873267322907927E-40</v>
      </c>
      <c r="HM142" s="86">
        <f t="shared" si="161"/>
        <v>2.1751888289855694E-58</v>
      </c>
      <c r="HN142" s="86">
        <f t="shared" si="161"/>
        <v>2.2412486030620783E-51</v>
      </c>
      <c r="HO142" s="86">
        <f t="shared" si="161"/>
        <v>7.1166924386026845E-40</v>
      </c>
      <c r="HP142" s="86">
        <f t="shared" si="161"/>
        <v>3.0421916130849406E-28</v>
      </c>
      <c r="HQ142" s="86">
        <f t="shared" si="161"/>
        <v>2.8508765589321955E-47</v>
      </c>
      <c r="HS142" s="86">
        <f t="shared" si="158"/>
        <v>0.23500436856737217</v>
      </c>
      <c r="HT142" s="86">
        <f t="shared" si="158"/>
        <v>0.3898018585537632</v>
      </c>
      <c r="HU142" s="86">
        <f t="shared" si="158"/>
        <v>0.39293154188095436</v>
      </c>
      <c r="HV142" s="86">
        <f t="shared" si="158"/>
        <v>0.38630482403332478</v>
      </c>
      <c r="HW142" s="86">
        <f t="shared" si="158"/>
        <v>0.32111985544634947</v>
      </c>
      <c r="HX142" s="86">
        <f t="shared" si="158"/>
        <v>0.3528861818832621</v>
      </c>
      <c r="HY142" s="86">
        <f t="shared" si="158"/>
        <v>0.32793295468146594</v>
      </c>
      <c r="HZ142" s="86">
        <f t="shared" si="158"/>
        <v>0.44605014294332618</v>
      </c>
      <c r="IA142" s="86">
        <f t="shared" si="158"/>
        <v>0.5052928430014012</v>
      </c>
      <c r="IB142" s="86">
        <f t="shared" si="158"/>
        <v>0.3957023720774055</v>
      </c>
      <c r="IC142" s="86">
        <f t="shared" si="158"/>
        <v>0.37111214689483396</v>
      </c>
      <c r="ID142" s="86">
        <f t="shared" si="158"/>
        <v>0.27227799047795453</v>
      </c>
      <c r="IE142" s="86">
        <f t="shared" si="158"/>
        <v>0.19401639397981826</v>
      </c>
      <c r="IF142" s="86">
        <f t="shared" si="158"/>
        <v>0.16646412715732134</v>
      </c>
      <c r="IG142" s="86">
        <f t="shared" si="158"/>
        <v>0.10980512405437536</v>
      </c>
      <c r="II142" s="86">
        <f t="shared" si="159"/>
        <v>1.5563562467274192E-23</v>
      </c>
      <c r="IJ142" s="86">
        <f t="shared" si="159"/>
        <v>4.7013994356106802E-24</v>
      </c>
      <c r="IK142" s="86">
        <f t="shared" si="159"/>
        <v>1.4185476651147807E-20</v>
      </c>
      <c r="IL142" s="86">
        <f t="shared" si="159"/>
        <v>1.3468876026591357E-23</v>
      </c>
      <c r="IM142" s="86">
        <f t="shared" si="159"/>
        <v>1.3833198098865325E-24</v>
      </c>
      <c r="IN142" s="86">
        <f t="shared" si="159"/>
        <v>5.2803305030729576E-24</v>
      </c>
      <c r="IO142" s="86">
        <f t="shared" si="159"/>
        <v>6.1476445872227961E-22</v>
      </c>
      <c r="IP142" s="86">
        <f t="shared" si="159"/>
        <v>1.0881523192235386E-20</v>
      </c>
      <c r="IQ142" s="86">
        <f t="shared" si="159"/>
        <v>2.4427001561989079E-19</v>
      </c>
      <c r="IR142" s="86">
        <f t="shared" si="159"/>
        <v>6.9735205340119601E-21</v>
      </c>
      <c r="IS142" s="86">
        <f t="shared" si="159"/>
        <v>2.162827902669071E-23</v>
      </c>
      <c r="IT142" s="86">
        <f t="shared" si="159"/>
        <v>6.5116521597878336E-25</v>
      </c>
      <c r="IU142" s="86">
        <f t="shared" si="159"/>
        <v>1.5434547515887905E-27</v>
      </c>
      <c r="IV142" s="86">
        <f t="shared" si="159"/>
        <v>4.7385494637534495E-18</v>
      </c>
      <c r="IW142" s="86">
        <f t="shared" si="159"/>
        <v>3.8862000917794005E-18</v>
      </c>
      <c r="IY142" s="86">
        <f t="shared" si="160"/>
        <v>0.23500436856737217</v>
      </c>
      <c r="IZ142" s="86">
        <f t="shared" si="160"/>
        <v>0.3898018585537632</v>
      </c>
      <c r="JA142" s="86">
        <f t="shared" si="160"/>
        <v>0.39293154188095436</v>
      </c>
      <c r="JB142" s="86">
        <f t="shared" si="160"/>
        <v>0.38630482403332478</v>
      </c>
      <c r="JC142" s="86">
        <f t="shared" si="160"/>
        <v>0.32111985544634947</v>
      </c>
      <c r="JD142" s="86">
        <f t="shared" si="160"/>
        <v>0.3528861818832621</v>
      </c>
      <c r="JE142" s="86">
        <f t="shared" si="160"/>
        <v>0.32793295468146594</v>
      </c>
      <c r="JF142" s="86">
        <f t="shared" si="160"/>
        <v>0.44605014294332618</v>
      </c>
      <c r="JG142" s="86">
        <f t="shared" si="160"/>
        <v>0.5052928430014012</v>
      </c>
      <c r="JH142" s="86">
        <f t="shared" si="160"/>
        <v>0.3957023720774055</v>
      </c>
      <c r="JI142" s="86">
        <f t="shared" si="160"/>
        <v>0.37111214689483396</v>
      </c>
      <c r="JJ142" s="86">
        <f t="shared" si="160"/>
        <v>0.27227799047795453</v>
      </c>
      <c r="JK142" s="86">
        <f t="shared" si="160"/>
        <v>0.19401639397981826</v>
      </c>
      <c r="JL142" s="86">
        <f t="shared" si="160"/>
        <v>0.16646412715732134</v>
      </c>
      <c r="JM142" s="86">
        <f t="shared" si="160"/>
        <v>0.10980512405437536</v>
      </c>
    </row>
    <row r="143" spans="2:273" x14ac:dyDescent="0.25">
      <c r="B143" s="2">
        <v>116</v>
      </c>
      <c r="C143" s="37">
        <v>102.58499999999999</v>
      </c>
      <c r="D143" s="37">
        <v>105.66</v>
      </c>
      <c r="E143" s="37">
        <v>106.34</v>
      </c>
      <c r="F143" s="37">
        <v>106.849</v>
      </c>
      <c r="G143" s="37">
        <v>109.245</v>
      </c>
      <c r="H143" s="37">
        <v>109.925</v>
      </c>
      <c r="I143" s="37">
        <v>111.113</v>
      </c>
      <c r="J143" s="37">
        <v>112.075</v>
      </c>
      <c r="K143" s="37">
        <v>111.52800000000001</v>
      </c>
      <c r="L143" s="37">
        <v>114.98099999999999</v>
      </c>
      <c r="M143" s="37">
        <v>114.113</v>
      </c>
      <c r="N143" s="37">
        <v>113.25</v>
      </c>
      <c r="O143" s="37">
        <v>113.755</v>
      </c>
      <c r="P143" s="37">
        <v>131.24</v>
      </c>
      <c r="Q143" s="37">
        <v>141.62</v>
      </c>
      <c r="S143" s="4">
        <f t="shared" si="162"/>
        <v>102.23389259805133</v>
      </c>
      <c r="T143" s="4">
        <f t="shared" si="162"/>
        <v>105.73964951062752</v>
      </c>
      <c r="U143" s="4">
        <f t="shared" si="162"/>
        <v>106.29618490611169</v>
      </c>
      <c r="V143" s="4">
        <f t="shared" si="162"/>
        <v>106.56220926236841</v>
      </c>
      <c r="W143" s="4">
        <f t="shared" si="162"/>
        <v>108.98951791819194</v>
      </c>
      <c r="X143" s="4">
        <f t="shared" si="162"/>
        <v>109.50327760954848</v>
      </c>
      <c r="Y143" s="4">
        <f t="shared" si="162"/>
        <v>110.175110227998</v>
      </c>
      <c r="Z143" s="4">
        <f t="shared" si="162"/>
        <v>111.6025288496924</v>
      </c>
      <c r="AA143" s="4">
        <f t="shared" si="162"/>
        <v>111.70898346739459</v>
      </c>
      <c r="AB143" s="4">
        <f t="shared" si="162"/>
        <v>113.91058961422171</v>
      </c>
      <c r="AC143" s="4">
        <f t="shared" si="162"/>
        <v>113.87027914438058</v>
      </c>
      <c r="AD143" s="4">
        <f t="shared" si="162"/>
        <v>113.58799147349929</v>
      </c>
      <c r="AE143" s="4">
        <f t="shared" si="162"/>
        <v>113.36205356292452</v>
      </c>
      <c r="AF143" s="4">
        <f t="shared" si="162"/>
        <v>130.82180093929546</v>
      </c>
      <c r="AG143" s="4">
        <f t="shared" si="162"/>
        <v>140.21889526111664</v>
      </c>
      <c r="AI143" s="4">
        <f t="shared" si="163"/>
        <v>0.35110740194866707</v>
      </c>
      <c r="AJ143" s="4">
        <f t="shared" si="163"/>
        <v>-7.9649510627518794E-2</v>
      </c>
      <c r="AK143" s="4">
        <f t="shared" si="163"/>
        <v>4.3815093888312617E-2</v>
      </c>
      <c r="AL143" s="4">
        <f t="shared" si="163"/>
        <v>0.28679073763159124</v>
      </c>
      <c r="AM143" s="4">
        <f t="shared" si="163"/>
        <v>0.25548208180806853</v>
      </c>
      <c r="AN143" s="4">
        <f t="shared" si="163"/>
        <v>0.42172239045152082</v>
      </c>
      <c r="AO143" s="4">
        <f t="shared" si="163"/>
        <v>0.93788977200199497</v>
      </c>
      <c r="AP143" s="4">
        <f t="shared" si="163"/>
        <v>0.47247115030759801</v>
      </c>
      <c r="AQ143" s="4">
        <f t="shared" si="163"/>
        <v>-0.18098346739458293</v>
      </c>
      <c r="AR143" s="4">
        <f t="shared" si="163"/>
        <v>1.0704103857782883</v>
      </c>
      <c r="AS143" s="4">
        <f t="shared" si="163"/>
        <v>0.24272085561942447</v>
      </c>
      <c r="AT143" s="4">
        <f t="shared" si="163"/>
        <v>-0.3379914734992866</v>
      </c>
      <c r="AU143" s="4">
        <f t="shared" si="163"/>
        <v>0.39294643707548005</v>
      </c>
      <c r="AV143" s="4">
        <f t="shared" si="163"/>
        <v>0.41819906070455204</v>
      </c>
      <c r="AW143" s="4">
        <f t="shared" si="163"/>
        <v>1.4011047388833617</v>
      </c>
      <c r="AY143" s="2">
        <f t="shared" si="154"/>
        <v>102.21319625502356</v>
      </c>
      <c r="AZ143" s="2">
        <f t="shared" si="154"/>
        <v>103.41877242764885</v>
      </c>
      <c r="BA143" s="2">
        <f t="shared" si="154"/>
        <v>102.32937701195995</v>
      </c>
      <c r="BB143" s="2">
        <f t="shared" si="154"/>
        <v>101.59491102651548</v>
      </c>
      <c r="BC143" s="2">
        <f t="shared" si="154"/>
        <v>102.0585890165621</v>
      </c>
      <c r="BD143" s="2">
        <f t="shared" si="154"/>
        <v>102.45989562121494</v>
      </c>
      <c r="BE143" s="2">
        <f t="shared" si="154"/>
        <v>101.89223338673058</v>
      </c>
      <c r="BF143" s="2">
        <f t="shared" si="154"/>
        <v>102.1869979244748</v>
      </c>
      <c r="BG143" s="2">
        <f t="shared" si="154"/>
        <v>102.14814026158604</v>
      </c>
      <c r="BH143" s="2">
        <f t="shared" si="154"/>
        <v>101.69726770447913</v>
      </c>
      <c r="BI143" s="2">
        <f t="shared" si="154"/>
        <v>100.74950011427515</v>
      </c>
      <c r="BJ143" s="2">
        <f t="shared" si="154"/>
        <v>100.49394957323175</v>
      </c>
      <c r="BK143" s="2">
        <f t="shared" si="154"/>
        <v>101.76522192207294</v>
      </c>
      <c r="BL143" s="2">
        <f t="shared" si="154"/>
        <v>105.71302003076745</v>
      </c>
      <c r="BM143" s="2">
        <f t="shared" si="154"/>
        <v>106.16552482427126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123.22993978188714</v>
      </c>
      <c r="DL143" s="2">
        <f t="shared" si="164"/>
        <v>127.88706833976832</v>
      </c>
      <c r="DM143" s="2">
        <f t="shared" si="164"/>
        <v>124.53785135135138</v>
      </c>
      <c r="DN143" s="2">
        <f t="shared" si="164"/>
        <v>124.61242642642644</v>
      </c>
      <c r="DO143" s="2">
        <f t="shared" si="164"/>
        <v>122.17212956455306</v>
      </c>
      <c r="DP143" s="2">
        <f t="shared" si="164"/>
        <v>119.53565897631782</v>
      </c>
      <c r="DQ143" s="2">
        <f t="shared" si="164"/>
        <v>121.04345836516426</v>
      </c>
      <c r="DR143" s="2">
        <f t="shared" si="164"/>
        <v>123.51614204545453</v>
      </c>
      <c r="DS143" s="2">
        <f t="shared" si="164"/>
        <v>122.87130168621702</v>
      </c>
      <c r="DT143" s="2">
        <f t="shared" si="164"/>
        <v>122.8177281639929</v>
      </c>
      <c r="DU143" s="2">
        <f t="shared" si="164"/>
        <v>124.22325458211142</v>
      </c>
      <c r="DV143" s="2">
        <f t="shared" si="164"/>
        <v>128.78565909090909</v>
      </c>
      <c r="DW143" s="2">
        <f t="shared" si="164"/>
        <v>125.81667082111441</v>
      </c>
      <c r="DX143" s="2">
        <f t="shared" si="164"/>
        <v>132.00993548387095</v>
      </c>
      <c r="DY143" s="2">
        <f t="shared" si="164"/>
        <v>116.7158027437894</v>
      </c>
      <c r="EA143" s="2">
        <f t="shared" si="152"/>
        <v>102.17372732606913</v>
      </c>
      <c r="EB143" s="2">
        <f t="shared" si="152"/>
        <v>103.35964920335253</v>
      </c>
      <c r="EC143" s="2">
        <f t="shared" si="152"/>
        <v>102.27875267031247</v>
      </c>
      <c r="ED143" s="2">
        <f t="shared" si="152"/>
        <v>101.53106285434714</v>
      </c>
      <c r="EE143" s="2">
        <f t="shared" si="151"/>
        <v>102.00852197649155</v>
      </c>
      <c r="EF143" s="2">
        <f t="shared" si="151"/>
        <v>102.41667480645815</v>
      </c>
      <c r="EG143" s="2">
        <f t="shared" si="151"/>
        <v>101.85174056378405</v>
      </c>
      <c r="EH143" s="2">
        <f t="shared" si="151"/>
        <v>102.14381713329036</v>
      </c>
      <c r="EI143" s="2">
        <f t="shared" si="151"/>
        <v>102.08645404675825</v>
      </c>
      <c r="EJ143" s="2">
        <f t="shared" si="151"/>
        <v>101.64658821076046</v>
      </c>
      <c r="EK143" s="2">
        <f t="shared" si="151"/>
        <v>100.69333240188547</v>
      </c>
      <c r="EL143" s="2">
        <f t="shared" si="151"/>
        <v>100.42109766896101</v>
      </c>
      <c r="EM143" s="2">
        <f t="shared" si="135"/>
        <v>101.70337729101476</v>
      </c>
      <c r="EN143" s="2">
        <f t="shared" si="135"/>
        <v>105.65854513534943</v>
      </c>
      <c r="EO143" s="2">
        <f t="shared" si="135"/>
        <v>106.13895177263781</v>
      </c>
      <c r="EQ143" s="2">
        <f t="shared" si="165"/>
        <v>102.27138172314697</v>
      </c>
      <c r="ER143" s="2">
        <f t="shared" si="165"/>
        <v>103.60243936987449</v>
      </c>
      <c r="ES143" s="2">
        <f t="shared" si="165"/>
        <v>102.46792223345457</v>
      </c>
      <c r="ET143" s="2">
        <f t="shared" si="165"/>
        <v>101.91350115560618</v>
      </c>
      <c r="EU143" s="2">
        <f t="shared" si="165"/>
        <v>102.2121933521055</v>
      </c>
      <c r="EV143" s="2">
        <f t="shared" si="165"/>
        <v>102.59722787940045</v>
      </c>
      <c r="EW143" s="2">
        <f t="shared" si="165"/>
        <v>101.90758764764506</v>
      </c>
      <c r="EX143" s="2">
        <f t="shared" si="165"/>
        <v>102.15518202833178</v>
      </c>
      <c r="EY143" s="2">
        <f t="shared" si="165"/>
        <v>102.28159509830934</v>
      </c>
      <c r="EZ143" s="2">
        <f t="shared" si="165"/>
        <v>101.71966051428817</v>
      </c>
      <c r="FA143" s="2">
        <f t="shared" si="165"/>
        <v>100.82489629148714</v>
      </c>
      <c r="FB143" s="2">
        <f t="shared" si="165"/>
        <v>100.69355991941423</v>
      </c>
      <c r="FC143" s="2">
        <f t="shared" si="165"/>
        <v>101.94832424013592</v>
      </c>
      <c r="FD143" s="2">
        <f t="shared" si="165"/>
        <v>105.71650024526872</v>
      </c>
      <c r="FE143" s="2">
        <f t="shared" si="165"/>
        <v>106.21562014983002</v>
      </c>
      <c r="FG143" s="2">
        <f t="shared" si="166"/>
        <v>0.9983970052693133</v>
      </c>
      <c r="FH143" s="2">
        <f t="shared" si="166"/>
        <v>0.99812910838203872</v>
      </c>
      <c r="FI143" s="2">
        <f t="shared" si="166"/>
        <v>0.99832204113645695</v>
      </c>
      <c r="FJ143" s="2">
        <f t="shared" si="166"/>
        <v>0.99829728885832592</v>
      </c>
      <c r="FK143" s="2">
        <f t="shared" si="166"/>
        <v>0.99818649036919904</v>
      </c>
      <c r="FL143" s="2">
        <f t="shared" si="166"/>
        <v>0.99818927097875187</v>
      </c>
      <c r="FM143" s="2">
        <f t="shared" si="166"/>
        <v>0.99809438923483229</v>
      </c>
      <c r="FN143" s="2">
        <f t="shared" si="166"/>
        <v>0.99802236646802645</v>
      </c>
      <c r="FO143" s="2">
        <f t="shared" si="166"/>
        <v>0.99792175530179306</v>
      </c>
      <c r="FP143" s="2">
        <f t="shared" si="166"/>
        <v>0.99788249703820198</v>
      </c>
      <c r="FQ143" s="2">
        <f t="shared" si="166"/>
        <v>0.9980175826518114</v>
      </c>
      <c r="FR143" s="2">
        <f t="shared" si="166"/>
        <v>0.99805076795563652</v>
      </c>
      <c r="FS143" s="2">
        <f t="shared" si="166"/>
        <v>0.99802542430876251</v>
      </c>
      <c r="FT143" s="2">
        <f t="shared" si="166"/>
        <v>0.9980398850261949</v>
      </c>
      <c r="FU143" s="2">
        <f t="shared" si="166"/>
        <v>0.99780870189193172</v>
      </c>
      <c r="FW143" s="2">
        <f t="shared" si="156"/>
        <v>5.8532247503238155E-2</v>
      </c>
      <c r="FX143" s="2">
        <f t="shared" si="156"/>
        <v>5.4512427802829042E-2</v>
      </c>
      <c r="FY143" s="2">
        <f t="shared" si="156"/>
        <v>7.0172439480547869E-2</v>
      </c>
      <c r="FZ143" s="2">
        <f t="shared" si="156"/>
        <v>6.4186241724007054E-2</v>
      </c>
      <c r="GA143" s="2">
        <f t="shared" si="156"/>
        <v>6.628395117974803E-2</v>
      </c>
      <c r="GB143" s="2">
        <f t="shared" si="156"/>
        <v>6.7697398371339979E-2</v>
      </c>
      <c r="GC143" s="2">
        <f t="shared" si="156"/>
        <v>7.0207406208160725E-2</v>
      </c>
      <c r="GD143" s="2">
        <f t="shared" si="156"/>
        <v>8.0437591246195816E-2</v>
      </c>
      <c r="GE143" s="2">
        <f t="shared" si="156"/>
        <v>9.4753078714541708E-2</v>
      </c>
      <c r="GF143" s="2">
        <f t="shared" si="156"/>
        <v>8.0051426883725657E-2</v>
      </c>
      <c r="GG143" s="2">
        <f t="shared" si="156"/>
        <v>7.2372339301424643E-2</v>
      </c>
      <c r="GH143" s="2">
        <f t="shared" si="156"/>
        <v>6.4459543270799627E-2</v>
      </c>
      <c r="GI143" s="2">
        <f t="shared" si="156"/>
        <v>5.8098734722067086E-2</v>
      </c>
      <c r="GJ143" s="2">
        <f t="shared" si="156"/>
        <v>4.8712540089081609E-2</v>
      </c>
      <c r="GK143" s="2">
        <f t="shared" si="156"/>
        <v>4.4294900132350552E-2</v>
      </c>
      <c r="GM143" s="86">
        <f t="shared" si="157"/>
        <v>1.0259516966839329E-81</v>
      </c>
      <c r="GN143" s="86">
        <f t="shared" si="157"/>
        <v>9.3058010353334786E-112</v>
      </c>
      <c r="GO143" s="86">
        <f t="shared" si="157"/>
        <v>6.7344415176559867E-113</v>
      </c>
      <c r="GP143" s="86">
        <f t="shared" si="157"/>
        <v>4.8509736486411157E-140</v>
      </c>
      <c r="GQ143" s="86">
        <f t="shared" si="157"/>
        <v>1.0399668814058343E-136</v>
      </c>
      <c r="GR143" s="86">
        <f t="shared" si="157"/>
        <v>1.1519072856120515E-130</v>
      </c>
      <c r="GS143" s="86">
        <f t="shared" si="157"/>
        <v>1.565312120907432E-112</v>
      </c>
      <c r="GT143" s="86">
        <f t="shared" si="157"/>
        <v>1.1248762163410376E-124</v>
      </c>
      <c r="GU143" s="86">
        <f t="shared" si="157"/>
        <v>1.3626288258615966E-134</v>
      </c>
      <c r="GV143" s="86">
        <f t="shared" si="157"/>
        <v>2.1975174691563003E-130</v>
      </c>
      <c r="GW143" s="86">
        <f t="shared" si="157"/>
        <v>1.4692055337529698E-120</v>
      </c>
      <c r="GX143" s="86">
        <f t="shared" si="157"/>
        <v>6.8093095301287206E-117</v>
      </c>
      <c r="GY143" s="86">
        <f t="shared" si="157"/>
        <v>1.0840592102889638E-98</v>
      </c>
      <c r="GZ143" s="86">
        <f t="shared" si="157"/>
        <v>1.2791824339556401E-81</v>
      </c>
      <c r="HA143" s="86">
        <f t="shared" si="157"/>
        <v>1.1022725510956342E-113</v>
      </c>
      <c r="HC143" s="86">
        <f t="shared" si="153"/>
        <v>5.6721129998205231E-28</v>
      </c>
      <c r="HD143" s="86">
        <f t="shared" si="153"/>
        <v>5.1539726253691572E-50</v>
      </c>
      <c r="HE143" s="86">
        <f t="shared" si="153"/>
        <v>2.0204541311770703E-50</v>
      </c>
      <c r="HF143" s="86">
        <f t="shared" si="153"/>
        <v>2.0643189889914958E-59</v>
      </c>
      <c r="HG143" s="86">
        <f t="shared" si="153"/>
        <v>3.9773874533945018E-59</v>
      </c>
      <c r="HH143" s="86">
        <f t="shared" si="153"/>
        <v>2.6512444247836353E-63</v>
      </c>
      <c r="HI143" s="86">
        <f t="shared" si="153"/>
        <v>1.8942056960746428E-61</v>
      </c>
      <c r="HJ143" s="86">
        <f t="shared" si="153"/>
        <v>1.9018943870427906E-76</v>
      </c>
      <c r="HK143" s="86">
        <f t="shared" si="153"/>
        <v>3.5111385453062013E-96</v>
      </c>
      <c r="HL143" s="86">
        <f t="shared" si="161"/>
        <v>1.6349083199132684E-42</v>
      </c>
      <c r="HM143" s="86">
        <f t="shared" si="161"/>
        <v>4.6725161770819752E-62</v>
      </c>
      <c r="HN143" s="86">
        <f t="shared" si="161"/>
        <v>1.2049118929449227E-54</v>
      </c>
      <c r="HO143" s="86">
        <f t="shared" si="161"/>
        <v>1.968716261351403E-42</v>
      </c>
      <c r="HP143" s="86">
        <f t="shared" si="161"/>
        <v>5.0390512225927684E-30</v>
      </c>
      <c r="HQ143" s="86">
        <f t="shared" si="161"/>
        <v>2.4982024349615636E-50</v>
      </c>
      <c r="HS143" s="86">
        <f t="shared" si="158"/>
        <v>0.32297952202443092</v>
      </c>
      <c r="HT143" s="86">
        <f t="shared" si="158"/>
        <v>0.46862373905122728</v>
      </c>
      <c r="HU143" s="86">
        <f t="shared" si="158"/>
        <v>0.47174613948113697</v>
      </c>
      <c r="HV143" s="86">
        <f t="shared" si="158"/>
        <v>0.46941520418593891</v>
      </c>
      <c r="HW143" s="86">
        <f t="shared" si="158"/>
        <v>0.4175019092365953</v>
      </c>
      <c r="HX143" s="86">
        <f t="shared" si="158"/>
        <v>0.44508843878393184</v>
      </c>
      <c r="HY143" s="86">
        <f t="shared" si="158"/>
        <v>0.42034710949162402</v>
      </c>
      <c r="HZ143" s="86">
        <f t="shared" si="158"/>
        <v>0.5083358934815676</v>
      </c>
      <c r="IA143" s="86">
        <f t="shared" si="158"/>
        <v>0.51952715861263876</v>
      </c>
      <c r="IB143" s="86">
        <f t="shared" si="158"/>
        <v>0.47790615389486535</v>
      </c>
      <c r="IC143" s="86">
        <f t="shared" si="158"/>
        <v>0.46090538757220756</v>
      </c>
      <c r="ID143" s="86">
        <f t="shared" si="158"/>
        <v>0.36935811262771845</v>
      </c>
      <c r="IE143" s="86">
        <f t="shared" si="158"/>
        <v>0.28331568870710372</v>
      </c>
      <c r="IF143" s="86">
        <f t="shared" si="158"/>
        <v>0.2394532335475987</v>
      </c>
      <c r="IG143" s="86">
        <f t="shared" si="158"/>
        <v>0.1542984417834655</v>
      </c>
      <c r="II143" s="86">
        <f t="shared" si="159"/>
        <v>3.7739924718571984E-22</v>
      </c>
      <c r="IJ143" s="86">
        <f t="shared" si="159"/>
        <v>1.131681835944388E-22</v>
      </c>
      <c r="IK143" s="86">
        <f t="shared" si="159"/>
        <v>2.73471614638665E-19</v>
      </c>
      <c r="IL143" s="86">
        <f t="shared" si="159"/>
        <v>3.6842635304332248E-22</v>
      </c>
      <c r="IM143" s="86">
        <f t="shared" si="159"/>
        <v>4.5760234637762004E-23</v>
      </c>
      <c r="IN143" s="86">
        <f t="shared" si="159"/>
        <v>1.6452198002793841E-22</v>
      </c>
      <c r="IO143" s="86">
        <f t="shared" si="159"/>
        <v>1.4631630768129343E-20</v>
      </c>
      <c r="IP143" s="86">
        <f t="shared" si="159"/>
        <v>2.5326478588246032E-19</v>
      </c>
      <c r="IQ143" s="86">
        <f t="shared" si="159"/>
        <v>5.6811176473122773E-18</v>
      </c>
      <c r="IR143" s="86">
        <f t="shared" si="159"/>
        <v>1.6642203637170419E-19</v>
      </c>
      <c r="IS143" s="86">
        <f t="shared" si="159"/>
        <v>6.7129847114717831E-22</v>
      </c>
      <c r="IT143" s="86">
        <f t="shared" si="159"/>
        <v>2.1795061236533411E-23</v>
      </c>
      <c r="IU143" s="86">
        <f t="shared" si="159"/>
        <v>6.5978288360772051E-26</v>
      </c>
      <c r="IV143" s="86">
        <f t="shared" si="159"/>
        <v>4.4956394891019861E-17</v>
      </c>
      <c r="IW143" s="86">
        <f t="shared" si="159"/>
        <v>3.4769593405440158E-17</v>
      </c>
      <c r="IY143" s="86">
        <f t="shared" si="160"/>
        <v>0.32297952202443092</v>
      </c>
      <c r="IZ143" s="86">
        <f t="shared" si="160"/>
        <v>0.46862373905122728</v>
      </c>
      <c r="JA143" s="86">
        <f t="shared" si="160"/>
        <v>0.47174613948113697</v>
      </c>
      <c r="JB143" s="86">
        <f t="shared" si="160"/>
        <v>0.46941520418593891</v>
      </c>
      <c r="JC143" s="86">
        <f t="shared" si="160"/>
        <v>0.4175019092365953</v>
      </c>
      <c r="JD143" s="86">
        <f t="shared" si="160"/>
        <v>0.44508843878393184</v>
      </c>
      <c r="JE143" s="86">
        <f t="shared" si="160"/>
        <v>0.42034710949162402</v>
      </c>
      <c r="JF143" s="86">
        <f t="shared" si="160"/>
        <v>0.5083358934815676</v>
      </c>
      <c r="JG143" s="86">
        <f t="shared" si="160"/>
        <v>0.51952715861263876</v>
      </c>
      <c r="JH143" s="86">
        <f t="shared" si="160"/>
        <v>0.47790615389486535</v>
      </c>
      <c r="JI143" s="86">
        <f t="shared" si="160"/>
        <v>0.46090538757220756</v>
      </c>
      <c r="JJ143" s="86">
        <f t="shared" si="160"/>
        <v>0.36935811262771845</v>
      </c>
      <c r="JK143" s="86">
        <f t="shared" si="160"/>
        <v>0.28331568870710372</v>
      </c>
      <c r="JL143" s="86">
        <f t="shared" si="160"/>
        <v>0.23945323354759876</v>
      </c>
      <c r="JM143" s="86">
        <f t="shared" si="160"/>
        <v>0.15429844178346552</v>
      </c>
    </row>
    <row r="144" spans="2:273" x14ac:dyDescent="0.25">
      <c r="B144" s="2">
        <v>117</v>
      </c>
      <c r="C144" s="37">
        <v>102.264</v>
      </c>
      <c r="D144" s="37">
        <v>105.47199999999999</v>
      </c>
      <c r="E144" s="37">
        <v>105.30200000000001</v>
      </c>
      <c r="F144" s="37">
        <v>106.17</v>
      </c>
      <c r="G144" s="37">
        <v>109.226</v>
      </c>
      <c r="H144" s="37">
        <v>109.52800000000001</v>
      </c>
      <c r="I144" s="37">
        <v>110.264</v>
      </c>
      <c r="J144" s="37">
        <v>110.18899999999999</v>
      </c>
      <c r="K144" s="37">
        <v>108.887</v>
      </c>
      <c r="L144" s="37">
        <v>112.58499999999999</v>
      </c>
      <c r="M144" s="37">
        <v>113.208</v>
      </c>
      <c r="N144" s="37">
        <v>114.76900000000001</v>
      </c>
      <c r="O144" s="37">
        <v>114.962</v>
      </c>
      <c r="P144" s="37">
        <v>135.6</v>
      </c>
      <c r="Q144" s="37">
        <v>150.74</v>
      </c>
      <c r="S144" s="4">
        <f t="shared" si="162"/>
        <v>102.0852065580881</v>
      </c>
      <c r="T144" s="4">
        <f t="shared" si="162"/>
        <v>105.44719078692361</v>
      </c>
      <c r="U144" s="4">
        <f t="shared" si="162"/>
        <v>105.91044181169882</v>
      </c>
      <c r="V144" s="4">
        <f t="shared" si="162"/>
        <v>106.07612694132662</v>
      </c>
      <c r="W144" s="4">
        <f t="shared" si="162"/>
        <v>108.91271805274236</v>
      </c>
      <c r="X144" s="4">
        <f t="shared" si="162"/>
        <v>109.17791316161198</v>
      </c>
      <c r="Y144" s="4">
        <f t="shared" si="162"/>
        <v>110.12823215703268</v>
      </c>
      <c r="Z144" s="4">
        <f t="shared" si="162"/>
        <v>110.14065934192789</v>
      </c>
      <c r="AA144" s="4">
        <f t="shared" si="162"/>
        <v>109.07961991798499</v>
      </c>
      <c r="AB144" s="4">
        <f t="shared" si="162"/>
        <v>112.83357447657481</v>
      </c>
      <c r="AC144" s="4">
        <f t="shared" si="162"/>
        <v>113.0625445456445</v>
      </c>
      <c r="AD144" s="4">
        <f t="shared" si="162"/>
        <v>114.38353717040005</v>
      </c>
      <c r="AE144" s="4">
        <f t="shared" si="162"/>
        <v>115.24403776295762</v>
      </c>
      <c r="AF144" s="4">
        <f t="shared" si="162"/>
        <v>135.85116857509297</v>
      </c>
      <c r="AG144" s="4">
        <f t="shared" si="162"/>
        <v>148.77850787055257</v>
      </c>
      <c r="AI144" s="4">
        <f t="shared" si="163"/>
        <v>0.17879344191189261</v>
      </c>
      <c r="AJ144" s="4">
        <f t="shared" si="163"/>
        <v>2.4809213076380843E-2</v>
      </c>
      <c r="AK144" s="4">
        <f t="shared" si="163"/>
        <v>-0.6084418116988104</v>
      </c>
      <c r="AL144" s="4">
        <f t="shared" si="163"/>
        <v>9.3873058673381138E-2</v>
      </c>
      <c r="AM144" s="4">
        <f t="shared" si="163"/>
        <v>0.31328194725763581</v>
      </c>
      <c r="AN144" s="4">
        <f t="shared" si="163"/>
        <v>0.35008683838802312</v>
      </c>
      <c r="AO144" s="4">
        <f t="shared" si="163"/>
        <v>0.13576784296731148</v>
      </c>
      <c r="AP144" s="4">
        <f t="shared" si="163"/>
        <v>4.8340658072106635E-2</v>
      </c>
      <c r="AQ144" s="4">
        <f t="shared" si="163"/>
        <v>-0.19261991798498457</v>
      </c>
      <c r="AR144" s="4">
        <f t="shared" si="163"/>
        <v>-0.24857447657481657</v>
      </c>
      <c r="AS144" s="4">
        <f t="shared" si="163"/>
        <v>0.14545545435549911</v>
      </c>
      <c r="AT144" s="4">
        <f t="shared" si="163"/>
        <v>0.38546282959995892</v>
      </c>
      <c r="AU144" s="4">
        <f t="shared" si="163"/>
        <v>-0.28203776295761429</v>
      </c>
      <c r="AV144" s="4">
        <f t="shared" si="163"/>
        <v>-0.25116857509297574</v>
      </c>
      <c r="AW144" s="4">
        <f t="shared" si="163"/>
        <v>1.9614921294474357</v>
      </c>
      <c r="AY144" s="2">
        <f t="shared" ref="AY144:BM160" si="167">IF(OR($B144 &lt; C$230, $B144 &gt; C$233), #N/A, ((1-FG144)*DK144) + (FG144 - FW144)*EA144 + (FW144*EQ144))</f>
        <v>102.06194644639866</v>
      </c>
      <c r="AZ144" s="2">
        <f t="shared" si="167"/>
        <v>103.24701298779721</v>
      </c>
      <c r="BA144" s="2">
        <f t="shared" si="167"/>
        <v>102.17415593482274</v>
      </c>
      <c r="BB144" s="2">
        <f t="shared" si="167"/>
        <v>101.40049844222693</v>
      </c>
      <c r="BC144" s="2">
        <f t="shared" si="167"/>
        <v>101.89026798556841</v>
      </c>
      <c r="BD144" s="2">
        <f t="shared" si="167"/>
        <v>102.30803805397683</v>
      </c>
      <c r="BE144" s="2">
        <f t="shared" si="167"/>
        <v>101.75189872412159</v>
      </c>
      <c r="BF144" s="2">
        <f t="shared" si="167"/>
        <v>102.06071646926944</v>
      </c>
      <c r="BG144" s="2">
        <f t="shared" si="167"/>
        <v>102.01207285269737</v>
      </c>
      <c r="BH144" s="2">
        <f t="shared" si="167"/>
        <v>101.54884153744364</v>
      </c>
      <c r="BI144" s="2">
        <f t="shared" si="167"/>
        <v>100.59653842561391</v>
      </c>
      <c r="BJ144" s="2">
        <f t="shared" si="167"/>
        <v>100.32121892268727</v>
      </c>
      <c r="BK144" s="2">
        <f t="shared" si="167"/>
        <v>101.58424733414317</v>
      </c>
      <c r="BL144" s="2">
        <f t="shared" si="167"/>
        <v>105.5522077703616</v>
      </c>
      <c r="BM144" s="2">
        <f t="shared" si="167"/>
        <v>105.99673522101064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123.29090327169274</v>
      </c>
      <c r="DL144" s="2">
        <f t="shared" si="164"/>
        <v>127.98904504504503</v>
      </c>
      <c r="DM144" s="2">
        <f t="shared" si="164"/>
        <v>124.61032870012872</v>
      </c>
      <c r="DN144" s="2">
        <f t="shared" si="164"/>
        <v>124.70481574431575</v>
      </c>
      <c r="DO144" s="2">
        <f t="shared" si="164"/>
        <v>122.24671657754007</v>
      </c>
      <c r="DP144" s="2">
        <f t="shared" si="164"/>
        <v>119.574128342246</v>
      </c>
      <c r="DQ144" s="2">
        <f t="shared" si="164"/>
        <v>121.1046783804431</v>
      </c>
      <c r="DR144" s="2">
        <f t="shared" si="164"/>
        <v>123.60406885026737</v>
      </c>
      <c r="DS144" s="2">
        <f t="shared" si="164"/>
        <v>122.95392393695016</v>
      </c>
      <c r="DT144" s="2">
        <f t="shared" si="164"/>
        <v>122.89735984848488</v>
      </c>
      <c r="DU144" s="2">
        <f t="shared" si="164"/>
        <v>124.32279013929617</v>
      </c>
      <c r="DV144" s="2">
        <f t="shared" si="164"/>
        <v>128.9202486631016</v>
      </c>
      <c r="DW144" s="2">
        <f t="shared" si="164"/>
        <v>125.90121389296192</v>
      </c>
      <c r="DX144" s="2">
        <f t="shared" si="164"/>
        <v>132.12629032258062</v>
      </c>
      <c r="DY144" s="2">
        <f t="shared" si="164"/>
        <v>116.65293733778272</v>
      </c>
      <c r="EA144" s="2">
        <f t="shared" si="152"/>
        <v>102.02383750406835</v>
      </c>
      <c r="EB144" s="2">
        <f t="shared" si="152"/>
        <v>103.18825075642552</v>
      </c>
      <c r="EC144" s="2">
        <f t="shared" si="152"/>
        <v>102.1238381865729</v>
      </c>
      <c r="ED144" s="2">
        <f t="shared" si="152"/>
        <v>101.33482534463408</v>
      </c>
      <c r="EE144" s="2">
        <f t="shared" si="151"/>
        <v>101.84037992312405</v>
      </c>
      <c r="EF144" s="2">
        <f t="shared" si="151"/>
        <v>102.26484095389533</v>
      </c>
      <c r="EG144" s="2">
        <f t="shared" si="151"/>
        <v>101.71348877209748</v>
      </c>
      <c r="EH144" s="2">
        <f t="shared" si="151"/>
        <v>102.02070370795751</v>
      </c>
      <c r="EI144" s="2">
        <f t="shared" si="151"/>
        <v>101.95060306097854</v>
      </c>
      <c r="EJ144" s="2">
        <f t="shared" si="151"/>
        <v>101.50048058039965</v>
      </c>
      <c r="EK144" s="2">
        <f t="shared" si="151"/>
        <v>100.54221359994517</v>
      </c>
      <c r="EL144" s="2">
        <f t="shared" si="151"/>
        <v>100.24917882589183</v>
      </c>
      <c r="EM144" s="2">
        <f t="shared" si="135"/>
        <v>101.52287215020117</v>
      </c>
      <c r="EN144" s="2">
        <f t="shared" si="135"/>
        <v>105.50103805640504</v>
      </c>
      <c r="EO144" s="2">
        <f t="shared" si="135"/>
        <v>105.97137688312525</v>
      </c>
      <c r="EQ144" s="2">
        <f t="shared" si="165"/>
        <v>102.13372964233395</v>
      </c>
      <c r="ER144" s="2">
        <f t="shared" si="165"/>
        <v>103.46471577680286</v>
      </c>
      <c r="ES144" s="2">
        <f t="shared" si="165"/>
        <v>102.33190080750092</v>
      </c>
      <c r="ET144" s="2">
        <f t="shared" si="165"/>
        <v>101.75481719126994</v>
      </c>
      <c r="EU144" s="2">
        <f t="shared" si="165"/>
        <v>102.06375935176101</v>
      </c>
      <c r="EV144" s="2">
        <f t="shared" si="165"/>
        <v>102.46292222031713</v>
      </c>
      <c r="EW144" s="2">
        <f t="shared" si="165"/>
        <v>101.77500379645642</v>
      </c>
      <c r="EX144" s="2">
        <f t="shared" si="165"/>
        <v>102.03301793970178</v>
      </c>
      <c r="EY144" s="2">
        <f t="shared" si="165"/>
        <v>102.16092321312135</v>
      </c>
      <c r="EZ144" s="2">
        <f t="shared" si="165"/>
        <v>101.58121254457306</v>
      </c>
      <c r="FA144" s="2">
        <f t="shared" si="165"/>
        <v>100.68589041526414</v>
      </c>
      <c r="FB144" s="2">
        <f t="shared" si="165"/>
        <v>100.54903220542147</v>
      </c>
      <c r="FC144" s="2">
        <f t="shared" si="165"/>
        <v>101.79858641683973</v>
      </c>
      <c r="FD144" s="2">
        <f t="shared" si="165"/>
        <v>105.56809627404363</v>
      </c>
      <c r="FE144" s="2">
        <f t="shared" si="165"/>
        <v>106.05423694001784</v>
      </c>
      <c r="FG144" s="2">
        <f t="shared" si="166"/>
        <v>0.99853784519886202</v>
      </c>
      <c r="FH144" s="2">
        <f t="shared" si="166"/>
        <v>0.99829344563528022</v>
      </c>
      <c r="FI144" s="2">
        <f t="shared" si="166"/>
        <v>0.99846945735578441</v>
      </c>
      <c r="FJ144" s="2">
        <f t="shared" si="166"/>
        <v>0.99844687629331463</v>
      </c>
      <c r="FK144" s="2">
        <f t="shared" si="166"/>
        <v>0.99834579559937642</v>
      </c>
      <c r="FL144" s="2">
        <f t="shared" si="166"/>
        <v>0.99834833235431941</v>
      </c>
      <c r="FM144" s="2">
        <f t="shared" si="166"/>
        <v>0.99826177087232171</v>
      </c>
      <c r="FN144" s="2">
        <f t="shared" si="166"/>
        <v>0.99819606287890061</v>
      </c>
      <c r="FO144" s="2">
        <f t="shared" si="166"/>
        <v>0.99810427164981552</v>
      </c>
      <c r="FP144" s="2">
        <f t="shared" si="166"/>
        <v>0.99806845446610726</v>
      </c>
      <c r="FQ144" s="2">
        <f t="shared" si="166"/>
        <v>0.9981916984660486</v>
      </c>
      <c r="FR144" s="2">
        <f t="shared" si="166"/>
        <v>0.99822197429563586</v>
      </c>
      <c r="FS144" s="2">
        <f t="shared" si="166"/>
        <v>0.99819885263285379</v>
      </c>
      <c r="FT144" s="2">
        <f t="shared" si="166"/>
        <v>0.99821204553101672</v>
      </c>
      <c r="FU144" s="2">
        <f t="shared" si="166"/>
        <v>0.9980011269695106</v>
      </c>
      <c r="FW144" s="2">
        <f t="shared" ref="FW144:GK160" si="169">POWER(10,($B144-C$232)/C$229)/(1+POWER(10,($B144-C$232)/C$229))</f>
        <v>6.3818942125939998E-2</v>
      </c>
      <c r="FX144" s="2">
        <f t="shared" si="169"/>
        <v>5.9458978237020309E-2</v>
      </c>
      <c r="FY144" s="2">
        <f t="shared" si="169"/>
        <v>7.6425143205287011E-2</v>
      </c>
      <c r="FZ144" s="2">
        <f t="shared" si="169"/>
        <v>6.9945670882454264E-2</v>
      </c>
      <c r="GA144" s="2">
        <f t="shared" si="169"/>
        <v>7.2217082156861512E-2</v>
      </c>
      <c r="GB144" s="2">
        <f t="shared" si="169"/>
        <v>7.3747055419513416E-2</v>
      </c>
      <c r="GC144" s="2">
        <f t="shared" si="169"/>
        <v>7.6462969422164531E-2</v>
      </c>
      <c r="GD144" s="2">
        <f t="shared" si="169"/>
        <v>8.7518877007973256E-2</v>
      </c>
      <c r="GE144" s="2">
        <f t="shared" si="169"/>
        <v>0.10295352426115285</v>
      </c>
      <c r="GF144" s="2">
        <f t="shared" si="169"/>
        <v>8.7101936964823559E-2</v>
      </c>
      <c r="GG144" s="2">
        <f t="shared" si="169"/>
        <v>7.8804451569041978E-2</v>
      </c>
      <c r="GH144" s="2">
        <f t="shared" si="169"/>
        <v>7.0241655059226416E-2</v>
      </c>
      <c r="GI144" s="2">
        <f t="shared" si="169"/>
        <v>6.3348908671219145E-2</v>
      </c>
      <c r="GJ144" s="2">
        <f t="shared" si="169"/>
        <v>5.3162390904361367E-2</v>
      </c>
      <c r="GK144" s="2">
        <f t="shared" si="169"/>
        <v>4.8361718774122618E-2</v>
      </c>
      <c r="GM144" s="86">
        <f t="shared" ref="GM144:HA160" si="170" xml:space="preserve"> _xlfn.NORM.DIST($B144, C$7, ABS(C$11), TRUE) * _xlfn.NORM.DIST(($B144 - C$7)*C$15, 0, ABS(C$11), TRUE) * 2</f>
        <v>9.0469165693465506E-85</v>
      </c>
      <c r="GN144" s="86">
        <f t="shared" si="170"/>
        <v>4.8566662506783369E-116</v>
      </c>
      <c r="GO144" s="86">
        <f t="shared" si="170"/>
        <v>4.1287367021916435E-117</v>
      </c>
      <c r="GP144" s="86">
        <f t="shared" si="170"/>
        <v>2.6380444084966583E-145</v>
      </c>
      <c r="GQ144" s="86">
        <f t="shared" si="170"/>
        <v>7.0298201894719789E-142</v>
      </c>
      <c r="GR144" s="86">
        <f t="shared" si="170"/>
        <v>1.4057127038419986E-135</v>
      </c>
      <c r="GS144" s="86">
        <f t="shared" si="170"/>
        <v>8.4876700196099744E-117</v>
      </c>
      <c r="GT144" s="86">
        <f t="shared" si="170"/>
        <v>2.0693636298743914E-129</v>
      </c>
      <c r="GU144" s="86">
        <f t="shared" si="170"/>
        <v>1.0586664132513873E-139</v>
      </c>
      <c r="GV144" s="86">
        <f t="shared" si="170"/>
        <v>2.1511472446074132E-135</v>
      </c>
      <c r="GW144" s="86">
        <f t="shared" si="170"/>
        <v>4.1810293755325504E-125</v>
      </c>
      <c r="GX144" s="86">
        <f t="shared" si="170"/>
        <v>2.6479955413952178E-121</v>
      </c>
      <c r="GY144" s="86">
        <f t="shared" si="170"/>
        <v>2.1384755764004106E-102</v>
      </c>
      <c r="GZ144" s="86">
        <f t="shared" si="170"/>
        <v>1.2019877592949231E-84</v>
      </c>
      <c r="HA144" s="86">
        <f t="shared" si="170"/>
        <v>6.1562544890200466E-118</v>
      </c>
      <c r="HC144" s="86">
        <f t="shared" si="153"/>
        <v>1.1238414266017452E-29</v>
      </c>
      <c r="HD144" s="86">
        <f t="shared" si="153"/>
        <v>2.9334602469288419E-53</v>
      </c>
      <c r="HE144" s="86">
        <f t="shared" si="153"/>
        <v>1.5659465931334225E-53</v>
      </c>
      <c r="HF144" s="86">
        <f t="shared" si="153"/>
        <v>4.4667053718934129E-63</v>
      </c>
      <c r="HG144" s="86">
        <f t="shared" si="153"/>
        <v>9.0093009388133759E-63</v>
      </c>
      <c r="HH144" s="86">
        <f t="shared" si="153"/>
        <v>3.5260285845579751E-67</v>
      </c>
      <c r="HI144" s="86">
        <f t="shared" si="153"/>
        <v>2.9448968773434569E-65</v>
      </c>
      <c r="HJ144" s="86">
        <f t="shared" si="153"/>
        <v>3.7771890169339064E-81</v>
      </c>
      <c r="HK144" s="86">
        <f t="shared" si="153"/>
        <v>5.0152882636194718E-102</v>
      </c>
      <c r="HL144" s="86">
        <f t="shared" si="161"/>
        <v>4.1325806682326402E-45</v>
      </c>
      <c r="HM144" s="86">
        <f t="shared" si="161"/>
        <v>7.7129171707818815E-66</v>
      </c>
      <c r="HN144" s="86">
        <f t="shared" si="161"/>
        <v>5.1037369073772257E-58</v>
      </c>
      <c r="HO144" s="86">
        <f t="shared" si="161"/>
        <v>4.5074646269941484E-45</v>
      </c>
      <c r="HP144" s="86">
        <f t="shared" si="161"/>
        <v>7.3222542441792201E-32</v>
      </c>
      <c r="HQ144" s="86">
        <f t="shared" si="161"/>
        <v>1.7447999589881378E-53</v>
      </c>
      <c r="HS144" s="86">
        <f t="shared" ref="HS144:IG160" si="171" xml:space="preserve"> _xlfn.NORM.DIST($B144, C$9, ABS(C$13), TRUE) * _xlfn.NORM.DIST(($B144 - C$9)*C$17, 0, ABS(C$13), TRUE) * 2</f>
        <v>0.41300975885024083</v>
      </c>
      <c r="HT144" s="86">
        <f t="shared" si="171"/>
        <v>0.51586582461935171</v>
      </c>
      <c r="HU144" s="86">
        <f t="shared" si="171"/>
        <v>0.51726590583009835</v>
      </c>
      <c r="HV144" s="86">
        <f t="shared" si="171"/>
        <v>0.51736405481533321</v>
      </c>
      <c r="HW144" s="86">
        <f t="shared" si="171"/>
        <v>0.49308344764418149</v>
      </c>
      <c r="HX144" s="86">
        <f t="shared" si="171"/>
        <v>0.5082254961383833</v>
      </c>
      <c r="HY144" s="86">
        <f t="shared" si="171"/>
        <v>0.49273830797147666</v>
      </c>
      <c r="HZ144" s="86">
        <f t="shared" si="171"/>
        <v>0.51885200469374504</v>
      </c>
      <c r="IA144" s="86">
        <f t="shared" si="171"/>
        <v>0.4691825393105245</v>
      </c>
      <c r="IB144" s="86">
        <f t="shared" si="171"/>
        <v>0.52020268984338891</v>
      </c>
      <c r="IC144" s="86">
        <f t="shared" si="171"/>
        <v>0.51547655778522483</v>
      </c>
      <c r="ID144" s="86">
        <f t="shared" si="171"/>
        <v>0.45858914145255292</v>
      </c>
      <c r="IE144" s="86">
        <f t="shared" si="171"/>
        <v>0.38201110732485499</v>
      </c>
      <c r="IF144" s="86">
        <f t="shared" si="171"/>
        <v>0.32434949110717298</v>
      </c>
      <c r="IG144" s="86">
        <f t="shared" si="171"/>
        <v>0.21039577609088561</v>
      </c>
      <c r="II144" s="86">
        <f t="shared" ref="II144:IW160" si="172" xml:space="preserve"> _xlfn.NORM.DIST($B144, C$10, ABS(C$14), TRUE) * _xlfn.NORM.DIST(($B144 - C$10)*C$18, 0, ABS(C$14), TRUE) * 2</f>
        <v>8.2647488316845294E-21</v>
      </c>
      <c r="IJ144" s="86">
        <f t="shared" si="172"/>
        <v>2.4671132337108474E-21</v>
      </c>
      <c r="IK144" s="86">
        <f t="shared" si="172"/>
        <v>4.76435409201388E-18</v>
      </c>
      <c r="IL144" s="86">
        <f t="shared" si="172"/>
        <v>9.0318636188361282E-21</v>
      </c>
      <c r="IM144" s="86">
        <f t="shared" si="172"/>
        <v>1.3459942229643879E-21</v>
      </c>
      <c r="IN144" s="86">
        <f t="shared" si="172"/>
        <v>4.5629771355256799E-21</v>
      </c>
      <c r="IO144" s="86">
        <f t="shared" si="172"/>
        <v>3.1238660942992457E-19</v>
      </c>
      <c r="IP144" s="86">
        <f t="shared" si="172"/>
        <v>5.2589462759520392E-18</v>
      </c>
      <c r="IQ144" s="86">
        <f t="shared" si="172"/>
        <v>1.1686207064890644E-16</v>
      </c>
      <c r="IR144" s="86">
        <f t="shared" si="172"/>
        <v>3.5408597635635043E-18</v>
      </c>
      <c r="IS144" s="86">
        <f t="shared" si="172"/>
        <v>1.8490978293664811E-20</v>
      </c>
      <c r="IT144" s="86">
        <f t="shared" si="172"/>
        <v>6.4921906763505188E-22</v>
      </c>
      <c r="IU144" s="86">
        <f t="shared" si="172"/>
        <v>2.5012979024250262E-24</v>
      </c>
      <c r="IV144" s="86">
        <f t="shared" si="172"/>
        <v>3.989292356526047E-16</v>
      </c>
      <c r="IW144" s="86">
        <f t="shared" si="172"/>
        <v>2.9207112782354127E-16</v>
      </c>
      <c r="IY144" s="86">
        <f t="shared" ref="IY144:JM160" si="173">GM144+HC144+HS144+II144</f>
        <v>0.41300975885024083</v>
      </c>
      <c r="IZ144" s="86">
        <f t="shared" si="173"/>
        <v>0.51586582461935171</v>
      </c>
      <c r="JA144" s="86">
        <f t="shared" si="173"/>
        <v>0.51726590583009835</v>
      </c>
      <c r="JB144" s="86">
        <f t="shared" si="173"/>
        <v>0.51736405481533321</v>
      </c>
      <c r="JC144" s="86">
        <f t="shared" si="173"/>
        <v>0.49308344764418149</v>
      </c>
      <c r="JD144" s="86">
        <f t="shared" si="173"/>
        <v>0.5082254961383833</v>
      </c>
      <c r="JE144" s="86">
        <f t="shared" si="173"/>
        <v>0.49273830797147666</v>
      </c>
      <c r="JF144" s="86">
        <f t="shared" si="173"/>
        <v>0.51885200469374504</v>
      </c>
      <c r="JG144" s="86">
        <f t="shared" si="173"/>
        <v>0.46918253931052462</v>
      </c>
      <c r="JH144" s="86">
        <f t="shared" si="173"/>
        <v>0.52020268984338891</v>
      </c>
      <c r="JI144" s="86">
        <f t="shared" si="173"/>
        <v>0.51547655778522483</v>
      </c>
      <c r="JJ144" s="86">
        <f t="shared" si="173"/>
        <v>0.45858914145255292</v>
      </c>
      <c r="JK144" s="86">
        <f t="shared" si="173"/>
        <v>0.38201110732485499</v>
      </c>
      <c r="JL144" s="86">
        <f t="shared" si="173"/>
        <v>0.32434949110717337</v>
      </c>
      <c r="JM144" s="86">
        <f t="shared" si="173"/>
        <v>0.21039577609088592</v>
      </c>
    </row>
    <row r="145" spans="2:273" x14ac:dyDescent="0.25">
      <c r="B145" s="2">
        <v>118</v>
      </c>
      <c r="C145" s="37">
        <v>101.755</v>
      </c>
      <c r="D145" s="37">
        <v>104.849</v>
      </c>
      <c r="E145" s="37">
        <v>106</v>
      </c>
      <c r="F145" s="37">
        <v>105.13200000000001</v>
      </c>
      <c r="G145" s="37">
        <v>108.264</v>
      </c>
      <c r="H145" s="37">
        <v>107.453</v>
      </c>
      <c r="I145" s="37">
        <v>109.358</v>
      </c>
      <c r="J145" s="37">
        <v>107.69799999999999</v>
      </c>
      <c r="K145" s="37">
        <v>106.642</v>
      </c>
      <c r="L145" s="37">
        <v>110.52800000000001</v>
      </c>
      <c r="M145" s="37">
        <v>111.547</v>
      </c>
      <c r="N145" s="37">
        <v>113.423</v>
      </c>
      <c r="O145" s="37">
        <v>115.566</v>
      </c>
      <c r="P145" s="37">
        <v>138.82</v>
      </c>
      <c r="Q145" s="37">
        <v>158.56</v>
      </c>
      <c r="S145" s="4">
        <f t="shared" si="162"/>
        <v>101.93485097789757</v>
      </c>
      <c r="T145" s="4">
        <f t="shared" si="162"/>
        <v>104.93852039945324</v>
      </c>
      <c r="U145" s="4">
        <f t="shared" si="162"/>
        <v>105.15155792589884</v>
      </c>
      <c r="V145" s="4">
        <f t="shared" si="162"/>
        <v>105.087070104936</v>
      </c>
      <c r="W145" s="4">
        <f t="shared" si="162"/>
        <v>107.99446375109791</v>
      </c>
      <c r="X145" s="4">
        <f t="shared" si="162"/>
        <v>108.04248749238974</v>
      </c>
      <c r="Y145" s="4">
        <f t="shared" si="162"/>
        <v>109.14944338029896</v>
      </c>
      <c r="Z145" s="4">
        <f t="shared" si="162"/>
        <v>107.95850382001042</v>
      </c>
      <c r="AA145" s="4">
        <f t="shared" si="162"/>
        <v>106.31251381727444</v>
      </c>
      <c r="AB145" s="4">
        <f t="shared" si="162"/>
        <v>110.51842685236754</v>
      </c>
      <c r="AC145" s="4">
        <f t="shared" si="162"/>
        <v>110.77988427892855</v>
      </c>
      <c r="AD145" s="4">
        <f t="shared" si="162"/>
        <v>113.57954443718259</v>
      </c>
      <c r="AE145" s="4">
        <f t="shared" si="162"/>
        <v>115.86263886428057</v>
      </c>
      <c r="AF145" s="4">
        <f t="shared" si="162"/>
        <v>139.19231915204651</v>
      </c>
      <c r="AG145" s="4">
        <f t="shared" si="162"/>
        <v>157.54564542106215</v>
      </c>
      <c r="AI145" s="4">
        <f t="shared" si="163"/>
        <v>-0.17985097789757276</v>
      </c>
      <c r="AJ145" s="4">
        <f t="shared" si="163"/>
        <v>-8.95203994532352E-2</v>
      </c>
      <c r="AK145" s="4">
        <f t="shared" si="163"/>
        <v>0.84844207410115757</v>
      </c>
      <c r="AL145" s="4">
        <f t="shared" si="163"/>
        <v>4.4929895064001357E-2</v>
      </c>
      <c r="AM145" s="4">
        <f t="shared" si="163"/>
        <v>0.26953624890208516</v>
      </c>
      <c r="AN145" s="4">
        <f t="shared" si="163"/>
        <v>-0.58948749238973619</v>
      </c>
      <c r="AO145" s="4">
        <f t="shared" si="163"/>
        <v>0.20855661970104222</v>
      </c>
      <c r="AP145" s="4">
        <f t="shared" si="163"/>
        <v>-0.26050382001042749</v>
      </c>
      <c r="AQ145" s="4">
        <f t="shared" si="163"/>
        <v>0.32948618272556018</v>
      </c>
      <c r="AR145" s="4">
        <f t="shared" si="163"/>
        <v>9.5731476324658615E-3</v>
      </c>
      <c r="AS145" s="4">
        <f t="shared" si="163"/>
        <v>0.76711572107144832</v>
      </c>
      <c r="AT145" s="4">
        <f t="shared" si="163"/>
        <v>-0.15654443718258904</v>
      </c>
      <c r="AU145" s="4">
        <f t="shared" si="163"/>
        <v>-0.29663886428056685</v>
      </c>
      <c r="AV145" s="4">
        <f t="shared" si="163"/>
        <v>-0.372319152046515</v>
      </c>
      <c r="AW145" s="4">
        <f t="shared" si="163"/>
        <v>1.014354578937855</v>
      </c>
      <c r="AY145" s="2">
        <f t="shared" si="167"/>
        <v>101.9110860665599</v>
      </c>
      <c r="AZ145" s="2">
        <f t="shared" si="167"/>
        <v>103.07598789649154</v>
      </c>
      <c r="BA145" s="2">
        <f t="shared" si="167"/>
        <v>102.01951297582652</v>
      </c>
      <c r="BB145" s="2">
        <f t="shared" si="167"/>
        <v>101.20695976132495</v>
      </c>
      <c r="BC145" s="2">
        <f t="shared" si="167"/>
        <v>101.72251023079522</v>
      </c>
      <c r="BD145" s="2">
        <f t="shared" si="167"/>
        <v>102.15668269478155</v>
      </c>
      <c r="BE145" s="2">
        <f t="shared" si="167"/>
        <v>101.61188986016239</v>
      </c>
      <c r="BF145" s="2">
        <f t="shared" si="167"/>
        <v>101.93471450166078</v>
      </c>
      <c r="BG145" s="2">
        <f t="shared" si="167"/>
        <v>101.87665449807974</v>
      </c>
      <c r="BH145" s="2">
        <f t="shared" si="167"/>
        <v>101.40084114911187</v>
      </c>
      <c r="BI145" s="2">
        <f t="shared" si="167"/>
        <v>100.44409299226517</v>
      </c>
      <c r="BJ145" s="2">
        <f t="shared" si="167"/>
        <v>100.14929097049834</v>
      </c>
      <c r="BK145" s="2">
        <f t="shared" si="167"/>
        <v>101.40401338727008</v>
      </c>
      <c r="BL145" s="2">
        <f t="shared" si="167"/>
        <v>105.39181738148118</v>
      </c>
      <c r="BM145" s="2">
        <f t="shared" si="167"/>
        <v>105.8281690230327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123.35186676149833</v>
      </c>
      <c r="DL145" s="2">
        <f t="shared" si="164"/>
        <v>128.09102175032174</v>
      </c>
      <c r="DM145" s="2">
        <f t="shared" si="164"/>
        <v>124.68280604890607</v>
      </c>
      <c r="DN145" s="2">
        <f t="shared" si="164"/>
        <v>124.79720506220507</v>
      </c>
      <c r="DO145" s="2">
        <f t="shared" si="164"/>
        <v>122.32130359052709</v>
      </c>
      <c r="DP145" s="2">
        <f t="shared" si="164"/>
        <v>119.61259770817419</v>
      </c>
      <c r="DQ145" s="2">
        <f t="shared" si="164"/>
        <v>121.16589839572194</v>
      </c>
      <c r="DR145" s="2">
        <f t="shared" si="164"/>
        <v>123.69199565508021</v>
      </c>
      <c r="DS145" s="2">
        <f t="shared" si="164"/>
        <v>123.0365461876833</v>
      </c>
      <c r="DT145" s="2">
        <f t="shared" si="164"/>
        <v>122.97699153297685</v>
      </c>
      <c r="DU145" s="2">
        <f t="shared" si="164"/>
        <v>124.42232569648093</v>
      </c>
      <c r="DV145" s="2">
        <f t="shared" si="164"/>
        <v>129.05483823529411</v>
      </c>
      <c r="DW145" s="2">
        <f t="shared" si="164"/>
        <v>125.98575696480943</v>
      </c>
      <c r="DX145" s="2">
        <f t="shared" si="164"/>
        <v>132.24264516129028</v>
      </c>
      <c r="DY145" s="2">
        <f t="shared" si="164"/>
        <v>116.59007193177604</v>
      </c>
      <c r="EA145" s="2">
        <f t="shared" si="152"/>
        <v>101.87394768206761</v>
      </c>
      <c r="EB145" s="2">
        <f t="shared" si="152"/>
        <v>103.0168523094985</v>
      </c>
      <c r="EC145" s="2">
        <f t="shared" si="152"/>
        <v>101.96892370283331</v>
      </c>
      <c r="ED145" s="2">
        <f t="shared" si="152"/>
        <v>101.13858783492101</v>
      </c>
      <c r="EE145" s="2">
        <f t="shared" si="151"/>
        <v>101.67223786975654</v>
      </c>
      <c r="EF145" s="2">
        <f t="shared" si="151"/>
        <v>102.11300710133253</v>
      </c>
      <c r="EG145" s="2">
        <f t="shared" si="151"/>
        <v>101.57523698041089</v>
      </c>
      <c r="EH145" s="2">
        <f t="shared" si="151"/>
        <v>101.89759028262466</v>
      </c>
      <c r="EI145" s="2">
        <f t="shared" si="151"/>
        <v>101.81475207519884</v>
      </c>
      <c r="EJ145" s="2">
        <f t="shared" si="151"/>
        <v>101.35437295003887</v>
      </c>
      <c r="EK145" s="2">
        <f t="shared" si="151"/>
        <v>100.39109479800484</v>
      </c>
      <c r="EL145" s="2">
        <f t="shared" si="151"/>
        <v>100.07725998282265</v>
      </c>
      <c r="EM145" s="2">
        <f t="shared" si="135"/>
        <v>101.34236700938759</v>
      </c>
      <c r="EN145" s="2">
        <f t="shared" si="135"/>
        <v>105.34353097746065</v>
      </c>
      <c r="EO145" s="2">
        <f t="shared" si="135"/>
        <v>105.80380199361268</v>
      </c>
      <c r="EQ145" s="2">
        <f t="shared" si="165"/>
        <v>101.99607756152091</v>
      </c>
      <c r="ER145" s="2">
        <f t="shared" si="165"/>
        <v>103.32699218373124</v>
      </c>
      <c r="ES145" s="2">
        <f t="shared" si="165"/>
        <v>102.19587938154726</v>
      </c>
      <c r="ET145" s="2">
        <f t="shared" si="165"/>
        <v>101.59613322693369</v>
      </c>
      <c r="EU145" s="2">
        <f t="shared" si="165"/>
        <v>101.91532535141651</v>
      </c>
      <c r="EV145" s="2">
        <f t="shared" si="165"/>
        <v>102.3286165612338</v>
      </c>
      <c r="EW145" s="2">
        <f t="shared" si="165"/>
        <v>101.64241994526776</v>
      </c>
      <c r="EX145" s="2">
        <f t="shared" si="165"/>
        <v>101.91085385107178</v>
      </c>
      <c r="EY145" s="2">
        <f t="shared" si="165"/>
        <v>102.04025132793336</v>
      </c>
      <c r="EZ145" s="2">
        <f t="shared" si="165"/>
        <v>101.44276457485797</v>
      </c>
      <c r="FA145" s="2">
        <f t="shared" si="165"/>
        <v>100.54688453904113</v>
      </c>
      <c r="FB145" s="2">
        <f t="shared" si="165"/>
        <v>100.40450449142872</v>
      </c>
      <c r="FC145" s="2">
        <f t="shared" si="165"/>
        <v>101.64884859354351</v>
      </c>
      <c r="FD145" s="2">
        <f t="shared" si="165"/>
        <v>105.41969230281852</v>
      </c>
      <c r="FE145" s="2">
        <f t="shared" si="165"/>
        <v>105.89285373020569</v>
      </c>
      <c r="FG145" s="2">
        <f t="shared" si="166"/>
        <v>0.99866632739053185</v>
      </c>
      <c r="FH145" s="2">
        <f t="shared" si="166"/>
        <v>0.99844337018055962</v>
      </c>
      <c r="FI145" s="2">
        <f t="shared" si="166"/>
        <v>0.99860394050942436</v>
      </c>
      <c r="FJ145" s="2">
        <f t="shared" si="166"/>
        <v>0.99858334074674937</v>
      </c>
      <c r="FK145" s="2">
        <f t="shared" si="166"/>
        <v>0.99849112803670348</v>
      </c>
      <c r="FL145" s="2">
        <f t="shared" si="166"/>
        <v>0.99849344225782199</v>
      </c>
      <c r="FM145" s="2">
        <f t="shared" si="166"/>
        <v>0.99841447369544212</v>
      </c>
      <c r="FN145" s="2">
        <f t="shared" si="166"/>
        <v>0.99835452861144669</v>
      </c>
      <c r="FO145" s="2">
        <f t="shared" si="166"/>
        <v>0.99827078675725622</v>
      </c>
      <c r="FP145" s="2">
        <f t="shared" si="166"/>
        <v>0.99823811009425756</v>
      </c>
      <c r="FQ145" s="2">
        <f t="shared" si="166"/>
        <v>0.99835054695419745</v>
      </c>
      <c r="FR145" s="2">
        <f t="shared" si="166"/>
        <v>0.99837816755416309</v>
      </c>
      <c r="FS145" s="2">
        <f t="shared" si="166"/>
        <v>0.99835707370455196</v>
      </c>
      <c r="FT145" s="2">
        <f t="shared" si="166"/>
        <v>0.99836910957133052</v>
      </c>
      <c r="FU145" s="2">
        <f t="shared" si="166"/>
        <v>0.99817668544666516</v>
      </c>
      <c r="FW145" s="2">
        <f t="shared" si="169"/>
        <v>6.954786286292336E-2</v>
      </c>
      <c r="FX145" s="2">
        <f t="shared" si="169"/>
        <v>6.4823612872997247E-2</v>
      </c>
      <c r="FY145" s="2">
        <f t="shared" si="169"/>
        <v>8.318514911426883E-2</v>
      </c>
      <c r="FZ145" s="2">
        <f t="shared" si="169"/>
        <v>7.6179823900031904E-2</v>
      </c>
      <c r="GA145" s="2">
        <f t="shared" si="169"/>
        <v>7.8636565625663499E-2</v>
      </c>
      <c r="GB145" s="2">
        <f t="shared" si="169"/>
        <v>8.0290770837509629E-2</v>
      </c>
      <c r="GC145" s="2">
        <f t="shared" si="169"/>
        <v>8.3226019657623329E-2</v>
      </c>
      <c r="GD145" s="2">
        <f t="shared" si="169"/>
        <v>9.5159049409197768E-2</v>
      </c>
      <c r="GE145" s="2">
        <f t="shared" si="169"/>
        <v>0.1117760487503577</v>
      </c>
      <c r="GF145" s="2">
        <f t="shared" si="169"/>
        <v>9.4709489424209481E-2</v>
      </c>
      <c r="GG145" s="2">
        <f t="shared" si="169"/>
        <v>8.575537241149439E-2</v>
      </c>
      <c r="GH145" s="2">
        <f t="shared" si="169"/>
        <v>7.6500018810648329E-2</v>
      </c>
      <c r="GI145" s="2">
        <f t="shared" si="169"/>
        <v>6.9038746892547465E-2</v>
      </c>
      <c r="GJ145" s="2">
        <f t="shared" si="169"/>
        <v>5.7993950836231545E-2</v>
      </c>
      <c r="GK145" s="2">
        <f t="shared" si="169"/>
        <v>5.2781300459733158E-2</v>
      </c>
      <c r="GM145" s="86">
        <f t="shared" si="170"/>
        <v>6.9954861483463695E-88</v>
      </c>
      <c r="GN145" s="86">
        <f t="shared" si="170"/>
        <v>2.1004329636445011E-120</v>
      </c>
      <c r="GO145" s="86">
        <f t="shared" si="170"/>
        <v>2.1141263672859333E-121</v>
      </c>
      <c r="GP145" s="86">
        <f t="shared" si="170"/>
        <v>1.1442112740640265E-150</v>
      </c>
      <c r="GQ145" s="86">
        <f t="shared" si="170"/>
        <v>3.8002577562448774E-147</v>
      </c>
      <c r="GR145" s="86">
        <f t="shared" si="170"/>
        <v>1.3886938638651198E-140</v>
      </c>
      <c r="GS145" s="86">
        <f t="shared" si="170"/>
        <v>3.824204260881482E-121</v>
      </c>
      <c r="GT145" s="86">
        <f t="shared" si="170"/>
        <v>3.0989549043980943E-134</v>
      </c>
      <c r="GU145" s="86">
        <f t="shared" si="170"/>
        <v>6.5893410316326429E-145</v>
      </c>
      <c r="GV145" s="86">
        <f t="shared" si="170"/>
        <v>1.6898906225684116E-140</v>
      </c>
      <c r="GW145" s="86">
        <f t="shared" si="170"/>
        <v>9.7787601624028408E-130</v>
      </c>
      <c r="GX145" s="86">
        <f t="shared" si="170"/>
        <v>8.5113102640498544E-126</v>
      </c>
      <c r="GY145" s="86">
        <f t="shared" si="170"/>
        <v>3.59623079551263E-106</v>
      </c>
      <c r="GZ145" s="86">
        <f t="shared" si="170"/>
        <v>9.9257314296978114E-88</v>
      </c>
      <c r="HA145" s="86">
        <f t="shared" si="170"/>
        <v>2.8654518917831192E-122</v>
      </c>
      <c r="HC145" s="86">
        <f t="shared" si="153"/>
        <v>1.9727915562579266E-31</v>
      </c>
      <c r="HD145" s="86">
        <f t="shared" si="153"/>
        <v>1.311813626122385E-56</v>
      </c>
      <c r="HE145" s="86">
        <f t="shared" si="153"/>
        <v>9.7383056839026796E-57</v>
      </c>
      <c r="HF145" s="86">
        <f t="shared" si="153"/>
        <v>7.463651499316873E-67</v>
      </c>
      <c r="HG145" s="86">
        <f t="shared" si="153"/>
        <v>1.578355603176761E-66</v>
      </c>
      <c r="HH145" s="86">
        <f t="shared" si="153"/>
        <v>3.5759477739173168E-71</v>
      </c>
      <c r="HI145" s="86">
        <f t="shared" si="153"/>
        <v>3.4963303781050747E-69</v>
      </c>
      <c r="HJ145" s="86">
        <f t="shared" si="153"/>
        <v>5.3974014295598737E-86</v>
      </c>
      <c r="HK145" s="86">
        <f t="shared" si="153"/>
        <v>4.7870400415887204E-108</v>
      </c>
      <c r="HL145" s="86">
        <f t="shared" si="161"/>
        <v>8.7002754414904248E-48</v>
      </c>
      <c r="HM145" s="86">
        <f t="shared" si="161"/>
        <v>9.7831102814108711E-70</v>
      </c>
      <c r="HN145" s="86">
        <f t="shared" si="161"/>
        <v>1.7031951574701032E-61</v>
      </c>
      <c r="HO145" s="86">
        <f t="shared" si="161"/>
        <v>8.5408353253523868E-48</v>
      </c>
      <c r="HP145" s="86">
        <f t="shared" si="161"/>
        <v>9.3336161233738626E-34</v>
      </c>
      <c r="HQ145" s="86">
        <f t="shared" si="161"/>
        <v>9.7119543830084769E-57</v>
      </c>
      <c r="HS145" s="86">
        <f t="shared" si="171"/>
        <v>0.48615440414731681</v>
      </c>
      <c r="HT145" s="86">
        <f t="shared" si="171"/>
        <v>0.51495033373309618</v>
      </c>
      <c r="HU145" s="86">
        <f t="shared" si="171"/>
        <v>0.51285839440515446</v>
      </c>
      <c r="HV145" s="86">
        <f t="shared" si="171"/>
        <v>0.51141139979410732</v>
      </c>
      <c r="HW145" s="86">
        <f t="shared" si="171"/>
        <v>0.52203705444522241</v>
      </c>
      <c r="HX145" s="86">
        <f t="shared" si="171"/>
        <v>0.51872652575107081</v>
      </c>
      <c r="HY145" s="86">
        <f t="shared" si="171"/>
        <v>0.52201504811976329</v>
      </c>
      <c r="HZ145" s="86">
        <f t="shared" si="171"/>
        <v>0.46931496590598265</v>
      </c>
      <c r="IA145" s="86">
        <f t="shared" si="171"/>
        <v>0.36877586994774997</v>
      </c>
      <c r="IB145" s="86">
        <f t="shared" si="171"/>
        <v>0.50433797047726847</v>
      </c>
      <c r="IC145" s="86">
        <f t="shared" si="171"/>
        <v>0.51249144346739617</v>
      </c>
      <c r="ID145" s="86">
        <f t="shared" si="171"/>
        <v>0.51423066088389413</v>
      </c>
      <c r="IE145" s="86">
        <f t="shared" si="171"/>
        <v>0.46939429322294962</v>
      </c>
      <c r="IF145" s="86">
        <f t="shared" si="171"/>
        <v>0.41039540512247802</v>
      </c>
      <c r="IG145" s="86">
        <f t="shared" si="171"/>
        <v>0.27753849451004098</v>
      </c>
      <c r="II145" s="86">
        <f t="shared" si="172"/>
        <v>1.6346403223107321E-19</v>
      </c>
      <c r="IJ145" s="86">
        <f t="shared" si="172"/>
        <v>4.8713223772138601E-20</v>
      </c>
      <c r="IK145" s="86">
        <f t="shared" si="172"/>
        <v>7.5015275504193443E-17</v>
      </c>
      <c r="IL145" s="86">
        <f t="shared" si="172"/>
        <v>1.9844578038459287E-19</v>
      </c>
      <c r="IM145" s="86">
        <f t="shared" si="172"/>
        <v>3.5206255791291428E-20</v>
      </c>
      <c r="IN145" s="86">
        <f t="shared" si="172"/>
        <v>1.1265929054052907E-19</v>
      </c>
      <c r="IO145" s="86">
        <f t="shared" si="172"/>
        <v>5.9832903076703568E-18</v>
      </c>
      <c r="IP145" s="86">
        <f t="shared" si="172"/>
        <v>9.7431163839611924E-17</v>
      </c>
      <c r="IQ145" s="86">
        <f t="shared" si="172"/>
        <v>2.1263347951338515E-15</v>
      </c>
      <c r="IR145" s="86">
        <f t="shared" si="172"/>
        <v>6.7171075645591149E-17</v>
      </c>
      <c r="IS145" s="86">
        <f t="shared" si="172"/>
        <v>4.5205343157726968E-19</v>
      </c>
      <c r="IT145" s="86">
        <f t="shared" si="172"/>
        <v>1.7211638838819412E-20</v>
      </c>
      <c r="IU145" s="86">
        <f t="shared" si="172"/>
        <v>8.4103872937433639E-23</v>
      </c>
      <c r="IV145" s="86">
        <f t="shared" si="172"/>
        <v>3.3111714878424791E-15</v>
      </c>
      <c r="IW145" s="86">
        <f t="shared" si="172"/>
        <v>2.3036292294046684E-15</v>
      </c>
      <c r="IY145" s="86">
        <f t="shared" si="173"/>
        <v>0.48615440414731681</v>
      </c>
      <c r="IZ145" s="86">
        <f t="shared" si="173"/>
        <v>0.51495033373309618</v>
      </c>
      <c r="JA145" s="86">
        <f t="shared" si="173"/>
        <v>0.51285839440515457</v>
      </c>
      <c r="JB145" s="86">
        <f t="shared" si="173"/>
        <v>0.51141139979410732</v>
      </c>
      <c r="JC145" s="86">
        <f t="shared" si="173"/>
        <v>0.52203705444522241</v>
      </c>
      <c r="JD145" s="86">
        <f t="shared" si="173"/>
        <v>0.51872652575107081</v>
      </c>
      <c r="JE145" s="86">
        <f t="shared" si="173"/>
        <v>0.52201504811976329</v>
      </c>
      <c r="JF145" s="86">
        <f t="shared" si="173"/>
        <v>0.46931496590598276</v>
      </c>
      <c r="JG145" s="86">
        <f t="shared" si="173"/>
        <v>0.36877586994775208</v>
      </c>
      <c r="JH145" s="86">
        <f t="shared" si="173"/>
        <v>0.50433797047726858</v>
      </c>
      <c r="JI145" s="86">
        <f t="shared" si="173"/>
        <v>0.51249144346739617</v>
      </c>
      <c r="JJ145" s="86">
        <f t="shared" si="173"/>
        <v>0.51423066088389413</v>
      </c>
      <c r="JK145" s="86">
        <f t="shared" si="173"/>
        <v>0.46939429322294962</v>
      </c>
      <c r="JL145" s="86">
        <f t="shared" si="173"/>
        <v>0.41039540512248135</v>
      </c>
      <c r="JM145" s="86">
        <f t="shared" si="173"/>
        <v>0.27753849451004325</v>
      </c>
    </row>
    <row r="146" spans="2:273" x14ac:dyDescent="0.25">
      <c r="B146" s="2">
        <v>119</v>
      </c>
      <c r="C146" s="37">
        <v>101.717</v>
      </c>
      <c r="D146" s="37">
        <v>104.58499999999999</v>
      </c>
      <c r="E146" s="37">
        <v>104.736</v>
      </c>
      <c r="F146" s="37">
        <v>103.491</v>
      </c>
      <c r="G146" s="37">
        <v>106.038</v>
      </c>
      <c r="H146" s="37">
        <v>106.377</v>
      </c>
      <c r="I146" s="37">
        <v>107.17</v>
      </c>
      <c r="J146" s="37">
        <v>105.34</v>
      </c>
      <c r="K146" s="37">
        <v>103.509</v>
      </c>
      <c r="L146" s="37">
        <v>107.377</v>
      </c>
      <c r="M146" s="37">
        <v>107.358</v>
      </c>
      <c r="N146" s="37">
        <v>110.712</v>
      </c>
      <c r="O146" s="37">
        <v>114.604</v>
      </c>
      <c r="P146" s="37">
        <v>139.44</v>
      </c>
      <c r="Q146" s="37">
        <v>166.16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101.78241585941805</v>
      </c>
      <c r="T146" s="4">
        <f t="shared" si="174"/>
        <v>104.29904976743181</v>
      </c>
      <c r="U146" s="4">
        <f t="shared" si="174"/>
        <v>104.17725179291283</v>
      </c>
      <c r="V146" s="4">
        <f t="shared" si="174"/>
        <v>103.81926262531627</v>
      </c>
      <c r="W146" s="4">
        <f t="shared" si="174"/>
        <v>106.42247535037939</v>
      </c>
      <c r="X146" s="4">
        <f t="shared" si="174"/>
        <v>106.37521723152938</v>
      </c>
      <c r="Y146" s="4">
        <f t="shared" si="174"/>
        <v>107.43036497457527</v>
      </c>
      <c r="Z146" s="4">
        <f t="shared" si="174"/>
        <v>105.66672075055247</v>
      </c>
      <c r="AA146" s="4">
        <f t="shared" si="174"/>
        <v>104.0818349838182</v>
      </c>
      <c r="AB146" s="4">
        <f t="shared" si="174"/>
        <v>107.61447207750219</v>
      </c>
      <c r="AC146" s="4">
        <f t="shared" si="174"/>
        <v>107.66840819808638</v>
      </c>
      <c r="AD146" s="4">
        <f t="shared" si="174"/>
        <v>111.21507813858827</v>
      </c>
      <c r="AE146" s="4">
        <f t="shared" si="174"/>
        <v>114.75719716306291</v>
      </c>
      <c r="AF146" s="4">
        <f t="shared" si="174"/>
        <v>139.73081512230377</v>
      </c>
      <c r="AG146" s="4">
        <f t="shared" si="174"/>
        <v>165.49245542339742</v>
      </c>
      <c r="AI146" s="4">
        <f t="shared" ref="AI146:AW162" si="175">IF(OR($B146 &lt; C$230, $B146 &gt; C$233), 0, C146-S146)</f>
        <v>-6.5415859418052946E-2</v>
      </c>
      <c r="AJ146" s="4">
        <f t="shared" si="175"/>
        <v>0.28595023256818308</v>
      </c>
      <c r="AK146" s="4">
        <f t="shared" si="175"/>
        <v>0.55874820708717721</v>
      </c>
      <c r="AL146" s="4">
        <f t="shared" si="175"/>
        <v>-0.32826262531627037</v>
      </c>
      <c r="AM146" s="4">
        <f t="shared" si="175"/>
        <v>-0.38447535037938962</v>
      </c>
      <c r="AN146" s="4">
        <f t="shared" si="175"/>
        <v>1.7827684706190894E-3</v>
      </c>
      <c r="AO146" s="4">
        <f t="shared" si="175"/>
        <v>-0.26036497457526764</v>
      </c>
      <c r="AP146" s="4">
        <f t="shared" si="175"/>
        <v>-0.32672075055246808</v>
      </c>
      <c r="AQ146" s="4">
        <f t="shared" si="175"/>
        <v>-0.57283498381819697</v>
      </c>
      <c r="AR146" s="4">
        <f t="shared" si="175"/>
        <v>-0.2374720775021899</v>
      </c>
      <c r="AS146" s="4">
        <f t="shared" si="175"/>
        <v>-0.31040819808637821</v>
      </c>
      <c r="AT146" s="4">
        <f t="shared" si="175"/>
        <v>-0.50307813858826478</v>
      </c>
      <c r="AU146" s="4">
        <f t="shared" si="175"/>
        <v>-0.15319716306291298</v>
      </c>
      <c r="AV146" s="4">
        <f t="shared" si="175"/>
        <v>-0.29081512230376916</v>
      </c>
      <c r="AW146" s="4">
        <f t="shared" si="175"/>
        <v>0.66754457660258026</v>
      </c>
      <c r="AY146" s="2">
        <f t="shared" si="167"/>
        <v>101.76061980089713</v>
      </c>
      <c r="AZ146" s="2">
        <f t="shared" si="167"/>
        <v>102.9057294384007</v>
      </c>
      <c r="BA146" s="2">
        <f t="shared" si="167"/>
        <v>101.8654676319323</v>
      </c>
      <c r="BB146" s="2">
        <f t="shared" si="167"/>
        <v>101.01434787045088</v>
      </c>
      <c r="BC146" s="2">
        <f t="shared" si="167"/>
        <v>101.55533747028426</v>
      </c>
      <c r="BD146" s="2">
        <f t="shared" si="167"/>
        <v>102.00584932124337</v>
      </c>
      <c r="BE146" s="2">
        <f t="shared" si="167"/>
        <v>101.47220114583634</v>
      </c>
      <c r="BF146" s="2">
        <f t="shared" si="167"/>
        <v>101.80897442272901</v>
      </c>
      <c r="BG146" s="2">
        <f t="shared" si="167"/>
        <v>101.74190168186439</v>
      </c>
      <c r="BH146" s="2">
        <f t="shared" si="167"/>
        <v>101.25326238467653</v>
      </c>
      <c r="BI146" s="2">
        <f t="shared" si="167"/>
        <v>100.29216715526208</v>
      </c>
      <c r="BJ146" s="2">
        <f t="shared" si="167"/>
        <v>99.978191365875432</v>
      </c>
      <c r="BK146" s="2">
        <f t="shared" si="167"/>
        <v>101.22454988235654</v>
      </c>
      <c r="BL146" s="2">
        <f t="shared" si="167"/>
        <v>105.23183822656837</v>
      </c>
      <c r="BM146" s="2">
        <f t="shared" si="167"/>
        <v>105.65982457815639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123.41283025130393</v>
      </c>
      <c r="DL146" s="2">
        <f t="shared" si="176"/>
        <v>128.19299845559843</v>
      </c>
      <c r="DM146" s="2">
        <f t="shared" si="176"/>
        <v>124.75528339768343</v>
      </c>
      <c r="DN146" s="2">
        <f t="shared" si="176"/>
        <v>124.88959438009439</v>
      </c>
      <c r="DO146" s="2">
        <f t="shared" si="176"/>
        <v>122.3958906035141</v>
      </c>
      <c r="DP146" s="2">
        <f t="shared" si="176"/>
        <v>119.65106707410239</v>
      </c>
      <c r="DQ146" s="2">
        <f t="shared" si="176"/>
        <v>121.22711841100077</v>
      </c>
      <c r="DR146" s="2">
        <f t="shared" si="176"/>
        <v>123.77992245989304</v>
      </c>
      <c r="DS146" s="2">
        <f t="shared" si="176"/>
        <v>123.11916843841644</v>
      </c>
      <c r="DT146" s="2">
        <f t="shared" si="176"/>
        <v>123.05662321746884</v>
      </c>
      <c r="DU146" s="2">
        <f t="shared" si="176"/>
        <v>124.52186125366568</v>
      </c>
      <c r="DV146" s="2">
        <f t="shared" si="176"/>
        <v>129.18942780748665</v>
      </c>
      <c r="DW146" s="2">
        <f t="shared" si="176"/>
        <v>126.07030003665693</v>
      </c>
      <c r="DX146" s="2">
        <f t="shared" si="176"/>
        <v>132.35899999999998</v>
      </c>
      <c r="DY146" s="2">
        <f t="shared" si="176"/>
        <v>116.52720652576937</v>
      </c>
      <c r="EA146" s="2">
        <f t="shared" si="152"/>
        <v>101.72405786006684</v>
      </c>
      <c r="EB146" s="2">
        <f t="shared" si="152"/>
        <v>102.8454538625715</v>
      </c>
      <c r="EC146" s="2">
        <f t="shared" si="152"/>
        <v>101.81400921909372</v>
      </c>
      <c r="ED146" s="2">
        <f t="shared" si="152"/>
        <v>100.94235032520794</v>
      </c>
      <c r="EE146" s="2">
        <f t="shared" si="151"/>
        <v>101.50409581638905</v>
      </c>
      <c r="EF146" s="2">
        <f t="shared" si="151"/>
        <v>101.96117324876971</v>
      </c>
      <c r="EG146" s="2">
        <f t="shared" si="151"/>
        <v>101.43698518872432</v>
      </c>
      <c r="EH146" s="2">
        <f t="shared" si="151"/>
        <v>101.7744768572918</v>
      </c>
      <c r="EI146" s="2">
        <f t="shared" si="151"/>
        <v>101.67890108941913</v>
      </c>
      <c r="EJ146" s="2">
        <f t="shared" si="151"/>
        <v>101.20826531967808</v>
      </c>
      <c r="EK146" s="2">
        <f t="shared" si="151"/>
        <v>100.23997599606453</v>
      </c>
      <c r="EL146" s="2">
        <f t="shared" si="151"/>
        <v>99.90534113975346</v>
      </c>
      <c r="EM146" s="2">
        <f t="shared" si="135"/>
        <v>101.16186186857399</v>
      </c>
      <c r="EN146" s="2">
        <f t="shared" si="135"/>
        <v>105.18602389851625</v>
      </c>
      <c r="EO146" s="2">
        <f t="shared" si="135"/>
        <v>105.63622710410012</v>
      </c>
      <c r="EQ146" s="2">
        <f t="shared" ref="EQ146:FE162" si="177">CU$228*$B146+CU$229</f>
        <v>101.85842548070788</v>
      </c>
      <c r="ER146" s="2">
        <f t="shared" si="177"/>
        <v>103.18926859065962</v>
      </c>
      <c r="ES146" s="2">
        <f t="shared" si="177"/>
        <v>102.05985795559359</v>
      </c>
      <c r="ET146" s="2">
        <f t="shared" si="177"/>
        <v>101.43744926259744</v>
      </c>
      <c r="EU146" s="2">
        <f t="shared" si="177"/>
        <v>101.76689135107203</v>
      </c>
      <c r="EV146" s="2">
        <f t="shared" si="177"/>
        <v>102.19431090215049</v>
      </c>
      <c r="EW146" s="2">
        <f t="shared" si="177"/>
        <v>101.50983609407912</v>
      </c>
      <c r="EX146" s="2">
        <f t="shared" si="177"/>
        <v>101.78868976244178</v>
      </c>
      <c r="EY146" s="2">
        <f t="shared" si="177"/>
        <v>101.91957944274537</v>
      </c>
      <c r="EZ146" s="2">
        <f t="shared" si="177"/>
        <v>101.30431660514287</v>
      </c>
      <c r="FA146" s="2">
        <f t="shared" si="177"/>
        <v>100.40787866281812</v>
      </c>
      <c r="FB146" s="2">
        <f t="shared" si="177"/>
        <v>100.25997677743598</v>
      </c>
      <c r="FC146" s="2">
        <f t="shared" si="177"/>
        <v>101.49911077024731</v>
      </c>
      <c r="FD146" s="2">
        <f t="shared" si="177"/>
        <v>105.27128833159342</v>
      </c>
      <c r="FE146" s="2">
        <f t="shared" si="177"/>
        <v>105.73147052039353</v>
      </c>
      <c r="FG146" s="2">
        <f t="shared" ref="FG146:FU162" si="178">POWER(10,($B146-C$231)/C$229)/(1+POWER(10,($B146-C$231)/C$229))</f>
        <v>0.99878353337319492</v>
      </c>
      <c r="FH146" s="2">
        <f t="shared" si="178"/>
        <v>0.99858014225878766</v>
      </c>
      <c r="FI146" s="2">
        <f t="shared" si="178"/>
        <v>0.99872662219289532</v>
      </c>
      <c r="FJ146" s="2">
        <f t="shared" si="178"/>
        <v>0.99870783033556187</v>
      </c>
      <c r="FK146" s="2">
        <f t="shared" si="178"/>
        <v>0.99862370969194725</v>
      </c>
      <c r="FL146" s="2">
        <f t="shared" si="178"/>
        <v>0.9986258208467973</v>
      </c>
      <c r="FM146" s="2">
        <f t="shared" si="178"/>
        <v>0.99855378106341552</v>
      </c>
      <c r="FN146" s="2">
        <f t="shared" si="178"/>
        <v>0.99849909495128353</v>
      </c>
      <c r="FO146" s="2">
        <f t="shared" si="178"/>
        <v>0.99842269878949175</v>
      </c>
      <c r="FP146" s="2">
        <f t="shared" si="178"/>
        <v>0.99839288816214045</v>
      </c>
      <c r="FQ146" s="2">
        <f t="shared" si="178"/>
        <v>0.99849546258370259</v>
      </c>
      <c r="FR146" s="2">
        <f t="shared" si="178"/>
        <v>0.99852066012253959</v>
      </c>
      <c r="FS146" s="2">
        <f t="shared" si="178"/>
        <v>0.99850141677553861</v>
      </c>
      <c r="FT146" s="2">
        <f t="shared" si="178"/>
        <v>0.99851239677917791</v>
      </c>
      <c r="FU146" s="2">
        <f t="shared" si="178"/>
        <v>0.99833685054154708</v>
      </c>
      <c r="FW146" s="2">
        <f t="shared" si="169"/>
        <v>7.5749447608156426E-2</v>
      </c>
      <c r="FX146" s="2">
        <f t="shared" si="169"/>
        <v>7.0635916480689398E-2</v>
      </c>
      <c r="FY146" s="2">
        <f t="shared" si="169"/>
        <v>9.0484513972168112E-2</v>
      </c>
      <c r="FZ146" s="2">
        <f t="shared" si="169"/>
        <v>8.2920078852860041E-2</v>
      </c>
      <c r="GA146" s="2">
        <f t="shared" si="169"/>
        <v>8.5574053756243024E-2</v>
      </c>
      <c r="GB146" s="2">
        <f t="shared" si="169"/>
        <v>8.7360359260619927E-2</v>
      </c>
      <c r="GC146" s="2">
        <f t="shared" si="169"/>
        <v>9.0528616718026617E-2</v>
      </c>
      <c r="GD146" s="2">
        <f t="shared" si="169"/>
        <v>0.10339061701293124</v>
      </c>
      <c r="GE146" s="2">
        <f t="shared" si="169"/>
        <v>0.12125242008166352</v>
      </c>
      <c r="GF146" s="2">
        <f t="shared" si="169"/>
        <v>0.10290659136183394</v>
      </c>
      <c r="GG146" s="2">
        <f t="shared" si="169"/>
        <v>9.3257329332520691E-2</v>
      </c>
      <c r="GH146" s="2">
        <f t="shared" si="169"/>
        <v>8.3266050564883995E-2</v>
      </c>
      <c r="GI146" s="2">
        <f t="shared" si="169"/>
        <v>7.5198602784142948E-2</v>
      </c>
      <c r="GJ146" s="2">
        <f t="shared" si="169"/>
        <v>6.3235291547087555E-2</v>
      </c>
      <c r="GK146" s="2">
        <f t="shared" si="169"/>
        <v>5.7580331980221812E-2</v>
      </c>
      <c r="GM146" s="86">
        <f t="shared" si="170"/>
        <v>4.7432234394365084E-91</v>
      </c>
      <c r="GN146" s="86">
        <f t="shared" si="170"/>
        <v>7.5276572583029498E-125</v>
      </c>
      <c r="GO146" s="86">
        <f t="shared" si="170"/>
        <v>9.0414408556146401E-126</v>
      </c>
      <c r="GP146" s="86">
        <f t="shared" si="170"/>
        <v>3.9581840362357709E-156</v>
      </c>
      <c r="GQ146" s="86">
        <f t="shared" si="170"/>
        <v>1.6429359491033227E-152</v>
      </c>
      <c r="GR146" s="86">
        <f t="shared" si="170"/>
        <v>1.1105600833107669E-145</v>
      </c>
      <c r="GS146" s="86">
        <f t="shared" si="170"/>
        <v>1.4317041434832306E-125</v>
      </c>
      <c r="GT146" s="86">
        <f t="shared" si="170"/>
        <v>3.7777620685428147E-139</v>
      </c>
      <c r="GU146" s="86">
        <f t="shared" si="170"/>
        <v>3.2856452517157235E-150</v>
      </c>
      <c r="GV146" s="86">
        <f t="shared" si="170"/>
        <v>1.0653493932254017E-145</v>
      </c>
      <c r="GW146" s="86">
        <f t="shared" si="170"/>
        <v>1.8796583817006262E-134</v>
      </c>
      <c r="GX146" s="86">
        <f t="shared" si="170"/>
        <v>2.2611804633221046E-130</v>
      </c>
      <c r="GY146" s="86">
        <f t="shared" si="170"/>
        <v>5.1555793104727668E-110</v>
      </c>
      <c r="GZ146" s="86">
        <f t="shared" si="170"/>
        <v>7.2030221972452239E-91</v>
      </c>
      <c r="HA146" s="86">
        <f t="shared" si="170"/>
        <v>1.1115101171951089E-126</v>
      </c>
      <c r="HC146" s="86">
        <f t="shared" si="153"/>
        <v>3.0679689847670927E-33</v>
      </c>
      <c r="HD146" s="86">
        <f t="shared" si="153"/>
        <v>4.608843260674434E-60</v>
      </c>
      <c r="HE146" s="86">
        <f t="shared" si="153"/>
        <v>4.8589880786769246E-60</v>
      </c>
      <c r="HF146" s="86">
        <f t="shared" si="153"/>
        <v>9.6304497098267493E-71</v>
      </c>
      <c r="HG146" s="86">
        <f t="shared" si="153"/>
        <v>2.1385373739549796E-70</v>
      </c>
      <c r="HH146" s="86">
        <f t="shared" si="153"/>
        <v>2.7653106047076574E-75</v>
      </c>
      <c r="HI146" s="86">
        <f t="shared" si="153"/>
        <v>3.1697981419833433E-73</v>
      </c>
      <c r="HJ146" s="86">
        <f t="shared" si="153"/>
        <v>5.5489702694239201E-91</v>
      </c>
      <c r="HK146" s="86">
        <f t="shared" si="153"/>
        <v>3.053095001545132E-114</v>
      </c>
      <c r="HL146" s="86">
        <f t="shared" si="161"/>
        <v>1.5254792261265727E-50</v>
      </c>
      <c r="HM146" s="86">
        <f t="shared" si="161"/>
        <v>9.5346347735766232E-74</v>
      </c>
      <c r="HN146" s="86">
        <f t="shared" si="161"/>
        <v>4.477764008320648E-65</v>
      </c>
      <c r="HO146" s="86">
        <f t="shared" si="161"/>
        <v>1.3392569919343219E-50</v>
      </c>
      <c r="HP146" s="86">
        <f t="shared" si="161"/>
        <v>1.0436179044608457E-35</v>
      </c>
      <c r="HQ146" s="86">
        <f t="shared" si="161"/>
        <v>4.3081121754202392E-60</v>
      </c>
      <c r="HS146" s="86">
        <f t="shared" si="171"/>
        <v>0.52111344694860706</v>
      </c>
      <c r="HT146" s="86">
        <f t="shared" si="171"/>
        <v>0.46232689159040063</v>
      </c>
      <c r="HU146" s="86">
        <f t="shared" si="171"/>
        <v>0.45595671424866946</v>
      </c>
      <c r="HV146" s="86">
        <f t="shared" si="171"/>
        <v>0.44917819087803362</v>
      </c>
      <c r="HW146" s="86">
        <f t="shared" si="171"/>
        <v>0.4896836930115071</v>
      </c>
      <c r="HX146" s="86">
        <f t="shared" si="171"/>
        <v>0.4681353285447481</v>
      </c>
      <c r="HY146" s="86">
        <f t="shared" si="171"/>
        <v>0.49459864986315744</v>
      </c>
      <c r="HZ146" s="86">
        <f t="shared" si="171"/>
        <v>0.37313721526618249</v>
      </c>
      <c r="IA146" s="86">
        <f t="shared" si="171"/>
        <v>0.25069792447828271</v>
      </c>
      <c r="IB146" s="86">
        <f t="shared" si="171"/>
        <v>0.43131543861383093</v>
      </c>
      <c r="IC146" s="86">
        <f t="shared" si="171"/>
        <v>0.44809679947226227</v>
      </c>
      <c r="ID146" s="86">
        <f t="shared" si="171"/>
        <v>0.51429875797119351</v>
      </c>
      <c r="IE146" s="86">
        <f t="shared" si="171"/>
        <v>0.51835930900536031</v>
      </c>
      <c r="IF146" s="86">
        <f t="shared" si="171"/>
        <v>0.48075437606162236</v>
      </c>
      <c r="IG146" s="86">
        <f t="shared" si="171"/>
        <v>0.35246229014643599</v>
      </c>
      <c r="II146" s="86">
        <f t="shared" si="172"/>
        <v>2.920166816646673E-18</v>
      </c>
      <c r="IJ146" s="86">
        <f t="shared" si="172"/>
        <v>8.7121402314817776E-19</v>
      </c>
      <c r="IK146" s="86">
        <f t="shared" si="172"/>
        <v>1.0675315628943107E-15</v>
      </c>
      <c r="IL146" s="86">
        <f t="shared" si="172"/>
        <v>3.9081982172209037E-18</v>
      </c>
      <c r="IM146" s="86">
        <f t="shared" si="172"/>
        <v>8.1894149951176394E-19</v>
      </c>
      <c r="IN146" s="86">
        <f t="shared" si="172"/>
        <v>2.4763676535721787E-18</v>
      </c>
      <c r="IO146" s="86">
        <f t="shared" si="172"/>
        <v>1.0281810993874748E-16</v>
      </c>
      <c r="IP146" s="86">
        <f t="shared" si="172"/>
        <v>1.6106824706389094E-15</v>
      </c>
      <c r="IQ146" s="86">
        <f t="shared" si="172"/>
        <v>3.4225550766320419E-14</v>
      </c>
      <c r="IR146" s="86">
        <f t="shared" si="172"/>
        <v>1.1362383148011002E-15</v>
      </c>
      <c r="IS146" s="86">
        <f t="shared" si="172"/>
        <v>9.8094049694168521E-18</v>
      </c>
      <c r="IT146" s="86">
        <f t="shared" si="172"/>
        <v>4.0614843677262561E-19</v>
      </c>
      <c r="IU146" s="86">
        <f t="shared" si="172"/>
        <v>2.5083270767974133E-21</v>
      </c>
      <c r="IV146" s="86">
        <f t="shared" si="172"/>
        <v>2.5708342496333832E-14</v>
      </c>
      <c r="IW146" s="86">
        <f t="shared" si="172"/>
        <v>1.7060561279911261E-14</v>
      </c>
      <c r="IY146" s="86">
        <f t="shared" si="173"/>
        <v>0.52111344694860706</v>
      </c>
      <c r="IZ146" s="86">
        <f t="shared" si="173"/>
        <v>0.46232689159040063</v>
      </c>
      <c r="JA146" s="86">
        <f t="shared" si="173"/>
        <v>0.45595671424867051</v>
      </c>
      <c r="JB146" s="86">
        <f t="shared" si="173"/>
        <v>0.44917819087803362</v>
      </c>
      <c r="JC146" s="86">
        <f t="shared" si="173"/>
        <v>0.4896836930115071</v>
      </c>
      <c r="JD146" s="86">
        <f t="shared" si="173"/>
        <v>0.4681353285447481</v>
      </c>
      <c r="JE146" s="86">
        <f t="shared" si="173"/>
        <v>0.49459864986315755</v>
      </c>
      <c r="JF146" s="86">
        <f t="shared" si="173"/>
        <v>0.3731372152661841</v>
      </c>
      <c r="JG146" s="86">
        <f t="shared" si="173"/>
        <v>0.25069792447831696</v>
      </c>
      <c r="JH146" s="86">
        <f t="shared" si="173"/>
        <v>0.43131543861383204</v>
      </c>
      <c r="JI146" s="86">
        <f t="shared" si="173"/>
        <v>0.44809679947226227</v>
      </c>
      <c r="JJ146" s="86">
        <f t="shared" si="173"/>
        <v>0.51429875797119351</v>
      </c>
      <c r="JK146" s="86">
        <f t="shared" si="173"/>
        <v>0.51835930900536031</v>
      </c>
      <c r="JL146" s="86">
        <f t="shared" si="173"/>
        <v>0.48075437606164806</v>
      </c>
      <c r="JM146" s="86">
        <f t="shared" si="173"/>
        <v>0.35246229014645303</v>
      </c>
    </row>
    <row r="147" spans="2:273" x14ac:dyDescent="0.25">
      <c r="B147" s="2">
        <v>120</v>
      </c>
      <c r="C147" s="37">
        <v>101.17</v>
      </c>
      <c r="D147" s="37">
        <v>103.98099999999999</v>
      </c>
      <c r="E147" s="37">
        <v>102.81100000000001</v>
      </c>
      <c r="F147" s="37">
        <v>102.17</v>
      </c>
      <c r="G147" s="37">
        <v>103.962</v>
      </c>
      <c r="H147" s="37">
        <v>104.887</v>
      </c>
      <c r="I147" s="37">
        <v>105.057</v>
      </c>
      <c r="J147" s="37">
        <v>103.377</v>
      </c>
      <c r="K147" s="37">
        <v>101.547</v>
      </c>
      <c r="L147" s="37">
        <v>104.66</v>
      </c>
      <c r="M147" s="37">
        <v>104.34</v>
      </c>
      <c r="N147" s="37">
        <v>108.212</v>
      </c>
      <c r="O147" s="37">
        <v>111.81100000000001</v>
      </c>
      <c r="P147" s="37">
        <v>136.86000000000001</v>
      </c>
      <c r="Q147" s="37">
        <v>170.22</v>
      </c>
      <c r="S147" s="4">
        <f t="shared" si="174"/>
        <v>101.62828807671697</v>
      </c>
      <c r="T147" s="4">
        <f t="shared" si="174"/>
        <v>103.64921172681254</v>
      </c>
      <c r="U147" s="4">
        <f t="shared" si="174"/>
        <v>103.20091709299766</v>
      </c>
      <c r="V147" s="4">
        <f t="shared" si="174"/>
        <v>102.57133153191134</v>
      </c>
      <c r="W147" s="4">
        <f t="shared" si="174"/>
        <v>104.63003642844522</v>
      </c>
      <c r="X147" s="4">
        <f t="shared" si="174"/>
        <v>104.63378937643888</v>
      </c>
      <c r="Y147" s="4">
        <f t="shared" si="174"/>
        <v>105.42397457725404</v>
      </c>
      <c r="Z147" s="4">
        <f t="shared" si="174"/>
        <v>103.78641927537301</v>
      </c>
      <c r="AA147" s="4">
        <f t="shared" si="174"/>
        <v>102.63699680406194</v>
      </c>
      <c r="AB147" s="4">
        <f t="shared" si="174"/>
        <v>104.89876197313457</v>
      </c>
      <c r="AC147" s="4">
        <f t="shared" si="174"/>
        <v>104.62014482827911</v>
      </c>
      <c r="AD147" s="4">
        <f t="shared" si="174"/>
        <v>107.93512853615132</v>
      </c>
      <c r="AE147" s="4">
        <f t="shared" si="174"/>
        <v>112.07409942063791</v>
      </c>
      <c r="AF147" s="4">
        <f t="shared" si="174"/>
        <v>136.95182162432624</v>
      </c>
      <c r="AG147" s="4">
        <f t="shared" si="174"/>
        <v>171.25445143914567</v>
      </c>
      <c r="AI147" s="4">
        <f t="shared" si="175"/>
        <v>-0.45828807671696836</v>
      </c>
      <c r="AJ147" s="4">
        <f t="shared" si="175"/>
        <v>0.33178827318745618</v>
      </c>
      <c r="AK147" s="4">
        <f t="shared" si="175"/>
        <v>-0.38991709299764921</v>
      </c>
      <c r="AL147" s="4">
        <f t="shared" si="175"/>
        <v>-0.40133153191133886</v>
      </c>
      <c r="AM147" s="4">
        <f t="shared" si="175"/>
        <v>-0.6680364284452196</v>
      </c>
      <c r="AN147" s="4">
        <f t="shared" si="175"/>
        <v>0.25321062356111668</v>
      </c>
      <c r="AO147" s="4">
        <f t="shared" si="175"/>
        <v>-0.36697457725404092</v>
      </c>
      <c r="AP147" s="4">
        <f t="shared" si="175"/>
        <v>-0.40941927537301126</v>
      </c>
      <c r="AQ147" s="4">
        <f t="shared" si="175"/>
        <v>-1.0899968040619399</v>
      </c>
      <c r="AR147" s="4">
        <f t="shared" si="175"/>
        <v>-0.23876197313457226</v>
      </c>
      <c r="AS147" s="4">
        <f t="shared" si="175"/>
        <v>-0.2801448282791057</v>
      </c>
      <c r="AT147" s="4">
        <f t="shared" si="175"/>
        <v>0.27687146384867845</v>
      </c>
      <c r="AU147" s="4">
        <f t="shared" si="175"/>
        <v>-0.26309942063790004</v>
      </c>
      <c r="AV147" s="4">
        <f t="shared" si="175"/>
        <v>-9.1821624326229312E-2</v>
      </c>
      <c r="AW147" s="4">
        <f t="shared" si="175"/>
        <v>-1.0344514391456698</v>
      </c>
      <c r="AY147" s="2">
        <f t="shared" si="167"/>
        <v>101.61055510544091</v>
      </c>
      <c r="AZ147" s="2">
        <f t="shared" si="167"/>
        <v>102.73627570014166</v>
      </c>
      <c r="BA147" s="2">
        <f t="shared" si="167"/>
        <v>101.71204317572278</v>
      </c>
      <c r="BB147" s="2">
        <f t="shared" si="167"/>
        <v>100.82272181670987</v>
      </c>
      <c r="BC147" s="2">
        <f t="shared" si="167"/>
        <v>101.38877513640846</v>
      </c>
      <c r="BD147" s="2">
        <f t="shared" si="167"/>
        <v>101.85556103516893</v>
      </c>
      <c r="BE147" s="2">
        <f t="shared" si="167"/>
        <v>101.33282889429876</v>
      </c>
      <c r="BF147" s="2">
        <f t="shared" si="167"/>
        <v>101.68348019994008</v>
      </c>
      <c r="BG147" s="2">
        <f t="shared" si="167"/>
        <v>101.60783394976679</v>
      </c>
      <c r="BH147" s="2">
        <f t="shared" si="167"/>
        <v>101.10610351194825</v>
      </c>
      <c r="BI147" s="2">
        <f t="shared" si="167"/>
        <v>100.14076737118624</v>
      </c>
      <c r="BJ147" s="2">
        <f t="shared" si="167"/>
        <v>99.807951212499063</v>
      </c>
      <c r="BK147" s="2">
        <f t="shared" si="167"/>
        <v>101.04589218639688</v>
      </c>
      <c r="BL147" s="2">
        <f t="shared" si="167"/>
        <v>105.07226250397346</v>
      </c>
      <c r="BM147" s="2">
        <f t="shared" si="167"/>
        <v>105.49170181350823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123.47379374110952</v>
      </c>
      <c r="DL147" s="2">
        <f t="shared" si="176"/>
        <v>128.29497516087514</v>
      </c>
      <c r="DM147" s="2">
        <f t="shared" si="176"/>
        <v>124.82776074646077</v>
      </c>
      <c r="DN147" s="2">
        <f t="shared" si="176"/>
        <v>124.98198369798371</v>
      </c>
      <c r="DO147" s="2">
        <f t="shared" si="176"/>
        <v>122.47047761650111</v>
      </c>
      <c r="DP147" s="2">
        <f t="shared" si="176"/>
        <v>119.68953644003057</v>
      </c>
      <c r="DQ147" s="2">
        <f t="shared" si="176"/>
        <v>121.28833842627961</v>
      </c>
      <c r="DR147" s="2">
        <f t="shared" si="176"/>
        <v>123.86784926470587</v>
      </c>
      <c r="DS147" s="2">
        <f t="shared" si="176"/>
        <v>123.20179068914958</v>
      </c>
      <c r="DT147" s="2">
        <f t="shared" si="176"/>
        <v>123.13625490196081</v>
      </c>
      <c r="DU147" s="2">
        <f t="shared" si="176"/>
        <v>124.62139681085043</v>
      </c>
      <c r="DV147" s="2">
        <f t="shared" si="176"/>
        <v>129.32401737967916</v>
      </c>
      <c r="DW147" s="2">
        <f t="shared" si="176"/>
        <v>126.15484310850444</v>
      </c>
      <c r="DX147" s="2">
        <f t="shared" si="176"/>
        <v>132.47535483870965</v>
      </c>
      <c r="DY147" s="2">
        <f t="shared" si="176"/>
        <v>116.46434111976269</v>
      </c>
      <c r="EA147" s="2">
        <f t="shared" si="152"/>
        <v>101.57416803806608</v>
      </c>
      <c r="EB147" s="2">
        <f t="shared" si="152"/>
        <v>102.67405541564449</v>
      </c>
      <c r="EC147" s="2">
        <f t="shared" si="152"/>
        <v>101.65909473535413</v>
      </c>
      <c r="ED147" s="2">
        <f t="shared" si="152"/>
        <v>100.74611281549487</v>
      </c>
      <c r="EE147" s="2">
        <f t="shared" si="151"/>
        <v>101.33595376302155</v>
      </c>
      <c r="EF147" s="2">
        <f t="shared" si="151"/>
        <v>101.80933939620689</v>
      </c>
      <c r="EG147" s="2">
        <f t="shared" si="151"/>
        <v>101.29873339703775</v>
      </c>
      <c r="EH147" s="2">
        <f t="shared" si="151"/>
        <v>101.65136343195896</v>
      </c>
      <c r="EI147" s="2">
        <f t="shared" si="151"/>
        <v>101.54305010363942</v>
      </c>
      <c r="EJ147" s="2">
        <f t="shared" si="151"/>
        <v>101.06215768931727</v>
      </c>
      <c r="EK147" s="2">
        <f t="shared" si="151"/>
        <v>100.08885719412422</v>
      </c>
      <c r="EL147" s="2">
        <f t="shared" ref="EL147:EO210" si="179">CP$228*$B147+CP$229</f>
        <v>99.733422296684296</v>
      </c>
      <c r="EM147" s="2">
        <f t="shared" si="135"/>
        <v>100.9813567277604</v>
      </c>
      <c r="EN147" s="2">
        <f t="shared" si="135"/>
        <v>105.02851681957188</v>
      </c>
      <c r="EO147" s="2">
        <f t="shared" si="135"/>
        <v>105.46865221458755</v>
      </c>
      <c r="EQ147" s="2">
        <f t="shared" si="177"/>
        <v>101.72077339989485</v>
      </c>
      <c r="ER147" s="2">
        <f t="shared" si="177"/>
        <v>103.051544997588</v>
      </c>
      <c r="ES147" s="2">
        <f t="shared" si="177"/>
        <v>101.92383652963991</v>
      </c>
      <c r="ET147" s="2">
        <f t="shared" si="177"/>
        <v>101.27876529826119</v>
      </c>
      <c r="EU147" s="2">
        <f t="shared" si="177"/>
        <v>101.61845735072754</v>
      </c>
      <c r="EV147" s="2">
        <f t="shared" si="177"/>
        <v>102.06000524306717</v>
      </c>
      <c r="EW147" s="2">
        <f t="shared" si="177"/>
        <v>101.37725224289048</v>
      </c>
      <c r="EX147" s="2">
        <f t="shared" si="177"/>
        <v>101.66652567381178</v>
      </c>
      <c r="EY147" s="2">
        <f t="shared" si="177"/>
        <v>101.7989075575574</v>
      </c>
      <c r="EZ147" s="2">
        <f t="shared" si="177"/>
        <v>101.16586863542778</v>
      </c>
      <c r="FA147" s="2">
        <f t="shared" si="177"/>
        <v>100.26887278659511</v>
      </c>
      <c r="FB147" s="2">
        <f t="shared" si="177"/>
        <v>100.11544906344322</v>
      </c>
      <c r="FC147" s="2">
        <f t="shared" si="177"/>
        <v>101.34937294695111</v>
      </c>
      <c r="FD147" s="2">
        <f t="shared" si="177"/>
        <v>105.12288436036832</v>
      </c>
      <c r="FE147" s="2">
        <f t="shared" si="177"/>
        <v>105.57008731058137</v>
      </c>
      <c r="FG147" s="2">
        <f t="shared" si="178"/>
        <v>0.99889045048903358</v>
      </c>
      <c r="FH147" s="2">
        <f t="shared" si="178"/>
        <v>0.99870491255168814</v>
      </c>
      <c r="FI147" s="2">
        <f t="shared" si="178"/>
        <v>0.99883853550284241</v>
      </c>
      <c r="FJ147" s="2">
        <f t="shared" si="178"/>
        <v>0.9988213932557839</v>
      </c>
      <c r="FK147" s="2">
        <f t="shared" si="178"/>
        <v>0.99874465630055442</v>
      </c>
      <c r="FL147" s="2">
        <f t="shared" si="178"/>
        <v>0.99874658216271384</v>
      </c>
      <c r="FM147" s="2">
        <f t="shared" si="178"/>
        <v>0.99868086479170004</v>
      </c>
      <c r="FN147" s="2">
        <f t="shared" si="178"/>
        <v>0.99863097752899799</v>
      </c>
      <c r="FO147" s="2">
        <f t="shared" si="178"/>
        <v>0.99856128452637094</v>
      </c>
      <c r="FP147" s="2">
        <f t="shared" si="178"/>
        <v>0.99853408929169529</v>
      </c>
      <c r="FQ147" s="2">
        <f t="shared" si="178"/>
        <v>0.9986276638941709</v>
      </c>
      <c r="FR147" s="2">
        <f t="shared" si="178"/>
        <v>0.99865065035738898</v>
      </c>
      <c r="FS147" s="2">
        <f t="shared" si="178"/>
        <v>0.99863309561685976</v>
      </c>
      <c r="FT147" s="2">
        <f t="shared" si="178"/>
        <v>0.99864311213088164</v>
      </c>
      <c r="FU147" s="2">
        <f t="shared" si="178"/>
        <v>0.99848296766523781</v>
      </c>
      <c r="FW147" s="2">
        <f t="shared" si="169"/>
        <v>8.2455022346290027E-2</v>
      </c>
      <c r="FX147" s="2">
        <f t="shared" si="169"/>
        <v>7.6926501577629078E-2</v>
      </c>
      <c r="FY147" s="2">
        <f t="shared" si="169"/>
        <v>9.8355673007711905E-2</v>
      </c>
      <c r="FZ147" s="2">
        <f t="shared" si="169"/>
        <v>9.0198472541485636E-2</v>
      </c>
      <c r="GA147" s="2">
        <f t="shared" si="169"/>
        <v>9.3061763357248986E-2</v>
      </c>
      <c r="GB147" s="2">
        <f t="shared" si="169"/>
        <v>9.4988134009255001E-2</v>
      </c>
      <c r="GC147" s="2">
        <f t="shared" si="169"/>
        <v>9.8403197130655345E-2</v>
      </c>
      <c r="GD147" s="2">
        <f t="shared" si="169"/>
        <v>0.11224591098758301</v>
      </c>
      <c r="GE147" s="2">
        <f t="shared" si="169"/>
        <v>0.13141333345111719</v>
      </c>
      <c r="GF147" s="2">
        <f t="shared" si="169"/>
        <v>0.11172559488983785</v>
      </c>
      <c r="GG147" s="2">
        <f t="shared" si="169"/>
        <v>0.10134281662993759</v>
      </c>
      <c r="GH147" s="2">
        <f t="shared" si="169"/>
        <v>9.057181309161022E-2</v>
      </c>
      <c r="GI147" s="2">
        <f t="shared" si="169"/>
        <v>8.1859733872556906E-2</v>
      </c>
      <c r="GJ147" s="2">
        <f t="shared" si="169"/>
        <v>6.8915675802058249E-2</v>
      </c>
      <c r="GK147" s="2">
        <f t="shared" si="169"/>
        <v>6.2786782485409434E-2</v>
      </c>
      <c r="GM147" s="86">
        <f t="shared" si="170"/>
        <v>2.8200878090112685E-94</v>
      </c>
      <c r="GN147" s="86">
        <f t="shared" si="170"/>
        <v>2.235558162461245E-129</v>
      </c>
      <c r="GO147" s="86">
        <f t="shared" si="170"/>
        <v>3.2294782501317491E-130</v>
      </c>
      <c r="GP147" s="86">
        <f t="shared" si="170"/>
        <v>1.0920596663262763E-161</v>
      </c>
      <c r="GQ147" s="86">
        <f t="shared" si="170"/>
        <v>5.6801767277872219E-158</v>
      </c>
      <c r="GR147" s="86">
        <f t="shared" si="170"/>
        <v>7.1894914597524458E-151</v>
      </c>
      <c r="GS147" s="86">
        <f t="shared" si="170"/>
        <v>4.4536894322561642E-130</v>
      </c>
      <c r="GT147" s="86">
        <f t="shared" si="170"/>
        <v>3.7487775544246849E-144</v>
      </c>
      <c r="GU147" s="86">
        <f t="shared" si="170"/>
        <v>1.3124719547108158E-155</v>
      </c>
      <c r="GV147" s="86">
        <f t="shared" si="170"/>
        <v>5.389707497517996E-151</v>
      </c>
      <c r="GW147" s="86">
        <f t="shared" si="170"/>
        <v>2.9693646740953661E-139</v>
      </c>
      <c r="GX147" s="86">
        <f t="shared" si="170"/>
        <v>4.9651065154378981E-135</v>
      </c>
      <c r="GY147" s="86">
        <f t="shared" si="170"/>
        <v>6.3007029953330616E-114</v>
      </c>
      <c r="GZ147" s="86">
        <f t="shared" si="170"/>
        <v>4.5935860254872177E-94</v>
      </c>
      <c r="HA147" s="86">
        <f t="shared" si="170"/>
        <v>3.5931263687204894E-131</v>
      </c>
      <c r="HC147" s="86">
        <f t="shared" si="153"/>
        <v>4.2266253492838905E-35</v>
      </c>
      <c r="HD147" s="86">
        <f t="shared" si="153"/>
        <v>1.2720842676077054E-63</v>
      </c>
      <c r="HE147" s="86">
        <f t="shared" si="153"/>
        <v>1.9451073101441976E-63</v>
      </c>
      <c r="HF147" s="86">
        <f t="shared" si="153"/>
        <v>9.5951644675468113E-75</v>
      </c>
      <c r="HG147" s="86">
        <f t="shared" si="153"/>
        <v>2.2408178812868947E-74</v>
      </c>
      <c r="HH147" s="86">
        <f t="shared" si="153"/>
        <v>1.6305120526759471E-79</v>
      </c>
      <c r="HI147" s="86">
        <f t="shared" si="153"/>
        <v>2.1943543025461544E-77</v>
      </c>
      <c r="HJ147" s="86">
        <f t="shared" si="153"/>
        <v>4.1042287899516405E-96</v>
      </c>
      <c r="HK147" s="86">
        <f t="shared" si="153"/>
        <v>1.3010568327397857E-120</v>
      </c>
      <c r="HL147" s="86">
        <f t="shared" si="161"/>
        <v>2.227516567116841E-53</v>
      </c>
      <c r="HM147" s="86">
        <f t="shared" si="161"/>
        <v>7.1397034636794443E-78</v>
      </c>
      <c r="HN147" s="86">
        <f t="shared" si="161"/>
        <v>9.2738060036516426E-69</v>
      </c>
      <c r="HO147" s="86">
        <f t="shared" si="161"/>
        <v>1.7378076974075078E-53</v>
      </c>
      <c r="HP147" s="86">
        <f t="shared" si="161"/>
        <v>1.0235257552876815E-37</v>
      </c>
      <c r="HQ147" s="86">
        <f t="shared" si="161"/>
        <v>1.5228780593969739E-63</v>
      </c>
      <c r="HS147" s="86">
        <f t="shared" si="171"/>
        <v>0.50374137677384012</v>
      </c>
      <c r="HT147" s="86">
        <f t="shared" si="171"/>
        <v>0.37096817006303923</v>
      </c>
      <c r="HU147" s="86">
        <f t="shared" si="171"/>
        <v>0.36116786630845121</v>
      </c>
      <c r="HV147" s="86">
        <f t="shared" si="171"/>
        <v>0.3480779225068053</v>
      </c>
      <c r="HW147" s="86">
        <f t="shared" si="171"/>
        <v>0.40320812327965727</v>
      </c>
      <c r="HX147" s="86">
        <f t="shared" si="171"/>
        <v>0.37044664920926046</v>
      </c>
      <c r="HY147" s="86">
        <f t="shared" si="171"/>
        <v>0.41559132878945904</v>
      </c>
      <c r="HZ147" s="86">
        <f t="shared" si="171"/>
        <v>0.25929938003683334</v>
      </c>
      <c r="IA147" s="86">
        <f t="shared" si="171"/>
        <v>0.14686452313647072</v>
      </c>
      <c r="IB147" s="86">
        <f t="shared" si="171"/>
        <v>0.32307517496711091</v>
      </c>
      <c r="IC147" s="86">
        <f t="shared" si="171"/>
        <v>0.34179696628184592</v>
      </c>
      <c r="ID147" s="86">
        <f t="shared" si="171"/>
        <v>0.45398251554174285</v>
      </c>
      <c r="IE147" s="86">
        <f t="shared" si="171"/>
        <v>0.50792189731561377</v>
      </c>
      <c r="IF147" s="86">
        <f t="shared" si="171"/>
        <v>0.51683506656374412</v>
      </c>
      <c r="IG147" s="86">
        <f t="shared" si="171"/>
        <v>0.42806142273708125</v>
      </c>
      <c r="II147" s="86">
        <f t="shared" si="172"/>
        <v>4.7121214869143037E-17</v>
      </c>
      <c r="IJ147" s="86">
        <f t="shared" si="172"/>
        <v>1.4114050748319159E-17</v>
      </c>
      <c r="IK147" s="86">
        <f t="shared" si="172"/>
        <v>1.3731844869208439E-14</v>
      </c>
      <c r="IL147" s="86">
        <f t="shared" si="172"/>
        <v>6.8994677128502273E-17</v>
      </c>
      <c r="IM147" s="86">
        <f t="shared" si="172"/>
        <v>1.6942564012882576E-17</v>
      </c>
      <c r="IN147" s="86">
        <f t="shared" si="172"/>
        <v>4.8465156221287144E-17</v>
      </c>
      <c r="IO147" s="86">
        <f t="shared" si="172"/>
        <v>1.5853165974204218E-15</v>
      </c>
      <c r="IP147" s="86">
        <f t="shared" si="172"/>
        <v>2.3761447261232203E-14</v>
      </c>
      <c r="IQ147" s="86">
        <f t="shared" si="172"/>
        <v>4.8738404171941932E-13</v>
      </c>
      <c r="IR147" s="86">
        <f t="shared" si="172"/>
        <v>1.7139908045358219E-14</v>
      </c>
      <c r="IS147" s="86">
        <f t="shared" si="172"/>
        <v>1.889547382397574E-16</v>
      </c>
      <c r="IT147" s="86">
        <f t="shared" si="172"/>
        <v>8.5312941584389134E-18</v>
      </c>
      <c r="IU147" s="86">
        <f t="shared" si="172"/>
        <v>6.6359604973167972E-20</v>
      </c>
      <c r="IV147" s="86">
        <f t="shared" si="172"/>
        <v>1.8672418768604577E-13</v>
      </c>
      <c r="IW147" s="86">
        <f t="shared" si="172"/>
        <v>1.1864628772340703E-13</v>
      </c>
      <c r="IY147" s="86">
        <f t="shared" si="173"/>
        <v>0.50374137677384012</v>
      </c>
      <c r="IZ147" s="86">
        <f t="shared" si="173"/>
        <v>0.37096817006303923</v>
      </c>
      <c r="JA147" s="86">
        <f t="shared" si="173"/>
        <v>0.36116786630846492</v>
      </c>
      <c r="JB147" s="86">
        <f t="shared" si="173"/>
        <v>0.34807792250680536</v>
      </c>
      <c r="JC147" s="86">
        <f t="shared" si="173"/>
        <v>0.40320812327965727</v>
      </c>
      <c r="JD147" s="86">
        <f t="shared" si="173"/>
        <v>0.37044664920926051</v>
      </c>
      <c r="JE147" s="86">
        <f t="shared" si="173"/>
        <v>0.41559132878946065</v>
      </c>
      <c r="JF147" s="86">
        <f t="shared" si="173"/>
        <v>0.2592993800368571</v>
      </c>
      <c r="JG147" s="86">
        <f t="shared" si="173"/>
        <v>0.14686452313695811</v>
      </c>
      <c r="JH147" s="86">
        <f t="shared" si="173"/>
        <v>0.32307517496712806</v>
      </c>
      <c r="JI147" s="86">
        <f t="shared" si="173"/>
        <v>0.34179696628184608</v>
      </c>
      <c r="JJ147" s="86">
        <f t="shared" si="173"/>
        <v>0.45398251554174285</v>
      </c>
      <c r="JK147" s="86">
        <f t="shared" si="173"/>
        <v>0.50792189731561377</v>
      </c>
      <c r="JL147" s="86">
        <f t="shared" si="173"/>
        <v>0.51683506656393086</v>
      </c>
      <c r="JM147" s="86">
        <f t="shared" si="173"/>
        <v>0.42806142273719988</v>
      </c>
    </row>
    <row r="148" spans="2:273" x14ac:dyDescent="0.25">
      <c r="B148" s="2">
        <v>121</v>
      </c>
      <c r="C148" s="37">
        <v>101.604</v>
      </c>
      <c r="D148" s="37">
        <v>102.679</v>
      </c>
      <c r="E148" s="37">
        <v>102.226</v>
      </c>
      <c r="F148" s="37">
        <v>101.792</v>
      </c>
      <c r="G148" s="37">
        <v>103.491</v>
      </c>
      <c r="H148" s="37">
        <v>103.17</v>
      </c>
      <c r="I148" s="37">
        <v>103</v>
      </c>
      <c r="J148" s="37">
        <v>102</v>
      </c>
      <c r="K148" s="37">
        <v>101.52800000000001</v>
      </c>
      <c r="L148" s="37">
        <v>102.52800000000001</v>
      </c>
      <c r="M148" s="37">
        <v>102.283</v>
      </c>
      <c r="N148" s="37">
        <v>104.44199999999999</v>
      </c>
      <c r="O148" s="37">
        <v>108.887</v>
      </c>
      <c r="P148" s="37">
        <v>132.04</v>
      </c>
      <c r="Q148" s="37">
        <v>171.3</v>
      </c>
      <c r="S148" s="4">
        <f t="shared" si="174"/>
        <v>101.47356753652382</v>
      </c>
      <c r="T148" s="4">
        <f t="shared" si="174"/>
        <v>103.08779258079231</v>
      </c>
      <c r="U148" s="4">
        <f t="shared" si="174"/>
        <v>102.3897692055944</v>
      </c>
      <c r="V148" s="4">
        <f t="shared" si="174"/>
        <v>101.56459810149217</v>
      </c>
      <c r="W148" s="4">
        <f t="shared" si="174"/>
        <v>103.05650098934458</v>
      </c>
      <c r="X148" s="4">
        <f t="shared" si="174"/>
        <v>103.20480298131986</v>
      </c>
      <c r="Y148" s="4">
        <f t="shared" si="174"/>
        <v>103.6115346160758</v>
      </c>
      <c r="Z148" s="4">
        <f t="shared" si="174"/>
        <v>102.52695804921207</v>
      </c>
      <c r="AA148" s="4">
        <f t="shared" si="174"/>
        <v>101.84957284786516</v>
      </c>
      <c r="AB148" s="4">
        <f t="shared" si="174"/>
        <v>102.87568791799134</v>
      </c>
      <c r="AC148" s="4">
        <f t="shared" si="174"/>
        <v>102.28339871834608</v>
      </c>
      <c r="AD148" s="4">
        <f t="shared" si="174"/>
        <v>104.66320362577783</v>
      </c>
      <c r="AE148" s="4">
        <f t="shared" si="174"/>
        <v>108.58764449627054</v>
      </c>
      <c r="AF148" s="4">
        <f t="shared" si="174"/>
        <v>131.32246471810441</v>
      </c>
      <c r="AG148" s="4">
        <f t="shared" si="174"/>
        <v>173.38986009771062</v>
      </c>
      <c r="AI148" s="4">
        <f t="shared" si="175"/>
        <v>0.13043246347618265</v>
      </c>
      <c r="AJ148" s="4">
        <f t="shared" si="175"/>
        <v>-0.40879258079230851</v>
      </c>
      <c r="AK148" s="4">
        <f t="shared" si="175"/>
        <v>-0.16376920559440578</v>
      </c>
      <c r="AL148" s="4">
        <f t="shared" si="175"/>
        <v>0.22740189850783565</v>
      </c>
      <c r="AM148" s="4">
        <f t="shared" si="175"/>
        <v>0.43449901065541496</v>
      </c>
      <c r="AN148" s="4">
        <f t="shared" si="175"/>
        <v>-3.4802981319856485E-2</v>
      </c>
      <c r="AO148" s="4">
        <f t="shared" si="175"/>
        <v>-0.61153461607580084</v>
      </c>
      <c r="AP148" s="4">
        <f t="shared" si="175"/>
        <v>-0.52695804921206957</v>
      </c>
      <c r="AQ148" s="4">
        <f t="shared" si="175"/>
        <v>-0.32157284786515561</v>
      </c>
      <c r="AR148" s="4">
        <f t="shared" si="175"/>
        <v>-0.3476879179913368</v>
      </c>
      <c r="AS148" s="4">
        <f t="shared" si="175"/>
        <v>-3.987183460765209E-4</v>
      </c>
      <c r="AT148" s="4">
        <f t="shared" si="175"/>
        <v>-0.22120362577783226</v>
      </c>
      <c r="AU148" s="4">
        <f t="shared" si="175"/>
        <v>0.29935550372945841</v>
      </c>
      <c r="AV148" s="4">
        <f t="shared" si="175"/>
        <v>0.71753528189557869</v>
      </c>
      <c r="AW148" s="4">
        <f t="shared" si="175"/>
        <v>-2.0898600977106128</v>
      </c>
      <c r="AY148" s="2">
        <f t="shared" si="167"/>
        <v>101.46090214698665</v>
      </c>
      <c r="AZ148" s="2">
        <f t="shared" si="167"/>
        <v>102.56767057738524</v>
      </c>
      <c r="BA148" s="2">
        <f t="shared" si="167"/>
        <v>101.55926651141422</v>
      </c>
      <c r="BB148" s="2">
        <f t="shared" si="167"/>
        <v>100.63214671107593</v>
      </c>
      <c r="BC148" s="2">
        <f t="shared" si="167"/>
        <v>101.22285227747439</v>
      </c>
      <c r="BD148" s="2">
        <f t="shared" si="167"/>
        <v>101.70584416078133</v>
      </c>
      <c r="BE148" s="2">
        <f t="shared" si="167"/>
        <v>101.19377128163451</v>
      </c>
      <c r="BF148" s="2">
        <f t="shared" si="167"/>
        <v>101.55821725878025</v>
      </c>
      <c r="BG148" s="2">
        <f t="shared" si="167"/>
        <v>101.47447358186874</v>
      </c>
      <c r="BH148" s="2">
        <f t="shared" si="167"/>
        <v>100.95936507143387</v>
      </c>
      <c r="BI148" s="2">
        <f t="shared" si="167"/>
        <v>99.989903059726132</v>
      </c>
      <c r="BJ148" s="2">
        <f t="shared" si="167"/>
        <v>99.638606927845885</v>
      </c>
      <c r="BK148" s="2">
        <f t="shared" si="167"/>
        <v>100.86808118901337</v>
      </c>
      <c r="BL148" s="2">
        <f t="shared" si="167"/>
        <v>104.91308517373639</v>
      </c>
      <c r="BM148" s="2">
        <f t="shared" si="167"/>
        <v>105.32380221176055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123.53475723091512</v>
      </c>
      <c r="DL148" s="2">
        <f t="shared" si="176"/>
        <v>128.39695186615185</v>
      </c>
      <c r="DM148" s="2">
        <f t="shared" si="176"/>
        <v>124.90023809523812</v>
      </c>
      <c r="DN148" s="2">
        <f t="shared" si="176"/>
        <v>125.07437301587302</v>
      </c>
      <c r="DO148" s="2">
        <f t="shared" si="176"/>
        <v>122.54506462948812</v>
      </c>
      <c r="DP148" s="2">
        <f t="shared" si="176"/>
        <v>119.72800580595876</v>
      </c>
      <c r="DQ148" s="2">
        <f t="shared" si="176"/>
        <v>121.34955844155846</v>
      </c>
      <c r="DR148" s="2">
        <f t="shared" si="176"/>
        <v>123.95577606951871</v>
      </c>
      <c r="DS148" s="2">
        <f t="shared" si="176"/>
        <v>123.28441293988271</v>
      </c>
      <c r="DT148" s="2">
        <f t="shared" si="176"/>
        <v>123.2158865864528</v>
      </c>
      <c r="DU148" s="2">
        <f t="shared" si="176"/>
        <v>124.72093236803518</v>
      </c>
      <c r="DV148" s="2">
        <f t="shared" si="176"/>
        <v>129.45860695187167</v>
      </c>
      <c r="DW148" s="2">
        <f t="shared" si="176"/>
        <v>126.23938618035194</v>
      </c>
      <c r="DX148" s="2">
        <f t="shared" si="176"/>
        <v>132.59170967741932</v>
      </c>
      <c r="DY148" s="2">
        <f t="shared" si="176"/>
        <v>116.40147571375601</v>
      </c>
      <c r="EA148" s="2">
        <f t="shared" si="152"/>
        <v>101.42427821606532</v>
      </c>
      <c r="EB148" s="2">
        <f t="shared" si="152"/>
        <v>102.50265696871747</v>
      </c>
      <c r="EC148" s="2">
        <f t="shared" si="152"/>
        <v>101.50418025161454</v>
      </c>
      <c r="ED148" s="2">
        <f t="shared" si="152"/>
        <v>100.5498753057818</v>
      </c>
      <c r="EE148" s="2">
        <f t="shared" si="152"/>
        <v>101.16781170965405</v>
      </c>
      <c r="EF148" s="2">
        <f t="shared" si="152"/>
        <v>101.65750554364408</v>
      </c>
      <c r="EG148" s="2">
        <f t="shared" si="152"/>
        <v>101.16048160535118</v>
      </c>
      <c r="EH148" s="2">
        <f t="shared" si="152"/>
        <v>101.52825000662611</v>
      </c>
      <c r="EI148" s="2">
        <f t="shared" si="152"/>
        <v>101.40719911785972</v>
      </c>
      <c r="EJ148" s="2">
        <f t="shared" si="152"/>
        <v>100.91605005895649</v>
      </c>
      <c r="EK148" s="2">
        <f t="shared" si="152"/>
        <v>99.937738392183903</v>
      </c>
      <c r="EL148" s="2">
        <f t="shared" si="179"/>
        <v>99.561503453615103</v>
      </c>
      <c r="EM148" s="2">
        <f t="shared" si="135"/>
        <v>100.80085158694681</v>
      </c>
      <c r="EN148" s="2">
        <f t="shared" si="135"/>
        <v>104.87100974062749</v>
      </c>
      <c r="EO148" s="2">
        <f t="shared" si="135"/>
        <v>105.30107732507498</v>
      </c>
      <c r="EQ148" s="2">
        <f t="shared" si="177"/>
        <v>101.58312131908183</v>
      </c>
      <c r="ER148" s="2">
        <f t="shared" si="177"/>
        <v>102.91382140451637</v>
      </c>
      <c r="ES148" s="2">
        <f t="shared" si="177"/>
        <v>101.78781510368626</v>
      </c>
      <c r="ET148" s="2">
        <f t="shared" si="177"/>
        <v>101.12008133392494</v>
      </c>
      <c r="EU148" s="2">
        <f t="shared" si="177"/>
        <v>101.47002335038304</v>
      </c>
      <c r="EV148" s="2">
        <f t="shared" si="177"/>
        <v>101.92569958398384</v>
      </c>
      <c r="EW148" s="2">
        <f t="shared" si="177"/>
        <v>101.24466839170184</v>
      </c>
      <c r="EX148" s="2">
        <f t="shared" si="177"/>
        <v>101.54436158518178</v>
      </c>
      <c r="EY148" s="2">
        <f t="shared" si="177"/>
        <v>101.67823567236941</v>
      </c>
      <c r="EZ148" s="2">
        <f t="shared" si="177"/>
        <v>101.02742066571268</v>
      </c>
      <c r="FA148" s="2">
        <f t="shared" si="177"/>
        <v>100.1298669103721</v>
      </c>
      <c r="FB148" s="2">
        <f t="shared" si="177"/>
        <v>99.970921349450478</v>
      </c>
      <c r="FC148" s="2">
        <f t="shared" si="177"/>
        <v>101.1996351236549</v>
      </c>
      <c r="FD148" s="2">
        <f t="shared" si="177"/>
        <v>104.97448038914322</v>
      </c>
      <c r="FE148" s="2">
        <f t="shared" si="177"/>
        <v>105.4087041007692</v>
      </c>
      <c r="FG148" s="2">
        <f t="shared" si="178"/>
        <v>0.99898798001737565</v>
      </c>
      <c r="FH148" s="2">
        <f t="shared" si="178"/>
        <v>0.99881873159937107</v>
      </c>
      <c r="FI148" s="2">
        <f t="shared" si="178"/>
        <v>0.99894062352472379</v>
      </c>
      <c r="FJ148" s="2">
        <f t="shared" si="178"/>
        <v>0.998924986390061</v>
      </c>
      <c r="FK148" s="2">
        <f t="shared" si="178"/>
        <v>0.99885498646464244</v>
      </c>
      <c r="FL148" s="2">
        <f t="shared" si="178"/>
        <v>0.99885674325958718</v>
      </c>
      <c r="FM148" s="2">
        <f t="shared" si="178"/>
        <v>0.99879679473590099</v>
      </c>
      <c r="FN148" s="2">
        <f t="shared" si="178"/>
        <v>0.99875128624814202</v>
      </c>
      <c r="FO148" s="2">
        <f t="shared" si="178"/>
        <v>0.99868770976868704</v>
      </c>
      <c r="FP148" s="2">
        <f t="shared" si="178"/>
        <v>0.99866290107979305</v>
      </c>
      <c r="FQ148" s="2">
        <f t="shared" si="178"/>
        <v>0.99874826344817702</v>
      </c>
      <c r="FR148" s="2">
        <f t="shared" si="178"/>
        <v>0.99876923237310355</v>
      </c>
      <c r="FS148" s="2">
        <f t="shared" si="178"/>
        <v>0.99875321843234099</v>
      </c>
      <c r="FT148" s="2">
        <f t="shared" si="178"/>
        <v>0.99876235579146821</v>
      </c>
      <c r="FU148" s="2">
        <f t="shared" si="178"/>
        <v>0.99861626536282055</v>
      </c>
      <c r="FW148" s="2">
        <f t="shared" si="169"/>
        <v>8.969658777964383E-2</v>
      </c>
      <c r="FX148" s="2">
        <f t="shared" si="169"/>
        <v>8.3726833722772245E-2</v>
      </c>
      <c r="FY148" s="2">
        <f t="shared" si="169"/>
        <v>0.10683111149639399</v>
      </c>
      <c r="FZ148" s="2">
        <f t="shared" si="169"/>
        <v>9.8047431488808456E-2</v>
      </c>
      <c r="GA148" s="2">
        <f t="shared" si="169"/>
        <v>0.10113218605555388</v>
      </c>
      <c r="GB148" s="2">
        <f t="shared" si="169"/>
        <v>0.10320660322895124</v>
      </c>
      <c r="GC148" s="2">
        <f t="shared" si="169"/>
        <v>0.10688224538289864</v>
      </c>
      <c r="GD148" s="2">
        <f t="shared" si="169"/>
        <v>0.12175665670946022</v>
      </c>
      <c r="GE148" s="2">
        <f t="shared" si="169"/>
        <v>0.14228785520014531</v>
      </c>
      <c r="GF148" s="2">
        <f t="shared" si="169"/>
        <v>0.12119827240612377</v>
      </c>
      <c r="GG148" s="2">
        <f t="shared" si="169"/>
        <v>0.11004424523289821</v>
      </c>
      <c r="GH148" s="2">
        <f t="shared" si="169"/>
        <v>9.8449744178656415E-2</v>
      </c>
      <c r="GI148" s="2">
        <f t="shared" si="169"/>
        <v>8.9054092654882941E-2</v>
      </c>
      <c r="GJ148" s="2">
        <f t="shared" si="169"/>
        <v>7.5065436306033087E-2</v>
      </c>
      <c r="GK148" s="2">
        <f t="shared" si="169"/>
        <v>6.8429820564230359E-2</v>
      </c>
      <c r="GM148" s="86">
        <f t="shared" si="170"/>
        <v>1.4702131389857399E-97</v>
      </c>
      <c r="GN148" s="86">
        <f t="shared" si="170"/>
        <v>5.5015136265864887E-134</v>
      </c>
      <c r="GO148" s="86">
        <f t="shared" si="170"/>
        <v>9.6340837647222619E-135</v>
      </c>
      <c r="GP148" s="86">
        <f t="shared" si="170"/>
        <v>2.4029936293533611E-167</v>
      </c>
      <c r="GQ148" s="86">
        <f t="shared" si="170"/>
        <v>1.5704780193604458E-163</v>
      </c>
      <c r="GR148" s="86">
        <f t="shared" si="170"/>
        <v>3.7676459686371964E-156</v>
      </c>
      <c r="GS148" s="86">
        <f t="shared" si="170"/>
        <v>1.1511611698595835E-134</v>
      </c>
      <c r="GT148" s="86">
        <f t="shared" si="170"/>
        <v>3.028137266300672E-149</v>
      </c>
      <c r="GU148" s="86">
        <f t="shared" si="170"/>
        <v>4.1999602017799308E-161</v>
      </c>
      <c r="GV148" s="86">
        <f t="shared" si="170"/>
        <v>2.1881290684769719E-156</v>
      </c>
      <c r="GW148" s="86">
        <f t="shared" si="170"/>
        <v>3.8550748855914154E-144</v>
      </c>
      <c r="GX148" s="86">
        <f t="shared" si="170"/>
        <v>9.0109718966876009E-140</v>
      </c>
      <c r="GY148" s="86">
        <f t="shared" si="170"/>
        <v>6.5641332401451701E-118</v>
      </c>
      <c r="GZ148" s="86">
        <f t="shared" si="170"/>
        <v>2.574359422475865E-97</v>
      </c>
      <c r="HA148" s="86">
        <f t="shared" si="170"/>
        <v>9.6797830157794597E-136</v>
      </c>
      <c r="HC148" s="86">
        <f t="shared" si="153"/>
        <v>5.1581102895367868E-37</v>
      </c>
      <c r="HD148" s="86">
        <f t="shared" si="153"/>
        <v>2.7581775986326661E-67</v>
      </c>
      <c r="HE148" s="86">
        <f t="shared" si="153"/>
        <v>6.2467998431917816E-67</v>
      </c>
      <c r="HF148" s="86">
        <f t="shared" si="153"/>
        <v>7.3815920891035917E-79</v>
      </c>
      <c r="HG148" s="86">
        <f t="shared" si="153"/>
        <v>1.8157462594015472E-78</v>
      </c>
      <c r="HH148" s="86">
        <f t="shared" si="153"/>
        <v>7.3301520695608637E-84</v>
      </c>
      <c r="HI148" s="86">
        <f t="shared" si="153"/>
        <v>1.1598953402132669E-81</v>
      </c>
      <c r="HJ148" s="86">
        <f t="shared" si="153"/>
        <v>2.1838542155568593E-101</v>
      </c>
      <c r="HK148" s="86">
        <f t="shared" si="153"/>
        <v>3.7043929042393873E-127</v>
      </c>
      <c r="HL148" s="86">
        <f t="shared" si="161"/>
        <v>2.7086835576985957E-56</v>
      </c>
      <c r="HM148" s="86">
        <f t="shared" si="161"/>
        <v>4.1075894951685671E-82</v>
      </c>
      <c r="HN148" s="86">
        <f t="shared" si="161"/>
        <v>1.5129893008687419E-72</v>
      </c>
      <c r="HO148" s="86">
        <f t="shared" si="161"/>
        <v>1.8659247600795011E-56</v>
      </c>
      <c r="HP148" s="86">
        <f t="shared" si="161"/>
        <v>8.8044568726357493E-40</v>
      </c>
      <c r="HQ148" s="86">
        <f t="shared" si="161"/>
        <v>4.2896430845784795E-67</v>
      </c>
      <c r="HS148" s="86">
        <f t="shared" si="171"/>
        <v>0.43564626090680786</v>
      </c>
      <c r="HT148" s="86">
        <f t="shared" si="171"/>
        <v>0.26484648179380194</v>
      </c>
      <c r="HU148" s="86">
        <f t="shared" si="171"/>
        <v>0.25375997533724221</v>
      </c>
      <c r="HV148" s="86">
        <f t="shared" si="171"/>
        <v>0.23684690902513494</v>
      </c>
      <c r="HW148" s="86">
        <f t="shared" si="171"/>
        <v>0.28951227744833996</v>
      </c>
      <c r="HX148" s="86">
        <f t="shared" si="171"/>
        <v>0.25556458563031126</v>
      </c>
      <c r="HY148" s="86">
        <f t="shared" si="171"/>
        <v>0.30779364156509131</v>
      </c>
      <c r="HZ148" s="86">
        <f t="shared" si="171"/>
        <v>0.15696041354991574</v>
      </c>
      <c r="IA148" s="86">
        <f t="shared" si="171"/>
        <v>7.4025683635270678E-2</v>
      </c>
      <c r="IB148" s="86">
        <f t="shared" si="171"/>
        <v>0.21097277547904267</v>
      </c>
      <c r="IC148" s="86">
        <f t="shared" si="171"/>
        <v>0.22622973118978473</v>
      </c>
      <c r="ID148" s="86">
        <f t="shared" si="171"/>
        <v>0.35090371022689032</v>
      </c>
      <c r="IE148" s="86">
        <f t="shared" si="171"/>
        <v>0.43698407973303949</v>
      </c>
      <c r="IF148" s="86">
        <f t="shared" si="171"/>
        <v>0.50589209021020587</v>
      </c>
      <c r="IG148" s="86">
        <f t="shared" si="171"/>
        <v>0.49316073053152581</v>
      </c>
      <c r="II148" s="86">
        <f t="shared" si="172"/>
        <v>6.8687894509774581E-16</v>
      </c>
      <c r="IJ148" s="86">
        <f t="shared" si="172"/>
        <v>2.0713675141930226E-16</v>
      </c>
      <c r="IK148" s="86">
        <f t="shared" si="172"/>
        <v>1.5967080879235029E-13</v>
      </c>
      <c r="IL148" s="86">
        <f t="shared" si="172"/>
        <v>1.0919283774076744E-15</v>
      </c>
      <c r="IM148" s="86">
        <f t="shared" si="172"/>
        <v>3.117720091083178E-16</v>
      </c>
      <c r="IN148" s="86">
        <f t="shared" si="172"/>
        <v>8.4459583272391789E-16</v>
      </c>
      <c r="IO148" s="86">
        <f t="shared" si="172"/>
        <v>2.1933833624814048E-14</v>
      </c>
      <c r="IP148" s="86">
        <f t="shared" si="172"/>
        <v>3.1284121529934408E-13</v>
      </c>
      <c r="IQ148" s="86">
        <f t="shared" si="172"/>
        <v>6.1409067727108036E-12</v>
      </c>
      <c r="IR148" s="86">
        <f t="shared" si="172"/>
        <v>2.3058826083308232E-13</v>
      </c>
      <c r="IS148" s="86">
        <f t="shared" si="172"/>
        <v>3.2312869607700811E-15</v>
      </c>
      <c r="IT148" s="86">
        <f t="shared" si="172"/>
        <v>1.5953293918941065E-16</v>
      </c>
      <c r="IU148" s="86">
        <f t="shared" si="172"/>
        <v>1.5574392884474184E-18</v>
      </c>
      <c r="IV148" s="86">
        <f t="shared" si="172"/>
        <v>1.2687945391214855E-12</v>
      </c>
      <c r="IW148" s="86">
        <f t="shared" si="172"/>
        <v>7.7485393169398326E-13</v>
      </c>
      <c r="IY148" s="86">
        <f t="shared" si="173"/>
        <v>0.43564626090680852</v>
      </c>
      <c r="IZ148" s="86">
        <f t="shared" si="173"/>
        <v>0.26484648179380216</v>
      </c>
      <c r="JA148" s="86">
        <f t="shared" si="173"/>
        <v>0.25375997533740186</v>
      </c>
      <c r="JB148" s="86">
        <f t="shared" si="173"/>
        <v>0.23684690902513603</v>
      </c>
      <c r="JC148" s="86">
        <f t="shared" si="173"/>
        <v>0.28951227744834029</v>
      </c>
      <c r="JD148" s="86">
        <f t="shared" si="173"/>
        <v>0.25556458563031209</v>
      </c>
      <c r="JE148" s="86">
        <f t="shared" si="173"/>
        <v>0.30779364156511324</v>
      </c>
      <c r="JF148" s="86">
        <f t="shared" si="173"/>
        <v>0.15696041355022858</v>
      </c>
      <c r="JG148" s="86">
        <f t="shared" si="173"/>
        <v>7.4025683641411585E-2</v>
      </c>
      <c r="JH148" s="86">
        <f t="shared" si="173"/>
        <v>0.21097277547927326</v>
      </c>
      <c r="JI148" s="86">
        <f t="shared" si="173"/>
        <v>0.22622973118978795</v>
      </c>
      <c r="JJ148" s="86">
        <f t="shared" si="173"/>
        <v>0.35090371022689049</v>
      </c>
      <c r="JK148" s="86">
        <f t="shared" si="173"/>
        <v>0.43698407973303949</v>
      </c>
      <c r="JL148" s="86">
        <f t="shared" si="173"/>
        <v>0.50589209021147463</v>
      </c>
      <c r="JM148" s="86">
        <f t="shared" si="173"/>
        <v>0.4931607305323007</v>
      </c>
    </row>
    <row r="149" spans="2:273" x14ac:dyDescent="0.25">
      <c r="B149" s="2">
        <v>122</v>
      </c>
      <c r="C149" s="37">
        <v>100.66</v>
      </c>
      <c r="D149" s="37">
        <v>103.09399999999999</v>
      </c>
      <c r="E149" s="37">
        <v>102.09399999999999</v>
      </c>
      <c r="F149" s="37">
        <v>100.547</v>
      </c>
      <c r="G149" s="37">
        <v>101.943</v>
      </c>
      <c r="H149" s="37">
        <v>100.755</v>
      </c>
      <c r="I149" s="37">
        <v>102.377</v>
      </c>
      <c r="J149" s="37">
        <v>101.13200000000001</v>
      </c>
      <c r="K149" s="37">
        <v>100.509</v>
      </c>
      <c r="L149" s="37">
        <v>100.69799999999999</v>
      </c>
      <c r="M149" s="37">
        <v>99.320999999999998</v>
      </c>
      <c r="N149" s="37">
        <v>102.788</v>
      </c>
      <c r="O149" s="37">
        <v>106.151</v>
      </c>
      <c r="P149" s="37">
        <v>123.96</v>
      </c>
      <c r="Q149" s="37">
        <v>168.7</v>
      </c>
      <c r="S149" s="4">
        <f t="shared" si="174"/>
        <v>101.31954594357107</v>
      </c>
      <c r="T149" s="4">
        <f t="shared" si="174"/>
        <v>102.65611882717791</v>
      </c>
      <c r="U149" s="4">
        <f t="shared" si="174"/>
        <v>101.80602991759579</v>
      </c>
      <c r="V149" s="4">
        <f t="shared" si="174"/>
        <v>100.86528476595689</v>
      </c>
      <c r="W149" s="4">
        <f t="shared" si="174"/>
        <v>101.93174964782931</v>
      </c>
      <c r="X149" s="4">
        <f t="shared" si="174"/>
        <v>102.23793487377161</v>
      </c>
      <c r="Y149" s="4">
        <f t="shared" si="174"/>
        <v>102.27570369691782</v>
      </c>
      <c r="Z149" s="4">
        <f t="shared" si="174"/>
        <v>101.808168165225</v>
      </c>
      <c r="AA149" s="4">
        <f t="shared" si="174"/>
        <v>101.45459976205811</v>
      </c>
      <c r="AB149" s="4">
        <f t="shared" si="174"/>
        <v>101.62826614582103</v>
      </c>
      <c r="AC149" s="4">
        <f t="shared" si="174"/>
        <v>100.82257912746886</v>
      </c>
      <c r="AD149" s="4">
        <f t="shared" si="174"/>
        <v>102.10176810155724</v>
      </c>
      <c r="AE149" s="4">
        <f t="shared" si="174"/>
        <v>105.28053690779832</v>
      </c>
      <c r="AF149" s="4">
        <f t="shared" si="174"/>
        <v>124.19691397052159</v>
      </c>
      <c r="AG149" s="4">
        <f t="shared" si="174"/>
        <v>170.86408115672006</v>
      </c>
      <c r="AI149" s="4">
        <f t="shared" si="175"/>
        <v>-0.6595459435710751</v>
      </c>
      <c r="AJ149" s="4">
        <f t="shared" si="175"/>
        <v>0.43788117282208816</v>
      </c>
      <c r="AK149" s="4">
        <f t="shared" si="175"/>
        <v>0.28797008240420041</v>
      </c>
      <c r="AL149" s="4">
        <f t="shared" si="175"/>
        <v>-0.31828476595688926</v>
      </c>
      <c r="AM149" s="4">
        <f t="shared" si="175"/>
        <v>1.1250352170691258E-2</v>
      </c>
      <c r="AN149" s="4">
        <f t="shared" si="175"/>
        <v>-1.4829348737716117</v>
      </c>
      <c r="AO149" s="4">
        <f t="shared" si="175"/>
        <v>0.10129630308217941</v>
      </c>
      <c r="AP149" s="4">
        <f t="shared" si="175"/>
        <v>-0.67616816522499334</v>
      </c>
      <c r="AQ149" s="4">
        <f t="shared" si="175"/>
        <v>-0.94559976205810869</v>
      </c>
      <c r="AR149" s="4">
        <f t="shared" si="175"/>
        <v>-0.93026614582103662</v>
      </c>
      <c r="AS149" s="4">
        <f t="shared" si="175"/>
        <v>-1.5015791274688581</v>
      </c>
      <c r="AT149" s="4">
        <f t="shared" si="175"/>
        <v>0.68623189844275601</v>
      </c>
      <c r="AU149" s="4">
        <f t="shared" si="175"/>
        <v>0.87046309220167473</v>
      </c>
      <c r="AV149" s="4">
        <f t="shared" si="175"/>
        <v>-0.23691397052159857</v>
      </c>
      <c r="AW149" s="4">
        <f t="shared" si="175"/>
        <v>-2.1640811567200728</v>
      </c>
      <c r="AY149" s="2">
        <f t="shared" si="167"/>
        <v>101.31167372372441</v>
      </c>
      <c r="AZ149" s="2">
        <f t="shared" si="167"/>
        <v>102.399963730704</v>
      </c>
      <c r="BA149" s="2">
        <f t="shared" si="167"/>
        <v>101.40716798041073</v>
      </c>
      <c r="BB149" s="2">
        <f t="shared" si="167"/>
        <v>100.44269353956142</v>
      </c>
      <c r="BC149" s="2">
        <f t="shared" si="167"/>
        <v>101.05760140944253</v>
      </c>
      <c r="BD149" s="2">
        <f t="shared" si="167"/>
        <v>101.55672809750155</v>
      </c>
      <c r="BE149" s="2">
        <f t="shared" si="167"/>
        <v>101.05502823585063</v>
      </c>
      <c r="BF149" s="2">
        <f t="shared" si="167"/>
        <v>101.43317237709958</v>
      </c>
      <c r="BG149" s="2">
        <f t="shared" si="167"/>
        <v>101.34184520212067</v>
      </c>
      <c r="BH149" s="2">
        <f t="shared" si="167"/>
        <v>100.81304970469097</v>
      </c>
      <c r="BI149" s="2">
        <f t="shared" si="167"/>
        <v>99.839586418900652</v>
      </c>
      <c r="BJ149" s="2">
        <f t="shared" si="167"/>
        <v>99.470200039588704</v>
      </c>
      <c r="BK149" s="2">
        <f t="shared" si="167"/>
        <v>100.69116320382943</v>
      </c>
      <c r="BL149" s="2">
        <f t="shared" si="167"/>
        <v>104.75430387908868</v>
      </c>
      <c r="BM149" s="2">
        <f t="shared" si="167"/>
        <v>105.15612878363602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123.59572072072072</v>
      </c>
      <c r="DL149" s="2">
        <f t="shared" si="176"/>
        <v>128.49892857142856</v>
      </c>
      <c r="DM149" s="2">
        <f t="shared" si="176"/>
        <v>124.97271544401548</v>
      </c>
      <c r="DN149" s="2">
        <f t="shared" si="176"/>
        <v>125.16676233376234</v>
      </c>
      <c r="DO149" s="2">
        <f t="shared" si="176"/>
        <v>122.61965164247515</v>
      </c>
      <c r="DP149" s="2">
        <f t="shared" si="176"/>
        <v>119.76647517188695</v>
      </c>
      <c r="DQ149" s="2">
        <f t="shared" si="176"/>
        <v>121.41077845683729</v>
      </c>
      <c r="DR149" s="2">
        <f t="shared" si="176"/>
        <v>124.04370287433154</v>
      </c>
      <c r="DS149" s="2">
        <f t="shared" si="176"/>
        <v>123.36703519061585</v>
      </c>
      <c r="DT149" s="2">
        <f t="shared" si="176"/>
        <v>123.29551827094477</v>
      </c>
      <c r="DU149" s="2">
        <f t="shared" si="176"/>
        <v>124.82046792521993</v>
      </c>
      <c r="DV149" s="2">
        <f t="shared" si="176"/>
        <v>129.59319652406418</v>
      </c>
      <c r="DW149" s="2">
        <f t="shared" si="176"/>
        <v>126.32392925219946</v>
      </c>
      <c r="DX149" s="2">
        <f t="shared" si="176"/>
        <v>132.70806451612901</v>
      </c>
      <c r="DY149" s="2">
        <f t="shared" si="176"/>
        <v>116.33861030774935</v>
      </c>
      <c r="EA149" s="2">
        <f t="shared" si="152"/>
        <v>101.27438839406456</v>
      </c>
      <c r="EB149" s="2">
        <f t="shared" si="152"/>
        <v>102.33125852179046</v>
      </c>
      <c r="EC149" s="2">
        <f t="shared" si="152"/>
        <v>101.34926576787495</v>
      </c>
      <c r="ED149" s="2">
        <f t="shared" si="152"/>
        <v>100.35363779606874</v>
      </c>
      <c r="EE149" s="2">
        <f t="shared" si="152"/>
        <v>100.99966965628654</v>
      </c>
      <c r="EF149" s="2">
        <f t="shared" si="152"/>
        <v>101.50567169108128</v>
      </c>
      <c r="EG149" s="2">
        <f t="shared" si="152"/>
        <v>101.02222981366461</v>
      </c>
      <c r="EH149" s="2">
        <f t="shared" si="152"/>
        <v>101.40513658129325</v>
      </c>
      <c r="EI149" s="2">
        <f t="shared" si="152"/>
        <v>101.27134813208001</v>
      </c>
      <c r="EJ149" s="2">
        <f t="shared" si="152"/>
        <v>100.7699424285957</v>
      </c>
      <c r="EK149" s="2">
        <f t="shared" si="152"/>
        <v>99.786619590243589</v>
      </c>
      <c r="EL149" s="2">
        <f t="shared" si="179"/>
        <v>99.389584610545924</v>
      </c>
      <c r="EM149" s="2">
        <f t="shared" si="135"/>
        <v>100.62034644613323</v>
      </c>
      <c r="EN149" s="2">
        <f t="shared" si="135"/>
        <v>104.71350266168309</v>
      </c>
      <c r="EO149" s="2">
        <f t="shared" si="135"/>
        <v>105.13350243556242</v>
      </c>
      <c r="EQ149" s="2">
        <f t="shared" si="177"/>
        <v>101.4454692382688</v>
      </c>
      <c r="ER149" s="2">
        <f t="shared" si="177"/>
        <v>102.77609781144474</v>
      </c>
      <c r="ES149" s="2">
        <f t="shared" si="177"/>
        <v>101.65179367773258</v>
      </c>
      <c r="ET149" s="2">
        <f t="shared" si="177"/>
        <v>100.9613973695887</v>
      </c>
      <c r="EU149" s="2">
        <f t="shared" si="177"/>
        <v>101.32158935003856</v>
      </c>
      <c r="EV149" s="2">
        <f t="shared" si="177"/>
        <v>101.79139392490052</v>
      </c>
      <c r="EW149" s="2">
        <f t="shared" si="177"/>
        <v>101.11208454051319</v>
      </c>
      <c r="EX149" s="2">
        <f t="shared" si="177"/>
        <v>101.42219749655179</v>
      </c>
      <c r="EY149" s="2">
        <f t="shared" si="177"/>
        <v>101.55756378718142</v>
      </c>
      <c r="EZ149" s="2">
        <f t="shared" si="177"/>
        <v>100.88897269599758</v>
      </c>
      <c r="FA149" s="2">
        <f t="shared" si="177"/>
        <v>99.990861034149106</v>
      </c>
      <c r="FB149" s="2">
        <f t="shared" si="177"/>
        <v>99.82639363545772</v>
      </c>
      <c r="FC149" s="2">
        <f t="shared" si="177"/>
        <v>101.04989730035869</v>
      </c>
      <c r="FD149" s="2">
        <f t="shared" si="177"/>
        <v>104.82607641791812</v>
      </c>
      <c r="FE149" s="2">
        <f t="shared" si="177"/>
        <v>105.24732089095704</v>
      </c>
      <c r="FG149" s="2">
        <f t="shared" si="178"/>
        <v>0.99907694461108354</v>
      </c>
      <c r="FH149" s="2">
        <f t="shared" si="178"/>
        <v>0.99892255842643729</v>
      </c>
      <c r="FI149" s="2">
        <f t="shared" si="178"/>
        <v>0.99903374710363313</v>
      </c>
      <c r="FJ149" s="2">
        <f t="shared" si="178"/>
        <v>0.9990194831886412</v>
      </c>
      <c r="FK149" s="2">
        <f t="shared" si="178"/>
        <v>0.99895563002554399</v>
      </c>
      <c r="FL149" s="2">
        <f t="shared" si="178"/>
        <v>0.99895723256421975</v>
      </c>
      <c r="FM149" s="2">
        <f t="shared" si="178"/>
        <v>0.99890254757095709</v>
      </c>
      <c r="FN149" s="2">
        <f t="shared" si="178"/>
        <v>0.99886103438117024</v>
      </c>
      <c r="FO149" s="2">
        <f t="shared" si="178"/>
        <v>0.99880303887477329</v>
      </c>
      <c r="FP149" s="2">
        <f t="shared" si="178"/>
        <v>0.99878040780620037</v>
      </c>
      <c r="FQ149" s="2">
        <f t="shared" si="178"/>
        <v>0.9988582769482004</v>
      </c>
      <c r="FR149" s="2">
        <f t="shared" si="178"/>
        <v>0.99887740501300437</v>
      </c>
      <c r="FS149" s="2">
        <f t="shared" si="178"/>
        <v>0.99886279694109892</v>
      </c>
      <c r="FT149" s="2">
        <f t="shared" si="178"/>
        <v>0.99887113213366063</v>
      </c>
      <c r="FU149" s="2">
        <f t="shared" si="178"/>
        <v>0.99873786534259978</v>
      </c>
      <c r="FW149" s="2">
        <f t="shared" si="169"/>
        <v>9.7506553965897177E-2</v>
      </c>
      <c r="FX149" s="2">
        <f t="shared" si="169"/>
        <v>9.1069009102778833E-2</v>
      </c>
      <c r="FY149" s="2">
        <f t="shared" si="169"/>
        <v>0.11594297491605092</v>
      </c>
      <c r="FZ149" s="2">
        <f t="shared" si="169"/>
        <v>0.10649944576975495</v>
      </c>
      <c r="GA149" s="2">
        <f t="shared" si="169"/>
        <v>0.10981773966448596</v>
      </c>
      <c r="GB149" s="2">
        <f t="shared" si="169"/>
        <v>0.11204810620222423</v>
      </c>
      <c r="GC149" s="2">
        <f t="shared" si="169"/>
        <v>0.11599790371052889</v>
      </c>
      <c r="GD149" s="2">
        <f t="shared" si="169"/>
        <v>0.13195347991800224</v>
      </c>
      <c r="GE149" s="2">
        <f t="shared" si="169"/>
        <v>0.15390280304833007</v>
      </c>
      <c r="GF149" s="2">
        <f t="shared" si="169"/>
        <v>0.13135532649280096</v>
      </c>
      <c r="GG149" s="2">
        <f t="shared" si="169"/>
        <v>0.11939352989026682</v>
      </c>
      <c r="GH149" s="2">
        <f t="shared" si="169"/>
        <v>0.10693232752905543</v>
      </c>
      <c r="GI149" s="2">
        <f t="shared" si="169"/>
        <v>9.6814065890827833E-2</v>
      </c>
      <c r="GJ149" s="2">
        <f t="shared" si="169"/>
        <v>8.1715813734254406E-2</v>
      </c>
      <c r="GK149" s="2">
        <f t="shared" si="169"/>
        <v>7.4539696209903264E-2</v>
      </c>
      <c r="GM149" s="86">
        <f t="shared" si="170"/>
        <v>6.7208172216215299E-101</v>
      </c>
      <c r="GN149" s="86">
        <f t="shared" si="170"/>
        <v>1.1218730490865912E-138</v>
      </c>
      <c r="GO149" s="86">
        <f t="shared" si="170"/>
        <v>2.4003101654939429E-139</v>
      </c>
      <c r="GP149" s="86">
        <f t="shared" si="170"/>
        <v>4.2170643131609077E-173</v>
      </c>
      <c r="GQ149" s="86">
        <f t="shared" si="170"/>
        <v>3.4723707046473674E-169</v>
      </c>
      <c r="GR149" s="86">
        <f t="shared" si="170"/>
        <v>1.5982815256802175E-161</v>
      </c>
      <c r="GS149" s="86">
        <f t="shared" si="170"/>
        <v>2.472277685002777E-139</v>
      </c>
      <c r="GT149" s="86">
        <f t="shared" si="170"/>
        <v>1.9910749476301329E-154</v>
      </c>
      <c r="GU149" s="86">
        <f t="shared" si="170"/>
        <v>1.0766671406884943E-166</v>
      </c>
      <c r="GV149" s="86">
        <f t="shared" si="170"/>
        <v>7.1287023491256711E-162</v>
      </c>
      <c r="GW149" s="86">
        <f t="shared" si="170"/>
        <v>4.1132225012715553E-149</v>
      </c>
      <c r="GX149" s="86">
        <f t="shared" si="170"/>
        <v>1.3516362909918672E-144</v>
      </c>
      <c r="GY149" s="86">
        <f t="shared" si="170"/>
        <v>5.8295908908250936E-122</v>
      </c>
      <c r="GZ149" s="86">
        <f t="shared" si="170"/>
        <v>1.2678338051923143E-100</v>
      </c>
      <c r="HA149" s="86">
        <f t="shared" si="170"/>
        <v>2.1731431614760092E-140</v>
      </c>
      <c r="HC149" s="86">
        <f t="shared" si="153"/>
        <v>5.5760171720742332E-39</v>
      </c>
      <c r="HD149" s="86">
        <f t="shared" si="153"/>
        <v>4.6977620165918953E-71</v>
      </c>
      <c r="HE149" s="86">
        <f t="shared" si="153"/>
        <v>1.6094236863045899E-70</v>
      </c>
      <c r="HF149" s="86">
        <f t="shared" si="153"/>
        <v>4.3845197185825191E-83</v>
      </c>
      <c r="HG149" s="86">
        <f t="shared" si="153"/>
        <v>1.1377458584786702E-82</v>
      </c>
      <c r="HH149" s="86">
        <f t="shared" si="153"/>
        <v>2.5124290449377574E-88</v>
      </c>
      <c r="HI149" s="86">
        <f t="shared" si="153"/>
        <v>4.6811243407514521E-86</v>
      </c>
      <c r="HJ149" s="86">
        <f t="shared" si="153"/>
        <v>8.3593310153181862E-107</v>
      </c>
      <c r="HK149" s="86">
        <f t="shared" si="153"/>
        <v>7.0467061698707165E-134</v>
      </c>
      <c r="HL149" s="86">
        <f t="shared" si="161"/>
        <v>2.7428437656101377E-59</v>
      </c>
      <c r="HM149" s="86">
        <f t="shared" si="161"/>
        <v>1.8155482989784431E-86</v>
      </c>
      <c r="HN149" s="86">
        <f t="shared" si="161"/>
        <v>1.9443626372081733E-76</v>
      </c>
      <c r="HO149" s="86">
        <f t="shared" si="161"/>
        <v>1.6577655161975742E-59</v>
      </c>
      <c r="HP149" s="86">
        <f t="shared" si="161"/>
        <v>6.6425566937078363E-42</v>
      </c>
      <c r="HQ149" s="86">
        <f t="shared" si="161"/>
        <v>9.6280162289232099E-71</v>
      </c>
      <c r="HS149" s="86">
        <f t="shared" si="171"/>
        <v>0.33505631627859028</v>
      </c>
      <c r="HT149" s="86">
        <f t="shared" si="171"/>
        <v>0.16777398649290476</v>
      </c>
      <c r="HU149" s="86">
        <f t="shared" si="171"/>
        <v>0.15772305364331493</v>
      </c>
      <c r="HV149" s="86">
        <f t="shared" si="171"/>
        <v>0.14111914829951819</v>
      </c>
      <c r="HW149" s="86">
        <f t="shared" si="171"/>
        <v>0.18052268981355957</v>
      </c>
      <c r="HX149" s="86">
        <f t="shared" si="171"/>
        <v>0.15318252419985817</v>
      </c>
      <c r="HY149" s="86">
        <f t="shared" si="171"/>
        <v>0.2001280830370569</v>
      </c>
      <c r="HZ149" s="86">
        <f t="shared" si="171"/>
        <v>8.2634802303140922E-2</v>
      </c>
      <c r="IA149" s="86">
        <f t="shared" si="171"/>
        <v>3.2102046802987845E-2</v>
      </c>
      <c r="IB149" s="86">
        <f t="shared" si="171"/>
        <v>0.11980103156249784</v>
      </c>
      <c r="IC149" s="86">
        <f t="shared" si="171"/>
        <v>0.12954230631332511</v>
      </c>
      <c r="ID149" s="86">
        <f t="shared" si="171"/>
        <v>0.2362337337128402</v>
      </c>
      <c r="IE149" s="86">
        <f t="shared" si="171"/>
        <v>0.32753892094345921</v>
      </c>
      <c r="IF149" s="86">
        <f t="shared" si="171"/>
        <v>0.44794365640950767</v>
      </c>
      <c r="IG149" s="86">
        <f t="shared" si="171"/>
        <v>0.53424936071128781</v>
      </c>
      <c r="II149" s="86">
        <f t="shared" si="172"/>
        <v>9.0454646789738426E-15</v>
      </c>
      <c r="IJ149" s="86">
        <f t="shared" si="172"/>
        <v>2.7540504742789036E-15</v>
      </c>
      <c r="IK149" s="86">
        <f t="shared" si="172"/>
        <v>1.6784189070506038E-12</v>
      </c>
      <c r="IL149" s="86">
        <f t="shared" si="172"/>
        <v>1.5493445516107221E-14</v>
      </c>
      <c r="IM149" s="86">
        <f t="shared" si="172"/>
        <v>5.1034790199382725E-15</v>
      </c>
      <c r="IN149" s="86">
        <f t="shared" si="172"/>
        <v>1.3107267058726651E-14</v>
      </c>
      <c r="IO149" s="86">
        <f t="shared" si="172"/>
        <v>2.7233270022019756E-13</v>
      </c>
      <c r="IP149" s="86">
        <f t="shared" si="172"/>
        <v>3.6761902419612165E-12</v>
      </c>
      <c r="IQ149" s="86">
        <f t="shared" si="172"/>
        <v>6.8464742718378586E-11</v>
      </c>
      <c r="IR149" s="86">
        <f t="shared" si="172"/>
        <v>2.7668847358597807E-12</v>
      </c>
      <c r="IS149" s="86">
        <f t="shared" si="172"/>
        <v>4.9061002098680602E-14</v>
      </c>
      <c r="IT149" s="86">
        <f t="shared" si="172"/>
        <v>2.6560120573507873E-15</v>
      </c>
      <c r="IU149" s="86">
        <f t="shared" si="172"/>
        <v>3.2429821719274918E-17</v>
      </c>
      <c r="IV149" s="86">
        <f t="shared" si="172"/>
        <v>8.066391840444667E-12</v>
      </c>
      <c r="IW149" s="86">
        <f t="shared" si="172"/>
        <v>4.7524371616393637E-12</v>
      </c>
      <c r="IY149" s="86">
        <f t="shared" si="173"/>
        <v>0.33505631627859933</v>
      </c>
      <c r="IZ149" s="86">
        <f t="shared" si="173"/>
        <v>0.16777398649290751</v>
      </c>
      <c r="JA149" s="86">
        <f t="shared" si="173"/>
        <v>0.15772305364499334</v>
      </c>
      <c r="JB149" s="86">
        <f t="shared" si="173"/>
        <v>0.14111914829953368</v>
      </c>
      <c r="JC149" s="86">
        <f t="shared" si="173"/>
        <v>0.18052268981356467</v>
      </c>
      <c r="JD149" s="86">
        <f t="shared" si="173"/>
        <v>0.15318252419987127</v>
      </c>
      <c r="JE149" s="86">
        <f t="shared" si="173"/>
        <v>0.20012808303732924</v>
      </c>
      <c r="JF149" s="86">
        <f t="shared" si="173"/>
        <v>8.2634802306817107E-2</v>
      </c>
      <c r="JG149" s="86">
        <f t="shared" si="173"/>
        <v>3.2102046871452586E-2</v>
      </c>
      <c r="JH149" s="86">
        <f t="shared" si="173"/>
        <v>0.11980103156526473</v>
      </c>
      <c r="JI149" s="86">
        <f t="shared" si="173"/>
        <v>0.12954230631337418</v>
      </c>
      <c r="JJ149" s="86">
        <f t="shared" si="173"/>
        <v>0.23623373371284287</v>
      </c>
      <c r="JK149" s="86">
        <f t="shared" si="173"/>
        <v>0.32753892094345927</v>
      </c>
      <c r="JL149" s="86">
        <f t="shared" si="173"/>
        <v>0.44794365641757405</v>
      </c>
      <c r="JM149" s="86">
        <f t="shared" si="173"/>
        <v>0.53424936071604023</v>
      </c>
    </row>
    <row r="150" spans="2:273" x14ac:dyDescent="0.25">
      <c r="B150" s="2">
        <v>123</v>
      </c>
      <c r="C150" s="37">
        <v>100.81100000000001</v>
      </c>
      <c r="D150" s="37">
        <v>101.849</v>
      </c>
      <c r="E150" s="37">
        <v>101.038</v>
      </c>
      <c r="F150" s="37">
        <v>99.263999999999996</v>
      </c>
      <c r="G150" s="37">
        <v>101.208</v>
      </c>
      <c r="H150" s="37">
        <v>101.679</v>
      </c>
      <c r="I150" s="37">
        <v>101.396</v>
      </c>
      <c r="J150" s="37">
        <v>100.623</v>
      </c>
      <c r="K150" s="37">
        <v>101.208</v>
      </c>
      <c r="L150" s="37">
        <v>100.01900000000001</v>
      </c>
      <c r="M150" s="37">
        <v>99.376999999999995</v>
      </c>
      <c r="N150" s="37">
        <v>99.423000000000002</v>
      </c>
      <c r="O150" s="37">
        <v>102.58499999999999</v>
      </c>
      <c r="P150" s="37">
        <v>118.58</v>
      </c>
      <c r="Q150" s="37">
        <v>163.63999999999999</v>
      </c>
      <c r="S150" s="4">
        <f t="shared" si="174"/>
        <v>101.16711321622537</v>
      </c>
      <c r="T150" s="4">
        <f t="shared" si="174"/>
        <v>102.34175702843606</v>
      </c>
      <c r="U150" s="4">
        <f t="shared" si="174"/>
        <v>101.4199409890103</v>
      </c>
      <c r="V150" s="4">
        <f t="shared" si="174"/>
        <v>100.41639029992757</v>
      </c>
      <c r="W150" s="4">
        <f t="shared" si="174"/>
        <v>101.24203548186486</v>
      </c>
      <c r="X150" s="4">
        <f t="shared" si="174"/>
        <v>101.66750916633715</v>
      </c>
      <c r="Y150" s="4">
        <f t="shared" si="174"/>
        <v>101.44004222269207</v>
      </c>
      <c r="Z150" s="4">
        <f t="shared" si="174"/>
        <v>101.42977899774509</v>
      </c>
      <c r="AA150" s="4">
        <f t="shared" si="174"/>
        <v>101.2378278414311</v>
      </c>
      <c r="AB150" s="4">
        <f t="shared" si="174"/>
        <v>100.95766350388502</v>
      </c>
      <c r="AC150" s="4">
        <f t="shared" si="174"/>
        <v>100.04054827014666</v>
      </c>
      <c r="AD150" s="4">
        <f t="shared" si="174"/>
        <v>100.46209383247069</v>
      </c>
      <c r="AE150" s="4">
        <f t="shared" si="174"/>
        <v>102.81177353142759</v>
      </c>
      <c r="AF150" s="4">
        <f t="shared" si="174"/>
        <v>117.22259574445538</v>
      </c>
      <c r="AG150" s="4">
        <f t="shared" si="174"/>
        <v>163.58567633167561</v>
      </c>
      <c r="AI150" s="4">
        <f t="shared" si="175"/>
        <v>-0.35611321622536707</v>
      </c>
      <c r="AJ150" s="4">
        <f t="shared" si="175"/>
        <v>-0.49275702843605984</v>
      </c>
      <c r="AK150" s="4">
        <f t="shared" si="175"/>
        <v>-0.38194098901030316</v>
      </c>
      <c r="AL150" s="4">
        <f t="shared" si="175"/>
        <v>-1.1523902999275748</v>
      </c>
      <c r="AM150" s="4">
        <f t="shared" si="175"/>
        <v>-3.4035481864862049E-2</v>
      </c>
      <c r="AN150" s="4">
        <f t="shared" si="175"/>
        <v>1.1490833662847422E-2</v>
      </c>
      <c r="AO150" s="4">
        <f t="shared" si="175"/>
        <v>-4.4042222692070254E-2</v>
      </c>
      <c r="AP150" s="4">
        <f t="shared" si="175"/>
        <v>-0.80677899774508433</v>
      </c>
      <c r="AQ150" s="4">
        <f t="shared" si="175"/>
        <v>-2.9827841431099955E-2</v>
      </c>
      <c r="AR150" s="4">
        <f t="shared" si="175"/>
        <v>-0.93866350388501019</v>
      </c>
      <c r="AS150" s="4">
        <f t="shared" si="175"/>
        <v>-0.66354827014666284</v>
      </c>
      <c r="AT150" s="4">
        <f t="shared" si="175"/>
        <v>-1.0390938324706838</v>
      </c>
      <c r="AU150" s="4">
        <f t="shared" si="175"/>
        <v>-0.22677353142759671</v>
      </c>
      <c r="AV150" s="4">
        <f t="shared" si="175"/>
        <v>1.3574042555446226</v>
      </c>
      <c r="AW150" s="4">
        <f t="shared" si="175"/>
        <v>5.4323668324371965E-2</v>
      </c>
      <c r="AY150" s="2">
        <f t="shared" si="167"/>
        <v>101.16288516078143</v>
      </c>
      <c r="AZ150" s="2">
        <f t="shared" si="167"/>
        <v>102.23321047626476</v>
      </c>
      <c r="BA150" s="2">
        <f t="shared" si="167"/>
        <v>101.25578110708022</v>
      </c>
      <c r="BB150" s="2">
        <f t="shared" si="167"/>
        <v>100.25443886445565</v>
      </c>
      <c r="BC150" s="2">
        <f t="shared" si="167"/>
        <v>100.89305830832322</v>
      </c>
      <c r="BD150" s="2">
        <f t="shared" si="167"/>
        <v>101.40824511877197</v>
      </c>
      <c r="BE150" s="2">
        <f t="shared" si="167"/>
        <v>100.91660131118131</v>
      </c>
      <c r="BF150" s="2">
        <f t="shared" si="167"/>
        <v>101.30833358143965</v>
      </c>
      <c r="BG150" s="2">
        <f t="shared" si="167"/>
        <v>101.20997531909873</v>
      </c>
      <c r="BH150" s="2">
        <f t="shared" si="167"/>
        <v>100.66716195722023</v>
      </c>
      <c r="BI150" s="2">
        <f t="shared" si="167"/>
        <v>99.689832201889232</v>
      </c>
      <c r="BJ150" s="2">
        <f t="shared" si="167"/>
        <v>99.302776905935517</v>
      </c>
      <c r="BK150" s="2">
        <f t="shared" si="167"/>
        <v>100.51518980113612</v>
      </c>
      <c r="BL150" s="2">
        <f t="shared" si="167"/>
        <v>104.59591886014336</v>
      </c>
      <c r="BM150" s="2">
        <f t="shared" si="167"/>
        <v>104.98868603438309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123.65668421052631</v>
      </c>
      <c r="DL150" s="2">
        <f t="shared" si="176"/>
        <v>128.60090527670525</v>
      </c>
      <c r="DM150" s="2">
        <f t="shared" si="176"/>
        <v>125.04519279279282</v>
      </c>
      <c r="DN150" s="2">
        <f t="shared" si="176"/>
        <v>125.25915165165166</v>
      </c>
      <c r="DO150" s="2">
        <f t="shared" si="176"/>
        <v>122.69423865546216</v>
      </c>
      <c r="DP150" s="2">
        <f t="shared" si="176"/>
        <v>119.80494453781515</v>
      </c>
      <c r="DQ150" s="2">
        <f t="shared" si="176"/>
        <v>121.47199847211613</v>
      </c>
      <c r="DR150" s="2">
        <f t="shared" si="176"/>
        <v>124.13162967914437</v>
      </c>
      <c r="DS150" s="2">
        <f t="shared" si="176"/>
        <v>123.44965744134899</v>
      </c>
      <c r="DT150" s="2">
        <f t="shared" si="176"/>
        <v>123.37514995543675</v>
      </c>
      <c r="DU150" s="2">
        <f t="shared" si="176"/>
        <v>124.92000348240468</v>
      </c>
      <c r="DV150" s="2">
        <f t="shared" si="176"/>
        <v>129.72778609625669</v>
      </c>
      <c r="DW150" s="2">
        <f t="shared" si="176"/>
        <v>126.40847232404697</v>
      </c>
      <c r="DX150" s="2">
        <f t="shared" si="176"/>
        <v>132.82441935483868</v>
      </c>
      <c r="DY150" s="2">
        <f t="shared" si="176"/>
        <v>116.27574490174267</v>
      </c>
      <c r="EA150" s="2">
        <f t="shared" si="152"/>
        <v>101.1244985720638</v>
      </c>
      <c r="EB150" s="2">
        <f t="shared" si="152"/>
        <v>102.15986007486346</v>
      </c>
      <c r="EC150" s="2">
        <f t="shared" si="152"/>
        <v>101.19435128413537</v>
      </c>
      <c r="ED150" s="2">
        <f t="shared" si="152"/>
        <v>100.15740028635567</v>
      </c>
      <c r="EE150" s="2">
        <f t="shared" si="152"/>
        <v>100.83152760291904</v>
      </c>
      <c r="EF150" s="2">
        <f t="shared" si="152"/>
        <v>101.35383783851846</v>
      </c>
      <c r="EG150" s="2">
        <f t="shared" si="152"/>
        <v>100.88397802197802</v>
      </c>
      <c r="EH150" s="2">
        <f t="shared" si="152"/>
        <v>101.2820231559604</v>
      </c>
      <c r="EI150" s="2">
        <f t="shared" si="152"/>
        <v>101.13549714630031</v>
      </c>
      <c r="EJ150" s="2">
        <f t="shared" si="152"/>
        <v>100.6238347982349</v>
      </c>
      <c r="EK150" s="2">
        <f t="shared" si="152"/>
        <v>99.635500788303275</v>
      </c>
      <c r="EL150" s="2">
        <f t="shared" si="179"/>
        <v>99.217665767476745</v>
      </c>
      <c r="EM150" s="2">
        <f t="shared" si="135"/>
        <v>100.43984130531963</v>
      </c>
      <c r="EN150" s="2">
        <f t="shared" si="135"/>
        <v>104.55599558273872</v>
      </c>
      <c r="EO150" s="2">
        <f t="shared" si="135"/>
        <v>104.96592754604985</v>
      </c>
      <c r="EQ150" s="2">
        <f t="shared" si="177"/>
        <v>101.30781715745576</v>
      </c>
      <c r="ER150" s="2">
        <f t="shared" si="177"/>
        <v>102.63837421837313</v>
      </c>
      <c r="ES150" s="2">
        <f t="shared" si="177"/>
        <v>101.51577225177893</v>
      </c>
      <c r="ET150" s="2">
        <f t="shared" si="177"/>
        <v>100.80271340525245</v>
      </c>
      <c r="EU150" s="2">
        <f t="shared" si="177"/>
        <v>101.17315534969407</v>
      </c>
      <c r="EV150" s="2">
        <f t="shared" si="177"/>
        <v>101.65708826581721</v>
      </c>
      <c r="EW150" s="2">
        <f t="shared" si="177"/>
        <v>100.97950068932455</v>
      </c>
      <c r="EX150" s="2">
        <f t="shared" si="177"/>
        <v>101.30003340792179</v>
      </c>
      <c r="EY150" s="2">
        <f t="shared" si="177"/>
        <v>101.43689190199345</v>
      </c>
      <c r="EZ150" s="2">
        <f t="shared" si="177"/>
        <v>100.75052472628249</v>
      </c>
      <c r="FA150" s="2">
        <f t="shared" si="177"/>
        <v>99.851855157926096</v>
      </c>
      <c r="FB150" s="2">
        <f t="shared" si="177"/>
        <v>99.681865921464976</v>
      </c>
      <c r="FC150" s="2">
        <f t="shared" si="177"/>
        <v>100.90015947706249</v>
      </c>
      <c r="FD150" s="2">
        <f t="shared" si="177"/>
        <v>104.67767244669301</v>
      </c>
      <c r="FE150" s="2">
        <f t="shared" si="177"/>
        <v>105.08593768114488</v>
      </c>
      <c r="FG150" s="2">
        <f t="shared" si="178"/>
        <v>0.99915809510141862</v>
      </c>
      <c r="FH150" s="2">
        <f t="shared" si="178"/>
        <v>0.99901726844006145</v>
      </c>
      <c r="FI150" s="2">
        <f t="shared" si="178"/>
        <v>0.99911869195633718</v>
      </c>
      <c r="FJ150" s="2">
        <f t="shared" si="178"/>
        <v>0.99910568088262131</v>
      </c>
      <c r="FK150" s="2">
        <f t="shared" si="178"/>
        <v>0.99904743572878352</v>
      </c>
      <c r="FL150" s="2">
        <f t="shared" si="178"/>
        <v>0.99904889752986714</v>
      </c>
      <c r="FM150" s="2">
        <f t="shared" si="178"/>
        <v>0.99899901482998543</v>
      </c>
      <c r="FN150" s="2">
        <f t="shared" si="178"/>
        <v>0.99896114689961801</v>
      </c>
      <c r="FO150" s="2">
        <f t="shared" si="178"/>
        <v>0.99890824349614205</v>
      </c>
      <c r="FP150" s="2">
        <f t="shared" si="178"/>
        <v>0.99888759932695081</v>
      </c>
      <c r="FQ150" s="2">
        <f t="shared" si="178"/>
        <v>0.9989586315861233</v>
      </c>
      <c r="FR150" s="2">
        <f t="shared" si="178"/>
        <v>0.99897608006474259</v>
      </c>
      <c r="FS150" s="2">
        <f t="shared" si="178"/>
        <v>0.99896275469536822</v>
      </c>
      <c r="FT150" s="2">
        <f t="shared" si="178"/>
        <v>0.99897035799727696</v>
      </c>
      <c r="FU150" s="2">
        <f t="shared" si="178"/>
        <v>0.9988487916652391</v>
      </c>
      <c r="FW150" s="2">
        <f t="shared" si="169"/>
        <v>0.10591741809134755</v>
      </c>
      <c r="FX150" s="2">
        <f t="shared" si="169"/>
        <v>9.8985479209197258E-2</v>
      </c>
      <c r="FY150" s="2">
        <f t="shared" si="169"/>
        <v>0.12572261471119139</v>
      </c>
      <c r="FZ150" s="2">
        <f t="shared" si="169"/>
        <v>0.11558668155053153</v>
      </c>
      <c r="GA150" s="2">
        <f t="shared" si="169"/>
        <v>0.11915035698312609</v>
      </c>
      <c r="GB150" s="2">
        <f t="shared" si="169"/>
        <v>0.12154438634576724</v>
      </c>
      <c r="GC150" s="2">
        <f t="shared" si="169"/>
        <v>0.12578151748163438</v>
      </c>
      <c r="GD150" s="2">
        <f t="shared" si="169"/>
        <v>0.14286534722884114</v>
      </c>
      <c r="GE150" s="2">
        <f t="shared" si="169"/>
        <v>0.16628206769199094</v>
      </c>
      <c r="GF150" s="2">
        <f t="shared" si="169"/>
        <v>0.14222583412427353</v>
      </c>
      <c r="GG150" s="2">
        <f t="shared" si="169"/>
        <v>0.1294216112599906</v>
      </c>
      <c r="GH150" s="2">
        <f t="shared" si="169"/>
        <v>0.11605170218962328</v>
      </c>
      <c r="GI150" s="2">
        <f t="shared" si="169"/>
        <v>0.10517215742601013</v>
      </c>
      <c r="GJ150" s="2">
        <f t="shared" si="169"/>
        <v>8.8898748591797846E-2</v>
      </c>
      <c r="GK150" s="2">
        <f t="shared" si="169"/>
        <v>8.1147582418964512E-2</v>
      </c>
      <c r="GM150" s="86">
        <f t="shared" si="170"/>
        <v>2.6939138659709931E-104</v>
      </c>
      <c r="GN150" s="86">
        <f t="shared" si="170"/>
        <v>1.8956842495905058E-143</v>
      </c>
      <c r="GO150" s="86">
        <f t="shared" si="170"/>
        <v>4.9945800765864952E-144</v>
      </c>
      <c r="GP150" s="86">
        <f t="shared" si="170"/>
        <v>5.902213198405331E-179</v>
      </c>
      <c r="GQ150" s="86">
        <f t="shared" si="170"/>
        <v>6.1396010406427924E-175</v>
      </c>
      <c r="GR150" s="86">
        <f t="shared" si="170"/>
        <v>5.4883708762170778E-167</v>
      </c>
      <c r="GS150" s="86">
        <f t="shared" si="170"/>
        <v>4.4116278852277332E-144</v>
      </c>
      <c r="GT150" s="86">
        <f t="shared" si="170"/>
        <v>1.0656667142835807E-159</v>
      </c>
      <c r="GU150" s="86">
        <f t="shared" si="170"/>
        <v>2.2110291869652518E-172</v>
      </c>
      <c r="GV150" s="86">
        <f t="shared" si="170"/>
        <v>1.8636883057229593E-167</v>
      </c>
      <c r="GW150" s="86">
        <f t="shared" si="170"/>
        <v>3.6066778498578673E-154</v>
      </c>
      <c r="GX150" s="86">
        <f t="shared" si="170"/>
        <v>1.67567136597199E-149</v>
      </c>
      <c r="GY150" s="86">
        <f t="shared" si="170"/>
        <v>4.4133337488848924E-126</v>
      </c>
      <c r="GZ150" s="86">
        <f t="shared" si="170"/>
        <v>5.4869007211168321E-104</v>
      </c>
      <c r="HA150" s="86">
        <f t="shared" si="170"/>
        <v>4.0657098832484775E-145</v>
      </c>
      <c r="HC150" s="86">
        <f t="shared" si="153"/>
        <v>5.3392227275030734E-41</v>
      </c>
      <c r="HD150" s="86">
        <f t="shared" si="153"/>
        <v>6.2849794930790244E-75</v>
      </c>
      <c r="HE150" s="86">
        <f t="shared" si="153"/>
        <v>3.3263334318405827E-74</v>
      </c>
      <c r="HF150" s="86">
        <f t="shared" si="153"/>
        <v>2.0107233103677298E-87</v>
      </c>
      <c r="HG150" s="86">
        <f t="shared" si="153"/>
        <v>5.5126552442333898E-87</v>
      </c>
      <c r="HH150" s="86">
        <f t="shared" si="153"/>
        <v>6.5652420614668538E-93</v>
      </c>
      <c r="HI150" s="86">
        <f t="shared" si="153"/>
        <v>1.4423964063214923E-90</v>
      </c>
      <c r="HJ150" s="86">
        <f t="shared" si="153"/>
        <v>2.3017565533305485E-112</v>
      </c>
      <c r="HK150" s="86">
        <f t="shared" si="153"/>
        <v>8.9554700668129433E-141</v>
      </c>
      <c r="HL150" s="86">
        <f t="shared" si="161"/>
        <v>2.3127752602122359E-62</v>
      </c>
      <c r="HM150" s="86">
        <f t="shared" si="161"/>
        <v>6.1649126976355164E-91</v>
      </c>
      <c r="HN150" s="86">
        <f t="shared" si="161"/>
        <v>1.968185783887756E-80</v>
      </c>
      <c r="HO150" s="86">
        <f t="shared" si="161"/>
        <v>1.2186303073328988E-62</v>
      </c>
      <c r="HP150" s="86">
        <f t="shared" si="161"/>
        <v>4.3952195867413104E-44</v>
      </c>
      <c r="HQ150" s="86">
        <f t="shared" si="161"/>
        <v>1.7218496842908222E-74</v>
      </c>
      <c r="HS150" s="86">
        <f t="shared" si="171"/>
        <v>0.22824983583398359</v>
      </c>
      <c r="HT150" s="86">
        <f t="shared" si="171"/>
        <v>9.417609747656891E-2</v>
      </c>
      <c r="HU150" s="86">
        <f t="shared" si="171"/>
        <v>8.6612061613227806E-2</v>
      </c>
      <c r="HV150" s="86">
        <f t="shared" si="171"/>
        <v>7.3540152000708903E-2</v>
      </c>
      <c r="HW150" s="86">
        <f t="shared" si="171"/>
        <v>9.7549992705059638E-2</v>
      </c>
      <c r="HX150" s="86">
        <f t="shared" si="171"/>
        <v>7.9650412716750857E-2</v>
      </c>
      <c r="HY150" s="86">
        <f t="shared" si="171"/>
        <v>0.1139953013219339</v>
      </c>
      <c r="HZ150" s="86">
        <f t="shared" si="171"/>
        <v>3.7830755832361222E-2</v>
      </c>
      <c r="IA150" s="86">
        <f t="shared" si="171"/>
        <v>1.1988712114847746E-2</v>
      </c>
      <c r="IB150" s="86">
        <f t="shared" si="171"/>
        <v>5.9104841375609507E-2</v>
      </c>
      <c r="IC150" s="86">
        <f t="shared" si="171"/>
        <v>6.410002809336382E-2</v>
      </c>
      <c r="ID150" s="86">
        <f t="shared" si="171"/>
        <v>0.13809185406502913</v>
      </c>
      <c r="IE150" s="86">
        <f t="shared" si="171"/>
        <v>0.21280527215509498</v>
      </c>
      <c r="IF150" s="86">
        <f t="shared" si="171"/>
        <v>0.35705088962507908</v>
      </c>
      <c r="IG150" s="86">
        <f t="shared" si="171"/>
        <v>0.53951630083037494</v>
      </c>
      <c r="II150" s="86">
        <f t="shared" si="172"/>
        <v>1.0762179475318647E-13</v>
      </c>
      <c r="IJ150" s="86">
        <f t="shared" si="172"/>
        <v>3.3176191790060158E-14</v>
      </c>
      <c r="IK150" s="86">
        <f t="shared" si="172"/>
        <v>1.5950716525555749E-11</v>
      </c>
      <c r="IL150" s="86">
        <f t="shared" si="172"/>
        <v>1.9711165452045347E-13</v>
      </c>
      <c r="IM150" s="86">
        <f t="shared" si="172"/>
        <v>7.4320083155075826E-14</v>
      </c>
      <c r="IN150" s="86">
        <f t="shared" si="172"/>
        <v>1.8115811767876143E-13</v>
      </c>
      <c r="IO150" s="86">
        <f t="shared" si="172"/>
        <v>3.034619201359917E-12</v>
      </c>
      <c r="IP150" s="86">
        <f t="shared" si="172"/>
        <v>3.8558976558125989E-11</v>
      </c>
      <c r="IQ150" s="86">
        <f t="shared" si="172"/>
        <v>6.7546032452323353E-10</v>
      </c>
      <c r="IR150" s="86">
        <f t="shared" si="172"/>
        <v>2.9614306505380961E-11</v>
      </c>
      <c r="IS150" s="86">
        <f t="shared" si="172"/>
        <v>6.6142357684469806E-13</v>
      </c>
      <c r="IT150" s="86">
        <f t="shared" si="172"/>
        <v>3.9372505231890873E-14</v>
      </c>
      <c r="IU150" s="86">
        <f t="shared" si="172"/>
        <v>5.9916181253341637E-16</v>
      </c>
      <c r="IV150" s="86">
        <f t="shared" si="172"/>
        <v>4.7984505699050098E-11</v>
      </c>
      <c r="IW150" s="86">
        <f t="shared" si="172"/>
        <v>2.7376048730233969E-11</v>
      </c>
      <c r="IY150" s="86">
        <f t="shared" si="173"/>
        <v>0.2282498358340912</v>
      </c>
      <c r="IZ150" s="86">
        <f t="shared" si="173"/>
        <v>9.4176097476602091E-2</v>
      </c>
      <c r="JA150" s="86">
        <f t="shared" si="173"/>
        <v>8.6612061629178519E-2</v>
      </c>
      <c r="JB150" s="86">
        <f t="shared" si="173"/>
        <v>7.3540152000906009E-2</v>
      </c>
      <c r="JC150" s="86">
        <f t="shared" si="173"/>
        <v>9.7549992705133953E-2</v>
      </c>
      <c r="JD150" s="86">
        <f t="shared" si="173"/>
        <v>7.9650412716932018E-2</v>
      </c>
      <c r="JE150" s="86">
        <f t="shared" si="173"/>
        <v>0.11399530132496852</v>
      </c>
      <c r="JF150" s="86">
        <f t="shared" si="173"/>
        <v>3.7830755870920198E-2</v>
      </c>
      <c r="JG150" s="86">
        <f t="shared" si="173"/>
        <v>1.1988712790308071E-2</v>
      </c>
      <c r="JH150" s="86">
        <f t="shared" si="173"/>
        <v>5.9104841405223811E-2</v>
      </c>
      <c r="JI150" s="86">
        <f t="shared" si="173"/>
        <v>6.4100028094025249E-2</v>
      </c>
      <c r="JJ150" s="86">
        <f t="shared" si="173"/>
        <v>0.13809185406506852</v>
      </c>
      <c r="JK150" s="86">
        <f t="shared" si="173"/>
        <v>0.21280527215509559</v>
      </c>
      <c r="JL150" s="86">
        <f t="shared" si="173"/>
        <v>0.35705088967306359</v>
      </c>
      <c r="JM150" s="86">
        <f t="shared" si="173"/>
        <v>0.53951630085775104</v>
      </c>
    </row>
    <row r="151" spans="2:273" x14ac:dyDescent="0.25">
      <c r="B151" s="2">
        <v>124</v>
      </c>
      <c r="C151" s="37">
        <v>100.34</v>
      </c>
      <c r="D151" s="37">
        <v>101.604</v>
      </c>
      <c r="E151" s="37">
        <v>100.566</v>
      </c>
      <c r="F151" s="37">
        <v>99.736000000000004</v>
      </c>
      <c r="G151" s="37">
        <v>100.925</v>
      </c>
      <c r="H151" s="37">
        <v>100.679</v>
      </c>
      <c r="I151" s="37">
        <v>100.18899999999999</v>
      </c>
      <c r="J151" s="37">
        <v>99.697999999999993</v>
      </c>
      <c r="K151" s="37">
        <v>100.547</v>
      </c>
      <c r="L151" s="37">
        <v>100.245</v>
      </c>
      <c r="M151" s="37">
        <v>99.302000000000007</v>
      </c>
      <c r="N151" s="37">
        <v>99.673000000000002</v>
      </c>
      <c r="O151" s="37">
        <v>100.717</v>
      </c>
      <c r="P151" s="37">
        <v>111.62</v>
      </c>
      <c r="Q151" s="37">
        <v>154.41999999999999</v>
      </c>
      <c r="S151" s="4">
        <f t="shared" si="174"/>
        <v>101.01650536029622</v>
      </c>
      <c r="T151" s="4">
        <f t="shared" si="174"/>
        <v>102.10690373651252</v>
      </c>
      <c r="U151" s="4">
        <f t="shared" si="174"/>
        <v>101.16282834051223</v>
      </c>
      <c r="V151" s="4">
        <f t="shared" si="174"/>
        <v>100.11974127202579</v>
      </c>
      <c r="W151" s="4">
        <f t="shared" si="174"/>
        <v>100.84536473950619</v>
      </c>
      <c r="X151" s="4">
        <f t="shared" si="174"/>
        <v>101.34270143059001</v>
      </c>
      <c r="Y151" s="4">
        <f t="shared" si="174"/>
        <v>100.96826570208094</v>
      </c>
      <c r="Z151" s="4">
        <f t="shared" si="174"/>
        <v>101.21648397887192</v>
      </c>
      <c r="AA151" s="4">
        <f t="shared" si="174"/>
        <v>101.08453004889755</v>
      </c>
      <c r="AB151" s="4">
        <f t="shared" si="174"/>
        <v>100.60808192638544</v>
      </c>
      <c r="AC151" s="4">
        <f t="shared" si="174"/>
        <v>99.644373649715746</v>
      </c>
      <c r="AD151" s="4">
        <f t="shared" si="174"/>
        <v>99.563629516290305</v>
      </c>
      <c r="AE151" s="4">
        <f t="shared" si="174"/>
        <v>101.30079114176033</v>
      </c>
      <c r="AF151" s="4">
        <f t="shared" si="174"/>
        <v>111.62772091247187</v>
      </c>
      <c r="AG151" s="4">
        <f t="shared" si="174"/>
        <v>152.66487034510246</v>
      </c>
      <c r="AI151" s="4">
        <f t="shared" si="175"/>
        <v>-0.67650536029621833</v>
      </c>
      <c r="AJ151" s="4">
        <f t="shared" si="175"/>
        <v>-0.50290373651252196</v>
      </c>
      <c r="AK151" s="4">
        <f t="shared" si="175"/>
        <v>-0.5968283405122321</v>
      </c>
      <c r="AL151" s="4">
        <f t="shared" si="175"/>
        <v>-0.38374127202578734</v>
      </c>
      <c r="AM151" s="4">
        <f t="shared" si="175"/>
        <v>7.9635260493802207E-2</v>
      </c>
      <c r="AN151" s="4">
        <f t="shared" si="175"/>
        <v>-0.66370143059000952</v>
      </c>
      <c r="AO151" s="4">
        <f t="shared" si="175"/>
        <v>-0.77926570208094859</v>
      </c>
      <c r="AP151" s="4">
        <f t="shared" si="175"/>
        <v>-1.5184839788719273</v>
      </c>
      <c r="AQ151" s="4">
        <f t="shared" si="175"/>
        <v>-0.53753004889755118</v>
      </c>
      <c r="AR151" s="4">
        <f t="shared" si="175"/>
        <v>-0.36308192638543346</v>
      </c>
      <c r="AS151" s="4">
        <f t="shared" si="175"/>
        <v>-0.34237364971573925</v>
      </c>
      <c r="AT151" s="4">
        <f t="shared" si="175"/>
        <v>0.10937048370969649</v>
      </c>
      <c r="AU151" s="4">
        <f t="shared" si="175"/>
        <v>-0.58379114176032942</v>
      </c>
      <c r="AV151" s="4">
        <f t="shared" si="175"/>
        <v>-7.7209124718677913E-3</v>
      </c>
      <c r="AW151" s="4">
        <f t="shared" si="175"/>
        <v>1.7551296548975301</v>
      </c>
      <c r="AY151" s="2">
        <f t="shared" si="167"/>
        <v>101.01455417474358</v>
      </c>
      <c r="AZ151" s="2">
        <f t="shared" si="167"/>
        <v>102.06747159626742</v>
      </c>
      <c r="BA151" s="2">
        <f t="shared" si="167"/>
        <v>101.10514227551742</v>
      </c>
      <c r="BB151" s="2">
        <f t="shared" si="167"/>
        <v>100.06746439742835</v>
      </c>
      <c r="BC151" s="2">
        <f t="shared" si="167"/>
        <v>100.7292617336503</v>
      </c>
      <c r="BD151" s="2">
        <f t="shared" si="167"/>
        <v>101.2604301083505</v>
      </c>
      <c r="BE151" s="2">
        <f t="shared" si="167"/>
        <v>100.77849354480252</v>
      </c>
      <c r="BF151" s="2">
        <f t="shared" si="167"/>
        <v>101.18369004466196</v>
      </c>
      <c r="BG151" s="2">
        <f t="shared" si="167"/>
        <v>101.07889179422889</v>
      </c>
      <c r="BH151" s="2">
        <f t="shared" si="167"/>
        <v>100.5217080524417</v>
      </c>
      <c r="BI151" s="2">
        <f t="shared" si="167"/>
        <v>99.540657449559873</v>
      </c>
      <c r="BJ151" s="2">
        <f t="shared" si="167"/>
        <v>99.136388346417135</v>
      </c>
      <c r="BK151" s="2">
        <f t="shared" si="167"/>
        <v>100.34021755740379</v>
      </c>
      <c r="BL151" s="2">
        <f t="shared" si="167"/>
        <v>104.43793285585178</v>
      </c>
      <c r="BM151" s="2">
        <f t="shared" si="167"/>
        <v>104.82147992164863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>
        <f t="shared" si="168"/>
        <v>100.547</v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>
        <f t="shared" si="118"/>
        <v>100.547</v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123.71764770033191</v>
      </c>
      <c r="DL151" s="2">
        <f t="shared" si="176"/>
        <v>128.70288198198196</v>
      </c>
      <c r="DM151" s="2">
        <f t="shared" si="176"/>
        <v>125.11767014157017</v>
      </c>
      <c r="DN151" s="2">
        <f t="shared" si="176"/>
        <v>125.35154096954098</v>
      </c>
      <c r="DO151" s="2">
        <f t="shared" si="176"/>
        <v>122.76882566844917</v>
      </c>
      <c r="DP151" s="2">
        <f t="shared" si="176"/>
        <v>119.84341390374333</v>
      </c>
      <c r="DQ151" s="2">
        <f t="shared" si="176"/>
        <v>121.53321848739498</v>
      </c>
      <c r="DR151" s="2">
        <f t="shared" si="176"/>
        <v>124.21955648395721</v>
      </c>
      <c r="DS151" s="2">
        <f t="shared" si="176"/>
        <v>123.53227969208213</v>
      </c>
      <c r="DT151" s="2">
        <f t="shared" si="176"/>
        <v>123.45478163992873</v>
      </c>
      <c r="DU151" s="2">
        <f t="shared" si="176"/>
        <v>125.01953903958943</v>
      </c>
      <c r="DV151" s="2">
        <f t="shared" si="176"/>
        <v>129.8623756684492</v>
      </c>
      <c r="DW151" s="2">
        <f t="shared" si="176"/>
        <v>126.49301539589447</v>
      </c>
      <c r="DX151" s="2">
        <f t="shared" si="176"/>
        <v>132.94077419354835</v>
      </c>
      <c r="DY151" s="2">
        <f t="shared" si="176"/>
        <v>116.21287949573599</v>
      </c>
      <c r="EA151" s="2">
        <f t="shared" si="152"/>
        <v>100.97460875006303</v>
      </c>
      <c r="EB151" s="2">
        <f t="shared" si="152"/>
        <v>101.98846162793645</v>
      </c>
      <c r="EC151" s="2">
        <f t="shared" si="152"/>
        <v>101.03943680039579</v>
      </c>
      <c r="ED151" s="2">
        <f t="shared" si="152"/>
        <v>99.961162776642595</v>
      </c>
      <c r="EE151" s="2">
        <f t="shared" si="152"/>
        <v>100.66338554955155</v>
      </c>
      <c r="EF151" s="2">
        <f t="shared" si="152"/>
        <v>101.20200398595566</v>
      </c>
      <c r="EG151" s="2">
        <f t="shared" si="152"/>
        <v>100.74572623029145</v>
      </c>
      <c r="EH151" s="2">
        <f t="shared" si="152"/>
        <v>101.15890973062756</v>
      </c>
      <c r="EI151" s="2">
        <f t="shared" si="152"/>
        <v>100.9996461605206</v>
      </c>
      <c r="EJ151" s="2">
        <f t="shared" si="152"/>
        <v>100.47772716787411</v>
      </c>
      <c r="EK151" s="2">
        <f t="shared" si="152"/>
        <v>99.484381986362962</v>
      </c>
      <c r="EL151" s="2">
        <f t="shared" si="179"/>
        <v>99.045746924407567</v>
      </c>
      <c r="EM151" s="2">
        <f t="shared" si="135"/>
        <v>100.25933616450604</v>
      </c>
      <c r="EN151" s="2">
        <f t="shared" si="135"/>
        <v>104.39848850379433</v>
      </c>
      <c r="EO151" s="2">
        <f t="shared" si="135"/>
        <v>104.79835265653729</v>
      </c>
      <c r="EQ151" s="2">
        <f t="shared" si="177"/>
        <v>101.17016507664273</v>
      </c>
      <c r="ER151" s="2">
        <f t="shared" si="177"/>
        <v>102.5006506253015</v>
      </c>
      <c r="ES151" s="2">
        <f t="shared" si="177"/>
        <v>101.37975082582525</v>
      </c>
      <c r="ET151" s="2">
        <f t="shared" si="177"/>
        <v>100.6440294409162</v>
      </c>
      <c r="EU151" s="2">
        <f t="shared" si="177"/>
        <v>101.02472134934959</v>
      </c>
      <c r="EV151" s="2">
        <f t="shared" si="177"/>
        <v>101.52278260673388</v>
      </c>
      <c r="EW151" s="2">
        <f t="shared" si="177"/>
        <v>100.84691683813591</v>
      </c>
      <c r="EX151" s="2">
        <f t="shared" si="177"/>
        <v>101.17786931929179</v>
      </c>
      <c r="EY151" s="2">
        <f t="shared" si="177"/>
        <v>101.31622001680546</v>
      </c>
      <c r="EZ151" s="2">
        <f t="shared" si="177"/>
        <v>100.6120767565674</v>
      </c>
      <c r="FA151" s="2">
        <f t="shared" si="177"/>
        <v>99.712849281703086</v>
      </c>
      <c r="FB151" s="2">
        <f t="shared" si="177"/>
        <v>99.537338207472231</v>
      </c>
      <c r="FC151" s="2">
        <f t="shared" si="177"/>
        <v>100.75042165376628</v>
      </c>
      <c r="FD151" s="2">
        <f t="shared" si="177"/>
        <v>104.52926847546792</v>
      </c>
      <c r="FE151" s="2">
        <f t="shared" si="177"/>
        <v>104.92455447133273</v>
      </c>
      <c r="FG151" s="2">
        <f t="shared" si="178"/>
        <v>0.99923211672314149</v>
      </c>
      <c r="FH151" s="2">
        <f t="shared" si="178"/>
        <v>0.99910366065894252</v>
      </c>
      <c r="FI151" s="2">
        <f t="shared" si="178"/>
        <v>0.99919617517832604</v>
      </c>
      <c r="FJ151" s="2">
        <f t="shared" si="178"/>
        <v>0.99918430708391492</v>
      </c>
      <c r="FK151" s="2">
        <f t="shared" si="178"/>
        <v>0.9991311782388842</v>
      </c>
      <c r="FL151" s="2">
        <f t="shared" si="178"/>
        <v>0.99913251164065553</v>
      </c>
      <c r="FM151" s="2">
        <f t="shared" si="178"/>
        <v>0.99908701026256963</v>
      </c>
      <c r="FN151" s="2">
        <f t="shared" si="178"/>
        <v>0.99905246810013504</v>
      </c>
      <c r="FO151" s="2">
        <f t="shared" si="178"/>
        <v>0.99900421057628541</v>
      </c>
      <c r="FP151" s="2">
        <f t="shared" si="178"/>
        <v>0.9989853792182003</v>
      </c>
      <c r="FQ151" s="2">
        <f t="shared" si="178"/>
        <v>0.99905017368702032</v>
      </c>
      <c r="FR151" s="2">
        <f t="shared" si="178"/>
        <v>0.99906608978084022</v>
      </c>
      <c r="FS151" s="2">
        <f t="shared" si="178"/>
        <v>0.99905393469518344</v>
      </c>
      <c r="FT151" s="2">
        <f t="shared" si="178"/>
        <v>0.9990608702502074</v>
      </c>
      <c r="FU151" s="2">
        <f t="shared" si="178"/>
        <v>0.99894997915968231</v>
      </c>
      <c r="FW151" s="2">
        <f t="shared" si="169"/>
        <v>0.11496138119839652</v>
      </c>
      <c r="FX151" s="2">
        <f t="shared" si="169"/>
        <v>0.10750871783146204</v>
      </c>
      <c r="FY151" s="2">
        <f t="shared" si="169"/>
        <v>0.13620006827940434</v>
      </c>
      <c r="FZ151" s="2">
        <f t="shared" si="169"/>
        <v>0.12534052932299503</v>
      </c>
      <c r="GA151" s="2">
        <f t="shared" si="169"/>
        <v>0.12916100953877929</v>
      </c>
      <c r="GB151" s="2">
        <f t="shared" si="169"/>
        <v>0.13172609878703651</v>
      </c>
      <c r="GC151" s="2">
        <f t="shared" si="169"/>
        <v>0.13626311480014544</v>
      </c>
      <c r="GD151" s="2">
        <f t="shared" si="169"/>
        <v>0.15451894321090168</v>
      </c>
      <c r="GE151" s="2">
        <f t="shared" si="169"/>
        <v>0.17944588417944046</v>
      </c>
      <c r="GF151" s="2">
        <f t="shared" si="169"/>
        <v>0.15383662724034405</v>
      </c>
      <c r="GG151" s="2">
        <f t="shared" si="169"/>
        <v>0.14015791220362508</v>
      </c>
      <c r="GH151" s="2">
        <f t="shared" si="169"/>
        <v>0.12583920756242908</v>
      </c>
      <c r="GI151" s="2">
        <f t="shared" si="169"/>
        <v>0.11416061029147945</v>
      </c>
      <c r="GJ151" s="2">
        <f t="shared" si="169"/>
        <v>9.6646621630068E-2</v>
      </c>
      <c r="GK151" s="2">
        <f t="shared" si="169"/>
        <v>8.8285371061134668E-2</v>
      </c>
      <c r="GM151" s="86">
        <f t="shared" si="170"/>
        <v>9.4680619808198831E-108</v>
      </c>
      <c r="GN151" s="86">
        <f t="shared" si="170"/>
        <v>2.6542678229663526E-148</v>
      </c>
      <c r="GO151" s="86">
        <f t="shared" si="170"/>
        <v>8.6796307490521399E-149</v>
      </c>
      <c r="GP151" s="86">
        <f t="shared" si="170"/>
        <v>6.5881358640785015E-185</v>
      </c>
      <c r="GQ151" s="86">
        <f t="shared" si="170"/>
        <v>8.6810032632841785E-181</v>
      </c>
      <c r="GR151" s="86">
        <f t="shared" si="170"/>
        <v>1.5255853676486227E-172</v>
      </c>
      <c r="GS151" s="86">
        <f t="shared" si="170"/>
        <v>6.5408895526780772E-149</v>
      </c>
      <c r="GT151" s="86">
        <f t="shared" si="170"/>
        <v>4.642722607205038E-165</v>
      </c>
      <c r="GU151" s="86">
        <f t="shared" si="170"/>
        <v>3.6373076526615239E-178</v>
      </c>
      <c r="GV151" s="86">
        <f t="shared" si="170"/>
        <v>3.909822170607432E-173</v>
      </c>
      <c r="GW151" s="86">
        <f t="shared" si="170"/>
        <v>2.5989872219954629E-159</v>
      </c>
      <c r="GX151" s="86">
        <f t="shared" si="170"/>
        <v>1.7169376170703955E-154</v>
      </c>
      <c r="GY151" s="86">
        <f t="shared" si="170"/>
        <v>2.8481271424078103E-130</v>
      </c>
      <c r="GZ151" s="86">
        <f t="shared" si="170"/>
        <v>2.0866976127029948E-107</v>
      </c>
      <c r="HA151" s="86">
        <f t="shared" si="170"/>
        <v>6.3387806293104666E-150</v>
      </c>
      <c r="HC151" s="86">
        <f t="shared" si="153"/>
        <v>4.5283237852487609E-43</v>
      </c>
      <c r="HD151" s="86">
        <f t="shared" si="153"/>
        <v>6.6045592474506182E-79</v>
      </c>
      <c r="HE151" s="86">
        <f t="shared" si="153"/>
        <v>5.5147876639914116E-78</v>
      </c>
      <c r="HF151" s="86">
        <f t="shared" si="153"/>
        <v>7.1191153456397476E-92</v>
      </c>
      <c r="HG151" s="86">
        <f t="shared" si="153"/>
        <v>2.0653184261122293E-91</v>
      </c>
      <c r="HH151" s="86">
        <f t="shared" si="153"/>
        <v>1.3078840141223166E-97</v>
      </c>
      <c r="HI151" s="86">
        <f t="shared" si="153"/>
        <v>3.393181921902156E-95</v>
      </c>
      <c r="HJ151" s="86">
        <f t="shared" si="153"/>
        <v>4.5590316094311723E-118</v>
      </c>
      <c r="HK151" s="86">
        <f t="shared" si="153"/>
        <v>7.6034308074215347E-148</v>
      </c>
      <c r="HL151" s="86">
        <f t="shared" si="161"/>
        <v>1.6238302598013075E-65</v>
      </c>
      <c r="HM151" s="86">
        <f t="shared" si="161"/>
        <v>1.6081627382740999E-95</v>
      </c>
      <c r="HN151" s="86">
        <f t="shared" si="161"/>
        <v>1.5692328324575288E-84</v>
      </c>
      <c r="HO151" s="86">
        <f t="shared" si="161"/>
        <v>7.4118280809048834E-66</v>
      </c>
      <c r="HP151" s="86">
        <f t="shared" si="161"/>
        <v>2.5504887204443043E-46</v>
      </c>
      <c r="HQ151" s="86">
        <f t="shared" si="161"/>
        <v>2.4534704925420058E-78</v>
      </c>
      <c r="HS151" s="86">
        <f t="shared" si="171"/>
        <v>0.13740434967856335</v>
      </c>
      <c r="HT151" s="86">
        <f t="shared" si="171"/>
        <v>4.6829764173209373E-2</v>
      </c>
      <c r="HU151" s="86">
        <f t="shared" si="171"/>
        <v>4.2014275526454821E-2</v>
      </c>
      <c r="HV151" s="86">
        <f t="shared" si="171"/>
        <v>3.3518960881470695E-2</v>
      </c>
      <c r="HW151" s="86">
        <f t="shared" si="171"/>
        <v>4.5660633045213062E-2</v>
      </c>
      <c r="HX151" s="86">
        <f t="shared" si="171"/>
        <v>3.5923863827064577E-2</v>
      </c>
      <c r="HY151" s="86">
        <f t="shared" si="171"/>
        <v>5.6845515027721061E-2</v>
      </c>
      <c r="HZ151" s="86">
        <f t="shared" si="171"/>
        <v>1.5071372172010364E-2</v>
      </c>
      <c r="IA151" s="86">
        <f t="shared" si="171"/>
        <v>3.8610401627328927E-3</v>
      </c>
      <c r="IB151" s="86">
        <f t="shared" si="171"/>
        <v>2.5341984232788394E-2</v>
      </c>
      <c r="IC151" s="86">
        <f t="shared" si="171"/>
        <v>2.7413954849781302E-2</v>
      </c>
      <c r="ID151" s="86">
        <f t="shared" si="171"/>
        <v>7.0004088569733045E-2</v>
      </c>
      <c r="IE151" s="86">
        <f t="shared" si="171"/>
        <v>0.11951527914917527</v>
      </c>
      <c r="IF151" s="86">
        <f t="shared" si="171"/>
        <v>0.25535476003941499</v>
      </c>
      <c r="IG151" s="86">
        <f t="shared" si="171"/>
        <v>0.50388700841648215</v>
      </c>
      <c r="II151" s="86">
        <f t="shared" si="172"/>
        <v>1.1569605685411721E-12</v>
      </c>
      <c r="IJ151" s="86">
        <f t="shared" si="172"/>
        <v>3.6211866000165289E-13</v>
      </c>
      <c r="IK151" s="86">
        <f t="shared" si="172"/>
        <v>1.370526337994957E-10</v>
      </c>
      <c r="IL151" s="86">
        <f t="shared" si="172"/>
        <v>2.2486416241153535E-12</v>
      </c>
      <c r="IM151" s="86">
        <f t="shared" si="172"/>
        <v>9.6292967714481252E-13</v>
      </c>
      <c r="IN151" s="86">
        <f t="shared" si="172"/>
        <v>2.230089797741249E-12</v>
      </c>
      <c r="IO151" s="86">
        <f t="shared" si="172"/>
        <v>3.0349844991495528E-11</v>
      </c>
      <c r="IP151" s="86">
        <f t="shared" si="172"/>
        <v>3.6101960485854618E-10</v>
      </c>
      <c r="IQ151" s="86">
        <f t="shared" si="172"/>
        <v>5.897202259365045E-9</v>
      </c>
      <c r="IR151" s="86">
        <f t="shared" si="172"/>
        <v>2.8274440276205321E-10</v>
      </c>
      <c r="IS151" s="86">
        <f t="shared" si="172"/>
        <v>7.9184719909953622E-12</v>
      </c>
      <c r="IT151" s="86">
        <f t="shared" si="172"/>
        <v>5.1972949616576781E-13</v>
      </c>
      <c r="IU151" s="86">
        <f t="shared" si="172"/>
        <v>9.8231473966609939E-15</v>
      </c>
      <c r="IV151" s="86">
        <f t="shared" si="172"/>
        <v>2.6711397531483383E-10</v>
      </c>
      <c r="IW151" s="86">
        <f t="shared" si="172"/>
        <v>1.4811890285253877E-10</v>
      </c>
      <c r="IY151" s="86">
        <f t="shared" si="173"/>
        <v>0.13740434967972032</v>
      </c>
      <c r="IZ151" s="86">
        <f t="shared" si="173"/>
        <v>4.6829764173571493E-2</v>
      </c>
      <c r="JA151" s="86">
        <f t="shared" si="173"/>
        <v>4.2014275663507454E-2</v>
      </c>
      <c r="JB151" s="86">
        <f t="shared" si="173"/>
        <v>3.3518960883719334E-2</v>
      </c>
      <c r="JC151" s="86">
        <f t="shared" si="173"/>
        <v>4.5660633046175993E-2</v>
      </c>
      <c r="JD151" s="86">
        <f t="shared" si="173"/>
        <v>3.5923863829294668E-2</v>
      </c>
      <c r="JE151" s="86">
        <f t="shared" si="173"/>
        <v>5.6845515058070908E-2</v>
      </c>
      <c r="JF151" s="86">
        <f t="shared" si="173"/>
        <v>1.5071372533029969E-2</v>
      </c>
      <c r="JG151" s="86">
        <f t="shared" si="173"/>
        <v>3.8610460599351522E-3</v>
      </c>
      <c r="JH151" s="86">
        <f t="shared" si="173"/>
        <v>2.5341984515532798E-2</v>
      </c>
      <c r="JI151" s="86">
        <f t="shared" si="173"/>
        <v>2.7413954857699773E-2</v>
      </c>
      <c r="JJ151" s="86">
        <f t="shared" si="173"/>
        <v>7.0004088570252768E-2</v>
      </c>
      <c r="JK151" s="86">
        <f t="shared" si="173"/>
        <v>0.1195152791491851</v>
      </c>
      <c r="JL151" s="86">
        <f t="shared" si="173"/>
        <v>0.25535476030652898</v>
      </c>
      <c r="JM151" s="86">
        <f t="shared" si="173"/>
        <v>0.503887008564601</v>
      </c>
    </row>
    <row r="152" spans="2:273" x14ac:dyDescent="0.25">
      <c r="B152" s="2">
        <v>125</v>
      </c>
      <c r="C152" s="37">
        <v>100.41500000000001</v>
      </c>
      <c r="D152" s="37">
        <v>101.774</v>
      </c>
      <c r="E152" s="37">
        <v>101.057</v>
      </c>
      <c r="F152" s="37">
        <v>99.376999999999995</v>
      </c>
      <c r="G152" s="37">
        <v>100.604</v>
      </c>
      <c r="H152" s="37">
        <v>100.245</v>
      </c>
      <c r="I152" s="37">
        <v>99.491</v>
      </c>
      <c r="J152" s="37">
        <v>100.83</v>
      </c>
      <c r="K152" s="37">
        <v>101.208</v>
      </c>
      <c r="L152" s="37">
        <v>100.377</v>
      </c>
      <c r="M152" s="37">
        <v>98.942999999999998</v>
      </c>
      <c r="N152" s="37">
        <v>98.885000000000005</v>
      </c>
      <c r="O152" s="37">
        <v>100.075</v>
      </c>
      <c r="P152" s="37">
        <v>107.26</v>
      </c>
      <c r="Q152" s="37">
        <v>143</v>
      </c>
      <c r="S152" s="4">
        <f t="shared" si="174"/>
        <v>100.86747096099985</v>
      </c>
      <c r="T152" s="4">
        <f t="shared" si="174"/>
        <v>101.91505768841611</v>
      </c>
      <c r="U152" s="4">
        <f t="shared" si="174"/>
        <v>100.97254752814122</v>
      </c>
      <c r="V152" s="4">
        <f t="shared" si="174"/>
        <v>99.896026043061909</v>
      </c>
      <c r="W152" s="4">
        <f t="shared" si="174"/>
        <v>100.59832256498457</v>
      </c>
      <c r="X152" s="4">
        <f t="shared" si="174"/>
        <v>101.13501220739623</v>
      </c>
      <c r="Y152" s="4">
        <f t="shared" si="174"/>
        <v>100.69867152630515</v>
      </c>
      <c r="Z152" s="4">
        <f t="shared" si="174"/>
        <v>101.06659611774293</v>
      </c>
      <c r="AA152" s="4">
        <f t="shared" si="174"/>
        <v>100.94955990094586</v>
      </c>
      <c r="AB152" s="4">
        <f t="shared" si="174"/>
        <v>100.39805779653159</v>
      </c>
      <c r="AC152" s="4">
        <f t="shared" si="174"/>
        <v>99.417419464127562</v>
      </c>
      <c r="AD152" s="4">
        <f t="shared" si="174"/>
        <v>99.102241523813859</v>
      </c>
      <c r="AE152" s="4">
        <f t="shared" si="174"/>
        <v>100.50030413870341</v>
      </c>
      <c r="AF152" s="4">
        <f t="shared" si="174"/>
        <v>107.85221984398368</v>
      </c>
      <c r="AG152" s="4">
        <f t="shared" si="174"/>
        <v>140.1384572857319</v>
      </c>
      <c r="AI152" s="4">
        <f t="shared" si="175"/>
        <v>-0.45247096099984674</v>
      </c>
      <c r="AJ152" s="4">
        <f t="shared" si="175"/>
        <v>-0.14105768841611166</v>
      </c>
      <c r="AK152" s="4">
        <f t="shared" si="175"/>
        <v>8.4452471858782019E-2</v>
      </c>
      <c r="AL152" s="4">
        <f t="shared" si="175"/>
        <v>-0.51902604306191336</v>
      </c>
      <c r="AM152" s="4">
        <f t="shared" si="175"/>
        <v>5.6774350154285003E-3</v>
      </c>
      <c r="AN152" s="4">
        <f t="shared" si="175"/>
        <v>-0.89001220739622511</v>
      </c>
      <c r="AO152" s="4">
        <f t="shared" si="175"/>
        <v>-1.2076715263051483</v>
      </c>
      <c r="AP152" s="4">
        <f t="shared" si="175"/>
        <v>-0.2365961177429341</v>
      </c>
      <c r="AQ152" s="4">
        <f t="shared" si="175"/>
        <v>0.25844009905414111</v>
      </c>
      <c r="AR152" s="4">
        <f t="shared" si="175"/>
        <v>-2.1057796531593453E-2</v>
      </c>
      <c r="AS152" s="4">
        <f t="shared" si="175"/>
        <v>-0.47441946412756408</v>
      </c>
      <c r="AT152" s="4">
        <f t="shared" si="175"/>
        <v>-0.21724152381385409</v>
      </c>
      <c r="AU152" s="4">
        <f t="shared" si="175"/>
        <v>-0.42530413870341022</v>
      </c>
      <c r="AV152" s="4">
        <f t="shared" si="175"/>
        <v>-0.59221984398367056</v>
      </c>
      <c r="AW152" s="4">
        <f t="shared" si="175"/>
        <v>2.8615427142680971</v>
      </c>
      <c r="AY152" s="2">
        <f t="shared" si="167"/>
        <v>100.86670070103901</v>
      </c>
      <c r="AZ152" s="2">
        <f t="shared" si="167"/>
        <v>101.902813053149</v>
      </c>
      <c r="BA152" s="2">
        <f t="shared" si="167"/>
        <v>100.95529032859784</v>
      </c>
      <c r="BB152" s="2">
        <f t="shared" si="167"/>
        <v>99.881856426490828</v>
      </c>
      <c r="BC152" s="2">
        <f t="shared" si="167"/>
        <v>100.56625307369056</v>
      </c>
      <c r="BD152" s="2">
        <f t="shared" si="167"/>
        <v>101.11332022583244</v>
      </c>
      <c r="BE152" s="2">
        <f t="shared" si="167"/>
        <v>100.64070929320846</v>
      </c>
      <c r="BF152" s="2">
        <f t="shared" si="167"/>
        <v>101.05923198426763</v>
      </c>
      <c r="BG152" s="2">
        <f t="shared" si="167"/>
        <v>100.94862323599149</v>
      </c>
      <c r="BH152" s="2">
        <f t="shared" si="167"/>
        <v>100.37669563382944</v>
      </c>
      <c r="BI152" s="2">
        <f t="shared" si="167"/>
        <v>99.392081173257225</v>
      </c>
      <c r="BJ152" s="2">
        <f t="shared" si="167"/>
        <v>98.971089169797395</v>
      </c>
      <c r="BK152" s="2">
        <f t="shared" si="167"/>
        <v>100.16630770667834</v>
      </c>
      <c r="BL152" s="2">
        <f t="shared" si="167"/>
        <v>104.28035098996425</v>
      </c>
      <c r="BM152" s="2">
        <f t="shared" si="167"/>
        <v>104.65451780191617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>
        <f t="shared" si="168"/>
        <v>100.83</v>
      </c>
      <c r="CM152" s="2">
        <f t="shared" si="168"/>
        <v>101.208</v>
      </c>
      <c r="CN152" s="2">
        <f t="shared" si="168"/>
        <v>100.377</v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>
        <f t="shared" si="117"/>
        <v>100.83</v>
      </c>
      <c r="DC152" s="2">
        <f t="shared" si="118"/>
        <v>101.208</v>
      </c>
      <c r="DD152" s="2">
        <f t="shared" si="119"/>
        <v>100.377</v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123.7786111901375</v>
      </c>
      <c r="DL152" s="2">
        <f t="shared" si="176"/>
        <v>128.80485868725867</v>
      </c>
      <c r="DM152" s="2">
        <f t="shared" si="176"/>
        <v>125.19014749034751</v>
      </c>
      <c r="DN152" s="2">
        <f t="shared" si="176"/>
        <v>125.44393028743029</v>
      </c>
      <c r="DO152" s="2">
        <f t="shared" si="176"/>
        <v>122.84341268143618</v>
      </c>
      <c r="DP152" s="2">
        <f t="shared" si="176"/>
        <v>119.88188326967152</v>
      </c>
      <c r="DQ152" s="2">
        <f t="shared" si="176"/>
        <v>121.59443850267381</v>
      </c>
      <c r="DR152" s="2">
        <f t="shared" si="176"/>
        <v>124.30748328877004</v>
      </c>
      <c r="DS152" s="2">
        <f t="shared" si="176"/>
        <v>123.61490194281527</v>
      </c>
      <c r="DT152" s="2">
        <f t="shared" si="176"/>
        <v>123.53441332442071</v>
      </c>
      <c r="DU152" s="2">
        <f t="shared" si="176"/>
        <v>125.11907459677418</v>
      </c>
      <c r="DV152" s="2">
        <f t="shared" si="176"/>
        <v>129.99696524064171</v>
      </c>
      <c r="DW152" s="2">
        <f t="shared" si="176"/>
        <v>126.57755846774198</v>
      </c>
      <c r="DX152" s="2">
        <f t="shared" si="176"/>
        <v>133.05712903225805</v>
      </c>
      <c r="DY152" s="2">
        <f t="shared" si="176"/>
        <v>116.15001408972932</v>
      </c>
      <c r="EA152" s="2">
        <f t="shared" si="152"/>
        <v>100.82471892806228</v>
      </c>
      <c r="EB152" s="2">
        <f t="shared" si="152"/>
        <v>101.81706318100944</v>
      </c>
      <c r="EC152" s="2">
        <f t="shared" si="152"/>
        <v>100.8845223166562</v>
      </c>
      <c r="ED152" s="2">
        <f t="shared" si="152"/>
        <v>99.764925266929524</v>
      </c>
      <c r="EE152" s="2">
        <f t="shared" si="152"/>
        <v>100.49524349618405</v>
      </c>
      <c r="EF152" s="2">
        <f t="shared" si="152"/>
        <v>101.05017013339284</v>
      </c>
      <c r="EG152" s="2">
        <f t="shared" si="152"/>
        <v>100.60747443860488</v>
      </c>
      <c r="EH152" s="2">
        <f t="shared" si="152"/>
        <v>101.0357963052947</v>
      </c>
      <c r="EI152" s="2">
        <f t="shared" si="152"/>
        <v>100.86379517474089</v>
      </c>
      <c r="EJ152" s="2">
        <f t="shared" si="152"/>
        <v>100.33161953751332</v>
      </c>
      <c r="EK152" s="2">
        <f t="shared" si="152"/>
        <v>99.333263184422648</v>
      </c>
      <c r="EL152" s="2">
        <f t="shared" si="179"/>
        <v>98.873828081338388</v>
      </c>
      <c r="EM152" s="2">
        <f t="shared" si="135"/>
        <v>100.07883102369246</v>
      </c>
      <c r="EN152" s="2">
        <f t="shared" si="135"/>
        <v>104.24098142484993</v>
      </c>
      <c r="EO152" s="2">
        <f t="shared" si="135"/>
        <v>104.63077776702472</v>
      </c>
      <c r="EQ152" s="2">
        <f t="shared" si="177"/>
        <v>101.03251299582971</v>
      </c>
      <c r="ER152" s="2">
        <f t="shared" si="177"/>
        <v>102.36292703222988</v>
      </c>
      <c r="ES152" s="2">
        <f t="shared" si="177"/>
        <v>101.2437293998716</v>
      </c>
      <c r="ET152" s="2">
        <f t="shared" si="177"/>
        <v>100.48534547657994</v>
      </c>
      <c r="EU152" s="2">
        <f t="shared" si="177"/>
        <v>100.8762873490051</v>
      </c>
      <c r="EV152" s="2">
        <f t="shared" si="177"/>
        <v>101.38847694765056</v>
      </c>
      <c r="EW152" s="2">
        <f t="shared" si="177"/>
        <v>100.71433298694726</v>
      </c>
      <c r="EX152" s="2">
        <f t="shared" si="177"/>
        <v>101.05570523066179</v>
      </c>
      <c r="EY152" s="2">
        <f t="shared" si="177"/>
        <v>101.19554813161747</v>
      </c>
      <c r="EZ152" s="2">
        <f t="shared" si="177"/>
        <v>100.4736287868523</v>
      </c>
      <c r="FA152" s="2">
        <f t="shared" si="177"/>
        <v>99.573843405480076</v>
      </c>
      <c r="FB152" s="2">
        <f t="shared" si="177"/>
        <v>99.392810493479473</v>
      </c>
      <c r="FC152" s="2">
        <f t="shared" si="177"/>
        <v>100.60068383047008</v>
      </c>
      <c r="FD152" s="2">
        <f t="shared" si="177"/>
        <v>104.38086450424282</v>
      </c>
      <c r="FE152" s="2">
        <f t="shared" si="177"/>
        <v>104.76317126152057</v>
      </c>
      <c r="FG152" s="2">
        <f t="shared" si="178"/>
        <v>0.99929963480768713</v>
      </c>
      <c r="FH152" s="2">
        <f t="shared" si="178"/>
        <v>0.99918246432769142</v>
      </c>
      <c r="FI152" s="2">
        <f t="shared" si="178"/>
        <v>0.99926685119563574</v>
      </c>
      <c r="FJ152" s="2">
        <f t="shared" si="178"/>
        <v>0.99925602582232953</v>
      </c>
      <c r="FK152" s="2">
        <f t="shared" si="178"/>
        <v>0.99920756455716297</v>
      </c>
      <c r="FL152" s="2">
        <f t="shared" si="178"/>
        <v>0.99920878081984088</v>
      </c>
      <c r="FM152" s="2">
        <f t="shared" si="178"/>
        <v>0.99916727656790427</v>
      </c>
      <c r="FN152" s="2">
        <f t="shared" si="178"/>
        <v>0.99913576858352227</v>
      </c>
      <c r="FO152" s="2">
        <f t="shared" si="178"/>
        <v>0.99909174967216552</v>
      </c>
      <c r="FP152" s="2">
        <f t="shared" si="178"/>
        <v>0.99907457223101492</v>
      </c>
      <c r="FQ152" s="2">
        <f t="shared" si="178"/>
        <v>0.99913367570450651</v>
      </c>
      <c r="FR152" s="2">
        <f t="shared" si="178"/>
        <v>0.9991481937608353</v>
      </c>
      <c r="FS152" s="2">
        <f t="shared" si="178"/>
        <v>0.9991371063569886</v>
      </c>
      <c r="FT152" s="2">
        <f t="shared" si="178"/>
        <v>0.99914343270769823</v>
      </c>
      <c r="FU152" s="2">
        <f t="shared" si="178"/>
        <v>0.99904228112800086</v>
      </c>
      <c r="FW152" s="2">
        <f t="shared" si="169"/>
        <v>0.12466990076566833</v>
      </c>
      <c r="FX152" s="2">
        <f t="shared" si="169"/>
        <v>0.1166708263495438</v>
      </c>
      <c r="FY152" s="2">
        <f t="shared" si="169"/>
        <v>0.14740347387432026</v>
      </c>
      <c r="FZ152" s="2">
        <f t="shared" si="169"/>
        <v>0.13579108637895984</v>
      </c>
      <c r="GA152" s="2">
        <f t="shared" si="169"/>
        <v>0.13987916552649113</v>
      </c>
      <c r="GB152" s="2">
        <f t="shared" si="169"/>
        <v>0.14262225227946221</v>
      </c>
      <c r="GC152" s="2">
        <f t="shared" si="169"/>
        <v>0.14747082103707929</v>
      </c>
      <c r="GD152" s="2">
        <f t="shared" si="169"/>
        <v>0.16693798917307109</v>
      </c>
      <c r="GE152" s="2">
        <f t="shared" si="169"/>
        <v>0.19341006535104421</v>
      </c>
      <c r="GF152" s="2">
        <f t="shared" si="169"/>
        <v>0.16621161464867396</v>
      </c>
      <c r="GG152" s="2">
        <f t="shared" si="169"/>
        <v>0.15162972986184539</v>
      </c>
      <c r="GH152" s="2">
        <f t="shared" si="169"/>
        <v>0.13632486263349175</v>
      </c>
      <c r="GI152" s="2">
        <f t="shared" si="169"/>
        <v>0.12381096486859779</v>
      </c>
      <c r="GJ152" s="2">
        <f t="shared" si="169"/>
        <v>0.10499193789131198</v>
      </c>
      <c r="GK152" s="2">
        <f t="shared" si="169"/>
        <v>9.5985417731868555E-2</v>
      </c>
      <c r="GM152" s="86">
        <f t="shared" si="170"/>
        <v>2.9177653996212806E-111</v>
      </c>
      <c r="GN152" s="86">
        <f t="shared" si="170"/>
        <v>3.0794690088329006E-153</v>
      </c>
      <c r="GO152" s="86">
        <f t="shared" si="170"/>
        <v>1.2597093387016708E-153</v>
      </c>
      <c r="GP152" s="86">
        <f t="shared" si="170"/>
        <v>5.864747314567173E-191</v>
      </c>
      <c r="GQ152" s="86">
        <f t="shared" si="170"/>
        <v>9.8154778009643589E-187</v>
      </c>
      <c r="GR152" s="86">
        <f t="shared" si="170"/>
        <v>3.4326425431621615E-178</v>
      </c>
      <c r="GS152" s="86">
        <f t="shared" si="170"/>
        <v>8.0576257547992898E-154</v>
      </c>
      <c r="GT152" s="86">
        <f t="shared" si="170"/>
        <v>1.6464085708015784E-170</v>
      </c>
      <c r="GU152" s="86">
        <f t="shared" si="170"/>
        <v>4.7932949807407601E-184</v>
      </c>
      <c r="GV152" s="86">
        <f t="shared" si="170"/>
        <v>6.5819949270564066E-179</v>
      </c>
      <c r="GW152" s="86">
        <f t="shared" si="170"/>
        <v>1.5391064358544283E-164</v>
      </c>
      <c r="GX152" s="86">
        <f t="shared" si="170"/>
        <v>1.4539615233216196E-159</v>
      </c>
      <c r="GY152" s="86">
        <f t="shared" si="170"/>
        <v>1.5667943057668018E-134</v>
      </c>
      <c r="GZ152" s="86">
        <f t="shared" si="170"/>
        <v>6.9735799258606264E-111</v>
      </c>
      <c r="HA152" s="86">
        <f t="shared" si="170"/>
        <v>8.2355479182278868E-155</v>
      </c>
      <c r="HC152" s="86">
        <f t="shared" si="153"/>
        <v>3.4016413937487636E-45</v>
      </c>
      <c r="HD152" s="86">
        <f t="shared" si="153"/>
        <v>5.4512396807480951E-83</v>
      </c>
      <c r="HE152" s="86">
        <f t="shared" si="153"/>
        <v>7.3340784646736284E-82</v>
      </c>
      <c r="HF152" s="86">
        <f t="shared" si="153"/>
        <v>1.9459397639342456E-96</v>
      </c>
      <c r="HG152" s="86">
        <f t="shared" si="153"/>
        <v>5.9828767548423699E-96</v>
      </c>
      <c r="HH152" s="86">
        <f t="shared" si="153"/>
        <v>1.9862584537122946E-102</v>
      </c>
      <c r="HI152" s="86">
        <f t="shared" si="153"/>
        <v>6.0940188128861538E-100</v>
      </c>
      <c r="HJ152" s="86">
        <f t="shared" si="153"/>
        <v>6.4952757680773204E-124</v>
      </c>
      <c r="HK152" s="86">
        <f t="shared" si="153"/>
        <v>4.3125753443079013E-155</v>
      </c>
      <c r="HL152" s="86">
        <f t="shared" si="161"/>
        <v>9.4931206111172478E-69</v>
      </c>
      <c r="HM152" s="86">
        <f t="shared" si="161"/>
        <v>3.2225794115937471E-100</v>
      </c>
      <c r="HN152" s="86">
        <f t="shared" si="161"/>
        <v>9.8543345296580683E-89</v>
      </c>
      <c r="HO152" s="86">
        <f t="shared" si="161"/>
        <v>3.7296571333244698E-69</v>
      </c>
      <c r="HP152" s="86">
        <f t="shared" si="161"/>
        <v>1.2979255042154046E-48</v>
      </c>
      <c r="HQ152" s="86">
        <f t="shared" si="161"/>
        <v>2.7853462521364984E-82</v>
      </c>
      <c r="HS152" s="86">
        <f t="shared" si="171"/>
        <v>7.302456698835369E-2</v>
      </c>
      <c r="HT152" s="86">
        <f t="shared" si="171"/>
        <v>2.0638129055051153E-2</v>
      </c>
      <c r="HU152" s="86">
        <f t="shared" si="171"/>
        <v>1.8013305702804749E-2</v>
      </c>
      <c r="HV152" s="86">
        <f t="shared" si="171"/>
        <v>1.337278240433116E-2</v>
      </c>
      <c r="HW152" s="86">
        <f t="shared" si="171"/>
        <v>1.8523736882620982E-2</v>
      </c>
      <c r="HX152" s="86">
        <f t="shared" si="171"/>
        <v>1.40648667118418E-2</v>
      </c>
      <c r="HY152" s="86">
        <f t="shared" si="171"/>
        <v>2.482429959656984E-2</v>
      </c>
      <c r="HZ152" s="86">
        <f t="shared" si="171"/>
        <v>5.2312545111709088E-3</v>
      </c>
      <c r="IA152" s="86">
        <f t="shared" si="171"/>
        <v>1.0738607639011483E-3</v>
      </c>
      <c r="IB152" s="86">
        <f t="shared" si="171"/>
        <v>9.4525119301551112E-3</v>
      </c>
      <c r="IC152" s="86">
        <f t="shared" si="171"/>
        <v>1.0143505270633858E-2</v>
      </c>
      <c r="ID152" s="86">
        <f t="shared" si="171"/>
        <v>3.077783559229191E-2</v>
      </c>
      <c r="IE152" s="86">
        <f t="shared" si="171"/>
        <v>5.7965883441260621E-2</v>
      </c>
      <c r="IF152" s="86">
        <f t="shared" si="171"/>
        <v>0.16354538544901956</v>
      </c>
      <c r="IG152" s="86">
        <f t="shared" si="171"/>
        <v>0.43230943929006477</v>
      </c>
      <c r="II152" s="86">
        <f t="shared" si="172"/>
        <v>1.1238631811299378E-11</v>
      </c>
      <c r="IJ152" s="86">
        <f t="shared" si="172"/>
        <v>3.5815654252049815E-12</v>
      </c>
      <c r="IK152" s="86">
        <f t="shared" si="172"/>
        <v>1.0647271282401529E-9</v>
      </c>
      <c r="IL152" s="86">
        <f t="shared" si="172"/>
        <v>2.3003899880656427E-11</v>
      </c>
      <c r="IM152" s="86">
        <f t="shared" si="172"/>
        <v>1.1101100506495438E-11</v>
      </c>
      <c r="IN152" s="86">
        <f t="shared" si="172"/>
        <v>2.4453346222449717E-11</v>
      </c>
      <c r="IO152" s="86">
        <f t="shared" si="172"/>
        <v>2.7244557896934504E-10</v>
      </c>
      <c r="IP152" s="86">
        <f t="shared" si="172"/>
        <v>3.0173784175911729E-9</v>
      </c>
      <c r="IQ152" s="86">
        <f t="shared" si="172"/>
        <v>4.556260031138074E-8</v>
      </c>
      <c r="IR152" s="86">
        <f t="shared" si="172"/>
        <v>2.4081611103360035E-9</v>
      </c>
      <c r="IS152" s="86">
        <f t="shared" si="172"/>
        <v>8.4188416237528156E-11</v>
      </c>
      <c r="IT152" s="86">
        <f t="shared" si="172"/>
        <v>6.1096753743808356E-12</v>
      </c>
      <c r="IU152" s="86">
        <f t="shared" si="172"/>
        <v>1.429238186078468E-13</v>
      </c>
      <c r="IV152" s="86">
        <f t="shared" si="172"/>
        <v>1.391587534823533E-9</v>
      </c>
      <c r="IW152" s="86">
        <f t="shared" si="172"/>
        <v>7.5277101078631864E-10</v>
      </c>
      <c r="IY152" s="86">
        <f t="shared" si="173"/>
        <v>7.3024566999592325E-2</v>
      </c>
      <c r="IZ152" s="86">
        <f t="shared" si="173"/>
        <v>2.0638129058632718E-2</v>
      </c>
      <c r="JA152" s="86">
        <f t="shared" si="173"/>
        <v>1.8013306767531878E-2</v>
      </c>
      <c r="JB152" s="86">
        <f t="shared" si="173"/>
        <v>1.3372782427335059E-2</v>
      </c>
      <c r="JC152" s="86">
        <f t="shared" si="173"/>
        <v>1.8523736893722081E-2</v>
      </c>
      <c r="JD152" s="86">
        <f t="shared" si="173"/>
        <v>1.4064866736295145E-2</v>
      </c>
      <c r="JE152" s="86">
        <f t="shared" si="173"/>
        <v>2.482429986901542E-2</v>
      </c>
      <c r="JF152" s="86">
        <f t="shared" si="173"/>
        <v>5.2312575285493263E-3</v>
      </c>
      <c r="JG152" s="86">
        <f t="shared" si="173"/>
        <v>1.0739063265014597E-3</v>
      </c>
      <c r="JH152" s="86">
        <f t="shared" si="173"/>
        <v>9.4525143383162209E-3</v>
      </c>
      <c r="JI152" s="86">
        <f t="shared" si="173"/>
        <v>1.0143505354822275E-2</v>
      </c>
      <c r="JJ152" s="86">
        <f t="shared" si="173"/>
        <v>3.0777835598401585E-2</v>
      </c>
      <c r="JK152" s="86">
        <f t="shared" si="173"/>
        <v>5.7965883441403541E-2</v>
      </c>
      <c r="JL152" s="86">
        <f t="shared" si="173"/>
        <v>0.1635453868406071</v>
      </c>
      <c r="JM152" s="86">
        <f t="shared" si="173"/>
        <v>0.43230944004283578</v>
      </c>
    </row>
    <row r="153" spans="2:273" x14ac:dyDescent="0.25">
      <c r="B153" s="2">
        <v>126</v>
      </c>
      <c r="C153" s="37">
        <v>100.566</v>
      </c>
      <c r="D153" s="37">
        <v>101.509</v>
      </c>
      <c r="E153" s="37">
        <v>100.491</v>
      </c>
      <c r="F153" s="37">
        <v>98.924999999999997</v>
      </c>
      <c r="G153" s="37">
        <v>100.113</v>
      </c>
      <c r="H153" s="37">
        <v>100.18899999999999</v>
      </c>
      <c r="I153" s="37">
        <v>100.642</v>
      </c>
      <c r="J153" s="37">
        <v>101.226</v>
      </c>
      <c r="K153" s="37">
        <v>99.887</v>
      </c>
      <c r="L153" s="37">
        <v>99.754999999999995</v>
      </c>
      <c r="M153" s="37">
        <v>99.528000000000006</v>
      </c>
      <c r="N153" s="37">
        <v>98.808000000000007</v>
      </c>
      <c r="O153" s="37">
        <v>99.34</v>
      </c>
      <c r="P153" s="37">
        <v>104.04</v>
      </c>
      <c r="Q153" s="37">
        <v>129.5</v>
      </c>
      <c r="S153" s="4">
        <f t="shared" si="174"/>
        <v>100.71960587801935</v>
      </c>
      <c r="T153" s="4">
        <f t="shared" si="174"/>
        <v>101.74254825913707</v>
      </c>
      <c r="U153" s="4">
        <f t="shared" si="174"/>
        <v>100.81065119811112</v>
      </c>
      <c r="V153" s="4">
        <f t="shared" si="174"/>
        <v>99.700922296653403</v>
      </c>
      <c r="W153" s="4">
        <f t="shared" si="174"/>
        <v>100.41140876646681</v>
      </c>
      <c r="X153" s="4">
        <f t="shared" si="174"/>
        <v>100.97169393137609</v>
      </c>
      <c r="Y153" s="4">
        <f t="shared" si="174"/>
        <v>100.51812692785363</v>
      </c>
      <c r="Z153" s="4">
        <f t="shared" si="174"/>
        <v>100.93632453705357</v>
      </c>
      <c r="AA153" s="4">
        <f t="shared" si="174"/>
        <v>100.81934761589156</v>
      </c>
      <c r="AB153" s="4">
        <f t="shared" si="174"/>
        <v>100.23651905989217</v>
      </c>
      <c r="AC153" s="4">
        <f t="shared" si="174"/>
        <v>99.249224655546385</v>
      </c>
      <c r="AD153" s="4">
        <f t="shared" si="174"/>
        <v>98.840362800975569</v>
      </c>
      <c r="AE153" s="4">
        <f t="shared" si="174"/>
        <v>100.08966418488335</v>
      </c>
      <c r="AF153" s="4">
        <f t="shared" si="174"/>
        <v>105.66528188649971</v>
      </c>
      <c r="AG153" s="4">
        <f t="shared" si="174"/>
        <v>128.23409605144676</v>
      </c>
      <c r="AI153" s="4">
        <f t="shared" si="175"/>
        <v>-0.15360587801934855</v>
      </c>
      <c r="AJ153" s="4">
        <f t="shared" si="175"/>
        <v>-0.23354825913706634</v>
      </c>
      <c r="AK153" s="4">
        <f t="shared" si="175"/>
        <v>-0.3196511981111172</v>
      </c>
      <c r="AL153" s="4">
        <f t="shared" si="175"/>
        <v>-0.7759222966534054</v>
      </c>
      <c r="AM153" s="4">
        <f t="shared" si="175"/>
        <v>-0.2984087664668067</v>
      </c>
      <c r="AN153" s="4">
        <f t="shared" si="175"/>
        <v>-0.78269393137610166</v>
      </c>
      <c r="AO153" s="4">
        <f t="shared" si="175"/>
        <v>0.12387307214636678</v>
      </c>
      <c r="AP153" s="4">
        <f t="shared" si="175"/>
        <v>0.28967546294643398</v>
      </c>
      <c r="AQ153" s="4">
        <f t="shared" si="175"/>
        <v>-0.93234761589155823</v>
      </c>
      <c r="AR153" s="4">
        <f t="shared" si="175"/>
        <v>-0.4815190598921788</v>
      </c>
      <c r="AS153" s="4">
        <f t="shared" si="175"/>
        <v>0.27877534445362073</v>
      </c>
      <c r="AT153" s="4">
        <f t="shared" si="175"/>
        <v>-3.2362800975562322E-2</v>
      </c>
      <c r="AU153" s="4">
        <f t="shared" si="175"/>
        <v>-0.74966418488334341</v>
      </c>
      <c r="AV153" s="4">
        <f t="shared" si="175"/>
        <v>-1.6252818864997067</v>
      </c>
      <c r="AW153" s="4">
        <f t="shared" si="175"/>
        <v>1.2659039485532446</v>
      </c>
      <c r="AY153" s="2">
        <f t="shared" si="167"/>
        <v>100.71934667810515</v>
      </c>
      <c r="AZ153" s="2">
        <f t="shared" si="167"/>
        <v>101.7393055911501</v>
      </c>
      <c r="BA153" s="2">
        <f t="shared" si="167"/>
        <v>100.806266081723</v>
      </c>
      <c r="BB153" s="2">
        <f t="shared" si="167"/>
        <v>99.697705079916133</v>
      </c>
      <c r="BC153" s="2">
        <f t="shared" si="167"/>
        <v>100.40407590382046</v>
      </c>
      <c r="BD153" s="2">
        <f t="shared" si="167"/>
        <v>100.96695449396812</v>
      </c>
      <c r="BE153" s="2">
        <f t="shared" si="167"/>
        <v>100.50325404582955</v>
      </c>
      <c r="BF153" s="2">
        <f t="shared" si="167"/>
        <v>100.93495056091417</v>
      </c>
      <c r="BG153" s="2">
        <f t="shared" si="167"/>
        <v>100.81919832156316</v>
      </c>
      <c r="BH153" s="2">
        <f t="shared" si="167"/>
        <v>100.23213347309088</v>
      </c>
      <c r="BI153" s="2">
        <f t="shared" si="167"/>
        <v>99.244123983270541</v>
      </c>
      <c r="BJ153" s="2">
        <f t="shared" si="167"/>
        <v>98.806937586612904</v>
      </c>
      <c r="BK153" s="2">
        <f t="shared" si="167"/>
        <v>99.993525678923163</v>
      </c>
      <c r="BL153" s="2">
        <f t="shared" si="167"/>
        <v>104.1231806364674</v>
      </c>
      <c r="BM153" s="2">
        <f t="shared" si="167"/>
        <v>104.48780836246151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101.509</v>
      </c>
      <c r="CG153" s="2">
        <f t="shared" si="168"/>
        <v>100.491</v>
      </c>
      <c r="CH153" s="2">
        <f t="shared" si="168"/>
        <v>98.924999999999997</v>
      </c>
      <c r="CI153" s="2">
        <f t="shared" si="168"/>
        <v>100.113</v>
      </c>
      <c r="CJ153" s="2">
        <f t="shared" si="168"/>
        <v>100.18899999999999</v>
      </c>
      <c r="CK153" s="2">
        <f t="shared" si="168"/>
        <v>100.642</v>
      </c>
      <c r="CL153" s="2">
        <f t="shared" si="168"/>
        <v>101.226</v>
      </c>
      <c r="CM153" s="2">
        <f t="shared" si="168"/>
        <v>99.887</v>
      </c>
      <c r="CN153" s="2">
        <f t="shared" si="168"/>
        <v>99.754999999999995</v>
      </c>
      <c r="CO153" s="2">
        <f t="shared" si="168"/>
        <v>99.528000000000006</v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>
        <f t="shared" si="111"/>
        <v>101.509</v>
      </c>
      <c r="CW153" s="2">
        <f t="shared" si="112"/>
        <v>100.491</v>
      </c>
      <c r="CX153" s="2">
        <f t="shared" si="113"/>
        <v>98.924999999999997</v>
      </c>
      <c r="CY153" s="2">
        <f t="shared" si="114"/>
        <v>100.113</v>
      </c>
      <c r="CZ153" s="2">
        <f t="shared" si="115"/>
        <v>100.18899999999999</v>
      </c>
      <c r="DA153" s="2">
        <f t="shared" si="116"/>
        <v>100.642</v>
      </c>
      <c r="DB153" s="2">
        <f t="shared" si="117"/>
        <v>101.226</v>
      </c>
      <c r="DC153" s="2">
        <f t="shared" si="118"/>
        <v>99.887</v>
      </c>
      <c r="DD153" s="2">
        <f t="shared" si="119"/>
        <v>99.754999999999995</v>
      </c>
      <c r="DE153" s="2">
        <f t="shared" si="120"/>
        <v>99.528000000000006</v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123.8395746799431</v>
      </c>
      <c r="DL153" s="2">
        <f t="shared" si="176"/>
        <v>128.90683539253538</v>
      </c>
      <c r="DM153" s="2">
        <f t="shared" si="176"/>
        <v>125.26262483912487</v>
      </c>
      <c r="DN153" s="2">
        <f t="shared" si="176"/>
        <v>125.53631960531962</v>
      </c>
      <c r="DO153" s="2">
        <f t="shared" si="176"/>
        <v>122.9179996944232</v>
      </c>
      <c r="DP153" s="2">
        <f t="shared" si="176"/>
        <v>119.92035263559971</v>
      </c>
      <c r="DQ153" s="2">
        <f t="shared" si="176"/>
        <v>121.65565851795265</v>
      </c>
      <c r="DR153" s="2">
        <f t="shared" si="176"/>
        <v>124.39541009358288</v>
      </c>
      <c r="DS153" s="2">
        <f t="shared" si="176"/>
        <v>123.6975241935484</v>
      </c>
      <c r="DT153" s="2">
        <f t="shared" si="176"/>
        <v>123.61404500891268</v>
      </c>
      <c r="DU153" s="2">
        <f t="shared" si="176"/>
        <v>125.21861015395893</v>
      </c>
      <c r="DV153" s="2">
        <f t="shared" si="176"/>
        <v>130.13155481283422</v>
      </c>
      <c r="DW153" s="2">
        <f t="shared" si="176"/>
        <v>126.66210153958949</v>
      </c>
      <c r="DX153" s="2">
        <f t="shared" si="176"/>
        <v>133.17348387096771</v>
      </c>
      <c r="DY153" s="2">
        <f t="shared" si="176"/>
        <v>116.08714868372265</v>
      </c>
      <c r="EA153" s="2">
        <f t="shared" si="152"/>
        <v>100.67482910606151</v>
      </c>
      <c r="EB153" s="2">
        <f t="shared" si="152"/>
        <v>101.64566473408243</v>
      </c>
      <c r="EC153" s="2">
        <f t="shared" si="152"/>
        <v>100.72960783291661</v>
      </c>
      <c r="ED153" s="2">
        <f t="shared" si="152"/>
        <v>99.568687757216452</v>
      </c>
      <c r="EE153" s="2">
        <f t="shared" si="152"/>
        <v>100.32710144281654</v>
      </c>
      <c r="EF153" s="2">
        <f t="shared" si="152"/>
        <v>100.89833628083002</v>
      </c>
      <c r="EG153" s="2">
        <f t="shared" si="152"/>
        <v>100.4692226469183</v>
      </c>
      <c r="EH153" s="2">
        <f t="shared" si="152"/>
        <v>100.91268287996185</v>
      </c>
      <c r="EI153" s="2">
        <f t="shared" si="152"/>
        <v>100.72794418896119</v>
      </c>
      <c r="EJ153" s="2">
        <f t="shared" si="152"/>
        <v>100.18551190715252</v>
      </c>
      <c r="EK153" s="2">
        <f t="shared" si="152"/>
        <v>99.182144382482335</v>
      </c>
      <c r="EL153" s="2">
        <f t="shared" si="179"/>
        <v>98.701909238269195</v>
      </c>
      <c r="EM153" s="2">
        <f t="shared" si="135"/>
        <v>99.898325882878865</v>
      </c>
      <c r="EN153" s="2">
        <f t="shared" si="135"/>
        <v>104.08347434590554</v>
      </c>
      <c r="EO153" s="2">
        <f t="shared" si="135"/>
        <v>104.46320287751216</v>
      </c>
      <c r="EQ153" s="2">
        <f t="shared" si="177"/>
        <v>100.89486091501666</v>
      </c>
      <c r="ER153" s="2">
        <f t="shared" si="177"/>
        <v>102.22520343915826</v>
      </c>
      <c r="ES153" s="2">
        <f t="shared" si="177"/>
        <v>101.10770797391793</v>
      </c>
      <c r="ET153" s="2">
        <f t="shared" si="177"/>
        <v>100.3266615122437</v>
      </c>
      <c r="EU153" s="2">
        <f t="shared" si="177"/>
        <v>100.7278533486606</v>
      </c>
      <c r="EV153" s="2">
        <f t="shared" si="177"/>
        <v>101.25417128856725</v>
      </c>
      <c r="EW153" s="2">
        <f t="shared" si="177"/>
        <v>100.58174913575861</v>
      </c>
      <c r="EX153" s="2">
        <f t="shared" si="177"/>
        <v>100.93354114203179</v>
      </c>
      <c r="EY153" s="2">
        <f t="shared" si="177"/>
        <v>101.07487624642948</v>
      </c>
      <c r="EZ153" s="2">
        <f t="shared" si="177"/>
        <v>100.3351808171372</v>
      </c>
      <c r="FA153" s="2">
        <f t="shared" si="177"/>
        <v>99.434837529257067</v>
      </c>
      <c r="FB153" s="2">
        <f t="shared" si="177"/>
        <v>99.248282779486715</v>
      </c>
      <c r="FC153" s="2">
        <f t="shared" si="177"/>
        <v>100.45094600717387</v>
      </c>
      <c r="FD153" s="2">
        <f t="shared" si="177"/>
        <v>104.23246053301771</v>
      </c>
      <c r="FE153" s="2">
        <f t="shared" si="177"/>
        <v>104.6017880517084</v>
      </c>
      <c r="FG153" s="2">
        <f t="shared" si="178"/>
        <v>0.99936121998857519</v>
      </c>
      <c r="FH153" s="2">
        <f t="shared" si="178"/>
        <v>0.99925434496713827</v>
      </c>
      <c r="FI153" s="2">
        <f t="shared" si="178"/>
        <v>0.99933131720740176</v>
      </c>
      <c r="FJ153" s="2">
        <f t="shared" si="178"/>
        <v>0.999321443066298</v>
      </c>
      <c r="FK153" s="2">
        <f t="shared" si="178"/>
        <v>0.99927723989166706</v>
      </c>
      <c r="FL153" s="2">
        <f t="shared" si="178"/>
        <v>0.99927834929099613</v>
      </c>
      <c r="FM153" s="2">
        <f t="shared" si="178"/>
        <v>0.99924049155407624</v>
      </c>
      <c r="FN153" s="2">
        <f t="shared" si="178"/>
        <v>0.99921175163969278</v>
      </c>
      <c r="FO153" s="2">
        <f t="shared" si="178"/>
        <v>0.99917159965357183</v>
      </c>
      <c r="FP153" s="2">
        <f t="shared" si="178"/>
        <v>0.99915593111313039</v>
      </c>
      <c r="FQ153" s="2">
        <f t="shared" si="178"/>
        <v>0.99920984262066936</v>
      </c>
      <c r="FR153" s="2">
        <f t="shared" si="178"/>
        <v>0.99922308524731074</v>
      </c>
      <c r="FS153" s="2">
        <f t="shared" si="178"/>
        <v>0.9992129718890268</v>
      </c>
      <c r="FT153" s="2">
        <f t="shared" si="178"/>
        <v>0.99921874246246722</v>
      </c>
      <c r="FU153" s="2">
        <f t="shared" si="178"/>
        <v>0.99912647639682561</v>
      </c>
      <c r="FW153" s="2">
        <f t="shared" si="169"/>
        <v>0.13507317756665499</v>
      </c>
      <c r="FX153" s="2">
        <f t="shared" si="169"/>
        <v>0.12650307446660425</v>
      </c>
      <c r="FY153" s="2">
        <f t="shared" si="169"/>
        <v>0.15935842373464026</v>
      </c>
      <c r="FZ153" s="2">
        <f t="shared" si="169"/>
        <v>0.14696657413067077</v>
      </c>
      <c r="GA153" s="2">
        <f t="shared" si="169"/>
        <v>0.1513321834577791</v>
      </c>
      <c r="GB153" s="2">
        <f t="shared" si="169"/>
        <v>0.15425958760501915</v>
      </c>
      <c r="GC153" s="2">
        <f t="shared" si="169"/>
        <v>0.15943021161580959</v>
      </c>
      <c r="GD153" s="2">
        <f t="shared" si="169"/>
        <v>0.18014251226008718</v>
      </c>
      <c r="GE153" s="2">
        <f t="shared" si="169"/>
        <v>0.20818521383099353</v>
      </c>
      <c r="GF153" s="2">
        <f t="shared" si="169"/>
        <v>0.17937105364722677</v>
      </c>
      <c r="GG153" s="2">
        <f t="shared" si="169"/>
        <v>0.16386156789641604</v>
      </c>
      <c r="GH153" s="2">
        <f t="shared" si="169"/>
        <v>0.14753678014021318</v>
      </c>
      <c r="GI153" s="2">
        <f t="shared" si="169"/>
        <v>0.13415355139532117</v>
      </c>
      <c r="GJ153" s="2">
        <f t="shared" si="169"/>
        <v>0.11396695010867976</v>
      </c>
      <c r="GK153" s="2">
        <f t="shared" si="169"/>
        <v>0.10428023061933318</v>
      </c>
      <c r="GM153" s="86">
        <f t="shared" si="170"/>
        <v>7.884022367639839E-115</v>
      </c>
      <c r="GN153" s="86">
        <f t="shared" si="170"/>
        <v>2.9604340315856434E-158</v>
      </c>
      <c r="GO153" s="86">
        <f t="shared" si="170"/>
        <v>1.5268720171150548E-158</v>
      </c>
      <c r="GP153" s="86">
        <f t="shared" si="170"/>
        <v>4.1636236947355609E-197</v>
      </c>
      <c r="GQ153" s="86">
        <f t="shared" si="170"/>
        <v>8.874849012559619E-193</v>
      </c>
      <c r="GR153" s="86">
        <f t="shared" si="170"/>
        <v>6.2519564667864497E-184</v>
      </c>
      <c r="GS153" s="86">
        <f t="shared" si="170"/>
        <v>8.2471882687266065E-159</v>
      </c>
      <c r="GT153" s="86">
        <f t="shared" si="170"/>
        <v>4.7523918587121415E-176</v>
      </c>
      <c r="GU153" s="86">
        <f t="shared" si="170"/>
        <v>5.0600294267491968E-190</v>
      </c>
      <c r="GV153" s="86">
        <f t="shared" si="170"/>
        <v>8.8914170571564798E-185</v>
      </c>
      <c r="GW153" s="86">
        <f t="shared" si="170"/>
        <v>7.4902643657420544E-170</v>
      </c>
      <c r="GX153" s="86">
        <f t="shared" si="170"/>
        <v>1.0176074967481906E-164</v>
      </c>
      <c r="GY153" s="86">
        <f t="shared" si="170"/>
        <v>7.347183641317197E-139</v>
      </c>
      <c r="GZ153" s="86">
        <f t="shared" si="170"/>
        <v>2.0479166475596336E-114</v>
      </c>
      <c r="HA153" s="86">
        <f t="shared" si="170"/>
        <v>8.9164719605891731E-160</v>
      </c>
      <c r="HC153" s="86">
        <f t="shared" si="153"/>
        <v>2.2631758785134667E-47</v>
      </c>
      <c r="HD153" s="86">
        <f t="shared" si="153"/>
        <v>3.5338138912128581E-87</v>
      </c>
      <c r="HE153" s="86">
        <f t="shared" si="153"/>
        <v>7.8235373047950864E-86</v>
      </c>
      <c r="HF153" s="86">
        <f t="shared" ref="HF153:HN187" si="180" xml:space="preserve"> _xlfn.NORM.DIST($B153, F$8, ABS(F$12), TRUE) * _xlfn.NORM.DIST(($B153 - F$8)*F$16, 0, ABS(F$12), TRUE) * 2</f>
        <v>4.1062898105885891E-101</v>
      </c>
      <c r="HG153" s="86">
        <f t="shared" si="180"/>
        <v>1.340038129103152E-100</v>
      </c>
      <c r="HH153" s="86">
        <f t="shared" si="180"/>
        <v>2.2995230550008775E-107</v>
      </c>
      <c r="HI153" s="86">
        <f t="shared" si="180"/>
        <v>8.3552921314908508E-105</v>
      </c>
      <c r="HJ153" s="86">
        <f t="shared" si="180"/>
        <v>6.6561293192616818E-130</v>
      </c>
      <c r="HK153" s="86">
        <f t="shared" si="180"/>
        <v>1.6340204875947672E-162</v>
      </c>
      <c r="HL153" s="86">
        <f t="shared" si="161"/>
        <v>4.6208922424421329E-72</v>
      </c>
      <c r="HM153" s="86">
        <f t="shared" si="161"/>
        <v>4.9606136119651516E-105</v>
      </c>
      <c r="HN153" s="86">
        <f t="shared" si="161"/>
        <v>4.8738591033303981E-93</v>
      </c>
      <c r="HO153" s="86">
        <f t="shared" si="161"/>
        <v>1.5527067261921222E-72</v>
      </c>
      <c r="HP153" s="86">
        <f t="shared" si="161"/>
        <v>5.7922414056394318E-51</v>
      </c>
      <c r="HQ153" s="86">
        <f t="shared" si="161"/>
        <v>2.5192826544074652E-86</v>
      </c>
      <c r="HS153" s="86">
        <f t="shared" si="171"/>
        <v>3.4263691484972873E-2</v>
      </c>
      <c r="HT153" s="86">
        <f t="shared" si="171"/>
        <v>8.0681547350002995E-3</v>
      </c>
      <c r="HU153" s="86">
        <f t="shared" si="171"/>
        <v>6.8326238012884951E-3</v>
      </c>
      <c r="HV153" s="86">
        <f t="shared" si="171"/>
        <v>4.675412854605987E-3</v>
      </c>
      <c r="HW153" s="86">
        <f t="shared" si="171"/>
        <v>6.5207409867093623E-3</v>
      </c>
      <c r="HX153" s="86">
        <f t="shared" si="171"/>
        <v>4.7861538902649612E-3</v>
      </c>
      <c r="HY153" s="86">
        <f t="shared" si="171"/>
        <v>9.5024728795804064E-3</v>
      </c>
      <c r="HZ153" s="86">
        <f t="shared" si="171"/>
        <v>1.5840486328545984E-3</v>
      </c>
      <c r="IA153" s="86">
        <f t="shared" si="171"/>
        <v>2.5823598982962787E-4</v>
      </c>
      <c r="IB153" s="86">
        <f t="shared" si="171"/>
        <v>3.0711779912894169E-3</v>
      </c>
      <c r="IC153" s="86">
        <f t="shared" si="171"/>
        <v>3.2515996588511581E-3</v>
      </c>
      <c r="ID153" s="86">
        <f t="shared" si="171"/>
        <v>1.1746343735508541E-2</v>
      </c>
      <c r="IE153" s="86">
        <f t="shared" si="171"/>
        <v>2.4286752537856018E-2</v>
      </c>
      <c r="IF153" s="86">
        <f t="shared" si="171"/>
        <v>9.3731488076383165E-2</v>
      </c>
      <c r="IG153" s="86">
        <f t="shared" si="171"/>
        <v>0.33885876021716077</v>
      </c>
      <c r="II153" s="86">
        <f t="shared" si="172"/>
        <v>9.8652532305206502E-11</v>
      </c>
      <c r="IJ153" s="86">
        <f t="shared" si="172"/>
        <v>3.2100890883074978E-11</v>
      </c>
      <c r="IK153" s="86">
        <f t="shared" si="172"/>
        <v>7.4789743063581871E-9</v>
      </c>
      <c r="IL153" s="86">
        <f t="shared" si="172"/>
        <v>2.1104749206707043E-10</v>
      </c>
      <c r="IM153" s="86">
        <f t="shared" si="172"/>
        <v>1.1388057958020926E-10</v>
      </c>
      <c r="IN153" s="86">
        <f t="shared" si="172"/>
        <v>2.3885373677600909E-10</v>
      </c>
      <c r="IO153" s="86">
        <f t="shared" si="172"/>
        <v>2.1952796520352996E-9</v>
      </c>
      <c r="IP153" s="86">
        <f t="shared" si="172"/>
        <v>2.2512744688800902E-8</v>
      </c>
      <c r="IQ153" s="86">
        <f t="shared" si="172"/>
        <v>3.1151414198081683E-7</v>
      </c>
      <c r="IR153" s="86">
        <f t="shared" si="172"/>
        <v>1.8297144781476393E-8</v>
      </c>
      <c r="IS153" s="86">
        <f t="shared" si="172"/>
        <v>7.9494248675396479E-10</v>
      </c>
      <c r="IT153" s="86">
        <f t="shared" si="172"/>
        <v>6.396547997515969E-11</v>
      </c>
      <c r="IU153" s="86">
        <f t="shared" si="172"/>
        <v>1.8456290140804638E-12</v>
      </c>
      <c r="IV153" s="86">
        <f t="shared" si="172"/>
        <v>6.7856599595757524E-9</v>
      </c>
      <c r="IW153" s="86">
        <f t="shared" si="172"/>
        <v>3.5938026385813227E-9</v>
      </c>
      <c r="IY153" s="86">
        <f t="shared" si="173"/>
        <v>3.4263691583625404E-2</v>
      </c>
      <c r="IZ153" s="86">
        <f t="shared" si="173"/>
        <v>8.0681547671011909E-3</v>
      </c>
      <c r="JA153" s="86">
        <f t="shared" si="173"/>
        <v>6.8326312802628013E-3</v>
      </c>
      <c r="JB153" s="86">
        <f t="shared" si="173"/>
        <v>4.675413065653479E-3</v>
      </c>
      <c r="JC153" s="86">
        <f t="shared" si="173"/>
        <v>6.5207411005899418E-3</v>
      </c>
      <c r="JD153" s="86">
        <f t="shared" si="173"/>
        <v>4.7861541291186983E-3</v>
      </c>
      <c r="JE153" s="86">
        <f t="shared" si="173"/>
        <v>9.5024750748600589E-3</v>
      </c>
      <c r="JF153" s="86">
        <f t="shared" si="173"/>
        <v>1.5840711455992872E-3</v>
      </c>
      <c r="JG153" s="86">
        <f t="shared" si="173"/>
        <v>2.5854750397160867E-4</v>
      </c>
      <c r="JH153" s="86">
        <f t="shared" si="173"/>
        <v>3.0711962884341984E-3</v>
      </c>
      <c r="JI153" s="86">
        <f t="shared" si="173"/>
        <v>3.2516004537936449E-3</v>
      </c>
      <c r="JJ153" s="86">
        <f t="shared" si="173"/>
        <v>1.1746343799474021E-2</v>
      </c>
      <c r="JK153" s="86">
        <f t="shared" si="173"/>
        <v>2.4286752539701646E-2</v>
      </c>
      <c r="JL153" s="86">
        <f t="shared" si="173"/>
        <v>9.373149486204313E-2</v>
      </c>
      <c r="JM153" s="86">
        <f t="shared" si="173"/>
        <v>0.33885876381096341</v>
      </c>
    </row>
    <row r="154" spans="2:273" x14ac:dyDescent="0.25">
      <c r="B154" s="2">
        <v>127</v>
      </c>
      <c r="C154" s="37">
        <v>100.52800000000001</v>
      </c>
      <c r="D154" s="37">
        <v>101.264</v>
      </c>
      <c r="E154" s="37">
        <v>100.83</v>
      </c>
      <c r="F154" s="37">
        <v>99.019000000000005</v>
      </c>
      <c r="G154" s="37">
        <v>99.641999999999996</v>
      </c>
      <c r="H154" s="37">
        <v>101.283</v>
      </c>
      <c r="I154" s="37">
        <v>99.113</v>
      </c>
      <c r="J154" s="37">
        <v>100.717</v>
      </c>
      <c r="K154" s="37">
        <v>99.641999999999996</v>
      </c>
      <c r="L154" s="37">
        <v>100.226</v>
      </c>
      <c r="M154" s="37">
        <v>99.623000000000005</v>
      </c>
      <c r="N154" s="37">
        <v>98.385000000000005</v>
      </c>
      <c r="O154" s="37">
        <v>99.509</v>
      </c>
      <c r="P154" s="37">
        <v>104.16</v>
      </c>
      <c r="Q154" s="37">
        <v>117.68</v>
      </c>
      <c r="S154" s="4">
        <f t="shared" si="174"/>
        <v>100.57258992904423</v>
      </c>
      <c r="T154" s="4">
        <f t="shared" si="174"/>
        <v>101.57775522408929</v>
      </c>
      <c r="U154" s="4">
        <f t="shared" si="174"/>
        <v>100.6590575519194</v>
      </c>
      <c r="V154" s="4">
        <f t="shared" si="174"/>
        <v>99.515714207383411</v>
      </c>
      <c r="W154" s="4">
        <f t="shared" si="174"/>
        <v>100.24416032374502</v>
      </c>
      <c r="X154" s="4">
        <f t="shared" si="174"/>
        <v>100.82222967816026</v>
      </c>
      <c r="Y154" s="4">
        <f t="shared" si="174"/>
        <v>100.36933437909184</v>
      </c>
      <c r="Z154" s="4">
        <f t="shared" si="174"/>
        <v>100.81106087247396</v>
      </c>
      <c r="AA154" s="4">
        <f t="shared" si="174"/>
        <v>100.69079059226183</v>
      </c>
      <c r="AB154" s="4">
        <f t="shared" si="174"/>
        <v>100.08878588596436</v>
      </c>
      <c r="AC154" s="4">
        <f t="shared" si="174"/>
        <v>99.09765259748157</v>
      </c>
      <c r="AD154" s="4">
        <f t="shared" si="174"/>
        <v>98.651048719133243</v>
      </c>
      <c r="AE154" s="4">
        <f t="shared" si="174"/>
        <v>99.844774883276486</v>
      </c>
      <c r="AF154" s="4">
        <f t="shared" si="174"/>
        <v>104.54320212437086</v>
      </c>
      <c r="AG154" s="4">
        <f t="shared" si="174"/>
        <v>118.58097793612258</v>
      </c>
      <c r="AI154" s="4">
        <f t="shared" si="175"/>
        <v>-4.4589929044221321E-2</v>
      </c>
      <c r="AJ154" s="4">
        <f t="shared" si="175"/>
        <v>-0.31375522408929157</v>
      </c>
      <c r="AK154" s="4">
        <f t="shared" si="175"/>
        <v>0.170942448080595</v>
      </c>
      <c r="AL154" s="4">
        <f t="shared" si="175"/>
        <v>-0.49671420738340544</v>
      </c>
      <c r="AM154" s="4">
        <f t="shared" si="175"/>
        <v>-0.60216032374502504</v>
      </c>
      <c r="AN154" s="4">
        <f t="shared" si="175"/>
        <v>0.46077032183974609</v>
      </c>
      <c r="AO154" s="4">
        <f t="shared" si="175"/>
        <v>-1.2563343790918395</v>
      </c>
      <c r="AP154" s="4">
        <f t="shared" si="175"/>
        <v>-9.4060872473960444E-2</v>
      </c>
      <c r="AQ154" s="4">
        <f t="shared" si="175"/>
        <v>-1.0487905922618381</v>
      </c>
      <c r="AR154" s="4">
        <f t="shared" si="175"/>
        <v>0.13721411403564332</v>
      </c>
      <c r="AS154" s="4">
        <f t="shared" si="175"/>
        <v>0.52534740251843459</v>
      </c>
      <c r="AT154" s="4">
        <f t="shared" si="175"/>
        <v>-0.26604871913323791</v>
      </c>
      <c r="AU154" s="4">
        <f t="shared" si="175"/>
        <v>-0.33577488327648553</v>
      </c>
      <c r="AV154" s="4">
        <f t="shared" si="175"/>
        <v>-0.38320212437086809</v>
      </c>
      <c r="AW154" s="4">
        <f t="shared" si="175"/>
        <v>-0.90097793612257249</v>
      </c>
      <c r="AY154" s="2">
        <f t="shared" si="167"/>
        <v>100.57251578258229</v>
      </c>
      <c r="AZ154" s="2">
        <f t="shared" si="167"/>
        <v>101.57702420905805</v>
      </c>
      <c r="BA154" s="2">
        <f t="shared" si="167"/>
        <v>100.6581117454119</v>
      </c>
      <c r="BB154" s="2">
        <f t="shared" si="167"/>
        <v>99.51510341245266</v>
      </c>
      <c r="BC154" s="2">
        <f t="shared" si="167"/>
        <v>100.24277545090706</v>
      </c>
      <c r="BD154" s="2">
        <f t="shared" si="167"/>
        <v>100.82137330173697</v>
      </c>
      <c r="BE154" s="2">
        <f t="shared" si="167"/>
        <v>100.36613421399514</v>
      </c>
      <c r="BF154" s="2">
        <f t="shared" si="167"/>
        <v>100.81083777678937</v>
      </c>
      <c r="BG154" s="2">
        <f t="shared" si="167"/>
        <v>100.6906450509224</v>
      </c>
      <c r="BH154" s="2">
        <f t="shared" si="167"/>
        <v>100.0880311433979</v>
      </c>
      <c r="BI154" s="2">
        <f t="shared" si="167"/>
        <v>99.096807659708418</v>
      </c>
      <c r="BJ154" s="2">
        <f t="shared" si="167"/>
        <v>98.643994495510398</v>
      </c>
      <c r="BK154" s="2">
        <f t="shared" si="167"/>
        <v>99.821940511096798</v>
      </c>
      <c r="BL154" s="2">
        <f t="shared" si="167"/>
        <v>103.96643125982652</v>
      </c>
      <c r="BM154" s="2">
        <f t="shared" si="167"/>
        <v>104.32136153562307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>
        <f t="shared" si="168"/>
        <v>101.264</v>
      </c>
      <c r="CG154" s="2">
        <f t="shared" si="168"/>
        <v>100.83</v>
      </c>
      <c r="CH154" s="2">
        <f t="shared" si="168"/>
        <v>99.019000000000005</v>
      </c>
      <c r="CI154" s="2">
        <f t="shared" si="168"/>
        <v>99.641999999999996</v>
      </c>
      <c r="CJ154" s="2">
        <f t="shared" si="168"/>
        <v>101.283</v>
      </c>
      <c r="CK154" s="2">
        <f t="shared" si="168"/>
        <v>99.113</v>
      </c>
      <c r="CL154" s="2">
        <f t="shared" si="168"/>
        <v>100.717</v>
      </c>
      <c r="CM154" s="2">
        <f t="shared" si="168"/>
        <v>99.641999999999996</v>
      </c>
      <c r="CN154" s="2">
        <f t="shared" si="168"/>
        <v>100.226</v>
      </c>
      <c r="CO154" s="2">
        <f t="shared" si="168"/>
        <v>99.623000000000005</v>
      </c>
      <c r="CP154" s="2">
        <f t="shared" si="168"/>
        <v>98.385000000000005</v>
      </c>
      <c r="CQ154" s="2">
        <f t="shared" si="168"/>
        <v>99.509</v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>
        <f t="shared" si="111"/>
        <v>101.264</v>
      </c>
      <c r="CW154" s="2">
        <f t="shared" si="112"/>
        <v>100.83</v>
      </c>
      <c r="CX154" s="2">
        <f t="shared" si="113"/>
        <v>99.019000000000005</v>
      </c>
      <c r="CY154" s="2">
        <f t="shared" si="114"/>
        <v>99.641999999999996</v>
      </c>
      <c r="CZ154" s="2">
        <f t="shared" si="115"/>
        <v>101.283</v>
      </c>
      <c r="DA154" s="2">
        <f t="shared" si="116"/>
        <v>99.113</v>
      </c>
      <c r="DB154" s="2">
        <f t="shared" si="117"/>
        <v>100.717</v>
      </c>
      <c r="DC154" s="2">
        <f t="shared" si="118"/>
        <v>99.641999999999996</v>
      </c>
      <c r="DD154" s="2">
        <f t="shared" si="119"/>
        <v>100.226</v>
      </c>
      <c r="DE154" s="2">
        <f t="shared" si="120"/>
        <v>99.623000000000005</v>
      </c>
      <c r="DF154" s="2">
        <f t="shared" si="121"/>
        <v>98.385000000000005</v>
      </c>
      <c r="DG154" s="2">
        <f t="shared" si="122"/>
        <v>99.509</v>
      </c>
      <c r="DH154" s="2" t="str">
        <f t="shared" si="123"/>
        <v/>
      </c>
      <c r="DI154" s="2" t="str">
        <f t="shared" si="124"/>
        <v/>
      </c>
      <c r="DK154" s="2">
        <f t="shared" si="176"/>
        <v>123.90053816974869</v>
      </c>
      <c r="DL154" s="2">
        <f t="shared" si="176"/>
        <v>129.0088120978121</v>
      </c>
      <c r="DM154" s="2">
        <f t="shared" si="176"/>
        <v>125.33510218790221</v>
      </c>
      <c r="DN154" s="2">
        <f t="shared" si="176"/>
        <v>125.62870892320893</v>
      </c>
      <c r="DO154" s="2">
        <f t="shared" si="176"/>
        <v>122.99258670741021</v>
      </c>
      <c r="DP154" s="2">
        <f t="shared" si="176"/>
        <v>119.95882200152789</v>
      </c>
      <c r="DQ154" s="2">
        <f t="shared" si="176"/>
        <v>121.71687853323149</v>
      </c>
      <c r="DR154" s="2">
        <f t="shared" si="176"/>
        <v>124.48333689839571</v>
      </c>
      <c r="DS154" s="2">
        <f t="shared" si="176"/>
        <v>123.78014644428154</v>
      </c>
      <c r="DT154" s="2">
        <f t="shared" si="176"/>
        <v>123.69367669340467</v>
      </c>
      <c r="DU154" s="2">
        <f t="shared" si="176"/>
        <v>125.31814571114369</v>
      </c>
      <c r="DV154" s="2">
        <f t="shared" si="176"/>
        <v>130.26614438502673</v>
      </c>
      <c r="DW154" s="2">
        <f t="shared" si="176"/>
        <v>126.74664461143699</v>
      </c>
      <c r="DX154" s="2">
        <f t="shared" si="176"/>
        <v>133.28983870967738</v>
      </c>
      <c r="DY154" s="2">
        <f t="shared" si="176"/>
        <v>116.02428327771598</v>
      </c>
      <c r="EA154" s="2">
        <f t="shared" si="152"/>
        <v>100.52493928406075</v>
      </c>
      <c r="EB154" s="2">
        <f t="shared" si="152"/>
        <v>101.47426628715542</v>
      </c>
      <c r="EC154" s="2">
        <f t="shared" si="152"/>
        <v>100.57469334917702</v>
      </c>
      <c r="ED154" s="2">
        <f t="shared" si="152"/>
        <v>99.372450247503394</v>
      </c>
      <c r="EE154" s="2">
        <f t="shared" si="152"/>
        <v>100.15895938944904</v>
      </c>
      <c r="EF154" s="2">
        <f t="shared" si="152"/>
        <v>100.74650242826722</v>
      </c>
      <c r="EG154" s="2">
        <f t="shared" si="152"/>
        <v>100.33097085523173</v>
      </c>
      <c r="EH154" s="2">
        <f t="shared" si="152"/>
        <v>100.789569454629</v>
      </c>
      <c r="EI154" s="2">
        <f t="shared" si="152"/>
        <v>100.59209320318148</v>
      </c>
      <c r="EJ154" s="2">
        <f t="shared" si="152"/>
        <v>100.03940427679173</v>
      </c>
      <c r="EK154" s="2">
        <f t="shared" si="152"/>
        <v>99.031025580542007</v>
      </c>
      <c r="EL154" s="2">
        <f t="shared" si="179"/>
        <v>98.529990395200016</v>
      </c>
      <c r="EM154" s="2">
        <f t="shared" si="135"/>
        <v>99.717820742065271</v>
      </c>
      <c r="EN154" s="2">
        <f t="shared" si="135"/>
        <v>103.92596726696115</v>
      </c>
      <c r="EO154" s="2">
        <f t="shared" si="135"/>
        <v>104.29562798799959</v>
      </c>
      <c r="EQ154" s="2">
        <f t="shared" si="177"/>
        <v>100.75720883420364</v>
      </c>
      <c r="ER154" s="2">
        <f t="shared" si="177"/>
        <v>102.08747984608664</v>
      </c>
      <c r="ES154" s="2">
        <f t="shared" si="177"/>
        <v>100.97168654796425</v>
      </c>
      <c r="ET154" s="2">
        <f t="shared" si="177"/>
        <v>100.16797754790744</v>
      </c>
      <c r="EU154" s="2">
        <f t="shared" si="177"/>
        <v>100.57941934831612</v>
      </c>
      <c r="EV154" s="2">
        <f t="shared" si="177"/>
        <v>101.11986562948393</v>
      </c>
      <c r="EW154" s="2">
        <f t="shared" si="177"/>
        <v>100.44916528456997</v>
      </c>
      <c r="EX154" s="2">
        <f t="shared" si="177"/>
        <v>100.81137705340178</v>
      </c>
      <c r="EY154" s="2">
        <f t="shared" si="177"/>
        <v>100.95420436124151</v>
      </c>
      <c r="EZ154" s="2">
        <f t="shared" si="177"/>
        <v>100.19673284742211</v>
      </c>
      <c r="FA154" s="2">
        <f t="shared" si="177"/>
        <v>99.295831653034071</v>
      </c>
      <c r="FB154" s="2">
        <f t="shared" si="177"/>
        <v>99.103755065493971</v>
      </c>
      <c r="FC154" s="2">
        <f t="shared" si="177"/>
        <v>100.30120818387766</v>
      </c>
      <c r="FD154" s="2">
        <f t="shared" si="177"/>
        <v>104.08405656179261</v>
      </c>
      <c r="FE154" s="2">
        <f t="shared" si="177"/>
        <v>104.44040484189624</v>
      </c>
      <c r="FG154" s="2">
        <f t="shared" si="178"/>
        <v>0.99941739295977028</v>
      </c>
      <c r="FH154" s="2">
        <f t="shared" si="178"/>
        <v>0.99931990990719777</v>
      </c>
      <c r="FI154" s="2">
        <f t="shared" si="178"/>
        <v>0.99939011816154089</v>
      </c>
      <c r="FJ154" s="2">
        <f t="shared" si="178"/>
        <v>0.99938111177021649</v>
      </c>
      <c r="FK154" s="2">
        <f t="shared" si="178"/>
        <v>0.99934079302464229</v>
      </c>
      <c r="FL154" s="2">
        <f t="shared" si="178"/>
        <v>0.99934180493745794</v>
      </c>
      <c r="FM154" s="2">
        <f t="shared" si="178"/>
        <v>0.99930727377087303</v>
      </c>
      <c r="FN154" s="2">
        <f t="shared" si="178"/>
        <v>0.99928105908748643</v>
      </c>
      <c r="FO154" s="2">
        <f t="shared" si="178"/>
        <v>0.99924443483139647</v>
      </c>
      <c r="FP154" s="2">
        <f t="shared" si="178"/>
        <v>0.99923014284955813</v>
      </c>
      <c r="FQ154" s="2">
        <f t="shared" si="178"/>
        <v>0.99927931779961832</v>
      </c>
      <c r="FR154" s="2">
        <f t="shared" si="178"/>
        <v>0.99929139688412827</v>
      </c>
      <c r="FS154" s="2">
        <f t="shared" si="178"/>
        <v>0.99928217212237513</v>
      </c>
      <c r="FT154" s="2">
        <f t="shared" si="178"/>
        <v>0.99928743567420575</v>
      </c>
      <c r="FU154" s="2">
        <f t="shared" si="178"/>
        <v>0.99920327576876244</v>
      </c>
      <c r="FW154" s="2">
        <f t="shared" si="169"/>
        <v>0.14619957725953384</v>
      </c>
      <c r="FX154" s="2">
        <f t="shared" si="169"/>
        <v>0.13703537513659006</v>
      </c>
      <c r="FY154" s="2">
        <f t="shared" si="169"/>
        <v>0.17208726189776111</v>
      </c>
      <c r="FZ154" s="2">
        <f t="shared" si="169"/>
        <v>0.15889269347831048</v>
      </c>
      <c r="GA154" s="2">
        <f t="shared" si="169"/>
        <v>0.16354464582686898</v>
      </c>
      <c r="GB154" s="2">
        <f t="shared" si="169"/>
        <v>0.16666189754069691</v>
      </c>
      <c r="GC154" s="2">
        <f t="shared" si="169"/>
        <v>0.17216360952971366</v>
      </c>
      <c r="GD154" s="2">
        <f t="shared" si="169"/>
        <v>0.19414807735466438</v>
      </c>
      <c r="GE154" s="2">
        <f t="shared" si="169"/>
        <v>0.22377593338557836</v>
      </c>
      <c r="GF154" s="2">
        <f t="shared" si="169"/>
        <v>0.19333078363240103</v>
      </c>
      <c r="GG154" s="2">
        <f t="shared" si="169"/>
        <v>0.17687441661819248</v>
      </c>
      <c r="GH154" s="2">
        <f t="shared" si="169"/>
        <v>0.15950051902031093</v>
      </c>
      <c r="GI154" s="2">
        <f t="shared" si="169"/>
        <v>0.14521691707226539</v>
      </c>
      <c r="GJ154" s="2">
        <f t="shared" si="169"/>
        <v>0.12360321822494366</v>
      </c>
      <c r="GK154" s="2">
        <f t="shared" si="169"/>
        <v>0.11320209904573873</v>
      </c>
      <c r="GM154" s="86">
        <f t="shared" si="170"/>
        <v>1.8678844536299217E-118</v>
      </c>
      <c r="GN154" s="86">
        <f t="shared" si="170"/>
        <v>2.3581948050295084E-163</v>
      </c>
      <c r="GO154" s="86">
        <f t="shared" si="170"/>
        <v>1.5455912056004197E-163</v>
      </c>
      <c r="GP154" s="86">
        <f t="shared" si="170"/>
        <v>2.357357898206663E-203</v>
      </c>
      <c r="GQ154" s="86">
        <f t="shared" si="170"/>
        <v>6.416747134824134E-199</v>
      </c>
      <c r="GR154" s="86">
        <f t="shared" si="170"/>
        <v>9.2171165267097875E-190</v>
      </c>
      <c r="GS154" s="86">
        <f t="shared" si="170"/>
        <v>7.0134168317649726E-164</v>
      </c>
      <c r="GT154" s="86">
        <f t="shared" si="170"/>
        <v>1.116588080208521E-181</v>
      </c>
      <c r="GU154" s="86">
        <f t="shared" si="170"/>
        <v>4.2789092968239628E-196</v>
      </c>
      <c r="GV154" s="86">
        <f t="shared" si="170"/>
        <v>9.6381480542204273E-191</v>
      </c>
      <c r="GW154" s="86">
        <f t="shared" si="170"/>
        <v>2.9956154354749502E-175</v>
      </c>
      <c r="GX154" s="86">
        <f t="shared" si="170"/>
        <v>5.8861740464859873E-170</v>
      </c>
      <c r="GY154" s="86">
        <f t="shared" si="170"/>
        <v>2.9368554159207343E-143</v>
      </c>
      <c r="GZ154" s="86">
        <f t="shared" si="170"/>
        <v>5.2847634297117138E-118</v>
      </c>
      <c r="HA154" s="86">
        <f t="shared" si="170"/>
        <v>8.0445892850696044E-165</v>
      </c>
      <c r="HC154" s="86">
        <f t="shared" ref="HC154:HH213" si="181" xml:space="preserve"> _xlfn.NORM.DIST($B154, C$8, ABS(C$12), TRUE) * _xlfn.NORM.DIST(($B154 - C$8)*C$16, 0, ABS(C$12), TRUE) * 2</f>
        <v>1.3335668704110234E-49</v>
      </c>
      <c r="HD154" s="86">
        <f t="shared" si="181"/>
        <v>1.7991839706292791E-91</v>
      </c>
      <c r="HE154" s="86">
        <f t="shared" si="181"/>
        <v>6.6940602475754805E-90</v>
      </c>
      <c r="HF154" s="86">
        <f t="shared" si="180"/>
        <v>6.6892084426291288E-106</v>
      </c>
      <c r="HG154" s="86">
        <f t="shared" si="180"/>
        <v>2.3205793216160523E-105</v>
      </c>
      <c r="HH154" s="86">
        <f t="shared" si="180"/>
        <v>2.0293809150643235E-112</v>
      </c>
      <c r="HI154" s="86">
        <f t="shared" si="180"/>
        <v>8.7451781454816043E-110</v>
      </c>
      <c r="HJ154" s="86">
        <f t="shared" si="180"/>
        <v>4.906065435340863E-136</v>
      </c>
      <c r="HK154" s="86">
        <f t="shared" si="180"/>
        <v>4.1358107548855287E-170</v>
      </c>
      <c r="HL154" s="86">
        <f t="shared" si="161"/>
        <v>1.8727479789312557E-75</v>
      </c>
      <c r="HM154" s="86">
        <f t="shared" si="161"/>
        <v>5.8656175072029038E-110</v>
      </c>
      <c r="HN154" s="86">
        <f t="shared" si="161"/>
        <v>1.8985079556283445E-97</v>
      </c>
      <c r="HO154" s="86">
        <f t="shared" si="161"/>
        <v>5.3477929661818084E-76</v>
      </c>
      <c r="HP154" s="86">
        <f t="shared" si="161"/>
        <v>2.2667413595799831E-53</v>
      </c>
      <c r="HQ154" s="86">
        <f t="shared" si="161"/>
        <v>1.8153547463300921E-90</v>
      </c>
      <c r="HS154" s="86">
        <f t="shared" si="171"/>
        <v>1.4203601271141278E-2</v>
      </c>
      <c r="HT154" s="86">
        <f t="shared" si="171"/>
        <v>2.8008549027011185E-3</v>
      </c>
      <c r="HU154" s="86">
        <f t="shared" si="171"/>
        <v>2.2953756530609232E-3</v>
      </c>
      <c r="HV154" s="86">
        <f t="shared" si="171"/>
        <v>1.4342102173561992E-3</v>
      </c>
      <c r="HW154" s="86">
        <f t="shared" si="171"/>
        <v>1.9945092586468771E-3</v>
      </c>
      <c r="HX154" s="86">
        <f t="shared" si="171"/>
        <v>1.4174696177766167E-3</v>
      </c>
      <c r="HY154" s="86">
        <f t="shared" si="171"/>
        <v>3.1922243664273963E-3</v>
      </c>
      <c r="HZ154" s="86">
        <f t="shared" si="171"/>
        <v>4.1892354763389892E-4</v>
      </c>
      <c r="IA154" s="86">
        <f t="shared" si="171"/>
        <v>5.3734759580304109E-5</v>
      </c>
      <c r="IB154" s="86">
        <f t="shared" si="171"/>
        <v>8.7028619800776845E-4</v>
      </c>
      <c r="IC154" s="86">
        <f t="shared" si="171"/>
        <v>9.0423771279117733E-4</v>
      </c>
      <c r="ID154" s="86">
        <f t="shared" si="171"/>
        <v>3.8965167226177868E-3</v>
      </c>
      <c r="IE154" s="86">
        <f t="shared" si="171"/>
        <v>8.8000178722149724E-3</v>
      </c>
      <c r="IF154" s="86">
        <f t="shared" si="171"/>
        <v>4.8076770229818516E-2</v>
      </c>
      <c r="IG154" s="86">
        <f t="shared" si="171"/>
        <v>0.24164862669187662</v>
      </c>
      <c r="II154" s="86">
        <f t="shared" si="172"/>
        <v>7.8256514135166108E-10</v>
      </c>
      <c r="IJ154" s="86">
        <f t="shared" si="172"/>
        <v>2.607374239414921E-10</v>
      </c>
      <c r="IK154" s="86">
        <f t="shared" si="172"/>
        <v>4.7500622116854788E-8</v>
      </c>
      <c r="IL154" s="86">
        <f t="shared" si="172"/>
        <v>1.7364944126238093E-9</v>
      </c>
      <c r="IM154" s="86">
        <f t="shared" si="172"/>
        <v>1.0396015005130359E-9</v>
      </c>
      <c r="IN154" s="86">
        <f t="shared" si="172"/>
        <v>2.0783646623579601E-9</v>
      </c>
      <c r="IO154" s="86">
        <f t="shared" si="172"/>
        <v>1.5877921720562014E-8</v>
      </c>
      <c r="IP154" s="86">
        <f t="shared" si="172"/>
        <v>1.4994153778058175E-7</v>
      </c>
      <c r="IQ154" s="86">
        <f t="shared" si="172"/>
        <v>1.8846607015655588E-6</v>
      </c>
      <c r="IR154" s="86">
        <f t="shared" si="172"/>
        <v>1.240177015379701E-7</v>
      </c>
      <c r="IS154" s="86">
        <f t="shared" si="172"/>
        <v>6.6666076823142268E-9</v>
      </c>
      <c r="IT154" s="86">
        <f t="shared" si="172"/>
        <v>5.9646262281524678E-10</v>
      </c>
      <c r="IU154" s="86">
        <f t="shared" si="172"/>
        <v>2.1154583000488807E-11</v>
      </c>
      <c r="IV154" s="86">
        <f t="shared" si="172"/>
        <v>3.0973913231570568E-8</v>
      </c>
      <c r="IW154" s="86">
        <f t="shared" si="172"/>
        <v>1.6117901446519196E-8</v>
      </c>
      <c r="IY154" s="86">
        <f t="shared" si="173"/>
        <v>1.4203602053706419E-2</v>
      </c>
      <c r="IZ154" s="86">
        <f t="shared" si="173"/>
        <v>2.8008551634385423E-3</v>
      </c>
      <c r="JA154" s="86">
        <f t="shared" si="173"/>
        <v>2.2954231536830398E-3</v>
      </c>
      <c r="JB154" s="86">
        <f t="shared" si="173"/>
        <v>1.4342119538506119E-3</v>
      </c>
      <c r="JC154" s="86">
        <f t="shared" si="173"/>
        <v>1.9945102982483775E-3</v>
      </c>
      <c r="JD154" s="86">
        <f t="shared" si="173"/>
        <v>1.4174716961412792E-3</v>
      </c>
      <c r="JE154" s="86">
        <f t="shared" si="173"/>
        <v>3.1922402443491167E-3</v>
      </c>
      <c r="JF154" s="86">
        <f t="shared" si="173"/>
        <v>4.1907348917167951E-4</v>
      </c>
      <c r="JG154" s="86">
        <f t="shared" si="173"/>
        <v>5.5619420281869667E-5</v>
      </c>
      <c r="JH154" s="86">
        <f t="shared" si="173"/>
        <v>8.7041021570930638E-4</v>
      </c>
      <c r="JI154" s="86">
        <f t="shared" si="173"/>
        <v>9.0424437939885967E-4</v>
      </c>
      <c r="JJ154" s="86">
        <f t="shared" si="173"/>
        <v>3.8965173190804096E-3</v>
      </c>
      <c r="JK154" s="86">
        <f t="shared" si="173"/>
        <v>8.8000178933695557E-3</v>
      </c>
      <c r="JL154" s="86">
        <f t="shared" si="173"/>
        <v>4.8076801203731749E-2</v>
      </c>
      <c r="JM154" s="86">
        <f t="shared" si="173"/>
        <v>0.24164864280977807</v>
      </c>
    </row>
    <row r="155" spans="2:273" x14ac:dyDescent="0.25">
      <c r="B155" s="2">
        <v>128</v>
      </c>
      <c r="C155" s="37">
        <v>100.925</v>
      </c>
      <c r="D155" s="37">
        <v>101.321</v>
      </c>
      <c r="E155" s="37">
        <v>100.86799999999999</v>
      </c>
      <c r="F155" s="37">
        <v>98.641999999999996</v>
      </c>
      <c r="G155" s="37">
        <v>99.942999999999998</v>
      </c>
      <c r="H155" s="37">
        <v>100.34</v>
      </c>
      <c r="I155" s="37">
        <v>100.245</v>
      </c>
      <c r="J155" s="37">
        <v>100.358</v>
      </c>
      <c r="K155" s="37">
        <v>100.83</v>
      </c>
      <c r="L155" s="37">
        <v>99.679000000000002</v>
      </c>
      <c r="M155" s="37">
        <v>99.302000000000007</v>
      </c>
      <c r="N155" s="37">
        <v>97.441999999999993</v>
      </c>
      <c r="O155" s="37">
        <v>99.037999999999997</v>
      </c>
      <c r="P155" s="37">
        <v>103.42</v>
      </c>
      <c r="Q155" s="37">
        <v>109.76</v>
      </c>
      <c r="S155" s="4">
        <f t="shared" si="174"/>
        <v>100.42625110131458</v>
      </c>
      <c r="T155" s="4">
        <f t="shared" si="174"/>
        <v>101.41618762662814</v>
      </c>
      <c r="U155" s="4">
        <f t="shared" si="174"/>
        <v>100.5110490709481</v>
      </c>
      <c r="V155" s="4">
        <f t="shared" si="174"/>
        <v>99.334243630352773</v>
      </c>
      <c r="W155" s="4">
        <f t="shared" si="174"/>
        <v>100.08261400797207</v>
      </c>
      <c r="X155" s="4">
        <f t="shared" si="174"/>
        <v>100.67674634089047</v>
      </c>
      <c r="Y155" s="4">
        <f t="shared" si="174"/>
        <v>100.22994002902654</v>
      </c>
      <c r="Z155" s="4">
        <f t="shared" si="174"/>
        <v>100.68697635595389</v>
      </c>
      <c r="AA155" s="4">
        <f t="shared" si="174"/>
        <v>100.56364776490976</v>
      </c>
      <c r="AB155" s="4">
        <f t="shared" si="174"/>
        <v>99.944557618070007</v>
      </c>
      <c r="AC155" s="4">
        <f t="shared" si="174"/>
        <v>98.950273962172076</v>
      </c>
      <c r="AD155" s="4">
        <f t="shared" si="174"/>
        <v>98.483553481409047</v>
      </c>
      <c r="AE155" s="4">
        <f t="shared" si="174"/>
        <v>99.656088091634075</v>
      </c>
      <c r="AF155" s="4">
        <f t="shared" si="174"/>
        <v>103.9965493488522</v>
      </c>
      <c r="AG155" s="4">
        <f t="shared" si="174"/>
        <v>111.80432334728279</v>
      </c>
      <c r="AI155" s="4">
        <f t="shared" si="175"/>
        <v>0.49874889868542027</v>
      </c>
      <c r="AJ155" s="4">
        <f t="shared" si="175"/>
        <v>-9.5187626628145949E-2</v>
      </c>
      <c r="AK155" s="4">
        <f t="shared" si="175"/>
        <v>0.35695092905189085</v>
      </c>
      <c r="AL155" s="4">
        <f t="shared" si="175"/>
        <v>-0.69224363035277747</v>
      </c>
      <c r="AM155" s="4">
        <f t="shared" si="175"/>
        <v>-0.13961400797207091</v>
      </c>
      <c r="AN155" s="4">
        <f t="shared" si="175"/>
        <v>-0.33674634089047117</v>
      </c>
      <c r="AO155" s="4">
        <f t="shared" si="175"/>
        <v>1.5059970973467784E-2</v>
      </c>
      <c r="AP155" s="4">
        <f t="shared" si="175"/>
        <v>-0.32897635595388408</v>
      </c>
      <c r="AQ155" s="4">
        <f t="shared" si="175"/>
        <v>0.26635223509023831</v>
      </c>
      <c r="AR155" s="4">
        <f t="shared" si="175"/>
        <v>-0.26555761807000522</v>
      </c>
      <c r="AS155" s="4">
        <f t="shared" si="175"/>
        <v>0.35172603782793033</v>
      </c>
      <c r="AT155" s="4">
        <f t="shared" si="175"/>
        <v>-1.0415534814090535</v>
      </c>
      <c r="AU155" s="4">
        <f t="shared" si="175"/>
        <v>-0.6180880916340783</v>
      </c>
      <c r="AV155" s="4">
        <f t="shared" si="175"/>
        <v>-0.57654934885219689</v>
      </c>
      <c r="AW155" s="4">
        <f t="shared" si="175"/>
        <v>-2.0443233472827842</v>
      </c>
      <c r="AY155" s="2">
        <f t="shared" si="167"/>
        <v>100.42623311045374</v>
      </c>
      <c r="AZ155" s="2">
        <f t="shared" si="167"/>
        <v>101.4160474889749</v>
      </c>
      <c r="BA155" s="2">
        <f t="shared" si="167"/>
        <v>100.51087025339078</v>
      </c>
      <c r="BB155" s="2">
        <f t="shared" si="167"/>
        <v>99.334146302725159</v>
      </c>
      <c r="BC155" s="2">
        <f t="shared" si="167"/>
        <v>100.08239795866399</v>
      </c>
      <c r="BD155" s="2">
        <f t="shared" si="167"/>
        <v>100.67661781919585</v>
      </c>
      <c r="BE155" s="2">
        <f t="shared" si="167"/>
        <v>100.22935689409321</v>
      </c>
      <c r="BF155" s="2">
        <f t="shared" si="167"/>
        <v>100.6868863737007</v>
      </c>
      <c r="BG155" s="2">
        <f t="shared" si="167"/>
        <v>100.56298994255687</v>
      </c>
      <c r="BH155" s="2">
        <f t="shared" si="167"/>
        <v>99.944398658120519</v>
      </c>
      <c r="BI155" s="2">
        <f t="shared" si="167"/>
        <v>98.950154664308471</v>
      </c>
      <c r="BJ155" s="2">
        <f t="shared" si="167"/>
        <v>98.482322635177653</v>
      </c>
      <c r="BK155" s="2">
        <f t="shared" si="167"/>
        <v>99.651624118360857</v>
      </c>
      <c r="BL155" s="2">
        <f t="shared" si="167"/>
        <v>103.81011422537526</v>
      </c>
      <c r="BM155" s="2">
        <f t="shared" si="167"/>
        <v>104.15518839212413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100.925</v>
      </c>
      <c r="CF155" s="2">
        <f t="shared" si="168"/>
        <v>101.321</v>
      </c>
      <c r="CG155" s="2">
        <f t="shared" si="168"/>
        <v>100.86799999999999</v>
      </c>
      <c r="CH155" s="2">
        <f t="shared" si="168"/>
        <v>98.641999999999996</v>
      </c>
      <c r="CI155" s="2">
        <f t="shared" si="168"/>
        <v>99.942999999999998</v>
      </c>
      <c r="CJ155" s="2">
        <f t="shared" si="168"/>
        <v>100.34</v>
      </c>
      <c r="CK155" s="2">
        <f t="shared" si="168"/>
        <v>100.245</v>
      </c>
      <c r="CL155" s="2">
        <f t="shared" si="168"/>
        <v>100.358</v>
      </c>
      <c r="CM155" s="2">
        <f t="shared" si="168"/>
        <v>100.83</v>
      </c>
      <c r="CN155" s="2">
        <f t="shared" si="168"/>
        <v>99.679000000000002</v>
      </c>
      <c r="CO155" s="2">
        <f t="shared" si="168"/>
        <v>99.302000000000007</v>
      </c>
      <c r="CP155" s="2">
        <f t="shared" si="168"/>
        <v>97.441999999999993</v>
      </c>
      <c r="CQ155" s="2">
        <f t="shared" si="168"/>
        <v>99.037999999999997</v>
      </c>
      <c r="CR155" s="2" t="str">
        <f t="shared" si="168"/>
        <v/>
      </c>
      <c r="CS155" s="2" t="str">
        <f t="shared" si="168"/>
        <v/>
      </c>
      <c r="CU155" s="2">
        <f t="shared" ref="CU155:CU218" si="197">IF(AND(IY155 &lt; $DI$22, $B155 &gt; C$7, $B155 &lt; C$233), C155, "")</f>
        <v>100.925</v>
      </c>
      <c r="CV155" s="2">
        <f t="shared" ref="CV155:CV218" si="198">IF(AND(IZ155 &lt; $DI$22, $B155 &gt; D$7, $B155 &lt; D$233), D155, "")</f>
        <v>101.321</v>
      </c>
      <c r="CW155" s="2">
        <f t="shared" ref="CW155:CW218" si="199">IF(AND(JA155 &lt; $DI$22, $B155 &gt; E$7, $B155 &lt; E$233), E155, "")</f>
        <v>100.86799999999999</v>
      </c>
      <c r="CX155" s="2">
        <f t="shared" ref="CX155:CX218" si="200">IF(AND(JB155 &lt; $DI$22, $B155 &gt; F$7, $B155 &lt; F$233), F155, "")</f>
        <v>98.641999999999996</v>
      </c>
      <c r="CY155" s="2">
        <f t="shared" ref="CY155:CY218" si="201">IF(AND(JC155 &lt; $DI$22, $B155 &gt; G$7, $B155 &lt; G$233), G155, "")</f>
        <v>99.942999999999998</v>
      </c>
      <c r="CZ155" s="2">
        <f t="shared" ref="CZ155:CZ218" si="202">IF(AND(JD155 &lt; $DI$22, $B155 &gt; H$7, $B155 &lt; H$233), H155, "")</f>
        <v>100.34</v>
      </c>
      <c r="DA155" s="2">
        <f t="shared" ref="DA155:DA218" si="203">IF(AND(JE155 &lt; $DI$22, $B155 &gt; I$7, $B155 &lt; I$233), I155, "")</f>
        <v>100.245</v>
      </c>
      <c r="DB155" s="2">
        <f t="shared" ref="DB155:DB218" si="204">IF(AND(JF155 &lt; $DI$22, $B155 &gt; J$7, $B155 &lt; J$233), J155, "")</f>
        <v>100.358</v>
      </c>
      <c r="DC155" s="2">
        <f t="shared" ref="DC155:DC218" si="205">IF(AND(JG155 &lt; $DI$22, $B155 &gt; K$7, $B155 &lt; K$233), K155, "")</f>
        <v>100.83</v>
      </c>
      <c r="DD155" s="2">
        <f t="shared" ref="DD155:DD218" si="206">IF(AND(JH155 &lt; $DI$22, $B155 &gt; L$7, $B155 &lt; L$233), L155, "")</f>
        <v>99.679000000000002</v>
      </c>
      <c r="DE155" s="2">
        <f t="shared" ref="DE155:DE218" si="207">IF(AND(JI155 &lt; $DI$22, $B155 &gt; M$7, $B155 &lt; M$233), M155, "")</f>
        <v>99.302000000000007</v>
      </c>
      <c r="DF155" s="2">
        <f t="shared" ref="DF155:DF218" si="208">IF(AND(JJ155 &lt; $DI$22, $B155 &gt; N$7, $B155 &lt; N$233), N155, "")</f>
        <v>97.441999999999993</v>
      </c>
      <c r="DG155" s="2">
        <f t="shared" ref="DG155:DG218" si="209">IF(AND(JK155 &lt; $DI$22, $B155 &gt; O$7, $B155 &lt; O$233), O155, "")</f>
        <v>99.037999999999997</v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123.96150165955429</v>
      </c>
      <c r="DL155" s="2">
        <f t="shared" si="176"/>
        <v>129.11078880308878</v>
      </c>
      <c r="DM155" s="2">
        <f t="shared" si="176"/>
        <v>125.40757953667956</v>
      </c>
      <c r="DN155" s="2">
        <f t="shared" si="176"/>
        <v>125.72109824109825</v>
      </c>
      <c r="DO155" s="2">
        <f t="shared" si="176"/>
        <v>123.06717372039722</v>
      </c>
      <c r="DP155" s="2">
        <f t="shared" si="176"/>
        <v>119.99729136745609</v>
      </c>
      <c r="DQ155" s="2">
        <f t="shared" si="176"/>
        <v>121.77809854851033</v>
      </c>
      <c r="DR155" s="2">
        <f t="shared" si="176"/>
        <v>124.57126370320854</v>
      </c>
      <c r="DS155" s="2">
        <f t="shared" si="176"/>
        <v>123.86276869501468</v>
      </c>
      <c r="DT155" s="2">
        <f t="shared" si="176"/>
        <v>123.77330837789664</v>
      </c>
      <c r="DU155" s="2">
        <f t="shared" si="176"/>
        <v>125.41768126832844</v>
      </c>
      <c r="DV155" s="2">
        <f t="shared" si="176"/>
        <v>130.40073395721924</v>
      </c>
      <c r="DW155" s="2">
        <f t="shared" si="176"/>
        <v>126.8311876832845</v>
      </c>
      <c r="DX155" s="2">
        <f t="shared" si="176"/>
        <v>133.40619354838708</v>
      </c>
      <c r="DY155" s="2">
        <f t="shared" si="176"/>
        <v>115.9614178717093</v>
      </c>
      <c r="EA155" s="2">
        <f t="shared" si="152"/>
        <v>100.37504946205999</v>
      </c>
      <c r="EB155" s="2">
        <f t="shared" si="152"/>
        <v>101.3028678402284</v>
      </c>
      <c r="EC155" s="2">
        <f t="shared" si="152"/>
        <v>100.41977886543745</v>
      </c>
      <c r="ED155" s="2">
        <f t="shared" si="152"/>
        <v>99.176212737790323</v>
      </c>
      <c r="EE155" s="2">
        <f t="shared" si="152"/>
        <v>99.990817336081534</v>
      </c>
      <c r="EF155" s="2">
        <f t="shared" si="152"/>
        <v>100.5946685757044</v>
      </c>
      <c r="EG155" s="2">
        <f t="shared" si="152"/>
        <v>100.19271906354516</v>
      </c>
      <c r="EH155" s="2">
        <f t="shared" si="152"/>
        <v>100.66645602929616</v>
      </c>
      <c r="EI155" s="2">
        <f t="shared" si="152"/>
        <v>100.45624221740178</v>
      </c>
      <c r="EJ155" s="2">
        <f t="shared" si="152"/>
        <v>99.89329664643094</v>
      </c>
      <c r="EK155" s="2">
        <f t="shared" si="152"/>
        <v>98.879906778601708</v>
      </c>
      <c r="EL155" s="2">
        <f t="shared" si="179"/>
        <v>98.358071552130838</v>
      </c>
      <c r="EM155" s="2">
        <f t="shared" si="135"/>
        <v>99.537315601251692</v>
      </c>
      <c r="EN155" s="2">
        <f t="shared" si="135"/>
        <v>103.76846018801677</v>
      </c>
      <c r="EO155" s="2">
        <f t="shared" si="135"/>
        <v>104.12805309848703</v>
      </c>
      <c r="EQ155" s="2">
        <f t="shared" si="177"/>
        <v>100.61955675339061</v>
      </c>
      <c r="ER155" s="2">
        <f t="shared" si="177"/>
        <v>101.94975625301501</v>
      </c>
      <c r="ES155" s="2">
        <f t="shared" si="177"/>
        <v>100.8356651220106</v>
      </c>
      <c r="ET155" s="2">
        <f t="shared" si="177"/>
        <v>100.00929358357119</v>
      </c>
      <c r="EU155" s="2">
        <f t="shared" si="177"/>
        <v>100.43098534797163</v>
      </c>
      <c r="EV155" s="2">
        <f t="shared" si="177"/>
        <v>100.9855599704006</v>
      </c>
      <c r="EW155" s="2">
        <f t="shared" si="177"/>
        <v>100.31658143338133</v>
      </c>
      <c r="EX155" s="2">
        <f t="shared" si="177"/>
        <v>100.68921296477178</v>
      </c>
      <c r="EY155" s="2">
        <f t="shared" si="177"/>
        <v>100.83353247605352</v>
      </c>
      <c r="EZ155" s="2">
        <f t="shared" si="177"/>
        <v>100.05828487770701</v>
      </c>
      <c r="FA155" s="2">
        <f t="shared" si="177"/>
        <v>99.156825776811061</v>
      </c>
      <c r="FB155" s="2">
        <f t="shared" si="177"/>
        <v>98.959227351501227</v>
      </c>
      <c r="FC155" s="2">
        <f t="shared" si="177"/>
        <v>100.15147036058146</v>
      </c>
      <c r="FD155" s="2">
        <f t="shared" si="177"/>
        <v>103.93565259056751</v>
      </c>
      <c r="FE155" s="2">
        <f t="shared" si="177"/>
        <v>104.27902163208408</v>
      </c>
      <c r="FG155" s="2">
        <f t="shared" si="178"/>
        <v>0.99946862882448928</v>
      </c>
      <c r="FH155" s="2">
        <f t="shared" si="178"/>
        <v>0.99937971334532727</v>
      </c>
      <c r="FI155" s="2">
        <f t="shared" si="178"/>
        <v>0.99944375130263008</v>
      </c>
      <c r="FJ155" s="2">
        <f t="shared" si="178"/>
        <v>0.99943553648796979</v>
      </c>
      <c r="FK155" s="2">
        <f t="shared" si="178"/>
        <v>0.99939876121940052</v>
      </c>
      <c r="FL155" s="2">
        <f t="shared" si="178"/>
        <v>0.99939968420184333</v>
      </c>
      <c r="FM155" s="2">
        <f t="shared" si="178"/>
        <v>0.99936818765985191</v>
      </c>
      <c r="FN155" s="2">
        <f t="shared" si="178"/>
        <v>0.99934427661452063</v>
      </c>
      <c r="FO155" s="2">
        <f t="shared" si="178"/>
        <v>0.99931087056200396</v>
      </c>
      <c r="FP155" s="2">
        <f t="shared" si="178"/>
        <v>0.99929783436998443</v>
      </c>
      <c r="FQ155" s="2">
        <f t="shared" si="178"/>
        <v>0.99934268833992823</v>
      </c>
      <c r="FR155" s="2">
        <f t="shared" si="178"/>
        <v>0.99935370598148365</v>
      </c>
      <c r="FS155" s="2">
        <f t="shared" si="178"/>
        <v>0.9993452918427449</v>
      </c>
      <c r="FT155" s="2">
        <f t="shared" si="178"/>
        <v>0.99935009286330068</v>
      </c>
      <c r="FU155" s="2">
        <f t="shared" si="178"/>
        <v>0.99927332792317114</v>
      </c>
      <c r="FW155" s="2">
        <f t="shared" si="169"/>
        <v>0.15807498971951348</v>
      </c>
      <c r="FX155" s="2">
        <f t="shared" si="169"/>
        <v>0.14829569456314831</v>
      </c>
      <c r="FY155" s="2">
        <f t="shared" si="169"/>
        <v>0.18560833679829686</v>
      </c>
      <c r="FZ155" s="2">
        <f t="shared" si="169"/>
        <v>0.17159192455470013</v>
      </c>
      <c r="GA155" s="2">
        <f t="shared" si="169"/>
        <v>0.17653764042415274</v>
      </c>
      <c r="GB155" s="2">
        <f t="shared" si="169"/>
        <v>0.1798492969089836</v>
      </c>
      <c r="GC155" s="2">
        <f t="shared" si="169"/>
        <v>0.18568933771496862</v>
      </c>
      <c r="GD155" s="2">
        <f t="shared" si="169"/>
        <v>0.20896499849353792</v>
      </c>
      <c r="GE155" s="2">
        <f t="shared" si="169"/>
        <v>0.24018006465882261</v>
      </c>
      <c r="GF155" s="2">
        <f t="shared" si="169"/>
        <v>0.20810143815602489</v>
      </c>
      <c r="GG155" s="2">
        <f t="shared" si="169"/>
        <v>0.19068499252039006</v>
      </c>
      <c r="GH155" s="2">
        <f t="shared" si="169"/>
        <v>0.17223838164002631</v>
      </c>
      <c r="GI155" s="2">
        <f t="shared" si="169"/>
        <v>0.1570271905394251</v>
      </c>
      <c r="GJ155" s="2">
        <f t="shared" si="169"/>
        <v>0.13393110327008712</v>
      </c>
      <c r="GK155" s="2">
        <f t="shared" si="169"/>
        <v>0.1227826583448257</v>
      </c>
      <c r="GM155" s="86">
        <f t="shared" si="170"/>
        <v>3.8801944726088838E-122</v>
      </c>
      <c r="GN155" s="86">
        <f t="shared" si="170"/>
        <v>1.5564858199557168E-168</v>
      </c>
      <c r="GO155" s="86">
        <f t="shared" si="170"/>
        <v>1.3066011677852757E-168</v>
      </c>
      <c r="GP155" s="86">
        <f t="shared" si="170"/>
        <v>1.0644079245348634E-209</v>
      </c>
      <c r="GQ155" s="86">
        <f t="shared" si="170"/>
        <v>3.7099656598040547E-205</v>
      </c>
      <c r="GR155" s="86">
        <f t="shared" si="170"/>
        <v>1.0999238311061268E-195</v>
      </c>
      <c r="GS155" s="86">
        <f t="shared" si="170"/>
        <v>4.9553561481777567E-169</v>
      </c>
      <c r="GT155" s="86">
        <f t="shared" si="170"/>
        <v>2.1353860222350489E-187</v>
      </c>
      <c r="GU155" s="86">
        <f t="shared" si="170"/>
        <v>2.8984834479903776E-202</v>
      </c>
      <c r="GV155" s="86">
        <f t="shared" si="170"/>
        <v>8.3834316345463487E-197</v>
      </c>
      <c r="GW155" s="86">
        <f t="shared" si="170"/>
        <v>9.8453690222877138E-181</v>
      </c>
      <c r="GX155" s="86">
        <f t="shared" si="170"/>
        <v>2.8138951816431278E-175</v>
      </c>
      <c r="GY155" s="86">
        <f t="shared" si="170"/>
        <v>1.0006763218451225E-147</v>
      </c>
      <c r="GZ155" s="86">
        <f t="shared" si="170"/>
        <v>1.1983738277529936E-121</v>
      </c>
      <c r="HA155" s="86">
        <f t="shared" si="170"/>
        <v>6.0481373900743328E-170</v>
      </c>
      <c r="HC155" s="86">
        <f t="shared" si="181"/>
        <v>6.9593200033239357E-52</v>
      </c>
      <c r="HD155" s="86">
        <f t="shared" si="181"/>
        <v>7.1941331307668806E-96</v>
      </c>
      <c r="HE155" s="86">
        <f t="shared" si="181"/>
        <v>4.5940291768840872E-94</v>
      </c>
      <c r="HF155" s="86">
        <f t="shared" si="180"/>
        <v>8.4118919062702927E-111</v>
      </c>
      <c r="HG155" s="86">
        <f t="shared" si="180"/>
        <v>3.1069677980609434E-110</v>
      </c>
      <c r="HH155" s="86">
        <f t="shared" si="180"/>
        <v>1.3652188345564769E-117</v>
      </c>
      <c r="HI155" s="86">
        <f t="shared" si="180"/>
        <v>6.9873684934343011E-115</v>
      </c>
      <c r="HJ155" s="86">
        <f t="shared" si="180"/>
        <v>2.6008865511627249E-142</v>
      </c>
      <c r="HK155" s="86">
        <f t="shared" si="180"/>
        <v>6.992550218026478E-178</v>
      </c>
      <c r="HL155" s="86">
        <f t="shared" si="161"/>
        <v>6.3191471002912173E-79</v>
      </c>
      <c r="HM155" s="86">
        <f t="shared" si="161"/>
        <v>5.3275538882562357E-115</v>
      </c>
      <c r="HN155" s="86">
        <f t="shared" si="161"/>
        <v>5.8241761050432178E-102</v>
      </c>
      <c r="HO155" s="86">
        <f t="shared" si="161"/>
        <v>1.523747057550146E-79</v>
      </c>
      <c r="HP155" s="86">
        <f t="shared" si="161"/>
        <v>7.778653586733242E-56</v>
      </c>
      <c r="HQ155" s="86">
        <f t="shared" si="161"/>
        <v>1.0421288587038806E-94</v>
      </c>
      <c r="HS155" s="86">
        <f t="shared" si="171"/>
        <v>5.207262630230163E-3</v>
      </c>
      <c r="HT155" s="86">
        <f t="shared" si="171"/>
        <v>8.6427620610537168E-4</v>
      </c>
      <c r="HU155" s="86">
        <f t="shared" si="171"/>
        <v>6.8364246840454295E-4</v>
      </c>
      <c r="HV155" s="86">
        <f t="shared" si="171"/>
        <v>3.8641589223038509E-4</v>
      </c>
      <c r="HW155" s="86">
        <f t="shared" si="171"/>
        <v>5.3073900112868223E-4</v>
      </c>
      <c r="HX155" s="86">
        <f t="shared" si="171"/>
        <v>3.6577544956491924E-4</v>
      </c>
      <c r="HY155" s="86">
        <f t="shared" si="171"/>
        <v>9.4222224992637305E-4</v>
      </c>
      <c r="HZ155" s="86">
        <f t="shared" si="171"/>
        <v>9.6841786933509353E-5</v>
      </c>
      <c r="IA155" s="86">
        <f t="shared" si="171"/>
        <v>9.6790381169480473E-6</v>
      </c>
      <c r="IB155" s="86">
        <f t="shared" si="171"/>
        <v>2.1530735823222671E-4</v>
      </c>
      <c r="IC155" s="86">
        <f t="shared" si="171"/>
        <v>2.1838164758649235E-4</v>
      </c>
      <c r="ID155" s="86">
        <f t="shared" si="171"/>
        <v>1.1249451750111666E-3</v>
      </c>
      <c r="IE155" s="86">
        <f t="shared" si="171"/>
        <v>2.7613115356845343E-3</v>
      </c>
      <c r="IF155" s="86">
        <f t="shared" si="171"/>
        <v>2.2084676847185427E-2</v>
      </c>
      <c r="IG155" s="86">
        <f t="shared" si="171"/>
        <v>0.1563010998917449</v>
      </c>
      <c r="II155" s="86">
        <f t="shared" si="172"/>
        <v>5.6099702865149905E-9</v>
      </c>
      <c r="IJ155" s="86">
        <f t="shared" si="172"/>
        <v>1.9193115366244582E-9</v>
      </c>
      <c r="IK155" s="86">
        <f t="shared" si="172"/>
        <v>2.7277360188057732E-7</v>
      </c>
      <c r="IL155" s="86">
        <f t="shared" si="172"/>
        <v>1.2814131100672786E-8</v>
      </c>
      <c r="IM155" s="86">
        <f t="shared" si="172"/>
        <v>8.4455795235040542E-9</v>
      </c>
      <c r="IN155" s="86">
        <f t="shared" si="172"/>
        <v>1.6110741724117122E-8</v>
      </c>
      <c r="IO155" s="86">
        <f t="shared" si="172"/>
        <v>1.030833121438863E-7</v>
      </c>
      <c r="IP155" s="86">
        <f t="shared" si="172"/>
        <v>8.9144638226836064E-7</v>
      </c>
      <c r="IQ155" s="86">
        <f t="shared" si="172"/>
        <v>1.008897387532547E-5</v>
      </c>
      <c r="IR155" s="86">
        <f t="shared" si="172"/>
        <v>7.4984650919271635E-7</v>
      </c>
      <c r="IS155" s="86">
        <f t="shared" si="172"/>
        <v>4.965488457180182E-8</v>
      </c>
      <c r="IT155" s="86">
        <f t="shared" si="172"/>
        <v>4.9538750985277905E-9</v>
      </c>
      <c r="IU155" s="86">
        <f t="shared" si="172"/>
        <v>2.1523501042817572E-10</v>
      </c>
      <c r="IV155" s="86">
        <f t="shared" si="172"/>
        <v>1.3236810168209878E-7</v>
      </c>
      <c r="IW155" s="86">
        <f t="shared" si="172"/>
        <v>6.7911920173767255E-8</v>
      </c>
      <c r="IY155" s="86">
        <f t="shared" si="173"/>
        <v>5.2072682402004499E-3</v>
      </c>
      <c r="IZ155" s="86">
        <f t="shared" si="173"/>
        <v>8.6427812541690831E-4</v>
      </c>
      <c r="JA155" s="86">
        <f t="shared" si="173"/>
        <v>6.8391524200642347E-4</v>
      </c>
      <c r="JB155" s="86">
        <f t="shared" si="173"/>
        <v>3.8642870636148576E-4</v>
      </c>
      <c r="JC155" s="86">
        <f t="shared" si="173"/>
        <v>5.3074744670820572E-4</v>
      </c>
      <c r="JD155" s="86">
        <f t="shared" si="173"/>
        <v>3.6579156030664334E-4</v>
      </c>
      <c r="JE155" s="86">
        <f t="shared" si="173"/>
        <v>9.423253332385169E-4</v>
      </c>
      <c r="JF155" s="86">
        <f t="shared" si="173"/>
        <v>9.7733233315777716E-5</v>
      </c>
      <c r="JG155" s="86">
        <f t="shared" si="173"/>
        <v>1.9768011992273519E-5</v>
      </c>
      <c r="JH155" s="86">
        <f t="shared" si="173"/>
        <v>2.1605720474141942E-4</v>
      </c>
      <c r="JI155" s="86">
        <f t="shared" si="173"/>
        <v>2.1843130247106414E-4</v>
      </c>
      <c r="JJ155" s="86">
        <f t="shared" si="173"/>
        <v>1.1249501288862652E-3</v>
      </c>
      <c r="JK155" s="86">
        <f t="shared" si="173"/>
        <v>2.7613117509195447E-3</v>
      </c>
      <c r="JL155" s="86">
        <f t="shared" si="173"/>
        <v>2.2084809215287108E-2</v>
      </c>
      <c r="JM155" s="86">
        <f t="shared" si="173"/>
        <v>0.15630116780366507</v>
      </c>
    </row>
    <row r="156" spans="2:273" x14ac:dyDescent="0.25">
      <c r="B156" s="2">
        <v>129</v>
      </c>
      <c r="C156" s="37">
        <v>100.13200000000001</v>
      </c>
      <c r="D156" s="37">
        <v>101.566</v>
      </c>
      <c r="E156" s="37">
        <v>99.792000000000002</v>
      </c>
      <c r="F156" s="37">
        <v>98.471999999999994</v>
      </c>
      <c r="G156" s="37">
        <v>98.774000000000001</v>
      </c>
      <c r="H156" s="37">
        <v>100.396</v>
      </c>
      <c r="I156" s="37">
        <v>99.566000000000003</v>
      </c>
      <c r="J156" s="37">
        <v>99.811000000000007</v>
      </c>
      <c r="K156" s="37">
        <v>100.264</v>
      </c>
      <c r="L156" s="37">
        <v>98.942999999999998</v>
      </c>
      <c r="M156" s="37">
        <v>99.34</v>
      </c>
      <c r="N156" s="37">
        <v>98.537999999999997</v>
      </c>
      <c r="O156" s="37">
        <v>99.433999999999997</v>
      </c>
      <c r="P156" s="37">
        <v>104.18</v>
      </c>
      <c r="Q156" s="37">
        <v>104.02</v>
      </c>
      <c r="S156" s="4">
        <f t="shared" si="174"/>
        <v>100.28052849638213</v>
      </c>
      <c r="T156" s="4">
        <f t="shared" si="174"/>
        <v>101.25647995595462</v>
      </c>
      <c r="U156" s="4">
        <f t="shared" si="174"/>
        <v>100.36464312329777</v>
      </c>
      <c r="V156" s="4">
        <f t="shared" si="174"/>
        <v>99.154945382283614</v>
      </c>
      <c r="W156" s="4">
        <f t="shared" si="174"/>
        <v>99.923020608248763</v>
      </c>
      <c r="X156" s="4">
        <f t="shared" si="174"/>
        <v>100.53275032206035</v>
      </c>
      <c r="Y156" s="4">
        <f t="shared" si="174"/>
        <v>100.09305667242309</v>
      </c>
      <c r="Z156" s="4">
        <f t="shared" si="174"/>
        <v>100.56340507550243</v>
      </c>
      <c r="AA156" s="4">
        <f t="shared" si="174"/>
        <v>100.43913974310043</v>
      </c>
      <c r="AB156" s="4">
        <f t="shared" si="174"/>
        <v>99.801531874519128</v>
      </c>
      <c r="AC156" s="4">
        <f t="shared" si="174"/>
        <v>98.804228771556126</v>
      </c>
      <c r="AD156" s="4">
        <f t="shared" si="174"/>
        <v>98.322166574700503</v>
      </c>
      <c r="AE156" s="4">
        <f t="shared" si="174"/>
        <v>99.483367513659601</v>
      </c>
      <c r="AF156" s="4">
        <f t="shared" si="174"/>
        <v>103.70631132180661</v>
      </c>
      <c r="AG156" s="4">
        <f t="shared" si="174"/>
        <v>107.64139384610422</v>
      </c>
      <c r="AI156" s="4">
        <f t="shared" si="175"/>
        <v>-0.14852849638212717</v>
      </c>
      <c r="AJ156" s="4">
        <f t="shared" si="175"/>
        <v>0.30952004404538513</v>
      </c>
      <c r="AK156" s="4">
        <f t="shared" si="175"/>
        <v>-0.57264312329776601</v>
      </c>
      <c r="AL156" s="4">
        <f t="shared" si="175"/>
        <v>-0.68294538228362001</v>
      </c>
      <c r="AM156" s="4">
        <f t="shared" si="175"/>
        <v>-1.1490206082487617</v>
      </c>
      <c r="AN156" s="4">
        <f t="shared" si="175"/>
        <v>-0.13675032206035098</v>
      </c>
      <c r="AO156" s="4">
        <f t="shared" si="175"/>
        <v>-0.52705667242308607</v>
      </c>
      <c r="AP156" s="4">
        <f t="shared" si="175"/>
        <v>-0.75240507550242341</v>
      </c>
      <c r="AQ156" s="4">
        <f t="shared" si="175"/>
        <v>-0.17513974310043068</v>
      </c>
      <c r="AR156" s="4">
        <f t="shared" si="175"/>
        <v>-0.85853187451913016</v>
      </c>
      <c r="AS156" s="4">
        <f t="shared" si="175"/>
        <v>0.53577122844387759</v>
      </c>
      <c r="AT156" s="4">
        <f t="shared" si="175"/>
        <v>0.21583342529949334</v>
      </c>
      <c r="AU156" s="4">
        <f t="shared" si="175"/>
        <v>-4.9367513659603901E-2</v>
      </c>
      <c r="AV156" s="4">
        <f t="shared" si="175"/>
        <v>0.47368867819339755</v>
      </c>
      <c r="AW156" s="4">
        <f t="shared" si="175"/>
        <v>-3.6213938461042261</v>
      </c>
      <c r="AY156" s="2">
        <f t="shared" si="167"/>
        <v>100.28052480015103</v>
      </c>
      <c r="AZ156" s="2">
        <f t="shared" si="167"/>
        <v>101.25645676800364</v>
      </c>
      <c r="BA156" s="2">
        <f t="shared" si="167"/>
        <v>100.3645844961235</v>
      </c>
      <c r="BB156" s="2">
        <f t="shared" si="167"/>
        <v>99.154929155765757</v>
      </c>
      <c r="BC156" s="2">
        <f t="shared" si="167"/>
        <v>99.922989951894522</v>
      </c>
      <c r="BD156" s="2">
        <f t="shared" si="167"/>
        <v>100.53272932290272</v>
      </c>
      <c r="BE156" s="2">
        <f t="shared" si="167"/>
        <v>100.09292960476687</v>
      </c>
      <c r="BF156" s="2">
        <f t="shared" si="167"/>
        <v>100.56308973097691</v>
      </c>
      <c r="BG156" s="2">
        <f t="shared" si="167"/>
        <v>100.43625718441868</v>
      </c>
      <c r="BH156" s="2">
        <f t="shared" si="167"/>
        <v>99.801246077273774</v>
      </c>
      <c r="BI156" s="2">
        <f t="shared" si="167"/>
        <v>98.804187594029329</v>
      </c>
      <c r="BJ156" s="2">
        <f t="shared" si="167"/>
        <v>98.321985597384582</v>
      </c>
      <c r="BK156" s="2">
        <f t="shared" si="167"/>
        <v>99.482650415462984</v>
      </c>
      <c r="BL156" s="2">
        <f t="shared" si="167"/>
        <v>103.65424257542116</v>
      </c>
      <c r="BM156" s="2">
        <f t="shared" si="167"/>
        <v>103.98930101024791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100.13200000000001</v>
      </c>
      <c r="CF156" s="2">
        <f t="shared" si="168"/>
        <v>101.566</v>
      </c>
      <c r="CG156" s="2">
        <f t="shared" si="168"/>
        <v>99.792000000000002</v>
      </c>
      <c r="CH156" s="2">
        <f t="shared" si="168"/>
        <v>98.471999999999994</v>
      </c>
      <c r="CI156" s="2">
        <f t="shared" si="168"/>
        <v>98.774000000000001</v>
      </c>
      <c r="CJ156" s="2">
        <f t="shared" si="168"/>
        <v>100.396</v>
      </c>
      <c r="CK156" s="2">
        <f t="shared" si="168"/>
        <v>99.566000000000003</v>
      </c>
      <c r="CL156" s="2">
        <f t="shared" si="168"/>
        <v>99.811000000000007</v>
      </c>
      <c r="CM156" s="2">
        <f t="shared" si="168"/>
        <v>100.264</v>
      </c>
      <c r="CN156" s="2">
        <f t="shared" si="168"/>
        <v>98.942999999999998</v>
      </c>
      <c r="CO156" s="2">
        <f t="shared" si="168"/>
        <v>99.34</v>
      </c>
      <c r="CP156" s="2">
        <f t="shared" si="168"/>
        <v>98.537999999999997</v>
      </c>
      <c r="CQ156" s="2">
        <f t="shared" si="168"/>
        <v>99.433999999999997</v>
      </c>
      <c r="CR156" s="2">
        <f t="shared" si="168"/>
        <v>104.18</v>
      </c>
      <c r="CS156" s="2" t="str">
        <f t="shared" si="168"/>
        <v/>
      </c>
      <c r="CU156" s="2">
        <f t="shared" si="197"/>
        <v>100.13200000000001</v>
      </c>
      <c r="CV156" s="2">
        <f t="shared" si="198"/>
        <v>101.566</v>
      </c>
      <c r="CW156" s="2">
        <f t="shared" si="199"/>
        <v>99.792000000000002</v>
      </c>
      <c r="CX156" s="2">
        <f t="shared" si="200"/>
        <v>98.471999999999994</v>
      </c>
      <c r="CY156" s="2">
        <f t="shared" si="201"/>
        <v>98.774000000000001</v>
      </c>
      <c r="CZ156" s="2">
        <f t="shared" si="202"/>
        <v>100.396</v>
      </c>
      <c r="DA156" s="2">
        <f t="shared" si="203"/>
        <v>99.566000000000003</v>
      </c>
      <c r="DB156" s="2">
        <f t="shared" si="204"/>
        <v>99.811000000000007</v>
      </c>
      <c r="DC156" s="2">
        <f t="shared" si="205"/>
        <v>100.264</v>
      </c>
      <c r="DD156" s="2">
        <f t="shared" si="206"/>
        <v>98.942999999999998</v>
      </c>
      <c r="DE156" s="2">
        <f t="shared" si="207"/>
        <v>99.34</v>
      </c>
      <c r="DF156" s="2">
        <f t="shared" si="208"/>
        <v>98.537999999999997</v>
      </c>
      <c r="DG156" s="2">
        <f t="shared" si="209"/>
        <v>99.433999999999997</v>
      </c>
      <c r="DH156" s="2">
        <f t="shared" si="210"/>
        <v>104.18</v>
      </c>
      <c r="DI156" s="2" t="str">
        <f t="shared" si="211"/>
        <v/>
      </c>
      <c r="DK156" s="2">
        <f t="shared" si="176"/>
        <v>124.02246514935987</v>
      </c>
      <c r="DL156" s="2">
        <f t="shared" si="176"/>
        <v>129.21276550836549</v>
      </c>
      <c r="DM156" s="2">
        <f t="shared" si="176"/>
        <v>125.48005688545692</v>
      </c>
      <c r="DN156" s="2">
        <f t="shared" si="176"/>
        <v>125.81348755898756</v>
      </c>
      <c r="DO156" s="2">
        <f t="shared" si="176"/>
        <v>123.14176073338423</v>
      </c>
      <c r="DP156" s="2">
        <f t="shared" si="176"/>
        <v>120.03576073338428</v>
      </c>
      <c r="DQ156" s="2">
        <f t="shared" si="176"/>
        <v>121.83931856378916</v>
      </c>
      <c r="DR156" s="2">
        <f t="shared" si="176"/>
        <v>124.65919050802138</v>
      </c>
      <c r="DS156" s="2">
        <f t="shared" si="176"/>
        <v>123.94539094574782</v>
      </c>
      <c r="DT156" s="2">
        <f t="shared" si="176"/>
        <v>123.85294006238863</v>
      </c>
      <c r="DU156" s="2">
        <f t="shared" si="176"/>
        <v>125.51721682551319</v>
      </c>
      <c r="DV156" s="2">
        <f t="shared" si="176"/>
        <v>130.53532352941178</v>
      </c>
      <c r="DW156" s="2">
        <f t="shared" si="176"/>
        <v>126.915730755132</v>
      </c>
      <c r="DX156" s="2">
        <f t="shared" si="176"/>
        <v>133.52254838709675</v>
      </c>
      <c r="DY156" s="2">
        <f t="shared" si="176"/>
        <v>115.89855246570262</v>
      </c>
      <c r="EA156" s="2">
        <f t="shared" si="152"/>
        <v>100.22515964005923</v>
      </c>
      <c r="EB156" s="2">
        <f t="shared" si="152"/>
        <v>101.1314693933014</v>
      </c>
      <c r="EC156" s="2">
        <f t="shared" si="152"/>
        <v>100.26486438169786</v>
      </c>
      <c r="ED156" s="2">
        <f t="shared" si="152"/>
        <v>98.979975228077251</v>
      </c>
      <c r="EE156" s="2">
        <f t="shared" si="152"/>
        <v>99.822675282714044</v>
      </c>
      <c r="EF156" s="2">
        <f t="shared" si="152"/>
        <v>100.4428347231416</v>
      </c>
      <c r="EG156" s="2">
        <f t="shared" si="152"/>
        <v>100.05446727185858</v>
      </c>
      <c r="EH156" s="2">
        <f t="shared" si="152"/>
        <v>100.5433426039633</v>
      </c>
      <c r="EI156" s="2">
        <f t="shared" si="152"/>
        <v>100.32039123162207</v>
      </c>
      <c r="EJ156" s="2">
        <f t="shared" si="152"/>
        <v>99.747189016070138</v>
      </c>
      <c r="EK156" s="2">
        <f t="shared" si="152"/>
        <v>98.72878797666138</v>
      </c>
      <c r="EL156" s="2">
        <f t="shared" si="179"/>
        <v>98.186152709061659</v>
      </c>
      <c r="EM156" s="2">
        <f t="shared" si="135"/>
        <v>99.356810460438098</v>
      </c>
      <c r="EN156" s="2">
        <f t="shared" si="135"/>
        <v>103.61095310907238</v>
      </c>
      <c r="EO156" s="2">
        <f t="shared" si="135"/>
        <v>103.96047820897446</v>
      </c>
      <c r="EQ156" s="2">
        <f t="shared" si="177"/>
        <v>100.48190467257757</v>
      </c>
      <c r="ER156" s="2">
        <f t="shared" si="177"/>
        <v>101.81203265994338</v>
      </c>
      <c r="ES156" s="2">
        <f t="shared" si="177"/>
        <v>100.69964369605694</v>
      </c>
      <c r="ET156" s="2">
        <f t="shared" si="177"/>
        <v>99.850609619234945</v>
      </c>
      <c r="EU156" s="2">
        <f t="shared" si="177"/>
        <v>100.28255134762713</v>
      </c>
      <c r="EV156" s="2">
        <f t="shared" si="177"/>
        <v>100.85125431131728</v>
      </c>
      <c r="EW156" s="2">
        <f t="shared" si="177"/>
        <v>100.18399758219269</v>
      </c>
      <c r="EX156" s="2">
        <f t="shared" si="177"/>
        <v>100.56704887614178</v>
      </c>
      <c r="EY156" s="2">
        <f t="shared" si="177"/>
        <v>100.71286059086553</v>
      </c>
      <c r="EZ156" s="2">
        <f t="shared" si="177"/>
        <v>99.919836907991922</v>
      </c>
      <c r="FA156" s="2">
        <f t="shared" si="177"/>
        <v>99.017819900588051</v>
      </c>
      <c r="FB156" s="2">
        <f t="shared" si="177"/>
        <v>98.814699637508468</v>
      </c>
      <c r="FC156" s="2">
        <f t="shared" si="177"/>
        <v>100.00173253728525</v>
      </c>
      <c r="FD156" s="2">
        <f t="shared" si="177"/>
        <v>103.78724861934241</v>
      </c>
      <c r="FE156" s="2">
        <f t="shared" si="177"/>
        <v>104.11763842227191</v>
      </c>
      <c r="FG156" s="2">
        <f t="shared" si="178"/>
        <v>0.99951536106896643</v>
      </c>
      <c r="FH156" s="2">
        <f t="shared" si="178"/>
        <v>0.99943426097024179</v>
      </c>
      <c r="FI156" s="2">
        <f t="shared" si="178"/>
        <v>0.99949267032795064</v>
      </c>
      <c r="FJ156" s="2">
        <f t="shared" si="178"/>
        <v>0.99948517758909239</v>
      </c>
      <c r="FK156" s="2">
        <f t="shared" si="178"/>
        <v>0.99945163470515952</v>
      </c>
      <c r="FL156" s="2">
        <f t="shared" si="178"/>
        <v>0.99945247656415404</v>
      </c>
      <c r="FM156" s="2">
        <f t="shared" si="178"/>
        <v>0.9994237482619921</v>
      </c>
      <c r="FN156" s="2">
        <f t="shared" si="178"/>
        <v>0.99940193865874738</v>
      </c>
      <c r="FO156" s="2">
        <f t="shared" si="178"/>
        <v>0.99937146837123436</v>
      </c>
      <c r="FP156" s="2">
        <f t="shared" si="178"/>
        <v>0.99935957776721862</v>
      </c>
      <c r="FQ156" s="2">
        <f t="shared" si="178"/>
        <v>0.99940048996773667</v>
      </c>
      <c r="FR156" s="2">
        <f t="shared" si="178"/>
        <v>0.99941053932891988</v>
      </c>
      <c r="FS156" s="2">
        <f t="shared" si="178"/>
        <v>0.99940286466466133</v>
      </c>
      <c r="FT156" s="2">
        <f t="shared" si="178"/>
        <v>0.99940724375011769</v>
      </c>
      <c r="FU156" s="2">
        <f t="shared" si="178"/>
        <v>0.99933722481191578</v>
      </c>
      <c r="FW156" s="2">
        <f t="shared" si="169"/>
        <v>0.17072213221947821</v>
      </c>
      <c r="FX156" s="2">
        <f t="shared" si="169"/>
        <v>0.16030940080279268</v>
      </c>
      <c r="FY156" s="2">
        <f t="shared" si="169"/>
        <v>0.19993522279270107</v>
      </c>
      <c r="FZ156" s="2">
        <f t="shared" si="169"/>
        <v>0.18508278080183946</v>
      </c>
      <c r="GA156" s="2">
        <f t="shared" si="169"/>
        <v>0.19032800071569844</v>
      </c>
      <c r="GB156" s="2">
        <f t="shared" si="169"/>
        <v>0.19383745512143341</v>
      </c>
      <c r="GC156" s="2">
        <f t="shared" si="169"/>
        <v>0.20002094044410193</v>
      </c>
      <c r="GD156" s="2">
        <f t="shared" si="169"/>
        <v>0.22459755083315561</v>
      </c>
      <c r="GE156" s="2">
        <f t="shared" si="169"/>
        <v>0.25738797403555458</v>
      </c>
      <c r="GF156" s="2">
        <f t="shared" si="169"/>
        <v>0.22368765622220721</v>
      </c>
      <c r="GG156" s="2">
        <f t="shared" si="169"/>
        <v>0.20530495288658487</v>
      </c>
      <c r="GH156" s="2">
        <f t="shared" si="169"/>
        <v>0.18576866594639338</v>
      </c>
      <c r="GI156" s="2">
        <f t="shared" si="169"/>
        <v>0.16960738954369087</v>
      </c>
      <c r="GJ156" s="2">
        <f t="shared" si="169"/>
        <v>0.14497919580957813</v>
      </c>
      <c r="GK156" s="2">
        <f t="shared" si="169"/>
        <v>0.13305238917580803</v>
      </c>
      <c r="GM156" s="86">
        <f t="shared" si="170"/>
        <v>7.0673255786127545E-126</v>
      </c>
      <c r="GN156" s="86">
        <f t="shared" si="170"/>
        <v>8.5123305901833177E-174</v>
      </c>
      <c r="GO156" s="86">
        <f t="shared" si="170"/>
        <v>9.2245392848072089E-174</v>
      </c>
      <c r="GP156" s="86">
        <f t="shared" si="170"/>
        <v>3.8327985443728943E-216</v>
      </c>
      <c r="GQ156" s="86">
        <f t="shared" si="170"/>
        <v>1.7152309716571217E-211</v>
      </c>
      <c r="GR156" s="86">
        <f t="shared" si="170"/>
        <v>1.062466711422366E-201</v>
      </c>
      <c r="GS156" s="86">
        <f t="shared" si="170"/>
        <v>2.908963595898152E-174</v>
      </c>
      <c r="GT156" s="86">
        <f t="shared" si="170"/>
        <v>3.3239858879698493E-193</v>
      </c>
      <c r="GU156" s="86">
        <f t="shared" si="170"/>
        <v>1.572761925615608E-208</v>
      </c>
      <c r="GV156" s="86">
        <f t="shared" si="170"/>
        <v>5.8512990634106914E-203</v>
      </c>
      <c r="GW156" s="86">
        <f t="shared" si="170"/>
        <v>2.6590819556263324E-186</v>
      </c>
      <c r="GX156" s="86">
        <f t="shared" si="170"/>
        <v>1.1117355644447134E-180</v>
      </c>
      <c r="GY156" s="86">
        <f t="shared" si="170"/>
        <v>2.9063696214415793E-152</v>
      </c>
      <c r="GZ156" s="86">
        <f t="shared" si="170"/>
        <v>2.3878631136005132E-125</v>
      </c>
      <c r="HA156" s="86">
        <f t="shared" si="170"/>
        <v>3.7891620641747668E-175</v>
      </c>
      <c r="HC156" s="86">
        <f t="shared" si="181"/>
        <v>3.2163542387692471E-54</v>
      </c>
      <c r="HD156" s="86">
        <f t="shared" si="181"/>
        <v>2.2591273925380224E-100</v>
      </c>
      <c r="HE156" s="86">
        <f t="shared" si="181"/>
        <v>2.5287454751268461E-98</v>
      </c>
      <c r="HF156" s="86">
        <f t="shared" si="180"/>
        <v>8.1657502571390214E-116</v>
      </c>
      <c r="HG156" s="86">
        <f t="shared" si="180"/>
        <v>3.2160871158526551E-115</v>
      </c>
      <c r="HH156" s="86">
        <f t="shared" si="180"/>
        <v>7.0007358044334771E-123</v>
      </c>
      <c r="HI156" s="86">
        <f t="shared" si="180"/>
        <v>4.2617320191402848E-120</v>
      </c>
      <c r="HJ156" s="86">
        <f t="shared" si="180"/>
        <v>9.9168958658833328E-149</v>
      </c>
      <c r="HK156" s="86">
        <f t="shared" si="180"/>
        <v>7.8971868912952336E-186</v>
      </c>
      <c r="HL156" s="86">
        <f t="shared" si="161"/>
        <v>1.7752230683783149E-82</v>
      </c>
      <c r="HM156" s="86">
        <f t="shared" si="161"/>
        <v>3.7167868319373036E-120</v>
      </c>
      <c r="HN156" s="86">
        <f t="shared" si="161"/>
        <v>1.4071123872848242E-106</v>
      </c>
      <c r="HO156" s="86">
        <f t="shared" si="161"/>
        <v>3.5916466469580036E-83</v>
      </c>
      <c r="HP156" s="86">
        <f t="shared" si="161"/>
        <v>2.3406878875492518E-58</v>
      </c>
      <c r="HQ156" s="86">
        <f t="shared" si="161"/>
        <v>4.7659099874744259E-99</v>
      </c>
      <c r="HS156" s="86">
        <f t="shared" si="171"/>
        <v>1.6902198557031461E-3</v>
      </c>
      <c r="HT156" s="86">
        <f t="shared" si="171"/>
        <v>2.3725113651491432E-4</v>
      </c>
      <c r="HU156" s="86">
        <f t="shared" si="171"/>
        <v>1.8065655564535114E-4</v>
      </c>
      <c r="HV156" s="86">
        <f t="shared" si="171"/>
        <v>9.151096106852825E-5</v>
      </c>
      <c r="HW156" s="86">
        <f t="shared" si="171"/>
        <v>1.2297944020365765E-4</v>
      </c>
      <c r="HX156" s="86">
        <f t="shared" si="171"/>
        <v>8.2308083219240308E-5</v>
      </c>
      <c r="HY156" s="86">
        <f t="shared" si="171"/>
        <v>2.4458374215093911E-4</v>
      </c>
      <c r="HZ156" s="86">
        <f t="shared" si="171"/>
        <v>1.9577451913950569E-5</v>
      </c>
      <c r="IA156" s="86">
        <f t="shared" si="171"/>
        <v>1.5092790871358354E-6</v>
      </c>
      <c r="IB156" s="86">
        <f t="shared" si="171"/>
        <v>4.6535470267269374E-5</v>
      </c>
      <c r="IC156" s="86">
        <f t="shared" si="171"/>
        <v>4.5835984218177157E-5</v>
      </c>
      <c r="ID156" s="86">
        <f t="shared" si="171"/>
        <v>2.8297196915867548E-4</v>
      </c>
      <c r="IE156" s="86">
        <f t="shared" si="171"/>
        <v>7.5135004636645638E-4</v>
      </c>
      <c r="IF156" s="86">
        <f t="shared" si="171"/>
        <v>9.0948037608142695E-3</v>
      </c>
      <c r="IG156" s="86">
        <f t="shared" si="171"/>
        <v>9.1503366694916433E-2</v>
      </c>
      <c r="II156" s="86">
        <f t="shared" si="172"/>
        <v>3.6343812574748963E-8</v>
      </c>
      <c r="IJ156" s="86">
        <f t="shared" si="172"/>
        <v>1.2804121177146875E-8</v>
      </c>
      <c r="IK156" s="86">
        <f t="shared" si="172"/>
        <v>1.4162366735652135E-6</v>
      </c>
      <c r="IL156" s="86">
        <f t="shared" si="172"/>
        <v>8.4805846261428575E-8</v>
      </c>
      <c r="IM156" s="86">
        <f t="shared" si="172"/>
        <v>6.1057355426032009E-8</v>
      </c>
      <c r="IN156" s="86">
        <f t="shared" si="172"/>
        <v>1.112526562345836E-7</v>
      </c>
      <c r="IO156" s="86">
        <f t="shared" si="172"/>
        <v>6.007055627857736E-7</v>
      </c>
      <c r="IP156" s="86">
        <f t="shared" si="172"/>
        <v>4.7306992066551454E-6</v>
      </c>
      <c r="IQ156" s="86">
        <f t="shared" si="172"/>
        <v>4.7785036804409385E-5</v>
      </c>
      <c r="IR156" s="86">
        <f t="shared" si="172"/>
        <v>4.0441468631541619E-6</v>
      </c>
      <c r="IS156" s="86">
        <f t="shared" si="172"/>
        <v>3.2847116729005587E-7</v>
      </c>
      <c r="IT156" s="86">
        <f t="shared" si="172"/>
        <v>3.6646682712972224E-8</v>
      </c>
      <c r="IU156" s="86">
        <f t="shared" si="172"/>
        <v>1.9439687014004249E-9</v>
      </c>
      <c r="IV156" s="86">
        <f t="shared" si="172"/>
        <v>5.2968940887566054E-7</v>
      </c>
      <c r="IW156" s="86">
        <f t="shared" si="172"/>
        <v>2.6883248708972993E-7</v>
      </c>
      <c r="IY156" s="86">
        <f t="shared" si="173"/>
        <v>1.6902561995157208E-3</v>
      </c>
      <c r="IZ156" s="86">
        <f t="shared" si="173"/>
        <v>2.3726394063609146E-4</v>
      </c>
      <c r="JA156" s="86">
        <f t="shared" si="173"/>
        <v>1.8207279231891634E-4</v>
      </c>
      <c r="JB156" s="86">
        <f t="shared" si="173"/>
        <v>9.1595766914789683E-5</v>
      </c>
      <c r="JC156" s="86">
        <f t="shared" si="173"/>
        <v>1.2304049755908368E-4</v>
      </c>
      <c r="JD156" s="86">
        <f t="shared" si="173"/>
        <v>8.2419335875474892E-5</v>
      </c>
      <c r="JE156" s="86">
        <f t="shared" si="173"/>
        <v>2.4518444771372489E-4</v>
      </c>
      <c r="JF156" s="86">
        <f t="shared" si="173"/>
        <v>2.4308151120605713E-5</v>
      </c>
      <c r="JG156" s="86">
        <f t="shared" si="173"/>
        <v>4.9294315891545221E-5</v>
      </c>
      <c r="JH156" s="86">
        <f t="shared" si="173"/>
        <v>5.0579617130423537E-5</v>
      </c>
      <c r="JI156" s="86">
        <f t="shared" si="173"/>
        <v>4.616445538546721E-5</v>
      </c>
      <c r="JJ156" s="86">
        <f t="shared" si="173"/>
        <v>2.8300861584138848E-4</v>
      </c>
      <c r="JK156" s="86">
        <f t="shared" si="173"/>
        <v>7.5135199033515778E-4</v>
      </c>
      <c r="JL156" s="86">
        <f t="shared" si="173"/>
        <v>9.0953334502231458E-3</v>
      </c>
      <c r="JM156" s="86">
        <f t="shared" si="173"/>
        <v>9.1503635527403523E-2</v>
      </c>
    </row>
    <row r="157" spans="2:273" x14ac:dyDescent="0.25">
      <c r="B157" s="2">
        <v>130</v>
      </c>
      <c r="C157" s="37">
        <v>99.980999999999995</v>
      </c>
      <c r="D157" s="37">
        <v>100.83</v>
      </c>
      <c r="E157" s="37">
        <v>100.509</v>
      </c>
      <c r="F157" s="37">
        <v>98.584999999999994</v>
      </c>
      <c r="G157" s="37">
        <v>99.83</v>
      </c>
      <c r="H157" s="37">
        <v>100.01900000000001</v>
      </c>
      <c r="I157" s="37">
        <v>99.849000000000004</v>
      </c>
      <c r="J157" s="37">
        <v>100.18899999999999</v>
      </c>
      <c r="K157" s="37">
        <v>99.924999999999997</v>
      </c>
      <c r="L157" s="37">
        <v>99.754999999999995</v>
      </c>
      <c r="M157" s="37">
        <v>98.057000000000002</v>
      </c>
      <c r="N157" s="37">
        <v>97.846000000000004</v>
      </c>
      <c r="O157" s="37">
        <v>98.546999999999997</v>
      </c>
      <c r="P157" s="37">
        <v>102.94</v>
      </c>
      <c r="Q157" s="37">
        <v>103.36</v>
      </c>
      <c r="S157" s="4">
        <f t="shared" si="174"/>
        <v>100.13541823731035</v>
      </c>
      <c r="T157" s="4">
        <f t="shared" si="174"/>
        <v>101.09834058157143</v>
      </c>
      <c r="U157" s="4">
        <f t="shared" si="174"/>
        <v>100.21944117968026</v>
      </c>
      <c r="V157" s="4">
        <f t="shared" si="174"/>
        <v>98.977567046416297</v>
      </c>
      <c r="W157" s="4">
        <f t="shared" si="174"/>
        <v>99.764618591926705</v>
      </c>
      <c r="X157" s="4">
        <f t="shared" si="174"/>
        <v>100.38978063254135</v>
      </c>
      <c r="Y157" s="4">
        <f t="shared" si="174"/>
        <v>99.957069490399633</v>
      </c>
      <c r="Z157" s="4">
        <f t="shared" si="174"/>
        <v>100.44082099676474</v>
      </c>
      <c r="AA157" s="4">
        <f t="shared" si="174"/>
        <v>100.32160011127289</v>
      </c>
      <c r="AB157" s="4">
        <f t="shared" si="174"/>
        <v>99.659810928333101</v>
      </c>
      <c r="AC157" s="4">
        <f t="shared" si="174"/>
        <v>98.659085966849716</v>
      </c>
      <c r="AD157" s="4">
        <f t="shared" si="174"/>
        <v>98.163092164458561</v>
      </c>
      <c r="AE157" s="4">
        <f t="shared" si="174"/>
        <v>99.315190645331398</v>
      </c>
      <c r="AF157" s="4">
        <f t="shared" si="174"/>
        <v>103.51170927082045</v>
      </c>
      <c r="AG157" s="4">
        <f t="shared" si="174"/>
        <v>105.3715278630459</v>
      </c>
      <c r="AI157" s="4">
        <f t="shared" si="175"/>
        <v>-0.15441823731035242</v>
      </c>
      <c r="AJ157" s="4">
        <f t="shared" si="175"/>
        <v>-0.26834058157143659</v>
      </c>
      <c r="AK157" s="4">
        <f t="shared" si="175"/>
        <v>0.28955882031974056</v>
      </c>
      <c r="AL157" s="4">
        <f t="shared" si="175"/>
        <v>-0.39256704641630336</v>
      </c>
      <c r="AM157" s="4">
        <f t="shared" si="175"/>
        <v>6.5381408073292846E-2</v>
      </c>
      <c r="AN157" s="4">
        <f t="shared" si="175"/>
        <v>-0.37078063254134008</v>
      </c>
      <c r="AO157" s="4">
        <f t="shared" si="175"/>
        <v>-0.10806949039962888</v>
      </c>
      <c r="AP157" s="4">
        <f t="shared" si="175"/>
        <v>-0.25182099676474934</v>
      </c>
      <c r="AQ157" s="4">
        <f t="shared" si="175"/>
        <v>-0.39660011127288897</v>
      </c>
      <c r="AR157" s="4">
        <f t="shared" si="175"/>
        <v>9.5189071666894165E-2</v>
      </c>
      <c r="AS157" s="4">
        <f t="shared" si="175"/>
        <v>-0.60208596684971383</v>
      </c>
      <c r="AT157" s="4">
        <f t="shared" si="175"/>
        <v>-0.31709216445855759</v>
      </c>
      <c r="AU157" s="4">
        <f t="shared" si="175"/>
        <v>-0.76819064533140136</v>
      </c>
      <c r="AV157" s="4">
        <f t="shared" si="175"/>
        <v>-0.57170927082044898</v>
      </c>
      <c r="AW157" s="4">
        <f t="shared" si="175"/>
        <v>-2.0115278630458988</v>
      </c>
      <c r="AY157" s="2">
        <f t="shared" si="167"/>
        <v>100.13541759521432</v>
      </c>
      <c r="AZ157" s="2">
        <f t="shared" si="167"/>
        <v>101.09833514297738</v>
      </c>
      <c r="BA157" s="2">
        <f t="shared" si="167"/>
        <v>100.21929646381479</v>
      </c>
      <c r="BB157" s="2">
        <f t="shared" si="167"/>
        <v>98.977546411263347</v>
      </c>
      <c r="BC157" s="2">
        <f t="shared" si="167"/>
        <v>99.764597401318341</v>
      </c>
      <c r="BD157" s="2">
        <f t="shared" si="167"/>
        <v>100.38974843425089</v>
      </c>
      <c r="BE157" s="2">
        <f t="shared" si="167"/>
        <v>99.956859999213663</v>
      </c>
      <c r="BF157" s="2">
        <f t="shared" si="167"/>
        <v>100.4394417635496</v>
      </c>
      <c r="BG157" s="2">
        <f t="shared" si="167"/>
        <v>100.31046775845564</v>
      </c>
      <c r="BH157" s="2">
        <f t="shared" si="167"/>
        <v>99.658583085921663</v>
      </c>
      <c r="BI157" s="2">
        <f t="shared" si="167"/>
        <v>98.658928580097609</v>
      </c>
      <c r="BJ157" s="2">
        <f t="shared" si="167"/>
        <v>98.163046701530874</v>
      </c>
      <c r="BK157" s="2">
        <f t="shared" si="167"/>
        <v>99.315094282175636</v>
      </c>
      <c r="BL157" s="2">
        <f t="shared" si="167"/>
        <v>103.49883076712241</v>
      </c>
      <c r="BM157" s="2">
        <f t="shared" si="167"/>
        <v>103.82371231789294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99.980999999999995</v>
      </c>
      <c r="CF157" s="2">
        <f t="shared" si="168"/>
        <v>100.83</v>
      </c>
      <c r="CG157" s="2">
        <f t="shared" si="168"/>
        <v>100.509</v>
      </c>
      <c r="CH157" s="2">
        <f t="shared" si="168"/>
        <v>98.584999999999994</v>
      </c>
      <c r="CI157" s="2">
        <f t="shared" si="168"/>
        <v>99.83</v>
      </c>
      <c r="CJ157" s="2">
        <f t="shared" si="168"/>
        <v>100.01900000000001</v>
      </c>
      <c r="CK157" s="2">
        <f t="shared" si="168"/>
        <v>99.849000000000004</v>
      </c>
      <c r="CL157" s="2">
        <f t="shared" si="168"/>
        <v>100.18899999999999</v>
      </c>
      <c r="CM157" s="2">
        <f t="shared" si="168"/>
        <v>99.924999999999997</v>
      </c>
      <c r="CN157" s="2">
        <f t="shared" si="168"/>
        <v>99.754999999999995</v>
      </c>
      <c r="CO157" s="2">
        <f t="shared" si="168"/>
        <v>98.057000000000002</v>
      </c>
      <c r="CP157" s="2">
        <f t="shared" si="168"/>
        <v>97.846000000000004</v>
      </c>
      <c r="CQ157" s="2">
        <f t="shared" si="168"/>
        <v>98.546999999999997</v>
      </c>
      <c r="CR157" s="2">
        <f t="shared" si="168"/>
        <v>102.94</v>
      </c>
      <c r="CS157" s="2" t="str">
        <f t="shared" si="168"/>
        <v/>
      </c>
      <c r="CU157" s="2">
        <f t="shared" si="197"/>
        <v>99.980999999999995</v>
      </c>
      <c r="CV157" s="2">
        <f t="shared" si="198"/>
        <v>100.83</v>
      </c>
      <c r="CW157" s="2">
        <f t="shared" si="199"/>
        <v>100.509</v>
      </c>
      <c r="CX157" s="2">
        <f t="shared" si="200"/>
        <v>98.584999999999994</v>
      </c>
      <c r="CY157" s="2">
        <f t="shared" si="201"/>
        <v>99.83</v>
      </c>
      <c r="CZ157" s="2">
        <f t="shared" si="202"/>
        <v>100.01900000000001</v>
      </c>
      <c r="DA157" s="2">
        <f t="shared" si="203"/>
        <v>99.849000000000004</v>
      </c>
      <c r="DB157" s="2">
        <f t="shared" si="204"/>
        <v>100.18899999999999</v>
      </c>
      <c r="DC157" s="2">
        <f t="shared" si="205"/>
        <v>99.924999999999997</v>
      </c>
      <c r="DD157" s="2">
        <f t="shared" si="206"/>
        <v>99.754999999999995</v>
      </c>
      <c r="DE157" s="2">
        <f t="shared" si="207"/>
        <v>98.057000000000002</v>
      </c>
      <c r="DF157" s="2">
        <f t="shared" si="208"/>
        <v>97.846000000000004</v>
      </c>
      <c r="DG157" s="2">
        <f t="shared" si="209"/>
        <v>98.546999999999997</v>
      </c>
      <c r="DH157" s="2">
        <f t="shared" si="210"/>
        <v>102.94</v>
      </c>
      <c r="DI157" s="2" t="str">
        <f t="shared" si="211"/>
        <v/>
      </c>
      <c r="DK157" s="2">
        <f t="shared" si="176"/>
        <v>124.08342863916548</v>
      </c>
      <c r="DL157" s="2">
        <f t="shared" si="176"/>
        <v>129.31474221364221</v>
      </c>
      <c r="DM157" s="2">
        <f t="shared" si="176"/>
        <v>125.55253423423426</v>
      </c>
      <c r="DN157" s="2">
        <f t="shared" si="176"/>
        <v>125.90587687687689</v>
      </c>
      <c r="DO157" s="2">
        <f t="shared" si="176"/>
        <v>123.21634774637124</v>
      </c>
      <c r="DP157" s="2">
        <f t="shared" si="176"/>
        <v>120.07423009931247</v>
      </c>
      <c r="DQ157" s="2">
        <f t="shared" si="176"/>
        <v>121.900538579068</v>
      </c>
      <c r="DR157" s="2">
        <f t="shared" si="176"/>
        <v>124.74711731283422</v>
      </c>
      <c r="DS157" s="2">
        <f t="shared" si="176"/>
        <v>124.02801319648096</v>
      </c>
      <c r="DT157" s="2">
        <f t="shared" si="176"/>
        <v>123.9325717468806</v>
      </c>
      <c r="DU157" s="2">
        <f t="shared" si="176"/>
        <v>125.61675238269794</v>
      </c>
      <c r="DV157" s="2">
        <f t="shared" si="176"/>
        <v>130.66991310160429</v>
      </c>
      <c r="DW157" s="2">
        <f t="shared" si="176"/>
        <v>127.00027382697951</v>
      </c>
      <c r="DX157" s="2">
        <f t="shared" si="176"/>
        <v>133.63890322580642</v>
      </c>
      <c r="DY157" s="2">
        <f t="shared" si="176"/>
        <v>115.83568705969596</v>
      </c>
      <c r="EA157" s="2">
        <f t="shared" si="152"/>
        <v>100.07526981805847</v>
      </c>
      <c r="EB157" s="2">
        <f t="shared" si="152"/>
        <v>100.96007094637439</v>
      </c>
      <c r="EC157" s="2">
        <f t="shared" si="152"/>
        <v>100.10994989795827</v>
      </c>
      <c r="ED157" s="2">
        <f t="shared" si="152"/>
        <v>98.783737718364193</v>
      </c>
      <c r="EE157" s="2">
        <f t="shared" si="152"/>
        <v>99.654533229346541</v>
      </c>
      <c r="EF157" s="2">
        <f t="shared" si="152"/>
        <v>100.29100087057878</v>
      </c>
      <c r="EG157" s="2">
        <f t="shared" si="152"/>
        <v>99.916215480172013</v>
      </c>
      <c r="EH157" s="2">
        <f t="shared" si="152"/>
        <v>100.42022917863045</v>
      </c>
      <c r="EI157" s="2">
        <f t="shared" si="152"/>
        <v>100.18454024584236</v>
      </c>
      <c r="EJ157" s="2">
        <f t="shared" si="152"/>
        <v>99.60108138570935</v>
      </c>
      <c r="EK157" s="2">
        <f t="shared" si="152"/>
        <v>98.577669174721066</v>
      </c>
      <c r="EL157" s="2">
        <f t="shared" si="179"/>
        <v>98.01423386599248</v>
      </c>
      <c r="EM157" s="2">
        <f t="shared" si="135"/>
        <v>99.176305319624504</v>
      </c>
      <c r="EN157" s="2">
        <f t="shared" si="135"/>
        <v>103.45344603012799</v>
      </c>
      <c r="EO157" s="2">
        <f t="shared" si="135"/>
        <v>103.7929033194619</v>
      </c>
      <c r="EQ157" s="2">
        <f t="shared" si="177"/>
        <v>100.34425259176454</v>
      </c>
      <c r="ER157" s="2">
        <f t="shared" si="177"/>
        <v>101.67430906687176</v>
      </c>
      <c r="ES157" s="2">
        <f t="shared" si="177"/>
        <v>100.56362227010327</v>
      </c>
      <c r="ET157" s="2">
        <f t="shared" si="177"/>
        <v>99.691925654898697</v>
      </c>
      <c r="EU157" s="2">
        <f t="shared" si="177"/>
        <v>100.13411734728265</v>
      </c>
      <c r="EV157" s="2">
        <f t="shared" si="177"/>
        <v>100.71694865223395</v>
      </c>
      <c r="EW157" s="2">
        <f t="shared" si="177"/>
        <v>100.05141373100405</v>
      </c>
      <c r="EX157" s="2">
        <f t="shared" si="177"/>
        <v>100.44488478751178</v>
      </c>
      <c r="EY157" s="2">
        <f t="shared" si="177"/>
        <v>100.59218870567756</v>
      </c>
      <c r="EZ157" s="2">
        <f t="shared" si="177"/>
        <v>99.78138893827682</v>
      </c>
      <c r="FA157" s="2">
        <f t="shared" si="177"/>
        <v>98.878814024365042</v>
      </c>
      <c r="FB157" s="2">
        <f t="shared" si="177"/>
        <v>98.670171923515724</v>
      </c>
      <c r="FC157" s="2">
        <f t="shared" si="177"/>
        <v>99.851994713989058</v>
      </c>
      <c r="FD157" s="2">
        <f t="shared" si="177"/>
        <v>103.63884464811731</v>
      </c>
      <c r="FE157" s="2">
        <f t="shared" si="177"/>
        <v>103.95625521245975</v>
      </c>
      <c r="FG157" s="2">
        <f t="shared" si="178"/>
        <v>0.99955798519289818</v>
      </c>
      <c r="FH157" s="2">
        <f t="shared" si="178"/>
        <v>0.99948401418740651</v>
      </c>
      <c r="FI157" s="2">
        <f t="shared" si="178"/>
        <v>0.99953728918477913</v>
      </c>
      <c r="FJ157" s="2">
        <f t="shared" si="178"/>
        <v>0.99953045511109273</v>
      </c>
      <c r="FK157" s="2">
        <f t="shared" si="178"/>
        <v>0.99949986077536035</v>
      </c>
      <c r="FL157" s="2">
        <f t="shared" si="178"/>
        <v>0.99950062863392852</v>
      </c>
      <c r="FM157" s="2">
        <f t="shared" si="178"/>
        <v>0.99947442552005972</v>
      </c>
      <c r="FN157" s="2">
        <f t="shared" si="178"/>
        <v>0.99945453287010722</v>
      </c>
      <c r="FO157" s="2">
        <f t="shared" si="178"/>
        <v>0.99942674063816883</v>
      </c>
      <c r="FP157" s="2">
        <f t="shared" si="178"/>
        <v>0.9994158950675005</v>
      </c>
      <c r="FQ157" s="2">
        <f t="shared" si="178"/>
        <v>0.99945321150897004</v>
      </c>
      <c r="FR157" s="2">
        <f t="shared" si="178"/>
        <v>0.99946237759419676</v>
      </c>
      <c r="FS157" s="2">
        <f t="shared" si="178"/>
        <v>0.99945537748635915</v>
      </c>
      <c r="FT157" s="2">
        <f t="shared" si="178"/>
        <v>0.99945937167793308</v>
      </c>
      <c r="FU157" s="2">
        <f t="shared" si="178"/>
        <v>0.99939550659214926</v>
      </c>
      <c r="FW157" s="2">
        <f t="shared" si="169"/>
        <v>0.18415980615843319</v>
      </c>
      <c r="FX157" s="2">
        <f t="shared" si="169"/>
        <v>0.17309855769421767</v>
      </c>
      <c r="FY157" s="2">
        <f t="shared" si="169"/>
        <v>0.2150759290357579</v>
      </c>
      <c r="FZ157" s="2">
        <f t="shared" si="169"/>
        <v>0.19937903136216992</v>
      </c>
      <c r="GA157" s="2">
        <f t="shared" si="169"/>
        <v>0.20492752085097923</v>
      </c>
      <c r="GB157" s="2">
        <f t="shared" si="169"/>
        <v>0.20863680783011407</v>
      </c>
      <c r="GC157" s="2">
        <f t="shared" si="169"/>
        <v>0.21516639219130118</v>
      </c>
      <c r="GD157" s="2">
        <f t="shared" si="169"/>
        <v>0.24104320838180004</v>
      </c>
      <c r="GE157" s="2">
        <f t="shared" si="169"/>
        <v>0.27538192728888417</v>
      </c>
      <c r="GF157" s="2">
        <f t="shared" si="169"/>
        <v>0.24008731781268058</v>
      </c>
      <c r="GG157" s="2">
        <f t="shared" si="169"/>
        <v>0.22074010546421949</v>
      </c>
      <c r="GH157" s="2">
        <f t="shared" si="169"/>
        <v>0.20010488673307328</v>
      </c>
      <c r="GI157" s="2">
        <f t="shared" si="169"/>
        <v>0.18297668117088026</v>
      </c>
      <c r="GJ157" s="2">
        <f t="shared" si="169"/>
        <v>0.15677368167641517</v>
      </c>
      <c r="GK157" s="2">
        <f t="shared" si="169"/>
        <v>0.1440400513032567</v>
      </c>
      <c r="GM157" s="86">
        <f t="shared" si="170"/>
        <v>1.1286304546126274E-129</v>
      </c>
      <c r="GN157" s="86">
        <f t="shared" si="170"/>
        <v>3.8573264495460109E-179</v>
      </c>
      <c r="GO157" s="86">
        <f t="shared" si="170"/>
        <v>5.4387180342082184E-179</v>
      </c>
      <c r="GP157" s="86">
        <f t="shared" si="170"/>
        <v>1.1006421491819691E-222</v>
      </c>
      <c r="GQ157" s="86">
        <f t="shared" si="170"/>
        <v>6.3411784761505905E-218</v>
      </c>
      <c r="GR157" s="86">
        <f t="shared" si="170"/>
        <v>8.3071139669486368E-208</v>
      </c>
      <c r="GS157" s="86">
        <f t="shared" si="170"/>
        <v>1.418785529390016E-179</v>
      </c>
      <c r="GT157" s="86">
        <f t="shared" si="170"/>
        <v>4.2115132055336315E-199</v>
      </c>
      <c r="GU157" s="86">
        <f t="shared" si="170"/>
        <v>6.8360688481631871E-215</v>
      </c>
      <c r="GV157" s="86">
        <f t="shared" si="170"/>
        <v>3.2770401816364462E-209</v>
      </c>
      <c r="GW157" s="86">
        <f t="shared" si="170"/>
        <v>5.9017680424215687E-192</v>
      </c>
      <c r="GX157" s="86">
        <f t="shared" si="170"/>
        <v>3.6300344539760353E-186</v>
      </c>
      <c r="GY157" s="86">
        <f t="shared" si="170"/>
        <v>7.1953372591480606E-157</v>
      </c>
      <c r="GZ157" s="86">
        <f t="shared" si="170"/>
        <v>4.1809394829437661E-129</v>
      </c>
      <c r="HA157" s="86">
        <f t="shared" si="170"/>
        <v>1.9781782966417778E-180</v>
      </c>
      <c r="HC157" s="86">
        <f t="shared" si="181"/>
        <v>1.3164252999532412E-56</v>
      </c>
      <c r="HD157" s="86">
        <f t="shared" si="181"/>
        <v>5.571234879544438E-105</v>
      </c>
      <c r="HE157" s="86">
        <f t="shared" si="181"/>
        <v>1.1163849393639915E-102</v>
      </c>
      <c r="HF157" s="86">
        <f t="shared" si="180"/>
        <v>6.1188846625232099E-121</v>
      </c>
      <c r="HG157" s="86">
        <f t="shared" si="180"/>
        <v>2.5737116826418017E-120</v>
      </c>
      <c r="HH157" s="86">
        <f t="shared" si="180"/>
        <v>2.7363919522484789E-128</v>
      </c>
      <c r="HI157" s="86">
        <f t="shared" si="180"/>
        <v>1.9841584605240976E-125</v>
      </c>
      <c r="HJ157" s="86">
        <f t="shared" si="180"/>
        <v>2.7194859203517321E-155</v>
      </c>
      <c r="HK157" s="86">
        <f t="shared" si="180"/>
        <v>5.9574700933728624E-194</v>
      </c>
      <c r="HL157" s="86">
        <f t="shared" si="161"/>
        <v>4.1519595438578545E-86</v>
      </c>
      <c r="HM157" s="86">
        <f t="shared" si="161"/>
        <v>1.9916990459017887E-125</v>
      </c>
      <c r="HN157" s="86">
        <f t="shared" si="161"/>
        <v>2.677229176923956E-111</v>
      </c>
      <c r="HO157" s="86">
        <f t="shared" si="161"/>
        <v>7.0033647272413725E-87</v>
      </c>
      <c r="HP157" s="86">
        <f t="shared" si="161"/>
        <v>6.1760293350387691E-61</v>
      </c>
      <c r="HQ157" s="86">
        <f t="shared" si="161"/>
        <v>1.7362995116993826E-103</v>
      </c>
      <c r="HS157" s="86">
        <f t="shared" si="171"/>
        <v>4.8620416615661186E-4</v>
      </c>
      <c r="HT157" s="86">
        <f t="shared" si="171"/>
        <v>5.7968590725579846E-5</v>
      </c>
      <c r="HU157" s="86">
        <f t="shared" si="171"/>
        <v>4.2378684634878527E-5</v>
      </c>
      <c r="HV157" s="86">
        <f t="shared" si="171"/>
        <v>1.9056872655947478E-5</v>
      </c>
      <c r="HW157" s="86">
        <f t="shared" si="171"/>
        <v>2.4827251946465513E-5</v>
      </c>
      <c r="HX157" s="86">
        <f t="shared" si="171"/>
        <v>1.6158133023031704E-5</v>
      </c>
      <c r="HY157" s="86">
        <f t="shared" si="171"/>
        <v>5.5871772469824401E-5</v>
      </c>
      <c r="HZ157" s="86">
        <f t="shared" si="171"/>
        <v>3.4616255757308439E-6</v>
      </c>
      <c r="IA157" s="86">
        <f t="shared" si="171"/>
        <v>2.036987420765543E-7</v>
      </c>
      <c r="IB157" s="86">
        <f t="shared" si="171"/>
        <v>8.7897071346253387E-6</v>
      </c>
      <c r="IC157" s="86">
        <f t="shared" si="171"/>
        <v>8.3637040158101785E-6</v>
      </c>
      <c r="ID157" s="86">
        <f t="shared" si="171"/>
        <v>6.2063792292084755E-5</v>
      </c>
      <c r="IE157" s="86">
        <f t="shared" si="171"/>
        <v>1.7746725723402485E-4</v>
      </c>
      <c r="IF157" s="86">
        <f t="shared" si="171"/>
        <v>3.3613857164673977E-3</v>
      </c>
      <c r="IG157" s="86">
        <f t="shared" si="171"/>
        <v>4.842057609204839E-2</v>
      </c>
      <c r="II157" s="86">
        <f t="shared" si="172"/>
        <v>2.1277652509237704E-7</v>
      </c>
      <c r="IJ157" s="86">
        <f t="shared" si="172"/>
        <v>7.7413122902761348E-8</v>
      </c>
      <c r="IK157" s="86">
        <f t="shared" si="172"/>
        <v>6.6478210330960007E-6</v>
      </c>
      <c r="IL157" s="86">
        <f t="shared" si="172"/>
        <v>5.0335200806837927E-7</v>
      </c>
      <c r="IM157" s="86">
        <f t="shared" si="172"/>
        <v>3.9280935672023558E-7</v>
      </c>
      <c r="IN157" s="86">
        <f t="shared" si="172"/>
        <v>6.8437233140891285E-7</v>
      </c>
      <c r="IO157" s="86">
        <f t="shared" si="172"/>
        <v>3.1419082198881176E-6</v>
      </c>
      <c r="IP157" s="86">
        <f t="shared" si="172"/>
        <v>2.2407146175198492E-5</v>
      </c>
      <c r="IQ157" s="86">
        <f t="shared" si="172"/>
        <v>2.0024087324880001E-4</v>
      </c>
      <c r="IR157" s="86">
        <f t="shared" si="172"/>
        <v>1.9454556006247998E-5</v>
      </c>
      <c r="IS157" s="86">
        <f t="shared" si="172"/>
        <v>1.9297038016574526E-6</v>
      </c>
      <c r="IT157" s="86">
        <f t="shared" si="172"/>
        <v>2.4145955238800918E-7</v>
      </c>
      <c r="IU157" s="86">
        <f t="shared" si="172"/>
        <v>1.5586279000034408E-8</v>
      </c>
      <c r="IV157" s="86">
        <f t="shared" si="172"/>
        <v>1.9851071613412068E-6</v>
      </c>
      <c r="IW157" s="86">
        <f t="shared" si="172"/>
        <v>9.9982421686753677E-7</v>
      </c>
      <c r="IY157" s="86">
        <f t="shared" si="173"/>
        <v>4.8641694268170422E-4</v>
      </c>
      <c r="IZ157" s="86">
        <f t="shared" si="173"/>
        <v>5.8046003848482608E-5</v>
      </c>
      <c r="JA157" s="86">
        <f t="shared" si="173"/>
        <v>4.9026505667974528E-5</v>
      </c>
      <c r="JB157" s="86">
        <f t="shared" si="173"/>
        <v>1.9560224664015858E-5</v>
      </c>
      <c r="JC157" s="86">
        <f t="shared" si="173"/>
        <v>2.5220061303185749E-5</v>
      </c>
      <c r="JD157" s="86">
        <f t="shared" si="173"/>
        <v>1.6842505354440615E-5</v>
      </c>
      <c r="JE157" s="86">
        <f t="shared" si="173"/>
        <v>5.9013680689712521E-5</v>
      </c>
      <c r="JF157" s="86">
        <f t="shared" si="173"/>
        <v>2.5868771750929337E-5</v>
      </c>
      <c r="JG157" s="86">
        <f t="shared" si="173"/>
        <v>2.0044457199087657E-4</v>
      </c>
      <c r="JH157" s="86">
        <f t="shared" si="173"/>
        <v>2.8244263140873338E-5</v>
      </c>
      <c r="JI157" s="86">
        <f t="shared" si="173"/>
        <v>1.0293407817467631E-5</v>
      </c>
      <c r="JJ157" s="86">
        <f t="shared" si="173"/>
        <v>6.230525184447276E-5</v>
      </c>
      <c r="JK157" s="86">
        <f t="shared" si="173"/>
        <v>1.7748284351302488E-4</v>
      </c>
      <c r="JL157" s="86">
        <f t="shared" si="173"/>
        <v>3.3633708236287391E-3</v>
      </c>
      <c r="JM157" s="86">
        <f t="shared" si="173"/>
        <v>4.842157591626526E-2</v>
      </c>
    </row>
    <row r="158" spans="2:273" x14ac:dyDescent="0.25">
      <c r="B158" s="2">
        <v>131</v>
      </c>
      <c r="C158" s="37">
        <v>99.132000000000005</v>
      </c>
      <c r="D158" s="37">
        <v>100.69799999999999</v>
      </c>
      <c r="E158" s="37">
        <v>99.245000000000005</v>
      </c>
      <c r="F158" s="37">
        <v>98.34</v>
      </c>
      <c r="G158" s="37">
        <v>99.792000000000002</v>
      </c>
      <c r="H158" s="37">
        <v>100.17</v>
      </c>
      <c r="I158" s="37">
        <v>99.754999999999995</v>
      </c>
      <c r="J158" s="37">
        <v>100.245</v>
      </c>
      <c r="K158" s="37">
        <v>100.623</v>
      </c>
      <c r="L158" s="37">
        <v>99.623000000000005</v>
      </c>
      <c r="M158" s="37">
        <v>98.453000000000003</v>
      </c>
      <c r="N158" s="37">
        <v>97.730999999999995</v>
      </c>
      <c r="O158" s="37">
        <v>98.376999999999995</v>
      </c>
      <c r="P158" s="37">
        <v>101.76</v>
      </c>
      <c r="Q158" s="37">
        <v>102.2</v>
      </c>
      <c r="S158" s="4">
        <f t="shared" si="174"/>
        <v>99.990938440389513</v>
      </c>
      <c r="T158" s="4">
        <f t="shared" si="174"/>
        <v>100.94177854712271</v>
      </c>
      <c r="U158" s="4">
        <f t="shared" si="174"/>
        <v>100.07560700644538</v>
      </c>
      <c r="V158" s="4">
        <f t="shared" si="174"/>
        <v>98.802186027173036</v>
      </c>
      <c r="W158" s="4">
        <f t="shared" si="174"/>
        <v>99.607363058809455</v>
      </c>
      <c r="X158" s="4">
        <f t="shared" si="174"/>
        <v>100.24787135739363</v>
      </c>
      <c r="Y158" s="4">
        <f t="shared" si="174"/>
        <v>99.822027905841026</v>
      </c>
      <c r="Z158" s="4">
        <f t="shared" si="174"/>
        <v>100.32134121814376</v>
      </c>
      <c r="AA158" s="4">
        <f t="shared" si="174"/>
        <v>100.22343077611184</v>
      </c>
      <c r="AB158" s="4">
        <f t="shared" si="174"/>
        <v>99.521299216419706</v>
      </c>
      <c r="AC158" s="4">
        <f t="shared" si="174"/>
        <v>98.515158722805481</v>
      </c>
      <c r="AD158" s="4">
        <f t="shared" si="174"/>
        <v>98.005704478881157</v>
      </c>
      <c r="AE158" s="4">
        <f t="shared" si="174"/>
        <v>99.149053656012313</v>
      </c>
      <c r="AF158" s="4">
        <f t="shared" si="174"/>
        <v>103.34783842090216</v>
      </c>
      <c r="AG158" s="4">
        <f t="shared" si="174"/>
        <v>104.2404695024713</v>
      </c>
      <c r="AI158" s="4">
        <f t="shared" si="175"/>
        <v>-0.85893844038950817</v>
      </c>
      <c r="AJ158" s="4">
        <f t="shared" si="175"/>
        <v>-0.24377854712271585</v>
      </c>
      <c r="AK158" s="4">
        <f t="shared" si="175"/>
        <v>-0.83060700644537633</v>
      </c>
      <c r="AL158" s="4">
        <f t="shared" si="175"/>
        <v>-0.4621860271730327</v>
      </c>
      <c r="AM158" s="4">
        <f t="shared" si="175"/>
        <v>0.18463694119054708</v>
      </c>
      <c r="AN158" s="4">
        <f t="shared" si="175"/>
        <v>-7.7871357393632934E-2</v>
      </c>
      <c r="AO158" s="4">
        <f t="shared" si="175"/>
        <v>-6.7027905841030133E-2</v>
      </c>
      <c r="AP158" s="4">
        <f t="shared" si="175"/>
        <v>-7.6341218143753053E-2</v>
      </c>
      <c r="AQ158" s="4">
        <f t="shared" si="175"/>
        <v>0.39956922388816452</v>
      </c>
      <c r="AR158" s="4">
        <f t="shared" si="175"/>
        <v>0.10170078358029855</v>
      </c>
      <c r="AS158" s="4">
        <f t="shared" si="175"/>
        <v>-6.2158722805477851E-2</v>
      </c>
      <c r="AT158" s="4">
        <f t="shared" si="175"/>
        <v>-0.27470447888116212</v>
      </c>
      <c r="AU158" s="4">
        <f t="shared" si="175"/>
        <v>-0.7720536560123179</v>
      </c>
      <c r="AV158" s="4">
        <f t="shared" si="175"/>
        <v>-1.587838420902159</v>
      </c>
      <c r="AW158" s="4">
        <f t="shared" si="175"/>
        <v>-2.0404695024712964</v>
      </c>
      <c r="AY158" s="2">
        <f t="shared" si="167"/>
        <v>99.990938346183697</v>
      </c>
      <c r="AZ158" s="2">
        <f t="shared" si="167"/>
        <v>100.94176630292108</v>
      </c>
      <c r="BA158" s="2">
        <f t="shared" si="167"/>
        <v>100.07504630774531</v>
      </c>
      <c r="BB158" s="2">
        <f t="shared" si="167"/>
        <v>98.802089866363033</v>
      </c>
      <c r="BC158" s="2">
        <f t="shared" si="167"/>
        <v>99.607264795288344</v>
      </c>
      <c r="BD158" s="2">
        <f t="shared" si="167"/>
        <v>100.24771427730101</v>
      </c>
      <c r="BE158" s="2">
        <f t="shared" si="167"/>
        <v>99.821155555105221</v>
      </c>
      <c r="BF158" s="2">
        <f t="shared" si="167"/>
        <v>100.3159368208803</v>
      </c>
      <c r="BG158" s="2">
        <f t="shared" si="167"/>
        <v>100.18563856160343</v>
      </c>
      <c r="BH158" s="2">
        <f t="shared" si="167"/>
        <v>99.516418551023008</v>
      </c>
      <c r="BI158" s="2">
        <f t="shared" si="167"/>
        <v>98.514398639454896</v>
      </c>
      <c r="BJ158" s="2">
        <f t="shared" si="167"/>
        <v>98.005567737142627</v>
      </c>
      <c r="BK158" s="2">
        <f t="shared" si="167"/>
        <v>99.14903037179127</v>
      </c>
      <c r="BL158" s="2">
        <f t="shared" si="167"/>
        <v>103.3438943689884</v>
      </c>
      <c r="BM158" s="2">
        <f t="shared" si="167"/>
        <v>103.65843590495723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99.132000000000005</v>
      </c>
      <c r="CF158" s="2">
        <f t="shared" si="168"/>
        <v>100.69799999999999</v>
      </c>
      <c r="CG158" s="2">
        <f t="shared" si="168"/>
        <v>99.245000000000005</v>
      </c>
      <c r="CH158" s="2">
        <f t="shared" si="168"/>
        <v>98.34</v>
      </c>
      <c r="CI158" s="2">
        <f t="shared" si="168"/>
        <v>99.792000000000002</v>
      </c>
      <c r="CJ158" s="2">
        <f t="shared" si="168"/>
        <v>100.17</v>
      </c>
      <c r="CK158" s="2">
        <f t="shared" si="168"/>
        <v>99.754999999999995</v>
      </c>
      <c r="CL158" s="2">
        <f t="shared" si="168"/>
        <v>100.245</v>
      </c>
      <c r="CM158" s="2">
        <f t="shared" si="168"/>
        <v>100.623</v>
      </c>
      <c r="CN158" s="2">
        <f t="shared" si="168"/>
        <v>99.623000000000005</v>
      </c>
      <c r="CO158" s="2">
        <f t="shared" si="168"/>
        <v>98.453000000000003</v>
      </c>
      <c r="CP158" s="2">
        <f t="shared" si="168"/>
        <v>97.730999999999995</v>
      </c>
      <c r="CQ158" s="2">
        <f t="shared" si="168"/>
        <v>98.376999999999995</v>
      </c>
      <c r="CR158" s="2">
        <f t="shared" si="168"/>
        <v>101.76</v>
      </c>
      <c r="CS158" s="2" t="str">
        <f t="shared" si="168"/>
        <v/>
      </c>
      <c r="CU158" s="2">
        <f t="shared" si="197"/>
        <v>99.132000000000005</v>
      </c>
      <c r="CV158" s="2">
        <f t="shared" si="198"/>
        <v>100.69799999999999</v>
      </c>
      <c r="CW158" s="2">
        <f t="shared" si="199"/>
        <v>99.245000000000005</v>
      </c>
      <c r="CX158" s="2">
        <f t="shared" si="200"/>
        <v>98.34</v>
      </c>
      <c r="CY158" s="2">
        <f t="shared" si="201"/>
        <v>99.792000000000002</v>
      </c>
      <c r="CZ158" s="2">
        <f t="shared" si="202"/>
        <v>100.17</v>
      </c>
      <c r="DA158" s="2">
        <f t="shared" si="203"/>
        <v>99.754999999999995</v>
      </c>
      <c r="DB158" s="2">
        <f t="shared" si="204"/>
        <v>100.245</v>
      </c>
      <c r="DC158" s="2">
        <f t="shared" si="205"/>
        <v>100.623</v>
      </c>
      <c r="DD158" s="2">
        <f t="shared" si="206"/>
        <v>99.623000000000005</v>
      </c>
      <c r="DE158" s="2">
        <f t="shared" si="207"/>
        <v>98.453000000000003</v>
      </c>
      <c r="DF158" s="2">
        <f t="shared" si="208"/>
        <v>97.730999999999995</v>
      </c>
      <c r="DG158" s="2">
        <f t="shared" si="209"/>
        <v>98.376999999999995</v>
      </c>
      <c r="DH158" s="2">
        <f t="shared" si="210"/>
        <v>101.76</v>
      </c>
      <c r="DI158" s="2" t="str">
        <f t="shared" si="211"/>
        <v/>
      </c>
      <c r="DK158" s="2">
        <f t="shared" si="176"/>
        <v>124.14439212897108</v>
      </c>
      <c r="DL158" s="2">
        <f t="shared" si="176"/>
        <v>129.41671891891889</v>
      </c>
      <c r="DM158" s="2">
        <f t="shared" si="176"/>
        <v>125.62501158301161</v>
      </c>
      <c r="DN158" s="2">
        <f t="shared" si="176"/>
        <v>125.9982661947662</v>
      </c>
      <c r="DO158" s="2">
        <f t="shared" si="176"/>
        <v>123.29093475935827</v>
      </c>
      <c r="DP158" s="2">
        <f t="shared" si="176"/>
        <v>120.11269946524065</v>
      </c>
      <c r="DQ158" s="2">
        <f t="shared" si="176"/>
        <v>121.96175859434685</v>
      </c>
      <c r="DR158" s="2">
        <f t="shared" si="176"/>
        <v>124.83504411764704</v>
      </c>
      <c r="DS158" s="2">
        <f t="shared" si="176"/>
        <v>124.11063544721409</v>
      </c>
      <c r="DT158" s="2">
        <f t="shared" si="176"/>
        <v>124.01220343137258</v>
      </c>
      <c r="DU158" s="2">
        <f t="shared" si="176"/>
        <v>125.71628793988269</v>
      </c>
      <c r="DV158" s="2">
        <f t="shared" si="176"/>
        <v>130.8045026737968</v>
      </c>
      <c r="DW158" s="2">
        <f t="shared" si="176"/>
        <v>127.08481689882703</v>
      </c>
      <c r="DX158" s="2">
        <f t="shared" si="176"/>
        <v>133.75525806451611</v>
      </c>
      <c r="DY158" s="2">
        <f t="shared" si="176"/>
        <v>115.77282165368928</v>
      </c>
      <c r="EA158" s="2">
        <f t="shared" si="152"/>
        <v>99.9253799960577</v>
      </c>
      <c r="EB158" s="2">
        <f t="shared" si="152"/>
        <v>100.78867249944739</v>
      </c>
      <c r="EC158" s="2">
        <f t="shared" si="152"/>
        <v>99.955035414218685</v>
      </c>
      <c r="ED158" s="2">
        <f t="shared" si="152"/>
        <v>98.587500208651122</v>
      </c>
      <c r="EE158" s="2">
        <f t="shared" si="152"/>
        <v>99.486391175979037</v>
      </c>
      <c r="EF158" s="2">
        <f t="shared" si="152"/>
        <v>100.13916701801597</v>
      </c>
      <c r="EG158" s="2">
        <f t="shared" si="152"/>
        <v>99.777963688485428</v>
      </c>
      <c r="EH158" s="2">
        <f t="shared" si="152"/>
        <v>100.2971157532976</v>
      </c>
      <c r="EI158" s="2">
        <f t="shared" si="152"/>
        <v>100.04868926006266</v>
      </c>
      <c r="EJ158" s="2">
        <f t="shared" si="152"/>
        <v>99.454973755348561</v>
      </c>
      <c r="EK158" s="2">
        <f t="shared" si="152"/>
        <v>98.426550372780753</v>
      </c>
      <c r="EL158" s="2">
        <f t="shared" si="179"/>
        <v>97.842315022923287</v>
      </c>
      <c r="EM158" s="2">
        <f t="shared" si="135"/>
        <v>98.99580017881091</v>
      </c>
      <c r="EN158" s="2">
        <f t="shared" si="135"/>
        <v>103.29593895118362</v>
      </c>
      <c r="EO158" s="2">
        <f t="shared" si="135"/>
        <v>103.62532842994933</v>
      </c>
      <c r="EQ158" s="2">
        <f t="shared" si="177"/>
        <v>100.20660051095152</v>
      </c>
      <c r="ER158" s="2">
        <f t="shared" si="177"/>
        <v>101.53658547380014</v>
      </c>
      <c r="ES158" s="2">
        <f t="shared" si="177"/>
        <v>100.42760084414959</v>
      </c>
      <c r="ET158" s="2">
        <f t="shared" si="177"/>
        <v>99.533241690562448</v>
      </c>
      <c r="EU158" s="2">
        <f t="shared" si="177"/>
        <v>99.98568334693816</v>
      </c>
      <c r="EV158" s="2">
        <f t="shared" si="177"/>
        <v>100.58264299315064</v>
      </c>
      <c r="EW158" s="2">
        <f t="shared" si="177"/>
        <v>99.918829879815405</v>
      </c>
      <c r="EX158" s="2">
        <f t="shared" si="177"/>
        <v>100.32272069888178</v>
      </c>
      <c r="EY158" s="2">
        <f t="shared" si="177"/>
        <v>100.47151682048957</v>
      </c>
      <c r="EZ158" s="2">
        <f t="shared" si="177"/>
        <v>99.642940968561732</v>
      </c>
      <c r="FA158" s="2">
        <f t="shared" si="177"/>
        <v>98.739808148142032</v>
      </c>
      <c r="FB158" s="2">
        <f t="shared" si="177"/>
        <v>98.525644209522966</v>
      </c>
      <c r="FC158" s="2">
        <f t="shared" si="177"/>
        <v>99.702256890692837</v>
      </c>
      <c r="FD158" s="2">
        <f t="shared" si="177"/>
        <v>103.49044067689221</v>
      </c>
      <c r="FE158" s="2">
        <f t="shared" si="177"/>
        <v>103.79487200264759</v>
      </c>
      <c r="FG158" s="2">
        <f t="shared" si="178"/>
        <v>0.99959686202571885</v>
      </c>
      <c r="FH158" s="2">
        <f t="shared" si="178"/>
        <v>0.99952939397990226</v>
      </c>
      <c r="FI158" s="2">
        <f t="shared" si="178"/>
        <v>0.9995779855393303</v>
      </c>
      <c r="FJ158" s="2">
        <f t="shared" si="178"/>
        <v>0.9995717522787575</v>
      </c>
      <c r="FK158" s="2">
        <f t="shared" si="178"/>
        <v>0.99954384753211711</v>
      </c>
      <c r="FL158" s="2">
        <f t="shared" si="178"/>
        <v>0.99954454788904668</v>
      </c>
      <c r="FM158" s="2">
        <f t="shared" si="178"/>
        <v>0.99952064820985043</v>
      </c>
      <c r="FN158" s="2">
        <f t="shared" si="178"/>
        <v>0.99950250418761699</v>
      </c>
      <c r="FO158" s="2">
        <f t="shared" si="178"/>
        <v>0.99947715487562072</v>
      </c>
      <c r="FP158" s="2">
        <f t="shared" si="178"/>
        <v>0.99946726259025187</v>
      </c>
      <c r="FQ158" s="2">
        <f t="shared" si="178"/>
        <v>0.99950129897611106</v>
      </c>
      <c r="FR158" s="2">
        <f t="shared" si="178"/>
        <v>0.99950965934288938</v>
      </c>
      <c r="FS158" s="2">
        <f t="shared" si="178"/>
        <v>0.99950327456068322</v>
      </c>
      <c r="FT158" s="2">
        <f t="shared" si="178"/>
        <v>0.9995069176545649</v>
      </c>
      <c r="FU158" s="2">
        <f t="shared" si="178"/>
        <v>0.99944866613489702</v>
      </c>
      <c r="FW158" s="2">
        <f t="shared" si="169"/>
        <v>0.1984021210426434</v>
      </c>
      <c r="FX158" s="2">
        <f t="shared" si="169"/>
        <v>0.1866811745121762</v>
      </c>
      <c r="FY158" s="2">
        <f t="shared" si="169"/>
        <v>0.23103211843977964</v>
      </c>
      <c r="FZ158" s="2">
        <f t="shared" si="169"/>
        <v>0.21448891004642129</v>
      </c>
      <c r="GA158" s="2">
        <f t="shared" si="169"/>
        <v>0.22034216518074384</v>
      </c>
      <c r="GB158" s="2">
        <f t="shared" si="169"/>
        <v>0.22425176862979254</v>
      </c>
      <c r="GC158" s="2">
        <f t="shared" si="169"/>
        <v>0.23112731672488374</v>
      </c>
      <c r="GD158" s="2">
        <f t="shared" si="169"/>
        <v>0.25829193642092163</v>
      </c>
      <c r="GE158" s="2">
        <f t="shared" si="169"/>
        <v>0.29413558134236772</v>
      </c>
      <c r="GF158" s="2">
        <f t="shared" si="169"/>
        <v>0.25729083237199174</v>
      </c>
      <c r="GG158" s="2">
        <f t="shared" si="169"/>
        <v>0.23698963743883866</v>
      </c>
      <c r="GH158" s="2">
        <f t="shared" si="169"/>
        <v>0.21525498449546271</v>
      </c>
      <c r="GI158" s="2">
        <f t="shared" si="169"/>
        <v>0.19714960799101003</v>
      </c>
      <c r="GJ158" s="2">
        <f t="shared" si="169"/>
        <v>0.16933765073831306</v>
      </c>
      <c r="GK158" s="2">
        <f t="shared" si="169"/>
        <v>0.15577205432926422</v>
      </c>
      <c r="GM158" s="86">
        <f t="shared" si="170"/>
        <v>1.5803037266259441E-133</v>
      </c>
      <c r="GN158" s="86">
        <f t="shared" si="170"/>
        <v>1.4482909941373747E-184</v>
      </c>
      <c r="GO158" s="86">
        <f t="shared" si="170"/>
        <v>2.6779084730809551E-184</v>
      </c>
      <c r="GP158" s="86">
        <f t="shared" si="170"/>
        <v>2.5205517143743847E-229</v>
      </c>
      <c r="GQ158" s="86">
        <f t="shared" si="170"/>
        <v>1.8746017508507746E-224</v>
      </c>
      <c r="GR158" s="86">
        <f t="shared" si="170"/>
        <v>5.2573172793681507E-214</v>
      </c>
      <c r="GS158" s="86">
        <f t="shared" si="170"/>
        <v>5.74919798615264E-185</v>
      </c>
      <c r="GT158" s="86">
        <f t="shared" si="170"/>
        <v>4.3432054583568265E-205</v>
      </c>
      <c r="GU158" s="86">
        <f t="shared" si="170"/>
        <v>2.3801161322167004E-221</v>
      </c>
      <c r="GV158" s="86">
        <f t="shared" si="170"/>
        <v>1.4726758058578296E-215</v>
      </c>
      <c r="GW158" s="86">
        <f t="shared" si="170"/>
        <v>1.076416338062368E-197</v>
      </c>
      <c r="GX158" s="86">
        <f t="shared" si="170"/>
        <v>9.7956372877080562E-192</v>
      </c>
      <c r="GY158" s="86">
        <f t="shared" si="170"/>
        <v>1.5184189348741884E-161</v>
      </c>
      <c r="GZ158" s="86">
        <f t="shared" si="170"/>
        <v>6.4325446138554957E-133</v>
      </c>
      <c r="HA158" s="86">
        <f t="shared" si="170"/>
        <v>8.605686026344992E-186</v>
      </c>
      <c r="HC158" s="86">
        <f t="shared" si="181"/>
        <v>4.7714973054342423E-59</v>
      </c>
      <c r="HD158" s="86">
        <f t="shared" si="181"/>
        <v>1.0789481362468121E-109</v>
      </c>
      <c r="HE158" s="86">
        <f t="shared" si="181"/>
        <v>3.9528575663680723E-107</v>
      </c>
      <c r="HF158" s="86">
        <f t="shared" si="180"/>
        <v>3.539265398894581E-126</v>
      </c>
      <c r="HG158" s="86">
        <f t="shared" si="180"/>
        <v>1.5922965611267492E-125</v>
      </c>
      <c r="HH158" s="86">
        <f t="shared" si="180"/>
        <v>8.1526200636345285E-134</v>
      </c>
      <c r="HI158" s="86">
        <f t="shared" si="180"/>
        <v>7.0513965868868319E-131</v>
      </c>
      <c r="HJ158" s="86">
        <f t="shared" si="180"/>
        <v>5.3634674318695344E-162</v>
      </c>
      <c r="HK158" s="86">
        <f t="shared" si="180"/>
        <v>3.0018935514382195E-202</v>
      </c>
      <c r="HL158" s="86">
        <f t="shared" si="161"/>
        <v>8.0844408902388569E-90</v>
      </c>
      <c r="HM158" s="86">
        <f t="shared" si="161"/>
        <v>8.1976089981693194E-131</v>
      </c>
      <c r="HN158" s="86">
        <f t="shared" si="161"/>
        <v>4.0113972461605907E-116</v>
      </c>
      <c r="HO158" s="86">
        <f t="shared" si="161"/>
        <v>1.1296474714791241E-90</v>
      </c>
      <c r="HP158" s="86">
        <f t="shared" si="161"/>
        <v>1.4288700581656891E-63</v>
      </c>
      <c r="HQ158" s="86">
        <f t="shared" si="161"/>
        <v>5.0390468352451033E-108</v>
      </c>
      <c r="HS158" s="86">
        <f t="shared" si="171"/>
        <v>1.2403605513036699E-4</v>
      </c>
      <c r="HT158" s="86">
        <f t="shared" si="171"/>
        <v>1.2610331552403838E-5</v>
      </c>
      <c r="HU158" s="86">
        <f t="shared" si="171"/>
        <v>8.8269921380701144E-6</v>
      </c>
      <c r="HV158" s="86">
        <f t="shared" si="171"/>
        <v>3.4901856974489814E-6</v>
      </c>
      <c r="HW158" s="86">
        <f t="shared" si="171"/>
        <v>4.3677429426836359E-6</v>
      </c>
      <c r="HX158" s="86">
        <f t="shared" si="171"/>
        <v>2.7676682941411942E-6</v>
      </c>
      <c r="HY158" s="86">
        <f t="shared" si="171"/>
        <v>1.1235353750797007E-5</v>
      </c>
      <c r="HZ158" s="86">
        <f t="shared" si="171"/>
        <v>5.3529876485866361E-7</v>
      </c>
      <c r="IA158" s="86">
        <f t="shared" si="171"/>
        <v>2.3787714348211181E-8</v>
      </c>
      <c r="IB158" s="86">
        <f t="shared" si="171"/>
        <v>1.4509135536931041E-6</v>
      </c>
      <c r="IC158" s="86">
        <f t="shared" si="171"/>
        <v>1.3267923402664009E-6</v>
      </c>
      <c r="ID158" s="86">
        <f t="shared" si="171"/>
        <v>1.1873608239069608E-5</v>
      </c>
      <c r="IE158" s="86">
        <f t="shared" si="171"/>
        <v>3.6410824910722506E-5</v>
      </c>
      <c r="IF158" s="86">
        <f t="shared" si="171"/>
        <v>1.1160912468669685E-3</v>
      </c>
      <c r="IG158" s="86">
        <f t="shared" si="171"/>
        <v>2.3143090249165655E-2</v>
      </c>
      <c r="II158" s="86">
        <f t="shared" si="172"/>
        <v>1.1257081497031359E-6</v>
      </c>
      <c r="IJ158" s="86">
        <f t="shared" si="172"/>
        <v>4.2416050950459097E-7</v>
      </c>
      <c r="IK158" s="86">
        <f t="shared" si="172"/>
        <v>2.8210546822888412E-5</v>
      </c>
      <c r="IL158" s="86">
        <f t="shared" si="172"/>
        <v>2.6792152972652124E-6</v>
      </c>
      <c r="IM158" s="86">
        <f t="shared" si="172"/>
        <v>2.2487465083159699E-6</v>
      </c>
      <c r="IN158" s="86">
        <f t="shared" si="172"/>
        <v>3.7500682005691013E-6</v>
      </c>
      <c r="IO158" s="86">
        <f t="shared" si="172"/>
        <v>1.4748913261139486E-5</v>
      </c>
      <c r="IP158" s="86">
        <f t="shared" si="172"/>
        <v>9.4723641003282782E-5</v>
      </c>
      <c r="IQ158" s="86">
        <f t="shared" si="172"/>
        <v>7.4240825391224253E-4</v>
      </c>
      <c r="IR158" s="86">
        <f t="shared" si="172"/>
        <v>8.3470685348835516E-5</v>
      </c>
      <c r="IS158" s="86">
        <f t="shared" si="172"/>
        <v>1.006735916897656E-5</v>
      </c>
      <c r="IT158" s="86">
        <f t="shared" si="172"/>
        <v>1.416955753423885E-6</v>
      </c>
      <c r="IU158" s="86">
        <f t="shared" si="172"/>
        <v>1.1093525530048411E-7</v>
      </c>
      <c r="IV158" s="86">
        <f t="shared" si="172"/>
        <v>6.9686909956578104E-6</v>
      </c>
      <c r="IW158" s="86">
        <f t="shared" si="172"/>
        <v>3.4935819798378721E-6</v>
      </c>
      <c r="IY158" s="86">
        <f t="shared" si="173"/>
        <v>1.2516176328007013E-4</v>
      </c>
      <c r="IZ158" s="86">
        <f t="shared" si="173"/>
        <v>1.3034492061908429E-5</v>
      </c>
      <c r="JA158" s="86">
        <f t="shared" si="173"/>
        <v>3.7037538960958523E-5</v>
      </c>
      <c r="JB158" s="86">
        <f t="shared" si="173"/>
        <v>6.1694009947141942E-6</v>
      </c>
      <c r="JC158" s="86">
        <f t="shared" si="173"/>
        <v>6.6164894509996062E-6</v>
      </c>
      <c r="JD158" s="86">
        <f t="shared" si="173"/>
        <v>6.5177364947102955E-6</v>
      </c>
      <c r="JE158" s="86">
        <f t="shared" si="173"/>
        <v>2.5984267011936494E-5</v>
      </c>
      <c r="JF158" s="86">
        <f t="shared" si="173"/>
        <v>9.5258939768141441E-5</v>
      </c>
      <c r="JG158" s="86">
        <f t="shared" si="173"/>
        <v>7.4243204162659075E-4</v>
      </c>
      <c r="JH158" s="86">
        <f t="shared" si="173"/>
        <v>8.4921598902528626E-5</v>
      </c>
      <c r="JI158" s="86">
        <f t="shared" si="173"/>
        <v>1.1394151509242962E-5</v>
      </c>
      <c r="JJ158" s="86">
        <f t="shared" si="173"/>
        <v>1.3290563992493492E-5</v>
      </c>
      <c r="JK158" s="86">
        <f t="shared" si="173"/>
        <v>3.6521760166022988E-5</v>
      </c>
      <c r="JL158" s="86">
        <f t="shared" si="173"/>
        <v>1.1230599378626264E-3</v>
      </c>
      <c r="JM158" s="86">
        <f t="shared" si="173"/>
        <v>2.3146583831145495E-2</v>
      </c>
    </row>
    <row r="159" spans="2:273" x14ac:dyDescent="0.25">
      <c r="B159" s="2">
        <v>132</v>
      </c>
      <c r="C159" s="37">
        <v>99.491</v>
      </c>
      <c r="D159" s="37">
        <v>100.943</v>
      </c>
      <c r="E159" s="37">
        <v>99.641999999999996</v>
      </c>
      <c r="F159" s="37">
        <v>98.415000000000006</v>
      </c>
      <c r="G159" s="37">
        <v>99.188999999999993</v>
      </c>
      <c r="H159" s="37">
        <v>100.453</v>
      </c>
      <c r="I159" s="37">
        <v>99.887</v>
      </c>
      <c r="J159" s="37">
        <v>99.302000000000007</v>
      </c>
      <c r="K159" s="37">
        <v>99.792000000000002</v>
      </c>
      <c r="L159" s="37">
        <v>98.225999999999999</v>
      </c>
      <c r="M159" s="37">
        <v>97.471999999999994</v>
      </c>
      <c r="N159" s="37">
        <v>97.135000000000005</v>
      </c>
      <c r="O159" s="37">
        <v>99.037999999999997</v>
      </c>
      <c r="P159" s="37">
        <v>103.04</v>
      </c>
      <c r="Q159" s="37">
        <v>102.22</v>
      </c>
      <c r="S159" s="4">
        <f t="shared" si="174"/>
        <v>99.847113465662929</v>
      </c>
      <c r="T159" s="4">
        <f t="shared" si="174"/>
        <v>100.78688875777438</v>
      </c>
      <c r="U159" s="4">
        <f t="shared" si="174"/>
        <v>99.933871651390163</v>
      </c>
      <c r="V159" s="4">
        <f t="shared" si="174"/>
        <v>98.629075204865927</v>
      </c>
      <c r="W159" s="4">
        <f t="shared" si="174"/>
        <v>99.451499796963788</v>
      </c>
      <c r="X159" s="4">
        <f t="shared" si="174"/>
        <v>100.10737726030288</v>
      </c>
      <c r="Y159" s="4">
        <f t="shared" si="174"/>
        <v>99.689237318580552</v>
      </c>
      <c r="Z159" s="4">
        <f t="shared" si="174"/>
        <v>100.21136684595213</v>
      </c>
      <c r="AA159" s="4">
        <f t="shared" si="174"/>
        <v>100.17445775508902</v>
      </c>
      <c r="AB159" s="4">
        <f t="shared" si="174"/>
        <v>99.391982475209332</v>
      </c>
      <c r="AC159" s="4">
        <f t="shared" si="174"/>
        <v>98.373884277099222</v>
      </c>
      <c r="AD159" s="4">
        <f t="shared" si="174"/>
        <v>97.850265273028356</v>
      </c>
      <c r="AE159" s="4">
        <f t="shared" si="174"/>
        <v>98.984610343315211</v>
      </c>
      <c r="AF159" s="4">
        <f t="shared" si="174"/>
        <v>103.19417751876153</v>
      </c>
      <c r="AG159" s="4">
        <f t="shared" si="174"/>
        <v>103.69081722512993</v>
      </c>
      <c r="AI159" s="4">
        <f t="shared" si="175"/>
        <v>-0.35611346566292923</v>
      </c>
      <c r="AJ159" s="4">
        <f t="shared" si="175"/>
        <v>0.15611124222562012</v>
      </c>
      <c r="AK159" s="4">
        <f t="shared" si="175"/>
        <v>-0.29187165139016713</v>
      </c>
      <c r="AL159" s="4">
        <f t="shared" si="175"/>
        <v>-0.21407520486592091</v>
      </c>
      <c r="AM159" s="4">
        <f t="shared" si="175"/>
        <v>-0.26249979696379455</v>
      </c>
      <c r="AN159" s="4">
        <f t="shared" si="175"/>
        <v>0.3456227396971201</v>
      </c>
      <c r="AO159" s="4">
        <f t="shared" si="175"/>
        <v>0.19776268141944797</v>
      </c>
      <c r="AP159" s="4">
        <f t="shared" si="175"/>
        <v>-0.90936684595212114</v>
      </c>
      <c r="AQ159" s="4">
        <f t="shared" si="175"/>
        <v>-0.38245775508902113</v>
      </c>
      <c r="AR159" s="4">
        <f t="shared" si="175"/>
        <v>-1.1659824752093328</v>
      </c>
      <c r="AS159" s="4">
        <f t="shared" si="175"/>
        <v>-0.90188427709922792</v>
      </c>
      <c r="AT159" s="4">
        <f t="shared" si="175"/>
        <v>-0.71526527302835063</v>
      </c>
      <c r="AU159" s="4">
        <f t="shared" si="175"/>
        <v>5.3389656684785791E-2</v>
      </c>
      <c r="AV159" s="4">
        <f t="shared" si="175"/>
        <v>-0.15417751876152863</v>
      </c>
      <c r="AW159" s="4">
        <f t="shared" si="175"/>
        <v>-1.4708172251299345</v>
      </c>
      <c r="AY159" s="2">
        <f t="shared" si="167"/>
        <v>99.847113454000592</v>
      </c>
      <c r="AZ159" s="2">
        <f t="shared" si="167"/>
        <v>100.78683318991969</v>
      </c>
      <c r="BA159" s="2">
        <f t="shared" si="167"/>
        <v>99.93187133422623</v>
      </c>
      <c r="BB159" s="2">
        <f t="shared" si="167"/>
        <v>98.628646831569668</v>
      </c>
      <c r="BC159" s="2">
        <f t="shared" si="167"/>
        <v>99.451034130044093</v>
      </c>
      <c r="BD159" s="2">
        <f t="shared" si="167"/>
        <v>100.10666356756846</v>
      </c>
      <c r="BE159" s="2">
        <f t="shared" si="167"/>
        <v>99.685823246272335</v>
      </c>
      <c r="BF159" s="2">
        <f t="shared" si="167"/>
        <v>100.19256958770409</v>
      </c>
      <c r="BG159" s="2">
        <f t="shared" si="167"/>
        <v>100.06178155020065</v>
      </c>
      <c r="BH159" s="2">
        <f t="shared" si="167"/>
        <v>99.374760065541182</v>
      </c>
      <c r="BI159" s="2">
        <f t="shared" si="167"/>
        <v>98.370616989160453</v>
      </c>
      <c r="BJ159" s="2">
        <f t="shared" si="167"/>
        <v>97.849607587874786</v>
      </c>
      <c r="BK159" s="2">
        <f t="shared" si="167"/>
        <v>98.984531768102244</v>
      </c>
      <c r="BL159" s="2">
        <f t="shared" si="167"/>
        <v>103.18944971400722</v>
      </c>
      <c r="BM159" s="2">
        <f t="shared" si="167"/>
        <v>103.49348580415696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99.491</v>
      </c>
      <c r="CF159" s="2">
        <f t="shared" si="168"/>
        <v>100.943</v>
      </c>
      <c r="CG159" s="2">
        <f t="shared" si="168"/>
        <v>99.641999999999996</v>
      </c>
      <c r="CH159" s="2">
        <f t="shared" si="168"/>
        <v>98.415000000000006</v>
      </c>
      <c r="CI159" s="2">
        <f t="shared" si="168"/>
        <v>99.188999999999993</v>
      </c>
      <c r="CJ159" s="2">
        <f t="shared" si="168"/>
        <v>100.453</v>
      </c>
      <c r="CK159" s="2">
        <f t="shared" si="168"/>
        <v>99.887</v>
      </c>
      <c r="CL159" s="2">
        <f t="shared" si="168"/>
        <v>99.302000000000007</v>
      </c>
      <c r="CM159" s="2">
        <f t="shared" si="168"/>
        <v>99.792000000000002</v>
      </c>
      <c r="CN159" s="2">
        <f t="shared" si="168"/>
        <v>98.225999999999999</v>
      </c>
      <c r="CO159" s="2">
        <f t="shared" si="168"/>
        <v>97.471999999999994</v>
      </c>
      <c r="CP159" s="2">
        <f t="shared" si="168"/>
        <v>97.135000000000005</v>
      </c>
      <c r="CQ159" s="2">
        <f t="shared" si="168"/>
        <v>99.037999999999997</v>
      </c>
      <c r="CR159" s="2">
        <f t="shared" si="168"/>
        <v>103.04</v>
      </c>
      <c r="CS159" s="2">
        <f t="shared" si="168"/>
        <v>102.22</v>
      </c>
      <c r="CU159" s="2">
        <f t="shared" si="197"/>
        <v>99.491</v>
      </c>
      <c r="CV159" s="2">
        <f t="shared" si="198"/>
        <v>100.943</v>
      </c>
      <c r="CW159" s="2">
        <f t="shared" si="199"/>
        <v>99.641999999999996</v>
      </c>
      <c r="CX159" s="2">
        <f t="shared" si="200"/>
        <v>98.415000000000006</v>
      </c>
      <c r="CY159" s="2">
        <f t="shared" si="201"/>
        <v>99.188999999999993</v>
      </c>
      <c r="CZ159" s="2">
        <f t="shared" si="202"/>
        <v>100.453</v>
      </c>
      <c r="DA159" s="2">
        <f t="shared" si="203"/>
        <v>99.887</v>
      </c>
      <c r="DB159" s="2">
        <f t="shared" si="204"/>
        <v>99.302000000000007</v>
      </c>
      <c r="DC159" s="2">
        <f t="shared" si="205"/>
        <v>99.792000000000002</v>
      </c>
      <c r="DD159" s="2">
        <f t="shared" si="206"/>
        <v>98.225999999999999</v>
      </c>
      <c r="DE159" s="2">
        <f t="shared" si="207"/>
        <v>97.471999999999994</v>
      </c>
      <c r="DF159" s="2">
        <f t="shared" si="208"/>
        <v>97.135000000000005</v>
      </c>
      <c r="DG159" s="2">
        <f t="shared" si="209"/>
        <v>99.037999999999997</v>
      </c>
      <c r="DH159" s="2">
        <f t="shared" si="210"/>
        <v>103.04</v>
      </c>
      <c r="DI159" s="2">
        <f t="shared" si="211"/>
        <v>102.22</v>
      </c>
      <c r="DK159" s="2">
        <f t="shared" si="176"/>
        <v>124.20535561877666</v>
      </c>
      <c r="DL159" s="2">
        <f t="shared" si="176"/>
        <v>129.5186956241956</v>
      </c>
      <c r="DM159" s="2">
        <f t="shared" si="176"/>
        <v>125.69748893178895</v>
      </c>
      <c r="DN159" s="2">
        <f t="shared" si="176"/>
        <v>126.09065551265552</v>
      </c>
      <c r="DO159" s="2">
        <f t="shared" si="176"/>
        <v>123.36552177234528</v>
      </c>
      <c r="DP159" s="2">
        <f t="shared" si="176"/>
        <v>120.15116883116885</v>
      </c>
      <c r="DQ159" s="2">
        <f t="shared" si="176"/>
        <v>122.02297860962568</v>
      </c>
      <c r="DR159" s="2">
        <f t="shared" si="176"/>
        <v>124.92297092245988</v>
      </c>
      <c r="DS159" s="2">
        <f t="shared" si="176"/>
        <v>124.19325769794723</v>
      </c>
      <c r="DT159" s="2">
        <f t="shared" si="176"/>
        <v>124.09183511586455</v>
      </c>
      <c r="DU159" s="2">
        <f t="shared" si="176"/>
        <v>125.81582349706744</v>
      </c>
      <c r="DV159" s="2">
        <f t="shared" si="176"/>
        <v>130.93909224598931</v>
      </c>
      <c r="DW159" s="2">
        <f t="shared" si="176"/>
        <v>127.16935997067453</v>
      </c>
      <c r="DX159" s="2">
        <f t="shared" si="176"/>
        <v>133.87161290322578</v>
      </c>
      <c r="DY159" s="2">
        <f t="shared" si="176"/>
        <v>115.70995624768261</v>
      </c>
      <c r="EA159" s="2">
        <f t="shared" si="152"/>
        <v>99.775490174056955</v>
      </c>
      <c r="EB159" s="2">
        <f t="shared" si="152"/>
        <v>100.61727405252037</v>
      </c>
      <c r="EC159" s="2">
        <f t="shared" si="152"/>
        <v>99.800120930479096</v>
      </c>
      <c r="ED159" s="2">
        <f t="shared" si="152"/>
        <v>98.39126269893805</v>
      </c>
      <c r="EE159" s="2">
        <f t="shared" si="152"/>
        <v>99.318249122611547</v>
      </c>
      <c r="EF159" s="2">
        <f t="shared" si="152"/>
        <v>99.987333165453165</v>
      </c>
      <c r="EG159" s="2">
        <f t="shared" si="152"/>
        <v>99.639711896798858</v>
      </c>
      <c r="EH159" s="2">
        <f t="shared" si="152"/>
        <v>100.17400232796476</v>
      </c>
      <c r="EI159" s="2">
        <f t="shared" si="152"/>
        <v>99.912838274282947</v>
      </c>
      <c r="EJ159" s="2">
        <f t="shared" si="152"/>
        <v>99.308866124987759</v>
      </c>
      <c r="EK159" s="2">
        <f t="shared" ref="EK159:EK190" si="212">CO$228*$B159+CO$229</f>
        <v>98.275431570840439</v>
      </c>
      <c r="EL159" s="2">
        <f t="shared" si="179"/>
        <v>97.670396179854109</v>
      </c>
      <c r="EM159" s="2">
        <f t="shared" si="179"/>
        <v>98.81529503799733</v>
      </c>
      <c r="EN159" s="2">
        <f t="shared" si="179"/>
        <v>103.13843187223922</v>
      </c>
      <c r="EO159" s="2">
        <f t="shared" si="179"/>
        <v>103.45775354043677</v>
      </c>
      <c r="EQ159" s="2">
        <f t="shared" si="177"/>
        <v>100.06894843013849</v>
      </c>
      <c r="ER159" s="2">
        <f t="shared" si="177"/>
        <v>101.39886188072852</v>
      </c>
      <c r="ES159" s="2">
        <f t="shared" si="177"/>
        <v>100.29157941819594</v>
      </c>
      <c r="ET159" s="2">
        <f t="shared" si="177"/>
        <v>99.3745577262262</v>
      </c>
      <c r="EU159" s="2">
        <f t="shared" si="177"/>
        <v>99.837249346593666</v>
      </c>
      <c r="EV159" s="2">
        <f t="shared" si="177"/>
        <v>100.44833733406732</v>
      </c>
      <c r="EW159" s="2">
        <f t="shared" si="177"/>
        <v>99.786246028626749</v>
      </c>
      <c r="EX159" s="2">
        <f t="shared" si="177"/>
        <v>100.20055661025178</v>
      </c>
      <c r="EY159" s="2">
        <f t="shared" si="177"/>
        <v>100.35084493530158</v>
      </c>
      <c r="EZ159" s="2">
        <f t="shared" si="177"/>
        <v>99.504492998846629</v>
      </c>
      <c r="FA159" s="2">
        <f t="shared" si="177"/>
        <v>98.600802271919036</v>
      </c>
      <c r="FB159" s="2">
        <f t="shared" si="177"/>
        <v>98.381116495530222</v>
      </c>
      <c r="FC159" s="2">
        <f t="shared" si="177"/>
        <v>99.552519067396645</v>
      </c>
      <c r="FD159" s="2">
        <f t="shared" si="177"/>
        <v>103.34203670566711</v>
      </c>
      <c r="FE159" s="2">
        <f t="shared" si="177"/>
        <v>103.63348879283544</v>
      </c>
      <c r="FG159" s="2">
        <f t="shared" si="178"/>
        <v>0.99963232075546526</v>
      </c>
      <c r="FH159" s="2">
        <f t="shared" si="178"/>
        <v>0.99957078443554848</v>
      </c>
      <c r="FI159" s="2">
        <f t="shared" si="178"/>
        <v>0.99961510394527531</v>
      </c>
      <c r="FJ159" s="2">
        <f t="shared" si="178"/>
        <v>0.99960941871874254</v>
      </c>
      <c r="FK159" s="2">
        <f t="shared" si="178"/>
        <v>0.99958396730680699</v>
      </c>
      <c r="FL159" s="2">
        <f t="shared" si="178"/>
        <v>0.99958460609115496</v>
      </c>
      <c r="FM159" s="2">
        <f t="shared" si="178"/>
        <v>0.99956280753171922</v>
      </c>
      <c r="FN159" s="2">
        <f t="shared" si="178"/>
        <v>0.9995462585643865</v>
      </c>
      <c r="FO159" s="2">
        <f t="shared" si="178"/>
        <v>0.99952313764135026</v>
      </c>
      <c r="FP159" s="2">
        <f t="shared" si="178"/>
        <v>0.9995141149318596</v>
      </c>
      <c r="FQ159" s="2">
        <f t="shared" si="178"/>
        <v>0.99954515930207621</v>
      </c>
      <c r="FR159" s="2">
        <f t="shared" si="178"/>
        <v>0.99955278471078535</v>
      </c>
      <c r="FS159" s="2">
        <f t="shared" si="178"/>
        <v>0.9995469612144402</v>
      </c>
      <c r="FT159" s="2">
        <f t="shared" si="178"/>
        <v>0.99955028404493595</v>
      </c>
      <c r="FU159" s="2">
        <f t="shared" si="178"/>
        <v>0.99949715314511511</v>
      </c>
      <c r="FW159" s="2">
        <f t="shared" si="169"/>
        <v>0.21345770369273701</v>
      </c>
      <c r="FX159" s="2">
        <f t="shared" si="169"/>
        <v>0.2010704258103318</v>
      </c>
      <c r="FY159" s="2">
        <f t="shared" si="169"/>
        <v>0.24779836348218548</v>
      </c>
      <c r="FZ159" s="2">
        <f t="shared" si="169"/>
        <v>0.23041433344907178</v>
      </c>
      <c r="GA159" s="2">
        <f t="shared" si="169"/>
        <v>0.23657129641691937</v>
      </c>
      <c r="GB159" s="2">
        <f t="shared" si="169"/>
        <v>0.24067996594119173</v>
      </c>
      <c r="GC159" s="2">
        <f t="shared" si="169"/>
        <v>0.24789824321462303</v>
      </c>
      <c r="GD159" s="2">
        <f t="shared" si="169"/>
        <v>0.27632557039193878</v>
      </c>
      <c r="GE159" s="2">
        <f t="shared" si="169"/>
        <v>0.31361362752534511</v>
      </c>
      <c r="GF159" s="2">
        <f t="shared" si="169"/>
        <v>0.27528051189648417</v>
      </c>
      <c r="GG159" s="2">
        <f t="shared" si="169"/>
        <v>0.25404539179830532</v>
      </c>
      <c r="GH159" s="2">
        <f t="shared" si="169"/>
        <v>0.23122054465451994</v>
      </c>
      <c r="GI159" s="2">
        <f t="shared" si="169"/>
        <v>0.21213529771885833</v>
      </c>
      <c r="GJ159" s="2">
        <f t="shared" si="169"/>
        <v>0.18269035799512792</v>
      </c>
      <c r="GK159" s="2">
        <f t="shared" si="169"/>
        <v>0.16827177085880751</v>
      </c>
      <c r="GM159" s="86">
        <f t="shared" si="170"/>
        <v>1.9400757944835126E-137</v>
      </c>
      <c r="GN159" s="86">
        <f t="shared" si="170"/>
        <v>4.5056125620779589E-190</v>
      </c>
      <c r="GO159" s="86">
        <f t="shared" si="170"/>
        <v>1.1011322362002507E-189</v>
      </c>
      <c r="GP159" s="86">
        <f t="shared" si="170"/>
        <v>4.6032186947171925E-236</v>
      </c>
      <c r="GQ159" s="86">
        <f t="shared" si="170"/>
        <v>4.4313585670126101E-231</v>
      </c>
      <c r="GR159" s="86">
        <f t="shared" si="170"/>
        <v>2.6931130325219719E-220</v>
      </c>
      <c r="GS159" s="86">
        <f t="shared" si="170"/>
        <v>1.9355614358319401E-190</v>
      </c>
      <c r="GT159" s="86">
        <f t="shared" si="170"/>
        <v>3.6456327634588178E-211</v>
      </c>
      <c r="GU159" s="86">
        <f t="shared" si="170"/>
        <v>6.6379698975492745E-228</v>
      </c>
      <c r="GV159" s="86">
        <f t="shared" si="170"/>
        <v>5.3103787980822949E-222</v>
      </c>
      <c r="GW159" s="86">
        <f t="shared" si="170"/>
        <v>1.6133304372246826E-203</v>
      </c>
      <c r="GX159" s="86">
        <f t="shared" si="170"/>
        <v>2.1845626781358509E-197</v>
      </c>
      <c r="GY159" s="86">
        <f t="shared" si="170"/>
        <v>2.7312999687734697E-166</v>
      </c>
      <c r="GZ159" s="86">
        <f t="shared" si="170"/>
        <v>8.6962788137740303E-137</v>
      </c>
      <c r="HA159" s="86">
        <f t="shared" si="170"/>
        <v>3.1196120723104389E-191</v>
      </c>
      <c r="HC159" s="86">
        <f t="shared" si="181"/>
        <v>1.5315482037136881E-61</v>
      </c>
      <c r="HD159" s="86">
        <f t="shared" si="181"/>
        <v>1.64088648130198E-114</v>
      </c>
      <c r="HE159" s="86">
        <f t="shared" si="181"/>
        <v>1.1225046396635318E-111</v>
      </c>
      <c r="HF159" s="86">
        <f t="shared" si="180"/>
        <v>1.5801931494381994E-131</v>
      </c>
      <c r="HG159" s="86">
        <f t="shared" si="180"/>
        <v>7.6157292401312133E-131</v>
      </c>
      <c r="HH159" s="86">
        <f t="shared" si="180"/>
        <v>1.8513648869544411E-139</v>
      </c>
      <c r="HI159" s="86">
        <f t="shared" si="180"/>
        <v>1.9128191927641551E-136</v>
      </c>
      <c r="HJ159" s="86">
        <f t="shared" si="180"/>
        <v>7.6075333057602446E-169</v>
      </c>
      <c r="HK159" s="86">
        <f t="shared" si="180"/>
        <v>1.0103329825804894E-210</v>
      </c>
      <c r="HL159" s="86">
        <f t="shared" si="161"/>
        <v>1.3104942112647034E-93</v>
      </c>
      <c r="HM159" s="86">
        <f t="shared" si="161"/>
        <v>2.591491677537688E-136</v>
      </c>
      <c r="HN159" s="86">
        <f t="shared" si="161"/>
        <v>4.7331537055615616E-121</v>
      </c>
      <c r="HO159" s="86">
        <f t="shared" si="161"/>
        <v>1.5072781163749842E-94</v>
      </c>
      <c r="HP159" s="86">
        <f t="shared" si="161"/>
        <v>2.8985781666273934E-66</v>
      </c>
      <c r="HQ159" s="86">
        <f t="shared" si="161"/>
        <v>1.1649525538662994E-112</v>
      </c>
      <c r="HS159" s="86">
        <f t="shared" si="171"/>
        <v>2.807499017253345E-5</v>
      </c>
      <c r="HT159" s="86">
        <f t="shared" si="171"/>
        <v>2.4424951491695014E-6</v>
      </c>
      <c r="HU159" s="86">
        <f t="shared" si="171"/>
        <v>1.6325118506723403E-6</v>
      </c>
      <c r="HV159" s="86">
        <f t="shared" si="171"/>
        <v>5.6211760112054792E-7</v>
      </c>
      <c r="HW159" s="86">
        <f t="shared" si="171"/>
        <v>6.6956124551952134E-7</v>
      </c>
      <c r="HX159" s="86">
        <f t="shared" si="171"/>
        <v>4.1358216291387331E-7</v>
      </c>
      <c r="HY159" s="86">
        <f t="shared" si="171"/>
        <v>1.9889960685424429E-6</v>
      </c>
      <c r="HZ159" s="86">
        <f t="shared" si="171"/>
        <v>7.2377140046125595E-8</v>
      </c>
      <c r="IA159" s="86">
        <f t="shared" si="171"/>
        <v>2.4027249572096914E-9</v>
      </c>
      <c r="IB159" s="86">
        <f t="shared" si="171"/>
        <v>2.092720501836095E-7</v>
      </c>
      <c r="IC159" s="86">
        <f t="shared" si="171"/>
        <v>1.8295251112107958E-7</v>
      </c>
      <c r="ID159" s="86">
        <f t="shared" si="171"/>
        <v>1.9815664253877779E-6</v>
      </c>
      <c r="IE159" s="86">
        <f t="shared" si="171"/>
        <v>6.4908824502876571E-6</v>
      </c>
      <c r="IF159" s="86">
        <f t="shared" si="171"/>
        <v>3.331795769857334E-4</v>
      </c>
      <c r="IG159" s="86">
        <f t="shared" si="171"/>
        <v>9.9881354133965483E-3</v>
      </c>
      <c r="II159" s="86">
        <f t="shared" si="172"/>
        <v>5.3816652474377198E-6</v>
      </c>
      <c r="IJ159" s="86">
        <f t="shared" si="172"/>
        <v>2.1061062159864845E-6</v>
      </c>
      <c r="IK159" s="86">
        <f t="shared" si="172"/>
        <v>1.0822233552531548E-4</v>
      </c>
      <c r="IL159" s="86">
        <f t="shared" si="172"/>
        <v>1.2788194097990219E-5</v>
      </c>
      <c r="IM159" s="86">
        <f t="shared" si="172"/>
        <v>1.1454806634017911E-5</v>
      </c>
      <c r="IN159" s="86">
        <f t="shared" si="172"/>
        <v>1.8303077670299355E-5</v>
      </c>
      <c r="IO159" s="86">
        <f t="shared" si="172"/>
        <v>6.2135524752327773E-5</v>
      </c>
      <c r="IP159" s="86">
        <f t="shared" si="172"/>
        <v>3.5738584085274826E-4</v>
      </c>
      <c r="IQ159" s="86">
        <f t="shared" si="172"/>
        <v>2.4357132971806975E-3</v>
      </c>
      <c r="IR159" s="86">
        <f t="shared" si="172"/>
        <v>3.1941784605058816E-4</v>
      </c>
      <c r="IS159" s="86">
        <f t="shared" si="172"/>
        <v>4.6638639225514747E-5</v>
      </c>
      <c r="IT159" s="86">
        <f t="shared" si="172"/>
        <v>7.4053465662043871E-6</v>
      </c>
      <c r="IU159" s="86">
        <f t="shared" si="172"/>
        <v>7.0090037444784571E-7</v>
      </c>
      <c r="IV159" s="86">
        <f t="shared" si="172"/>
        <v>2.2919563203928503E-5</v>
      </c>
      <c r="IW159" s="86">
        <f t="shared" si="172"/>
        <v>1.1468661505892397E-5</v>
      </c>
      <c r="IY159" s="86">
        <f t="shared" si="173"/>
        <v>3.3456655419971171E-5</v>
      </c>
      <c r="IZ159" s="86">
        <f t="shared" si="173"/>
        <v>4.5486013651559859E-6</v>
      </c>
      <c r="JA159" s="86">
        <f t="shared" si="173"/>
        <v>1.0985484737598781E-4</v>
      </c>
      <c r="JB159" s="86">
        <f t="shared" si="173"/>
        <v>1.3350311699110766E-5</v>
      </c>
      <c r="JC159" s="86">
        <f t="shared" si="173"/>
        <v>1.2124367879537432E-5</v>
      </c>
      <c r="JD159" s="86">
        <f t="shared" si="173"/>
        <v>1.871665983321323E-5</v>
      </c>
      <c r="JE159" s="86">
        <f t="shared" si="173"/>
        <v>6.4124520820870221E-5</v>
      </c>
      <c r="JF159" s="86">
        <f t="shared" si="173"/>
        <v>3.5745821799279439E-4</v>
      </c>
      <c r="JG159" s="86">
        <f t="shared" si="173"/>
        <v>2.4357156999056549E-3</v>
      </c>
      <c r="JH159" s="86">
        <f t="shared" si="173"/>
        <v>3.1962711810077179E-4</v>
      </c>
      <c r="JI159" s="86">
        <f t="shared" si="173"/>
        <v>4.6821591736635824E-5</v>
      </c>
      <c r="JJ159" s="86">
        <f t="shared" si="173"/>
        <v>9.386912991592165E-6</v>
      </c>
      <c r="JK159" s="86">
        <f t="shared" si="173"/>
        <v>7.1917828247355031E-6</v>
      </c>
      <c r="JL159" s="86">
        <f t="shared" si="173"/>
        <v>3.5609914018966193E-4</v>
      </c>
      <c r="JM159" s="86">
        <f t="shared" si="173"/>
        <v>9.9996040749024406E-3</v>
      </c>
    </row>
    <row r="160" spans="2:273" x14ac:dyDescent="0.25">
      <c r="B160" s="2">
        <v>133</v>
      </c>
      <c r="C160" s="37">
        <v>99.66</v>
      </c>
      <c r="D160" s="37">
        <v>99.263999999999996</v>
      </c>
      <c r="E160" s="37">
        <v>99.453000000000003</v>
      </c>
      <c r="F160" s="37">
        <v>98.17</v>
      </c>
      <c r="G160" s="37">
        <v>98.453000000000003</v>
      </c>
      <c r="H160" s="37">
        <v>99</v>
      </c>
      <c r="I160" s="37">
        <v>99.66</v>
      </c>
      <c r="J160" s="37">
        <v>100.01900000000001</v>
      </c>
      <c r="K160" s="37">
        <v>100.623</v>
      </c>
      <c r="L160" s="37">
        <v>99.376999999999995</v>
      </c>
      <c r="M160" s="37">
        <v>97.433999999999997</v>
      </c>
      <c r="N160" s="37">
        <v>97.230999999999995</v>
      </c>
      <c r="O160" s="37">
        <v>98.075000000000003</v>
      </c>
      <c r="P160" s="37">
        <v>102.52</v>
      </c>
      <c r="Q160" s="37">
        <v>102.14</v>
      </c>
      <c r="S160" s="4">
        <f t="shared" si="174"/>
        <v>99.703968261503604</v>
      </c>
      <c r="T160" s="4">
        <f t="shared" si="174"/>
        <v>100.63385094789571</v>
      </c>
      <c r="U160" s="4">
        <f t="shared" si="174"/>
        <v>99.796227737963576</v>
      </c>
      <c r="V160" s="4">
        <f t="shared" si="174"/>
        <v>98.459003779526256</v>
      </c>
      <c r="W160" s="4">
        <f t="shared" si="174"/>
        <v>99.297902745276573</v>
      </c>
      <c r="X160" s="4">
        <f t="shared" si="174"/>
        <v>99.969505861504672</v>
      </c>
      <c r="Y160" s="4">
        <f t="shared" si="174"/>
        <v>99.56281360301152</v>
      </c>
      <c r="Z160" s="4">
        <f t="shared" si="174"/>
        <v>100.12731510101479</v>
      </c>
      <c r="AA160" s="4">
        <f t="shared" si="174"/>
        <v>100.23366819993549</v>
      </c>
      <c r="AB160" s="4">
        <f t="shared" si="174"/>
        <v>99.287474207796691</v>
      </c>
      <c r="AC160" s="4">
        <f t="shared" si="174"/>
        <v>98.24000427964998</v>
      </c>
      <c r="AD160" s="4">
        <f t="shared" si="174"/>
        <v>97.698066012939663</v>
      </c>
      <c r="AE160" s="4">
        <f t="shared" si="174"/>
        <v>98.82207576661591</v>
      </c>
      <c r="AF160" s="4">
        <f t="shared" si="174"/>
        <v>103.0480130962984</v>
      </c>
      <c r="AG160" s="4">
        <f t="shared" si="174"/>
        <v>103.39949566163735</v>
      </c>
      <c r="AI160" s="4">
        <f t="shared" si="175"/>
        <v>-4.3968261503607664E-2</v>
      </c>
      <c r="AJ160" s="4">
        <f t="shared" si="175"/>
        <v>-1.3698509478957135</v>
      </c>
      <c r="AK160" s="4">
        <f t="shared" si="175"/>
        <v>-0.34322773796357353</v>
      </c>
      <c r="AL160" s="4">
        <f t="shared" si="175"/>
        <v>-0.28900377952625433</v>
      </c>
      <c r="AM160" s="4">
        <f t="shared" si="175"/>
        <v>-0.8449027452765705</v>
      </c>
      <c r="AN160" s="4">
        <f t="shared" si="175"/>
        <v>-0.96950586150467188</v>
      </c>
      <c r="AO160" s="4">
        <f t="shared" si="175"/>
        <v>9.7186396988476531E-2</v>
      </c>
      <c r="AP160" s="4">
        <f t="shared" si="175"/>
        <v>-0.10831510101478159</v>
      </c>
      <c r="AQ160" s="4">
        <f t="shared" si="175"/>
        <v>0.38933180006451096</v>
      </c>
      <c r="AR160" s="4">
        <f t="shared" si="175"/>
        <v>8.9525792203303922E-2</v>
      </c>
      <c r="AS160" s="4">
        <f t="shared" si="175"/>
        <v>-0.80600427964998289</v>
      </c>
      <c r="AT160" s="4">
        <f t="shared" si="175"/>
        <v>-0.46706601293966798</v>
      </c>
      <c r="AU160" s="4">
        <f t="shared" si="175"/>
        <v>-0.74707576661590736</v>
      </c>
      <c r="AV160" s="4">
        <f t="shared" si="175"/>
        <v>-0.52801309629840887</v>
      </c>
      <c r="AW160" s="4">
        <f t="shared" si="175"/>
        <v>-1.2594956616373452</v>
      </c>
      <c r="AY160" s="2">
        <f t="shared" si="167"/>
        <v>99.703968260286331</v>
      </c>
      <c r="AZ160" s="2">
        <f t="shared" si="167"/>
        <v>100.63361649646987</v>
      </c>
      <c r="BA160" s="2">
        <f t="shared" si="167"/>
        <v>99.789804951257395</v>
      </c>
      <c r="BB160" s="2">
        <f t="shared" si="167"/>
        <v>98.457298149226105</v>
      </c>
      <c r="BC160" s="2">
        <f t="shared" si="167"/>
        <v>99.29594383603839</v>
      </c>
      <c r="BD160" s="2">
        <f t="shared" si="167"/>
        <v>99.966629648532432</v>
      </c>
      <c r="BE160" s="2">
        <f t="shared" si="167"/>
        <v>99.550869202043842</v>
      </c>
      <c r="BF160" s="2">
        <f t="shared" si="167"/>
        <v>100.06933498785673</v>
      </c>
      <c r="BG160" s="2">
        <f t="shared" si="167"/>
        <v>99.938902937981311</v>
      </c>
      <c r="BH160" s="2">
        <f t="shared" si="167"/>
        <v>99.233613490926928</v>
      </c>
      <c r="BI160" s="2">
        <f t="shared" si="167"/>
        <v>98.227600338079782</v>
      </c>
      <c r="BJ160" s="2">
        <f t="shared" si="167"/>
        <v>97.695220758551216</v>
      </c>
      <c r="BK160" s="2">
        <f t="shared" si="167"/>
        <v>98.821668503950249</v>
      </c>
      <c r="BL160" s="2">
        <f t="shared" si="167"/>
        <v>103.03551350893427</v>
      </c>
      <c r="BM160" s="2">
        <f t="shared" si="167"/>
        <v>103.32887623929759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99.66</v>
      </c>
      <c r="CF160" s="2">
        <f t="shared" si="168"/>
        <v>99.263999999999996</v>
      </c>
      <c r="CG160" s="2">
        <f t="shared" si="168"/>
        <v>99.453000000000003</v>
      </c>
      <c r="CH160" s="2">
        <f t="shared" si="168"/>
        <v>98.17</v>
      </c>
      <c r="CI160" s="2">
        <f t="shared" si="168"/>
        <v>98.453000000000003</v>
      </c>
      <c r="CJ160" s="2">
        <f t="shared" si="168"/>
        <v>99</v>
      </c>
      <c r="CK160" s="2">
        <f t="shared" si="168"/>
        <v>99.66</v>
      </c>
      <c r="CL160" s="2">
        <f t="shared" si="168"/>
        <v>100.01900000000001</v>
      </c>
      <c r="CM160" s="2">
        <f t="shared" si="168"/>
        <v>100.623</v>
      </c>
      <c r="CN160" s="2">
        <f t="shared" si="168"/>
        <v>99.376999999999995</v>
      </c>
      <c r="CO160" s="2">
        <f t="shared" si="168"/>
        <v>97.433999999999997</v>
      </c>
      <c r="CP160" s="2">
        <f t="shared" si="168"/>
        <v>97.230999999999995</v>
      </c>
      <c r="CQ160" s="2">
        <f t="shared" si="168"/>
        <v>98.075000000000003</v>
      </c>
      <c r="CR160" s="2">
        <f t="shared" si="168"/>
        <v>102.52</v>
      </c>
      <c r="CS160" s="2">
        <f t="shared" si="168"/>
        <v>102.14</v>
      </c>
      <c r="CU160" s="2">
        <f t="shared" si="197"/>
        <v>99.66</v>
      </c>
      <c r="CV160" s="2">
        <f t="shared" si="198"/>
        <v>99.263999999999996</v>
      </c>
      <c r="CW160" s="2">
        <f t="shared" si="199"/>
        <v>99.453000000000003</v>
      </c>
      <c r="CX160" s="2">
        <f t="shared" si="200"/>
        <v>98.17</v>
      </c>
      <c r="CY160" s="2">
        <f t="shared" si="201"/>
        <v>98.453000000000003</v>
      </c>
      <c r="CZ160" s="2">
        <f t="shared" si="202"/>
        <v>99</v>
      </c>
      <c r="DA160" s="2">
        <f t="shared" si="203"/>
        <v>99.66</v>
      </c>
      <c r="DB160" s="2">
        <f t="shared" si="204"/>
        <v>100.01900000000001</v>
      </c>
      <c r="DC160" s="2">
        <f t="shared" si="205"/>
        <v>100.623</v>
      </c>
      <c r="DD160" s="2">
        <f t="shared" si="206"/>
        <v>99.376999999999995</v>
      </c>
      <c r="DE160" s="2">
        <f t="shared" si="207"/>
        <v>97.433999999999997</v>
      </c>
      <c r="DF160" s="2">
        <f t="shared" si="208"/>
        <v>97.230999999999995</v>
      </c>
      <c r="DG160" s="2">
        <f t="shared" si="209"/>
        <v>98.075000000000003</v>
      </c>
      <c r="DH160" s="2">
        <f t="shared" si="210"/>
        <v>102.52</v>
      </c>
      <c r="DI160" s="2">
        <f t="shared" si="211"/>
        <v>102.14</v>
      </c>
      <c r="DK160" s="2">
        <f t="shared" si="176"/>
        <v>124.26631910858227</v>
      </c>
      <c r="DL160" s="2">
        <f t="shared" si="176"/>
        <v>129.62067232947231</v>
      </c>
      <c r="DM160" s="2">
        <f t="shared" si="176"/>
        <v>125.76996628056631</v>
      </c>
      <c r="DN160" s="2">
        <f t="shared" si="176"/>
        <v>126.18304483054484</v>
      </c>
      <c r="DO160" s="2">
        <f t="shared" si="176"/>
        <v>123.44010878533228</v>
      </c>
      <c r="DP160" s="2">
        <f t="shared" si="176"/>
        <v>120.18963819709704</v>
      </c>
      <c r="DQ160" s="2">
        <f t="shared" si="176"/>
        <v>122.08419862490452</v>
      </c>
      <c r="DR160" s="2">
        <f t="shared" si="176"/>
        <v>125.01089772727272</v>
      </c>
      <c r="DS160" s="2">
        <f t="shared" si="176"/>
        <v>124.27587994868037</v>
      </c>
      <c r="DT160" s="2">
        <f t="shared" si="176"/>
        <v>124.17146680035654</v>
      </c>
      <c r="DU160" s="2">
        <f t="shared" si="176"/>
        <v>125.91535905425219</v>
      </c>
      <c r="DV160" s="2">
        <f t="shared" si="176"/>
        <v>131.07368181818183</v>
      </c>
      <c r="DW160" s="2">
        <f t="shared" si="176"/>
        <v>127.25390304252204</v>
      </c>
      <c r="DX160" s="2">
        <f t="shared" si="176"/>
        <v>133.98796774193545</v>
      </c>
      <c r="DY160" s="2">
        <f t="shared" si="176"/>
        <v>115.64709084167593</v>
      </c>
      <c r="EA160" s="2">
        <f t="shared" ref="EA160:EJ185" si="213">CE$228*$B160+CE$229</f>
        <v>99.625600352056182</v>
      </c>
      <c r="EB160" s="2">
        <f t="shared" si="213"/>
        <v>100.44587560559336</v>
      </c>
      <c r="EC160" s="2">
        <f t="shared" si="213"/>
        <v>99.645206446739508</v>
      </c>
      <c r="ED160" s="2">
        <f t="shared" si="213"/>
        <v>98.195025189224978</v>
      </c>
      <c r="EE160" s="2">
        <f t="shared" si="213"/>
        <v>99.150107069244044</v>
      </c>
      <c r="EF160" s="2">
        <f t="shared" si="213"/>
        <v>99.835499312890349</v>
      </c>
      <c r="EG160" s="2">
        <f t="shared" si="213"/>
        <v>99.501460105112287</v>
      </c>
      <c r="EH160" s="2">
        <f t="shared" si="213"/>
        <v>100.0508889026319</v>
      </c>
      <c r="EI160" s="2">
        <f t="shared" si="213"/>
        <v>99.77698728850325</v>
      </c>
      <c r="EJ160" s="2">
        <f t="shared" si="213"/>
        <v>99.162758494626971</v>
      </c>
      <c r="EK160" s="2">
        <f t="shared" si="212"/>
        <v>98.124312768900126</v>
      </c>
      <c r="EL160" s="2">
        <f t="shared" si="179"/>
        <v>97.49847733678493</v>
      </c>
      <c r="EM160" s="2">
        <f t="shared" si="179"/>
        <v>98.634789897183737</v>
      </c>
      <c r="EN160" s="2">
        <f t="shared" si="179"/>
        <v>102.98092479329483</v>
      </c>
      <c r="EO160" s="2">
        <f t="shared" si="179"/>
        <v>103.2901786509242</v>
      </c>
      <c r="EQ160" s="2">
        <f t="shared" si="177"/>
        <v>99.93129634932545</v>
      </c>
      <c r="ER160" s="2">
        <f t="shared" si="177"/>
        <v>101.26113828765689</v>
      </c>
      <c r="ES160" s="2">
        <f t="shared" si="177"/>
        <v>100.15555799224227</v>
      </c>
      <c r="ET160" s="2">
        <f t="shared" si="177"/>
        <v>99.215873761889952</v>
      </c>
      <c r="EU160" s="2">
        <f t="shared" si="177"/>
        <v>99.688815346249186</v>
      </c>
      <c r="EV160" s="2">
        <f t="shared" si="177"/>
        <v>100.31403167498399</v>
      </c>
      <c r="EW160" s="2">
        <f t="shared" si="177"/>
        <v>99.653662177438108</v>
      </c>
      <c r="EX160" s="2">
        <f t="shared" si="177"/>
        <v>100.07839252162178</v>
      </c>
      <c r="EY160" s="2">
        <f t="shared" si="177"/>
        <v>100.23017305011361</v>
      </c>
      <c r="EZ160" s="2">
        <f t="shared" si="177"/>
        <v>99.366045029131527</v>
      </c>
      <c r="FA160" s="2">
        <f t="shared" si="177"/>
        <v>98.461796395696027</v>
      </c>
      <c r="FB160" s="2">
        <f t="shared" si="177"/>
        <v>98.236588781537478</v>
      </c>
      <c r="FC160" s="2">
        <f t="shared" si="177"/>
        <v>99.402781244100424</v>
      </c>
      <c r="FD160" s="2">
        <f t="shared" si="177"/>
        <v>103.19363273444201</v>
      </c>
      <c r="FE160" s="2">
        <f t="shared" si="177"/>
        <v>103.47210558302328</v>
      </c>
      <c r="FG160" s="2">
        <f t="shared" si="178"/>
        <v>0.9996646616947843</v>
      </c>
      <c r="FH160" s="2">
        <f t="shared" si="178"/>
        <v>0.99960853596864518</v>
      </c>
      <c r="FI160" s="2">
        <f t="shared" si="178"/>
        <v>0.9996489587374634</v>
      </c>
      <c r="FJ160" s="2">
        <f t="shared" si="178"/>
        <v>0.99964377339543287</v>
      </c>
      <c r="FK160" s="2">
        <f t="shared" si="178"/>
        <v>0.9996205597843536</v>
      </c>
      <c r="FL160" s="2">
        <f t="shared" si="178"/>
        <v>0.99962114240522459</v>
      </c>
      <c r="FM160" s="2">
        <f t="shared" si="178"/>
        <v>0.99960126039124886</v>
      </c>
      <c r="FN160" s="2">
        <f t="shared" si="178"/>
        <v>0.99958616637042597</v>
      </c>
      <c r="FO160" s="2">
        <f t="shared" si="178"/>
        <v>0.99956507811126538</v>
      </c>
      <c r="FP160" s="2">
        <f t="shared" si="178"/>
        <v>0.99955684860529193</v>
      </c>
      <c r="FQ160" s="2">
        <f t="shared" si="178"/>
        <v>0.99958516375113049</v>
      </c>
      <c r="FR160" s="2">
        <f t="shared" si="178"/>
        <v>0.9995921187585437</v>
      </c>
      <c r="FS160" s="2">
        <f t="shared" si="178"/>
        <v>0.99958680724602367</v>
      </c>
      <c r="FT160" s="2">
        <f t="shared" si="178"/>
        <v>0.99958983794418466</v>
      </c>
      <c r="FU160" s="2">
        <f t="shared" si="178"/>
        <v>0.99954137792604203</v>
      </c>
      <c r="FW160" s="2">
        <f t="shared" si="169"/>
        <v>0.22932891496543095</v>
      </c>
      <c r="FX160" s="2">
        <f t="shared" si="169"/>
        <v>0.21627386021243555</v>
      </c>
      <c r="FY160" s="2">
        <f t="shared" si="169"/>
        <v>0.26536146904177366</v>
      </c>
      <c r="FZ160" s="2">
        <f t="shared" si="169"/>
        <v>0.24715015483353581</v>
      </c>
      <c r="GA160" s="2">
        <f t="shared" si="169"/>
        <v>0.25360695043458947</v>
      </c>
      <c r="GB160" s="2">
        <f t="shared" si="169"/>
        <v>0.25791153392573923</v>
      </c>
      <c r="GC160" s="2">
        <f t="shared" si="169"/>
        <v>0.26546592955154047</v>
      </c>
      <c r="GD160" s="2">
        <f t="shared" si="169"/>
        <v>0.29511731462397672</v>
      </c>
      <c r="GE160" s="2">
        <f t="shared" si="169"/>
        <v>0.33377161778624254</v>
      </c>
      <c r="GF160" s="2">
        <f t="shared" si="169"/>
        <v>0.29403006195223358</v>
      </c>
      <c r="GG160" s="2">
        <f t="shared" si="169"/>
        <v>0.27189122227245655</v>
      </c>
      <c r="GH160" s="2">
        <f t="shared" si="169"/>
        <v>0.24799605395854463</v>
      </c>
      <c r="GI160" s="2">
        <f t="shared" si="169"/>
        <v>0.2279366783134075</v>
      </c>
      <c r="GJ160" s="2">
        <f t="shared" si="169"/>
        <v>0.1968464502690967</v>
      </c>
      <c r="GK160" s="2">
        <f t="shared" si="169"/>
        <v>0.18155880108360495</v>
      </c>
      <c r="GM160" s="86">
        <f t="shared" si="170"/>
        <v>2.0882547788623567E-141</v>
      </c>
      <c r="GN160" s="86">
        <f t="shared" si="170"/>
        <v>1.1613887700132946E-195</v>
      </c>
      <c r="GO160" s="86">
        <f t="shared" si="170"/>
        <v>3.7811607403733038E-195</v>
      </c>
      <c r="GP160" s="86">
        <f t="shared" si="170"/>
        <v>6.7041148718551564E-243</v>
      </c>
      <c r="GQ160" s="86">
        <f t="shared" si="170"/>
        <v>8.3762741059197319E-238</v>
      </c>
      <c r="GR160" s="86">
        <f t="shared" si="170"/>
        <v>1.1166540989259758E-226</v>
      </c>
      <c r="GS160" s="86">
        <f t="shared" si="170"/>
        <v>5.4139356909564429E-196</v>
      </c>
      <c r="GT160" s="86">
        <f t="shared" si="170"/>
        <v>2.4907093321146082E-217</v>
      </c>
      <c r="GU160" s="86">
        <f t="shared" si="170"/>
        <v>1.4829109619789427E-234</v>
      </c>
      <c r="GV160" s="86">
        <f t="shared" si="170"/>
        <v>1.5365050491251336E-228</v>
      </c>
      <c r="GW160" s="86">
        <f t="shared" si="170"/>
        <v>1.987048959185354E-209</v>
      </c>
      <c r="GX160" s="86">
        <f t="shared" si="170"/>
        <v>4.026275385562996E-203</v>
      </c>
      <c r="GY160" s="86">
        <f t="shared" si="170"/>
        <v>4.1877604312078827E-171</v>
      </c>
      <c r="GZ160" s="86">
        <f t="shared" si="170"/>
        <v>1.0330544073420302E-140</v>
      </c>
      <c r="HA160" s="86">
        <f t="shared" si="170"/>
        <v>9.4234093296955869E-197</v>
      </c>
      <c r="HC160" s="86">
        <f t="shared" si="181"/>
        <v>4.3532751062085697E-64</v>
      </c>
      <c r="HD160" s="86">
        <f t="shared" si="181"/>
        <v>1.9596408553766567E-119</v>
      </c>
      <c r="HE160" s="86">
        <f t="shared" si="181"/>
        <v>2.5564474302314727E-116</v>
      </c>
      <c r="HF160" s="86">
        <f t="shared" si="180"/>
        <v>5.4457213109985148E-137</v>
      </c>
      <c r="HG160" s="86">
        <f t="shared" si="180"/>
        <v>2.8158825021999467E-136</v>
      </c>
      <c r="HH160" s="86">
        <f t="shared" si="180"/>
        <v>3.2044603957172523E-145</v>
      </c>
      <c r="HI160" s="86">
        <f t="shared" si="180"/>
        <v>3.9606333300463779E-142</v>
      </c>
      <c r="HJ160" s="86">
        <f t="shared" si="180"/>
        <v>7.7602118915835955E-176</v>
      </c>
      <c r="HK160" s="86">
        <f t="shared" si="180"/>
        <v>2.2712343889976328E-219</v>
      </c>
      <c r="HL160" s="86">
        <f t="shared" si="161"/>
        <v>1.7684815042593467E-97</v>
      </c>
      <c r="HM160" s="86">
        <f t="shared" si="161"/>
        <v>6.2922183458721929E-142</v>
      </c>
      <c r="HN160" s="86">
        <f t="shared" si="161"/>
        <v>4.3978694615837166E-126</v>
      </c>
      <c r="HO160" s="86">
        <f t="shared" si="161"/>
        <v>1.6636037222666428E-98</v>
      </c>
      <c r="HP160" s="86">
        <f t="shared" si="161"/>
        <v>5.1555864421870118E-69</v>
      </c>
      <c r="HQ160" s="86">
        <f t="shared" si="161"/>
        <v>2.1453386952157636E-117</v>
      </c>
      <c r="HS160" s="86">
        <f t="shared" si="171"/>
        <v>5.6390824272802652E-6</v>
      </c>
      <c r="HT160" s="86">
        <f t="shared" si="171"/>
        <v>4.2118060602534168E-7</v>
      </c>
      <c r="HU160" s="86">
        <f t="shared" si="171"/>
        <v>2.6805141473810384E-7</v>
      </c>
      <c r="HV160" s="86">
        <f t="shared" si="171"/>
        <v>7.9595986918327587E-8</v>
      </c>
      <c r="HW160" s="86">
        <f t="shared" si="171"/>
        <v>8.9418482896473905E-8</v>
      </c>
      <c r="HX160" s="86">
        <f t="shared" si="171"/>
        <v>5.3904199196219369E-8</v>
      </c>
      <c r="HY160" s="86">
        <f t="shared" si="171"/>
        <v>3.0993838436106944E-7</v>
      </c>
      <c r="HZ160" s="86">
        <f t="shared" si="171"/>
        <v>8.553824701987818E-9</v>
      </c>
      <c r="IA160" s="86">
        <f t="shared" si="171"/>
        <v>2.0983736054559835E-10</v>
      </c>
      <c r="IB160" s="86">
        <f t="shared" si="171"/>
        <v>2.6366981247902408E-8</v>
      </c>
      <c r="IC160" s="86">
        <f t="shared" si="171"/>
        <v>2.1921630084936927E-8</v>
      </c>
      <c r="ID160" s="86">
        <f t="shared" si="171"/>
        <v>2.884380162682537E-7</v>
      </c>
      <c r="IE160" s="86">
        <f t="shared" si="171"/>
        <v>1.0053859887113448E-6</v>
      </c>
      <c r="IF160" s="86">
        <f t="shared" si="171"/>
        <v>8.947084201634434E-5</v>
      </c>
      <c r="IG160" s="86">
        <f t="shared" si="171"/>
        <v>3.8924714244529053E-3</v>
      </c>
      <c r="II160" s="86">
        <f t="shared" si="172"/>
        <v>2.3247413840156713E-5</v>
      </c>
      <c r="IJ160" s="86">
        <f t="shared" si="172"/>
        <v>9.4764186413453775E-6</v>
      </c>
      <c r="IK160" s="86">
        <f t="shared" si="172"/>
        <v>3.7531423633424711E-4</v>
      </c>
      <c r="IL160" s="86">
        <f t="shared" si="172"/>
        <v>5.4733659940406568E-5</v>
      </c>
      <c r="IM160" s="86">
        <f t="shared" si="172"/>
        <v>5.1915685452126117E-5</v>
      </c>
      <c r="IN160" s="86">
        <f t="shared" si="172"/>
        <v>7.9565522370833805E-5</v>
      </c>
      <c r="IO160" s="86">
        <f t="shared" si="172"/>
        <v>2.3492223884872838E-4</v>
      </c>
      <c r="IP160" s="86">
        <f t="shared" si="172"/>
        <v>1.203518557009498E-3</v>
      </c>
      <c r="IQ160" s="86">
        <f t="shared" si="172"/>
        <v>7.0736910084220018E-3</v>
      </c>
      <c r="IR160" s="86">
        <f t="shared" si="172"/>
        <v>1.0902417747766973E-3</v>
      </c>
      <c r="IS160" s="86">
        <f t="shared" si="172"/>
        <v>1.9185220665258947E-4</v>
      </c>
      <c r="IT160" s="86">
        <f t="shared" si="172"/>
        <v>3.4465590312097452E-5</v>
      </c>
      <c r="IU160" s="86">
        <f t="shared" si="172"/>
        <v>3.9307820914671743E-6</v>
      </c>
      <c r="IV160" s="86">
        <f t="shared" si="172"/>
        <v>7.0636794463308379E-5</v>
      </c>
      <c r="IW160" s="86">
        <f t="shared" si="172"/>
        <v>3.5369361274870866E-5</v>
      </c>
      <c r="IY160" s="86">
        <f t="shared" si="173"/>
        <v>2.8886496267436976E-5</v>
      </c>
      <c r="IZ160" s="86">
        <f t="shared" si="173"/>
        <v>9.8975992473707195E-6</v>
      </c>
      <c r="JA160" s="86">
        <f t="shared" si="173"/>
        <v>3.7558228774898524E-4</v>
      </c>
      <c r="JB160" s="86">
        <f t="shared" si="173"/>
        <v>5.4813255927324897E-5</v>
      </c>
      <c r="JC160" s="86">
        <f t="shared" si="173"/>
        <v>5.200510393502259E-5</v>
      </c>
      <c r="JD160" s="86">
        <f t="shared" si="173"/>
        <v>7.9619426570030029E-5</v>
      </c>
      <c r="JE160" s="86">
        <f t="shared" si="173"/>
        <v>2.3523217723308944E-4</v>
      </c>
      <c r="JF160" s="86">
        <f t="shared" si="173"/>
        <v>1.2035271108341999E-3</v>
      </c>
      <c r="JG160" s="86">
        <f t="shared" si="173"/>
        <v>7.073691218259362E-3</v>
      </c>
      <c r="JH160" s="86">
        <f t="shared" si="173"/>
        <v>1.0902681417579451E-3</v>
      </c>
      <c r="JI160" s="86">
        <f t="shared" si="173"/>
        <v>1.9187412828267441E-4</v>
      </c>
      <c r="JJ160" s="86">
        <f t="shared" si="173"/>
        <v>3.4754028328365708E-5</v>
      </c>
      <c r="JK160" s="86">
        <f t="shared" si="173"/>
        <v>4.9361680801785187E-6</v>
      </c>
      <c r="JL160" s="86">
        <f t="shared" si="173"/>
        <v>1.6010763647965272E-4</v>
      </c>
      <c r="JM160" s="86">
        <f t="shared" si="173"/>
        <v>3.9278407857277764E-3</v>
      </c>
    </row>
    <row r="161" spans="2:273" x14ac:dyDescent="0.25">
      <c r="B161" s="2">
        <v>134</v>
      </c>
      <c r="C161" s="37">
        <v>99.17</v>
      </c>
      <c r="D161" s="37">
        <v>99.075000000000003</v>
      </c>
      <c r="E161" s="37">
        <v>99.376999999999995</v>
      </c>
      <c r="F161" s="37">
        <v>98.302000000000007</v>
      </c>
      <c r="G161" s="37">
        <v>98.546999999999997</v>
      </c>
      <c r="H161" s="37">
        <v>99.792000000000002</v>
      </c>
      <c r="I161" s="37">
        <v>100.038</v>
      </c>
      <c r="J161" s="37">
        <v>100.208</v>
      </c>
      <c r="K161" s="37">
        <v>100.52800000000001</v>
      </c>
      <c r="L161" s="37">
        <v>99.491</v>
      </c>
      <c r="M161" s="37">
        <v>97.66</v>
      </c>
      <c r="N161" s="37">
        <v>97</v>
      </c>
      <c r="O161" s="37">
        <v>98.283000000000001</v>
      </c>
      <c r="P161" s="37">
        <v>102.84</v>
      </c>
      <c r="Q161" s="37">
        <v>102.24</v>
      </c>
      <c r="S161" s="4">
        <f t="shared" si="174"/>
        <v>99.561526393460142</v>
      </c>
      <c r="T161" s="4">
        <f t="shared" si="174"/>
        <v>100.48308634733466</v>
      </c>
      <c r="U161" s="4">
        <f t="shared" si="174"/>
        <v>99.667413346074383</v>
      </c>
      <c r="V161" s="4">
        <f t="shared" si="174"/>
        <v>98.294174573286554</v>
      </c>
      <c r="W161" s="4">
        <f t="shared" si="174"/>
        <v>99.149319625028426</v>
      </c>
      <c r="X161" s="4">
        <f t="shared" si="174"/>
        <v>99.837907390374198</v>
      </c>
      <c r="Y161" s="4">
        <f t="shared" si="174"/>
        <v>99.453583945475231</v>
      </c>
      <c r="Z161" s="4">
        <f t="shared" si="174"/>
        <v>100.10469977969876</v>
      </c>
      <c r="AA161" s="4">
        <f t="shared" si="174"/>
        <v>100.49296263765332</v>
      </c>
      <c r="AB161" s="4">
        <f t="shared" si="174"/>
        <v>99.242143967635215</v>
      </c>
      <c r="AC161" s="4">
        <f t="shared" si="174"/>
        <v>98.12691451231656</v>
      </c>
      <c r="AD161" s="4">
        <f t="shared" si="174"/>
        <v>97.553362439678395</v>
      </c>
      <c r="AE161" s="4">
        <f t="shared" si="174"/>
        <v>98.662392062532021</v>
      </c>
      <c r="AF161" s="4">
        <f t="shared" si="174"/>
        <v>102.91590123300377</v>
      </c>
      <c r="AG161" s="4">
        <f t="shared" si="174"/>
        <v>103.21835995198026</v>
      </c>
      <c r="AI161" s="4">
        <f t="shared" si="175"/>
        <v>-0.39152639346013984</v>
      </c>
      <c r="AJ161" s="4">
        <f t="shared" si="175"/>
        <v>-1.4080863473346596</v>
      </c>
      <c r="AK161" s="4">
        <f t="shared" si="175"/>
        <v>-0.29041334607438785</v>
      </c>
      <c r="AL161" s="4">
        <f t="shared" si="175"/>
        <v>7.8254267134525435E-3</v>
      </c>
      <c r="AM161" s="4">
        <f t="shared" si="175"/>
        <v>-0.60231962502842862</v>
      </c>
      <c r="AN161" s="4">
        <f t="shared" si="175"/>
        <v>-4.5907390374196666E-2</v>
      </c>
      <c r="AO161" s="4">
        <f t="shared" si="175"/>
        <v>0.58441605452476608</v>
      </c>
      <c r="AP161" s="4">
        <f t="shared" si="175"/>
        <v>0.10330022030123587</v>
      </c>
      <c r="AQ161" s="4">
        <f t="shared" si="175"/>
        <v>3.5037362346685086E-2</v>
      </c>
      <c r="AR161" s="4">
        <f t="shared" si="175"/>
        <v>0.2488560323647846</v>
      </c>
      <c r="AS161" s="4">
        <f t="shared" si="175"/>
        <v>-0.46691451231656345</v>
      </c>
      <c r="AT161" s="4">
        <f t="shared" si="175"/>
        <v>-0.55336243967839494</v>
      </c>
      <c r="AU161" s="4">
        <f t="shared" si="175"/>
        <v>-0.37939206253201974</v>
      </c>
      <c r="AV161" s="4">
        <f t="shared" si="175"/>
        <v>-7.5901233003762059E-2</v>
      </c>
      <c r="AW161" s="4">
        <f t="shared" si="175"/>
        <v>-0.97835995198026637</v>
      </c>
      <c r="AY161" s="2">
        <f t="shared" ref="AY161:BM177" si="214">IF(OR($B161 &lt; C$230, $B161 &gt; C$233), #N/A, ((1-FG161)*DK161) + (FG161 - FW161)*EA161 + (FW161*EQ161))</f>
        <v>99.561526393353091</v>
      </c>
      <c r="AZ161" s="2">
        <f t="shared" si="214"/>
        <v>100.48219301610047</v>
      </c>
      <c r="BA161" s="2">
        <f t="shared" si="214"/>
        <v>99.648875593816996</v>
      </c>
      <c r="BB161" s="2">
        <f t="shared" si="214"/>
        <v>98.288116115681007</v>
      </c>
      <c r="BC161" s="2">
        <f t="shared" si="214"/>
        <v>99.142027664033066</v>
      </c>
      <c r="BD161" s="2">
        <f t="shared" si="214"/>
        <v>99.827641498110097</v>
      </c>
      <c r="BE161" s="2">
        <f t="shared" si="214"/>
        <v>99.416298361881715</v>
      </c>
      <c r="BF161" s="2">
        <f t="shared" si="214"/>
        <v>99.946228092716481</v>
      </c>
      <c r="BG161" s="2">
        <f t="shared" si="214"/>
        <v>99.817002479705423</v>
      </c>
      <c r="BH161" s="2">
        <f t="shared" si="214"/>
        <v>99.092982511146076</v>
      </c>
      <c r="BI161" s="2">
        <f t="shared" si="214"/>
        <v>98.085362173897735</v>
      </c>
      <c r="BJ161" s="2">
        <f t="shared" si="214"/>
        <v>97.542455835265727</v>
      </c>
      <c r="BK161" s="2">
        <f t="shared" si="214"/>
        <v>98.660505963119505</v>
      </c>
      <c r="BL161" s="2">
        <f t="shared" si="214"/>
        <v>102.88210240119594</v>
      </c>
      <c r="BM161" s="2">
        <f t="shared" si="214"/>
        <v>103.16462134120783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99.17</v>
      </c>
      <c r="CF161" s="2">
        <f t="shared" si="215"/>
        <v>99.075000000000003</v>
      </c>
      <c r="CG161" s="2">
        <f t="shared" si="215"/>
        <v>99.376999999999995</v>
      </c>
      <c r="CH161" s="2">
        <f t="shared" si="215"/>
        <v>98.302000000000007</v>
      </c>
      <c r="CI161" s="2">
        <f t="shared" si="215"/>
        <v>98.546999999999997</v>
      </c>
      <c r="CJ161" s="2">
        <f t="shared" si="215"/>
        <v>99.792000000000002</v>
      </c>
      <c r="CK161" s="2">
        <f t="shared" si="215"/>
        <v>100.038</v>
      </c>
      <c r="CL161" s="2">
        <f t="shared" si="215"/>
        <v>100.208</v>
      </c>
      <c r="CM161" s="2" t="str">
        <f t="shared" si="215"/>
        <v/>
      </c>
      <c r="CN161" s="2">
        <f t="shared" si="215"/>
        <v>99.491</v>
      </c>
      <c r="CO161" s="2">
        <f t="shared" si="215"/>
        <v>97.66</v>
      </c>
      <c r="CP161" s="2">
        <f t="shared" si="215"/>
        <v>97</v>
      </c>
      <c r="CQ161" s="2">
        <f t="shared" si="215"/>
        <v>98.283000000000001</v>
      </c>
      <c r="CR161" s="2">
        <f t="shared" si="215"/>
        <v>102.84</v>
      </c>
      <c r="CS161" s="2">
        <f t="shared" si="215"/>
        <v>102.24</v>
      </c>
      <c r="CU161" s="2">
        <f t="shared" si="197"/>
        <v>99.17</v>
      </c>
      <c r="CV161" s="2">
        <f t="shared" si="198"/>
        <v>99.075000000000003</v>
      </c>
      <c r="CW161" s="2">
        <f t="shared" si="199"/>
        <v>99.376999999999995</v>
      </c>
      <c r="CX161" s="2">
        <f t="shared" si="200"/>
        <v>98.302000000000007</v>
      </c>
      <c r="CY161" s="2">
        <f t="shared" si="201"/>
        <v>98.546999999999997</v>
      </c>
      <c r="CZ161" s="2">
        <f t="shared" si="202"/>
        <v>99.792000000000002</v>
      </c>
      <c r="DA161" s="2">
        <f t="shared" si="203"/>
        <v>100.038</v>
      </c>
      <c r="DB161" s="2">
        <f t="shared" si="204"/>
        <v>100.208</v>
      </c>
      <c r="DC161" s="2" t="str">
        <f t="shared" si="205"/>
        <v/>
      </c>
      <c r="DD161" s="2">
        <f t="shared" si="206"/>
        <v>99.491</v>
      </c>
      <c r="DE161" s="2">
        <f t="shared" si="207"/>
        <v>97.66</v>
      </c>
      <c r="DF161" s="2">
        <f t="shared" si="208"/>
        <v>97</v>
      </c>
      <c r="DG161" s="2">
        <f t="shared" si="209"/>
        <v>98.283000000000001</v>
      </c>
      <c r="DH161" s="2">
        <f t="shared" si="210"/>
        <v>102.84</v>
      </c>
      <c r="DI161" s="2">
        <f t="shared" si="211"/>
        <v>102.24</v>
      </c>
      <c r="DK161" s="2">
        <f t="shared" si="176"/>
        <v>124.32728259838785</v>
      </c>
      <c r="DL161" s="2">
        <f t="shared" si="176"/>
        <v>129.72264903474903</v>
      </c>
      <c r="DM161" s="2">
        <f t="shared" si="176"/>
        <v>125.84244362934365</v>
      </c>
      <c r="DN161" s="2">
        <f t="shared" si="176"/>
        <v>126.27543414843416</v>
      </c>
      <c r="DO161" s="2">
        <f t="shared" si="176"/>
        <v>123.51469579831929</v>
      </c>
      <c r="DP161" s="2">
        <f t="shared" si="176"/>
        <v>120.22810756302522</v>
      </c>
      <c r="DQ161" s="2">
        <f t="shared" si="176"/>
        <v>122.14541864018335</v>
      </c>
      <c r="DR161" s="2">
        <f t="shared" si="176"/>
        <v>125.09882453208556</v>
      </c>
      <c r="DS161" s="2">
        <f t="shared" si="176"/>
        <v>124.35850219941351</v>
      </c>
      <c r="DT161" s="2">
        <f t="shared" si="176"/>
        <v>124.25109848484851</v>
      </c>
      <c r="DU161" s="2">
        <f t="shared" si="176"/>
        <v>126.01489461143694</v>
      </c>
      <c r="DV161" s="2">
        <f t="shared" si="176"/>
        <v>131.20827139037434</v>
      </c>
      <c r="DW161" s="2">
        <f t="shared" si="176"/>
        <v>127.33844611436955</v>
      </c>
      <c r="DX161" s="2">
        <f t="shared" si="176"/>
        <v>134.10432258064515</v>
      </c>
      <c r="DY161" s="2">
        <f t="shared" si="176"/>
        <v>115.58422543566925</v>
      </c>
      <c r="EA161" s="2">
        <f t="shared" si="213"/>
        <v>99.475710530055423</v>
      </c>
      <c r="EB161" s="2">
        <f t="shared" si="213"/>
        <v>100.27447715866634</v>
      </c>
      <c r="EC161" s="2">
        <f t="shared" si="213"/>
        <v>99.490291962999919</v>
      </c>
      <c r="ED161" s="2">
        <f t="shared" si="213"/>
        <v>97.998787679511906</v>
      </c>
      <c r="EE161" s="2">
        <f t="shared" si="213"/>
        <v>98.98196501587654</v>
      </c>
      <c r="EF161" s="2">
        <f t="shared" si="213"/>
        <v>99.683665460327546</v>
      </c>
      <c r="EG161" s="2">
        <f t="shared" si="213"/>
        <v>99.363208313425702</v>
      </c>
      <c r="EH161" s="2">
        <f t="shared" si="213"/>
        <v>99.927775477299051</v>
      </c>
      <c r="EI161" s="2">
        <f t="shared" si="213"/>
        <v>99.641136302723538</v>
      </c>
      <c r="EJ161" s="2">
        <f t="shared" si="213"/>
        <v>99.016650864266182</v>
      </c>
      <c r="EK161" s="2">
        <f t="shared" si="212"/>
        <v>97.973193966959812</v>
      </c>
      <c r="EL161" s="2">
        <f t="shared" si="179"/>
        <v>97.326558493715751</v>
      </c>
      <c r="EM161" s="2">
        <f t="shared" si="179"/>
        <v>98.454284756370143</v>
      </c>
      <c r="EN161" s="2">
        <f t="shared" si="179"/>
        <v>102.82341771435044</v>
      </c>
      <c r="EO161" s="2">
        <f t="shared" si="179"/>
        <v>103.12260376141164</v>
      </c>
      <c r="EQ161" s="2">
        <f t="shared" si="177"/>
        <v>99.793644268512423</v>
      </c>
      <c r="ER161" s="2">
        <f t="shared" si="177"/>
        <v>101.12341469458528</v>
      </c>
      <c r="ES161" s="2">
        <f t="shared" si="177"/>
        <v>100.01953656628861</v>
      </c>
      <c r="ET161" s="2">
        <f t="shared" si="177"/>
        <v>99.057189797553704</v>
      </c>
      <c r="EU161" s="2">
        <f t="shared" si="177"/>
        <v>99.540381345904692</v>
      </c>
      <c r="EV161" s="2">
        <f t="shared" si="177"/>
        <v>100.17972601590068</v>
      </c>
      <c r="EW161" s="2">
        <f t="shared" si="177"/>
        <v>99.521078326249466</v>
      </c>
      <c r="EX161" s="2">
        <f t="shared" si="177"/>
        <v>99.956228432991793</v>
      </c>
      <c r="EY161" s="2">
        <f t="shared" si="177"/>
        <v>100.10950116492562</v>
      </c>
      <c r="EZ161" s="2">
        <f t="shared" si="177"/>
        <v>99.227597059416439</v>
      </c>
      <c r="FA161" s="2">
        <f t="shared" si="177"/>
        <v>98.322790519473017</v>
      </c>
      <c r="FB161" s="2">
        <f t="shared" si="177"/>
        <v>98.092061067544719</v>
      </c>
      <c r="FC161" s="2">
        <f t="shared" si="177"/>
        <v>99.253043420804232</v>
      </c>
      <c r="FD161" s="2">
        <f t="shared" si="177"/>
        <v>103.0452287632169</v>
      </c>
      <c r="FE161" s="2">
        <f t="shared" si="177"/>
        <v>103.31072237321111</v>
      </c>
      <c r="FG161" s="2">
        <f t="shared" si="178"/>
        <v>0.99969415880660017</v>
      </c>
      <c r="FH161" s="2">
        <f t="shared" si="178"/>
        <v>0.99964296826237409</v>
      </c>
      <c r="FI161" s="2">
        <f t="shared" si="178"/>
        <v>0.99967983667435623</v>
      </c>
      <c r="FJ161" s="2">
        <f t="shared" si="178"/>
        <v>0.99967510729190479</v>
      </c>
      <c r="FK161" s="2">
        <f t="shared" si="178"/>
        <v>0.99965393485649545</v>
      </c>
      <c r="FL161" s="2">
        <f t="shared" si="178"/>
        <v>0.99965446624849996</v>
      </c>
      <c r="FM161" s="2">
        <f t="shared" si="178"/>
        <v>0.9996363323955465</v>
      </c>
      <c r="FN161" s="2">
        <f t="shared" si="178"/>
        <v>0.99962256550066375</v>
      </c>
      <c r="FO161" s="2">
        <f t="shared" si="178"/>
        <v>0.99960333134332136</v>
      </c>
      <c r="FP161" s="2">
        <f t="shared" si="178"/>
        <v>0.99959582536476332</v>
      </c>
      <c r="FQ161" s="2">
        <f t="shared" si="178"/>
        <v>0.99962165103432243</v>
      </c>
      <c r="FR161" s="2">
        <f t="shared" si="178"/>
        <v>0.99962799453567019</v>
      </c>
      <c r="FS161" s="2">
        <f t="shared" si="178"/>
        <v>0.99962315002869051</v>
      </c>
      <c r="FT161" s="2">
        <f t="shared" si="178"/>
        <v>0.99962591425851866</v>
      </c>
      <c r="FU161" s="2">
        <f t="shared" si="178"/>
        <v>0.99958171481799785</v>
      </c>
      <c r="FW161" s="2">
        <f t="shared" ref="FW161:GK177" si="216">POWER(10,($B161-C$232)/C$229)/(1+POWER(10,($B161-C$232)/C$229))</f>
        <v>0.24601110035702856</v>
      </c>
      <c r="FX161" s="2">
        <f t="shared" si="216"/>
        <v>0.23229262120661689</v>
      </c>
      <c r="FY161" s="2">
        <f t="shared" si="216"/>
        <v>0.2836998948476826</v>
      </c>
      <c r="FZ161" s="2">
        <f t="shared" si="216"/>
        <v>0.2646834838541926</v>
      </c>
      <c r="GA161" s="2">
        <f t="shared" si="216"/>
        <v>0.27143318883615769</v>
      </c>
      <c r="GB161" s="2">
        <f t="shared" si="216"/>
        <v>0.27592848915829821</v>
      </c>
      <c r="GC161" s="2">
        <f t="shared" si="216"/>
        <v>0.28380878547439259</v>
      </c>
      <c r="GD161" s="2">
        <f t="shared" si="216"/>
        <v>0.31463139423311082</v>
      </c>
      <c r="GE161" s="2">
        <f t="shared" si="216"/>
        <v>0.35455600122146813</v>
      </c>
      <c r="GF161" s="2">
        <f t="shared" si="216"/>
        <v>0.31350422400526889</v>
      </c>
      <c r="GG161" s="2">
        <f t="shared" si="216"/>
        <v>0.29050245997327667</v>
      </c>
      <c r="GH161" s="2">
        <f t="shared" si="216"/>
        <v>0.26556822427741861</v>
      </c>
      <c r="GI161" s="2">
        <f t="shared" si="216"/>
        <v>0.24454972455128243</v>
      </c>
      <c r="GJ161" s="2">
        <f t="shared" si="216"/>
        <v>0.21181517599989666</v>
      </c>
      <c r="GK161" s="2">
        <f t="shared" si="216"/>
        <v>0.19564820170677649</v>
      </c>
      <c r="GM161" s="86">
        <f t="shared" ref="GM161:HA177" si="217" xml:space="preserve"> _xlfn.NORM.DIST($B161, C$7, ABS(C$11), TRUE) * _xlfn.NORM.DIST(($B161 - C$7)*C$15, 0, ABS(C$11), TRUE) * 2</f>
        <v>1.9707537320862735E-145</v>
      </c>
      <c r="GN161" s="86">
        <f t="shared" si="217"/>
        <v>2.4804156997125018E-201</v>
      </c>
      <c r="GO161" s="86">
        <f t="shared" si="217"/>
        <v>1.0843018107376459E-200</v>
      </c>
      <c r="GP161" s="86">
        <f t="shared" si="217"/>
        <v>7.7863256086963833E-250</v>
      </c>
      <c r="GQ161" s="86">
        <f t="shared" si="217"/>
        <v>1.2660427734768092E-244</v>
      </c>
      <c r="GR161" s="86">
        <f t="shared" si="217"/>
        <v>3.7476054638346804E-233</v>
      </c>
      <c r="GS161" s="86">
        <f t="shared" si="217"/>
        <v>1.2581228000241714E-201</v>
      </c>
      <c r="GT161" s="86">
        <f t="shared" si="217"/>
        <v>1.3850266451693072E-223</v>
      </c>
      <c r="GU161" s="86">
        <f t="shared" si="217"/>
        <v>2.6535966578178098E-241</v>
      </c>
      <c r="GV161" s="86">
        <f t="shared" si="217"/>
        <v>3.5672202351609275E-235</v>
      </c>
      <c r="GW161" s="86">
        <f t="shared" si="217"/>
        <v>2.0110988138073018E-215</v>
      </c>
      <c r="GX161" s="86">
        <f t="shared" si="217"/>
        <v>6.1326332969944916E-209</v>
      </c>
      <c r="GY161" s="86">
        <f t="shared" si="217"/>
        <v>5.4730109874633086E-176</v>
      </c>
      <c r="GZ161" s="86">
        <f t="shared" si="217"/>
        <v>1.0783245789710382E-144</v>
      </c>
      <c r="HA161" s="86">
        <f t="shared" si="217"/>
        <v>2.3719489550253798E-202</v>
      </c>
      <c r="HC161" s="86">
        <f t="shared" si="181"/>
        <v>1.0957296784906708E-66</v>
      </c>
      <c r="HD161" s="86">
        <f t="shared" si="181"/>
        <v>1.8377485028978029E-124</v>
      </c>
      <c r="HE161" s="86">
        <f t="shared" si="181"/>
        <v>4.6692784481877282E-121</v>
      </c>
      <c r="HF161" s="86">
        <f t="shared" si="180"/>
        <v>1.4485761606779453E-142</v>
      </c>
      <c r="HG161" s="86">
        <f t="shared" si="180"/>
        <v>8.048696614514385E-142</v>
      </c>
      <c r="HH161" s="86">
        <f t="shared" si="180"/>
        <v>4.2274499589062469E-151</v>
      </c>
      <c r="HI161" s="86">
        <f t="shared" si="180"/>
        <v>6.2595011342007708E-148</v>
      </c>
      <c r="HJ161" s="86">
        <f t="shared" si="180"/>
        <v>5.692819215787077E-183</v>
      </c>
      <c r="HK161" s="86">
        <f t="shared" si="180"/>
        <v>3.4102040781121243E-228</v>
      </c>
      <c r="HL161" s="86">
        <f t="shared" si="161"/>
        <v>1.9867296247440605E-101</v>
      </c>
      <c r="HM161" s="86">
        <f t="shared" si="161"/>
        <v>1.1733883583882107E-147</v>
      </c>
      <c r="HN161" s="86">
        <f t="shared" si="161"/>
        <v>3.2178315771150083E-131</v>
      </c>
      <c r="HO161" s="86">
        <f t="shared" si="161"/>
        <v>1.5188142457872493E-102</v>
      </c>
      <c r="HP161" s="86">
        <f t="shared" si="161"/>
        <v>8.0401522228899567E-72</v>
      </c>
      <c r="HQ161" s="86">
        <f t="shared" si="161"/>
        <v>3.1470488036918951E-122</v>
      </c>
      <c r="HS161" s="86">
        <f t="shared" ref="HS161:IG177" si="218" xml:space="preserve"> _xlfn.NORM.DIST($B161, C$9, ABS(C$13), TRUE) * _xlfn.NORM.DIST(($B161 - C$9)*C$17, 0, ABS(C$13), TRUE) * 2</f>
        <v>1.0050787392207325E-6</v>
      </c>
      <c r="HT161" s="86">
        <f t="shared" si="218"/>
        <v>6.4645915323357638E-8</v>
      </c>
      <c r="HU161" s="86">
        <f t="shared" si="218"/>
        <v>3.9065946098388141E-8</v>
      </c>
      <c r="HV161" s="86">
        <f t="shared" si="218"/>
        <v>9.906357499589458E-9</v>
      </c>
      <c r="HW161" s="86">
        <f t="shared" si="218"/>
        <v>1.0399908903259965E-8</v>
      </c>
      <c r="HX161" s="86">
        <f t="shared" si="218"/>
        <v>6.1256907249200546E-9</v>
      </c>
      <c r="HY161" s="86">
        <f t="shared" si="218"/>
        <v>4.2501441408851464E-8</v>
      </c>
      <c r="HZ161" s="86">
        <f t="shared" si="218"/>
        <v>8.8334171266664939E-10</v>
      </c>
      <c r="IA161" s="86">
        <f t="shared" si="218"/>
        <v>1.5839443042780943E-11</v>
      </c>
      <c r="IB161" s="86">
        <f t="shared" si="218"/>
        <v>2.9009882813320864E-9</v>
      </c>
      <c r="IC161" s="86">
        <f t="shared" si="218"/>
        <v>2.2816776490697903E-9</v>
      </c>
      <c r="ID161" s="86">
        <f t="shared" si="218"/>
        <v>3.6609572381850312E-8</v>
      </c>
      <c r="IE161" s="86">
        <f t="shared" si="218"/>
        <v>1.3527779554319085E-7</v>
      </c>
      <c r="IF161" s="86">
        <f t="shared" si="218"/>
        <v>2.1618493566433338E-5</v>
      </c>
      <c r="IG161" s="86">
        <f t="shared" si="218"/>
        <v>1.370039347864541E-3</v>
      </c>
      <c r="II161" s="86">
        <f t="shared" ref="II161:IW177" si="219" xml:space="preserve"> _xlfn.NORM.DIST($B161, C$10, ABS(C$14), TRUE) * _xlfn.NORM.DIST(($B161 - C$10)*C$18, 0, ABS(C$14), TRUE) * 2</f>
        <v>9.0736662392464264E-5</v>
      </c>
      <c r="IJ161" s="86">
        <f t="shared" si="219"/>
        <v>3.8636898266281067E-5</v>
      </c>
      <c r="IK161" s="86">
        <f t="shared" si="219"/>
        <v>1.1767186696958194E-3</v>
      </c>
      <c r="IL161" s="86">
        <f t="shared" si="219"/>
        <v>2.1005473934225348E-4</v>
      </c>
      <c r="IM161" s="86">
        <f t="shared" si="219"/>
        <v>2.0934373330386933E-4</v>
      </c>
      <c r="IN161" s="86">
        <f t="shared" si="219"/>
        <v>3.08059710534411E-4</v>
      </c>
      <c r="IO161" s="86">
        <f t="shared" si="219"/>
        <v>7.9712835973188645E-4</v>
      </c>
      <c r="IP161" s="86">
        <f t="shared" si="219"/>
        <v>3.6181585558625468E-3</v>
      </c>
      <c r="IQ161" s="86">
        <f t="shared" si="219"/>
        <v>1.8195374209294811E-2</v>
      </c>
      <c r="IR161" s="86">
        <f t="shared" si="219"/>
        <v>3.3197310729505764E-3</v>
      </c>
      <c r="IS161" s="86">
        <f t="shared" si="219"/>
        <v>7.0079369819716904E-4</v>
      </c>
      <c r="IT161" s="86">
        <f t="shared" si="219"/>
        <v>1.4284328131947214E-4</v>
      </c>
      <c r="IU161" s="86">
        <f t="shared" si="219"/>
        <v>1.9566357705656428E-5</v>
      </c>
      <c r="IV161" s="86">
        <f t="shared" si="219"/>
        <v>2.0403098223469414E-4</v>
      </c>
      <c r="IW161" s="86">
        <f t="shared" si="219"/>
        <v>1.0246642989857726E-4</v>
      </c>
      <c r="IY161" s="86">
        <f t="shared" ref="IY161:JM177" si="220">GM161+HC161+HS161+II161</f>
        <v>9.1741741131684995E-5</v>
      </c>
      <c r="IZ161" s="86">
        <f t="shared" si="220"/>
        <v>3.8701544181604422E-5</v>
      </c>
      <c r="JA161" s="86">
        <f t="shared" si="220"/>
        <v>1.1767577356419179E-3</v>
      </c>
      <c r="JB161" s="86">
        <f t="shared" si="220"/>
        <v>2.1006464569975307E-4</v>
      </c>
      <c r="JC161" s="86">
        <f t="shared" si="220"/>
        <v>2.093541332127726E-4</v>
      </c>
      <c r="JD161" s="86">
        <f t="shared" si="220"/>
        <v>3.080658362251359E-4</v>
      </c>
      <c r="JE161" s="86">
        <f t="shared" si="220"/>
        <v>7.9717086117329526E-4</v>
      </c>
      <c r="JF161" s="86">
        <f t="shared" si="220"/>
        <v>3.6181594392042595E-3</v>
      </c>
      <c r="JG161" s="86">
        <f t="shared" si="220"/>
        <v>1.8195374225134255E-2</v>
      </c>
      <c r="JH161" s="86">
        <f t="shared" si="220"/>
        <v>3.3197339739388576E-3</v>
      </c>
      <c r="JI161" s="86">
        <f t="shared" si="220"/>
        <v>7.0079597987481815E-4</v>
      </c>
      <c r="JJ161" s="86">
        <f t="shared" si="220"/>
        <v>1.4287989089185399E-4</v>
      </c>
      <c r="JK161" s="86">
        <f t="shared" si="220"/>
        <v>1.9701635501199621E-5</v>
      </c>
      <c r="JL161" s="86">
        <f t="shared" si="220"/>
        <v>2.2564947580112747E-4</v>
      </c>
      <c r="JM161" s="86">
        <f t="shared" si="220"/>
        <v>1.4725057777631183E-3</v>
      </c>
    </row>
    <row r="162" spans="2:273" x14ac:dyDescent="0.25">
      <c r="B162" s="2">
        <v>135</v>
      </c>
      <c r="C162" s="37">
        <v>99.132000000000005</v>
      </c>
      <c r="D162" s="37">
        <v>100.208</v>
      </c>
      <c r="E162" s="37">
        <v>99.225999999999999</v>
      </c>
      <c r="F162" s="37">
        <v>97.792000000000002</v>
      </c>
      <c r="G162" s="37">
        <v>99.358000000000004</v>
      </c>
      <c r="H162" s="37">
        <v>100.226</v>
      </c>
      <c r="I162" s="37">
        <v>98.924999999999997</v>
      </c>
      <c r="J162" s="37">
        <v>100.81100000000001</v>
      </c>
      <c r="K162" s="37">
        <v>101.13200000000001</v>
      </c>
      <c r="L162" s="37">
        <v>99.075000000000003</v>
      </c>
      <c r="M162" s="37">
        <v>97.376999999999995</v>
      </c>
      <c r="N162" s="37">
        <v>97.962000000000003</v>
      </c>
      <c r="O162" s="37">
        <v>98.263999999999996</v>
      </c>
      <c r="P162" s="37">
        <v>101.58</v>
      </c>
      <c r="Q162" s="37">
        <v>101.86</v>
      </c>
      <c r="S162" s="4">
        <f t="shared" si="174"/>
        <v>99.419809082555304</v>
      </c>
      <c r="T162" s="4">
        <f t="shared" si="174"/>
        <v>100.33570436165165</v>
      </c>
      <c r="U162" s="4">
        <f t="shared" si="174"/>
        <v>99.557167619867556</v>
      </c>
      <c r="V162" s="4">
        <f t="shared" si="174"/>
        <v>98.140346732161305</v>
      </c>
      <c r="W162" s="4">
        <f t="shared" si="174"/>
        <v>99.013314090670889</v>
      </c>
      <c r="X162" s="4">
        <f t="shared" si="174"/>
        <v>99.722149292965909</v>
      </c>
      <c r="Y162" s="4">
        <f t="shared" si="174"/>
        <v>99.385884629539973</v>
      </c>
      <c r="Z162" s="4">
        <f t="shared" si="174"/>
        <v>100.20672947188937</v>
      </c>
      <c r="AA162" s="4">
        <f t="shared" si="174"/>
        <v>101.05359645960129</v>
      </c>
      <c r="AB162" s="4">
        <f t="shared" si="174"/>
        <v>99.318363330525898</v>
      </c>
      <c r="AC162" s="4">
        <f t="shared" si="174"/>
        <v>98.066636931367569</v>
      </c>
      <c r="AD162" s="4">
        <f t="shared" si="174"/>
        <v>97.428362527379008</v>
      </c>
      <c r="AE162" s="4">
        <f t="shared" si="174"/>
        <v>98.508817164698669</v>
      </c>
      <c r="AF162" s="4">
        <f t="shared" si="174"/>
        <v>102.81502405465946</v>
      </c>
      <c r="AG162" s="4">
        <f t="shared" si="174"/>
        <v>103.10455370448439</v>
      </c>
      <c r="AI162" s="4">
        <f t="shared" si="175"/>
        <v>-0.2878090825552988</v>
      </c>
      <c r="AJ162" s="4">
        <f t="shared" si="175"/>
        <v>-0.12770436165165222</v>
      </c>
      <c r="AK162" s="4">
        <f t="shared" si="175"/>
        <v>-0.33116761986755705</v>
      </c>
      <c r="AL162" s="4">
        <f t="shared" si="175"/>
        <v>-0.34834673216130341</v>
      </c>
      <c r="AM162" s="4">
        <f t="shared" si="175"/>
        <v>0.34468590932911525</v>
      </c>
      <c r="AN162" s="4">
        <f t="shared" si="175"/>
        <v>0.50385070703408985</v>
      </c>
      <c r="AO162" s="4">
        <f t="shared" si="175"/>
        <v>-0.46088462953997578</v>
      </c>
      <c r="AP162" s="4">
        <f t="shared" si="175"/>
        <v>0.6042705281106322</v>
      </c>
      <c r="AQ162" s="4">
        <f t="shared" si="175"/>
        <v>7.8403540398710447E-2</v>
      </c>
      <c r="AR162" s="4">
        <f t="shared" si="175"/>
        <v>-0.24336333052589509</v>
      </c>
      <c r="AS162" s="4">
        <f t="shared" si="175"/>
        <v>-0.68963693136757342</v>
      </c>
      <c r="AT162" s="4">
        <f t="shared" si="175"/>
        <v>0.53363747262099537</v>
      </c>
      <c r="AU162" s="4">
        <f t="shared" si="175"/>
        <v>-0.24481716469867365</v>
      </c>
      <c r="AV162" s="4">
        <f t="shared" si="175"/>
        <v>-1.235024054659462</v>
      </c>
      <c r="AW162" s="4">
        <f t="shared" si="175"/>
        <v>-1.2445537044843888</v>
      </c>
      <c r="AY162" s="2">
        <f t="shared" si="214"/>
        <v>99.419809082547374</v>
      </c>
      <c r="AZ162" s="2">
        <f t="shared" si="214"/>
        <v>100.33263387379452</v>
      </c>
      <c r="BA162" s="2">
        <f t="shared" si="214"/>
        <v>99.509105659186858</v>
      </c>
      <c r="BB162" s="2">
        <f t="shared" si="214"/>
        <v>98.121162359980516</v>
      </c>
      <c r="BC162" s="2">
        <f t="shared" si="214"/>
        <v>98.989313560709093</v>
      </c>
      <c r="BD162" s="2">
        <f t="shared" si="214"/>
        <v>99.68972273262969</v>
      </c>
      <c r="BE162" s="2">
        <f t="shared" si="214"/>
        <v>99.282114134602168</v>
      </c>
      <c r="BF162" s="2">
        <f t="shared" si="214"/>
        <v>99.823244035995003</v>
      </c>
      <c r="BG162" s="2">
        <f t="shared" si="214"/>
        <v>99.696072872735385</v>
      </c>
      <c r="BH162" s="2">
        <f t="shared" si="214"/>
        <v>98.952868213062018</v>
      </c>
      <c r="BI162" s="2">
        <f t="shared" si="214"/>
        <v>97.943912066854153</v>
      </c>
      <c r="BJ162" s="2">
        <f t="shared" si="214"/>
        <v>97.39135391709172</v>
      </c>
      <c r="BK162" s="2">
        <f t="shared" si="214"/>
        <v>98.501103196716244</v>
      </c>
      <c r="BL162" s="2">
        <f t="shared" si="214"/>
        <v>102.72923250714589</v>
      </c>
      <c r="BM162" s="2">
        <f t="shared" si="214"/>
        <v>103.00073483301566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99.132000000000005</v>
      </c>
      <c r="CF162" s="2">
        <f t="shared" si="215"/>
        <v>100.208</v>
      </c>
      <c r="CG162" s="2">
        <f t="shared" si="215"/>
        <v>99.225999999999999</v>
      </c>
      <c r="CH162" s="2">
        <f t="shared" si="215"/>
        <v>97.792000000000002</v>
      </c>
      <c r="CI162" s="2">
        <f t="shared" si="215"/>
        <v>99.358000000000004</v>
      </c>
      <c r="CJ162" s="2">
        <f t="shared" si="215"/>
        <v>100.226</v>
      </c>
      <c r="CK162" s="2">
        <f t="shared" si="215"/>
        <v>98.924999999999997</v>
      </c>
      <c r="CL162" s="2">
        <f t="shared" si="215"/>
        <v>100.81100000000001</v>
      </c>
      <c r="CM162" s="2" t="str">
        <f t="shared" si="215"/>
        <v/>
      </c>
      <c r="CN162" s="2">
        <f t="shared" si="215"/>
        <v>99.075000000000003</v>
      </c>
      <c r="CO162" s="2">
        <f t="shared" si="215"/>
        <v>97.376999999999995</v>
      </c>
      <c r="CP162" s="2">
        <f t="shared" si="215"/>
        <v>97.962000000000003</v>
      </c>
      <c r="CQ162" s="2">
        <f t="shared" si="215"/>
        <v>98.263999999999996</v>
      </c>
      <c r="CR162" s="2">
        <f t="shared" si="215"/>
        <v>101.58</v>
      </c>
      <c r="CS162" s="2">
        <f t="shared" si="215"/>
        <v>101.86</v>
      </c>
      <c r="CU162" s="2">
        <f t="shared" si="197"/>
        <v>99.132000000000005</v>
      </c>
      <c r="CV162" s="2">
        <f t="shared" si="198"/>
        <v>100.208</v>
      </c>
      <c r="CW162" s="2">
        <f t="shared" si="199"/>
        <v>99.225999999999999</v>
      </c>
      <c r="CX162" s="2">
        <f t="shared" si="200"/>
        <v>97.792000000000002</v>
      </c>
      <c r="CY162" s="2">
        <f t="shared" si="201"/>
        <v>99.358000000000004</v>
      </c>
      <c r="CZ162" s="2">
        <f t="shared" si="202"/>
        <v>100.226</v>
      </c>
      <c r="DA162" s="2">
        <f t="shared" si="203"/>
        <v>98.924999999999997</v>
      </c>
      <c r="DB162" s="2">
        <f t="shared" si="204"/>
        <v>100.81100000000001</v>
      </c>
      <c r="DC162" s="2" t="str">
        <f t="shared" si="205"/>
        <v/>
      </c>
      <c r="DD162" s="2">
        <f t="shared" si="206"/>
        <v>99.075000000000003</v>
      </c>
      <c r="DE162" s="2">
        <f t="shared" si="207"/>
        <v>97.376999999999995</v>
      </c>
      <c r="DF162" s="2">
        <f t="shared" si="208"/>
        <v>97.962000000000003</v>
      </c>
      <c r="DG162" s="2">
        <f t="shared" si="209"/>
        <v>98.263999999999996</v>
      </c>
      <c r="DH162" s="2">
        <f t="shared" si="210"/>
        <v>101.58</v>
      </c>
      <c r="DI162" s="2">
        <f t="shared" si="211"/>
        <v>101.86</v>
      </c>
      <c r="DK162" s="2">
        <f t="shared" si="176"/>
        <v>124.38824608819345</v>
      </c>
      <c r="DL162" s="2">
        <f t="shared" si="176"/>
        <v>129.82462574002574</v>
      </c>
      <c r="DM162" s="2">
        <f t="shared" si="176"/>
        <v>125.914920978121</v>
      </c>
      <c r="DN162" s="2">
        <f t="shared" si="176"/>
        <v>126.36782346632347</v>
      </c>
      <c r="DO162" s="2">
        <f t="shared" si="176"/>
        <v>123.5892828113063</v>
      </c>
      <c r="DP162" s="2">
        <f t="shared" si="176"/>
        <v>120.26657692895341</v>
      </c>
      <c r="DQ162" s="2">
        <f t="shared" si="176"/>
        <v>122.2066386554622</v>
      </c>
      <c r="DR162" s="2">
        <f t="shared" si="176"/>
        <v>125.18675133689838</v>
      </c>
      <c r="DS162" s="2">
        <f t="shared" si="176"/>
        <v>124.44112445014665</v>
      </c>
      <c r="DT162" s="2">
        <f t="shared" si="176"/>
        <v>124.3307301693405</v>
      </c>
      <c r="DU162" s="2">
        <f t="shared" si="176"/>
        <v>126.11443016862169</v>
      </c>
      <c r="DV162" s="2">
        <f t="shared" si="176"/>
        <v>131.34286096256685</v>
      </c>
      <c r="DW162" s="2">
        <f t="shared" si="176"/>
        <v>127.42298918621705</v>
      </c>
      <c r="DX162" s="2">
        <f t="shared" si="176"/>
        <v>134.22067741935481</v>
      </c>
      <c r="DY162" s="2">
        <f t="shared" si="176"/>
        <v>115.52136002966259</v>
      </c>
      <c r="EA162" s="2">
        <f t="shared" si="213"/>
        <v>99.325820708054664</v>
      </c>
      <c r="EB162" s="2">
        <f t="shared" si="213"/>
        <v>100.10307871173934</v>
      </c>
      <c r="EC162" s="2">
        <f t="shared" si="213"/>
        <v>99.335377479260345</v>
      </c>
      <c r="ED162" s="2">
        <f t="shared" si="213"/>
        <v>97.802550169798849</v>
      </c>
      <c r="EE162" s="2">
        <f t="shared" si="213"/>
        <v>98.813822962509036</v>
      </c>
      <c r="EF162" s="2">
        <f t="shared" si="213"/>
        <v>99.53183160776473</v>
      </c>
      <c r="EG162" s="2">
        <f t="shared" si="213"/>
        <v>99.224956521739131</v>
      </c>
      <c r="EH162" s="2">
        <f t="shared" si="213"/>
        <v>99.804662051966204</v>
      </c>
      <c r="EI162" s="2">
        <f t="shared" si="213"/>
        <v>99.505285316943827</v>
      </c>
      <c r="EJ162" s="2">
        <f t="shared" si="213"/>
        <v>98.87054323390538</v>
      </c>
      <c r="EK162" s="2">
        <f t="shared" si="212"/>
        <v>97.822075165019498</v>
      </c>
      <c r="EL162" s="2">
        <f t="shared" si="179"/>
        <v>97.154639650646573</v>
      </c>
      <c r="EM162" s="2">
        <f t="shared" si="179"/>
        <v>98.273779615556549</v>
      </c>
      <c r="EN162" s="2">
        <f t="shared" si="179"/>
        <v>102.66591063540605</v>
      </c>
      <c r="EO162" s="2">
        <f t="shared" si="179"/>
        <v>102.95502887189907</v>
      </c>
      <c r="EQ162" s="2">
        <f t="shared" si="177"/>
        <v>99.655992187699397</v>
      </c>
      <c r="ER162" s="2">
        <f t="shared" si="177"/>
        <v>100.98569110151365</v>
      </c>
      <c r="ES162" s="2">
        <f t="shared" si="177"/>
        <v>99.883515140334936</v>
      </c>
      <c r="ET162" s="2">
        <f t="shared" si="177"/>
        <v>98.898505833217456</v>
      </c>
      <c r="EU162" s="2">
        <f t="shared" si="177"/>
        <v>99.391947345560197</v>
      </c>
      <c r="EV162" s="2">
        <f t="shared" si="177"/>
        <v>100.04542035681736</v>
      </c>
      <c r="EW162" s="2">
        <f t="shared" si="177"/>
        <v>99.388494475060824</v>
      </c>
      <c r="EX162" s="2">
        <f t="shared" si="177"/>
        <v>99.834064344361792</v>
      </c>
      <c r="EY162" s="2">
        <f t="shared" si="177"/>
        <v>99.988829279737629</v>
      </c>
      <c r="EZ162" s="2">
        <f t="shared" si="177"/>
        <v>99.089149089701351</v>
      </c>
      <c r="FA162" s="2">
        <f t="shared" si="177"/>
        <v>98.183784643250007</v>
      </c>
      <c r="FB162" s="2">
        <f t="shared" si="177"/>
        <v>97.947533353551975</v>
      </c>
      <c r="FC162" s="2">
        <f t="shared" si="177"/>
        <v>99.103305597508026</v>
      </c>
      <c r="FD162" s="2">
        <f t="shared" si="177"/>
        <v>102.8968247919918</v>
      </c>
      <c r="FE162" s="2">
        <f t="shared" si="177"/>
        <v>103.14933916339895</v>
      </c>
      <c r="FG162" s="2">
        <f t="shared" si="178"/>
        <v>0.99972106201007849</v>
      </c>
      <c r="FH162" s="2">
        <f t="shared" si="178"/>
        <v>0.99967437295574257</v>
      </c>
      <c r="FI162" s="2">
        <f t="shared" si="178"/>
        <v>0.99970799935072696</v>
      </c>
      <c r="FJ162" s="2">
        <f t="shared" si="178"/>
        <v>0.99970368585784619</v>
      </c>
      <c r="FK162" s="2">
        <f t="shared" si="178"/>
        <v>0.99968437522723208</v>
      </c>
      <c r="FL162" s="2">
        <f t="shared" si="178"/>
        <v>0.99968485989199307</v>
      </c>
      <c r="FM162" s="2">
        <f t="shared" si="178"/>
        <v>0.99966832058947031</v>
      </c>
      <c r="FN162" s="2">
        <f t="shared" si="178"/>
        <v>0.99965576421333813</v>
      </c>
      <c r="FO162" s="2">
        <f t="shared" si="178"/>
        <v>0.99963822125847857</v>
      </c>
      <c r="FP162" s="2">
        <f t="shared" si="178"/>
        <v>0.99963137524227397</v>
      </c>
      <c r="FQ162" s="2">
        <f t="shared" si="178"/>
        <v>0.99965493015465801</v>
      </c>
      <c r="FR162" s="2">
        <f t="shared" si="178"/>
        <v>0.99966071587863159</v>
      </c>
      <c r="FS162" s="2">
        <f t="shared" si="178"/>
        <v>0.99965629734461714</v>
      </c>
      <c r="FT162" s="2">
        <f t="shared" si="178"/>
        <v>0.99965881851876481</v>
      </c>
      <c r="FU162" s="2">
        <f t="shared" si="178"/>
        <v>0.99961850533932817</v>
      </c>
      <c r="FW162" s="2">
        <f t="shared" si="216"/>
        <v>0.26349190435296099</v>
      </c>
      <c r="FX162" s="2">
        <f t="shared" si="216"/>
        <v>0.24912070699780939</v>
      </c>
      <c r="FY162" s="2">
        <f t="shared" si="216"/>
        <v>0.30278331111585405</v>
      </c>
      <c r="FZ162" s="2">
        <f t="shared" si="216"/>
        <v>0.28299310463160787</v>
      </c>
      <c r="GA162" s="2">
        <f t="shared" si="216"/>
        <v>0.29002556237144617</v>
      </c>
      <c r="GB162" s="2">
        <f t="shared" si="216"/>
        <v>0.29470422641487448</v>
      </c>
      <c r="GC162" s="2">
        <f t="shared" si="216"/>
        <v>0.30289642907853848</v>
      </c>
      <c r="GD162" s="2">
        <f t="shared" si="216"/>
        <v>0.33482289150199424</v>
      </c>
      <c r="GE162" s="2">
        <f t="shared" si="216"/>
        <v>0.37590439190047092</v>
      </c>
      <c r="GF162" s="2">
        <f t="shared" si="216"/>
        <v>0.33365860054529967</v>
      </c>
      <c r="GG162" s="2">
        <f t="shared" si="216"/>
        <v>0.30984552524709136</v>
      </c>
      <c r="GH162" s="2">
        <f t="shared" si="216"/>
        <v>0.28391541639351259</v>
      </c>
      <c r="GI162" s="2">
        <f t="shared" si="216"/>
        <v>0.26196276567098847</v>
      </c>
      <c r="GJ162" s="2">
        <f t="shared" si="216"/>
        <v>0.2275995999792603</v>
      </c>
      <c r="GK162" s="2">
        <f t="shared" si="216"/>
        <v>0.21054969636374968</v>
      </c>
      <c r="GM162" s="86">
        <f t="shared" si="217"/>
        <v>1.6306578982538139E-149</v>
      </c>
      <c r="GN162" s="86">
        <f t="shared" si="217"/>
        <v>4.3892651009769513E-207</v>
      </c>
      <c r="GO162" s="86">
        <f t="shared" si="217"/>
        <v>2.596642589920629E-206</v>
      </c>
      <c r="GP162" s="86">
        <f t="shared" si="217"/>
        <v>7.2116142749558408E-257</v>
      </c>
      <c r="GQ162" s="86">
        <f t="shared" si="217"/>
        <v>1.5301249317576082E-251</v>
      </c>
      <c r="GR162" s="86">
        <f t="shared" si="217"/>
        <v>1.0180232887718875E-239</v>
      </c>
      <c r="GS162" s="86">
        <f t="shared" si="217"/>
        <v>2.4290377427794728E-207</v>
      </c>
      <c r="GT162" s="86">
        <f t="shared" si="217"/>
        <v>6.2686733021435673E-230</v>
      </c>
      <c r="GU162" s="86">
        <f t="shared" si="217"/>
        <v>3.8035774976454497E-248</v>
      </c>
      <c r="GV162" s="86">
        <f t="shared" si="217"/>
        <v>6.6452405755946002E-242</v>
      </c>
      <c r="GW162" s="86">
        <f t="shared" si="217"/>
        <v>1.6726126183709247E-221</v>
      </c>
      <c r="GX162" s="86">
        <f t="shared" si="217"/>
        <v>7.7195606255318083E-215</v>
      </c>
      <c r="GY162" s="86">
        <f t="shared" si="217"/>
        <v>6.0967782787230429E-181</v>
      </c>
      <c r="GZ162" s="86">
        <f t="shared" si="217"/>
        <v>9.8903114343968884E-149</v>
      </c>
      <c r="HA162" s="86">
        <f t="shared" si="217"/>
        <v>4.9749646090701207E-208</v>
      </c>
      <c r="HC162" s="86">
        <f t="shared" si="181"/>
        <v>2.4422238164787502E-69</v>
      </c>
      <c r="HD162" s="86">
        <f t="shared" si="181"/>
        <v>1.3533168347815433E-129</v>
      </c>
      <c r="HE162" s="86">
        <f t="shared" si="181"/>
        <v>6.8394275415385436E-126</v>
      </c>
      <c r="HF162" s="86">
        <f t="shared" si="180"/>
        <v>2.974136325206426E-148</v>
      </c>
      <c r="HG162" s="86">
        <f t="shared" si="180"/>
        <v>1.7784330480675924E-147</v>
      </c>
      <c r="HH162" s="86">
        <f t="shared" si="180"/>
        <v>4.2506541476570276E-157</v>
      </c>
      <c r="HI162" s="86">
        <f t="shared" si="180"/>
        <v>7.5507840648466731E-154</v>
      </c>
      <c r="HJ162" s="86">
        <f t="shared" si="180"/>
        <v>3.0032973058362936E-190</v>
      </c>
      <c r="HK162" s="86">
        <f t="shared" si="180"/>
        <v>3.4198967899541057E-237</v>
      </c>
      <c r="HL162" s="86">
        <f t="shared" si="161"/>
        <v>1.8579876081662384E-105</v>
      </c>
      <c r="HM162" s="86">
        <f t="shared" si="161"/>
        <v>1.6805711106411258E-153</v>
      </c>
      <c r="HN162" s="86">
        <f t="shared" si="161"/>
        <v>1.8539859313953353E-136</v>
      </c>
      <c r="HO162" s="86">
        <f t="shared" si="161"/>
        <v>1.1469657423614549E-106</v>
      </c>
      <c r="HP162" s="86">
        <f t="shared" si="161"/>
        <v>1.0993511280365469E-74</v>
      </c>
      <c r="HQ162" s="86">
        <f t="shared" si="161"/>
        <v>3.6772548953249145E-127</v>
      </c>
      <c r="HS162" s="86">
        <f t="shared" si="218"/>
        <v>1.5893533492448157E-7</v>
      </c>
      <c r="HT162" s="86">
        <f t="shared" si="218"/>
        <v>8.8296018317162098E-9</v>
      </c>
      <c r="HU162" s="86">
        <f t="shared" si="218"/>
        <v>5.0521893824541471E-9</v>
      </c>
      <c r="HV162" s="86">
        <f t="shared" si="218"/>
        <v>1.0833284733658323E-9</v>
      </c>
      <c r="HW162" s="86">
        <f t="shared" si="218"/>
        <v>1.0530450518777313E-9</v>
      </c>
      <c r="HX162" s="86">
        <f t="shared" si="218"/>
        <v>6.067517352011218E-10</v>
      </c>
      <c r="HY162" s="86">
        <f t="shared" si="218"/>
        <v>5.1273056208982095E-9</v>
      </c>
      <c r="HZ162" s="86">
        <f t="shared" si="218"/>
        <v>7.9683240303754989E-11</v>
      </c>
      <c r="IA162" s="86">
        <f t="shared" si="218"/>
        <v>1.0330974670762282E-12</v>
      </c>
      <c r="IB162" s="86">
        <f t="shared" si="218"/>
        <v>2.7862713421800884E-10</v>
      </c>
      <c r="IC162" s="86">
        <f t="shared" si="218"/>
        <v>2.0621977653324993E-10</v>
      </c>
      <c r="ID162" s="86">
        <f t="shared" si="218"/>
        <v>4.0503335462344823E-9</v>
      </c>
      <c r="IE162" s="86">
        <f t="shared" si="218"/>
        <v>1.5806923678569032E-8</v>
      </c>
      <c r="IF162" s="86">
        <f t="shared" si="218"/>
        <v>4.7003942678228878E-6</v>
      </c>
      <c r="IG162" s="86">
        <f t="shared" si="218"/>
        <v>4.3564886056606184E-4</v>
      </c>
      <c r="II162" s="86">
        <f t="shared" si="219"/>
        <v>3.1999113529136621E-4</v>
      </c>
      <c r="IJ162" s="86">
        <f t="shared" si="219"/>
        <v>1.4273872650832816E-4</v>
      </c>
      <c r="IK162" s="86">
        <f t="shared" si="219"/>
        <v>3.3359474537983992E-3</v>
      </c>
      <c r="IL162" s="86">
        <f t="shared" si="219"/>
        <v>7.2286346844961473E-4</v>
      </c>
      <c r="IM162" s="86">
        <f t="shared" si="219"/>
        <v>7.5107937529360921E-4</v>
      </c>
      <c r="IN162" s="86">
        <f t="shared" si="219"/>
        <v>1.0623783028628978E-3</v>
      </c>
      <c r="IO162" s="86">
        <f t="shared" si="219"/>
        <v>2.4277833067493119E-3</v>
      </c>
      <c r="IP162" s="86">
        <f t="shared" si="219"/>
        <v>9.7141373355211398E-3</v>
      </c>
      <c r="IQ162" s="86">
        <f t="shared" si="219"/>
        <v>4.1494427312415857E-2</v>
      </c>
      <c r="IR162" s="86">
        <f t="shared" si="219"/>
        <v>9.0210173419172385E-3</v>
      </c>
      <c r="IS162" s="86">
        <f t="shared" si="219"/>
        <v>2.2733946805381993E-3</v>
      </c>
      <c r="IT162" s="86">
        <f t="shared" si="219"/>
        <v>5.2719612185588504E-4</v>
      </c>
      <c r="IU162" s="86">
        <f t="shared" si="219"/>
        <v>8.644230373096663E-5</v>
      </c>
      <c r="IV162" s="86">
        <f t="shared" si="219"/>
        <v>5.5239278630296888E-4</v>
      </c>
      <c r="IW162" s="86">
        <f t="shared" si="219"/>
        <v>2.7882600792919206E-4</v>
      </c>
      <c r="IY162" s="86">
        <f t="shared" si="220"/>
        <v>3.2015007062629068E-4</v>
      </c>
      <c r="IZ162" s="86">
        <f t="shared" si="220"/>
        <v>1.4274755611015988E-4</v>
      </c>
      <c r="JA162" s="86">
        <f t="shared" si="220"/>
        <v>3.3359525059877817E-3</v>
      </c>
      <c r="JB162" s="86">
        <f t="shared" si="220"/>
        <v>7.228645517780881E-4</v>
      </c>
      <c r="JC162" s="86">
        <f t="shared" si="220"/>
        <v>7.5108042833866109E-4</v>
      </c>
      <c r="JD162" s="86">
        <f t="shared" si="220"/>
        <v>1.0623789096146331E-3</v>
      </c>
      <c r="JE162" s="86">
        <f t="shared" si="220"/>
        <v>2.4277884340549328E-3</v>
      </c>
      <c r="JF162" s="86">
        <f t="shared" si="220"/>
        <v>9.7141374152043807E-3</v>
      </c>
      <c r="JG162" s="86">
        <f t="shared" si="220"/>
        <v>4.1494427313448955E-2</v>
      </c>
      <c r="JH162" s="86">
        <f t="shared" si="220"/>
        <v>9.0210176205443721E-3</v>
      </c>
      <c r="JI162" s="86">
        <f t="shared" si="220"/>
        <v>2.2733948867579758E-3</v>
      </c>
      <c r="JJ162" s="86">
        <f t="shared" si="220"/>
        <v>5.2720017218943125E-4</v>
      </c>
      <c r="JK162" s="86">
        <f t="shared" si="220"/>
        <v>8.6458110654645201E-5</v>
      </c>
      <c r="JL162" s="86">
        <f t="shared" si="220"/>
        <v>5.5709318057079176E-4</v>
      </c>
      <c r="JM162" s="86">
        <f t="shared" si="220"/>
        <v>7.1447486849525389E-4</v>
      </c>
    </row>
    <row r="163" spans="2:273" x14ac:dyDescent="0.25">
      <c r="B163" s="2">
        <v>136</v>
      </c>
      <c r="C163" s="37">
        <v>99.641999999999996</v>
      </c>
      <c r="D163" s="37">
        <v>99.887</v>
      </c>
      <c r="E163" s="37">
        <v>99.603999999999999</v>
      </c>
      <c r="F163" s="37">
        <v>97.584999999999994</v>
      </c>
      <c r="G163" s="37">
        <v>98.942999999999998</v>
      </c>
      <c r="H163" s="37">
        <v>99.679000000000002</v>
      </c>
      <c r="I163" s="37">
        <v>99.396000000000001</v>
      </c>
      <c r="J163" s="37">
        <v>100.434</v>
      </c>
      <c r="K163" s="37">
        <v>101.038</v>
      </c>
      <c r="L163" s="37">
        <v>99.754999999999995</v>
      </c>
      <c r="M163" s="37">
        <v>97.924999999999997</v>
      </c>
      <c r="N163" s="37">
        <v>97.212000000000003</v>
      </c>
      <c r="O163" s="37">
        <v>97.225999999999999</v>
      </c>
      <c r="P163" s="37">
        <v>102.14</v>
      </c>
      <c r="Q163" s="37">
        <v>102.6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99.278834457325317</v>
      </c>
      <c r="T163" s="4">
        <f t="shared" si="221"/>
        <v>100.19451710284545</v>
      </c>
      <c r="U163" s="4">
        <f t="shared" si="221"/>
        <v>99.482364914806254</v>
      </c>
      <c r="V163" s="4">
        <f t="shared" si="221"/>
        <v>98.010601345716836</v>
      </c>
      <c r="W163" s="4">
        <f t="shared" si="221"/>
        <v>98.907612014873891</v>
      </c>
      <c r="X163" s="4">
        <f t="shared" si="221"/>
        <v>99.643459379811631</v>
      </c>
      <c r="Y163" s="4">
        <f t="shared" si="221"/>
        <v>99.405612373182137</v>
      </c>
      <c r="Z163" s="4">
        <f t="shared" si="221"/>
        <v>100.521292516234</v>
      </c>
      <c r="AA163" s="4">
        <f t="shared" si="221"/>
        <v>101.9613694019023</v>
      </c>
      <c r="AB163" s="4">
        <f t="shared" si="221"/>
        <v>99.604988552820956</v>
      </c>
      <c r="AC163" s="4">
        <f t="shared" si="221"/>
        <v>98.122548026559699</v>
      </c>
      <c r="AD163" s="4">
        <f t="shared" si="221"/>
        <v>97.353021940920613</v>
      </c>
      <c r="AE163" s="4">
        <f t="shared" si="221"/>
        <v>98.371348584174996</v>
      </c>
      <c r="AF163" s="4">
        <f t="shared" si="221"/>
        <v>102.78028189009427</v>
      </c>
      <c r="AG163" s="4">
        <f t="shared" si="221"/>
        <v>103.07897828730609</v>
      </c>
      <c r="AI163" s="4">
        <f t="shared" ref="AI163:AW179" si="222">IF(OR($B163 &lt; C$230, $B163 &gt; C$233), 0, C163-S163)</f>
        <v>0.36316554267467893</v>
      </c>
      <c r="AJ163" s="4">
        <f t="shared" si="222"/>
        <v>-0.30751710284545197</v>
      </c>
      <c r="AK163" s="4">
        <f t="shared" si="222"/>
        <v>0.12163508519374489</v>
      </c>
      <c r="AL163" s="4">
        <f t="shared" si="222"/>
        <v>-0.42560134571684216</v>
      </c>
      <c r="AM163" s="4">
        <f t="shared" si="222"/>
        <v>3.5387985126106969E-2</v>
      </c>
      <c r="AN163" s="4">
        <f t="shared" si="222"/>
        <v>3.5540620188371008E-2</v>
      </c>
      <c r="AO163" s="4">
        <f t="shared" si="222"/>
        <v>-9.61237318213648E-3</v>
      </c>
      <c r="AP163" s="4">
        <f t="shared" si="222"/>
        <v>-8.7292516234001027E-2</v>
      </c>
      <c r="AQ163" s="4">
        <f t="shared" si="222"/>
        <v>-0.92336940190230621</v>
      </c>
      <c r="AR163" s="4">
        <f t="shared" si="222"/>
        <v>0.15001144717903969</v>
      </c>
      <c r="AS163" s="4">
        <f t="shared" si="222"/>
        <v>-0.19754802655970138</v>
      </c>
      <c r="AT163" s="4">
        <f t="shared" si="222"/>
        <v>-0.14102194092060927</v>
      </c>
      <c r="AU163" s="4">
        <f t="shared" si="222"/>
        <v>-1.1453485841749966</v>
      </c>
      <c r="AV163" s="4">
        <f t="shared" si="222"/>
        <v>-0.64028189009427194</v>
      </c>
      <c r="AW163" s="4">
        <f t="shared" si="222"/>
        <v>-0.47897828730609149</v>
      </c>
      <c r="AY163" s="2">
        <f t="shared" si="214"/>
        <v>99.27883445732482</v>
      </c>
      <c r="AZ163" s="2">
        <f t="shared" si="214"/>
        <v>100.18500267311263</v>
      </c>
      <c r="BA163" s="2">
        <f t="shared" si="214"/>
        <v>99.370510488351528</v>
      </c>
      <c r="BB163" s="2">
        <f t="shared" si="214"/>
        <v>97.95648574288056</v>
      </c>
      <c r="BC163" s="2">
        <f t="shared" si="214"/>
        <v>98.83782256901597</v>
      </c>
      <c r="BD163" s="2">
        <f t="shared" si="214"/>
        <v>99.552890640516836</v>
      </c>
      <c r="BE163" s="2">
        <f t="shared" si="214"/>
        <v>99.14831807286555</v>
      </c>
      <c r="BF163" s="2">
        <f t="shared" si="214"/>
        <v>99.700377936733872</v>
      </c>
      <c r="BG163" s="2">
        <f t="shared" si="214"/>
        <v>99.576099307169187</v>
      </c>
      <c r="BH163" s="2">
        <f t="shared" si="214"/>
        <v>98.813268708993448</v>
      </c>
      <c r="BI163" s="2">
        <f t="shared" si="214"/>
        <v>97.803255014287629</v>
      </c>
      <c r="BJ163" s="2">
        <f t="shared" si="214"/>
        <v>97.24194706590167</v>
      </c>
      <c r="BK163" s="2">
        <f t="shared" si="214"/>
        <v>98.343511194731619</v>
      </c>
      <c r="BL163" s="2">
        <f t="shared" si="214"/>
        <v>102.57691890800297</v>
      </c>
      <c r="BM163" s="2">
        <f t="shared" si="214"/>
        <v>102.83722968816656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99.641999999999996</v>
      </c>
      <c r="CF163" s="2">
        <f t="shared" si="215"/>
        <v>99.887</v>
      </c>
      <c r="CG163" s="2">
        <f t="shared" si="215"/>
        <v>99.603999999999999</v>
      </c>
      <c r="CH163" s="2">
        <f t="shared" si="215"/>
        <v>97.584999999999994</v>
      </c>
      <c r="CI163" s="2">
        <f t="shared" si="215"/>
        <v>98.942999999999998</v>
      </c>
      <c r="CJ163" s="2">
        <f t="shared" si="215"/>
        <v>99.679000000000002</v>
      </c>
      <c r="CK163" s="2">
        <f t="shared" si="215"/>
        <v>99.396000000000001</v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>
        <f t="shared" si="215"/>
        <v>97.924999999999997</v>
      </c>
      <c r="CP163" s="2">
        <f t="shared" si="215"/>
        <v>97.212000000000003</v>
      </c>
      <c r="CQ163" s="2">
        <f t="shared" si="215"/>
        <v>97.225999999999999</v>
      </c>
      <c r="CR163" s="2">
        <f t="shared" si="215"/>
        <v>102.14</v>
      </c>
      <c r="CS163" s="2">
        <f t="shared" si="215"/>
        <v>102.6</v>
      </c>
      <c r="CU163" s="2">
        <f t="shared" si="197"/>
        <v>99.641999999999996</v>
      </c>
      <c r="CV163" s="2">
        <f t="shared" si="198"/>
        <v>99.887</v>
      </c>
      <c r="CW163" s="2">
        <f t="shared" si="199"/>
        <v>99.603999999999999</v>
      </c>
      <c r="CX163" s="2">
        <f t="shared" si="200"/>
        <v>97.584999999999994</v>
      </c>
      <c r="CY163" s="2">
        <f t="shared" si="201"/>
        <v>98.942999999999998</v>
      </c>
      <c r="CZ163" s="2">
        <f t="shared" si="202"/>
        <v>99.679000000000002</v>
      </c>
      <c r="DA163" s="2">
        <f t="shared" si="203"/>
        <v>99.396000000000001</v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>
        <f t="shared" si="207"/>
        <v>97.924999999999997</v>
      </c>
      <c r="DF163" s="2">
        <f t="shared" si="208"/>
        <v>97.212000000000003</v>
      </c>
      <c r="DG163" s="2">
        <f t="shared" si="209"/>
        <v>97.225999999999999</v>
      </c>
      <c r="DH163" s="2">
        <f t="shared" si="210"/>
        <v>102.14</v>
      </c>
      <c r="DI163" s="2">
        <f t="shared" si="211"/>
        <v>102.6</v>
      </c>
      <c r="DK163" s="2">
        <f t="shared" ref="DK163:DY179" si="223">BO$228*$B163+BO$229</f>
        <v>124.44920957799904</v>
      </c>
      <c r="DL163" s="2">
        <f t="shared" si="223"/>
        <v>129.92660244530242</v>
      </c>
      <c r="DM163" s="2">
        <f t="shared" si="223"/>
        <v>125.98739832689836</v>
      </c>
      <c r="DN163" s="2">
        <f t="shared" si="223"/>
        <v>126.46021278421279</v>
      </c>
      <c r="DO163" s="2">
        <f t="shared" si="223"/>
        <v>123.66386982429333</v>
      </c>
      <c r="DP163" s="2">
        <f t="shared" si="223"/>
        <v>120.30504629488161</v>
      </c>
      <c r="DQ163" s="2">
        <f t="shared" si="223"/>
        <v>122.26785867074103</v>
      </c>
      <c r="DR163" s="2">
        <f t="shared" si="223"/>
        <v>125.27467814171122</v>
      </c>
      <c r="DS163" s="2">
        <f t="shared" si="223"/>
        <v>124.52374670087978</v>
      </c>
      <c r="DT163" s="2">
        <f t="shared" si="223"/>
        <v>124.41036185383247</v>
      </c>
      <c r="DU163" s="2">
        <f t="shared" si="223"/>
        <v>126.21396572580645</v>
      </c>
      <c r="DV163" s="2">
        <f t="shared" si="223"/>
        <v>131.47745053475936</v>
      </c>
      <c r="DW163" s="2">
        <f t="shared" si="223"/>
        <v>127.50753225806456</v>
      </c>
      <c r="DX163" s="2">
        <f t="shared" si="223"/>
        <v>134.33703225806448</v>
      </c>
      <c r="DY163" s="2">
        <f t="shared" si="223"/>
        <v>115.45849462365591</v>
      </c>
      <c r="EA163" s="2">
        <f t="shared" si="213"/>
        <v>99.175930886053905</v>
      </c>
      <c r="EB163" s="2">
        <f t="shared" si="213"/>
        <v>99.931680264812329</v>
      </c>
      <c r="EC163" s="2">
        <f t="shared" si="213"/>
        <v>99.180462995520756</v>
      </c>
      <c r="ED163" s="2">
        <f t="shared" si="213"/>
        <v>97.606312660085777</v>
      </c>
      <c r="EE163" s="2">
        <f t="shared" si="213"/>
        <v>98.645680909141532</v>
      </c>
      <c r="EF163" s="2">
        <f t="shared" si="213"/>
        <v>99.379997755201913</v>
      </c>
      <c r="EG163" s="2">
        <f t="shared" si="213"/>
        <v>99.08670473005256</v>
      </c>
      <c r="EH163" s="2">
        <f t="shared" si="213"/>
        <v>99.681548626633344</v>
      </c>
      <c r="EI163" s="2">
        <f t="shared" si="213"/>
        <v>99.369434331164129</v>
      </c>
      <c r="EJ163" s="2">
        <f t="shared" si="213"/>
        <v>98.724435603544592</v>
      </c>
      <c r="EK163" s="2">
        <f t="shared" si="212"/>
        <v>97.670956363079185</v>
      </c>
      <c r="EL163" s="2">
        <f t="shared" si="179"/>
        <v>96.98272080757738</v>
      </c>
      <c r="EM163" s="2">
        <f t="shared" si="179"/>
        <v>98.093274474742969</v>
      </c>
      <c r="EN163" s="2">
        <f t="shared" si="179"/>
        <v>102.50840355646167</v>
      </c>
      <c r="EO163" s="2">
        <f t="shared" si="179"/>
        <v>102.78745398238651</v>
      </c>
      <c r="EQ163" s="2">
        <f t="shared" ref="EQ163:FE179" si="224">CU$228*$B163+CU$229</f>
        <v>99.51834010688637</v>
      </c>
      <c r="ER163" s="2">
        <f t="shared" si="224"/>
        <v>100.84796750844203</v>
      </c>
      <c r="ES163" s="2">
        <f t="shared" si="224"/>
        <v>99.747493714381278</v>
      </c>
      <c r="ET163" s="2">
        <f t="shared" si="224"/>
        <v>98.739821868881194</v>
      </c>
      <c r="EU163" s="2">
        <f t="shared" si="224"/>
        <v>99.243513345215717</v>
      </c>
      <c r="EV163" s="2">
        <f t="shared" si="224"/>
        <v>99.911114697734035</v>
      </c>
      <c r="EW163" s="2">
        <f t="shared" si="224"/>
        <v>99.255910623872182</v>
      </c>
      <c r="EX163" s="2">
        <f t="shared" si="224"/>
        <v>99.711900255731791</v>
      </c>
      <c r="EY163" s="2">
        <f t="shared" si="224"/>
        <v>99.868157394549655</v>
      </c>
      <c r="EZ163" s="2">
        <f t="shared" si="224"/>
        <v>98.950701119986249</v>
      </c>
      <c r="FA163" s="2">
        <f t="shared" si="224"/>
        <v>98.044778767026997</v>
      </c>
      <c r="FB163" s="2">
        <f t="shared" si="224"/>
        <v>97.803005639559217</v>
      </c>
      <c r="FC163" s="2">
        <f t="shared" si="224"/>
        <v>98.95356777421182</v>
      </c>
      <c r="FD163" s="2">
        <f t="shared" si="224"/>
        <v>102.7484208207667</v>
      </c>
      <c r="FE163" s="2">
        <f t="shared" si="224"/>
        <v>102.98795595358679</v>
      </c>
      <c r="FG163" s="2">
        <f t="shared" ref="FG163:FU179" si="225">POWER(10,($B163-C$231)/C$229)/(1+POWER(10,($B163-C$231)/C$229))</f>
        <v>0.99974559928579454</v>
      </c>
      <c r="FH163" s="2">
        <f t="shared" si="225"/>
        <v>0.99970301609697088</v>
      </c>
      <c r="FI163" s="2">
        <f t="shared" si="225"/>
        <v>0.99973368540037177</v>
      </c>
      <c r="FJ163" s="2">
        <f t="shared" si="225"/>
        <v>0.99972975124445884</v>
      </c>
      <c r="FK163" s="2">
        <f t="shared" si="225"/>
        <v>0.99971213879171195</v>
      </c>
      <c r="FL163" s="2">
        <f t="shared" si="225"/>
        <v>0.99971258083576076</v>
      </c>
      <c r="FM163" s="2">
        <f t="shared" si="225"/>
        <v>0.99969749595406932</v>
      </c>
      <c r="FN163" s="2">
        <f t="shared" si="225"/>
        <v>0.99968604372184278</v>
      </c>
      <c r="FO163" s="2">
        <f t="shared" si="225"/>
        <v>0.99967004336290366</v>
      </c>
      <c r="FP163" s="2">
        <f t="shared" si="225"/>
        <v>0.99966379932063554</v>
      </c>
      <c r="FQ163" s="2">
        <f t="shared" si="225"/>
        <v>0.99968528300514803</v>
      </c>
      <c r="FR163" s="2">
        <f t="shared" si="225"/>
        <v>0.99969055996587675</v>
      </c>
      <c r="FS163" s="2">
        <f t="shared" si="225"/>
        <v>0.99968652997278096</v>
      </c>
      <c r="FT163" s="2">
        <f t="shared" si="225"/>
        <v>0.99968882944950133</v>
      </c>
      <c r="FU163" s="2">
        <f t="shared" si="225"/>
        <v>0.99965206105490689</v>
      </c>
      <c r="FW163" s="2">
        <f t="shared" si="216"/>
        <v>0.2817506809157177</v>
      </c>
      <c r="FX163" s="2">
        <f t="shared" si="216"/>
        <v>0.26674429982445608</v>
      </c>
      <c r="FY163" s="2">
        <f t="shared" si="216"/>
        <v>0.32257232015277404</v>
      </c>
      <c r="FZ163" s="2">
        <f t="shared" si="216"/>
        <v>0.30204902574861398</v>
      </c>
      <c r="GA163" s="2">
        <f t="shared" si="216"/>
        <v>0.30935071873753561</v>
      </c>
      <c r="GB163" s="2">
        <f t="shared" si="216"/>
        <v>0.31420316692665051</v>
      </c>
      <c r="GC163" s="2">
        <f t="shared" si="216"/>
        <v>0.32268940947648383</v>
      </c>
      <c r="GD163" s="2">
        <f t="shared" si="216"/>
        <v>0.3556377938254997</v>
      </c>
      <c r="GE163" s="2">
        <f t="shared" si="216"/>
        <v>0.39774608044089932</v>
      </c>
      <c r="GF163" s="2">
        <f t="shared" si="216"/>
        <v>0.35443969038948636</v>
      </c>
      <c r="GG163" s="2">
        <f t="shared" si="216"/>
        <v>0.32987771673250749</v>
      </c>
      <c r="GH163" s="2">
        <f t="shared" si="216"/>
        <v>0.30300719736573772</v>
      </c>
      <c r="GI163" s="2">
        <f t="shared" si="216"/>
        <v>0.2801558863116827</v>
      </c>
      <c r="GJ163" s="2">
        <f t="shared" si="216"/>
        <v>0.24419584897904001</v>
      </c>
      <c r="GK163" s="2">
        <f t="shared" si="216"/>
        <v>0.22626688902109585</v>
      </c>
      <c r="GM163" s="86">
        <f t="shared" si="217"/>
        <v>1.1829669922290415E-153</v>
      </c>
      <c r="GN163" s="86">
        <f t="shared" si="217"/>
        <v>6.4354240868852704E-213</v>
      </c>
      <c r="GO163" s="86">
        <f t="shared" si="217"/>
        <v>5.1928859997880263E-212</v>
      </c>
      <c r="GP163" s="86">
        <f t="shared" si="217"/>
        <v>5.3264624984705471E-264</v>
      </c>
      <c r="GQ163" s="86">
        <f t="shared" si="217"/>
        <v>1.4787134664065332E-258</v>
      </c>
      <c r="GR163" s="86">
        <f t="shared" si="217"/>
        <v>2.2383492465952343E-246</v>
      </c>
      <c r="GS163" s="86">
        <f t="shared" si="217"/>
        <v>3.8962280590513166E-213</v>
      </c>
      <c r="GT163" s="86">
        <f t="shared" si="217"/>
        <v>2.3092617081189874E-236</v>
      </c>
      <c r="GU163" s="86">
        <f t="shared" si="217"/>
        <v>4.3670155316108549E-255</v>
      </c>
      <c r="GV163" s="86">
        <f t="shared" si="217"/>
        <v>9.9328498227718471E-249</v>
      </c>
      <c r="GW163" s="86">
        <f t="shared" si="217"/>
        <v>1.143120630870093E-227</v>
      </c>
      <c r="GX163" s="86">
        <f t="shared" si="217"/>
        <v>8.0304123515956465E-221</v>
      </c>
      <c r="GY163" s="86">
        <f t="shared" si="217"/>
        <v>5.7889753920468705E-186</v>
      </c>
      <c r="GZ163" s="86">
        <f t="shared" si="217"/>
        <v>7.9708064738345028E-153</v>
      </c>
      <c r="HA163" s="86">
        <f t="shared" si="217"/>
        <v>8.6948017327200359E-214</v>
      </c>
      <c r="HC163" s="86">
        <f t="shared" si="181"/>
        <v>4.8200938329427894E-72</v>
      </c>
      <c r="HD163" s="86">
        <f t="shared" si="181"/>
        <v>7.8254503720695384E-135</v>
      </c>
      <c r="HE163" s="86">
        <f t="shared" si="181"/>
        <v>8.0341530844370341E-131</v>
      </c>
      <c r="HF163" s="86">
        <f t="shared" si="180"/>
        <v>4.7131077100182403E-154</v>
      </c>
      <c r="HG163" s="86">
        <f t="shared" si="180"/>
        <v>3.0376921828475811E-153</v>
      </c>
      <c r="HH163" s="86">
        <f t="shared" si="180"/>
        <v>3.2574686021713213E-163</v>
      </c>
      <c r="HI163" s="86">
        <f t="shared" si="180"/>
        <v>6.9520823912705117E-160</v>
      </c>
      <c r="HJ163" s="86">
        <f t="shared" si="180"/>
        <v>1.1394094303930998E-197</v>
      </c>
      <c r="HK163" s="86">
        <f t="shared" si="180"/>
        <v>2.2906221611493491E-246</v>
      </c>
      <c r="HL163" s="86">
        <f t="shared" si="161"/>
        <v>1.4464586781955346E-109</v>
      </c>
      <c r="HM163" s="86">
        <f t="shared" si="161"/>
        <v>1.8485986805267568E-159</v>
      </c>
      <c r="HN163" s="86">
        <f t="shared" si="161"/>
        <v>8.4113367657252024E-142</v>
      </c>
      <c r="HO163" s="86">
        <f t="shared" si="161"/>
        <v>7.1644091077983699E-111</v>
      </c>
      <c r="HP163" s="86">
        <f t="shared" si="161"/>
        <v>1.3179161116499688E-77</v>
      </c>
      <c r="HQ163" s="86">
        <f t="shared" si="161"/>
        <v>3.4225494086162956E-132</v>
      </c>
      <c r="HS163" s="86">
        <f t="shared" si="218"/>
        <v>2.2292680960079881E-8</v>
      </c>
      <c r="HT163" s="86">
        <f t="shared" si="218"/>
        <v>1.072881638906594E-9</v>
      </c>
      <c r="HU163" s="86">
        <f t="shared" si="218"/>
        <v>5.7961738435539071E-10</v>
      </c>
      <c r="HV163" s="86">
        <f t="shared" si="218"/>
        <v>1.0406337066994607E-10</v>
      </c>
      <c r="HW163" s="86">
        <f t="shared" si="218"/>
        <v>9.2796892722032548E-11</v>
      </c>
      <c r="HX163" s="86">
        <f t="shared" si="218"/>
        <v>5.2365899071221602E-11</v>
      </c>
      <c r="HY163" s="86">
        <f t="shared" si="218"/>
        <v>5.4399913926081753E-10</v>
      </c>
      <c r="HZ163" s="86">
        <f t="shared" si="218"/>
        <v>6.2769226725615247E-12</v>
      </c>
      <c r="IA163" s="86">
        <f t="shared" si="218"/>
        <v>5.8206119569654493E-14</v>
      </c>
      <c r="IB163" s="86">
        <f t="shared" si="218"/>
        <v>2.3353763987145365E-11</v>
      </c>
      <c r="IC163" s="86">
        <f t="shared" si="218"/>
        <v>1.6179257496105208E-11</v>
      </c>
      <c r="ID163" s="86">
        <f t="shared" si="218"/>
        <v>3.9047461147849612E-10</v>
      </c>
      <c r="IE163" s="86">
        <f t="shared" si="218"/>
        <v>1.6033978793231795E-9</v>
      </c>
      <c r="IF163" s="86">
        <f t="shared" si="218"/>
        <v>9.1953013557581532E-7</v>
      </c>
      <c r="IG163" s="86">
        <f t="shared" si="218"/>
        <v>1.2519117018173169E-4</v>
      </c>
      <c r="II163" s="86">
        <f t="shared" si="219"/>
        <v>1.0196767662576985E-3</v>
      </c>
      <c r="IJ163" s="86">
        <f t="shared" si="219"/>
        <v>4.7782308985404098E-4</v>
      </c>
      <c r="IK163" s="86">
        <f t="shared" si="219"/>
        <v>8.5539427859348625E-3</v>
      </c>
      <c r="IL163" s="86">
        <f t="shared" si="219"/>
        <v>2.2308981712793599E-3</v>
      </c>
      <c r="IM163" s="86">
        <f t="shared" si="219"/>
        <v>2.3979328236411945E-3</v>
      </c>
      <c r="IN163" s="86">
        <f t="shared" si="219"/>
        <v>3.2638907806687963E-3</v>
      </c>
      <c r="IO163" s="86">
        <f t="shared" si="219"/>
        <v>6.6388034930211738E-3</v>
      </c>
      <c r="IP163" s="86">
        <f t="shared" si="219"/>
        <v>2.3306521571192718E-2</v>
      </c>
      <c r="IQ163" s="86">
        <f t="shared" si="219"/>
        <v>8.4017221743774712E-2</v>
      </c>
      <c r="IR163" s="86">
        <f t="shared" si="219"/>
        <v>2.1890080415877446E-2</v>
      </c>
      <c r="IS163" s="86">
        <f t="shared" si="219"/>
        <v>6.5516801667539993E-3</v>
      </c>
      <c r="IT163" s="86">
        <f t="shared" si="219"/>
        <v>1.732876063186463E-3</v>
      </c>
      <c r="IU163" s="86">
        <f t="shared" si="219"/>
        <v>3.3893964022547411E-4</v>
      </c>
      <c r="IV163" s="86">
        <f t="shared" si="219"/>
        <v>1.4018083088103038E-3</v>
      </c>
      <c r="IW163" s="86">
        <f t="shared" si="219"/>
        <v>7.1257784739236119E-4</v>
      </c>
      <c r="IY163" s="86">
        <f t="shared" si="220"/>
        <v>1.0196990589386586E-3</v>
      </c>
      <c r="IZ163" s="86">
        <f t="shared" si="220"/>
        <v>4.7782416273567987E-4</v>
      </c>
      <c r="JA163" s="86">
        <f t="shared" si="220"/>
        <v>8.5539433655522461E-3</v>
      </c>
      <c r="JB163" s="86">
        <f t="shared" si="220"/>
        <v>2.2308982753427306E-3</v>
      </c>
      <c r="JC163" s="86">
        <f t="shared" si="220"/>
        <v>2.3979329164380871E-3</v>
      </c>
      <c r="JD163" s="86">
        <f t="shared" si="220"/>
        <v>3.2638908330346952E-3</v>
      </c>
      <c r="JE163" s="86">
        <f t="shared" si="220"/>
        <v>6.6388040370203129E-3</v>
      </c>
      <c r="JF163" s="86">
        <f t="shared" si="220"/>
        <v>2.3306521577469642E-2</v>
      </c>
      <c r="JG163" s="86">
        <f t="shared" si="220"/>
        <v>8.4017221743832915E-2</v>
      </c>
      <c r="JH163" s="86">
        <f t="shared" si="220"/>
        <v>2.189008043923121E-2</v>
      </c>
      <c r="JI163" s="86">
        <f t="shared" si="220"/>
        <v>6.5516801829332569E-3</v>
      </c>
      <c r="JJ163" s="86">
        <f t="shared" si="220"/>
        <v>1.7328764536610744E-3</v>
      </c>
      <c r="JK163" s="86">
        <f t="shared" si="220"/>
        <v>3.3894124362335342E-4</v>
      </c>
      <c r="JL163" s="86">
        <f t="shared" si="220"/>
        <v>1.4027278389458797E-3</v>
      </c>
      <c r="JM163" s="86">
        <f t="shared" si="220"/>
        <v>8.3776901757409293E-4</v>
      </c>
    </row>
    <row r="164" spans="2:273" x14ac:dyDescent="0.25">
      <c r="B164" s="2">
        <v>137</v>
      </c>
      <c r="C164" s="37">
        <v>99.019000000000005</v>
      </c>
      <c r="D164" s="37">
        <v>99.603999999999999</v>
      </c>
      <c r="E164" s="37">
        <v>99.075000000000003</v>
      </c>
      <c r="F164" s="37">
        <v>97.906000000000006</v>
      </c>
      <c r="G164" s="37">
        <v>98.774000000000001</v>
      </c>
      <c r="H164" s="37">
        <v>99.093999999999994</v>
      </c>
      <c r="I164" s="37">
        <v>99.566000000000003</v>
      </c>
      <c r="J164" s="37">
        <v>101.566</v>
      </c>
      <c r="K164" s="37">
        <v>102.604</v>
      </c>
      <c r="L164" s="37">
        <v>99.849000000000004</v>
      </c>
      <c r="M164" s="37">
        <v>98.584999999999994</v>
      </c>
      <c r="N164" s="37">
        <v>97.308000000000007</v>
      </c>
      <c r="O164" s="37">
        <v>97.942999999999998</v>
      </c>
      <c r="P164" s="37">
        <v>102.5</v>
      </c>
      <c r="Q164" s="37">
        <v>102.54</v>
      </c>
      <c r="S164" s="4">
        <f t="shared" si="221"/>
        <v>99.138616851044915</v>
      </c>
      <c r="T164" s="4">
        <f t="shared" si="221"/>
        <v>100.06591617739335</v>
      </c>
      <c r="U164" s="4">
        <f t="shared" si="221"/>
        <v>99.466605092808948</v>
      </c>
      <c r="V164" s="4">
        <f t="shared" si="221"/>
        <v>97.929998985668377</v>
      </c>
      <c r="W164" s="4">
        <f t="shared" si="221"/>
        <v>98.866701854500349</v>
      </c>
      <c r="X164" s="4">
        <f t="shared" si="221"/>
        <v>99.640644695635061</v>
      </c>
      <c r="Y164" s="4">
        <f t="shared" si="221"/>
        <v>99.582802514729252</v>
      </c>
      <c r="Z164" s="4">
        <f t="shared" si="221"/>
        <v>101.13081082042872</v>
      </c>
      <c r="AA164" s="4">
        <f t="shared" si="221"/>
        <v>103.12044122400877</v>
      </c>
      <c r="AB164" s="4">
        <f t="shared" si="221"/>
        <v>100.18895203022603</v>
      </c>
      <c r="AC164" s="4">
        <f t="shared" si="221"/>
        <v>98.394481725326202</v>
      </c>
      <c r="AD164" s="4">
        <f t="shared" si="221"/>
        <v>97.388878544789264</v>
      </c>
      <c r="AE164" s="4">
        <f t="shared" si="221"/>
        <v>98.276337080429713</v>
      </c>
      <c r="AF164" s="4">
        <f t="shared" si="221"/>
        <v>102.87497207656924</v>
      </c>
      <c r="AG164" s="4">
        <f t="shared" si="221"/>
        <v>103.21512331304483</v>
      </c>
      <c r="AI164" s="4">
        <f t="shared" si="222"/>
        <v>-0.11961685104490982</v>
      </c>
      <c r="AJ164" s="4">
        <f t="shared" si="222"/>
        <v>-0.46191617739334845</v>
      </c>
      <c r="AK164" s="4">
        <f t="shared" si="222"/>
        <v>-0.39160509280894473</v>
      </c>
      <c r="AL164" s="4">
        <f t="shared" si="222"/>
        <v>-2.3998985668370665E-2</v>
      </c>
      <c r="AM164" s="4">
        <f t="shared" si="222"/>
        <v>-9.2701854500347736E-2</v>
      </c>
      <c r="AN164" s="4">
        <f t="shared" si="222"/>
        <v>-0.54664469563506657</v>
      </c>
      <c r="AO164" s="4">
        <f t="shared" si="222"/>
        <v>-1.6802514729249651E-2</v>
      </c>
      <c r="AP164" s="4">
        <f t="shared" si="222"/>
        <v>0.43518917957128167</v>
      </c>
      <c r="AQ164" s="4">
        <f t="shared" si="222"/>
        <v>-0.51644122400877279</v>
      </c>
      <c r="AR164" s="4">
        <f t="shared" si="222"/>
        <v>-0.33995203022602993</v>
      </c>
      <c r="AS164" s="4">
        <f t="shared" si="222"/>
        <v>0.19051827467379212</v>
      </c>
      <c r="AT164" s="4">
        <f t="shared" si="222"/>
        <v>-8.0878544789257489E-2</v>
      </c>
      <c r="AU164" s="4">
        <f t="shared" si="222"/>
        <v>-0.33333708042971466</v>
      </c>
      <c r="AV164" s="4">
        <f t="shared" si="222"/>
        <v>-0.37497207656923592</v>
      </c>
      <c r="AW164" s="4">
        <f t="shared" si="222"/>
        <v>-0.67512331304482132</v>
      </c>
      <c r="AY164" s="2">
        <f t="shared" si="214"/>
        <v>99.138616851044887</v>
      </c>
      <c r="AZ164" s="2">
        <f t="shared" si="214"/>
        <v>100.03935360730986</v>
      </c>
      <c r="BA164" s="2">
        <f t="shared" si="214"/>
        <v>99.233097432786181</v>
      </c>
      <c r="BB164" s="2">
        <f t="shared" si="214"/>
        <v>97.794120349219156</v>
      </c>
      <c r="BC164" s="2">
        <f t="shared" si="214"/>
        <v>98.687567792867327</v>
      </c>
      <c r="BD164" s="2">
        <f t="shared" si="214"/>
        <v>99.417155281505558</v>
      </c>
      <c r="BE164" s="2">
        <f t="shared" si="214"/>
        <v>99.014909574607444</v>
      </c>
      <c r="BF164" s="2">
        <f t="shared" si="214"/>
        <v>99.577624832374852</v>
      </c>
      <c r="BG164" s="2">
        <f t="shared" si="214"/>
        <v>99.457059191352812</v>
      </c>
      <c r="BH164" s="2">
        <f t="shared" si="214"/>
        <v>98.674178817465929</v>
      </c>
      <c r="BI164" s="2">
        <f t="shared" si="214"/>
        <v>97.663390851765215</v>
      </c>
      <c r="BJ164" s="2">
        <f t="shared" si="214"/>
        <v>97.09425682747127</v>
      </c>
      <c r="BK164" s="2">
        <f t="shared" si="214"/>
        <v>98.187771162572886</v>
      </c>
      <c r="BL164" s="2">
        <f t="shared" si="214"/>
        <v>102.42517512259016</v>
      </c>
      <c r="BM164" s="2">
        <f t="shared" si="214"/>
        <v>102.67411776651377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99.019000000000005</v>
      </c>
      <c r="CF164" s="2">
        <f t="shared" si="215"/>
        <v>99.603999999999999</v>
      </c>
      <c r="CG164" s="2" t="str">
        <f t="shared" si="215"/>
        <v/>
      </c>
      <c r="CH164" s="2">
        <f t="shared" si="215"/>
        <v>97.906000000000006</v>
      </c>
      <c r="CI164" s="2">
        <f t="shared" si="215"/>
        <v>98.774000000000001</v>
      </c>
      <c r="CJ164" s="2">
        <f t="shared" si="215"/>
        <v>99.093999999999994</v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>
        <f t="shared" si="215"/>
        <v>97.308000000000007</v>
      </c>
      <c r="CQ164" s="2">
        <f t="shared" si="215"/>
        <v>97.942999999999998</v>
      </c>
      <c r="CR164" s="2">
        <f t="shared" si="215"/>
        <v>102.5</v>
      </c>
      <c r="CS164" s="2">
        <f t="shared" si="215"/>
        <v>102.54</v>
      </c>
      <c r="CU164" s="2">
        <f t="shared" si="197"/>
        <v>99.019000000000005</v>
      </c>
      <c r="CV164" s="2">
        <f t="shared" si="198"/>
        <v>99.603999999999999</v>
      </c>
      <c r="CW164" s="2" t="str">
        <f t="shared" si="199"/>
        <v/>
      </c>
      <c r="CX164" s="2">
        <f t="shared" si="200"/>
        <v>97.906000000000006</v>
      </c>
      <c r="CY164" s="2">
        <f t="shared" si="201"/>
        <v>98.774000000000001</v>
      </c>
      <c r="CZ164" s="2">
        <f t="shared" si="202"/>
        <v>99.093999999999994</v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>
        <f t="shared" si="208"/>
        <v>97.308000000000007</v>
      </c>
      <c r="DG164" s="2">
        <f t="shared" si="209"/>
        <v>97.942999999999998</v>
      </c>
      <c r="DH164" s="2">
        <f t="shared" si="210"/>
        <v>102.5</v>
      </c>
      <c r="DI164" s="2">
        <f t="shared" si="211"/>
        <v>102.54</v>
      </c>
      <c r="DK164" s="2">
        <f t="shared" si="223"/>
        <v>124.51017306780464</v>
      </c>
      <c r="DL164" s="2">
        <f t="shared" si="223"/>
        <v>130.02857915057913</v>
      </c>
      <c r="DM164" s="2">
        <f t="shared" si="223"/>
        <v>126.0598756756757</v>
      </c>
      <c r="DN164" s="2">
        <f t="shared" si="223"/>
        <v>126.55260210210211</v>
      </c>
      <c r="DO164" s="2">
        <f t="shared" si="223"/>
        <v>123.73845683728034</v>
      </c>
      <c r="DP164" s="2">
        <f t="shared" si="223"/>
        <v>120.3435156608098</v>
      </c>
      <c r="DQ164" s="2">
        <f t="shared" si="223"/>
        <v>122.32907868601987</v>
      </c>
      <c r="DR164" s="2">
        <f t="shared" si="223"/>
        <v>125.36260494652406</v>
      </c>
      <c r="DS164" s="2">
        <f t="shared" si="223"/>
        <v>124.60636895161292</v>
      </c>
      <c r="DT164" s="2">
        <f t="shared" si="223"/>
        <v>124.48999353832446</v>
      </c>
      <c r="DU164" s="2">
        <f t="shared" si="223"/>
        <v>126.3135012829912</v>
      </c>
      <c r="DV164" s="2">
        <f t="shared" si="223"/>
        <v>131.61204010695189</v>
      </c>
      <c r="DW164" s="2">
        <f t="shared" si="223"/>
        <v>127.59207532991206</v>
      </c>
      <c r="DX164" s="2">
        <f t="shared" si="223"/>
        <v>134.45338709677418</v>
      </c>
      <c r="DY164" s="2">
        <f t="shared" si="223"/>
        <v>115.39562921764923</v>
      </c>
      <c r="EA164" s="2">
        <f t="shared" si="213"/>
        <v>99.026041064053146</v>
      </c>
      <c r="EB164" s="2">
        <f t="shared" si="213"/>
        <v>99.760281817885314</v>
      </c>
      <c r="EC164" s="2">
        <f t="shared" si="213"/>
        <v>99.025548511781167</v>
      </c>
      <c r="ED164" s="2">
        <f t="shared" si="213"/>
        <v>97.410075150372705</v>
      </c>
      <c r="EE164" s="2">
        <f t="shared" si="213"/>
        <v>98.477538855774043</v>
      </c>
      <c r="EF164" s="2">
        <f t="shared" si="213"/>
        <v>99.22816390263911</v>
      </c>
      <c r="EG164" s="2">
        <f t="shared" si="213"/>
        <v>98.948452938365989</v>
      </c>
      <c r="EH164" s="2">
        <f t="shared" si="213"/>
        <v>99.558435201300497</v>
      </c>
      <c r="EI164" s="2">
        <f t="shared" si="213"/>
        <v>99.233583345384417</v>
      </c>
      <c r="EJ164" s="2">
        <f t="shared" si="213"/>
        <v>98.578327973183804</v>
      </c>
      <c r="EK164" s="2">
        <f t="shared" si="212"/>
        <v>97.519837561138871</v>
      </c>
      <c r="EL164" s="2">
        <f t="shared" si="179"/>
        <v>96.810801964508215</v>
      </c>
      <c r="EM164" s="2">
        <f t="shared" si="179"/>
        <v>97.912769333929376</v>
      </c>
      <c r="EN164" s="2">
        <f t="shared" si="179"/>
        <v>102.35089647751728</v>
      </c>
      <c r="EO164" s="2">
        <f t="shared" si="179"/>
        <v>102.61987909287394</v>
      </c>
      <c r="EQ164" s="2">
        <f t="shared" si="224"/>
        <v>99.380688026073329</v>
      </c>
      <c r="ER164" s="2">
        <f t="shared" si="224"/>
        <v>100.7102439153704</v>
      </c>
      <c r="ES164" s="2">
        <f t="shared" si="224"/>
        <v>99.611472288427606</v>
      </c>
      <c r="ET164" s="2">
        <f t="shared" si="224"/>
        <v>98.58113790454496</v>
      </c>
      <c r="EU164" s="2">
        <f t="shared" si="224"/>
        <v>99.095079344871223</v>
      </c>
      <c r="EV164" s="2">
        <f t="shared" si="224"/>
        <v>99.776809038650711</v>
      </c>
      <c r="EW164" s="2">
        <f t="shared" si="224"/>
        <v>99.123326772683541</v>
      </c>
      <c r="EX164" s="2">
        <f t="shared" si="224"/>
        <v>99.58973616710179</v>
      </c>
      <c r="EY164" s="2">
        <f t="shared" si="224"/>
        <v>99.747485509361667</v>
      </c>
      <c r="EZ164" s="2">
        <f t="shared" si="224"/>
        <v>98.812253150271147</v>
      </c>
      <c r="FA164" s="2">
        <f t="shared" si="224"/>
        <v>97.905772890804002</v>
      </c>
      <c r="FB164" s="2">
        <f t="shared" si="224"/>
        <v>97.658477925566473</v>
      </c>
      <c r="FC164" s="2">
        <f t="shared" si="224"/>
        <v>98.803829950915613</v>
      </c>
      <c r="FD164" s="2">
        <f t="shared" si="224"/>
        <v>102.6000168495416</v>
      </c>
      <c r="FE164" s="2">
        <f t="shared" si="224"/>
        <v>102.82657274377462</v>
      </c>
      <c r="FG164" s="2">
        <f t="shared" si="225"/>
        <v>0.99976797859742039</v>
      </c>
      <c r="FH164" s="2">
        <f t="shared" si="225"/>
        <v>0.99972914038339189</v>
      </c>
      <c r="FI164" s="2">
        <f t="shared" si="225"/>
        <v>0.99975711250692667</v>
      </c>
      <c r="FJ164" s="2">
        <f t="shared" si="225"/>
        <v>0.99975352434468889</v>
      </c>
      <c r="FK164" s="2">
        <f t="shared" si="225"/>
        <v>0.9997374608080436</v>
      </c>
      <c r="FL164" s="2">
        <f t="shared" si="225"/>
        <v>0.99973786397741526</v>
      </c>
      <c r="FM164" s="2">
        <f t="shared" si="225"/>
        <v>0.99972410568766201</v>
      </c>
      <c r="FN164" s="2">
        <f t="shared" si="225"/>
        <v>0.99971366056118161</v>
      </c>
      <c r="FO164" s="2">
        <f t="shared" si="225"/>
        <v>0.99969906723358781</v>
      </c>
      <c r="FP164" s="2">
        <f t="shared" si="225"/>
        <v>0.99969337226555444</v>
      </c>
      <c r="FQ164" s="2">
        <f t="shared" si="225"/>
        <v>0.99971296674093113</v>
      </c>
      <c r="FR164" s="2">
        <f t="shared" si="225"/>
        <v>0.99971777965063136</v>
      </c>
      <c r="FS164" s="2">
        <f t="shared" si="225"/>
        <v>0.99971410405179117</v>
      </c>
      <c r="FT164" s="2">
        <f t="shared" si="225"/>
        <v>0.99971620131475236</v>
      </c>
      <c r="FU164" s="2">
        <f t="shared" si="225"/>
        <v>0.99968266619551238</v>
      </c>
      <c r="FW164" s="2">
        <f t="shared" si="216"/>
        <v>0.30075803366007425</v>
      </c>
      <c r="FX164" s="2">
        <f t="shared" si="216"/>
        <v>0.28514119745485811</v>
      </c>
      <c r="FY164" s="2">
        <f t="shared" si="216"/>
        <v>0.34301837382939443</v>
      </c>
      <c r="FZ164" s="2">
        <f t="shared" si="216"/>
        <v>0.32181219501338904</v>
      </c>
      <c r="GA164" s="2">
        <f t="shared" si="216"/>
        <v>0.32936618681586743</v>
      </c>
      <c r="GB164" s="2">
        <f t="shared" si="216"/>
        <v>0.33438059047550373</v>
      </c>
      <c r="GC164" s="2">
        <f t="shared" si="216"/>
        <v>0.34313912548977293</v>
      </c>
      <c r="GD164" s="2">
        <f t="shared" si="216"/>
        <v>0.37701327381594785</v>
      </c>
      <c r="GE164" s="2">
        <f t="shared" si="216"/>
        <v>0.42000279145325908</v>
      </c>
      <c r="GF164" s="2">
        <f t="shared" si="216"/>
        <v>0.37578515518812688</v>
      </c>
      <c r="GG164" s="2">
        <f t="shared" si="216"/>
        <v>0.35054720594021221</v>
      </c>
      <c r="GH164" s="2">
        <f t="shared" si="216"/>
        <v>0.32280406422571079</v>
      </c>
      <c r="GI164" s="2">
        <f t="shared" si="216"/>
        <v>0.2991004542597922</v>
      </c>
      <c r="GJ164" s="2">
        <f t="shared" si="216"/>
        <v>0.26159241780355375</v>
      </c>
      <c r="GK164" s="2">
        <f t="shared" si="216"/>
        <v>0.2427965059829848</v>
      </c>
      <c r="GM164" s="86">
        <f t="shared" si="217"/>
        <v>7.5241838655908867E-158</v>
      </c>
      <c r="GN164" s="86">
        <f t="shared" si="217"/>
        <v>7.8176852371266759E-219</v>
      </c>
      <c r="GO164" s="86">
        <f t="shared" si="217"/>
        <v>8.6723697128930112E-218</v>
      </c>
      <c r="GP164" s="86">
        <f t="shared" si="217"/>
        <v>3.1372523219510279E-271</v>
      </c>
      <c r="GQ164" s="86">
        <f t="shared" si="217"/>
        <v>1.1426612336621414E-265</v>
      </c>
      <c r="GR164" s="86">
        <f t="shared" si="217"/>
        <v>3.9834741697901615E-253</v>
      </c>
      <c r="GS164" s="86">
        <f t="shared" si="217"/>
        <v>5.1921955153093435E-219</v>
      </c>
      <c r="GT164" s="86">
        <f t="shared" si="217"/>
        <v>6.9238613251618219E-243</v>
      </c>
      <c r="GU164" s="86">
        <f t="shared" si="217"/>
        <v>4.0161506825761863E-262</v>
      </c>
      <c r="GV164" s="86">
        <f t="shared" si="217"/>
        <v>1.191288721528558E-255</v>
      </c>
      <c r="GW164" s="86">
        <f t="shared" si="217"/>
        <v>6.4197956933418228E-234</v>
      </c>
      <c r="GX164" s="86">
        <f t="shared" si="217"/>
        <v>6.903677562506924E-227</v>
      </c>
      <c r="GY164" s="86">
        <f t="shared" si="217"/>
        <v>4.6851980404796877E-191</v>
      </c>
      <c r="GZ164" s="86">
        <f t="shared" si="217"/>
        <v>5.6444830392906475E-157</v>
      </c>
      <c r="HA164" s="86">
        <f t="shared" si="217"/>
        <v>1.2662286992305647E-219</v>
      </c>
      <c r="HC164" s="86">
        <f t="shared" si="181"/>
        <v>8.4237828759014229E-75</v>
      </c>
      <c r="HD164" s="86">
        <f t="shared" si="181"/>
        <v>3.5531105124548832E-140</v>
      </c>
      <c r="HE164" s="86">
        <f t="shared" si="181"/>
        <v>7.5684073723218982E-136</v>
      </c>
      <c r="HF164" s="86">
        <f t="shared" si="180"/>
        <v>5.7646710625960407E-160</v>
      </c>
      <c r="HG164" s="86">
        <f t="shared" si="180"/>
        <v>4.0108646896828697E-159</v>
      </c>
      <c r="HH164" s="86">
        <f t="shared" si="180"/>
        <v>1.9025921236293813E-169</v>
      </c>
      <c r="HI164" s="86">
        <f t="shared" si="180"/>
        <v>4.8854207292200148E-166</v>
      </c>
      <c r="HJ164" s="86">
        <f t="shared" si="180"/>
        <v>3.1086057058225099E-205</v>
      </c>
      <c r="HK164" s="86">
        <f t="shared" si="180"/>
        <v>1.0246975900717152E-255</v>
      </c>
      <c r="HL164" s="86">
        <f t="shared" si="161"/>
        <v>9.3739399963596518E-114</v>
      </c>
      <c r="HM164" s="86">
        <f t="shared" si="161"/>
        <v>1.561682968070772E-165</v>
      </c>
      <c r="HN164" s="86">
        <f t="shared" si="161"/>
        <v>3.0049189355989634E-147</v>
      </c>
      <c r="HO164" s="86">
        <f t="shared" si="161"/>
        <v>3.7015872057866698E-115</v>
      </c>
      <c r="HP164" s="86">
        <f t="shared" si="161"/>
        <v>1.3851981604697472E-80</v>
      </c>
      <c r="HQ164" s="86">
        <f t="shared" si="161"/>
        <v>2.5373182179833304E-137</v>
      </c>
      <c r="HS164" s="86">
        <f t="shared" si="218"/>
        <v>2.7727147954265642E-9</v>
      </c>
      <c r="HT164" s="86">
        <f t="shared" si="218"/>
        <v>1.1594714256844604E-10</v>
      </c>
      <c r="HU164" s="86">
        <f t="shared" si="218"/>
        <v>5.8975088040640774E-11</v>
      </c>
      <c r="HV164" s="86">
        <f t="shared" si="218"/>
        <v>8.7782007095831938E-12</v>
      </c>
      <c r="HW164" s="86">
        <f t="shared" si="218"/>
        <v>7.1146648489211059E-12</v>
      </c>
      <c r="HX164" s="86">
        <f t="shared" si="218"/>
        <v>3.9367521472103808E-12</v>
      </c>
      <c r="HY164" s="86">
        <f t="shared" si="218"/>
        <v>5.0746142047258866E-11</v>
      </c>
      <c r="HZ164" s="86">
        <f t="shared" si="218"/>
        <v>4.3167142530132349E-13</v>
      </c>
      <c r="IA164" s="86">
        <f t="shared" si="218"/>
        <v>2.8321626167125091E-15</v>
      </c>
      <c r="IB164" s="86">
        <f t="shared" si="218"/>
        <v>1.7077469302151976E-12</v>
      </c>
      <c r="IC164" s="86">
        <f t="shared" si="218"/>
        <v>1.1015671454936922E-12</v>
      </c>
      <c r="ID164" s="86">
        <f t="shared" si="218"/>
        <v>3.2791435400111642E-11</v>
      </c>
      <c r="IE164" s="86">
        <f t="shared" si="218"/>
        <v>1.411419375979308E-10</v>
      </c>
      <c r="IF164" s="86">
        <f t="shared" si="218"/>
        <v>1.6182190731906917E-7</v>
      </c>
      <c r="IG164" s="86">
        <f t="shared" si="218"/>
        <v>3.2521260513373029E-5</v>
      </c>
      <c r="II164" s="86">
        <f t="shared" si="219"/>
        <v>2.9364314086177518E-3</v>
      </c>
      <c r="IJ164" s="86">
        <f t="shared" si="219"/>
        <v>1.4494768076011454E-3</v>
      </c>
      <c r="IK164" s="86">
        <f t="shared" si="219"/>
        <v>1.9848686214808304E-2</v>
      </c>
      <c r="IL164" s="86">
        <f t="shared" si="219"/>
        <v>6.1761654837516498E-3</v>
      </c>
      <c r="IM164" s="86">
        <f t="shared" si="219"/>
        <v>6.8146978332745949E-3</v>
      </c>
      <c r="IN164" s="86">
        <f t="shared" si="219"/>
        <v>8.936374550748423E-3</v>
      </c>
      <c r="IO164" s="86">
        <f t="shared" si="219"/>
        <v>1.6307161582694688E-2</v>
      </c>
      <c r="IP164" s="86">
        <f t="shared" si="219"/>
        <v>5.0018975420610318E-2</v>
      </c>
      <c r="IQ164" s="86">
        <f t="shared" si="219"/>
        <v>0.15136305922293852</v>
      </c>
      <c r="IR164" s="86">
        <f t="shared" si="219"/>
        <v>4.7478409928266761E-2</v>
      </c>
      <c r="IS164" s="86">
        <f t="shared" si="219"/>
        <v>1.6782699679653235E-2</v>
      </c>
      <c r="IT164" s="86">
        <f t="shared" si="219"/>
        <v>5.0740382890704476E-3</v>
      </c>
      <c r="IU164" s="86">
        <f t="shared" si="219"/>
        <v>1.1795798925198964E-3</v>
      </c>
      <c r="IV164" s="86">
        <f t="shared" si="219"/>
        <v>3.333895308595181E-3</v>
      </c>
      <c r="IW164" s="86">
        <f t="shared" si="219"/>
        <v>1.7101162414798541E-3</v>
      </c>
      <c r="IY164" s="86">
        <f t="shared" si="220"/>
        <v>2.9364341813325474E-3</v>
      </c>
      <c r="IZ164" s="86">
        <f t="shared" si="220"/>
        <v>1.4494769235482879E-3</v>
      </c>
      <c r="JA164" s="86">
        <f t="shared" si="220"/>
        <v>1.9848686273783393E-2</v>
      </c>
      <c r="JB164" s="86">
        <f t="shared" si="220"/>
        <v>6.1761654925298502E-3</v>
      </c>
      <c r="JC164" s="86">
        <f t="shared" si="220"/>
        <v>6.8146978403892597E-3</v>
      </c>
      <c r="JD164" s="86">
        <f t="shared" si="220"/>
        <v>8.9363745546851749E-3</v>
      </c>
      <c r="JE164" s="86">
        <f t="shared" si="220"/>
        <v>1.6307161633440832E-2</v>
      </c>
      <c r="JF164" s="86">
        <f t="shared" si="220"/>
        <v>5.0018975421041986E-2</v>
      </c>
      <c r="JG164" s="86">
        <f t="shared" si="220"/>
        <v>0.15136305922294135</v>
      </c>
      <c r="JH164" s="86">
        <f t="shared" si="220"/>
        <v>4.7478409929974506E-2</v>
      </c>
      <c r="JI164" s="86">
        <f t="shared" si="220"/>
        <v>1.6782699680754801E-2</v>
      </c>
      <c r="JJ164" s="86">
        <f t="shared" si="220"/>
        <v>5.074038321861883E-3</v>
      </c>
      <c r="JK164" s="86">
        <f t="shared" si="220"/>
        <v>1.1795800336618339E-3</v>
      </c>
      <c r="JL164" s="86">
        <f t="shared" si="220"/>
        <v>3.3340571305024999E-3</v>
      </c>
      <c r="JM164" s="86">
        <f t="shared" si="220"/>
        <v>1.7426375019932272E-3</v>
      </c>
    </row>
    <row r="165" spans="2:273" x14ac:dyDescent="0.25">
      <c r="B165" s="2">
        <v>138</v>
      </c>
      <c r="C165" s="37">
        <v>99.283000000000001</v>
      </c>
      <c r="D165" s="37">
        <v>99.980999999999995</v>
      </c>
      <c r="E165" s="37">
        <v>99.075000000000003</v>
      </c>
      <c r="F165" s="37">
        <v>97.792000000000002</v>
      </c>
      <c r="G165" s="37">
        <v>99.132000000000005</v>
      </c>
      <c r="H165" s="37">
        <v>99.376999999999995</v>
      </c>
      <c r="I165" s="37">
        <v>100</v>
      </c>
      <c r="J165" s="37">
        <v>102.057</v>
      </c>
      <c r="K165" s="37">
        <v>104.509</v>
      </c>
      <c r="L165" s="37">
        <v>101.283</v>
      </c>
      <c r="M165" s="37">
        <v>99.17</v>
      </c>
      <c r="N165" s="37">
        <v>97.423000000000002</v>
      </c>
      <c r="O165" s="37">
        <v>98.980999999999995</v>
      </c>
      <c r="P165" s="37">
        <v>103.98</v>
      </c>
      <c r="Q165" s="37">
        <v>103.6</v>
      </c>
      <c r="S165" s="4">
        <f t="shared" si="221"/>
        <v>98.999166132549817</v>
      </c>
      <c r="T165" s="4">
        <f t="shared" si="221"/>
        <v>99.96250024736888</v>
      </c>
      <c r="U165" s="4">
        <f t="shared" si="221"/>
        <v>99.53381475648797</v>
      </c>
      <c r="V165" s="4">
        <f t="shared" si="221"/>
        <v>97.937533463559518</v>
      </c>
      <c r="W165" s="4">
        <f t="shared" si="221"/>
        <v>98.9440627972443</v>
      </c>
      <c r="X165" s="4">
        <f t="shared" si="221"/>
        <v>99.769323136241894</v>
      </c>
      <c r="Y165" s="4">
        <f t="shared" si="221"/>
        <v>99.996782421635643</v>
      </c>
      <c r="Z165" s="4">
        <f t="shared" si="221"/>
        <v>102.05007286990164</v>
      </c>
      <c r="AA165" s="4">
        <f t="shared" si="221"/>
        <v>104.25236079361002</v>
      </c>
      <c r="AB165" s="4">
        <f t="shared" si="221"/>
        <v>101.09319613125712</v>
      </c>
      <c r="AC165" s="4">
        <f t="shared" si="221"/>
        <v>98.996212108877728</v>
      </c>
      <c r="AD165" s="4">
        <f t="shared" si="221"/>
        <v>97.638328456495159</v>
      </c>
      <c r="AE165" s="4">
        <f t="shared" si="221"/>
        <v>98.282122705582779</v>
      </c>
      <c r="AF165" s="4">
        <f t="shared" si="221"/>
        <v>103.20144401695862</v>
      </c>
      <c r="AG165" s="4">
        <f t="shared" si="221"/>
        <v>103.64597364598562</v>
      </c>
      <c r="AI165" s="4">
        <f t="shared" si="222"/>
        <v>0.28383386745018413</v>
      </c>
      <c r="AJ165" s="4">
        <f t="shared" si="222"/>
        <v>1.849975263111503E-2</v>
      </c>
      <c r="AK165" s="4">
        <f t="shared" si="222"/>
        <v>-0.45881475648796766</v>
      </c>
      <c r="AL165" s="4">
        <f t="shared" si="222"/>
        <v>-0.14553346355951646</v>
      </c>
      <c r="AM165" s="4">
        <f t="shared" si="222"/>
        <v>0.18793720275570536</v>
      </c>
      <c r="AN165" s="4">
        <f t="shared" si="222"/>
        <v>-0.39232313624189885</v>
      </c>
      <c r="AO165" s="4">
        <f t="shared" si="222"/>
        <v>3.2175783643566547E-3</v>
      </c>
      <c r="AP165" s="4">
        <f t="shared" si="222"/>
        <v>6.9271300983615447E-3</v>
      </c>
      <c r="AQ165" s="4">
        <f t="shared" si="222"/>
        <v>0.25663920638997695</v>
      </c>
      <c r="AR165" s="4">
        <f t="shared" si="222"/>
        <v>0.18980386874288513</v>
      </c>
      <c r="AS165" s="4">
        <f t="shared" si="222"/>
        <v>0.17378789112227366</v>
      </c>
      <c r="AT165" s="4">
        <f t="shared" si="222"/>
        <v>-0.21532845649515764</v>
      </c>
      <c r="AU165" s="4">
        <f t="shared" si="222"/>
        <v>0.69887729441721547</v>
      </c>
      <c r="AV165" s="4">
        <f t="shared" si="222"/>
        <v>0.77855598304138596</v>
      </c>
      <c r="AW165" s="4">
        <f t="shared" si="222"/>
        <v>-4.5973645985625922E-2</v>
      </c>
      <c r="AY165" s="2">
        <f t="shared" si="214"/>
        <v>98.999166132549817</v>
      </c>
      <c r="AZ165" s="2">
        <f t="shared" si="214"/>
        <v>99.895729591411325</v>
      </c>
      <c r="BA165" s="2">
        <f t="shared" si="214"/>
        <v>99.096865047376696</v>
      </c>
      <c r="BB165" s="2">
        <f t="shared" si="214"/>
        <v>97.634083653181818</v>
      </c>
      <c r="BC165" s="2">
        <f t="shared" si="214"/>
        <v>98.538553468541366</v>
      </c>
      <c r="BD165" s="2">
        <f t="shared" si="214"/>
        <v>99.28251868922672</v>
      </c>
      <c r="BE165" s="2">
        <f t="shared" si="214"/>
        <v>98.881885623517107</v>
      </c>
      <c r="BF165" s="2">
        <f t="shared" si="214"/>
        <v>99.454979623661615</v>
      </c>
      <c r="BG165" s="2">
        <f t="shared" si="214"/>
        <v>99.338922073732263</v>
      </c>
      <c r="BH165" s="2">
        <f t="shared" si="214"/>
        <v>98.53558981741503</v>
      </c>
      <c r="BI165" s="2">
        <f t="shared" si="214"/>
        <v>97.524313756959288</v>
      </c>
      <c r="BJ165" s="2">
        <f t="shared" si="214"/>
        <v>96.948292881692907</v>
      </c>
      <c r="BK165" s="2">
        <f t="shared" si="214"/>
        <v>98.033912860208744</v>
      </c>
      <c r="BL165" s="2">
        <f t="shared" si="214"/>
        <v>102.27401256884201</v>
      </c>
      <c r="BM165" s="2">
        <f t="shared" si="214"/>
        <v>102.51140943585692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99.283000000000001</v>
      </c>
      <c r="CF165" s="2">
        <f t="shared" si="215"/>
        <v>99.980999999999995</v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>
        <f t="shared" si="215"/>
        <v>98.980999999999995</v>
      </c>
      <c r="CR165" s="2">
        <f t="shared" si="215"/>
        <v>103.98</v>
      </c>
      <c r="CS165" s="2">
        <f t="shared" si="215"/>
        <v>103.6</v>
      </c>
      <c r="CU165" s="2">
        <f t="shared" si="197"/>
        <v>99.283000000000001</v>
      </c>
      <c r="CV165" s="2">
        <f t="shared" si="198"/>
        <v>99.980999999999995</v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>
        <f t="shared" si="209"/>
        <v>98.980999999999995</v>
      </c>
      <c r="DH165" s="2">
        <f t="shared" si="210"/>
        <v>103.98</v>
      </c>
      <c r="DI165" s="2">
        <f t="shared" si="211"/>
        <v>103.6</v>
      </c>
      <c r="DK165" s="2">
        <f t="shared" si="223"/>
        <v>124.57113655761023</v>
      </c>
      <c r="DL165" s="2">
        <f t="shared" si="223"/>
        <v>130.13055585585585</v>
      </c>
      <c r="DM165" s="2">
        <f t="shared" si="223"/>
        <v>126.13235302445305</v>
      </c>
      <c r="DN165" s="2">
        <f t="shared" si="223"/>
        <v>126.64499141999143</v>
      </c>
      <c r="DO165" s="2">
        <f t="shared" si="223"/>
        <v>123.81304385026735</v>
      </c>
      <c r="DP165" s="2">
        <f t="shared" si="223"/>
        <v>120.38198502673798</v>
      </c>
      <c r="DQ165" s="2">
        <f t="shared" si="223"/>
        <v>122.39029870129872</v>
      </c>
      <c r="DR165" s="2">
        <f t="shared" si="223"/>
        <v>125.45053175133688</v>
      </c>
      <c r="DS165" s="2">
        <f t="shared" si="223"/>
        <v>124.68899120234606</v>
      </c>
      <c r="DT165" s="2">
        <f t="shared" si="223"/>
        <v>124.56962522281643</v>
      </c>
      <c r="DU165" s="2">
        <f t="shared" si="223"/>
        <v>126.41303684017595</v>
      </c>
      <c r="DV165" s="2">
        <f t="shared" si="223"/>
        <v>131.74662967914441</v>
      </c>
      <c r="DW165" s="2">
        <f t="shared" si="223"/>
        <v>127.67661840175957</v>
      </c>
      <c r="DX165" s="2">
        <f t="shared" si="223"/>
        <v>134.56974193548385</v>
      </c>
      <c r="DY165" s="2">
        <f t="shared" si="223"/>
        <v>115.33276381164256</v>
      </c>
      <c r="EA165" s="2">
        <f t="shared" si="213"/>
        <v>98.876151242052373</v>
      </c>
      <c r="EB165" s="2">
        <f t="shared" si="213"/>
        <v>99.588883370958314</v>
      </c>
      <c r="EC165" s="2">
        <f t="shared" si="213"/>
        <v>98.870634028041579</v>
      </c>
      <c r="ED165" s="2">
        <f t="shared" si="213"/>
        <v>97.213837640659634</v>
      </c>
      <c r="EE165" s="2">
        <f t="shared" si="213"/>
        <v>98.309396802406539</v>
      </c>
      <c r="EF165" s="2">
        <f t="shared" si="213"/>
        <v>99.076330050076294</v>
      </c>
      <c r="EG165" s="2">
        <f t="shared" si="213"/>
        <v>98.810201146679418</v>
      </c>
      <c r="EH165" s="2">
        <f t="shared" si="213"/>
        <v>99.435321775967651</v>
      </c>
      <c r="EI165" s="2">
        <f t="shared" si="213"/>
        <v>99.09773235960472</v>
      </c>
      <c r="EJ165" s="2">
        <f t="shared" si="213"/>
        <v>98.432220342823001</v>
      </c>
      <c r="EK165" s="2">
        <f t="shared" si="212"/>
        <v>97.368718759198558</v>
      </c>
      <c r="EL165" s="2">
        <f t="shared" si="179"/>
        <v>96.638883121439022</v>
      </c>
      <c r="EM165" s="2">
        <f t="shared" si="179"/>
        <v>97.732264193115782</v>
      </c>
      <c r="EN165" s="2">
        <f t="shared" si="179"/>
        <v>102.19338939857289</v>
      </c>
      <c r="EO165" s="2">
        <f t="shared" si="179"/>
        <v>102.45230420336138</v>
      </c>
      <c r="EQ165" s="2">
        <f t="shared" si="224"/>
        <v>99.243035945260303</v>
      </c>
      <c r="ER165" s="2">
        <f t="shared" si="224"/>
        <v>100.57252032229879</v>
      </c>
      <c r="ES165" s="2">
        <f t="shared" si="224"/>
        <v>99.475450862473934</v>
      </c>
      <c r="ET165" s="2">
        <f t="shared" si="224"/>
        <v>98.422453940208698</v>
      </c>
      <c r="EU165" s="2">
        <f t="shared" si="224"/>
        <v>98.946645344526729</v>
      </c>
      <c r="EV165" s="2">
        <f t="shared" si="224"/>
        <v>99.642503379567387</v>
      </c>
      <c r="EW165" s="2">
        <f t="shared" si="224"/>
        <v>98.990742921494899</v>
      </c>
      <c r="EX165" s="2">
        <f t="shared" si="224"/>
        <v>99.46757207847179</v>
      </c>
      <c r="EY165" s="2">
        <f t="shared" si="224"/>
        <v>99.626813624173678</v>
      </c>
      <c r="EZ165" s="2">
        <f t="shared" si="224"/>
        <v>98.673805180556059</v>
      </c>
      <c r="FA165" s="2">
        <f t="shared" si="224"/>
        <v>97.766767014580992</v>
      </c>
      <c r="FB165" s="2">
        <f t="shared" si="224"/>
        <v>97.513950211573729</v>
      </c>
      <c r="FC165" s="2">
        <f t="shared" si="224"/>
        <v>98.654092127619407</v>
      </c>
      <c r="FD165" s="2">
        <f t="shared" si="224"/>
        <v>102.4516128783165</v>
      </c>
      <c r="FE165" s="2">
        <f t="shared" si="224"/>
        <v>102.66518953396246</v>
      </c>
      <c r="FG165" s="2">
        <f t="shared" si="225"/>
        <v>0.99978838964578154</v>
      </c>
      <c r="FH165" s="2">
        <f t="shared" si="225"/>
        <v>0.99975296720624862</v>
      </c>
      <c r="FI165" s="2">
        <f t="shared" si="225"/>
        <v>0.99977847923934959</v>
      </c>
      <c r="FJ165" s="2">
        <f t="shared" si="225"/>
        <v>0.99977520665558384</v>
      </c>
      <c r="FK165" s="2">
        <f t="shared" si="225"/>
        <v>0.99976055587987644</v>
      </c>
      <c r="FL165" s="2">
        <f t="shared" si="225"/>
        <v>0.99976092359168889</v>
      </c>
      <c r="FM165" s="2">
        <f t="shared" si="225"/>
        <v>0.99974837528826277</v>
      </c>
      <c r="FN165" s="2">
        <f t="shared" si="225"/>
        <v>0.99973884874841756</v>
      </c>
      <c r="FO165" s="2">
        <f t="shared" si="225"/>
        <v>0.99972553878770531</v>
      </c>
      <c r="FP165" s="2">
        <f t="shared" si="225"/>
        <v>0.99972034463746007</v>
      </c>
      <c r="FQ165" s="2">
        <f t="shared" si="225"/>
        <v>0.99973821594490375</v>
      </c>
      <c r="FR165" s="2">
        <f t="shared" si="225"/>
        <v>0.99974260559058559</v>
      </c>
      <c r="FS165" s="2">
        <f t="shared" si="225"/>
        <v>0.99973925323702661</v>
      </c>
      <c r="FT165" s="2">
        <f t="shared" si="225"/>
        <v>0.99974116605946295</v>
      </c>
      <c r="FU165" s="2">
        <f t="shared" si="225"/>
        <v>0.99971058004944813</v>
      </c>
      <c r="FW165" s="2">
        <f t="shared" si="216"/>
        <v>0.32047551867143392</v>
      </c>
      <c r="FX165" s="2">
        <f t="shared" si="216"/>
        <v>0.30428038044459715</v>
      </c>
      <c r="FY165" s="2">
        <f t="shared" si="216"/>
        <v>0.36406391170156605</v>
      </c>
      <c r="FZ165" s="2">
        <f t="shared" si="216"/>
        <v>0.34223440904149427</v>
      </c>
      <c r="GA165" s="2">
        <f t="shared" si="216"/>
        <v>0.35002036578286017</v>
      </c>
      <c r="GB165" s="2">
        <f t="shared" si="216"/>
        <v>0.3551826785317545</v>
      </c>
      <c r="GC165" s="2">
        <f t="shared" si="216"/>
        <v>0.36418796511207335</v>
      </c>
      <c r="GD165" s="2">
        <f t="shared" si="216"/>
        <v>0.39887821353188313</v>
      </c>
      <c r="GE165" s="2">
        <f t="shared" si="216"/>
        <v>0.4425896773952025</v>
      </c>
      <c r="GF165" s="2">
        <f t="shared" si="216"/>
        <v>0.39762432963862654</v>
      </c>
      <c r="GG165" s="2">
        <f t="shared" si="216"/>
        <v>0.37179325972373373</v>
      </c>
      <c r="GH165" s="2">
        <f t="shared" si="216"/>
        <v>0.34325736386288441</v>
      </c>
      <c r="GI165" s="2">
        <f t="shared" si="216"/>
        <v>0.31875880808703921</v>
      </c>
      <c r="GJ165" s="2">
        <f t="shared" si="216"/>
        <v>0.27976956794751895</v>
      </c>
      <c r="GK165" s="2">
        <f t="shared" si="216"/>
        <v>0.26012769577066192</v>
      </c>
      <c r="GM165" s="86">
        <f t="shared" si="217"/>
        <v>4.195860141716432E-162</v>
      </c>
      <c r="GN165" s="86">
        <f t="shared" si="217"/>
        <v>7.8685111483276203E-225</v>
      </c>
      <c r="GO165" s="86">
        <f t="shared" si="217"/>
        <v>1.209475332449089E-223</v>
      </c>
      <c r="GP165" s="86">
        <f t="shared" si="217"/>
        <v>1.4735403885556968E-278</v>
      </c>
      <c r="GQ165" s="86">
        <f t="shared" si="217"/>
        <v>7.0603314014159056E-273</v>
      </c>
      <c r="GR165" s="86">
        <f t="shared" si="217"/>
        <v>5.7379664261763421E-260</v>
      </c>
      <c r="GS165" s="86">
        <f t="shared" si="217"/>
        <v>5.7484670397368958E-225</v>
      </c>
      <c r="GT165" s="86">
        <f t="shared" si="217"/>
        <v>1.6896588640773844E-249</v>
      </c>
      <c r="GU165" s="86">
        <f t="shared" si="217"/>
        <v>2.9584609110479432E-269</v>
      </c>
      <c r="GV165" s="86">
        <f t="shared" si="217"/>
        <v>1.1464045767035689E-262</v>
      </c>
      <c r="GW165" s="86">
        <f t="shared" si="217"/>
        <v>2.9626517742827173E-240</v>
      </c>
      <c r="GX165" s="86">
        <f t="shared" si="217"/>
        <v>4.9047665806149533E-233</v>
      </c>
      <c r="GY165" s="86">
        <f t="shared" si="217"/>
        <v>3.2320417901386658E-196</v>
      </c>
      <c r="GZ165" s="86">
        <f t="shared" si="217"/>
        <v>3.5121540227854587E-161</v>
      </c>
      <c r="HA165" s="86">
        <f t="shared" si="217"/>
        <v>1.5365448616206145E-225</v>
      </c>
      <c r="HC165" s="86">
        <f t="shared" si="181"/>
        <v>1.3035703580438328E-77</v>
      </c>
      <c r="HD165" s="86">
        <f t="shared" si="181"/>
        <v>1.2667504576810802E-145</v>
      </c>
      <c r="HE165" s="86">
        <f t="shared" si="181"/>
        <v>5.7175105466485964E-141</v>
      </c>
      <c r="HF165" s="86">
        <f t="shared" si="180"/>
        <v>5.4419736624255821E-166</v>
      </c>
      <c r="HG165" s="86">
        <f t="shared" si="180"/>
        <v>4.0936841709567012E-165</v>
      </c>
      <c r="HH165" s="86">
        <f t="shared" si="180"/>
        <v>8.4692761827124993E-176</v>
      </c>
      <c r="HI165" s="86">
        <f t="shared" si="180"/>
        <v>2.6202772932118436E-172</v>
      </c>
      <c r="HJ165" s="86">
        <f t="shared" si="180"/>
        <v>6.098878180772551E-213</v>
      </c>
      <c r="HK165" s="86">
        <f t="shared" si="180"/>
        <v>3.0614986399541501E-265</v>
      </c>
      <c r="HL165" s="86">
        <f t="shared" si="161"/>
        <v>5.0569111053506682E-118</v>
      </c>
      <c r="HM165" s="86">
        <f t="shared" si="161"/>
        <v>1.0132154442291553E-171</v>
      </c>
      <c r="HN165" s="86">
        <f t="shared" si="161"/>
        <v>8.4528603315545798E-153</v>
      </c>
      <c r="HO165" s="86">
        <f t="shared" si="161"/>
        <v>1.5818567933388156E-119</v>
      </c>
      <c r="HP165" s="86">
        <f t="shared" si="161"/>
        <v>1.2764470672079329E-83</v>
      </c>
      <c r="HQ165" s="86">
        <f t="shared" si="161"/>
        <v>1.4982808182065965E-142</v>
      </c>
      <c r="HS165" s="86">
        <f t="shared" si="218"/>
        <v>3.0572335179756618E-10</v>
      </c>
      <c r="HT165" s="86">
        <f t="shared" si="218"/>
        <v>1.1141945247654634E-11</v>
      </c>
      <c r="HU165" s="86">
        <f t="shared" si="218"/>
        <v>5.320538432492088E-12</v>
      </c>
      <c r="HV165" s="86">
        <f t="shared" si="218"/>
        <v>6.5009027423169549E-13</v>
      </c>
      <c r="HW165" s="86">
        <f t="shared" si="218"/>
        <v>4.7444910835198393E-13</v>
      </c>
      <c r="HX165" s="86">
        <f t="shared" si="218"/>
        <v>2.5772943779288483E-13</v>
      </c>
      <c r="HY165" s="86">
        <f t="shared" si="218"/>
        <v>4.1608967023556366E-12</v>
      </c>
      <c r="HZ165" s="86">
        <f t="shared" si="218"/>
        <v>2.5911053231501188E-14</v>
      </c>
      <c r="IA165" s="86">
        <f t="shared" si="218"/>
        <v>1.1898684921951871E-16</v>
      </c>
      <c r="IB165" s="86">
        <f t="shared" si="218"/>
        <v>1.0892163673397392E-13</v>
      </c>
      <c r="IC165" s="86">
        <f t="shared" si="218"/>
        <v>6.5068999822121418E-14</v>
      </c>
      <c r="ID165" s="86">
        <f t="shared" si="218"/>
        <v>2.3980946823598639E-12</v>
      </c>
      <c r="IE165" s="86">
        <f t="shared" si="218"/>
        <v>1.0778305143535449E-11</v>
      </c>
      <c r="IF165" s="86">
        <f t="shared" si="218"/>
        <v>2.5612077768646671E-8</v>
      </c>
      <c r="IG165" s="86">
        <f t="shared" si="218"/>
        <v>7.6385678043664439E-6</v>
      </c>
      <c r="II165" s="86">
        <f t="shared" si="219"/>
        <v>7.6442218512027026E-3</v>
      </c>
      <c r="IJ165" s="86">
        <f t="shared" si="219"/>
        <v>3.9852131731002811E-3</v>
      </c>
      <c r="IK165" s="86">
        <f t="shared" si="219"/>
        <v>4.1710808244224587E-2</v>
      </c>
      <c r="IL165" s="86">
        <f t="shared" si="219"/>
        <v>1.5345414926079038E-2</v>
      </c>
      <c r="IM165" s="86">
        <f t="shared" si="219"/>
        <v>1.7248528824662449E-2</v>
      </c>
      <c r="IN165" s="86">
        <f t="shared" si="219"/>
        <v>2.181857315625952E-2</v>
      </c>
      <c r="IO165" s="86">
        <f t="shared" si="219"/>
        <v>3.6008802854152588E-2</v>
      </c>
      <c r="IP165" s="86">
        <f t="shared" si="219"/>
        <v>9.6162733394233882E-2</v>
      </c>
      <c r="IQ165" s="86">
        <f t="shared" si="219"/>
        <v>0.24335578831943191</v>
      </c>
      <c r="IR165" s="86">
        <f t="shared" si="219"/>
        <v>9.2176645617427652E-2</v>
      </c>
      <c r="IS165" s="86">
        <f t="shared" si="219"/>
        <v>3.8246155307491224E-2</v>
      </c>
      <c r="IT165" s="86">
        <f t="shared" si="219"/>
        <v>1.3241336611963408E-2</v>
      </c>
      <c r="IU165" s="86">
        <f t="shared" si="219"/>
        <v>3.6444204542389023E-3</v>
      </c>
      <c r="IV165" s="86">
        <f t="shared" si="219"/>
        <v>7.428121058587249E-3</v>
      </c>
      <c r="IW165" s="86">
        <f t="shared" si="219"/>
        <v>3.8535671826356718E-3</v>
      </c>
      <c r="IY165" s="86">
        <f t="shared" si="220"/>
        <v>7.6442221569260546E-3</v>
      </c>
      <c r="IZ165" s="86">
        <f t="shared" si="220"/>
        <v>3.9852131842422261E-3</v>
      </c>
      <c r="JA165" s="86">
        <f t="shared" si="220"/>
        <v>4.1710808249545123E-2</v>
      </c>
      <c r="JB165" s="86">
        <f t="shared" si="220"/>
        <v>1.5345414926729129E-2</v>
      </c>
      <c r="JC165" s="86">
        <f t="shared" si="220"/>
        <v>1.7248528825136899E-2</v>
      </c>
      <c r="JD165" s="86">
        <f t="shared" si="220"/>
        <v>2.1818573156517248E-2</v>
      </c>
      <c r="JE165" s="86">
        <f t="shared" si="220"/>
        <v>3.6008802858313482E-2</v>
      </c>
      <c r="JF165" s="86">
        <f t="shared" si="220"/>
        <v>9.6162733394259792E-2</v>
      </c>
      <c r="JG165" s="86">
        <f t="shared" si="220"/>
        <v>0.24335578831943203</v>
      </c>
      <c r="JH165" s="86">
        <f t="shared" si="220"/>
        <v>9.2176645617536579E-2</v>
      </c>
      <c r="JI165" s="86">
        <f t="shared" si="220"/>
        <v>3.824615530755629E-2</v>
      </c>
      <c r="JJ165" s="86">
        <f t="shared" si="220"/>
        <v>1.3241336614361502E-2</v>
      </c>
      <c r="JK165" s="86">
        <f t="shared" si="220"/>
        <v>3.6444204650172077E-3</v>
      </c>
      <c r="JL165" s="86">
        <f t="shared" si="220"/>
        <v>7.4281466706650175E-3</v>
      </c>
      <c r="JM165" s="86">
        <f t="shared" si="220"/>
        <v>3.8612057504400382E-3</v>
      </c>
    </row>
    <row r="166" spans="2:273" x14ac:dyDescent="0.25">
      <c r="B166" s="2">
        <v>139</v>
      </c>
      <c r="C166" s="37">
        <v>98.867999999999995</v>
      </c>
      <c r="D166" s="37">
        <v>100.226</v>
      </c>
      <c r="E166" s="37">
        <v>100.09399999999999</v>
      </c>
      <c r="F166" s="37">
        <v>98.906000000000006</v>
      </c>
      <c r="G166" s="37">
        <v>98.528000000000006</v>
      </c>
      <c r="H166" s="37">
        <v>100.113</v>
      </c>
      <c r="I166" s="37">
        <v>100.81100000000001</v>
      </c>
      <c r="J166" s="37">
        <v>103.057</v>
      </c>
      <c r="K166" s="37">
        <v>105.321</v>
      </c>
      <c r="L166" s="37">
        <v>102.69799999999999</v>
      </c>
      <c r="M166" s="37">
        <v>99.641999999999996</v>
      </c>
      <c r="N166" s="37">
        <v>98.5</v>
      </c>
      <c r="O166" s="37">
        <v>98.811000000000007</v>
      </c>
      <c r="P166" s="37">
        <v>103.78</v>
      </c>
      <c r="Q166" s="37">
        <v>103.62</v>
      </c>
      <c r="S166" s="4">
        <f t="shared" si="221"/>
        <v>98.860487090821749</v>
      </c>
      <c r="T166" s="4">
        <f t="shared" si="221"/>
        <v>99.905180567640357</v>
      </c>
      <c r="U166" s="4">
        <f t="shared" si="221"/>
        <v>99.694174622398663</v>
      </c>
      <c r="V166" s="4">
        <f t="shared" si="221"/>
        <v>98.078625864418655</v>
      </c>
      <c r="W166" s="4">
        <f t="shared" si="221"/>
        <v>99.199622477856508</v>
      </c>
      <c r="X166" s="4">
        <f t="shared" si="221"/>
        <v>100.08413288253689</v>
      </c>
      <c r="Y166" s="4">
        <f t="shared" si="221"/>
        <v>100.69454348666672</v>
      </c>
      <c r="Z166" s="4">
        <f t="shared" si="221"/>
        <v>103.15823835368728</v>
      </c>
      <c r="AA166" s="4">
        <f t="shared" si="221"/>
        <v>104.97167427829221</v>
      </c>
      <c r="AB166" s="4">
        <f t="shared" si="221"/>
        <v>102.20518023821664</v>
      </c>
      <c r="AC166" s="4">
        <f t="shared" si="221"/>
        <v>99.989221432331206</v>
      </c>
      <c r="AD166" s="4">
        <f t="shared" si="221"/>
        <v>98.229825554931793</v>
      </c>
      <c r="AE166" s="4">
        <f t="shared" si="221"/>
        <v>98.494155643136423</v>
      </c>
      <c r="AF166" s="4">
        <f t="shared" si="221"/>
        <v>103.90385960226689</v>
      </c>
      <c r="AG166" s="4">
        <f t="shared" si="221"/>
        <v>104.57273012697119</v>
      </c>
      <c r="AI166" s="4">
        <f t="shared" si="222"/>
        <v>7.5129091782457635E-3</v>
      </c>
      <c r="AJ166" s="4">
        <f t="shared" si="222"/>
        <v>0.32081943235964161</v>
      </c>
      <c r="AK166" s="4">
        <f t="shared" si="222"/>
        <v>0.39982537760133141</v>
      </c>
      <c r="AL166" s="4">
        <f t="shared" si="222"/>
        <v>0.82737413558135131</v>
      </c>
      <c r="AM166" s="4">
        <f t="shared" si="222"/>
        <v>-0.67162247785650209</v>
      </c>
      <c r="AN166" s="4">
        <f t="shared" si="222"/>
        <v>2.8867117463107661E-2</v>
      </c>
      <c r="AO166" s="4">
        <f t="shared" si="222"/>
        <v>0.11645651333328999</v>
      </c>
      <c r="AP166" s="4">
        <f t="shared" si="222"/>
        <v>-0.10123835368727896</v>
      </c>
      <c r="AQ166" s="4">
        <f t="shared" si="222"/>
        <v>0.34932572170778542</v>
      </c>
      <c r="AR166" s="4">
        <f t="shared" si="222"/>
        <v>0.49281976178335185</v>
      </c>
      <c r="AS166" s="4">
        <f t="shared" si="222"/>
        <v>-0.34722143233121017</v>
      </c>
      <c r="AT166" s="4">
        <f t="shared" si="222"/>
        <v>0.27017444506820709</v>
      </c>
      <c r="AU166" s="4">
        <f t="shared" si="222"/>
        <v>0.3168443568635837</v>
      </c>
      <c r="AV166" s="4">
        <f t="shared" si="222"/>
        <v>-0.12385960226689008</v>
      </c>
      <c r="AW166" s="4">
        <f t="shared" si="222"/>
        <v>-0.95273012697118986</v>
      </c>
      <c r="AY166" s="2">
        <f t="shared" si="214"/>
        <v>98.860487090821749</v>
      </c>
      <c r="AZ166" s="2">
        <f t="shared" si="214"/>
        <v>99.754160480303838</v>
      </c>
      <c r="BA166" s="2">
        <f t="shared" si="214"/>
        <v>98.96180244937247</v>
      </c>
      <c r="BB166" s="2">
        <f t="shared" si="214"/>
        <v>97.476374938744527</v>
      </c>
      <c r="BC166" s="2">
        <f t="shared" si="214"/>
        <v>98.390774185762837</v>
      </c>
      <c r="BD166" s="2">
        <f t="shared" si="214"/>
        <v>99.148974215085914</v>
      </c>
      <c r="BE166" s="2">
        <f t="shared" si="214"/>
        <v>98.749240580424981</v>
      </c>
      <c r="BF166" s="2">
        <f t="shared" si="214"/>
        <v>99.332437032885053</v>
      </c>
      <c r="BG166" s="2">
        <f t="shared" si="214"/>
        <v>99.221649774298157</v>
      </c>
      <c r="BH166" s="2">
        <f t="shared" si="214"/>
        <v>98.397489289299983</v>
      </c>
      <c r="BI166" s="2">
        <f t="shared" si="214"/>
        <v>97.386011871273979</v>
      </c>
      <c r="BJ166" s="2">
        <f t="shared" si="214"/>
        <v>96.804051881625668</v>
      </c>
      <c r="BK166" s="2">
        <f t="shared" si="214"/>
        <v>97.881953067379726</v>
      </c>
      <c r="BL166" s="2">
        <f t="shared" si="214"/>
        <v>102.12344002875335</v>
      </c>
      <c r="BM166" s="2">
        <f t="shared" si="214"/>
        <v>102.34911318836254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100.226</v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>
        <f t="shared" si="215"/>
        <v>98.811000000000007</v>
      </c>
      <c r="CR166" s="2" t="str">
        <f t="shared" si="215"/>
        <v/>
      </c>
      <c r="CS166" s="2">
        <f t="shared" si="215"/>
        <v>103.62</v>
      </c>
      <c r="CU166" s="2" t="str">
        <f t="shared" si="197"/>
        <v/>
      </c>
      <c r="CV166" s="2">
        <f t="shared" si="198"/>
        <v>100.226</v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>
        <f t="shared" si="209"/>
        <v>98.811000000000007</v>
      </c>
      <c r="DH166" s="2" t="str">
        <f t="shared" si="210"/>
        <v/>
      </c>
      <c r="DI166" s="2">
        <f t="shared" si="211"/>
        <v>103.62</v>
      </c>
      <c r="DK166" s="2">
        <f t="shared" si="223"/>
        <v>124.63210004741583</v>
      </c>
      <c r="DL166" s="2">
        <f t="shared" si="223"/>
        <v>130.23253256113256</v>
      </c>
      <c r="DM166" s="2">
        <f t="shared" si="223"/>
        <v>126.20483037323041</v>
      </c>
      <c r="DN166" s="2">
        <f t="shared" si="223"/>
        <v>126.73738073788074</v>
      </c>
      <c r="DO166" s="2">
        <f t="shared" si="223"/>
        <v>123.88763086325436</v>
      </c>
      <c r="DP166" s="2">
        <f t="shared" si="223"/>
        <v>120.42045439266617</v>
      </c>
      <c r="DQ166" s="2">
        <f t="shared" si="223"/>
        <v>122.45151871657755</v>
      </c>
      <c r="DR166" s="2">
        <f t="shared" si="223"/>
        <v>125.53845855614972</v>
      </c>
      <c r="DS166" s="2">
        <f t="shared" si="223"/>
        <v>124.7716134530792</v>
      </c>
      <c r="DT166" s="2">
        <f t="shared" si="223"/>
        <v>124.6492569073084</v>
      </c>
      <c r="DU166" s="2">
        <f t="shared" si="223"/>
        <v>126.5125723973607</v>
      </c>
      <c r="DV166" s="2">
        <f t="shared" si="223"/>
        <v>131.88121925133692</v>
      </c>
      <c r="DW166" s="2">
        <f t="shared" si="223"/>
        <v>127.76116147360707</v>
      </c>
      <c r="DX166" s="2">
        <f t="shared" si="223"/>
        <v>134.68609677419352</v>
      </c>
      <c r="DY166" s="2">
        <f t="shared" si="223"/>
        <v>115.26989840563589</v>
      </c>
      <c r="EA166" s="2">
        <f t="shared" si="213"/>
        <v>98.726261420051628</v>
      </c>
      <c r="EB166" s="2">
        <f t="shared" si="213"/>
        <v>99.417484924031299</v>
      </c>
      <c r="EC166" s="2">
        <f t="shared" si="213"/>
        <v>98.715719544302004</v>
      </c>
      <c r="ED166" s="2">
        <f t="shared" si="213"/>
        <v>97.017600130946562</v>
      </c>
      <c r="EE166" s="2">
        <f t="shared" si="213"/>
        <v>98.141254749039035</v>
      </c>
      <c r="EF166" s="2">
        <f t="shared" si="213"/>
        <v>98.924496197513491</v>
      </c>
      <c r="EG166" s="2">
        <f t="shared" si="213"/>
        <v>98.671949354992833</v>
      </c>
      <c r="EH166" s="2">
        <f t="shared" si="213"/>
        <v>99.312208350634791</v>
      </c>
      <c r="EI166" s="2">
        <f t="shared" si="213"/>
        <v>98.961881373825008</v>
      </c>
      <c r="EJ166" s="2">
        <f t="shared" si="213"/>
        <v>98.286112712462213</v>
      </c>
      <c r="EK166" s="2">
        <f t="shared" si="212"/>
        <v>97.217599957258244</v>
      </c>
      <c r="EL166" s="2">
        <f t="shared" si="179"/>
        <v>96.466964278369844</v>
      </c>
      <c r="EM166" s="2">
        <f t="shared" si="179"/>
        <v>97.551759052302202</v>
      </c>
      <c r="EN166" s="2">
        <f t="shared" si="179"/>
        <v>102.03588231962851</v>
      </c>
      <c r="EO166" s="2">
        <f t="shared" si="179"/>
        <v>102.28472931384881</v>
      </c>
      <c r="EQ166" s="2">
        <f t="shared" si="224"/>
        <v>99.105383864447276</v>
      </c>
      <c r="ER166" s="2">
        <f t="shared" si="224"/>
        <v>100.43479672922716</v>
      </c>
      <c r="ES166" s="2">
        <f t="shared" si="224"/>
        <v>99.339429436520277</v>
      </c>
      <c r="ET166" s="2">
        <f t="shared" si="224"/>
        <v>98.263769975872449</v>
      </c>
      <c r="EU166" s="2">
        <f t="shared" si="224"/>
        <v>98.798211344182249</v>
      </c>
      <c r="EV166" s="2">
        <f t="shared" si="224"/>
        <v>99.508197720484077</v>
      </c>
      <c r="EW166" s="2">
        <f t="shared" si="224"/>
        <v>98.858159070306243</v>
      </c>
      <c r="EX166" s="2">
        <f t="shared" si="224"/>
        <v>99.345407989841789</v>
      </c>
      <c r="EY166" s="2">
        <f t="shared" si="224"/>
        <v>99.50614173898569</v>
      </c>
      <c r="EZ166" s="2">
        <f t="shared" si="224"/>
        <v>98.535357210840957</v>
      </c>
      <c r="FA166" s="2">
        <f t="shared" si="224"/>
        <v>97.627761138357982</v>
      </c>
      <c r="FB166" s="2">
        <f t="shared" si="224"/>
        <v>97.36942249758097</v>
      </c>
      <c r="FC166" s="2">
        <f t="shared" si="224"/>
        <v>98.504354304323201</v>
      </c>
      <c r="FD166" s="2">
        <f t="shared" si="224"/>
        <v>102.3032089070914</v>
      </c>
      <c r="FE166" s="2">
        <f t="shared" si="224"/>
        <v>102.5038063241503</v>
      </c>
      <c r="FG166" s="2">
        <f t="shared" si="225"/>
        <v>0.99980700546978707</v>
      </c>
      <c r="FH166" s="2">
        <f t="shared" si="225"/>
        <v>0.99977469851722245</v>
      </c>
      <c r="FI166" s="2">
        <f t="shared" si="225"/>
        <v>0.99979796672722798</v>
      </c>
      <c r="FJ166" s="2">
        <f t="shared" si="225"/>
        <v>0.99979498197814853</v>
      </c>
      <c r="FK166" s="2">
        <f t="shared" si="225"/>
        <v>0.99978161976608615</v>
      </c>
      <c r="FL166" s="2">
        <f t="shared" si="225"/>
        <v>0.99978195513736545</v>
      </c>
      <c r="FM166" s="2">
        <f t="shared" si="225"/>
        <v>0.99977051045449061</v>
      </c>
      <c r="FN166" s="2">
        <f t="shared" si="225"/>
        <v>0.9997618217548716</v>
      </c>
      <c r="FO166" s="2">
        <f t="shared" si="225"/>
        <v>0.99974968235433048</v>
      </c>
      <c r="FP166" s="2">
        <f t="shared" si="225"/>
        <v>0.99974494500203281</v>
      </c>
      <c r="FQ166" s="2">
        <f t="shared" si="225"/>
        <v>0.99976124460465188</v>
      </c>
      <c r="FR166" s="2">
        <f t="shared" si="225"/>
        <v>0.99976524819198476</v>
      </c>
      <c r="FS166" s="2">
        <f t="shared" si="225"/>
        <v>0.99976219066980831</v>
      </c>
      <c r="FT166" s="2">
        <f t="shared" si="225"/>
        <v>0.99976393526436158</v>
      </c>
      <c r="FU166" s="2">
        <f t="shared" si="225"/>
        <v>0.99973603914599163</v>
      </c>
      <c r="FW166" s="2">
        <f t="shared" si="216"/>
        <v>0.3408555402739521</v>
      </c>
      <c r="FX166" s="2">
        <f t="shared" si="216"/>
        <v>0.32412174779054315</v>
      </c>
      <c r="FY166" s="2">
        <f t="shared" si="216"/>
        <v>0.38564273718450726</v>
      </c>
      <c r="FZ166" s="2">
        <f t="shared" si="216"/>
        <v>0.36325844266836399</v>
      </c>
      <c r="GA166" s="2">
        <f t="shared" si="216"/>
        <v>0.37125274164020572</v>
      </c>
      <c r="GB166" s="2">
        <f t="shared" si="216"/>
        <v>0.37654678919115925</v>
      </c>
      <c r="GC166" s="2">
        <f t="shared" si="216"/>
        <v>0.38576968310186988</v>
      </c>
      <c r="GD166" s="2">
        <f t="shared" si="216"/>
        <v>0.42115397438047375</v>
      </c>
      <c r="GE166" s="2">
        <f t="shared" si="216"/>
        <v>0.46541652730661009</v>
      </c>
      <c r="GF166" s="2">
        <f t="shared" si="216"/>
        <v>0.41987897758821824</v>
      </c>
      <c r="GG166" s="2">
        <f t="shared" si="216"/>
        <v>0.39354670487410076</v>
      </c>
      <c r="GH166" s="2">
        <f t="shared" si="216"/>
        <v>0.36430943380269448</v>
      </c>
      <c r="GI166" s="2">
        <f t="shared" si="216"/>
        <v>0.3390841352997857</v>
      </c>
      <c r="GJ166" s="2">
        <f t="shared" si="216"/>
        <v>0.29869885236232963</v>
      </c>
      <c r="GK166" s="2">
        <f t="shared" si="216"/>
        <v>0.27824141888245141</v>
      </c>
      <c r="GM166" s="86">
        <f t="shared" si="217"/>
        <v>2.0514236186383384E-166</v>
      </c>
      <c r="GN166" s="86">
        <f t="shared" si="217"/>
        <v>6.5617267469774945E-231</v>
      </c>
      <c r="GO166" s="86">
        <f t="shared" si="217"/>
        <v>1.4085894111627204E-229</v>
      </c>
      <c r="GP166" s="86">
        <f t="shared" si="217"/>
        <v>5.5191801562717154E-286</v>
      </c>
      <c r="GQ166" s="86">
        <f t="shared" si="217"/>
        <v>3.4882266250147279E-280</v>
      </c>
      <c r="GR166" s="86">
        <f t="shared" si="217"/>
        <v>6.6898095020130203E-267</v>
      </c>
      <c r="GS166" s="86">
        <f t="shared" si="217"/>
        <v>5.2874376582976438E-231</v>
      </c>
      <c r="GT166" s="86">
        <f t="shared" si="217"/>
        <v>3.3560083033556671E-256</v>
      </c>
      <c r="GU166" s="86">
        <f t="shared" si="217"/>
        <v>1.7456216284156722E-276</v>
      </c>
      <c r="GV166" s="86">
        <f t="shared" si="217"/>
        <v>8.8518556775926002E-270</v>
      </c>
      <c r="GW166" s="86">
        <f t="shared" si="217"/>
        <v>1.1234872799428562E-246</v>
      </c>
      <c r="GX166" s="86">
        <f t="shared" si="217"/>
        <v>2.8797134170715338E-239</v>
      </c>
      <c r="GY166" s="86">
        <f t="shared" si="217"/>
        <v>1.900407129703892E-201</v>
      </c>
      <c r="GZ166" s="86">
        <f t="shared" si="217"/>
        <v>1.9202083541112178E-165</v>
      </c>
      <c r="HA166" s="86">
        <f t="shared" si="217"/>
        <v>1.5536632214540921E-231</v>
      </c>
      <c r="HC166" s="86">
        <f t="shared" si="181"/>
        <v>1.7862068696755591E-80</v>
      </c>
      <c r="HD166" s="86">
        <f t="shared" si="181"/>
        <v>3.5460939332530995E-151</v>
      </c>
      <c r="HE166" s="86">
        <f t="shared" si="181"/>
        <v>3.4637128491674481E-146</v>
      </c>
      <c r="HF166" s="86">
        <f t="shared" si="180"/>
        <v>3.9650390410925701E-172</v>
      </c>
      <c r="HG166" s="86">
        <f t="shared" si="180"/>
        <v>3.2297367617210036E-171</v>
      </c>
      <c r="HH166" s="86">
        <f t="shared" si="180"/>
        <v>2.8732705073387986E-182</v>
      </c>
      <c r="HI166" s="86">
        <f t="shared" si="180"/>
        <v>1.0726180638515325E-178</v>
      </c>
      <c r="HJ166" s="86">
        <f t="shared" si="180"/>
        <v>8.6045314634152206E-221</v>
      </c>
      <c r="HK166" s="86">
        <f t="shared" si="180"/>
        <v>6.1089016704918578E-275</v>
      </c>
      <c r="HL166" s="86">
        <f t="shared" si="161"/>
        <v>2.2708575687472632E-122</v>
      </c>
      <c r="HM166" s="86">
        <f t="shared" si="161"/>
        <v>5.0485183161795213E-178</v>
      </c>
      <c r="HN166" s="86">
        <f t="shared" si="161"/>
        <v>1.8722859823094295E-158</v>
      </c>
      <c r="HO166" s="86">
        <f t="shared" si="161"/>
        <v>5.5912915904212298E-124</v>
      </c>
      <c r="HP166" s="86">
        <f t="shared" si="161"/>
        <v>1.031228185190438E-86</v>
      </c>
      <c r="HQ166" s="86">
        <f t="shared" si="161"/>
        <v>7.0469105940594638E-148</v>
      </c>
      <c r="HS166" s="86">
        <f t="shared" si="218"/>
        <v>2.9875763384861058E-11</v>
      </c>
      <c r="HT166" s="86">
        <f t="shared" si="218"/>
        <v>9.518313174899888E-13</v>
      </c>
      <c r="HU166" s="86">
        <f t="shared" si="218"/>
        <v>4.2550772908799118E-13</v>
      </c>
      <c r="HV166" s="86">
        <f t="shared" si="218"/>
        <v>4.2257654436206968E-14</v>
      </c>
      <c r="HW166" s="86">
        <f t="shared" si="218"/>
        <v>2.7512670641949527E-14</v>
      </c>
      <c r="HX166" s="86">
        <f t="shared" si="218"/>
        <v>1.469009275771415E-14</v>
      </c>
      <c r="HY166" s="86">
        <f t="shared" si="218"/>
        <v>2.9980958626775471E-13</v>
      </c>
      <c r="HZ166" s="86">
        <f t="shared" si="218"/>
        <v>1.3572276999124041E-15</v>
      </c>
      <c r="IA166" s="86">
        <f t="shared" si="218"/>
        <v>4.3154994998335058E-18</v>
      </c>
      <c r="IB166" s="86">
        <f t="shared" si="218"/>
        <v>6.0580472250122719E-15</v>
      </c>
      <c r="IC166" s="86">
        <f t="shared" si="218"/>
        <v>3.3338685101127938E-15</v>
      </c>
      <c r="ID166" s="86">
        <f t="shared" si="218"/>
        <v>1.5268533013662642E-13</v>
      </c>
      <c r="IE166" s="86">
        <f t="shared" si="218"/>
        <v>7.138350712546628E-13</v>
      </c>
      <c r="IF166" s="86">
        <f t="shared" si="218"/>
        <v>3.6448448644440495E-9</v>
      </c>
      <c r="IG166" s="86">
        <f t="shared" si="218"/>
        <v>1.6224338359969821E-6</v>
      </c>
      <c r="II166" s="86">
        <f t="shared" si="219"/>
        <v>1.7997397220005235E-2</v>
      </c>
      <c r="IJ166" s="86">
        <f t="shared" si="219"/>
        <v>9.934102877960295E-3</v>
      </c>
      <c r="IK166" s="86">
        <f t="shared" si="219"/>
        <v>7.946966119237342E-2</v>
      </c>
      <c r="IL166" s="86">
        <f t="shared" si="219"/>
        <v>3.4244082535630743E-2</v>
      </c>
      <c r="IM166" s="86">
        <f t="shared" si="219"/>
        <v>3.891662241490941E-2</v>
      </c>
      <c r="IN166" s="86">
        <f t="shared" si="219"/>
        <v>4.7550466532397404E-2</v>
      </c>
      <c r="IO166" s="86">
        <f t="shared" si="219"/>
        <v>7.1561111578657868E-2</v>
      </c>
      <c r="IP166" s="86">
        <f t="shared" si="219"/>
        <v>0.16595449448933217</v>
      </c>
      <c r="IQ166" s="86">
        <f t="shared" si="219"/>
        <v>0.35059644488323616</v>
      </c>
      <c r="IR166" s="86">
        <f t="shared" si="219"/>
        <v>0.16051056650326304</v>
      </c>
      <c r="IS166" s="86">
        <f t="shared" si="219"/>
        <v>7.7645277093894141E-2</v>
      </c>
      <c r="IT166" s="86">
        <f t="shared" si="219"/>
        <v>3.081997806858127E-2</v>
      </c>
      <c r="IU166" s="86">
        <f t="shared" si="219"/>
        <v>9.9999999991826054E-3</v>
      </c>
      <c r="IV166" s="86">
        <f t="shared" si="219"/>
        <v>1.5495202037834173E-2</v>
      </c>
      <c r="IW166" s="86">
        <f t="shared" si="219"/>
        <v>8.1527580134480512E-3</v>
      </c>
      <c r="IY166" s="86">
        <f t="shared" si="220"/>
        <v>1.7997397249881E-2</v>
      </c>
      <c r="IZ166" s="86">
        <f t="shared" si="220"/>
        <v>9.9341028789121256E-3</v>
      </c>
      <c r="JA166" s="86">
        <f t="shared" si="220"/>
        <v>7.9469661192798927E-2</v>
      </c>
      <c r="JB166" s="86">
        <f t="shared" si="220"/>
        <v>3.4244082535673001E-2</v>
      </c>
      <c r="JC166" s="86">
        <f t="shared" si="220"/>
        <v>3.8916622414936923E-2</v>
      </c>
      <c r="JD166" s="86">
        <f t="shared" si="220"/>
        <v>4.7550466532412093E-2</v>
      </c>
      <c r="JE166" s="86">
        <f t="shared" si="220"/>
        <v>7.1561111578957684E-2</v>
      </c>
      <c r="JF166" s="86">
        <f t="shared" si="220"/>
        <v>0.16595449448933353</v>
      </c>
      <c r="JG166" s="86">
        <f t="shared" si="220"/>
        <v>0.35059644488323616</v>
      </c>
      <c r="JH166" s="86">
        <f t="shared" si="220"/>
        <v>0.16051056650326909</v>
      </c>
      <c r="JI166" s="86">
        <f t="shared" si="220"/>
        <v>7.7645277093897472E-2</v>
      </c>
      <c r="JJ166" s="86">
        <f t="shared" si="220"/>
        <v>3.0819978068733957E-2</v>
      </c>
      <c r="JK166" s="86">
        <f t="shared" si="220"/>
        <v>9.9999999998964407E-3</v>
      </c>
      <c r="JL166" s="86">
        <f t="shared" si="220"/>
        <v>1.5495205682679038E-2</v>
      </c>
      <c r="JM166" s="86">
        <f t="shared" si="220"/>
        <v>8.1543804472840476E-3</v>
      </c>
    </row>
    <row r="167" spans="2:273" x14ac:dyDescent="0.25">
      <c r="B167" s="2">
        <v>140</v>
      </c>
      <c r="C167" s="37">
        <v>98.491</v>
      </c>
      <c r="D167" s="37">
        <v>99.716999999999999</v>
      </c>
      <c r="E167" s="37">
        <v>100.057</v>
      </c>
      <c r="F167" s="37">
        <v>98.113</v>
      </c>
      <c r="G167" s="37">
        <v>99.980999999999995</v>
      </c>
      <c r="H167" s="37">
        <v>100.434</v>
      </c>
      <c r="I167" s="37">
        <v>101.30200000000001</v>
      </c>
      <c r="J167" s="37">
        <v>103.604</v>
      </c>
      <c r="K167" s="37">
        <v>105.47199999999999</v>
      </c>
      <c r="L167" s="37">
        <v>103.113</v>
      </c>
      <c r="M167" s="37">
        <v>101.47199999999999</v>
      </c>
      <c r="N167" s="37">
        <v>99.537999999999997</v>
      </c>
      <c r="O167" s="37">
        <v>99.546999999999997</v>
      </c>
      <c r="P167" s="37">
        <v>106.06</v>
      </c>
      <c r="Q167" s="37">
        <v>105.88</v>
      </c>
      <c r="S167" s="4">
        <f t="shared" si="221"/>
        <v>98.722578899074136</v>
      </c>
      <c r="T167" s="4">
        <f t="shared" si="221"/>
        <v>99.921787148253969</v>
      </c>
      <c r="U167" s="4">
        <f t="shared" si="221"/>
        <v>99.926630460595135</v>
      </c>
      <c r="V167" s="4">
        <f t="shared" si="221"/>
        <v>98.382354634015911</v>
      </c>
      <c r="W167" s="4">
        <f t="shared" si="221"/>
        <v>99.664537688210743</v>
      </c>
      <c r="X167" s="4">
        <f t="shared" si="221"/>
        <v>100.59945258688063</v>
      </c>
      <c r="Y167" s="4">
        <f t="shared" si="221"/>
        <v>101.63123612611666</v>
      </c>
      <c r="Z167" s="4">
        <f t="shared" si="221"/>
        <v>104.18255562356194</v>
      </c>
      <c r="AA167" s="4">
        <f t="shared" si="221"/>
        <v>104.97167936114592</v>
      </c>
      <c r="AB167" s="4">
        <f t="shared" si="221"/>
        <v>103.25417749940604</v>
      </c>
      <c r="AC167" s="4">
        <f t="shared" si="221"/>
        <v>101.28931710843922</v>
      </c>
      <c r="AD167" s="4">
        <f t="shared" si="221"/>
        <v>99.258181334668862</v>
      </c>
      <c r="AE167" s="4">
        <f t="shared" si="221"/>
        <v>99.059577631270074</v>
      </c>
      <c r="AF167" s="4">
        <f t="shared" si="221"/>
        <v>105.15049748949116</v>
      </c>
      <c r="AG167" s="4">
        <f t="shared" si="221"/>
        <v>106.25674713870634</v>
      </c>
      <c r="AI167" s="4">
        <f t="shared" si="222"/>
        <v>-0.23157889907413676</v>
      </c>
      <c r="AJ167" s="4">
        <f t="shared" si="222"/>
        <v>-0.20478714825397049</v>
      </c>
      <c r="AK167" s="4">
        <f t="shared" si="222"/>
        <v>0.1303695394048674</v>
      </c>
      <c r="AL167" s="4">
        <f t="shared" si="222"/>
        <v>-0.26935463401591164</v>
      </c>
      <c r="AM167" s="4">
        <f t="shared" si="222"/>
        <v>0.31646231178925177</v>
      </c>
      <c r="AN167" s="4">
        <f t="shared" si="222"/>
        <v>-0.16545258688063313</v>
      </c>
      <c r="AO167" s="4">
        <f t="shared" si="222"/>
        <v>-0.32923612611665476</v>
      </c>
      <c r="AP167" s="4">
        <f t="shared" si="222"/>
        <v>-0.57855562356193957</v>
      </c>
      <c r="AQ167" s="4">
        <f t="shared" si="222"/>
        <v>0.50032063885407752</v>
      </c>
      <c r="AR167" s="4">
        <f t="shared" si="222"/>
        <v>-0.14117749940604085</v>
      </c>
      <c r="AS167" s="4">
        <f t="shared" si="222"/>
        <v>0.18268289156077344</v>
      </c>
      <c r="AT167" s="4">
        <f t="shared" si="222"/>
        <v>0.27981866533113475</v>
      </c>
      <c r="AU167" s="4">
        <f t="shared" si="222"/>
        <v>0.48742236872992351</v>
      </c>
      <c r="AV167" s="4">
        <f t="shared" si="222"/>
        <v>0.9095025105088439</v>
      </c>
      <c r="AW167" s="4">
        <f t="shared" si="222"/>
        <v>-0.37674713870634946</v>
      </c>
      <c r="AY167" s="2">
        <f t="shared" si="214"/>
        <v>98.722578899074136</v>
      </c>
      <c r="AZ167" s="2">
        <f t="shared" si="214"/>
        <v>99.614661443498861</v>
      </c>
      <c r="BA167" s="2">
        <f t="shared" si="214"/>
        <v>98.82788887987499</v>
      </c>
      <c r="BB167" s="2">
        <f t="shared" si="214"/>
        <v>97.320974055741601</v>
      </c>
      <c r="BC167" s="2">
        <f t="shared" si="214"/>
        <v>98.244214299531208</v>
      </c>
      <c r="BD167" s="2">
        <f t="shared" si="214"/>
        <v>99.016506049094474</v>
      </c>
      <c r="BE167" s="2">
        <f t="shared" si="214"/>
        <v>98.616966036450677</v>
      </c>
      <c r="BF167" s="2">
        <f t="shared" si="214"/>
        <v>99.209991576609696</v>
      </c>
      <c r="BG167" s="2">
        <f t="shared" si="214"/>
        <v>99.105196729739163</v>
      </c>
      <c r="BH167" s="2">
        <f t="shared" si="214"/>
        <v>98.259861053755145</v>
      </c>
      <c r="BI167" s="2">
        <f t="shared" si="214"/>
        <v>97.248467061376743</v>
      </c>
      <c r="BJ167" s="2">
        <f t="shared" si="214"/>
        <v>96.66151653965639</v>
      </c>
      <c r="BK167" s="2">
        <f t="shared" si="214"/>
        <v>97.731894241252945</v>
      </c>
      <c r="BL167" s="2">
        <f t="shared" si="214"/>
        <v>101.97346313378645</v>
      </c>
      <c r="BM167" s="2">
        <f t="shared" si="214"/>
        <v>102.18723526321583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124.69306353722143</v>
      </c>
      <c r="DL167" s="2">
        <f t="shared" si="223"/>
        <v>130.33450926640924</v>
      </c>
      <c r="DM167" s="2">
        <f t="shared" si="223"/>
        <v>126.27730772200775</v>
      </c>
      <c r="DN167" s="2">
        <f t="shared" si="223"/>
        <v>126.82977005577007</v>
      </c>
      <c r="DO167" s="2">
        <f t="shared" si="223"/>
        <v>123.96221787624137</v>
      </c>
      <c r="DP167" s="2">
        <f t="shared" si="223"/>
        <v>120.45892375859437</v>
      </c>
      <c r="DQ167" s="2">
        <f t="shared" si="223"/>
        <v>122.51273873185639</v>
      </c>
      <c r="DR167" s="2">
        <f t="shared" si="223"/>
        <v>125.62638536096256</v>
      </c>
      <c r="DS167" s="2">
        <f t="shared" si="223"/>
        <v>124.85423570381234</v>
      </c>
      <c r="DT167" s="2">
        <f t="shared" si="223"/>
        <v>124.72888859180038</v>
      </c>
      <c r="DU167" s="2">
        <f t="shared" si="223"/>
        <v>126.61210795454545</v>
      </c>
      <c r="DV167" s="2">
        <f t="shared" si="223"/>
        <v>132.01580882352943</v>
      </c>
      <c r="DW167" s="2">
        <f t="shared" si="223"/>
        <v>127.84570454545459</v>
      </c>
      <c r="DX167" s="2">
        <f t="shared" si="223"/>
        <v>134.80245161290321</v>
      </c>
      <c r="DY167" s="2">
        <f t="shared" si="223"/>
        <v>115.20703299962921</v>
      </c>
      <c r="EA167" s="2">
        <f t="shared" si="213"/>
        <v>98.576371598050855</v>
      </c>
      <c r="EB167" s="2">
        <f t="shared" si="213"/>
        <v>99.246086477104285</v>
      </c>
      <c r="EC167" s="2">
        <f t="shared" si="213"/>
        <v>98.560805060562416</v>
      </c>
      <c r="ED167" s="2">
        <f t="shared" si="213"/>
        <v>96.821362621233504</v>
      </c>
      <c r="EE167" s="2">
        <f t="shared" si="213"/>
        <v>97.973112695671531</v>
      </c>
      <c r="EF167" s="2">
        <f t="shared" si="213"/>
        <v>98.772662344950675</v>
      </c>
      <c r="EG167" s="2">
        <f t="shared" si="213"/>
        <v>98.533697563306262</v>
      </c>
      <c r="EH167" s="2">
        <f t="shared" si="213"/>
        <v>99.189094925301944</v>
      </c>
      <c r="EI167" s="2">
        <f t="shared" si="213"/>
        <v>98.826030388045297</v>
      </c>
      <c r="EJ167" s="2">
        <f t="shared" si="213"/>
        <v>98.140005082101425</v>
      </c>
      <c r="EK167" s="2">
        <f t="shared" si="212"/>
        <v>97.066481155317916</v>
      </c>
      <c r="EL167" s="2">
        <f t="shared" si="179"/>
        <v>96.295045435300665</v>
      </c>
      <c r="EM167" s="2">
        <f t="shared" si="179"/>
        <v>97.371253911488608</v>
      </c>
      <c r="EN167" s="2">
        <f t="shared" si="179"/>
        <v>101.87837524068412</v>
      </c>
      <c r="EO167" s="2">
        <f t="shared" si="179"/>
        <v>102.11715442433625</v>
      </c>
      <c r="EQ167" s="2">
        <f t="shared" si="224"/>
        <v>98.967731783634235</v>
      </c>
      <c r="ER167" s="2">
        <f t="shared" si="224"/>
        <v>100.29707313615553</v>
      </c>
      <c r="ES167" s="2">
        <f t="shared" si="224"/>
        <v>99.203408010566619</v>
      </c>
      <c r="ET167" s="2">
        <f t="shared" si="224"/>
        <v>98.105086011536201</v>
      </c>
      <c r="EU167" s="2">
        <f t="shared" si="224"/>
        <v>98.649777343837755</v>
      </c>
      <c r="EV167" s="2">
        <f t="shared" si="224"/>
        <v>99.373892061400753</v>
      </c>
      <c r="EW167" s="2">
        <f t="shared" si="224"/>
        <v>98.725575219117601</v>
      </c>
      <c r="EX167" s="2">
        <f t="shared" si="224"/>
        <v>99.223243901211788</v>
      </c>
      <c r="EY167" s="2">
        <f t="shared" si="224"/>
        <v>99.385469853797716</v>
      </c>
      <c r="EZ167" s="2">
        <f t="shared" si="224"/>
        <v>98.396909241125854</v>
      </c>
      <c r="FA167" s="2">
        <f t="shared" si="224"/>
        <v>97.488755262134973</v>
      </c>
      <c r="FB167" s="2">
        <f t="shared" si="224"/>
        <v>97.224894783588226</v>
      </c>
      <c r="FC167" s="2">
        <f t="shared" si="224"/>
        <v>98.354616481026994</v>
      </c>
      <c r="FD167" s="2">
        <f t="shared" si="224"/>
        <v>102.1548049358663</v>
      </c>
      <c r="FE167" s="2">
        <f t="shared" si="224"/>
        <v>102.34242311433815</v>
      </c>
      <c r="FG167" s="2">
        <f t="shared" si="225"/>
        <v>0.99982398390750504</v>
      </c>
      <c r="FH167" s="2">
        <f t="shared" si="225"/>
        <v>0.99979451853210111</v>
      </c>
      <c r="FI167" s="2">
        <f t="shared" si="225"/>
        <v>0.99981574018978292</v>
      </c>
      <c r="FJ167" s="2">
        <f t="shared" si="225"/>
        <v>0.99981301796877131</v>
      </c>
      <c r="FK167" s="2">
        <f t="shared" si="225"/>
        <v>0.99980083103251915</v>
      </c>
      <c r="FL167" s="2">
        <f t="shared" si="225"/>
        <v>0.99980113690650674</v>
      </c>
      <c r="FM167" s="2">
        <f t="shared" si="225"/>
        <v>0.9997906988206432</v>
      </c>
      <c r="FN167" s="2">
        <f t="shared" si="225"/>
        <v>0.99978277430632267</v>
      </c>
      <c r="FO167" s="2">
        <f t="shared" si="225"/>
        <v>0.99977170256556169</v>
      </c>
      <c r="FP167" s="2">
        <f t="shared" si="225"/>
        <v>0.99976738185678815</v>
      </c>
      <c r="FQ167" s="2">
        <f t="shared" si="225"/>
        <v>0.99978224791697667</v>
      </c>
      <c r="FR167" s="2">
        <f t="shared" si="225"/>
        <v>0.99978589938415197</v>
      </c>
      <c r="FS167" s="2">
        <f t="shared" si="225"/>
        <v>0.9997831107748355</v>
      </c>
      <c r="FT167" s="2">
        <f t="shared" si="225"/>
        <v>0.9997847019303221</v>
      </c>
      <c r="FU167" s="2">
        <f t="shared" si="225"/>
        <v>0.99975925924860776</v>
      </c>
      <c r="FW167" s="2">
        <f t="shared" si="216"/>
        <v>0.36184146516632237</v>
      </c>
      <c r="FX167" s="2">
        <f t="shared" si="216"/>
        <v>0.34461605057110162</v>
      </c>
      <c r="FY167" s="2">
        <f t="shared" si="216"/>
        <v>0.40768063979565539</v>
      </c>
      <c r="FZ167" s="2">
        <f t="shared" si="216"/>
        <v>0.38481841591711835</v>
      </c>
      <c r="GA167" s="2">
        <f t="shared" si="216"/>
        <v>0.39299434562715418</v>
      </c>
      <c r="GB167" s="2">
        <f t="shared" si="216"/>
        <v>0.39840197608174321</v>
      </c>
      <c r="GC167" s="2">
        <f t="shared" si="216"/>
        <v>0.40781002465930849</v>
      </c>
      <c r="GD167" s="2">
        <f t="shared" si="216"/>
        <v>0.44375540261942764</v>
      </c>
      <c r="GE167" s="2">
        <f t="shared" si="216"/>
        <v>0.48838915722502024</v>
      </c>
      <c r="GF167" s="2">
        <f t="shared" si="216"/>
        <v>0.44246428463157622</v>
      </c>
      <c r="GG167" s="2">
        <f t="shared" si="216"/>
        <v>0.41573063904465013</v>
      </c>
      <c r="GH167" s="2">
        <f t="shared" si="216"/>
        <v>0.38589398118799512</v>
      </c>
      <c r="GI167" s="2">
        <f t="shared" si="216"/>
        <v>0.36002056692600304</v>
      </c>
      <c r="GJ167" s="2">
        <f t="shared" si="216"/>
        <v>0.31834279944297228</v>
      </c>
      <c r="GK167" s="2">
        <f t="shared" si="216"/>
        <v>0.2971099608878931</v>
      </c>
      <c r="GM167" s="86">
        <f t="shared" si="217"/>
        <v>8.793473044630546E-171</v>
      </c>
      <c r="GN167" s="86">
        <f t="shared" si="217"/>
        <v>4.5337003585399969E-237</v>
      </c>
      <c r="GO167" s="86">
        <f t="shared" si="217"/>
        <v>1.3699288557710724E-235</v>
      </c>
      <c r="GP167" s="86">
        <f t="shared" si="217"/>
        <v>1.6484850890277134E-293</v>
      </c>
      <c r="GQ167" s="86">
        <f t="shared" si="217"/>
        <v>1.3780160627863892E-287</v>
      </c>
      <c r="GR167" s="86">
        <f t="shared" si="217"/>
        <v>6.312875737732297E-274</v>
      </c>
      <c r="GS167" s="86">
        <f t="shared" si="217"/>
        <v>4.0404397123653072E-237</v>
      </c>
      <c r="GT167" s="86">
        <f t="shared" si="217"/>
        <v>5.4252317478713587E-263</v>
      </c>
      <c r="GU167" s="86">
        <f t="shared" si="217"/>
        <v>8.250129895182139E-284</v>
      </c>
      <c r="GV167" s="86">
        <f t="shared" si="217"/>
        <v>5.4840848893159243E-277</v>
      </c>
      <c r="GW167" s="86">
        <f t="shared" si="217"/>
        <v>3.5009171875781351E-253</v>
      </c>
      <c r="GX167" s="86">
        <f t="shared" si="217"/>
        <v>1.3972407693222079E-245</v>
      </c>
      <c r="GY167" s="86">
        <f t="shared" si="217"/>
        <v>9.5243421673309509E-207</v>
      </c>
      <c r="GZ167" s="86">
        <f t="shared" si="217"/>
        <v>9.2245800434012953E-170</v>
      </c>
      <c r="HA167" s="86">
        <f t="shared" si="217"/>
        <v>1.309016379812619E-237</v>
      </c>
      <c r="HC167" s="86">
        <f t="shared" si="181"/>
        <v>2.1671732451097146E-83</v>
      </c>
      <c r="HD167" s="86">
        <f t="shared" si="181"/>
        <v>7.7943586257278313E-157</v>
      </c>
      <c r="HE167" s="86">
        <f t="shared" si="181"/>
        <v>1.6826890825322538E-151</v>
      </c>
      <c r="HF167" s="86">
        <f t="shared" si="180"/>
        <v>2.2296788696414406E-178</v>
      </c>
      <c r="HG167" s="86">
        <f t="shared" si="180"/>
        <v>1.9696591843658211E-177</v>
      </c>
      <c r="HH167" s="86">
        <f t="shared" si="180"/>
        <v>7.429013066987655E-189</v>
      </c>
      <c r="HI167" s="86">
        <f t="shared" si="180"/>
        <v>3.3511215663501326E-185</v>
      </c>
      <c r="HJ167" s="86">
        <f t="shared" si="180"/>
        <v>8.7295569094665343E-229</v>
      </c>
      <c r="HK167" s="86">
        <f t="shared" si="180"/>
        <v>8.141000864950256E-285</v>
      </c>
      <c r="HL167" s="86">
        <f t="shared" si="161"/>
        <v>8.4884932986625856E-127</v>
      </c>
      <c r="HM167" s="86">
        <f t="shared" si="161"/>
        <v>1.9318530469609047E-184</v>
      </c>
      <c r="HN167" s="86">
        <f t="shared" si="161"/>
        <v>3.2653738254665127E-164</v>
      </c>
      <c r="HO167" s="86">
        <f t="shared" si="161"/>
        <v>1.6346224481246466E-128</v>
      </c>
      <c r="HP167" s="86">
        <f t="shared" si="161"/>
        <v>7.3040275410860836E-90</v>
      </c>
      <c r="HQ167" s="86">
        <f t="shared" si="161"/>
        <v>2.6398914430906321E-153</v>
      </c>
      <c r="HS167" s="86">
        <f t="shared" si="218"/>
        <v>2.5868605217910433E-12</v>
      </c>
      <c r="HT167" s="86">
        <f t="shared" si="218"/>
        <v>7.2272384556196053E-14</v>
      </c>
      <c r="HU167" s="86">
        <f t="shared" si="218"/>
        <v>3.0160584646179617E-14</v>
      </c>
      <c r="HV167" s="86">
        <f t="shared" si="218"/>
        <v>2.4105437800925303E-15</v>
      </c>
      <c r="HW167" s="86">
        <f t="shared" si="218"/>
        <v>1.3870444972355008E-15</v>
      </c>
      <c r="HX167" s="86">
        <f t="shared" si="218"/>
        <v>7.2883633035909244E-16</v>
      </c>
      <c r="HY167" s="86">
        <f t="shared" si="218"/>
        <v>1.8979567169376158E-14</v>
      </c>
      <c r="HZ167" s="86">
        <f t="shared" si="218"/>
        <v>6.202653454736023E-17</v>
      </c>
      <c r="IA167" s="86">
        <f t="shared" si="218"/>
        <v>1.3509647619322136E-19</v>
      </c>
      <c r="IB167" s="86">
        <f t="shared" si="218"/>
        <v>2.9376115312160268E-16</v>
      </c>
      <c r="IC167" s="86">
        <f t="shared" si="218"/>
        <v>1.481311966909492E-16</v>
      </c>
      <c r="ID167" s="86">
        <f t="shared" si="218"/>
        <v>8.4616230632953456E-15</v>
      </c>
      <c r="IE167" s="86">
        <f t="shared" si="218"/>
        <v>4.0990809926874282E-14</v>
      </c>
      <c r="IF167" s="86">
        <f t="shared" si="218"/>
        <v>4.6626579898210937E-10</v>
      </c>
      <c r="IG167" s="86">
        <f t="shared" si="218"/>
        <v>3.1164306509705288E-7</v>
      </c>
      <c r="II167" s="86">
        <f t="shared" si="219"/>
        <v>3.8350285061821449E-2</v>
      </c>
      <c r="IJ167" s="86">
        <f t="shared" si="219"/>
        <v>2.2463116340823239E-2</v>
      </c>
      <c r="IK167" s="86">
        <f t="shared" si="219"/>
        <v>0.13748957150181637</v>
      </c>
      <c r="IL167" s="86">
        <f t="shared" si="219"/>
        <v>6.8711414188103961E-2</v>
      </c>
      <c r="IM167" s="86">
        <f t="shared" si="219"/>
        <v>7.8373937168729188E-2</v>
      </c>
      <c r="IN167" s="86">
        <f t="shared" si="219"/>
        <v>9.2635364065547302E-2</v>
      </c>
      <c r="IO167" s="86">
        <f t="shared" si="219"/>
        <v>0.12820150176013451</v>
      </c>
      <c r="IP167" s="86">
        <f t="shared" si="219"/>
        <v>0.25782026999169894</v>
      </c>
      <c r="IQ167" s="86">
        <f t="shared" si="219"/>
        <v>0.45507381811054853</v>
      </c>
      <c r="IR167" s="86">
        <f t="shared" si="219"/>
        <v>0.25139971716043541</v>
      </c>
      <c r="IS167" s="86">
        <f t="shared" si="219"/>
        <v>0.14069897560564684</v>
      </c>
      <c r="IT167" s="86">
        <f t="shared" si="219"/>
        <v>6.4056207445752994E-2</v>
      </c>
      <c r="IU167" s="86">
        <f t="shared" si="219"/>
        <v>2.4385975209916901E-2</v>
      </c>
      <c r="IV167" s="86">
        <f t="shared" si="219"/>
        <v>3.0235110943519307E-2</v>
      </c>
      <c r="IW167" s="86">
        <f t="shared" si="219"/>
        <v>1.6193143499953974E-2</v>
      </c>
      <c r="IY167" s="86">
        <f t="shared" si="220"/>
        <v>3.835028506440831E-2</v>
      </c>
      <c r="IZ167" s="86">
        <f t="shared" si="220"/>
        <v>2.2463116340895511E-2</v>
      </c>
      <c r="JA167" s="86">
        <f t="shared" si="220"/>
        <v>0.13748957150184654</v>
      </c>
      <c r="JB167" s="86">
        <f t="shared" si="220"/>
        <v>6.8711414188106376E-2</v>
      </c>
      <c r="JC167" s="86">
        <f t="shared" si="220"/>
        <v>7.8373937168730576E-2</v>
      </c>
      <c r="JD167" s="86">
        <f t="shared" si="220"/>
        <v>9.2635364065548037E-2</v>
      </c>
      <c r="JE167" s="86">
        <f t="shared" si="220"/>
        <v>0.12820150176015349</v>
      </c>
      <c r="JF167" s="86">
        <f t="shared" si="220"/>
        <v>0.25782026999169899</v>
      </c>
      <c r="JG167" s="86">
        <f t="shared" si="220"/>
        <v>0.45507381811054853</v>
      </c>
      <c r="JH167" s="86">
        <f t="shared" si="220"/>
        <v>0.25139971716043569</v>
      </c>
      <c r="JI167" s="86">
        <f t="shared" si="220"/>
        <v>0.14069897560564698</v>
      </c>
      <c r="JJ167" s="86">
        <f t="shared" si="220"/>
        <v>6.4056207445761459E-2</v>
      </c>
      <c r="JK167" s="86">
        <f t="shared" si="220"/>
        <v>2.4385975209957892E-2</v>
      </c>
      <c r="JL167" s="86">
        <f t="shared" si="220"/>
        <v>3.0235111409785107E-2</v>
      </c>
      <c r="JM167" s="86">
        <f t="shared" si="220"/>
        <v>1.6193455143019071E-2</v>
      </c>
    </row>
    <row r="168" spans="2:273" x14ac:dyDescent="0.25">
      <c r="B168" s="2">
        <v>141</v>
      </c>
      <c r="C168" s="37">
        <v>98.942999999999998</v>
      </c>
      <c r="D168" s="37">
        <v>100.264</v>
      </c>
      <c r="E168" s="37">
        <v>100.208</v>
      </c>
      <c r="F168" s="37">
        <v>98.471999999999994</v>
      </c>
      <c r="G168" s="37">
        <v>100.245</v>
      </c>
      <c r="H168" s="37">
        <v>101.264</v>
      </c>
      <c r="I168" s="37">
        <v>103.038</v>
      </c>
      <c r="J168" s="37">
        <v>104.736</v>
      </c>
      <c r="K168" s="37">
        <v>104.01900000000001</v>
      </c>
      <c r="L168" s="37">
        <v>103.47199999999999</v>
      </c>
      <c r="M168" s="37">
        <v>102.01900000000001</v>
      </c>
      <c r="N168" s="37">
        <v>101.038</v>
      </c>
      <c r="O168" s="37">
        <v>100.98099999999999</v>
      </c>
      <c r="P168" s="37">
        <v>106.86</v>
      </c>
      <c r="Q168" s="37">
        <v>107.36</v>
      </c>
      <c r="S168" s="4">
        <f t="shared" si="221"/>
        <v>98.585434684247161</v>
      </c>
      <c r="T168" s="4">
        <f t="shared" si="221"/>
        <v>100.03844342069432</v>
      </c>
      <c r="U168" s="4">
        <f t="shared" si="221"/>
        <v>100.16952608849246</v>
      </c>
      <c r="V168" s="4">
        <f t="shared" si="221"/>
        <v>98.827508805846108</v>
      </c>
      <c r="W168" s="4">
        <f t="shared" si="221"/>
        <v>100.29255510211345</v>
      </c>
      <c r="X168" s="4">
        <f t="shared" si="221"/>
        <v>101.24406011352855</v>
      </c>
      <c r="Y168" s="4">
        <f t="shared" si="221"/>
        <v>102.6296940517296</v>
      </c>
      <c r="Z168" s="4">
        <f t="shared" si="221"/>
        <v>104.78129691350594</v>
      </c>
      <c r="AA168" s="4">
        <f t="shared" si="221"/>
        <v>104.20356897879627</v>
      </c>
      <c r="AB168" s="4">
        <f t="shared" si="221"/>
        <v>103.88951644960945</v>
      </c>
      <c r="AC168" s="4">
        <f t="shared" si="221"/>
        <v>102.61197988149027</v>
      </c>
      <c r="AD168" s="4">
        <f t="shared" si="221"/>
        <v>100.68538069611104</v>
      </c>
      <c r="AE168" s="4">
        <f t="shared" si="221"/>
        <v>100.11310096659781</v>
      </c>
      <c r="AF168" s="4">
        <f t="shared" si="221"/>
        <v>107.08293629416529</v>
      </c>
      <c r="AG168" s="4">
        <f t="shared" si="221"/>
        <v>108.97569407674514</v>
      </c>
      <c r="AI168" s="4">
        <f t="shared" si="222"/>
        <v>0.35756531575283645</v>
      </c>
      <c r="AJ168" s="4">
        <f t="shared" si="222"/>
        <v>0.22555657930567463</v>
      </c>
      <c r="AK168" s="4">
        <f t="shared" si="222"/>
        <v>3.847391150753765E-2</v>
      </c>
      <c r="AL168" s="4">
        <f t="shared" si="222"/>
        <v>-0.35550880584611377</v>
      </c>
      <c r="AM168" s="4">
        <f t="shared" si="222"/>
        <v>-4.7555102113449266E-2</v>
      </c>
      <c r="AN168" s="4">
        <f t="shared" si="222"/>
        <v>1.9939886471448176E-2</v>
      </c>
      <c r="AO168" s="4">
        <f t="shared" si="222"/>
        <v>0.4083059482703959</v>
      </c>
      <c r="AP168" s="4">
        <f t="shared" si="222"/>
        <v>-4.5296913505936232E-2</v>
      </c>
      <c r="AQ168" s="4">
        <f t="shared" si="222"/>
        <v>-0.1845689787962641</v>
      </c>
      <c r="AR168" s="4">
        <f t="shared" si="222"/>
        <v>-0.417516449609451</v>
      </c>
      <c r="AS168" s="4">
        <f t="shared" si="222"/>
        <v>-0.59297988149026537</v>
      </c>
      <c r="AT168" s="4">
        <f t="shared" si="222"/>
        <v>0.35261930388895735</v>
      </c>
      <c r="AU168" s="4">
        <f t="shared" si="222"/>
        <v>0.86789903340218189</v>
      </c>
      <c r="AV168" s="4">
        <f t="shared" si="222"/>
        <v>-0.2229362941652937</v>
      </c>
      <c r="AW168" s="4">
        <f t="shared" si="222"/>
        <v>-1.6156940767451431</v>
      </c>
      <c r="AY168" s="2">
        <f t="shared" si="214"/>
        <v>98.585434684247161</v>
      </c>
      <c r="AZ168" s="2">
        <f t="shared" si="214"/>
        <v>99.477231569450964</v>
      </c>
      <c r="BA168" s="2">
        <f t="shared" si="214"/>
        <v>98.69509349832569</v>
      </c>
      <c r="BB168" s="2">
        <f t="shared" si="214"/>
        <v>97.16784058501689</v>
      </c>
      <c r="BC168" s="2">
        <f t="shared" si="214"/>
        <v>98.098847569092385</v>
      </c>
      <c r="BD168" s="2">
        <f t="shared" si="214"/>
        <v>98.885088948607631</v>
      </c>
      <c r="BE168" s="2">
        <f t="shared" si="214"/>
        <v>98.485050736961497</v>
      </c>
      <c r="BF168" s="2">
        <f t="shared" si="214"/>
        <v>99.087637553526363</v>
      </c>
      <c r="BG168" s="2">
        <f t="shared" si="214"/>
        <v>98.989510546455776</v>
      </c>
      <c r="BH168" s="2">
        <f t="shared" si="214"/>
        <v>98.122685214645799</v>
      </c>
      <c r="BI168" s="2">
        <f t="shared" si="214"/>
        <v>97.111654838257152</v>
      </c>
      <c r="BJ168" s="2">
        <f t="shared" si="214"/>
        <v>96.520655013838805</v>
      </c>
      <c r="BK168" s="2">
        <f t="shared" si="214"/>
        <v>97.583723432239637</v>
      </c>
      <c r="BL168" s="2">
        <f t="shared" si="214"/>
        <v>101.82408388948285</v>
      </c>
      <c r="BM168" s="2">
        <f t="shared" si="214"/>
        <v>102.02577928846057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124.75402702702702</v>
      </c>
      <c r="DL168" s="2">
        <f t="shared" si="223"/>
        <v>130.43648597168595</v>
      </c>
      <c r="DM168" s="2">
        <f t="shared" si="223"/>
        <v>126.3497850707851</v>
      </c>
      <c r="DN168" s="2">
        <f t="shared" si="223"/>
        <v>126.92215937365938</v>
      </c>
      <c r="DO168" s="2">
        <f t="shared" si="223"/>
        <v>124.03680488922839</v>
      </c>
      <c r="DP168" s="2">
        <f t="shared" si="223"/>
        <v>120.49739312452255</v>
      </c>
      <c r="DQ168" s="2">
        <f t="shared" si="223"/>
        <v>122.57395874713524</v>
      </c>
      <c r="DR168" s="2">
        <f t="shared" si="223"/>
        <v>125.7143121657754</v>
      </c>
      <c r="DS168" s="2">
        <f t="shared" si="223"/>
        <v>124.93685795454547</v>
      </c>
      <c r="DT168" s="2">
        <f t="shared" si="223"/>
        <v>124.80852027629237</v>
      </c>
      <c r="DU168" s="2">
        <f t="shared" si="223"/>
        <v>126.7116435117302</v>
      </c>
      <c r="DV168" s="2">
        <f t="shared" si="223"/>
        <v>132.15039839572194</v>
      </c>
      <c r="DW168" s="2">
        <f t="shared" si="223"/>
        <v>127.93024761730209</v>
      </c>
      <c r="DX168" s="2">
        <f t="shared" si="223"/>
        <v>134.91880645161288</v>
      </c>
      <c r="DY168" s="2">
        <f t="shared" si="223"/>
        <v>115.14416759362254</v>
      </c>
      <c r="EA168" s="2">
        <f t="shared" si="213"/>
        <v>98.426481776050096</v>
      </c>
      <c r="EB168" s="2">
        <f t="shared" si="213"/>
        <v>99.074688030177271</v>
      </c>
      <c r="EC168" s="2">
        <f t="shared" si="213"/>
        <v>98.405890576822827</v>
      </c>
      <c r="ED168" s="2">
        <f t="shared" si="213"/>
        <v>96.625125111520433</v>
      </c>
      <c r="EE168" s="2">
        <f t="shared" si="213"/>
        <v>97.804970642304028</v>
      </c>
      <c r="EF168" s="2">
        <f t="shared" si="213"/>
        <v>98.620828492387858</v>
      </c>
      <c r="EG168" s="2">
        <f t="shared" si="213"/>
        <v>98.395445771619691</v>
      </c>
      <c r="EH168" s="2">
        <f t="shared" si="213"/>
        <v>99.065981499969098</v>
      </c>
      <c r="EI168" s="2">
        <f t="shared" si="213"/>
        <v>98.690179402265599</v>
      </c>
      <c r="EJ168" s="2">
        <f t="shared" si="213"/>
        <v>97.993897451740622</v>
      </c>
      <c r="EK168" s="2">
        <f t="shared" si="212"/>
        <v>96.915362353377617</v>
      </c>
      <c r="EL168" s="2">
        <f t="shared" si="179"/>
        <v>96.123126592231486</v>
      </c>
      <c r="EM168" s="2">
        <f t="shared" si="179"/>
        <v>97.190748770675015</v>
      </c>
      <c r="EN168" s="2">
        <f t="shared" si="179"/>
        <v>101.72086816173973</v>
      </c>
      <c r="EO168" s="2">
        <f t="shared" si="179"/>
        <v>101.94957953482368</v>
      </c>
      <c r="EQ168" s="2">
        <f t="shared" si="224"/>
        <v>98.830079702821209</v>
      </c>
      <c r="ER168" s="2">
        <f t="shared" si="224"/>
        <v>100.15934954308392</v>
      </c>
      <c r="ES168" s="2">
        <f t="shared" si="224"/>
        <v>99.067386584612947</v>
      </c>
      <c r="ET168" s="2">
        <f t="shared" si="224"/>
        <v>97.946402047199953</v>
      </c>
      <c r="EU168" s="2">
        <f t="shared" si="224"/>
        <v>98.501343343493261</v>
      </c>
      <c r="EV168" s="2">
        <f t="shared" si="224"/>
        <v>99.239586402317428</v>
      </c>
      <c r="EW168" s="2">
        <f t="shared" si="224"/>
        <v>98.59299136792896</v>
      </c>
      <c r="EX168" s="2">
        <f t="shared" si="224"/>
        <v>99.101079812581787</v>
      </c>
      <c r="EY168" s="2">
        <f t="shared" si="224"/>
        <v>99.264797968609727</v>
      </c>
      <c r="EZ168" s="2">
        <f t="shared" si="224"/>
        <v>98.258461271410766</v>
      </c>
      <c r="FA168" s="2">
        <f t="shared" si="224"/>
        <v>97.349749385911963</v>
      </c>
      <c r="FB168" s="2">
        <f t="shared" si="224"/>
        <v>97.080367069595468</v>
      </c>
      <c r="FC168" s="2">
        <f t="shared" si="224"/>
        <v>98.204878657730788</v>
      </c>
      <c r="FD168" s="2">
        <f t="shared" si="224"/>
        <v>102.00640096464119</v>
      </c>
      <c r="FE168" s="2">
        <f t="shared" si="224"/>
        <v>102.18103990452599</v>
      </c>
      <c r="FG168" s="2">
        <f t="shared" si="225"/>
        <v>0.99983946892951725</v>
      </c>
      <c r="FH168" s="2">
        <f t="shared" si="225"/>
        <v>0.99981259528568556</v>
      </c>
      <c r="FI168" s="2">
        <f t="shared" si="225"/>
        <v>0.9998319503312576</v>
      </c>
      <c r="FJ168" s="2">
        <f t="shared" si="225"/>
        <v>0.99982946755508806</v>
      </c>
      <c r="FK168" s="2">
        <f t="shared" si="225"/>
        <v>0.99981835255947538</v>
      </c>
      <c r="FL168" s="2">
        <f t="shared" si="225"/>
        <v>0.99981863152963768</v>
      </c>
      <c r="FM168" s="2">
        <f t="shared" si="225"/>
        <v>0.99980911154028984</v>
      </c>
      <c r="FN168" s="2">
        <f t="shared" si="225"/>
        <v>0.99980188402608872</v>
      </c>
      <c r="FO168" s="2">
        <f t="shared" si="225"/>
        <v>0.99979178608265651</v>
      </c>
      <c r="FP168" s="2">
        <f t="shared" si="225"/>
        <v>0.99978784538960597</v>
      </c>
      <c r="FQ168" s="2">
        <f t="shared" si="225"/>
        <v>0.99980140393492489</v>
      </c>
      <c r="FR168" s="2">
        <f t="shared" si="225"/>
        <v>0.9998047342391132</v>
      </c>
      <c r="FS168" s="2">
        <f t="shared" si="225"/>
        <v>0.99980219090074118</v>
      </c>
      <c r="FT168" s="2">
        <f t="shared" si="225"/>
        <v>0.99980364210697781</v>
      </c>
      <c r="FU168" s="2">
        <f t="shared" si="225"/>
        <v>0.99978043717434917</v>
      </c>
      <c r="FW168" s="2">
        <f t="shared" si="216"/>
        <v>0.38336797320194332</v>
      </c>
      <c r="FX168" s="2">
        <f t="shared" si="216"/>
        <v>0.36570504786060715</v>
      </c>
      <c r="FY168" s="2">
        <f t="shared" si="216"/>
        <v>0.43009626050537092</v>
      </c>
      <c r="FZ168" s="2">
        <f t="shared" si="216"/>
        <v>0.40684040692324913</v>
      </c>
      <c r="GA168" s="2">
        <f t="shared" si="216"/>
        <v>0.41516845899244337</v>
      </c>
      <c r="GB168" s="2">
        <f t="shared" si="216"/>
        <v>0.42066975303036896</v>
      </c>
      <c r="GC168" s="2">
        <f t="shared" si="216"/>
        <v>0.43022759215937689</v>
      </c>
      <c r="GD168" s="2">
        <f t="shared" si="216"/>
        <v>0.46659204831336043</v>
      </c>
      <c r="GE168" s="2">
        <f t="shared" si="216"/>
        <v>0.51141093874012789</v>
      </c>
      <c r="GF168" s="2">
        <f t="shared" si="216"/>
        <v>0.46529006574085502</v>
      </c>
      <c r="GG168" s="2">
        <f t="shared" si="216"/>
        <v>0.43826138081727689</v>
      </c>
      <c r="GH168" s="2">
        <f t="shared" si="216"/>
        <v>0.40793670785971742</v>
      </c>
      <c r="GI168" s="2">
        <f t="shared" si="216"/>
        <v>0.38150350751355677</v>
      </c>
      <c r="GJ168" s="2">
        <f t="shared" si="216"/>
        <v>0.33865478692904966</v>
      </c>
      <c r="GK168" s="2">
        <f t="shared" si="216"/>
        <v>0.3166966020735727</v>
      </c>
      <c r="GM168" s="86">
        <f t="shared" si="217"/>
        <v>3.3047174255085425E-175</v>
      </c>
      <c r="GN168" s="86">
        <f t="shared" si="217"/>
        <v>2.5953418345008304E-243</v>
      </c>
      <c r="GO168" s="86">
        <f t="shared" si="217"/>
        <v>1.1125918938630787E-241</v>
      </c>
      <c r="GP168" s="86">
        <f t="shared" si="217"/>
        <v>3.9263722696307042E-301</v>
      </c>
      <c r="GQ168" s="86">
        <f t="shared" si="217"/>
        <v>4.3528318976463489E-295</v>
      </c>
      <c r="GR168" s="86">
        <f t="shared" si="217"/>
        <v>4.8216595256801059E-281</v>
      </c>
      <c r="GS168" s="86">
        <f t="shared" si="217"/>
        <v>2.5650757148167348E-243</v>
      </c>
      <c r="GT168" s="86">
        <f t="shared" si="217"/>
        <v>7.1381038279641857E-270</v>
      </c>
      <c r="GU168" s="86">
        <f t="shared" si="217"/>
        <v>3.1231718592261549E-291</v>
      </c>
      <c r="GV168" s="86">
        <f t="shared" si="217"/>
        <v>2.7261228605925868E-284</v>
      </c>
      <c r="GW168" s="86">
        <f t="shared" si="217"/>
        <v>8.964368415650756E-260</v>
      </c>
      <c r="GX168" s="86">
        <f t="shared" si="217"/>
        <v>5.6025060295138286E-252</v>
      </c>
      <c r="GY168" s="86">
        <f t="shared" si="217"/>
        <v>4.0685536337172232E-212</v>
      </c>
      <c r="GZ168" s="86">
        <f t="shared" si="217"/>
        <v>3.8937350992462598E-174</v>
      </c>
      <c r="HA168" s="86">
        <f t="shared" si="217"/>
        <v>9.1898392591652434E-244</v>
      </c>
      <c r="HC168" s="86">
        <f t="shared" si="181"/>
        <v>2.3281717423538839E-86</v>
      </c>
      <c r="HD168" s="86">
        <f t="shared" si="181"/>
        <v>1.3451663775484669E-162</v>
      </c>
      <c r="HE168" s="86">
        <f t="shared" si="181"/>
        <v>6.5552295279304829E-157</v>
      </c>
      <c r="HF168" s="86">
        <f t="shared" si="180"/>
        <v>9.6768933810317123E-185</v>
      </c>
      <c r="HG168" s="86">
        <f t="shared" si="180"/>
        <v>9.2849845228100007E-184</v>
      </c>
      <c r="HH168" s="86">
        <f t="shared" si="180"/>
        <v>1.4638789300566287E-195</v>
      </c>
      <c r="HI168" s="86">
        <f t="shared" si="180"/>
        <v>7.9905636673673713E-192</v>
      </c>
      <c r="HJ168" s="86">
        <f t="shared" si="180"/>
        <v>6.3685404446971703E-237</v>
      </c>
      <c r="HK168" s="86">
        <f t="shared" si="180"/>
        <v>7.245581229000309E-295</v>
      </c>
      <c r="HL168" s="86">
        <f t="shared" si="161"/>
        <v>2.6412070803613017E-131</v>
      </c>
      <c r="HM168" s="86">
        <f t="shared" si="161"/>
        <v>5.6771103148393985E-191</v>
      </c>
      <c r="HN168" s="86">
        <f t="shared" si="161"/>
        <v>4.4841569727390155E-170</v>
      </c>
      <c r="HO168" s="86">
        <f t="shared" si="161"/>
        <v>3.9525552101031608E-133</v>
      </c>
      <c r="HP168" s="86">
        <f t="shared" si="161"/>
        <v>4.5354520412261133E-93</v>
      </c>
      <c r="HQ168" s="86">
        <f t="shared" si="161"/>
        <v>7.8768021433770851E-159</v>
      </c>
      <c r="HS168" s="86">
        <f t="shared" si="218"/>
        <v>1.9842577869804578E-13</v>
      </c>
      <c r="HT168" s="86">
        <f t="shared" si="218"/>
        <v>4.8766664131056707E-15</v>
      </c>
      <c r="HU168" s="86">
        <f t="shared" si="218"/>
        <v>1.8944257678079104E-15</v>
      </c>
      <c r="HV168" s="86">
        <f t="shared" si="218"/>
        <v>1.2064989621963898E-16</v>
      </c>
      <c r="HW168" s="86">
        <f t="shared" si="218"/>
        <v>6.0782761713217614E-17</v>
      </c>
      <c r="HX168" s="86">
        <f t="shared" si="218"/>
        <v>3.1470349852372368E-17</v>
      </c>
      <c r="HY168" s="86">
        <f t="shared" si="218"/>
        <v>1.0554256369671273E-15</v>
      </c>
      <c r="HZ168" s="86">
        <f t="shared" si="218"/>
        <v>2.4728052840663178E-18</v>
      </c>
      <c r="IA168" s="86">
        <f t="shared" si="218"/>
        <v>3.6498531214073958E-21</v>
      </c>
      <c r="IB168" s="86">
        <f t="shared" si="218"/>
        <v>1.2417228074205568E-17</v>
      </c>
      <c r="IC168" s="86">
        <f t="shared" si="218"/>
        <v>5.7067829005415674E-18</v>
      </c>
      <c r="ID168" s="86">
        <f t="shared" si="218"/>
        <v>4.0808228295561169E-16</v>
      </c>
      <c r="IE168" s="86">
        <f t="shared" si="218"/>
        <v>2.0404133865158188E-15</v>
      </c>
      <c r="IF168" s="86">
        <f t="shared" si="218"/>
        <v>5.360550231587887E-11</v>
      </c>
      <c r="IG168" s="86">
        <f t="shared" si="218"/>
        <v>5.4134968641452583E-8</v>
      </c>
      <c r="II168" s="86">
        <f t="shared" si="219"/>
        <v>7.4041894176639117E-2</v>
      </c>
      <c r="IJ168" s="86">
        <f t="shared" si="219"/>
        <v>4.6112486552867704E-2</v>
      </c>
      <c r="IK168" s="86">
        <f t="shared" si="219"/>
        <v>0.21646198640934369</v>
      </c>
      <c r="IL168" s="86">
        <f t="shared" si="219"/>
        <v>0.1241683197514958</v>
      </c>
      <c r="IM168" s="86">
        <f t="shared" si="219"/>
        <v>0.14115398349020672</v>
      </c>
      <c r="IN168" s="86">
        <f t="shared" si="219"/>
        <v>0.1616561733305294</v>
      </c>
      <c r="IO168" s="86">
        <f t="shared" si="219"/>
        <v>0.20751065833299845</v>
      </c>
      <c r="IP168" s="86">
        <f t="shared" si="219"/>
        <v>0.36195491465732343</v>
      </c>
      <c r="IQ168" s="86">
        <f t="shared" si="219"/>
        <v>0.53595554466978179</v>
      </c>
      <c r="IR168" s="86">
        <f t="shared" si="219"/>
        <v>0.35550978182697029</v>
      </c>
      <c r="IS168" s="86">
        <f t="shared" si="219"/>
        <v>0.22819394439574714</v>
      </c>
      <c r="IT168" s="86">
        <f t="shared" si="219"/>
        <v>0.11908489553645452</v>
      </c>
      <c r="IU168" s="86">
        <f t="shared" si="219"/>
        <v>5.2907455039009343E-2</v>
      </c>
      <c r="IV168" s="86">
        <f t="shared" si="219"/>
        <v>5.5120327311745286E-2</v>
      </c>
      <c r="IW168" s="86">
        <f t="shared" si="219"/>
        <v>3.019642101059989E-2</v>
      </c>
      <c r="IY168" s="86">
        <f t="shared" si="220"/>
        <v>7.4041894176837542E-2</v>
      </c>
      <c r="IZ168" s="86">
        <f t="shared" si="220"/>
        <v>4.6112486552872582E-2</v>
      </c>
      <c r="JA168" s="86">
        <f t="shared" si="220"/>
        <v>0.21646198640934558</v>
      </c>
      <c r="JB168" s="86">
        <f t="shared" si="220"/>
        <v>0.12416831975149592</v>
      </c>
      <c r="JC168" s="86">
        <f t="shared" si="220"/>
        <v>0.14115398349020677</v>
      </c>
      <c r="JD168" s="86">
        <f t="shared" si="220"/>
        <v>0.16165617333052942</v>
      </c>
      <c r="JE168" s="86">
        <f t="shared" si="220"/>
        <v>0.2075106583329995</v>
      </c>
      <c r="JF168" s="86">
        <f t="shared" si="220"/>
        <v>0.36195491465732343</v>
      </c>
      <c r="JG168" s="86">
        <f t="shared" si="220"/>
        <v>0.53595554466978179</v>
      </c>
      <c r="JH168" s="86">
        <f t="shared" si="220"/>
        <v>0.35550978182697029</v>
      </c>
      <c r="JI168" s="86">
        <f t="shared" si="220"/>
        <v>0.22819394439574714</v>
      </c>
      <c r="JJ168" s="86">
        <f t="shared" si="220"/>
        <v>0.11908489553645492</v>
      </c>
      <c r="JK168" s="86">
        <f t="shared" si="220"/>
        <v>5.2907455039011383E-2</v>
      </c>
      <c r="JL168" s="86">
        <f t="shared" si="220"/>
        <v>5.5120327365350788E-2</v>
      </c>
      <c r="JM168" s="86">
        <f t="shared" si="220"/>
        <v>3.019647514556853E-2</v>
      </c>
    </row>
    <row r="169" spans="2:273" x14ac:dyDescent="0.25">
      <c r="B169" s="2">
        <v>142</v>
      </c>
      <c r="C169" s="37">
        <v>98.283000000000001</v>
      </c>
      <c r="D169" s="37">
        <v>101.01900000000001</v>
      </c>
      <c r="E169" s="37">
        <v>100.58499999999999</v>
      </c>
      <c r="F169" s="37">
        <v>98.849000000000004</v>
      </c>
      <c r="G169" s="37">
        <v>100.642</v>
      </c>
      <c r="H169" s="37">
        <v>101.13200000000001</v>
      </c>
      <c r="I169" s="37">
        <v>102.774</v>
      </c>
      <c r="J169" s="37">
        <v>105.01900000000001</v>
      </c>
      <c r="K169" s="37">
        <v>103.09399999999999</v>
      </c>
      <c r="L169" s="37">
        <v>103.887</v>
      </c>
      <c r="M169" s="37">
        <v>103.377</v>
      </c>
      <c r="N169" s="37">
        <v>101.577</v>
      </c>
      <c r="O169" s="37">
        <v>102.566</v>
      </c>
      <c r="P169" s="37">
        <v>110.24</v>
      </c>
      <c r="Q169" s="37">
        <v>111.72</v>
      </c>
      <c r="S169" s="4">
        <f t="shared" si="221"/>
        <v>98.449041225847736</v>
      </c>
      <c r="T169" s="4">
        <f t="shared" si="221"/>
        <v>100.26265363833507</v>
      </c>
      <c r="U169" s="4">
        <f t="shared" si="221"/>
        <v>100.33199304990291</v>
      </c>
      <c r="V169" s="4">
        <f t="shared" si="221"/>
        <v>99.317777478525727</v>
      </c>
      <c r="W169" s="4">
        <f t="shared" si="221"/>
        <v>100.93226797000543</v>
      </c>
      <c r="X169" s="4">
        <f t="shared" si="221"/>
        <v>101.84706627584934</v>
      </c>
      <c r="Y169" s="4">
        <f t="shared" si="221"/>
        <v>103.40687310453727</v>
      </c>
      <c r="Z169" s="4">
        <f t="shared" si="221"/>
        <v>104.70440177414939</v>
      </c>
      <c r="AA169" s="4">
        <f t="shared" si="221"/>
        <v>102.90870097183299</v>
      </c>
      <c r="AB169" s="4">
        <f t="shared" si="221"/>
        <v>103.84359886128442</v>
      </c>
      <c r="AC169" s="4">
        <f t="shared" si="221"/>
        <v>103.53536737107642</v>
      </c>
      <c r="AD169" s="4">
        <f t="shared" si="221"/>
        <v>102.25890566956789</v>
      </c>
      <c r="AE169" s="4">
        <f t="shared" si="221"/>
        <v>101.66655924439092</v>
      </c>
      <c r="AF169" s="4">
        <f t="shared" si="221"/>
        <v>109.73061817378004</v>
      </c>
      <c r="AG169" s="4">
        <f t="shared" si="221"/>
        <v>112.9328129307531</v>
      </c>
      <c r="AI169" s="4">
        <f t="shared" si="222"/>
        <v>-0.16604122584773506</v>
      </c>
      <c r="AJ169" s="4">
        <f t="shared" si="222"/>
        <v>0.75634636166493863</v>
      </c>
      <c r="AK169" s="4">
        <f t="shared" si="222"/>
        <v>0.25300695009708818</v>
      </c>
      <c r="AL169" s="4">
        <f t="shared" si="222"/>
        <v>-0.46877747852572327</v>
      </c>
      <c r="AM169" s="4">
        <f t="shared" si="222"/>
        <v>-0.2902679700054307</v>
      </c>
      <c r="AN169" s="4">
        <f t="shared" si="222"/>
        <v>-0.71506627584933824</v>
      </c>
      <c r="AO169" s="4">
        <f t="shared" si="222"/>
        <v>-0.63287310453726775</v>
      </c>
      <c r="AP169" s="4">
        <f t="shared" si="222"/>
        <v>0.31459822585061659</v>
      </c>
      <c r="AQ169" s="4">
        <f t="shared" si="222"/>
        <v>0.18529902816700883</v>
      </c>
      <c r="AR169" s="4">
        <f t="shared" si="222"/>
        <v>4.3401138715580601E-2</v>
      </c>
      <c r="AS169" s="4">
        <f t="shared" si="222"/>
        <v>-0.15836737107642307</v>
      </c>
      <c r="AT169" s="4">
        <f t="shared" si="222"/>
        <v>-0.68190566956789667</v>
      </c>
      <c r="AU169" s="4">
        <f t="shared" si="222"/>
        <v>0.89944075560907777</v>
      </c>
      <c r="AV169" s="4">
        <f t="shared" si="222"/>
        <v>0.50938182621995054</v>
      </c>
      <c r="AW169" s="4">
        <f t="shared" si="222"/>
        <v>-1.2128129307531026</v>
      </c>
      <c r="AY169" s="2">
        <f t="shared" si="214"/>
        <v>98.449041225847736</v>
      </c>
      <c r="AZ169" s="2">
        <f t="shared" si="214"/>
        <v>99.341852770438805</v>
      </c>
      <c r="BA169" s="2">
        <f t="shared" si="214"/>
        <v>98.563375431917592</v>
      </c>
      <c r="BB169" s="2">
        <f t="shared" si="214"/>
        <v>97.016913473798084</v>
      </c>
      <c r="BC169" s="2">
        <f t="shared" si="214"/>
        <v>97.954637053019695</v>
      </c>
      <c r="BD169" s="2">
        <f t="shared" si="214"/>
        <v>98.754688198794071</v>
      </c>
      <c r="BE169" s="2">
        <f t="shared" si="214"/>
        <v>98.353480582841712</v>
      </c>
      <c r="BF169" s="2">
        <f t="shared" si="214"/>
        <v>98.965369047499706</v>
      </c>
      <c r="BG169" s="2">
        <f t="shared" si="214"/>
        <v>98.874532745509981</v>
      </c>
      <c r="BH169" s="2">
        <f t="shared" si="214"/>
        <v>97.985938308909269</v>
      </c>
      <c r="BI169" s="2">
        <f t="shared" si="214"/>
        <v>96.975544445369792</v>
      </c>
      <c r="BJ169" s="2">
        <f t="shared" si="214"/>
        <v>96.381420638394872</v>
      </c>
      <c r="BK169" s="2">
        <f t="shared" si="214"/>
        <v>97.437411518930389</v>
      </c>
      <c r="BL169" s="2">
        <f t="shared" si="214"/>
        <v>101.67530025890372</v>
      </c>
      <c r="BM169" s="2">
        <f t="shared" si="214"/>
        <v>101.86474595610117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124.81499051683261</v>
      </c>
      <c r="DL169" s="2">
        <f t="shared" si="223"/>
        <v>130.53846267696267</v>
      </c>
      <c r="DM169" s="2">
        <f t="shared" si="223"/>
        <v>126.42226241956244</v>
      </c>
      <c r="DN169" s="2">
        <f t="shared" si="223"/>
        <v>127.0145486915487</v>
      </c>
      <c r="DO169" s="2">
        <f t="shared" si="223"/>
        <v>124.1113919022154</v>
      </c>
      <c r="DP169" s="2">
        <f t="shared" si="223"/>
        <v>120.53586249045074</v>
      </c>
      <c r="DQ169" s="2">
        <f t="shared" si="223"/>
        <v>122.63517876241407</v>
      </c>
      <c r="DR169" s="2">
        <f t="shared" si="223"/>
        <v>125.80223897058822</v>
      </c>
      <c r="DS169" s="2">
        <f t="shared" si="223"/>
        <v>125.01948020527861</v>
      </c>
      <c r="DT169" s="2">
        <f t="shared" si="223"/>
        <v>124.88815196078434</v>
      </c>
      <c r="DU169" s="2">
        <f t="shared" si="223"/>
        <v>126.81117906891495</v>
      </c>
      <c r="DV169" s="2">
        <f t="shared" si="223"/>
        <v>132.28498796791445</v>
      </c>
      <c r="DW169" s="2">
        <f t="shared" si="223"/>
        <v>128.01479068914961</v>
      </c>
      <c r="DX169" s="2">
        <f t="shared" si="223"/>
        <v>135.03516129032255</v>
      </c>
      <c r="DY169" s="2">
        <f t="shared" si="223"/>
        <v>115.08130218761586</v>
      </c>
      <c r="EA169" s="2">
        <f t="shared" si="213"/>
        <v>98.276591954049337</v>
      </c>
      <c r="EB169" s="2">
        <f t="shared" si="213"/>
        <v>98.90328958325027</v>
      </c>
      <c r="EC169" s="2">
        <f t="shared" si="213"/>
        <v>98.250976093083239</v>
      </c>
      <c r="ED169" s="2">
        <f t="shared" si="213"/>
        <v>96.428887601807361</v>
      </c>
      <c r="EE169" s="2">
        <f t="shared" si="213"/>
        <v>97.636828588936538</v>
      </c>
      <c r="EF169" s="2">
        <f t="shared" si="213"/>
        <v>98.468994639825056</v>
      </c>
      <c r="EG169" s="2">
        <f t="shared" si="213"/>
        <v>98.257193979933106</v>
      </c>
      <c r="EH169" s="2">
        <f t="shared" si="213"/>
        <v>98.942868074636252</v>
      </c>
      <c r="EI169" s="2">
        <f t="shared" si="213"/>
        <v>98.554328416485887</v>
      </c>
      <c r="EJ169" s="2">
        <f t="shared" si="213"/>
        <v>97.847789821379834</v>
      </c>
      <c r="EK169" s="2">
        <f t="shared" si="212"/>
        <v>96.764243551437289</v>
      </c>
      <c r="EL169" s="2">
        <f t="shared" si="179"/>
        <v>95.951207749162307</v>
      </c>
      <c r="EM169" s="2">
        <f t="shared" si="179"/>
        <v>97.010243629861435</v>
      </c>
      <c r="EN169" s="2">
        <f t="shared" si="179"/>
        <v>101.56336108279534</v>
      </c>
      <c r="EO169" s="2">
        <f t="shared" si="179"/>
        <v>101.78200464531112</v>
      </c>
      <c r="EQ169" s="2">
        <f t="shared" si="224"/>
        <v>98.692427622008182</v>
      </c>
      <c r="ER169" s="2">
        <f t="shared" si="224"/>
        <v>100.02162595001229</v>
      </c>
      <c r="ES169" s="2">
        <f t="shared" si="224"/>
        <v>98.931365158659275</v>
      </c>
      <c r="ET169" s="2">
        <f t="shared" si="224"/>
        <v>97.787718082863705</v>
      </c>
      <c r="EU169" s="2">
        <f t="shared" si="224"/>
        <v>98.352909343148781</v>
      </c>
      <c r="EV169" s="2">
        <f t="shared" si="224"/>
        <v>99.105280743234118</v>
      </c>
      <c r="EW169" s="2">
        <f t="shared" si="224"/>
        <v>98.460407516740318</v>
      </c>
      <c r="EX169" s="2">
        <f t="shared" si="224"/>
        <v>98.978915723951786</v>
      </c>
      <c r="EY169" s="2">
        <f t="shared" si="224"/>
        <v>99.144126083421753</v>
      </c>
      <c r="EZ169" s="2">
        <f t="shared" si="224"/>
        <v>98.120013301695678</v>
      </c>
      <c r="FA169" s="2">
        <f t="shared" si="224"/>
        <v>97.210743509688967</v>
      </c>
      <c r="FB169" s="2">
        <f t="shared" si="224"/>
        <v>96.935839355602724</v>
      </c>
      <c r="FC169" s="2">
        <f t="shared" si="224"/>
        <v>98.055140834434582</v>
      </c>
      <c r="FD169" s="2">
        <f t="shared" si="224"/>
        <v>101.85799699341609</v>
      </c>
      <c r="FE169" s="2">
        <f t="shared" si="224"/>
        <v>102.01965669471383</v>
      </c>
      <c r="FG169" s="2">
        <f t="shared" si="225"/>
        <v>0.99985359185565215</v>
      </c>
      <c r="FH169" s="2">
        <f t="shared" si="225"/>
        <v>0.9998290820508331</v>
      </c>
      <c r="FI169" s="2">
        <f t="shared" si="225"/>
        <v>0.99984673461429063</v>
      </c>
      <c r="FJ169" s="2">
        <f t="shared" si="225"/>
        <v>0.99984447022805312</v>
      </c>
      <c r="FK169" s="2">
        <f t="shared" si="225"/>
        <v>0.99983433291744239</v>
      </c>
      <c r="FL169" s="2">
        <f t="shared" si="225"/>
        <v>0.99983458734938102</v>
      </c>
      <c r="FM169" s="2">
        <f t="shared" si="225"/>
        <v>0.99982590473151212</v>
      </c>
      <c r="FN169" s="2">
        <f t="shared" si="225"/>
        <v>0.99981931293459592</v>
      </c>
      <c r="FO169" s="2">
        <f t="shared" si="225"/>
        <v>0.99981010317146024</v>
      </c>
      <c r="FP169" s="2">
        <f t="shared" si="225"/>
        <v>0.99980650908374713</v>
      </c>
      <c r="FQ169" s="2">
        <f t="shared" si="225"/>
        <v>0.99981887507096656</v>
      </c>
      <c r="FR169" s="2">
        <f t="shared" si="225"/>
        <v>0.99982191244974583</v>
      </c>
      <c r="FS169" s="2">
        <f t="shared" si="225"/>
        <v>0.99981959281735555</v>
      </c>
      <c r="FT169" s="2">
        <f t="shared" si="225"/>
        <v>0.99982091637907733</v>
      </c>
      <c r="FU169" s="2">
        <f t="shared" si="225"/>
        <v>0.99979975245447472</v>
      </c>
      <c r="FW169" s="2">
        <f t="shared" si="216"/>
        <v>0.40536165389144113</v>
      </c>
      <c r="FX169" s="2">
        <f t="shared" si="216"/>
        <v>0.38732190167074421</v>
      </c>
      <c r="FY169" s="2">
        <f t="shared" si="216"/>
        <v>0.45280218533311689</v>
      </c>
      <c r="FZ169" s="2">
        <f t="shared" si="216"/>
        <v>0.42924330829196944</v>
      </c>
      <c r="GA169" s="2">
        <f t="shared" si="216"/>
        <v>0.43769155723486269</v>
      </c>
      <c r="GB169" s="2">
        <f t="shared" si="216"/>
        <v>0.44326509467339903</v>
      </c>
      <c r="GC169" s="2">
        <f t="shared" si="216"/>
        <v>0.45293494000864615</v>
      </c>
      <c r="GD169" s="2">
        <f t="shared" si="216"/>
        <v>0.48956956397352136</v>
      </c>
      <c r="GE169" s="2">
        <f t="shared" si="216"/>
        <v>0.53438441401440373</v>
      </c>
      <c r="GF169" s="2">
        <f t="shared" si="216"/>
        <v>0.48826215478932072</v>
      </c>
      <c r="GG169" s="2">
        <f t="shared" si="216"/>
        <v>0.46104963968037349</v>
      </c>
      <c r="GH169" s="2">
        <f t="shared" si="216"/>
        <v>0.43035617844303881</v>
      </c>
      <c r="GI169" s="2">
        <f t="shared" si="216"/>
        <v>0.40346021047788311</v>
      </c>
      <c r="GJ169" s="2">
        <f t="shared" si="216"/>
        <v>0.35957913176712225</v>
      </c>
      <c r="GK169" s="2">
        <f t="shared" si="216"/>
        <v>0.33695547461614372</v>
      </c>
      <c r="GM169" s="86">
        <f t="shared" si="217"/>
        <v>1.0888678549502664E-179</v>
      </c>
      <c r="GN169" s="86">
        <f t="shared" si="217"/>
        <v>1.2309529845194179E-249</v>
      </c>
      <c r="GO169" s="86">
        <f t="shared" si="217"/>
        <v>7.5456423798063964E-248</v>
      </c>
      <c r="GP169" s="86">
        <f t="shared" si="217"/>
        <v>0</v>
      </c>
      <c r="GQ169" s="86">
        <f t="shared" si="217"/>
        <v>1.0993998177729225E-302</v>
      </c>
      <c r="GR169" s="86">
        <f t="shared" si="217"/>
        <v>2.9807104518216276E-288</v>
      </c>
      <c r="GS169" s="86">
        <f t="shared" si="217"/>
        <v>1.3528761448004158E-249</v>
      </c>
      <c r="GT169" s="86">
        <f t="shared" si="217"/>
        <v>7.6438970119488477E-277</v>
      </c>
      <c r="GU169" s="86">
        <f t="shared" si="217"/>
        <v>9.4700769922734426E-299</v>
      </c>
      <c r="GV169" s="86">
        <f t="shared" si="217"/>
        <v>1.0873169322938206E-291</v>
      </c>
      <c r="GW169" s="86">
        <f t="shared" si="217"/>
        <v>1.8861657949698723E-266</v>
      </c>
      <c r="GX169" s="86">
        <f t="shared" si="217"/>
        <v>1.8564388356045731E-258</v>
      </c>
      <c r="GY169" s="86">
        <f t="shared" si="217"/>
        <v>1.4813577589962553E-217</v>
      </c>
      <c r="GZ169" s="86">
        <f t="shared" si="217"/>
        <v>1.4441287819536784E-178</v>
      </c>
      <c r="HA169" s="86">
        <f t="shared" si="217"/>
        <v>5.3758054557224972E-250</v>
      </c>
      <c r="HC169" s="86">
        <f t="shared" si="181"/>
        <v>2.2145785038275408E-89</v>
      </c>
      <c r="HD169" s="86">
        <f t="shared" si="181"/>
        <v>1.8227700119103541E-168</v>
      </c>
      <c r="HE169" s="86">
        <f t="shared" si="181"/>
        <v>2.0478076459433012E-162</v>
      </c>
      <c r="HF169" s="86">
        <f t="shared" si="180"/>
        <v>3.2413327092893707E-191</v>
      </c>
      <c r="HG169" s="86">
        <f t="shared" si="180"/>
        <v>3.3832388351069827E-190</v>
      </c>
      <c r="HH169" s="86">
        <f t="shared" si="180"/>
        <v>2.1983352640616664E-202</v>
      </c>
      <c r="HI169" s="86">
        <f t="shared" si="180"/>
        <v>1.4541258817271031E-198</v>
      </c>
      <c r="HJ169" s="86">
        <f t="shared" si="180"/>
        <v>3.340916697110947E-245</v>
      </c>
      <c r="HK169" s="86">
        <f t="shared" si="180"/>
        <v>4.3067020703598703E-305</v>
      </c>
      <c r="HL169" s="86">
        <f t="shared" si="161"/>
        <v>6.8407020017025822E-136</v>
      </c>
      <c r="HM169" s="86">
        <f t="shared" si="161"/>
        <v>1.2812061263248996E-197</v>
      </c>
      <c r="HN169" s="86">
        <f t="shared" si="161"/>
        <v>4.8485412730331803E-176</v>
      </c>
      <c r="HO169" s="86">
        <f t="shared" si="161"/>
        <v>7.9047601979829146E-138</v>
      </c>
      <c r="HP169" s="86">
        <f t="shared" si="161"/>
        <v>2.4690191383440218E-96</v>
      </c>
      <c r="HQ169" s="86">
        <f t="shared" si="161"/>
        <v>1.8719120299961356E-164</v>
      </c>
      <c r="HS169" s="86">
        <f t="shared" si="218"/>
        <v>1.3480688402043903E-14</v>
      </c>
      <c r="HT169" s="86">
        <f t="shared" si="218"/>
        <v>2.9237836289652885E-16</v>
      </c>
      <c r="HU169" s="86">
        <f t="shared" si="218"/>
        <v>1.0542764252403092E-16</v>
      </c>
      <c r="HV169" s="86">
        <f t="shared" si="218"/>
        <v>5.2975398355965119E-18</v>
      </c>
      <c r="HW169" s="86">
        <f t="shared" si="218"/>
        <v>2.3148902666069889E-18</v>
      </c>
      <c r="HX169" s="86">
        <f t="shared" si="218"/>
        <v>1.1824139674385527E-18</v>
      </c>
      <c r="HY169" s="86">
        <f t="shared" si="218"/>
        <v>5.1546280763136532E-17</v>
      </c>
      <c r="HZ169" s="86">
        <f t="shared" si="218"/>
        <v>8.5986098554844706E-20</v>
      </c>
      <c r="IA169" s="86">
        <f t="shared" si="218"/>
        <v>8.5088260220845333E-23</v>
      </c>
      <c r="IB169" s="86">
        <f t="shared" si="218"/>
        <v>4.5746461550772976E-19</v>
      </c>
      <c r="IC169" s="86">
        <f t="shared" si="218"/>
        <v>1.9059650261924199E-19</v>
      </c>
      <c r="ID169" s="86">
        <f t="shared" si="218"/>
        <v>1.712388450176043E-17</v>
      </c>
      <c r="IE169" s="86">
        <f t="shared" si="218"/>
        <v>8.8025130762071731E-17</v>
      </c>
      <c r="IF169" s="86">
        <f t="shared" si="218"/>
        <v>5.5375380591666475E-12</v>
      </c>
      <c r="IG169" s="86">
        <f t="shared" si="218"/>
        <v>8.5035235385950545E-9</v>
      </c>
      <c r="II169" s="86">
        <f t="shared" si="219"/>
        <v>0.12971657647505999</v>
      </c>
      <c r="IJ169" s="86">
        <f t="shared" si="219"/>
        <v>8.6033521504781121E-2</v>
      </c>
      <c r="IK169" s="86">
        <f t="shared" si="219"/>
        <v>0.31101059187411645</v>
      </c>
      <c r="IL169" s="86">
        <f t="shared" si="219"/>
        <v>0.20253847892412838</v>
      </c>
      <c r="IM169" s="86">
        <f t="shared" si="219"/>
        <v>0.22796190156969953</v>
      </c>
      <c r="IN169" s="86">
        <f t="shared" si="219"/>
        <v>0.25342440187230103</v>
      </c>
      <c r="IO169" s="86">
        <f t="shared" si="219"/>
        <v>0.30440307176412007</v>
      </c>
      <c r="IP169" s="86">
        <f t="shared" si="219"/>
        <v>0.4615176135046693</v>
      </c>
      <c r="IQ169" s="86">
        <f t="shared" si="219"/>
        <v>0.57780553216169583</v>
      </c>
      <c r="IR169" s="86">
        <f t="shared" si="219"/>
        <v>0.45617825849371302</v>
      </c>
      <c r="IS169" s="86">
        <f t="shared" si="219"/>
        <v>0.33248964140063114</v>
      </c>
      <c r="IT169" s="86">
        <f t="shared" si="219"/>
        <v>0.19849924357279666</v>
      </c>
      <c r="IU169" s="86">
        <f t="shared" si="219"/>
        <v>0.10228813410116314</v>
      </c>
      <c r="IV169" s="86">
        <f t="shared" si="219"/>
        <v>9.375642503861463E-2</v>
      </c>
      <c r="IW169" s="86">
        <f t="shared" si="219"/>
        <v>5.2873222365320216E-2</v>
      </c>
      <c r="IY169" s="86">
        <f t="shared" si="220"/>
        <v>0.12971657647507348</v>
      </c>
      <c r="IZ169" s="86">
        <f t="shared" si="220"/>
        <v>8.6033521504781413E-2</v>
      </c>
      <c r="JA169" s="86">
        <f t="shared" si="220"/>
        <v>0.31101059187411656</v>
      </c>
      <c r="JB169" s="86">
        <f t="shared" si="220"/>
        <v>0.20253847892412838</v>
      </c>
      <c r="JC169" s="86">
        <f t="shared" si="220"/>
        <v>0.22796190156969953</v>
      </c>
      <c r="JD169" s="86">
        <f t="shared" si="220"/>
        <v>0.25342440187230103</v>
      </c>
      <c r="JE169" s="86">
        <f t="shared" si="220"/>
        <v>0.30440307176412013</v>
      </c>
      <c r="JF169" s="86">
        <f t="shared" si="220"/>
        <v>0.4615176135046693</v>
      </c>
      <c r="JG169" s="86">
        <f t="shared" si="220"/>
        <v>0.57780553216169583</v>
      </c>
      <c r="JH169" s="86">
        <f t="shared" si="220"/>
        <v>0.45617825849371302</v>
      </c>
      <c r="JI169" s="86">
        <f t="shared" si="220"/>
        <v>0.33248964140063114</v>
      </c>
      <c r="JJ169" s="86">
        <f t="shared" si="220"/>
        <v>0.19849924357279669</v>
      </c>
      <c r="JK169" s="86">
        <f t="shared" si="220"/>
        <v>0.10228813410116322</v>
      </c>
      <c r="JL169" s="86">
        <f t="shared" si="220"/>
        <v>9.3756425044152172E-2</v>
      </c>
      <c r="JM169" s="86">
        <f t="shared" si="220"/>
        <v>5.2873230868843754E-2</v>
      </c>
    </row>
    <row r="170" spans="2:273" x14ac:dyDescent="0.25">
      <c r="B170" s="2">
        <v>143</v>
      </c>
      <c r="C170" s="37">
        <v>98.641999999999996</v>
      </c>
      <c r="D170" s="37">
        <v>100.47199999999999</v>
      </c>
      <c r="E170" s="37">
        <v>99.962000000000003</v>
      </c>
      <c r="F170" s="37">
        <v>100.09399999999999</v>
      </c>
      <c r="G170" s="37">
        <v>101.18899999999999</v>
      </c>
      <c r="H170" s="37">
        <v>102.453</v>
      </c>
      <c r="I170" s="37">
        <v>103.509</v>
      </c>
      <c r="J170" s="37">
        <v>103.925</v>
      </c>
      <c r="K170" s="37">
        <v>101.41500000000001</v>
      </c>
      <c r="L170" s="37">
        <v>103.491</v>
      </c>
      <c r="M170" s="37">
        <v>104.057</v>
      </c>
      <c r="N170" s="37">
        <v>102.94199999999999</v>
      </c>
      <c r="O170" s="37">
        <v>105.358</v>
      </c>
      <c r="P170" s="37">
        <v>112.64</v>
      </c>
      <c r="Q170" s="37">
        <v>115.24</v>
      </c>
      <c r="S170" s="4">
        <f t="shared" si="221"/>
        <v>98.313378804331748</v>
      </c>
      <c r="T170" s="4">
        <f t="shared" si="221"/>
        <v>100.56410816520241</v>
      </c>
      <c r="U170" s="4">
        <f t="shared" si="221"/>
        <v>100.32786405631148</v>
      </c>
      <c r="V170" s="4">
        <f t="shared" si="221"/>
        <v>99.694008152014788</v>
      </c>
      <c r="W170" s="4">
        <f t="shared" si="221"/>
        <v>101.36055868466408</v>
      </c>
      <c r="X170" s="4">
        <f t="shared" si="221"/>
        <v>102.18838162398386</v>
      </c>
      <c r="Y170" s="4">
        <f t="shared" si="221"/>
        <v>103.68190662955527</v>
      </c>
      <c r="Z170" s="4">
        <f t="shared" si="221"/>
        <v>103.9320923667503</v>
      </c>
      <c r="AA170" s="4">
        <f t="shared" si="221"/>
        <v>101.47555221019981</v>
      </c>
      <c r="AB170" s="4">
        <f t="shared" si="221"/>
        <v>103.08000649884038</v>
      </c>
      <c r="AC170" s="4">
        <f t="shared" si="221"/>
        <v>103.68929437820904</v>
      </c>
      <c r="AD170" s="4">
        <f t="shared" si="221"/>
        <v>103.5362320516448</v>
      </c>
      <c r="AE170" s="4">
        <f t="shared" si="221"/>
        <v>103.49334540145759</v>
      </c>
      <c r="AF170" s="4">
        <f t="shared" si="221"/>
        <v>112.91453212178398</v>
      </c>
      <c r="AG170" s="4">
        <f t="shared" si="221"/>
        <v>118.12954463578026</v>
      </c>
      <c r="AI170" s="4">
        <f t="shared" si="222"/>
        <v>0.32862119566824788</v>
      </c>
      <c r="AJ170" s="4">
        <f t="shared" si="222"/>
        <v>-9.210816520241849E-2</v>
      </c>
      <c r="AK170" s="4">
        <f t="shared" si="222"/>
        <v>-0.36586405631148011</v>
      </c>
      <c r="AL170" s="4">
        <f t="shared" si="222"/>
        <v>0.3999918479852056</v>
      </c>
      <c r="AM170" s="4">
        <f t="shared" si="222"/>
        <v>-0.17155868466409174</v>
      </c>
      <c r="AN170" s="4">
        <f t="shared" si="222"/>
        <v>0.26461837601614491</v>
      </c>
      <c r="AO170" s="4">
        <f t="shared" si="222"/>
        <v>-0.17290662955527125</v>
      </c>
      <c r="AP170" s="4">
        <f t="shared" si="222"/>
        <v>-7.0923667502995613E-3</v>
      </c>
      <c r="AQ170" s="4">
        <f t="shared" si="222"/>
        <v>-6.0552210199801948E-2</v>
      </c>
      <c r="AR170" s="4">
        <f t="shared" si="222"/>
        <v>0.41099350115962352</v>
      </c>
      <c r="AS170" s="4">
        <f t="shared" si="222"/>
        <v>0.36770562179096089</v>
      </c>
      <c r="AT170" s="4">
        <f t="shared" si="222"/>
        <v>-0.59423205164480919</v>
      </c>
      <c r="AU170" s="4">
        <f t="shared" si="222"/>
        <v>1.8646545985424154</v>
      </c>
      <c r="AV170" s="4">
        <f t="shared" si="222"/>
        <v>-0.27453212178397735</v>
      </c>
      <c r="AW170" s="4">
        <f t="shared" si="222"/>
        <v>-2.8895446357802683</v>
      </c>
      <c r="AY170" s="2">
        <f t="shared" si="214"/>
        <v>98.313378804331748</v>
      </c>
      <c r="AZ170" s="2">
        <f t="shared" si="214"/>
        <v>99.208489052553603</v>
      </c>
      <c r="BA170" s="2">
        <f t="shared" si="214"/>
        <v>98.432684091221546</v>
      </c>
      <c r="BB170" s="2">
        <f t="shared" si="214"/>
        <v>96.868111185088964</v>
      </c>
      <c r="BC170" s="2">
        <f t="shared" si="214"/>
        <v>97.8115352794334</v>
      </c>
      <c r="BD170" s="2">
        <f t="shared" si="214"/>
        <v>98.625259819398195</v>
      </c>
      <c r="BE170" s="2">
        <f t="shared" si="214"/>
        <v>98.222238712395352</v>
      </c>
      <c r="BF170" s="2">
        <f t="shared" si="214"/>
        <v>98.843179945250469</v>
      </c>
      <c r="BG170" s="2">
        <f t="shared" si="214"/>
        <v>98.760199674171645</v>
      </c>
      <c r="BH170" s="2">
        <f t="shared" si="214"/>
        <v>97.849593560641523</v>
      </c>
      <c r="BI170" s="2">
        <f t="shared" si="214"/>
        <v>96.840099120143094</v>
      </c>
      <c r="BJ170" s="2">
        <f t="shared" si="214"/>
        <v>96.243752029644341</v>
      </c>
      <c r="BK170" s="2">
        <f t="shared" si="214"/>
        <v>97.292912814026749</v>
      </c>
      <c r="BL170" s="2">
        <f t="shared" si="214"/>
        <v>101.52710582432928</v>
      </c>
      <c r="BM170" s="2">
        <f t="shared" si="214"/>
        <v>101.70413274499248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124.87595400663821</v>
      </c>
      <c r="DL170" s="2">
        <f t="shared" si="223"/>
        <v>130.64043938223938</v>
      </c>
      <c r="DM170" s="2">
        <f t="shared" si="223"/>
        <v>126.4947397683398</v>
      </c>
      <c r="DN170" s="2">
        <f t="shared" si="223"/>
        <v>127.10693800943801</v>
      </c>
      <c r="DO170" s="2">
        <f t="shared" si="223"/>
        <v>124.18597891520241</v>
      </c>
      <c r="DP170" s="2">
        <f t="shared" si="223"/>
        <v>120.57433185637893</v>
      </c>
      <c r="DQ170" s="2">
        <f t="shared" si="223"/>
        <v>122.69639877769291</v>
      </c>
      <c r="DR170" s="2">
        <f t="shared" si="223"/>
        <v>125.89016577540106</v>
      </c>
      <c r="DS170" s="2">
        <f t="shared" si="223"/>
        <v>125.10210245601175</v>
      </c>
      <c r="DT170" s="2">
        <f t="shared" si="223"/>
        <v>124.96778364527631</v>
      </c>
      <c r="DU170" s="2">
        <f t="shared" si="223"/>
        <v>126.91071462609969</v>
      </c>
      <c r="DV170" s="2">
        <f t="shared" si="223"/>
        <v>132.41957754010696</v>
      </c>
      <c r="DW170" s="2">
        <f t="shared" si="223"/>
        <v>128.0993337609971</v>
      </c>
      <c r="DX170" s="2">
        <f t="shared" si="223"/>
        <v>135.15151612903225</v>
      </c>
      <c r="DY170" s="2">
        <f t="shared" si="223"/>
        <v>115.01843678160918</v>
      </c>
      <c r="EA170" s="2">
        <f t="shared" si="213"/>
        <v>98.126702132048578</v>
      </c>
      <c r="EB170" s="2">
        <f t="shared" si="213"/>
        <v>98.731891136323256</v>
      </c>
      <c r="EC170" s="2">
        <f t="shared" si="213"/>
        <v>98.09606160934365</v>
      </c>
      <c r="ED170" s="2">
        <f t="shared" si="213"/>
        <v>96.232650092094289</v>
      </c>
      <c r="EE170" s="2">
        <f t="shared" si="213"/>
        <v>97.468686535569034</v>
      </c>
      <c r="EF170" s="2">
        <f t="shared" si="213"/>
        <v>98.317160787262239</v>
      </c>
      <c r="EG170" s="2">
        <f t="shared" si="213"/>
        <v>98.118942188246535</v>
      </c>
      <c r="EH170" s="2">
        <f t="shared" si="213"/>
        <v>98.819754649303391</v>
      </c>
      <c r="EI170" s="2">
        <f t="shared" si="213"/>
        <v>98.41847743070619</v>
      </c>
      <c r="EJ170" s="2">
        <f t="shared" si="213"/>
        <v>97.701682191019046</v>
      </c>
      <c r="EK170" s="2">
        <f t="shared" si="212"/>
        <v>96.613124749496976</v>
      </c>
      <c r="EL170" s="2">
        <f t="shared" si="179"/>
        <v>95.779288906093115</v>
      </c>
      <c r="EM170" s="2">
        <f t="shared" si="179"/>
        <v>96.829738489047841</v>
      </c>
      <c r="EN170" s="2">
        <f t="shared" si="179"/>
        <v>101.40585400385095</v>
      </c>
      <c r="EO170" s="2">
        <f t="shared" si="179"/>
        <v>101.61442975579855</v>
      </c>
      <c r="EQ170" s="2">
        <f t="shared" si="224"/>
        <v>98.554775541195141</v>
      </c>
      <c r="ER170" s="2">
        <f t="shared" si="224"/>
        <v>99.883902356940666</v>
      </c>
      <c r="ES170" s="2">
        <f t="shared" si="224"/>
        <v>98.795343732705618</v>
      </c>
      <c r="ET170" s="2">
        <f t="shared" si="224"/>
        <v>97.629034118527457</v>
      </c>
      <c r="EU170" s="2">
        <f t="shared" si="224"/>
        <v>98.204475342804287</v>
      </c>
      <c r="EV170" s="2">
        <f t="shared" si="224"/>
        <v>98.970975084150794</v>
      </c>
      <c r="EW170" s="2">
        <f t="shared" si="224"/>
        <v>98.327823665551676</v>
      </c>
      <c r="EX170" s="2">
        <f t="shared" si="224"/>
        <v>98.856751635321785</v>
      </c>
      <c r="EY170" s="2">
        <f t="shared" si="224"/>
        <v>99.023454198233765</v>
      </c>
      <c r="EZ170" s="2">
        <f t="shared" si="224"/>
        <v>97.981565331980576</v>
      </c>
      <c r="FA170" s="2">
        <f t="shared" si="224"/>
        <v>97.071737633465958</v>
      </c>
      <c r="FB170" s="2">
        <f t="shared" si="224"/>
        <v>96.79131164160998</v>
      </c>
      <c r="FC170" s="2">
        <f t="shared" si="224"/>
        <v>97.905403011138375</v>
      </c>
      <c r="FD170" s="2">
        <f t="shared" si="224"/>
        <v>101.709593022191</v>
      </c>
      <c r="FE170" s="2">
        <f t="shared" si="224"/>
        <v>101.85827348490166</v>
      </c>
      <c r="FG170" s="2">
        <f t="shared" si="225"/>
        <v>0.99986647246523908</v>
      </c>
      <c r="FH170" s="2">
        <f t="shared" si="225"/>
        <v>0.99984411863343081</v>
      </c>
      <c r="FI170" s="2">
        <f t="shared" si="225"/>
        <v>0.99986021842188355</v>
      </c>
      <c r="FJ170" s="2">
        <f t="shared" si="225"/>
        <v>0.99985815322097804</v>
      </c>
      <c r="FK170" s="2">
        <f t="shared" si="225"/>
        <v>0.99984890762252332</v>
      </c>
      <c r="FL170" s="2">
        <f t="shared" si="225"/>
        <v>0.99984913967396927</v>
      </c>
      <c r="FM170" s="2">
        <f t="shared" si="225"/>
        <v>0.99984122079579985</v>
      </c>
      <c r="FN170" s="2">
        <f t="shared" si="225"/>
        <v>0.9998352088178869</v>
      </c>
      <c r="FO170" s="2">
        <f t="shared" si="225"/>
        <v>0.99982680914019018</v>
      </c>
      <c r="FP170" s="2">
        <f t="shared" si="225"/>
        <v>0.99982353118266065</v>
      </c>
      <c r="FQ170" s="2">
        <f t="shared" si="225"/>
        <v>0.99983480946879744</v>
      </c>
      <c r="FR170" s="2">
        <f t="shared" si="225"/>
        <v>0.99983757967872411</v>
      </c>
      <c r="FS170" s="2">
        <f t="shared" si="225"/>
        <v>0.99983546408210777</v>
      </c>
      <c r="FT170" s="2">
        <f t="shared" si="225"/>
        <v>0.99983667122292774</v>
      </c>
      <c r="FU170" s="2">
        <f t="shared" si="225"/>
        <v>0.99981736885003625</v>
      </c>
      <c r="FW170" s="2">
        <f t="shared" si="216"/>
        <v>0.42774184686852323</v>
      </c>
      <c r="FX170" s="2">
        <f t="shared" si="216"/>
        <v>0.40939181813851827</v>
      </c>
      <c r="FY170" s="2">
        <f t="shared" si="216"/>
        <v>0.47570624032127051</v>
      </c>
      <c r="FZ170" s="2">
        <f t="shared" si="216"/>
        <v>0.45193991248309628</v>
      </c>
      <c r="GA170" s="2">
        <f t="shared" si="216"/>
        <v>0.46047447488646392</v>
      </c>
      <c r="GB170" s="2">
        <f t="shared" si="216"/>
        <v>0.46609765112539842</v>
      </c>
      <c r="GC170" s="2">
        <f t="shared" si="216"/>
        <v>0.47583987068936617</v>
      </c>
      <c r="GD170" s="2">
        <f t="shared" si="216"/>
        <v>0.51259123886181635</v>
      </c>
      <c r="GE170" s="2">
        <f t="shared" si="216"/>
        <v>0.55721294039464209</v>
      </c>
      <c r="GF170" s="2">
        <f t="shared" si="216"/>
        <v>0.51128393247905513</v>
      </c>
      <c r="GG170" s="2">
        <f t="shared" si="216"/>
        <v>0.4840018748693784</v>
      </c>
      <c r="GH170" s="2">
        <f t="shared" si="216"/>
        <v>0.45306491643735863</v>
      </c>
      <c r="GI170" s="2">
        <f t="shared" si="216"/>
        <v>0.42581059801856375</v>
      </c>
      <c r="GJ170" s="2">
        <f t="shared" si="216"/>
        <v>0.38105141507492873</v>
      </c>
      <c r="GK170" s="2">
        <f t="shared" si="216"/>
        <v>0.35783163379930616</v>
      </c>
      <c r="GM170" s="86">
        <f t="shared" si="217"/>
        <v>3.1454384397231753E-184</v>
      </c>
      <c r="GN170" s="86">
        <f t="shared" si="217"/>
        <v>4.8371732823581551E-256</v>
      </c>
      <c r="GO170" s="86">
        <f t="shared" si="217"/>
        <v>4.2734362367663822E-254</v>
      </c>
      <c r="GP170" s="86">
        <f t="shared" si="217"/>
        <v>0</v>
      </c>
      <c r="GQ170" s="86">
        <f t="shared" si="217"/>
        <v>0</v>
      </c>
      <c r="GR170" s="86">
        <f t="shared" si="217"/>
        <v>1.4914036555695536E-295</v>
      </c>
      <c r="GS170" s="86">
        <f t="shared" si="217"/>
        <v>5.9278930270134122E-256</v>
      </c>
      <c r="GT170" s="86">
        <f t="shared" si="217"/>
        <v>6.6621187122358139E-284</v>
      </c>
      <c r="GU170" s="86">
        <f t="shared" si="217"/>
        <v>2.3000212324441819E-306</v>
      </c>
      <c r="GV170" s="86">
        <f t="shared" si="217"/>
        <v>3.4796413323170528E-299</v>
      </c>
      <c r="GW170" s="86">
        <f t="shared" si="217"/>
        <v>3.2610731506695523E-273</v>
      </c>
      <c r="GX170" s="86">
        <f t="shared" si="217"/>
        <v>5.0835181915191375E-265</v>
      </c>
      <c r="GY170" s="86">
        <f t="shared" si="217"/>
        <v>4.5971950408365146E-223</v>
      </c>
      <c r="GZ170" s="86">
        <f t="shared" si="217"/>
        <v>4.7061244827869178E-183</v>
      </c>
      <c r="HA170" s="86">
        <f t="shared" si="217"/>
        <v>2.6202950211178163E-256</v>
      </c>
      <c r="HC170" s="86">
        <f t="shared" si="181"/>
        <v>1.8651649655542001E-92</v>
      </c>
      <c r="HD170" s="86">
        <f t="shared" si="181"/>
        <v>1.9392913170754213E-174</v>
      </c>
      <c r="HE170" s="86">
        <f t="shared" si="181"/>
        <v>5.1298314427732341E-168</v>
      </c>
      <c r="HF170" s="86">
        <f t="shared" si="180"/>
        <v>8.3791653047659111E-198</v>
      </c>
      <c r="HG170" s="86">
        <f t="shared" si="180"/>
        <v>9.5288607806058482E-197</v>
      </c>
      <c r="HH170" s="86">
        <f t="shared" si="180"/>
        <v>2.5158975885669707E-209</v>
      </c>
      <c r="HI170" s="86">
        <f t="shared" si="180"/>
        <v>2.0195722268687508E-205</v>
      </c>
      <c r="HJ170" s="86">
        <f t="shared" si="180"/>
        <v>1.2602738791927549E-253</v>
      </c>
      <c r="HK170" s="86">
        <f t="shared" si="180"/>
        <v>0</v>
      </c>
      <c r="HL170" s="86">
        <f t="shared" si="161"/>
        <v>1.4747579858908533E-140</v>
      </c>
      <c r="HM170" s="86">
        <f t="shared" si="161"/>
        <v>2.2204688009199132E-204</v>
      </c>
      <c r="HN170" s="86">
        <f t="shared" si="161"/>
        <v>4.1278055601412229E-182</v>
      </c>
      <c r="HO170" s="86">
        <f t="shared" ref="HO170:HQ227" si="226" xml:space="preserve"> _xlfn.NORM.DIST($B170, O$8, ABS(O$12), TRUE) * _xlfn.NORM.DIST(($B170 - O$8)*O$16, 0, ABS(O$12), TRUE) * 2</f>
        <v>1.3075101618651782E-142</v>
      </c>
      <c r="HP170" s="86">
        <f t="shared" si="226"/>
        <v>1.1783367761294434E-99</v>
      </c>
      <c r="HQ170" s="86">
        <f t="shared" si="226"/>
        <v>3.5431365233447794E-170</v>
      </c>
      <c r="HS170" s="86">
        <f t="shared" si="218"/>
        <v>8.1103964832979877E-16</v>
      </c>
      <c r="HT170" s="86">
        <f t="shared" si="218"/>
        <v>1.5573259542690167E-17</v>
      </c>
      <c r="HU170" s="86">
        <f t="shared" si="218"/>
        <v>5.1977015544251861E-18</v>
      </c>
      <c r="HV170" s="86">
        <f t="shared" si="218"/>
        <v>2.040315815252257E-19</v>
      </c>
      <c r="HW170" s="86">
        <f t="shared" si="218"/>
        <v>7.6608365627915176E-20</v>
      </c>
      <c r="HX170" s="86">
        <f t="shared" si="218"/>
        <v>3.8652020129650634E-20</v>
      </c>
      <c r="HY170" s="86">
        <f t="shared" si="218"/>
        <v>2.2107081064990318E-18</v>
      </c>
      <c r="HZ170" s="86">
        <f t="shared" si="218"/>
        <v>2.6075796430807721E-21</v>
      </c>
      <c r="IA170" s="86">
        <f t="shared" si="218"/>
        <v>1.711501179096792E-24</v>
      </c>
      <c r="IB170" s="86">
        <f t="shared" si="218"/>
        <v>1.4687039616232808E-20</v>
      </c>
      <c r="IC170" s="86">
        <f t="shared" si="218"/>
        <v>5.5176854885133781E-21</v>
      </c>
      <c r="ID170" s="86">
        <f t="shared" si="218"/>
        <v>6.2509941208612991E-19</v>
      </c>
      <c r="IE170" s="86">
        <f t="shared" si="218"/>
        <v>3.2906080353479712E-18</v>
      </c>
      <c r="IF170" s="86">
        <f t="shared" si="218"/>
        <v>5.1389601609483231E-13</v>
      </c>
      <c r="IG170" s="86">
        <f t="shared" si="218"/>
        <v>1.2077427496805865E-9</v>
      </c>
      <c r="II170" s="86">
        <f t="shared" si="219"/>
        <v>0.2066452226538821</v>
      </c>
      <c r="IJ170" s="86">
        <f t="shared" si="219"/>
        <v>0.14611810662246236</v>
      </c>
      <c r="IK170" s="86">
        <f t="shared" si="219"/>
        <v>0.40932515650934237</v>
      </c>
      <c r="IL170" s="86">
        <f t="shared" si="219"/>
        <v>0.2991180463633753</v>
      </c>
      <c r="IM170" s="86">
        <f t="shared" si="219"/>
        <v>0.33133157171236505</v>
      </c>
      <c r="IN170" s="86">
        <f t="shared" si="219"/>
        <v>0.3582869441915657</v>
      </c>
      <c r="IO170" s="86">
        <f t="shared" si="219"/>
        <v>0.40632861957494215</v>
      </c>
      <c r="IP170" s="86">
        <f t="shared" si="219"/>
        <v>0.53792018481298465</v>
      </c>
      <c r="IQ170" s="86">
        <f t="shared" si="219"/>
        <v>0.57625982683330201</v>
      </c>
      <c r="IR170" s="86">
        <f t="shared" si="219"/>
        <v>0.53456348190195702</v>
      </c>
      <c r="IS170" s="86">
        <f t="shared" si="219"/>
        <v>0.43739747829285108</v>
      </c>
      <c r="IT170" s="86">
        <f t="shared" si="219"/>
        <v>0.29764176581483087</v>
      </c>
      <c r="IU170" s="86">
        <f t="shared" si="219"/>
        <v>0.17662741747679733</v>
      </c>
      <c r="IV170" s="86">
        <f t="shared" si="219"/>
        <v>0.14857424132762476</v>
      </c>
      <c r="IW170" s="86">
        <f t="shared" si="219"/>
        <v>8.695439449004834E-2</v>
      </c>
      <c r="IY170" s="86">
        <f t="shared" si="220"/>
        <v>0.20664522265388291</v>
      </c>
      <c r="IZ170" s="86">
        <f t="shared" si="220"/>
        <v>0.14611810662246238</v>
      </c>
      <c r="JA170" s="86">
        <f t="shared" si="220"/>
        <v>0.40932515650934237</v>
      </c>
      <c r="JB170" s="86">
        <f t="shared" si="220"/>
        <v>0.2991180463633753</v>
      </c>
      <c r="JC170" s="86">
        <f t="shared" si="220"/>
        <v>0.33133157171236505</v>
      </c>
      <c r="JD170" s="86">
        <f t="shared" si="220"/>
        <v>0.3582869441915657</v>
      </c>
      <c r="JE170" s="86">
        <f t="shared" si="220"/>
        <v>0.40632861957494215</v>
      </c>
      <c r="JF170" s="86">
        <f t="shared" si="220"/>
        <v>0.53792018481298465</v>
      </c>
      <c r="JG170" s="86">
        <f t="shared" si="220"/>
        <v>0.57625982683330201</v>
      </c>
      <c r="JH170" s="86">
        <f t="shared" si="220"/>
        <v>0.53456348190195702</v>
      </c>
      <c r="JI170" s="86">
        <f t="shared" si="220"/>
        <v>0.43739747829285108</v>
      </c>
      <c r="JJ170" s="86">
        <f t="shared" si="220"/>
        <v>0.29764176581483087</v>
      </c>
      <c r="JK170" s="86">
        <f t="shared" si="220"/>
        <v>0.17662741747679733</v>
      </c>
      <c r="JL170" s="86">
        <f t="shared" si="220"/>
        <v>0.14857424132813865</v>
      </c>
      <c r="JM170" s="86">
        <f t="shared" si="220"/>
        <v>8.6954395697791093E-2</v>
      </c>
    </row>
    <row r="171" spans="2:273" x14ac:dyDescent="0.25">
      <c r="B171" s="2">
        <v>144</v>
      </c>
      <c r="C171" s="37">
        <v>98.509</v>
      </c>
      <c r="D171" s="37">
        <v>100.679</v>
      </c>
      <c r="E171" s="37">
        <v>100.18899999999999</v>
      </c>
      <c r="F171" s="37">
        <v>100.434</v>
      </c>
      <c r="G171" s="37">
        <v>101.52800000000001</v>
      </c>
      <c r="H171" s="37">
        <v>102.226</v>
      </c>
      <c r="I171" s="37">
        <v>103.849</v>
      </c>
      <c r="J171" s="37">
        <v>103.358</v>
      </c>
      <c r="K171" s="37">
        <v>99.603999999999999</v>
      </c>
      <c r="L171" s="37">
        <v>101.98099999999999</v>
      </c>
      <c r="M171" s="37">
        <v>103.509</v>
      </c>
      <c r="N171" s="37">
        <v>104.48099999999999</v>
      </c>
      <c r="O171" s="37">
        <v>104.943</v>
      </c>
      <c r="P171" s="37">
        <v>116.14</v>
      </c>
      <c r="Q171" s="37">
        <v>120.14</v>
      </c>
      <c r="S171" s="4">
        <f t="shared" si="221"/>
        <v>98.178421213846448</v>
      </c>
      <c r="T171" s="4">
        <f t="shared" si="221"/>
        <v>100.86668865216386</v>
      </c>
      <c r="U171" s="4">
        <f t="shared" si="221"/>
        <v>100.11604187816242</v>
      </c>
      <c r="V171" s="4">
        <f t="shared" si="221"/>
        <v>99.793955807284462</v>
      </c>
      <c r="W171" s="4">
        <f t="shared" si="221"/>
        <v>101.38104645914943</v>
      </c>
      <c r="X171" s="4">
        <f t="shared" si="221"/>
        <v>102.10262408226133</v>
      </c>
      <c r="Y171" s="4">
        <f t="shared" si="221"/>
        <v>103.31467311371581</v>
      </c>
      <c r="Z171" s="4">
        <f t="shared" si="221"/>
        <v>102.68817095628792</v>
      </c>
      <c r="AA171" s="4">
        <f t="shared" si="221"/>
        <v>100.23546701310491</v>
      </c>
      <c r="AB171" s="4">
        <f t="shared" si="221"/>
        <v>101.81653617091479</v>
      </c>
      <c r="AC171" s="4">
        <f t="shared" si="221"/>
        <v>102.96143226100038</v>
      </c>
      <c r="AD171" s="4">
        <f t="shared" si="221"/>
        <v>104.05633054503265</v>
      </c>
      <c r="AE171" s="4">
        <f t="shared" si="221"/>
        <v>105.11442242963842</v>
      </c>
      <c r="AF171" s="4">
        <f t="shared" si="221"/>
        <v>116.19335379650548</v>
      </c>
      <c r="AG171" s="4">
        <f t="shared" si="221"/>
        <v>124.24314088246589</v>
      </c>
      <c r="AI171" s="4">
        <f t="shared" si="222"/>
        <v>0.33057878615355207</v>
      </c>
      <c r="AJ171" s="4">
        <f t="shared" si="222"/>
        <v>-0.18768865216385677</v>
      </c>
      <c r="AK171" s="4">
        <f t="shared" si="222"/>
        <v>7.2958121837572776E-2</v>
      </c>
      <c r="AL171" s="4">
        <f t="shared" si="222"/>
        <v>0.64004419271553559</v>
      </c>
      <c r="AM171" s="4">
        <f t="shared" si="222"/>
        <v>0.14695354085057488</v>
      </c>
      <c r="AN171" s="4">
        <f t="shared" si="222"/>
        <v>0.12337591773867018</v>
      </c>
      <c r="AO171" s="4">
        <f t="shared" si="222"/>
        <v>0.534326886284191</v>
      </c>
      <c r="AP171" s="4">
        <f t="shared" si="222"/>
        <v>0.66982904371208463</v>
      </c>
      <c r="AQ171" s="4">
        <f t="shared" si="222"/>
        <v>-0.63146701310490982</v>
      </c>
      <c r="AR171" s="4">
        <f t="shared" si="222"/>
        <v>0.16446382908520718</v>
      </c>
      <c r="AS171" s="4">
        <f t="shared" si="222"/>
        <v>0.54756773899961786</v>
      </c>
      <c r="AT171" s="4">
        <f t="shared" si="222"/>
        <v>0.42466945496734354</v>
      </c>
      <c r="AU171" s="4">
        <f t="shared" si="222"/>
        <v>-0.17142242963842591</v>
      </c>
      <c r="AV171" s="4">
        <f t="shared" si="222"/>
        <v>-5.3353796505476225E-2</v>
      </c>
      <c r="AW171" s="4">
        <f t="shared" si="222"/>
        <v>-4.1031408824658939</v>
      </c>
      <c r="AY171" s="2">
        <f t="shared" si="214"/>
        <v>98.178421213846448</v>
      </c>
      <c r="AZ171" s="2">
        <f t="shared" si="214"/>
        <v>99.077086204164416</v>
      </c>
      <c r="BA171" s="2">
        <f t="shared" si="214"/>
        <v>98.302959751227235</v>
      </c>
      <c r="BB171" s="2">
        <f t="shared" si="214"/>
        <v>96.721332383318455</v>
      </c>
      <c r="BC171" s="2">
        <f t="shared" si="214"/>
        <v>97.669484698465311</v>
      </c>
      <c r="BD171" s="2">
        <f t="shared" si="214"/>
        <v>98.496751021474125</v>
      </c>
      <c r="BE171" s="2">
        <f t="shared" si="214"/>
        <v>98.091305663590376</v>
      </c>
      <c r="BF171" s="2">
        <f t="shared" si="214"/>
        <v>98.721063967483389</v>
      </c>
      <c r="BG171" s="2">
        <f t="shared" si="214"/>
        <v>98.646443550707673</v>
      </c>
      <c r="BH171" s="2">
        <f t="shared" si="214"/>
        <v>97.713621231890443</v>
      </c>
      <c r="BI171" s="2">
        <f t="shared" si="214"/>
        <v>96.705276525113106</v>
      </c>
      <c r="BJ171" s="2">
        <f t="shared" si="214"/>
        <v>96.107573582874039</v>
      </c>
      <c r="BK171" s="2">
        <f t="shared" si="214"/>
        <v>97.150165079924108</v>
      </c>
      <c r="BL171" s="2">
        <f t="shared" si="214"/>
        <v>101.37948954523804</v>
      </c>
      <c r="BM171" s="2">
        <f t="shared" si="214"/>
        <v>101.54393370568029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124.93691749644381</v>
      </c>
      <c r="DL171" s="2">
        <f t="shared" si="223"/>
        <v>130.74241608751606</v>
      </c>
      <c r="DM171" s="2">
        <f t="shared" si="223"/>
        <v>126.56721711711714</v>
      </c>
      <c r="DN171" s="2">
        <f t="shared" si="223"/>
        <v>127.19932732732734</v>
      </c>
      <c r="DO171" s="2">
        <f t="shared" si="223"/>
        <v>124.26056592818942</v>
      </c>
      <c r="DP171" s="2">
        <f t="shared" si="223"/>
        <v>120.61280122230713</v>
      </c>
      <c r="DQ171" s="2">
        <f t="shared" si="223"/>
        <v>122.75761879297174</v>
      </c>
      <c r="DR171" s="2">
        <f t="shared" si="223"/>
        <v>125.9780925802139</v>
      </c>
      <c r="DS171" s="2">
        <f t="shared" si="223"/>
        <v>125.18472470674489</v>
      </c>
      <c r="DT171" s="2">
        <f t="shared" si="223"/>
        <v>125.0474153297683</v>
      </c>
      <c r="DU171" s="2">
        <f t="shared" si="223"/>
        <v>127.01025018328446</v>
      </c>
      <c r="DV171" s="2">
        <f t="shared" si="223"/>
        <v>132.55416711229947</v>
      </c>
      <c r="DW171" s="2">
        <f t="shared" si="223"/>
        <v>128.18387683284462</v>
      </c>
      <c r="DX171" s="2">
        <f t="shared" si="223"/>
        <v>135.26787096774191</v>
      </c>
      <c r="DY171" s="2">
        <f t="shared" si="223"/>
        <v>114.95557137560252</v>
      </c>
      <c r="EA171" s="2">
        <f t="shared" si="213"/>
        <v>97.976812310047819</v>
      </c>
      <c r="EB171" s="2">
        <f t="shared" si="213"/>
        <v>98.560492689396256</v>
      </c>
      <c r="EC171" s="2">
        <f t="shared" si="213"/>
        <v>97.941147125604061</v>
      </c>
      <c r="ED171" s="2">
        <f t="shared" si="213"/>
        <v>96.036412582381217</v>
      </c>
      <c r="EE171" s="2">
        <f t="shared" si="213"/>
        <v>97.300544482201531</v>
      </c>
      <c r="EF171" s="2">
        <f t="shared" si="213"/>
        <v>98.165326934699436</v>
      </c>
      <c r="EG171" s="2">
        <f t="shared" si="213"/>
        <v>97.980690396559964</v>
      </c>
      <c r="EH171" s="2">
        <f t="shared" si="213"/>
        <v>98.696641223970545</v>
      </c>
      <c r="EI171" s="2">
        <f t="shared" si="213"/>
        <v>98.282626444926478</v>
      </c>
      <c r="EJ171" s="2">
        <f t="shared" si="213"/>
        <v>97.555574560658243</v>
      </c>
      <c r="EK171" s="2">
        <f t="shared" si="212"/>
        <v>96.462005947556662</v>
      </c>
      <c r="EL171" s="2">
        <f t="shared" si="179"/>
        <v>95.607370063023936</v>
      </c>
      <c r="EM171" s="2">
        <f t="shared" si="179"/>
        <v>96.649233348234247</v>
      </c>
      <c r="EN171" s="2">
        <f t="shared" si="179"/>
        <v>101.24834692490657</v>
      </c>
      <c r="EO171" s="2">
        <f t="shared" si="179"/>
        <v>101.44685486628599</v>
      </c>
      <c r="EQ171" s="2">
        <f t="shared" si="224"/>
        <v>98.417123460382115</v>
      </c>
      <c r="ER171" s="2">
        <f t="shared" si="224"/>
        <v>99.74617876386904</v>
      </c>
      <c r="ES171" s="2">
        <f t="shared" si="224"/>
        <v>98.65932230675196</v>
      </c>
      <c r="ET171" s="2">
        <f t="shared" si="224"/>
        <v>97.470350154191209</v>
      </c>
      <c r="EU171" s="2">
        <f t="shared" si="224"/>
        <v>98.056041342459793</v>
      </c>
      <c r="EV171" s="2">
        <f t="shared" si="224"/>
        <v>98.83666942506747</v>
      </c>
      <c r="EW171" s="2">
        <f t="shared" si="224"/>
        <v>98.195239814363035</v>
      </c>
      <c r="EX171" s="2">
        <f t="shared" si="224"/>
        <v>98.734587546691785</v>
      </c>
      <c r="EY171" s="2">
        <f t="shared" si="224"/>
        <v>98.902782313045776</v>
      </c>
      <c r="EZ171" s="2">
        <f t="shared" si="224"/>
        <v>97.843117362265474</v>
      </c>
      <c r="FA171" s="2">
        <f t="shared" si="224"/>
        <v>96.932731757242948</v>
      </c>
      <c r="FB171" s="2">
        <f t="shared" si="224"/>
        <v>96.646783927617221</v>
      </c>
      <c r="FC171" s="2">
        <f t="shared" si="224"/>
        <v>97.755665187842169</v>
      </c>
      <c r="FD171" s="2">
        <f t="shared" si="224"/>
        <v>101.56118905096589</v>
      </c>
      <c r="FE171" s="2">
        <f t="shared" si="224"/>
        <v>101.6968902750895</v>
      </c>
      <c r="FG171" s="2">
        <f t="shared" si="225"/>
        <v>0.99987822001015536</v>
      </c>
      <c r="FH171" s="2">
        <f t="shared" si="225"/>
        <v>0.999857832554085</v>
      </c>
      <c r="FI171" s="2">
        <f t="shared" si="225"/>
        <v>0.99987251611765759</v>
      </c>
      <c r="FJ171" s="2">
        <f t="shared" si="225"/>
        <v>0.99987063258537234</v>
      </c>
      <c r="FK171" s="2">
        <f t="shared" si="225"/>
        <v>0.99986220028202</v>
      </c>
      <c r="FL171" s="2">
        <f t="shared" si="225"/>
        <v>0.99986241192107694</v>
      </c>
      <c r="FM171" s="2">
        <f t="shared" si="225"/>
        <v>0.99985518962158126</v>
      </c>
      <c r="FN171" s="2">
        <f t="shared" si="225"/>
        <v>0.99984970647645088</v>
      </c>
      <c r="FO171" s="2">
        <f t="shared" si="225"/>
        <v>0.99984204565152257</v>
      </c>
      <c r="FP171" s="2">
        <f t="shared" si="225"/>
        <v>0.99983905602674583</v>
      </c>
      <c r="FQ171" s="2">
        <f t="shared" si="225"/>
        <v>0.99984934225517752</v>
      </c>
      <c r="FR171" s="2">
        <f t="shared" si="225"/>
        <v>0.99985186878948784</v>
      </c>
      <c r="FS171" s="2">
        <f t="shared" si="225"/>
        <v>0.99984993928693333</v>
      </c>
      <c r="FT171" s="2">
        <f t="shared" si="225"/>
        <v>0.99985104024420657</v>
      </c>
      <c r="FU171" s="2">
        <f t="shared" si="225"/>
        <v>0.99983343573501426</v>
      </c>
      <c r="FW171" s="2">
        <f t="shared" si="216"/>
        <v>0.45042171271894565</v>
      </c>
      <c r="FX171" s="2">
        <f t="shared" si="216"/>
        <v>0.43183293110842186</v>
      </c>
      <c r="FY171" s="2">
        <f t="shared" si="216"/>
        <v>0.49871294982930386</v>
      </c>
      <c r="FZ171" s="2">
        <f t="shared" si="216"/>
        <v>0.47483819980040409</v>
      </c>
      <c r="GA171" s="2">
        <f t="shared" si="216"/>
        <v>0.48342376007618731</v>
      </c>
      <c r="GB171" s="2">
        <f t="shared" si="216"/>
        <v>0.48907314317432926</v>
      </c>
      <c r="GC171" s="2">
        <f t="shared" si="216"/>
        <v>0.49884689387278186</v>
      </c>
      <c r="GD171" s="2">
        <f t="shared" si="216"/>
        <v>0.53555961694289622</v>
      </c>
      <c r="GE171" s="2">
        <f t="shared" si="216"/>
        <v>0.57980230593964077</v>
      </c>
      <c r="GF171" s="2">
        <f t="shared" si="216"/>
        <v>0.5342579410371846</v>
      </c>
      <c r="GG171" s="2">
        <f t="shared" si="216"/>
        <v>0.50702180135534081</v>
      </c>
      <c r="GH171" s="2">
        <f t="shared" si="216"/>
        <v>0.47597070130697278</v>
      </c>
      <c r="GI171" s="2">
        <f t="shared" si="216"/>
        <v>0.44846831303958423</v>
      </c>
      <c r="GJ171" s="2">
        <f t="shared" si="216"/>
        <v>0.40299905235248884</v>
      </c>
      <c r="GK171" s="2">
        <f t="shared" si="216"/>
        <v>0.37926136306778674</v>
      </c>
      <c r="GM171" s="86">
        <f t="shared" si="217"/>
        <v>7.9661897927894835E-189</v>
      </c>
      <c r="GN171" s="86">
        <f t="shared" si="217"/>
        <v>1.5748649352022167E-262</v>
      </c>
      <c r="GO171" s="86">
        <f t="shared" si="217"/>
        <v>2.0210507581822358E-260</v>
      </c>
      <c r="GP171" s="86">
        <f t="shared" si="217"/>
        <v>0</v>
      </c>
      <c r="GQ171" s="86">
        <f t="shared" si="217"/>
        <v>0</v>
      </c>
      <c r="GR171" s="86">
        <f t="shared" si="217"/>
        <v>6.0397791186192626E-303</v>
      </c>
      <c r="GS171" s="86">
        <f t="shared" si="217"/>
        <v>2.1578705637847808E-262</v>
      </c>
      <c r="GT171" s="86">
        <f t="shared" si="217"/>
        <v>4.7257824233205538E-291</v>
      </c>
      <c r="GU171" s="86">
        <f t="shared" si="217"/>
        <v>0</v>
      </c>
      <c r="GV171" s="86">
        <f t="shared" si="217"/>
        <v>8.9346720641152108E-307</v>
      </c>
      <c r="GW171" s="86">
        <f t="shared" si="217"/>
        <v>4.6329753608644292E-280</v>
      </c>
      <c r="GX171" s="86">
        <f t="shared" si="217"/>
        <v>1.150354792959098E-271</v>
      </c>
      <c r="GY171" s="86">
        <f t="shared" si="217"/>
        <v>1.2160102560863647E-228</v>
      </c>
      <c r="GZ171" s="86">
        <f t="shared" si="217"/>
        <v>1.3475260494966745E-187</v>
      </c>
      <c r="HA171" s="86">
        <f t="shared" si="217"/>
        <v>1.0642070940227102E-262</v>
      </c>
      <c r="HC171" s="86">
        <f t="shared" si="181"/>
        <v>1.3908784245348616E-95</v>
      </c>
      <c r="HD171" s="86">
        <f t="shared" si="181"/>
        <v>1.6199620719985132E-180</v>
      </c>
      <c r="HE171" s="86">
        <f t="shared" si="181"/>
        <v>1.0304463430106508E-173</v>
      </c>
      <c r="HF171" s="86">
        <f t="shared" si="180"/>
        <v>1.6717182932703135E-204</v>
      </c>
      <c r="HG171" s="86">
        <f t="shared" si="180"/>
        <v>2.0744446950267235E-203</v>
      </c>
      <c r="HH171" s="86">
        <f t="shared" si="180"/>
        <v>2.1943101693376452E-216</v>
      </c>
      <c r="HI171" s="86">
        <f t="shared" si="180"/>
        <v>2.1406479180627896E-212</v>
      </c>
      <c r="HJ171" s="86">
        <f t="shared" si="180"/>
        <v>3.4184837959493166E-262</v>
      </c>
      <c r="HK171" s="86">
        <f t="shared" si="180"/>
        <v>0</v>
      </c>
      <c r="HL171" s="86">
        <f t="shared" si="180"/>
        <v>2.6464178753879168E-145</v>
      </c>
      <c r="HM171" s="86">
        <f t="shared" si="180"/>
        <v>2.9552901621272456E-211</v>
      </c>
      <c r="HN171" s="86">
        <f t="shared" si="180"/>
        <v>2.7669473445407206E-188</v>
      </c>
      <c r="HO171" s="86">
        <f t="shared" si="226"/>
        <v>1.7887211807598073E-147</v>
      </c>
      <c r="HP171" s="86">
        <f t="shared" si="226"/>
        <v>4.9300478631240316E-103</v>
      </c>
      <c r="HQ171" s="86">
        <f t="shared" si="226"/>
        <v>5.3413722985752884E-176</v>
      </c>
      <c r="HS171" s="86">
        <f t="shared" si="218"/>
        <v>4.3203951101548095E-17</v>
      </c>
      <c r="HT171" s="86">
        <f t="shared" si="218"/>
        <v>7.3683950141006188E-19</v>
      </c>
      <c r="HU171" s="86">
        <f t="shared" si="218"/>
        <v>2.2698405984876297E-19</v>
      </c>
      <c r="HV171" s="86">
        <f t="shared" si="218"/>
        <v>6.8919708303722393E-21</v>
      </c>
      <c r="HW171" s="86">
        <f t="shared" si="218"/>
        <v>2.202727544411991E-21</v>
      </c>
      <c r="HX171" s="86">
        <f t="shared" si="218"/>
        <v>1.0991438637941823E-21</v>
      </c>
      <c r="HY171" s="86">
        <f t="shared" si="218"/>
        <v>8.3247830502458113E-20</v>
      </c>
      <c r="HZ171" s="86">
        <f t="shared" si="218"/>
        <v>6.8955492169137754E-23</v>
      </c>
      <c r="IA171" s="86">
        <f t="shared" si="218"/>
        <v>2.9699806057714315E-26</v>
      </c>
      <c r="IB171" s="86">
        <f t="shared" si="218"/>
        <v>4.1086830507968223E-22</v>
      </c>
      <c r="IC171" s="86">
        <f t="shared" si="218"/>
        <v>1.3844066392471221E-22</v>
      </c>
      <c r="ID171" s="86">
        <f t="shared" si="218"/>
        <v>1.9848496278527426E-20</v>
      </c>
      <c r="IE171" s="86">
        <f t="shared" si="218"/>
        <v>1.06576025380448E-19</v>
      </c>
      <c r="IF171" s="86">
        <f t="shared" si="218"/>
        <v>4.2836436533457956E-14</v>
      </c>
      <c r="IG171" s="86">
        <f t="shared" si="218"/>
        <v>1.5507726281291284E-10</v>
      </c>
      <c r="II171" s="86">
        <f t="shared" si="219"/>
        <v>0.30017598773845844</v>
      </c>
      <c r="IJ171" s="86">
        <f t="shared" si="219"/>
        <v>0.22639058994942896</v>
      </c>
      <c r="IK171" s="86">
        <f t="shared" si="219"/>
        <v>0.49582654670034776</v>
      </c>
      <c r="IL171" s="86">
        <f t="shared" si="219"/>
        <v>0.40157798258191529</v>
      </c>
      <c r="IM171" s="86">
        <f t="shared" si="219"/>
        <v>0.43551212168848225</v>
      </c>
      <c r="IN171" s="86">
        <f t="shared" si="219"/>
        <v>0.45915992093182151</v>
      </c>
      <c r="IO171" s="86">
        <f t="shared" si="219"/>
        <v>0.49613100730155713</v>
      </c>
      <c r="IP171" s="86">
        <f t="shared" si="219"/>
        <v>0.57770870785390738</v>
      </c>
      <c r="IQ171" s="86">
        <f t="shared" si="219"/>
        <v>0.53799099346660562</v>
      </c>
      <c r="IR171" s="86">
        <f t="shared" si="219"/>
        <v>0.57663879215678482</v>
      </c>
      <c r="IS171" s="86">
        <f t="shared" si="219"/>
        <v>0.5228839158385955</v>
      </c>
      <c r="IT171" s="86">
        <f t="shared" si="219"/>
        <v>0.40324600146608802</v>
      </c>
      <c r="IU171" s="86">
        <f t="shared" si="219"/>
        <v>0.27327013883618495</v>
      </c>
      <c r="IV171" s="86">
        <f t="shared" si="219"/>
        <v>0.21904179448743949</v>
      </c>
      <c r="IW171" s="86">
        <f t="shared" si="219"/>
        <v>0.134375736822967</v>
      </c>
      <c r="IY171" s="86">
        <f t="shared" si="220"/>
        <v>0.30017598773845849</v>
      </c>
      <c r="IZ171" s="86">
        <f t="shared" si="220"/>
        <v>0.22639058994942896</v>
      </c>
      <c r="JA171" s="86">
        <f t="shared" si="220"/>
        <v>0.49582654670034776</v>
      </c>
      <c r="JB171" s="86">
        <f t="shared" si="220"/>
        <v>0.40157798258191529</v>
      </c>
      <c r="JC171" s="86">
        <f t="shared" si="220"/>
        <v>0.43551212168848225</v>
      </c>
      <c r="JD171" s="86">
        <f t="shared" si="220"/>
        <v>0.45915992093182151</v>
      </c>
      <c r="JE171" s="86">
        <f t="shared" si="220"/>
        <v>0.49613100730155713</v>
      </c>
      <c r="JF171" s="86">
        <f t="shared" si="220"/>
        <v>0.57770870785390738</v>
      </c>
      <c r="JG171" s="86">
        <f t="shared" si="220"/>
        <v>0.53799099346660562</v>
      </c>
      <c r="JH171" s="86">
        <f t="shared" si="220"/>
        <v>0.57663879215678482</v>
      </c>
      <c r="JI171" s="86">
        <f t="shared" si="220"/>
        <v>0.5228839158385955</v>
      </c>
      <c r="JJ171" s="86">
        <f t="shared" si="220"/>
        <v>0.40324600146608802</v>
      </c>
      <c r="JK171" s="86">
        <f t="shared" si="220"/>
        <v>0.27327013883618495</v>
      </c>
      <c r="JL171" s="86">
        <f t="shared" si="220"/>
        <v>0.21904179448748232</v>
      </c>
      <c r="JM171" s="86">
        <f t="shared" si="220"/>
        <v>0.13437573697804425</v>
      </c>
    </row>
    <row r="172" spans="2:273" x14ac:dyDescent="0.25">
      <c r="B172" s="2">
        <v>145</v>
      </c>
      <c r="C172" s="37">
        <v>98.037999999999997</v>
      </c>
      <c r="D172" s="37">
        <v>101.642</v>
      </c>
      <c r="E172" s="37">
        <v>100.208</v>
      </c>
      <c r="F172" s="37">
        <v>99.453000000000003</v>
      </c>
      <c r="G172" s="37">
        <v>101.34</v>
      </c>
      <c r="H172" s="37">
        <v>102.245</v>
      </c>
      <c r="I172" s="37">
        <v>102.98099999999999</v>
      </c>
      <c r="J172" s="37">
        <v>101.208</v>
      </c>
      <c r="K172" s="37">
        <v>98.433999999999997</v>
      </c>
      <c r="L172" s="37">
        <v>100.057</v>
      </c>
      <c r="M172" s="37">
        <v>102.18899999999999</v>
      </c>
      <c r="N172" s="37">
        <v>103.788</v>
      </c>
      <c r="O172" s="37">
        <v>105.604</v>
      </c>
      <c r="P172" s="37">
        <v>118.52</v>
      </c>
      <c r="Q172" s="37">
        <v>126.02</v>
      </c>
      <c r="S172" s="4">
        <f t="shared" si="221"/>
        <v>98.04413594737774</v>
      </c>
      <c r="T172" s="4">
        <f t="shared" si="221"/>
        <v>101.06470273173069</v>
      </c>
      <c r="U172" s="4">
        <f t="shared" si="221"/>
        <v>99.721860362502568</v>
      </c>
      <c r="V172" s="4">
        <f t="shared" si="221"/>
        <v>99.532151481090565</v>
      </c>
      <c r="W172" s="4">
        <f t="shared" si="221"/>
        <v>100.9317085402274</v>
      </c>
      <c r="X172" s="4">
        <f t="shared" si="221"/>
        <v>101.57187307850508</v>
      </c>
      <c r="Y172" s="4">
        <f t="shared" si="221"/>
        <v>102.38316460329996</v>
      </c>
      <c r="Z172" s="4">
        <f t="shared" si="221"/>
        <v>101.316266668832</v>
      </c>
      <c r="AA172" s="4">
        <f t="shared" si="221"/>
        <v>99.341222302864907</v>
      </c>
      <c r="AB172" s="4">
        <f t="shared" si="221"/>
        <v>100.40374597856874</v>
      </c>
      <c r="AC172" s="4">
        <f t="shared" si="221"/>
        <v>101.56671908688905</v>
      </c>
      <c r="AD172" s="4">
        <f t="shared" si="221"/>
        <v>103.57859749264766</v>
      </c>
      <c r="AE172" s="4">
        <f t="shared" si="221"/>
        <v>105.96407725361989</v>
      </c>
      <c r="AF172" s="4">
        <f t="shared" si="221"/>
        <v>118.91434210468437</v>
      </c>
      <c r="AG172" s="4">
        <f t="shared" si="221"/>
        <v>130.57570079693213</v>
      </c>
      <c r="AI172" s="4">
        <f t="shared" si="222"/>
        <v>-6.135947377742923E-3</v>
      </c>
      <c r="AJ172" s="4">
        <f t="shared" si="222"/>
        <v>0.57729726826930516</v>
      </c>
      <c r="AK172" s="4">
        <f t="shared" si="222"/>
        <v>0.4861396374974305</v>
      </c>
      <c r="AL172" s="4">
        <f t="shared" si="222"/>
        <v>-7.915148109056247E-2</v>
      </c>
      <c r="AM172" s="4">
        <f t="shared" si="222"/>
        <v>0.40829145977259884</v>
      </c>
      <c r="AN172" s="4">
        <f t="shared" si="222"/>
        <v>0.67312692149492648</v>
      </c>
      <c r="AO172" s="4">
        <f t="shared" si="222"/>
        <v>0.59783539670003449</v>
      </c>
      <c r="AP172" s="4">
        <f t="shared" si="222"/>
        <v>-0.10826666883200176</v>
      </c>
      <c r="AQ172" s="4">
        <f t="shared" si="222"/>
        <v>-0.90722230286490912</v>
      </c>
      <c r="AR172" s="4">
        <f t="shared" si="222"/>
        <v>-0.3467459785687339</v>
      </c>
      <c r="AS172" s="4">
        <f t="shared" si="222"/>
        <v>0.62228091311094147</v>
      </c>
      <c r="AT172" s="4">
        <f t="shared" si="222"/>
        <v>0.2094025073523369</v>
      </c>
      <c r="AU172" s="4">
        <f t="shared" si="222"/>
        <v>-0.36007725361989174</v>
      </c>
      <c r="AV172" s="4">
        <f t="shared" si="222"/>
        <v>-0.39434210468436959</v>
      </c>
      <c r="AW172" s="4">
        <f t="shared" si="222"/>
        <v>-4.555700796932129</v>
      </c>
      <c r="AY172" s="2">
        <f t="shared" si="214"/>
        <v>98.04413594737774</v>
      </c>
      <c r="AZ172" s="2">
        <f t="shared" si="214"/>
        <v>98.947571940637218</v>
      </c>
      <c r="BA172" s="2">
        <f t="shared" si="214"/>
        <v>98.174134384287811</v>
      </c>
      <c r="BB172" s="2">
        <f t="shared" si="214"/>
        <v>96.57645715401469</v>
      </c>
      <c r="BC172" s="2">
        <f t="shared" si="214"/>
        <v>97.528418410930499</v>
      </c>
      <c r="BD172" s="2">
        <f t="shared" si="214"/>
        <v>98.36910090598542</v>
      </c>
      <c r="BE172" s="2">
        <f t="shared" si="214"/>
        <v>97.960659612552291</v>
      </c>
      <c r="BF172" s="2">
        <f t="shared" si="214"/>
        <v>98.599014711688383</v>
      </c>
      <c r="BG172" s="2">
        <f t="shared" si="214"/>
        <v>98.533193603065058</v>
      </c>
      <c r="BH172" s="2">
        <f t="shared" si="214"/>
        <v>97.577989057917293</v>
      </c>
      <c r="BI172" s="2">
        <f t="shared" si="214"/>
        <v>96.571029336747671</v>
      </c>
      <c r="BJ172" s="2">
        <f t="shared" si="214"/>
        <v>95.972796357829196</v>
      </c>
      <c r="BK172" s="2">
        <f t="shared" si="214"/>
        <v>97.009089975806276</v>
      </c>
      <c r="BL172" s="2">
        <f t="shared" si="214"/>
        <v>101.23243562789133</v>
      </c>
      <c r="BM172" s="2">
        <f t="shared" si="214"/>
        <v>101.38413932007495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124.9978809862494</v>
      </c>
      <c r="DL172" s="2">
        <f t="shared" si="223"/>
        <v>130.84439279279277</v>
      </c>
      <c r="DM172" s="2">
        <f t="shared" si="223"/>
        <v>126.63969446589449</v>
      </c>
      <c r="DN172" s="2">
        <f t="shared" si="223"/>
        <v>127.29171664521665</v>
      </c>
      <c r="DO172" s="2">
        <f t="shared" si="223"/>
        <v>124.33515294117645</v>
      </c>
      <c r="DP172" s="2">
        <f t="shared" si="223"/>
        <v>120.65127058823531</v>
      </c>
      <c r="DQ172" s="2">
        <f t="shared" si="223"/>
        <v>122.81883880825059</v>
      </c>
      <c r="DR172" s="2">
        <f t="shared" si="223"/>
        <v>126.06601938502672</v>
      </c>
      <c r="DS172" s="2">
        <f t="shared" si="223"/>
        <v>125.26734695747803</v>
      </c>
      <c r="DT172" s="2">
        <f t="shared" si="223"/>
        <v>125.12704701426028</v>
      </c>
      <c r="DU172" s="2">
        <f t="shared" si="223"/>
        <v>127.10978574046919</v>
      </c>
      <c r="DV172" s="2">
        <f t="shared" si="223"/>
        <v>132.68875668449198</v>
      </c>
      <c r="DW172" s="2">
        <f t="shared" si="223"/>
        <v>128.26841990469211</v>
      </c>
      <c r="DX172" s="2">
        <f t="shared" si="223"/>
        <v>135.38422580645158</v>
      </c>
      <c r="DY172" s="2">
        <f t="shared" si="223"/>
        <v>114.89270596959584</v>
      </c>
      <c r="EA172" s="2">
        <f t="shared" si="213"/>
        <v>97.826922488047046</v>
      </c>
      <c r="EB172" s="2">
        <f t="shared" si="213"/>
        <v>98.389094242469241</v>
      </c>
      <c r="EC172" s="2">
        <f t="shared" si="213"/>
        <v>97.786232641864473</v>
      </c>
      <c r="ED172" s="2">
        <f t="shared" si="213"/>
        <v>95.84017507266816</v>
      </c>
      <c r="EE172" s="2">
        <f t="shared" si="213"/>
        <v>97.132402428834041</v>
      </c>
      <c r="EF172" s="2">
        <f t="shared" si="213"/>
        <v>98.01349308213662</v>
      </c>
      <c r="EG172" s="2">
        <f t="shared" si="213"/>
        <v>97.842438604873394</v>
      </c>
      <c r="EH172" s="2">
        <f t="shared" si="213"/>
        <v>98.573527798637699</v>
      </c>
      <c r="EI172" s="2">
        <f t="shared" si="213"/>
        <v>98.146775459146767</v>
      </c>
      <c r="EJ172" s="2">
        <f t="shared" si="213"/>
        <v>97.409466930297455</v>
      </c>
      <c r="EK172" s="2">
        <f t="shared" si="212"/>
        <v>96.310887145616348</v>
      </c>
      <c r="EL172" s="2">
        <f t="shared" si="179"/>
        <v>95.435451219954757</v>
      </c>
      <c r="EM172" s="2">
        <f t="shared" si="179"/>
        <v>96.468728207420654</v>
      </c>
      <c r="EN172" s="2">
        <f t="shared" si="179"/>
        <v>101.09083984596218</v>
      </c>
      <c r="EO172" s="2">
        <f t="shared" si="179"/>
        <v>101.27927997677342</v>
      </c>
      <c r="EQ172" s="2">
        <f t="shared" si="224"/>
        <v>98.279471379569088</v>
      </c>
      <c r="ER172" s="2">
        <f t="shared" si="224"/>
        <v>99.608455170797413</v>
      </c>
      <c r="ES172" s="2">
        <f t="shared" si="224"/>
        <v>98.523300880798288</v>
      </c>
      <c r="ET172" s="2">
        <f t="shared" si="224"/>
        <v>97.311666189854961</v>
      </c>
      <c r="EU172" s="2">
        <f t="shared" si="224"/>
        <v>97.907607342115313</v>
      </c>
      <c r="EV172" s="2">
        <f t="shared" si="224"/>
        <v>98.70236376598416</v>
      </c>
      <c r="EW172" s="2">
        <f t="shared" si="224"/>
        <v>98.062655963174393</v>
      </c>
      <c r="EX172" s="2">
        <f t="shared" si="224"/>
        <v>98.612423458061784</v>
      </c>
      <c r="EY172" s="2">
        <f t="shared" si="224"/>
        <v>98.782110427857788</v>
      </c>
      <c r="EZ172" s="2">
        <f t="shared" si="224"/>
        <v>97.704669392550386</v>
      </c>
      <c r="FA172" s="2">
        <f t="shared" si="224"/>
        <v>96.793725881019938</v>
      </c>
      <c r="FB172" s="2">
        <f t="shared" si="224"/>
        <v>96.502256213624463</v>
      </c>
      <c r="FC172" s="2">
        <f t="shared" si="224"/>
        <v>97.605927364545963</v>
      </c>
      <c r="FD172" s="2">
        <f t="shared" si="224"/>
        <v>101.41278507974079</v>
      </c>
      <c r="FE172" s="2">
        <f t="shared" si="224"/>
        <v>101.53550706527734</v>
      </c>
      <c r="FG172" s="2">
        <f t="shared" si="225"/>
        <v>0.99988893413913893</v>
      </c>
      <c r="FH172" s="2">
        <f t="shared" si="225"/>
        <v>0.99987034012638143</v>
      </c>
      <c r="FI172" s="2">
        <f t="shared" si="225"/>
        <v>0.99988373201325942</v>
      </c>
      <c r="FJ172" s="2">
        <f t="shared" si="225"/>
        <v>0.99988201417257561</v>
      </c>
      <c r="FK172" s="2">
        <f t="shared" si="225"/>
        <v>0.99987432363973117</v>
      </c>
      <c r="FL172" s="2">
        <f t="shared" si="225"/>
        <v>0.99987451666152216</v>
      </c>
      <c r="FM172" s="2">
        <f t="shared" si="225"/>
        <v>0.99986792968242466</v>
      </c>
      <c r="FN172" s="2">
        <f t="shared" si="225"/>
        <v>0.99986292886478201</v>
      </c>
      <c r="FO172" s="2">
        <f t="shared" si="225"/>
        <v>0.99985594191990701</v>
      </c>
      <c r="FP172" s="2">
        <f t="shared" si="225"/>
        <v>0.99985321527319693</v>
      </c>
      <c r="FQ172" s="2">
        <f t="shared" si="225"/>
        <v>0.99986259668223643</v>
      </c>
      <c r="FR172" s="2">
        <f t="shared" si="225"/>
        <v>0.99986490096949321</v>
      </c>
      <c r="FS172" s="2">
        <f t="shared" si="225"/>
        <v>0.99986314119607689</v>
      </c>
      <c r="FT172" s="2">
        <f t="shared" si="225"/>
        <v>0.99986414530746237</v>
      </c>
      <c r="FU172" s="2">
        <f t="shared" si="225"/>
        <v>0.99984808935850411</v>
      </c>
      <c r="FW172" s="2">
        <f t="shared" si="216"/>
        <v>0.47330950853569786</v>
      </c>
      <c r="FX172" s="2">
        <f t="shared" si="216"/>
        <v>0.45455741231567093</v>
      </c>
      <c r="FY172" s="2">
        <f t="shared" si="216"/>
        <v>0.5217251106394365</v>
      </c>
      <c r="FZ172" s="2">
        <f t="shared" si="216"/>
        <v>0.49784279132506354</v>
      </c>
      <c r="GA172" s="2">
        <f t="shared" si="216"/>
        <v>0.50644317740580191</v>
      </c>
      <c r="GB172" s="2">
        <f t="shared" si="216"/>
        <v>0.51209489418437981</v>
      </c>
      <c r="GC172" s="2">
        <f t="shared" si="216"/>
        <v>0.52185880104455773</v>
      </c>
      <c r="GD172" s="2">
        <f t="shared" si="216"/>
        <v>0.55837814143127151</v>
      </c>
      <c r="GE172" s="2">
        <f t="shared" si="216"/>
        <v>0.60206225895806753</v>
      </c>
      <c r="GF172" s="2">
        <f t="shared" si="216"/>
        <v>0.55708752882511625</v>
      </c>
      <c r="GG172" s="2">
        <f t="shared" si="216"/>
        <v>0.53001199265219912</v>
      </c>
      <c r="GH172" s="2">
        <f t="shared" si="216"/>
        <v>0.4989780283947759</v>
      </c>
      <c r="GI172" s="2">
        <f t="shared" si="216"/>
        <v>0.4713419784532451</v>
      </c>
      <c r="GJ172" s="2">
        <f t="shared" si="216"/>
        <v>0.42534210839596215</v>
      </c>
      <c r="GK172" s="2">
        <f t="shared" si="216"/>
        <v>0.40117272387622982</v>
      </c>
      <c r="GM172" s="86">
        <f t="shared" si="217"/>
        <v>1.7688129027058809E-193</v>
      </c>
      <c r="GN172" s="86">
        <f t="shared" si="217"/>
        <v>4.248100113398504E-269</v>
      </c>
      <c r="GO172" s="86">
        <f t="shared" si="217"/>
        <v>7.981684505917156E-267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6.5257652513477042E-269</v>
      </c>
      <c r="GT172" s="86">
        <f t="shared" si="217"/>
        <v>2.7283318975610863E-298</v>
      </c>
      <c r="GU172" s="86">
        <f t="shared" si="217"/>
        <v>0</v>
      </c>
      <c r="GV172" s="86">
        <f t="shared" si="217"/>
        <v>0</v>
      </c>
      <c r="GW172" s="86">
        <f t="shared" si="217"/>
        <v>5.4084963828283312E-287</v>
      </c>
      <c r="GX172" s="86">
        <f t="shared" si="217"/>
        <v>2.1512022548643245E-278</v>
      </c>
      <c r="GY172" s="86">
        <f t="shared" si="217"/>
        <v>2.7415187364891345E-234</v>
      </c>
      <c r="GZ172" s="86">
        <f t="shared" si="217"/>
        <v>3.3902019432195684E-192</v>
      </c>
      <c r="HA172" s="86">
        <f t="shared" si="217"/>
        <v>3.6013868195764163E-269</v>
      </c>
      <c r="HC172" s="86">
        <f t="shared" si="181"/>
        <v>9.1833831896991105E-99</v>
      </c>
      <c r="HD172" s="86">
        <f t="shared" si="181"/>
        <v>1.0624605228655486E-186</v>
      </c>
      <c r="HE172" s="86">
        <f t="shared" si="181"/>
        <v>1.6597852817513221E-179</v>
      </c>
      <c r="HF172" s="86">
        <f t="shared" si="180"/>
        <v>2.5739880882144598E-211</v>
      </c>
      <c r="HG172" s="86">
        <f t="shared" si="180"/>
        <v>3.4906894178991027E-210</v>
      </c>
      <c r="HH172" s="86">
        <f t="shared" si="180"/>
        <v>1.4584954023645172E-223</v>
      </c>
      <c r="HI172" s="86">
        <f t="shared" si="180"/>
        <v>1.7316313845899101E-219</v>
      </c>
      <c r="HJ172" s="86">
        <f t="shared" si="180"/>
        <v>6.6675668356686973E-271</v>
      </c>
      <c r="HK172" s="86">
        <f t="shared" si="180"/>
        <v>0</v>
      </c>
      <c r="HL172" s="86">
        <f t="shared" si="180"/>
        <v>3.9528432342133552E-150</v>
      </c>
      <c r="HM172" s="86">
        <f t="shared" si="180"/>
        <v>3.0205175194248303E-218</v>
      </c>
      <c r="HN172" s="86">
        <f t="shared" si="180"/>
        <v>1.4603332745902002E-194</v>
      </c>
      <c r="HO172" s="86">
        <f t="shared" si="226"/>
        <v>2.0238449312786925E-152</v>
      </c>
      <c r="HP172" s="86">
        <f t="shared" si="226"/>
        <v>1.8082788820440928E-106</v>
      </c>
      <c r="HQ172" s="86">
        <f t="shared" si="226"/>
        <v>6.4132194900755363E-182</v>
      </c>
      <c r="HS172" s="86">
        <f t="shared" si="218"/>
        <v>2.037504828316738E-18</v>
      </c>
      <c r="HT172" s="86">
        <f t="shared" si="218"/>
        <v>3.0965484542264817E-20</v>
      </c>
      <c r="HU172" s="86">
        <f t="shared" si="218"/>
        <v>8.7792881758156661E-21</v>
      </c>
      <c r="HV172" s="86">
        <f t="shared" si="218"/>
        <v>2.0415728852929352E-22</v>
      </c>
      <c r="HW172" s="86">
        <f t="shared" si="218"/>
        <v>5.5021608993766018E-23</v>
      </c>
      <c r="HX172" s="86">
        <f t="shared" si="218"/>
        <v>2.7187386464155942E-23</v>
      </c>
      <c r="HY172" s="86">
        <f t="shared" si="218"/>
        <v>2.7521434766810948E-21</v>
      </c>
      <c r="HZ172" s="86">
        <f t="shared" si="218"/>
        <v>1.5899302374457395E-24</v>
      </c>
      <c r="IA172" s="86">
        <f t="shared" si="218"/>
        <v>4.4458917652108339E-28</v>
      </c>
      <c r="IB172" s="86">
        <f t="shared" si="218"/>
        <v>1.0014189849466482E-23</v>
      </c>
      <c r="IC172" s="86">
        <f t="shared" si="218"/>
        <v>3.0101427169461965E-24</v>
      </c>
      <c r="ID172" s="86">
        <f t="shared" si="218"/>
        <v>5.4813045810602799E-22</v>
      </c>
      <c r="IE172" s="86">
        <f t="shared" si="218"/>
        <v>2.990179491186125E-21</v>
      </c>
      <c r="IF172" s="86">
        <f t="shared" si="218"/>
        <v>3.2067655497433254E-15</v>
      </c>
      <c r="IG172" s="86">
        <f t="shared" si="218"/>
        <v>1.7999432737967317E-11</v>
      </c>
      <c r="II172" s="86">
        <f t="shared" si="219"/>
        <v>0.39905396978025076</v>
      </c>
      <c r="IJ172" s="86">
        <f t="shared" si="219"/>
        <v>0.32089692218777466</v>
      </c>
      <c r="IK172" s="86">
        <f t="shared" si="219"/>
        <v>0.55607737755513198</v>
      </c>
      <c r="IL172" s="86">
        <f t="shared" si="219"/>
        <v>0.49267383317684388</v>
      </c>
      <c r="IM172" s="86">
        <f t="shared" si="219"/>
        <v>0.52095618512518238</v>
      </c>
      <c r="IN172" s="86">
        <f t="shared" si="219"/>
        <v>0.53691223989375314</v>
      </c>
      <c r="IO172" s="86">
        <f t="shared" si="219"/>
        <v>0.55777403900958289</v>
      </c>
      <c r="IP172" s="86">
        <f t="shared" si="219"/>
        <v>0.57712286191299877</v>
      </c>
      <c r="IQ172" s="86">
        <f t="shared" si="219"/>
        <v>0.47595237073293606</v>
      </c>
      <c r="IR172" s="86">
        <f t="shared" si="219"/>
        <v>0.57804206730055341</v>
      </c>
      <c r="IS172" s="86">
        <f t="shared" si="219"/>
        <v>0.57265056164299122</v>
      </c>
      <c r="IT172" s="86">
        <f t="shared" si="219"/>
        <v>0.49645285627161201</v>
      </c>
      <c r="IU172" s="86">
        <f t="shared" si="219"/>
        <v>0.38044201724933929</v>
      </c>
      <c r="IV172" s="86">
        <f t="shared" si="219"/>
        <v>0.30007700541941962</v>
      </c>
      <c r="IW172" s="86">
        <f t="shared" si="219"/>
        <v>0.19526305661989285</v>
      </c>
      <c r="IY172" s="86">
        <f t="shared" si="220"/>
        <v>0.39905396978025076</v>
      </c>
      <c r="IZ172" s="86">
        <f t="shared" si="220"/>
        <v>0.32089692218777466</v>
      </c>
      <c r="JA172" s="86">
        <f t="shared" si="220"/>
        <v>0.55607737755513198</v>
      </c>
      <c r="JB172" s="86">
        <f t="shared" si="220"/>
        <v>0.49267383317684388</v>
      </c>
      <c r="JC172" s="86">
        <f t="shared" si="220"/>
        <v>0.52095618512518238</v>
      </c>
      <c r="JD172" s="86">
        <f t="shared" si="220"/>
        <v>0.53691223989375314</v>
      </c>
      <c r="JE172" s="86">
        <f t="shared" si="220"/>
        <v>0.55777403900958289</v>
      </c>
      <c r="JF172" s="86">
        <f t="shared" si="220"/>
        <v>0.57712286191299877</v>
      </c>
      <c r="JG172" s="86">
        <f t="shared" si="220"/>
        <v>0.47595237073293606</v>
      </c>
      <c r="JH172" s="86">
        <f t="shared" si="220"/>
        <v>0.57804206730055341</v>
      </c>
      <c r="JI172" s="86">
        <f t="shared" si="220"/>
        <v>0.57265056164299122</v>
      </c>
      <c r="JJ172" s="86">
        <f t="shared" si="220"/>
        <v>0.49645285627161201</v>
      </c>
      <c r="JK172" s="86">
        <f t="shared" si="220"/>
        <v>0.38044201724933929</v>
      </c>
      <c r="JL172" s="86">
        <f t="shared" si="220"/>
        <v>0.30007700541942284</v>
      </c>
      <c r="JM172" s="86">
        <f t="shared" si="220"/>
        <v>0.19526305663789228</v>
      </c>
    </row>
    <row r="173" spans="2:273" x14ac:dyDescent="0.25">
      <c r="B173" s="2">
        <v>146</v>
      </c>
      <c r="C173" s="37">
        <v>97.302000000000007</v>
      </c>
      <c r="D173" s="37">
        <v>100.52800000000001</v>
      </c>
      <c r="E173" s="37">
        <v>99.17</v>
      </c>
      <c r="F173" s="37">
        <v>98.471999999999994</v>
      </c>
      <c r="G173" s="37">
        <v>99.980999999999995</v>
      </c>
      <c r="H173" s="37">
        <v>100.962</v>
      </c>
      <c r="I173" s="37">
        <v>100.90600000000001</v>
      </c>
      <c r="J173" s="37">
        <v>99.358000000000004</v>
      </c>
      <c r="K173" s="37">
        <v>98.283000000000001</v>
      </c>
      <c r="L173" s="37">
        <v>99.302000000000007</v>
      </c>
      <c r="M173" s="37">
        <v>99.283000000000001</v>
      </c>
      <c r="N173" s="37">
        <v>102.63500000000001</v>
      </c>
      <c r="O173" s="37">
        <v>104.792</v>
      </c>
      <c r="P173" s="37">
        <v>119.78</v>
      </c>
      <c r="Q173" s="37">
        <v>131.54</v>
      </c>
      <c r="S173" s="4">
        <f t="shared" si="221"/>
        <v>97.910484554583263</v>
      </c>
      <c r="T173" s="4">
        <f t="shared" si="221"/>
        <v>101.06296213973704</v>
      </c>
      <c r="U173" s="4">
        <f t="shared" si="221"/>
        <v>99.224432202124305</v>
      </c>
      <c r="V173" s="4">
        <f t="shared" si="221"/>
        <v>98.947173850737926</v>
      </c>
      <c r="W173" s="4">
        <f t="shared" si="221"/>
        <v>100.12253502484953</v>
      </c>
      <c r="X173" s="4">
        <f t="shared" si="221"/>
        <v>100.73737089446178</v>
      </c>
      <c r="Y173" s="4">
        <f t="shared" si="221"/>
        <v>101.14212592917036</v>
      </c>
      <c r="Z173" s="4">
        <f t="shared" si="221"/>
        <v>100.11142356469261</v>
      </c>
      <c r="AA173" s="4">
        <f t="shared" si="221"/>
        <v>98.777237127621945</v>
      </c>
      <c r="AB173" s="4">
        <f t="shared" si="221"/>
        <v>99.150413635274589</v>
      </c>
      <c r="AC173" s="4">
        <f t="shared" si="221"/>
        <v>99.922486865019323</v>
      </c>
      <c r="AD173" s="4">
        <f t="shared" si="221"/>
        <v>102.22364642510037</v>
      </c>
      <c r="AE173" s="4">
        <f t="shared" si="221"/>
        <v>105.67691557928201</v>
      </c>
      <c r="AF173" s="4">
        <f t="shared" si="221"/>
        <v>120.3941199745187</v>
      </c>
      <c r="AG173" s="4">
        <f t="shared" si="221"/>
        <v>136.13606437280453</v>
      </c>
      <c r="AI173" s="4">
        <f t="shared" si="222"/>
        <v>-0.60848455458325645</v>
      </c>
      <c r="AJ173" s="4">
        <f t="shared" si="222"/>
        <v>-0.53496213973703277</v>
      </c>
      <c r="AK173" s="4">
        <f t="shared" si="222"/>
        <v>-5.443220212430333E-2</v>
      </c>
      <c r="AL173" s="4">
        <f t="shared" si="222"/>
        <v>-0.4751738507379315</v>
      </c>
      <c r="AM173" s="4">
        <f t="shared" si="222"/>
        <v>-0.14153502484953151</v>
      </c>
      <c r="AN173" s="4">
        <f t="shared" si="222"/>
        <v>0.22462910553822724</v>
      </c>
      <c r="AO173" s="4">
        <f t="shared" si="222"/>
        <v>-0.23612592917035613</v>
      </c>
      <c r="AP173" s="4">
        <f t="shared" si="222"/>
        <v>-0.75342356469261063</v>
      </c>
      <c r="AQ173" s="4">
        <f t="shared" si="222"/>
        <v>-0.49423712762194327</v>
      </c>
      <c r="AR173" s="4">
        <f t="shared" si="222"/>
        <v>0.15158636472541787</v>
      </c>
      <c r="AS173" s="4">
        <f t="shared" si="222"/>
        <v>-0.63948686501932173</v>
      </c>
      <c r="AT173" s="4">
        <f t="shared" si="222"/>
        <v>0.41135357489963553</v>
      </c>
      <c r="AU173" s="4">
        <f t="shared" si="222"/>
        <v>-0.88491557928200848</v>
      </c>
      <c r="AV173" s="4">
        <f t="shared" si="222"/>
        <v>-0.61411997451870093</v>
      </c>
      <c r="AW173" s="4">
        <f t="shared" si="222"/>
        <v>-4.5960643728045341</v>
      </c>
      <c r="AY173" s="2">
        <f t="shared" si="214"/>
        <v>97.910484554583263</v>
      </c>
      <c r="AZ173" s="2">
        <f t="shared" si="214"/>
        <v>98.819856523830779</v>
      </c>
      <c r="BA173" s="2">
        <f t="shared" si="214"/>
        <v>98.046132719069405</v>
      </c>
      <c r="BB173" s="2">
        <f t="shared" si="214"/>
        <v>96.43334872957611</v>
      </c>
      <c r="BC173" s="2">
        <f t="shared" si="214"/>
        <v>97.388261153736309</v>
      </c>
      <c r="BD173" s="2">
        <f t="shared" si="214"/>
        <v>98.242241384336381</v>
      </c>
      <c r="BE173" s="2">
        <f t="shared" si="214"/>
        <v>97.83027668050994</v>
      </c>
      <c r="BF173" s="2">
        <f t="shared" si="214"/>
        <v>98.477025704351689</v>
      </c>
      <c r="BG173" s="2">
        <f t="shared" si="214"/>
        <v>98.420377258561672</v>
      </c>
      <c r="BH173" s="2">
        <f t="shared" si="214"/>
        <v>97.442662750661427</v>
      </c>
      <c r="BI173" s="2">
        <f t="shared" si="214"/>
        <v>96.437305972281962</v>
      </c>
      <c r="BJ173" s="2">
        <f t="shared" si="214"/>
        <v>95.839319331836833</v>
      </c>
      <c r="BK173" s="2">
        <f t="shared" si="214"/>
        <v>96.86959393872425</v>
      </c>
      <c r="BL173" s="2">
        <f t="shared" si="214"/>
        <v>101.08592351792157</v>
      </c>
      <c r="BM173" s="2">
        <f t="shared" si="214"/>
        <v>101.22473644661459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125.058844476055</v>
      </c>
      <c r="DL173" s="2">
        <f t="shared" si="223"/>
        <v>130.94636949806949</v>
      </c>
      <c r="DM173" s="2">
        <f t="shared" si="223"/>
        <v>126.71217181467185</v>
      </c>
      <c r="DN173" s="2">
        <f t="shared" si="223"/>
        <v>127.38410596310597</v>
      </c>
      <c r="DO173" s="2">
        <f t="shared" si="223"/>
        <v>124.40973995416346</v>
      </c>
      <c r="DP173" s="2">
        <f t="shared" si="223"/>
        <v>120.6897399541635</v>
      </c>
      <c r="DQ173" s="2">
        <f t="shared" si="223"/>
        <v>122.88005882352942</v>
      </c>
      <c r="DR173" s="2">
        <f t="shared" si="223"/>
        <v>126.15394618983956</v>
      </c>
      <c r="DS173" s="2">
        <f t="shared" si="223"/>
        <v>125.34996920821116</v>
      </c>
      <c r="DT173" s="2">
        <f t="shared" si="223"/>
        <v>125.20667869875226</v>
      </c>
      <c r="DU173" s="2">
        <f t="shared" si="223"/>
        <v>127.20932129765396</v>
      </c>
      <c r="DV173" s="2">
        <f t="shared" si="223"/>
        <v>132.82334625668449</v>
      </c>
      <c r="DW173" s="2">
        <f t="shared" si="223"/>
        <v>128.35296297653963</v>
      </c>
      <c r="DX173" s="2">
        <f t="shared" si="223"/>
        <v>135.50058064516125</v>
      </c>
      <c r="DY173" s="2">
        <f t="shared" si="223"/>
        <v>114.82984056358917</v>
      </c>
      <c r="EA173" s="2">
        <f t="shared" si="213"/>
        <v>97.677032666046301</v>
      </c>
      <c r="EB173" s="2">
        <f t="shared" si="213"/>
        <v>98.217695795542227</v>
      </c>
      <c r="EC173" s="2">
        <f t="shared" si="213"/>
        <v>97.631318158124898</v>
      </c>
      <c r="ED173" s="2">
        <f t="shared" si="213"/>
        <v>95.643937562955088</v>
      </c>
      <c r="EE173" s="2">
        <f t="shared" si="213"/>
        <v>96.964260375466537</v>
      </c>
      <c r="EF173" s="2">
        <f t="shared" si="213"/>
        <v>97.861659229573803</v>
      </c>
      <c r="EG173" s="2">
        <f t="shared" si="213"/>
        <v>97.704186813186823</v>
      </c>
      <c r="EH173" s="2">
        <f t="shared" si="213"/>
        <v>98.450414373304852</v>
      </c>
      <c r="EI173" s="2">
        <f t="shared" si="213"/>
        <v>98.010924473367069</v>
      </c>
      <c r="EJ173" s="2">
        <f t="shared" si="213"/>
        <v>97.263359299936667</v>
      </c>
      <c r="EK173" s="2">
        <f t="shared" si="212"/>
        <v>96.159768343676035</v>
      </c>
      <c r="EL173" s="2">
        <f t="shared" si="179"/>
        <v>95.263532376885578</v>
      </c>
      <c r="EM173" s="2">
        <f t="shared" si="179"/>
        <v>96.288223066607074</v>
      </c>
      <c r="EN173" s="2">
        <f t="shared" si="179"/>
        <v>100.93333276701779</v>
      </c>
      <c r="EO173" s="2">
        <f t="shared" si="179"/>
        <v>101.11170508726086</v>
      </c>
      <c r="EQ173" s="2">
        <f t="shared" si="224"/>
        <v>98.141819298756062</v>
      </c>
      <c r="ER173" s="2">
        <f t="shared" si="224"/>
        <v>99.4707315777258</v>
      </c>
      <c r="ES173" s="2">
        <f t="shared" si="224"/>
        <v>98.387279454844617</v>
      </c>
      <c r="ET173" s="2">
        <f t="shared" si="224"/>
        <v>97.152982225518713</v>
      </c>
      <c r="EU173" s="2">
        <f t="shared" si="224"/>
        <v>97.759173341770818</v>
      </c>
      <c r="EV173" s="2">
        <f t="shared" si="224"/>
        <v>98.568058106900835</v>
      </c>
      <c r="EW173" s="2">
        <f t="shared" si="224"/>
        <v>97.930072111985737</v>
      </c>
      <c r="EX173" s="2">
        <f t="shared" si="224"/>
        <v>98.490259369431783</v>
      </c>
      <c r="EY173" s="2">
        <f t="shared" si="224"/>
        <v>98.661438542669814</v>
      </c>
      <c r="EZ173" s="2">
        <f t="shared" si="224"/>
        <v>97.566221422835284</v>
      </c>
      <c r="FA173" s="2">
        <f t="shared" si="224"/>
        <v>96.654720004796928</v>
      </c>
      <c r="FB173" s="2">
        <f t="shared" si="224"/>
        <v>96.357728499631719</v>
      </c>
      <c r="FC173" s="2">
        <f t="shared" si="224"/>
        <v>97.456189541249756</v>
      </c>
      <c r="FD173" s="2">
        <f t="shared" si="224"/>
        <v>101.26438110851569</v>
      </c>
      <c r="FE173" s="2">
        <f t="shared" si="224"/>
        <v>101.37412385546517</v>
      </c>
      <c r="FG173" s="2">
        <f t="shared" si="225"/>
        <v>0.99989870574110484</v>
      </c>
      <c r="FH173" s="2">
        <f t="shared" si="225"/>
        <v>0.99988174744072666</v>
      </c>
      <c r="FI173" s="2">
        <f t="shared" si="225"/>
        <v>0.99989396125101182</v>
      </c>
      <c r="FJ173" s="2">
        <f t="shared" si="225"/>
        <v>0.99989239452939527</v>
      </c>
      <c r="FK173" s="2">
        <f t="shared" si="225"/>
        <v>0.99988538052970388</v>
      </c>
      <c r="FL173" s="2">
        <f t="shared" si="225"/>
        <v>0.99988555657155986</v>
      </c>
      <c r="FM173" s="2">
        <f t="shared" si="225"/>
        <v>0.99987954903908294</v>
      </c>
      <c r="FN173" s="2">
        <f t="shared" si="225"/>
        <v>0.99987498813117848</v>
      </c>
      <c r="FO173" s="2">
        <f t="shared" si="225"/>
        <v>0.99986861580409159</v>
      </c>
      <c r="FP173" s="2">
        <f t="shared" si="225"/>
        <v>0.99986612900909766</v>
      </c>
      <c r="FQ173" s="2">
        <f t="shared" si="225"/>
        <v>0.99987468516977962</v>
      </c>
      <c r="FR173" s="2">
        <f t="shared" si="225"/>
        <v>0.9998767867551247</v>
      </c>
      <c r="FS173" s="2">
        <f t="shared" si="225"/>
        <v>0.99987518178428847</v>
      </c>
      <c r="FT173" s="2">
        <f t="shared" si="225"/>
        <v>0.99987609756673079</v>
      </c>
      <c r="FU173" s="2">
        <f t="shared" si="225"/>
        <v>0.99986145399646853</v>
      </c>
      <c r="FW173" s="2">
        <f t="shared" si="216"/>
        <v>0.49631003124504108</v>
      </c>
      <c r="FX173" s="2">
        <f t="shared" si="216"/>
        <v>0.47747278040137875</v>
      </c>
      <c r="FY173" s="2">
        <f t="shared" si="216"/>
        <v>0.5446454274707655</v>
      </c>
      <c r="FZ173" s="2">
        <f t="shared" si="216"/>
        <v>0.52085651959960821</v>
      </c>
      <c r="GA173" s="2">
        <f t="shared" si="216"/>
        <v>0.52943530899373359</v>
      </c>
      <c r="GB173" s="2">
        <f t="shared" si="216"/>
        <v>0.53506544683361079</v>
      </c>
      <c r="GC173" s="2">
        <f t="shared" si="216"/>
        <v>0.54477830120802939</v>
      </c>
      <c r="GD173" s="2">
        <f t="shared" si="216"/>
        <v>0.58095276726258682</v>
      </c>
      <c r="GE173" s="2">
        <f t="shared" si="216"/>
        <v>0.62390789982487538</v>
      </c>
      <c r="GF173" s="2">
        <f t="shared" si="216"/>
        <v>0.57967846618612651</v>
      </c>
      <c r="GG173" s="2">
        <f t="shared" si="216"/>
        <v>0.55287552430751352</v>
      </c>
      <c r="GH173" s="2">
        <f t="shared" si="216"/>
        <v>0.52198968405476265</v>
      </c>
      <c r="GI173" s="2">
        <f t="shared" si="216"/>
        <v>0.49433662783086202</v>
      </c>
      <c r="GJ173" s="2">
        <f t="shared" si="216"/>
        <v>0.44799434460001303</v>
      </c>
      <c r="GK173" s="2">
        <f t="shared" si="216"/>
        <v>0.42348635072109586</v>
      </c>
      <c r="GM173" s="86">
        <f t="shared" si="217"/>
        <v>3.4432879108498407E-198</v>
      </c>
      <c r="GN173" s="86">
        <f t="shared" si="217"/>
        <v>9.4938916518824285E-276</v>
      </c>
      <c r="GO173" s="86">
        <f t="shared" si="217"/>
        <v>2.6322531750358373E-273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1.6395206766015544E-275</v>
      </c>
      <c r="GT173" s="86">
        <f t="shared" si="217"/>
        <v>1.2819797610897878E-305</v>
      </c>
      <c r="GU173" s="86">
        <f t="shared" si="217"/>
        <v>0</v>
      </c>
      <c r="GV173" s="86">
        <f t="shared" si="217"/>
        <v>0</v>
      </c>
      <c r="GW173" s="86">
        <f t="shared" si="217"/>
        <v>5.1881030056447519E-294</v>
      </c>
      <c r="GX173" s="86">
        <f t="shared" si="217"/>
        <v>3.3243832366628167E-285</v>
      </c>
      <c r="GY173" s="86">
        <f t="shared" si="217"/>
        <v>5.2680909959011824E-240</v>
      </c>
      <c r="GZ173" s="86">
        <f t="shared" si="217"/>
        <v>7.4942302953918514E-197</v>
      </c>
      <c r="HA173" s="86">
        <f t="shared" si="217"/>
        <v>1.0154989246062302E-275</v>
      </c>
      <c r="HC173" s="86">
        <f t="shared" si="181"/>
        <v>5.3685119002335034E-102</v>
      </c>
      <c r="HD173" s="86">
        <f t="shared" si="181"/>
        <v>5.4709492737018781E-193</v>
      </c>
      <c r="HE173" s="86">
        <f t="shared" si="181"/>
        <v>2.1437728319209819E-185</v>
      </c>
      <c r="HF173" s="86">
        <f t="shared" si="180"/>
        <v>3.0586316712361152E-218</v>
      </c>
      <c r="HG173" s="86">
        <f t="shared" si="180"/>
        <v>4.5400970839479135E-217</v>
      </c>
      <c r="HH173" s="86">
        <f t="shared" si="180"/>
        <v>7.387717265383116E-231</v>
      </c>
      <c r="HI173" s="86">
        <f t="shared" si="180"/>
        <v>1.0690206417311251E-226</v>
      </c>
      <c r="HJ173" s="86">
        <f t="shared" si="180"/>
        <v>9.3510987991052206E-280</v>
      </c>
      <c r="HK173" s="86">
        <f t="shared" si="180"/>
        <v>0</v>
      </c>
      <c r="HL173" s="86">
        <f t="shared" si="180"/>
        <v>4.9143986976583814E-155</v>
      </c>
      <c r="HM173" s="86">
        <f t="shared" si="180"/>
        <v>2.3707434294995403E-225</v>
      </c>
      <c r="HN173" s="86">
        <f t="shared" si="180"/>
        <v>6.0683215571103809E-201</v>
      </c>
      <c r="HO173" s="86">
        <f t="shared" si="226"/>
        <v>1.893846747978904E-157</v>
      </c>
      <c r="HP173" s="86">
        <f t="shared" si="226"/>
        <v>5.8144454774424395E-110</v>
      </c>
      <c r="HQ173" s="86">
        <f t="shared" si="226"/>
        <v>6.1327270332183771E-188</v>
      </c>
      <c r="HS173" s="86">
        <f t="shared" si="218"/>
        <v>8.5058205876968314E-20</v>
      </c>
      <c r="HT173" s="86">
        <f t="shared" si="218"/>
        <v>1.1557177712328134E-21</v>
      </c>
      <c r="HU173" s="86">
        <f t="shared" si="218"/>
        <v>3.0071889248559196E-22</v>
      </c>
      <c r="HV173" s="86">
        <f t="shared" si="218"/>
        <v>5.3029698344836553E-24</v>
      </c>
      <c r="HW173" s="86">
        <f t="shared" si="218"/>
        <v>1.1938455063864513E-24</v>
      </c>
      <c r="HX173" s="86">
        <f t="shared" si="218"/>
        <v>5.848801800795895E-25</v>
      </c>
      <c r="HY173" s="86">
        <f t="shared" si="218"/>
        <v>7.9869376528406609E-23</v>
      </c>
      <c r="HZ173" s="86">
        <f t="shared" si="218"/>
        <v>3.1961384031632954E-26</v>
      </c>
      <c r="IA173" s="86">
        <f t="shared" si="218"/>
        <v>5.7405951636958766E-30</v>
      </c>
      <c r="IB173" s="86">
        <f t="shared" si="218"/>
        <v>2.1263353236112504E-25</v>
      </c>
      <c r="IC173" s="86">
        <f t="shared" si="218"/>
        <v>5.6713189417272405E-26</v>
      </c>
      <c r="ID173" s="86">
        <f t="shared" si="218"/>
        <v>1.3163453958290007E-23</v>
      </c>
      <c r="IE173" s="86">
        <f t="shared" si="218"/>
        <v>7.2666850487428392E-23</v>
      </c>
      <c r="IF173" s="86">
        <f t="shared" si="218"/>
        <v>2.1556586681998353E-16</v>
      </c>
      <c r="IG173" s="86">
        <f t="shared" si="218"/>
        <v>1.8881847522231073E-12</v>
      </c>
      <c r="II173" s="86">
        <f t="shared" si="219"/>
        <v>0.48778031360902152</v>
      </c>
      <c r="IJ173" s="86">
        <f t="shared" si="219"/>
        <v>0.41766743354632446</v>
      </c>
      <c r="IK173" s="86">
        <f t="shared" si="219"/>
        <v>0.58155232586766747</v>
      </c>
      <c r="IL173" s="86">
        <f t="shared" si="219"/>
        <v>0.55599343993355332</v>
      </c>
      <c r="IM173" s="86">
        <f t="shared" si="219"/>
        <v>0.5715915178572204</v>
      </c>
      <c r="IN173" s="86">
        <f t="shared" si="219"/>
        <v>0.57755693640395023</v>
      </c>
      <c r="IO173" s="86">
        <f t="shared" si="219"/>
        <v>0.58199812357223846</v>
      </c>
      <c r="IP173" s="86">
        <f t="shared" si="219"/>
        <v>0.54198569344334668</v>
      </c>
      <c r="IQ173" s="86">
        <f t="shared" si="219"/>
        <v>0.40359094717591137</v>
      </c>
      <c r="IR173" s="86">
        <f t="shared" si="219"/>
        <v>0.54422710025853027</v>
      </c>
      <c r="IS173" s="86">
        <f t="shared" si="219"/>
        <v>0.5801899853718826</v>
      </c>
      <c r="IT173" s="86">
        <f t="shared" si="219"/>
        <v>0.55946614066350842</v>
      </c>
      <c r="IU173" s="86">
        <f t="shared" si="219"/>
        <v>0.47929191590491838</v>
      </c>
      <c r="IV173" s="86">
        <f t="shared" si="219"/>
        <v>0.38168526927692886</v>
      </c>
      <c r="IW173" s="86">
        <f t="shared" si="219"/>
        <v>0.26705777742839343</v>
      </c>
      <c r="IY173" s="86">
        <f t="shared" si="220"/>
        <v>0.48778031360902152</v>
      </c>
      <c r="IZ173" s="86">
        <f t="shared" si="220"/>
        <v>0.41766743354632446</v>
      </c>
      <c r="JA173" s="86">
        <f t="shared" si="220"/>
        <v>0.58155232586766747</v>
      </c>
      <c r="JB173" s="86">
        <f t="shared" si="220"/>
        <v>0.55599343993355332</v>
      </c>
      <c r="JC173" s="86">
        <f t="shared" si="220"/>
        <v>0.5715915178572204</v>
      </c>
      <c r="JD173" s="86">
        <f t="shared" si="220"/>
        <v>0.57755693640395023</v>
      </c>
      <c r="JE173" s="86">
        <f t="shared" si="220"/>
        <v>0.58199812357223846</v>
      </c>
      <c r="JF173" s="86">
        <f t="shared" si="220"/>
        <v>0.54198569344334668</v>
      </c>
      <c r="JG173" s="86">
        <f t="shared" si="220"/>
        <v>0.40359094717591137</v>
      </c>
      <c r="JH173" s="86">
        <f t="shared" si="220"/>
        <v>0.54422710025853027</v>
      </c>
      <c r="JI173" s="86">
        <f t="shared" si="220"/>
        <v>0.5801899853718826</v>
      </c>
      <c r="JJ173" s="86">
        <f t="shared" si="220"/>
        <v>0.55946614066350842</v>
      </c>
      <c r="JK173" s="86">
        <f t="shared" si="220"/>
        <v>0.47929191590491838</v>
      </c>
      <c r="JL173" s="86">
        <f t="shared" si="220"/>
        <v>0.38168526927692908</v>
      </c>
      <c r="JM173" s="86">
        <f t="shared" si="220"/>
        <v>0.26705777743028164</v>
      </c>
    </row>
    <row r="174" spans="2:273" x14ac:dyDescent="0.25">
      <c r="B174" s="2">
        <v>147</v>
      </c>
      <c r="C174" s="37">
        <v>97.150999999999996</v>
      </c>
      <c r="D174" s="37">
        <v>99.546999999999997</v>
      </c>
      <c r="E174" s="37">
        <v>98.057000000000002</v>
      </c>
      <c r="F174" s="37">
        <v>97.415000000000006</v>
      </c>
      <c r="G174" s="37">
        <v>99.188999999999993</v>
      </c>
      <c r="H174" s="37">
        <v>99.716999999999999</v>
      </c>
      <c r="I174" s="37">
        <v>99.736000000000004</v>
      </c>
      <c r="J174" s="37">
        <v>99.075000000000003</v>
      </c>
      <c r="K174" s="37">
        <v>98.225999999999999</v>
      </c>
      <c r="L174" s="37">
        <v>97.302000000000007</v>
      </c>
      <c r="M174" s="37">
        <v>97.509</v>
      </c>
      <c r="N174" s="37">
        <v>100.5</v>
      </c>
      <c r="O174" s="37">
        <v>103.962</v>
      </c>
      <c r="P174" s="37">
        <v>120.3</v>
      </c>
      <c r="Q174" s="37">
        <v>135.08000000000001</v>
      </c>
      <c r="S174" s="4">
        <f t="shared" si="221"/>
        <v>97.777423164363952</v>
      </c>
      <c r="T174" s="4">
        <f t="shared" si="221"/>
        <v>100.82107122631636</v>
      </c>
      <c r="U174" s="4">
        <f t="shared" si="221"/>
        <v>98.718512699487775</v>
      </c>
      <c r="V174" s="4">
        <f t="shared" si="221"/>
        <v>98.181078918493839</v>
      </c>
      <c r="W174" s="4">
        <f t="shared" si="221"/>
        <v>99.172527460862327</v>
      </c>
      <c r="X174" s="4">
        <f t="shared" si="221"/>
        <v>99.820016391282508</v>
      </c>
      <c r="Y174" s="4">
        <f t="shared" si="221"/>
        <v>99.892568079211998</v>
      </c>
      <c r="Z174" s="4">
        <f t="shared" si="221"/>
        <v>99.217953814881128</v>
      </c>
      <c r="AA174" s="4">
        <f t="shared" si="221"/>
        <v>98.444739982203672</v>
      </c>
      <c r="AB174" s="4">
        <f t="shared" si="221"/>
        <v>98.212803959098721</v>
      </c>
      <c r="AC174" s="4">
        <f t="shared" si="221"/>
        <v>98.427010447561642</v>
      </c>
      <c r="AD174" s="4">
        <f t="shared" si="221"/>
        <v>100.4052576604268</v>
      </c>
      <c r="AE174" s="4">
        <f t="shared" si="221"/>
        <v>104.30280693917</v>
      </c>
      <c r="AF174" s="4">
        <f t="shared" si="221"/>
        <v>120.1750313485646</v>
      </c>
      <c r="AG174" s="4">
        <f t="shared" si="221"/>
        <v>139.86811232751586</v>
      </c>
      <c r="AI174" s="4">
        <f t="shared" si="222"/>
        <v>-0.62642316436395618</v>
      </c>
      <c r="AJ174" s="4">
        <f t="shared" si="222"/>
        <v>-1.2740712263163658</v>
      </c>
      <c r="AK174" s="4">
        <f t="shared" si="222"/>
        <v>-0.66151269948777269</v>
      </c>
      <c r="AL174" s="4">
        <f t="shared" si="222"/>
        <v>-0.76607891849383236</v>
      </c>
      <c r="AM174" s="4">
        <f t="shared" si="222"/>
        <v>1.6472539137666331E-2</v>
      </c>
      <c r="AN174" s="4">
        <f t="shared" si="222"/>
        <v>-0.10301639128250883</v>
      </c>
      <c r="AO174" s="4">
        <f t="shared" si="222"/>
        <v>-0.15656807921199345</v>
      </c>
      <c r="AP174" s="4">
        <f t="shared" si="222"/>
        <v>-0.14295381488112469</v>
      </c>
      <c r="AQ174" s="4">
        <f t="shared" si="222"/>
        <v>-0.21873998220367241</v>
      </c>
      <c r="AR174" s="4">
        <f t="shared" si="222"/>
        <v>-0.9108039590987147</v>
      </c>
      <c r="AS174" s="4">
        <f t="shared" si="222"/>
        <v>-0.91801044756164174</v>
      </c>
      <c r="AT174" s="4">
        <f t="shared" si="222"/>
        <v>9.4742339573201662E-2</v>
      </c>
      <c r="AU174" s="4">
        <f t="shared" si="222"/>
        <v>-0.34080693916999394</v>
      </c>
      <c r="AV174" s="4">
        <f t="shared" si="222"/>
        <v>0.12496865143539537</v>
      </c>
      <c r="AW174" s="4">
        <f t="shared" si="222"/>
        <v>-4.7881123275158473</v>
      </c>
      <c r="AY174" s="2">
        <f t="shared" si="214"/>
        <v>97.777423164363952</v>
      </c>
      <c r="AZ174" s="2">
        <f t="shared" si="214"/>
        <v>98.693833853149968</v>
      </c>
      <c r="BA174" s="2">
        <f t="shared" si="214"/>
        <v>97.918873488510926</v>
      </c>
      <c r="BB174" s="2">
        <f t="shared" si="214"/>
        <v>96.291855668205955</v>
      </c>
      <c r="BC174" s="2">
        <f t="shared" si="214"/>
        <v>97.24893050986492</v>
      </c>
      <c r="BD174" s="2">
        <f t="shared" si="214"/>
        <v>98.116098289932381</v>
      </c>
      <c r="BE174" s="2">
        <f t="shared" si="214"/>
        <v>97.700131298077864</v>
      </c>
      <c r="BF174" s="2">
        <f t="shared" si="214"/>
        <v>98.355090459954852</v>
      </c>
      <c r="BG174" s="2">
        <f t="shared" si="214"/>
        <v>98.307921340820656</v>
      </c>
      <c r="BH174" s="2">
        <f t="shared" si="214"/>
        <v>97.307606551095731</v>
      </c>
      <c r="BI174" s="2">
        <f t="shared" si="214"/>
        <v>96.304051428200495</v>
      </c>
      <c r="BJ174" s="2">
        <f t="shared" si="214"/>
        <v>95.707030981452306</v>
      </c>
      <c r="BK174" s="2">
        <f t="shared" si="214"/>
        <v>96.731569480460735</v>
      </c>
      <c r="BL174" s="2">
        <f t="shared" si="214"/>
        <v>100.93992802233103</v>
      </c>
      <c r="BM174" s="2">
        <f t="shared" si="214"/>
        <v>101.06570835845181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125.11980796586059</v>
      </c>
      <c r="DL174" s="2">
        <f t="shared" si="223"/>
        <v>131.0483462033462</v>
      </c>
      <c r="DM174" s="2">
        <f t="shared" si="223"/>
        <v>126.78464916344919</v>
      </c>
      <c r="DN174" s="2">
        <f t="shared" si="223"/>
        <v>127.47649528099529</v>
      </c>
      <c r="DO174" s="2">
        <f t="shared" si="223"/>
        <v>124.48432696715047</v>
      </c>
      <c r="DP174" s="2">
        <f t="shared" si="223"/>
        <v>120.72820932009169</v>
      </c>
      <c r="DQ174" s="2">
        <f t="shared" si="223"/>
        <v>122.94127883880826</v>
      </c>
      <c r="DR174" s="2">
        <f t="shared" si="223"/>
        <v>126.2418729946524</v>
      </c>
      <c r="DS174" s="2">
        <f t="shared" si="223"/>
        <v>125.4325914589443</v>
      </c>
      <c r="DT174" s="2">
        <f t="shared" si="223"/>
        <v>125.28631038324423</v>
      </c>
      <c r="DU174" s="2">
        <f t="shared" si="223"/>
        <v>127.30885685483869</v>
      </c>
      <c r="DV174" s="2">
        <f t="shared" si="223"/>
        <v>132.95793582887703</v>
      </c>
      <c r="DW174" s="2">
        <f t="shared" si="223"/>
        <v>128.43750604838715</v>
      </c>
      <c r="DX174" s="2">
        <f t="shared" si="223"/>
        <v>135.61693548387095</v>
      </c>
      <c r="DY174" s="2">
        <f t="shared" si="223"/>
        <v>114.76697515758249</v>
      </c>
      <c r="EA174" s="2">
        <f t="shared" si="213"/>
        <v>97.527142844045528</v>
      </c>
      <c r="EB174" s="2">
        <f t="shared" si="213"/>
        <v>98.046297348615212</v>
      </c>
      <c r="EC174" s="2">
        <f t="shared" si="213"/>
        <v>97.47640367438531</v>
      </c>
      <c r="ED174" s="2">
        <f t="shared" si="213"/>
        <v>95.447700053242016</v>
      </c>
      <c r="EE174" s="2">
        <f t="shared" si="213"/>
        <v>96.796118322099034</v>
      </c>
      <c r="EF174" s="2">
        <f t="shared" si="213"/>
        <v>97.709825377010986</v>
      </c>
      <c r="EG174" s="2">
        <f t="shared" si="213"/>
        <v>97.565935021500252</v>
      </c>
      <c r="EH174" s="2">
        <f t="shared" si="213"/>
        <v>98.327300947971992</v>
      </c>
      <c r="EI174" s="2">
        <f t="shared" si="213"/>
        <v>97.875073487587358</v>
      </c>
      <c r="EJ174" s="2">
        <f t="shared" si="213"/>
        <v>97.117251669575865</v>
      </c>
      <c r="EK174" s="2">
        <f t="shared" si="212"/>
        <v>96.008649541735721</v>
      </c>
      <c r="EL174" s="2">
        <f t="shared" si="179"/>
        <v>95.0916135338164</v>
      </c>
      <c r="EM174" s="2">
        <f t="shared" si="179"/>
        <v>96.10771792579348</v>
      </c>
      <c r="EN174" s="2">
        <f t="shared" si="179"/>
        <v>100.77582568807341</v>
      </c>
      <c r="EO174" s="2">
        <f t="shared" si="179"/>
        <v>100.94413019774829</v>
      </c>
      <c r="EQ174" s="2">
        <f t="shared" si="224"/>
        <v>98.004167217943035</v>
      </c>
      <c r="ER174" s="2">
        <f t="shared" si="224"/>
        <v>99.333007984654174</v>
      </c>
      <c r="ES174" s="2">
        <f t="shared" si="224"/>
        <v>98.251258028890959</v>
      </c>
      <c r="ET174" s="2">
        <f t="shared" si="224"/>
        <v>96.99429826118245</v>
      </c>
      <c r="EU174" s="2">
        <f t="shared" si="224"/>
        <v>97.610739341426324</v>
      </c>
      <c r="EV174" s="2">
        <f t="shared" si="224"/>
        <v>98.433752447817511</v>
      </c>
      <c r="EW174" s="2">
        <f t="shared" si="224"/>
        <v>97.797488260797095</v>
      </c>
      <c r="EX174" s="2">
        <f t="shared" si="224"/>
        <v>98.368095280801782</v>
      </c>
      <c r="EY174" s="2">
        <f t="shared" si="224"/>
        <v>98.540766657481825</v>
      </c>
      <c r="EZ174" s="2">
        <f t="shared" si="224"/>
        <v>97.427773453120196</v>
      </c>
      <c r="FA174" s="2">
        <f t="shared" si="224"/>
        <v>96.515714128573933</v>
      </c>
      <c r="FB174" s="2">
        <f t="shared" si="224"/>
        <v>96.213200785638975</v>
      </c>
      <c r="FC174" s="2">
        <f t="shared" si="224"/>
        <v>97.306451717953564</v>
      </c>
      <c r="FD174" s="2">
        <f t="shared" si="224"/>
        <v>101.11597713729059</v>
      </c>
      <c r="FE174" s="2">
        <f t="shared" si="224"/>
        <v>101.21274064565301</v>
      </c>
      <c r="FG174" s="2">
        <f t="shared" si="225"/>
        <v>0.99990761771453851</v>
      </c>
      <c r="FH174" s="2">
        <f t="shared" si="225"/>
        <v>0.99989215126200115</v>
      </c>
      <c r="FI174" s="2">
        <f t="shared" si="225"/>
        <v>0.99990329060920724</v>
      </c>
      <c r="FJ174" s="2">
        <f t="shared" si="225"/>
        <v>0.99990186171524986</v>
      </c>
      <c r="FK174" s="2">
        <f t="shared" si="225"/>
        <v>0.99989546474642232</v>
      </c>
      <c r="FL174" s="2">
        <f t="shared" si="225"/>
        <v>0.99989562530173914</v>
      </c>
      <c r="FM174" s="2">
        <f t="shared" si="225"/>
        <v>0.99989014625376116</v>
      </c>
      <c r="FN174" s="2">
        <f t="shared" si="225"/>
        <v>0.99988598656647421</v>
      </c>
      <c r="FO174" s="2">
        <f t="shared" si="225"/>
        <v>0.99988017480398605</v>
      </c>
      <c r="FP174" s="2">
        <f t="shared" si="225"/>
        <v>0.99987790676706156</v>
      </c>
      <c r="FQ174" s="2">
        <f t="shared" si="225"/>
        <v>0.99988571025630857</v>
      </c>
      <c r="FR174" s="2">
        <f t="shared" si="225"/>
        <v>0.99988762696683708</v>
      </c>
      <c r="FS174" s="2">
        <f t="shared" si="225"/>
        <v>0.99988616318409218</v>
      </c>
      <c r="FT174" s="2">
        <f t="shared" si="225"/>
        <v>0.99988699840588446</v>
      </c>
      <c r="FU174" s="2">
        <f t="shared" si="225"/>
        <v>0.99987364300266901</v>
      </c>
      <c r="FW174" s="2">
        <f t="shared" si="216"/>
        <v>0.51932618207413594</v>
      </c>
      <c r="FX174" s="2">
        <f t="shared" si="216"/>
        <v>0.50048336990267961</v>
      </c>
      <c r="FY174" s="2">
        <f t="shared" si="216"/>
        <v>0.56737815178137729</v>
      </c>
      <c r="FZ174" s="2">
        <f t="shared" si="216"/>
        <v>0.54378206286532715</v>
      </c>
      <c r="GA174" s="2">
        <f t="shared" si="216"/>
        <v>0.55230319765821889</v>
      </c>
      <c r="GB174" s="2">
        <f t="shared" si="216"/>
        <v>0.55788820770706982</v>
      </c>
      <c r="GC174" s="2">
        <f t="shared" si="216"/>
        <v>0.56750965953327071</v>
      </c>
      <c r="GD174" s="2">
        <f t="shared" si="216"/>
        <v>0.60319348476845069</v>
      </c>
      <c r="GE174" s="2">
        <f t="shared" si="216"/>
        <v>0.64526089145365917</v>
      </c>
      <c r="GF174" s="2">
        <f t="shared" si="216"/>
        <v>0.60194047560594854</v>
      </c>
      <c r="GG174" s="2">
        <f t="shared" si="216"/>
        <v>0.57551759947019454</v>
      </c>
      <c r="GH174" s="2">
        <f t="shared" si="216"/>
        <v>0.54490838153851673</v>
      </c>
      <c r="GI174" s="2">
        <f t="shared" si="216"/>
        <v>0.51735526151380373</v>
      </c>
      <c r="GJ174" s="2">
        <f t="shared" si="216"/>
        <v>0.47086447427623457</v>
      </c>
      <c r="GK174" s="2">
        <f t="shared" si="216"/>
        <v>0.4461164800348027</v>
      </c>
      <c r="GM174" s="86">
        <f t="shared" si="217"/>
        <v>5.8765634496029226E-203</v>
      </c>
      <c r="GN174" s="86">
        <f t="shared" si="217"/>
        <v>1.7578843287220489E-282</v>
      </c>
      <c r="GO174" s="86">
        <f t="shared" si="217"/>
        <v>7.2489482656119923E-280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3.4220013275610258E-282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4.0893527798677219E-301</v>
      </c>
      <c r="GX174" s="86">
        <f t="shared" si="217"/>
        <v>4.2454112778077253E-292</v>
      </c>
      <c r="GY174" s="86">
        <f t="shared" si="217"/>
        <v>8.6282325345979826E-246</v>
      </c>
      <c r="GZ174" s="86">
        <f t="shared" si="217"/>
        <v>1.4555933104250412E-201</v>
      </c>
      <c r="HA174" s="86">
        <f t="shared" si="217"/>
        <v>2.3859080913716165E-282</v>
      </c>
      <c r="HC174" s="86">
        <f t="shared" si="181"/>
        <v>2.7786833756439982E-105</v>
      </c>
      <c r="HD174" s="86">
        <f t="shared" si="181"/>
        <v>2.2118235576531833E-199</v>
      </c>
      <c r="HE174" s="86">
        <f t="shared" si="181"/>
        <v>2.2202517301243778E-191</v>
      </c>
      <c r="HF174" s="86">
        <f t="shared" si="180"/>
        <v>2.8049255277201689E-225</v>
      </c>
      <c r="HG174" s="86">
        <f t="shared" si="180"/>
        <v>4.5641504294354907E-224</v>
      </c>
      <c r="HH174" s="86">
        <f t="shared" si="180"/>
        <v>2.8517402479829495E-238</v>
      </c>
      <c r="HI174" s="86">
        <f t="shared" si="180"/>
        <v>5.0365533906855853E-234</v>
      </c>
      <c r="HJ174" s="86">
        <f t="shared" si="180"/>
        <v>9.430086275157337E-289</v>
      </c>
      <c r="HK174" s="86">
        <f t="shared" si="180"/>
        <v>0</v>
      </c>
      <c r="HL174" s="86">
        <f t="shared" si="180"/>
        <v>5.0855404866524795E-160</v>
      </c>
      <c r="HM174" s="86">
        <f t="shared" si="180"/>
        <v>1.4289139811678407E-232</v>
      </c>
      <c r="HN174" s="86">
        <f t="shared" si="180"/>
        <v>1.9853953019291656E-207</v>
      </c>
      <c r="HO174" s="86">
        <f t="shared" si="226"/>
        <v>1.4656883869449243E-162</v>
      </c>
      <c r="HP174" s="86">
        <f t="shared" si="226"/>
        <v>1.6389890279894321E-113</v>
      </c>
      <c r="HQ174" s="86">
        <f t="shared" si="226"/>
        <v>4.6706962202717298E-194</v>
      </c>
      <c r="HS174" s="86">
        <f t="shared" si="218"/>
        <v>3.1428966913435614E-21</v>
      </c>
      <c r="HT174" s="86">
        <f t="shared" si="218"/>
        <v>3.8305061323668055E-23</v>
      </c>
      <c r="HU174" s="86">
        <f t="shared" si="218"/>
        <v>9.1213957733453907E-24</v>
      </c>
      <c r="HV174" s="86">
        <f t="shared" si="218"/>
        <v>1.2077243625124409E-25</v>
      </c>
      <c r="HW174" s="86">
        <f t="shared" si="218"/>
        <v>2.2499057817303192E-26</v>
      </c>
      <c r="HX174" s="86">
        <f t="shared" si="218"/>
        <v>1.0942415907408283E-26</v>
      </c>
      <c r="HY174" s="86">
        <f t="shared" si="218"/>
        <v>2.0345090567125799E-24</v>
      </c>
      <c r="HZ174" s="86">
        <f t="shared" si="218"/>
        <v>5.6011293410920847E-28</v>
      </c>
      <c r="IA174" s="86">
        <f t="shared" si="218"/>
        <v>6.3931519838489663E-32</v>
      </c>
      <c r="IB174" s="86">
        <f t="shared" si="218"/>
        <v>3.932896631201416E-27</v>
      </c>
      <c r="IC174" s="86">
        <f t="shared" si="218"/>
        <v>9.2579706826248985E-28</v>
      </c>
      <c r="ID174" s="86">
        <f t="shared" si="218"/>
        <v>2.7487935088689445E-25</v>
      </c>
      <c r="IE174" s="86">
        <f t="shared" si="218"/>
        <v>1.5294289910625403E-24</v>
      </c>
      <c r="IF174" s="86">
        <f t="shared" si="218"/>
        <v>1.3010704785118245E-17</v>
      </c>
      <c r="IG174" s="86">
        <f t="shared" si="218"/>
        <v>1.7899664828694336E-13</v>
      </c>
      <c r="II174" s="86">
        <f t="shared" si="219"/>
        <v>0.55143406669987072</v>
      </c>
      <c r="IJ174" s="86">
        <f t="shared" si="219"/>
        <v>0.50152750534229029</v>
      </c>
      <c r="IK174" s="86">
        <f t="shared" si="219"/>
        <v>0.57183769118307726</v>
      </c>
      <c r="IL174" s="86">
        <f t="shared" si="219"/>
        <v>0.58180114982775144</v>
      </c>
      <c r="IM174" s="86">
        <f t="shared" si="219"/>
        <v>0.58072226960893636</v>
      </c>
      <c r="IN174" s="86">
        <f t="shared" si="219"/>
        <v>0.57709833782547626</v>
      </c>
      <c r="IO174" s="86">
        <f t="shared" si="219"/>
        <v>0.56883798535014873</v>
      </c>
      <c r="IP174" s="86">
        <f t="shared" si="219"/>
        <v>0.48375921277928602</v>
      </c>
      <c r="IQ174" s="86">
        <f t="shared" si="219"/>
        <v>0.33112996639020331</v>
      </c>
      <c r="IR174" s="86">
        <f t="shared" si="219"/>
        <v>0.48659894945438453</v>
      </c>
      <c r="IS174" s="86">
        <f t="shared" si="219"/>
        <v>0.54987811413136067</v>
      </c>
      <c r="IT174" s="86">
        <f t="shared" si="219"/>
        <v>0.58224853442352575</v>
      </c>
      <c r="IU174" s="86">
        <f t="shared" si="219"/>
        <v>0.55038717573350804</v>
      </c>
      <c r="IV174" s="86">
        <f t="shared" si="219"/>
        <v>0.45062634111033806</v>
      </c>
      <c r="IW174" s="86">
        <f t="shared" si="219"/>
        <v>0.34421915952582754</v>
      </c>
      <c r="IY174" s="86">
        <f t="shared" si="220"/>
        <v>0.55143406669987072</v>
      </c>
      <c r="IZ174" s="86">
        <f t="shared" si="220"/>
        <v>0.50152750534229029</v>
      </c>
      <c r="JA174" s="86">
        <f t="shared" si="220"/>
        <v>0.57183769118307726</v>
      </c>
      <c r="JB174" s="86">
        <f t="shared" si="220"/>
        <v>0.58180114982775144</v>
      </c>
      <c r="JC174" s="86">
        <f t="shared" si="220"/>
        <v>0.58072226960893636</v>
      </c>
      <c r="JD174" s="86">
        <f t="shared" si="220"/>
        <v>0.57709833782547626</v>
      </c>
      <c r="JE174" s="86">
        <f t="shared" si="220"/>
        <v>0.56883798535014873</v>
      </c>
      <c r="JF174" s="86">
        <f t="shared" si="220"/>
        <v>0.48375921277928602</v>
      </c>
      <c r="JG174" s="86">
        <f t="shared" si="220"/>
        <v>0.33112996639020331</v>
      </c>
      <c r="JH174" s="86">
        <f t="shared" si="220"/>
        <v>0.48659894945438453</v>
      </c>
      <c r="JI174" s="86">
        <f t="shared" si="220"/>
        <v>0.54987811413136067</v>
      </c>
      <c r="JJ174" s="86">
        <f t="shared" si="220"/>
        <v>0.58224853442352575</v>
      </c>
      <c r="JK174" s="86">
        <f t="shared" si="220"/>
        <v>0.55038717573350804</v>
      </c>
      <c r="JL174" s="86">
        <f t="shared" si="220"/>
        <v>0.45062634111033806</v>
      </c>
      <c r="JM174" s="86">
        <f t="shared" si="220"/>
        <v>0.34421915952600657</v>
      </c>
    </row>
    <row r="175" spans="2:273" x14ac:dyDescent="0.25">
      <c r="B175" s="2">
        <v>148</v>
      </c>
      <c r="C175" s="37">
        <v>97.34</v>
      </c>
      <c r="D175" s="37">
        <v>100.69799999999999</v>
      </c>
      <c r="E175" s="37">
        <v>97.736000000000004</v>
      </c>
      <c r="F175" s="37">
        <v>97.641999999999996</v>
      </c>
      <c r="G175" s="37">
        <v>97.867999999999995</v>
      </c>
      <c r="H175" s="37">
        <v>98.623000000000005</v>
      </c>
      <c r="I175" s="37">
        <v>98.453000000000003</v>
      </c>
      <c r="J175" s="37">
        <v>98.603999999999999</v>
      </c>
      <c r="K175" s="37">
        <v>98.263999999999996</v>
      </c>
      <c r="L175" s="37">
        <v>97.057000000000002</v>
      </c>
      <c r="M175" s="37">
        <v>97</v>
      </c>
      <c r="N175" s="37">
        <v>97.826999999999998</v>
      </c>
      <c r="O175" s="37">
        <v>102.13200000000001</v>
      </c>
      <c r="P175" s="37">
        <v>118.76</v>
      </c>
      <c r="Q175" s="37">
        <v>139.5</v>
      </c>
      <c r="S175" s="4">
        <f t="shared" si="221"/>
        <v>97.644903156147791</v>
      </c>
      <c r="T175" s="4">
        <f t="shared" si="221"/>
        <v>100.37412459285946</v>
      </c>
      <c r="U175" s="4">
        <f t="shared" si="221"/>
        <v>98.275793618540618</v>
      </c>
      <c r="V175" s="4">
        <f t="shared" si="221"/>
        <v>97.405736469892204</v>
      </c>
      <c r="W175" s="4">
        <f t="shared" si="221"/>
        <v>98.294647606810443</v>
      </c>
      <c r="X175" s="4">
        <f t="shared" si="221"/>
        <v>99.010008135882799</v>
      </c>
      <c r="Y175" s="4">
        <f t="shared" si="221"/>
        <v>98.852603916294981</v>
      </c>
      <c r="Z175" s="4">
        <f t="shared" si="221"/>
        <v>98.632858038400542</v>
      </c>
      <c r="AA175" s="4">
        <f t="shared" si="221"/>
        <v>98.241271976789989</v>
      </c>
      <c r="AB175" s="4">
        <f t="shared" si="221"/>
        <v>97.593405556317592</v>
      </c>
      <c r="AC175" s="4">
        <f t="shared" si="221"/>
        <v>97.299731254792363</v>
      </c>
      <c r="AD175" s="4">
        <f t="shared" si="221"/>
        <v>98.605145746727118</v>
      </c>
      <c r="AE175" s="4">
        <f t="shared" si="221"/>
        <v>102.28004473507934</v>
      </c>
      <c r="AF175" s="4">
        <f t="shared" si="221"/>
        <v>118.23086438081417</v>
      </c>
      <c r="AG175" s="4">
        <f t="shared" si="221"/>
        <v>140.96304288047591</v>
      </c>
      <c r="AI175" s="4">
        <f t="shared" si="222"/>
        <v>-0.30490315614778751</v>
      </c>
      <c r="AJ175" s="4">
        <f t="shared" si="222"/>
        <v>0.32387540714053387</v>
      </c>
      <c r="AK175" s="4">
        <f t="shared" si="222"/>
        <v>-0.53979361854061381</v>
      </c>
      <c r="AL175" s="4">
        <f t="shared" si="222"/>
        <v>0.23626353010779155</v>
      </c>
      <c r="AM175" s="4">
        <f t="shared" si="222"/>
        <v>-0.42664760681044811</v>
      </c>
      <c r="AN175" s="4">
        <f t="shared" si="222"/>
        <v>-0.38700813588279459</v>
      </c>
      <c r="AO175" s="4">
        <f t="shared" si="222"/>
        <v>-0.39960391629497849</v>
      </c>
      <c r="AP175" s="4">
        <f t="shared" si="222"/>
        <v>-2.8858038400542796E-2</v>
      </c>
      <c r="AQ175" s="4">
        <f t="shared" si="222"/>
        <v>2.2728023210007109E-2</v>
      </c>
      <c r="AR175" s="4">
        <f t="shared" si="222"/>
        <v>-0.53640555631758957</v>
      </c>
      <c r="AS175" s="4">
        <f t="shared" si="222"/>
        <v>-0.29973125479236273</v>
      </c>
      <c r="AT175" s="4">
        <f t="shared" si="222"/>
        <v>-0.77814574672711956</v>
      </c>
      <c r="AU175" s="4">
        <f t="shared" si="222"/>
        <v>-0.14804473507933835</v>
      </c>
      <c r="AV175" s="4">
        <f t="shared" si="222"/>
        <v>0.52913561918583696</v>
      </c>
      <c r="AW175" s="4">
        <f t="shared" si="222"/>
        <v>-1.4630428804759106</v>
      </c>
      <c r="AY175" s="2">
        <f t="shared" si="214"/>
        <v>97.644903156147791</v>
      </c>
      <c r="AZ175" s="2">
        <f t="shared" si="214"/>
        <v>98.569383002219098</v>
      </c>
      <c r="BA175" s="2">
        <f t="shared" si="214"/>
        <v>97.792270820859983</v>
      </c>
      <c r="BB175" s="2">
        <f t="shared" si="214"/>
        <v>96.151814410704645</v>
      </c>
      <c r="BC175" s="2">
        <f t="shared" si="214"/>
        <v>97.110338299798741</v>
      </c>
      <c r="BD175" s="2">
        <f t="shared" si="214"/>
        <v>97.990592640626033</v>
      </c>
      <c r="BE175" s="2">
        <f t="shared" si="214"/>
        <v>97.570196613086267</v>
      </c>
      <c r="BF175" s="2">
        <f t="shared" si="214"/>
        <v>98.233202543937423</v>
      </c>
      <c r="BG175" s="2">
        <f t="shared" si="214"/>
        <v>98.195753231923604</v>
      </c>
      <c r="BH175" s="2">
        <f t="shared" si="214"/>
        <v>97.172783809319697</v>
      </c>
      <c r="BI175" s="2">
        <f t="shared" si="214"/>
        <v>96.171208198894078</v>
      </c>
      <c r="BJ175" s="2">
        <f t="shared" si="214"/>
        <v>95.575811137366429</v>
      </c>
      <c r="BK175" s="2">
        <f t="shared" si="214"/>
        <v>96.594896861552428</v>
      </c>
      <c r="BL175" s="2">
        <f t="shared" si="214"/>
        <v>100.79441956154557</v>
      </c>
      <c r="BM175" s="2">
        <f t="shared" si="214"/>
        <v>100.90703487832407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125.18077145566619</v>
      </c>
      <c r="DL175" s="2">
        <f t="shared" si="223"/>
        <v>131.15032290862288</v>
      </c>
      <c r="DM175" s="2">
        <f t="shared" si="223"/>
        <v>126.85712651222654</v>
      </c>
      <c r="DN175" s="2">
        <f t="shared" si="223"/>
        <v>127.56888459888461</v>
      </c>
      <c r="DO175" s="2">
        <f t="shared" si="223"/>
        <v>124.55891398013748</v>
      </c>
      <c r="DP175" s="2">
        <f t="shared" si="223"/>
        <v>120.76667868601987</v>
      </c>
      <c r="DQ175" s="2">
        <f t="shared" si="223"/>
        <v>123.00249885408711</v>
      </c>
      <c r="DR175" s="2">
        <f t="shared" si="223"/>
        <v>126.32979979946523</v>
      </c>
      <c r="DS175" s="2">
        <f t="shared" si="223"/>
        <v>125.51521370967744</v>
      </c>
      <c r="DT175" s="2">
        <f t="shared" si="223"/>
        <v>125.36594206773621</v>
      </c>
      <c r="DU175" s="2">
        <f t="shared" si="223"/>
        <v>127.40839241202345</v>
      </c>
      <c r="DV175" s="2">
        <f t="shared" si="223"/>
        <v>133.09252540106954</v>
      </c>
      <c r="DW175" s="2">
        <f t="shared" si="223"/>
        <v>128.52204912023464</v>
      </c>
      <c r="DX175" s="2">
        <f t="shared" si="223"/>
        <v>135.73329032258061</v>
      </c>
      <c r="DY175" s="2">
        <f t="shared" si="223"/>
        <v>114.70410975157581</v>
      </c>
      <c r="EA175" s="2">
        <f t="shared" si="213"/>
        <v>97.377253022044769</v>
      </c>
      <c r="EB175" s="2">
        <f t="shared" si="213"/>
        <v>97.874898901688212</v>
      </c>
      <c r="EC175" s="2">
        <f t="shared" si="213"/>
        <v>97.321489190645721</v>
      </c>
      <c r="ED175" s="2">
        <f t="shared" si="213"/>
        <v>95.251462543528945</v>
      </c>
      <c r="EE175" s="2">
        <f t="shared" si="213"/>
        <v>96.62797626873153</v>
      </c>
      <c r="EF175" s="2">
        <f t="shared" si="213"/>
        <v>97.557991524448184</v>
      </c>
      <c r="EG175" s="2">
        <f t="shared" si="213"/>
        <v>97.427683229813667</v>
      </c>
      <c r="EH175" s="2">
        <f t="shared" si="213"/>
        <v>98.204187522639145</v>
      </c>
      <c r="EI175" s="2">
        <f t="shared" si="213"/>
        <v>97.73922250180766</v>
      </c>
      <c r="EJ175" s="2">
        <f t="shared" si="213"/>
        <v>96.971144039215076</v>
      </c>
      <c r="EK175" s="2">
        <f t="shared" si="212"/>
        <v>95.857530739795408</v>
      </c>
      <c r="EL175" s="2">
        <f t="shared" si="179"/>
        <v>94.919694690747207</v>
      </c>
      <c r="EM175" s="2">
        <f t="shared" si="179"/>
        <v>95.927212784979886</v>
      </c>
      <c r="EN175" s="2">
        <f t="shared" si="179"/>
        <v>100.61831860912902</v>
      </c>
      <c r="EO175" s="2">
        <f t="shared" si="179"/>
        <v>100.77655530823573</v>
      </c>
      <c r="EQ175" s="2">
        <f t="shared" si="224"/>
        <v>97.866515137129994</v>
      </c>
      <c r="ER175" s="2">
        <f t="shared" si="224"/>
        <v>99.195284391582547</v>
      </c>
      <c r="ES175" s="2">
        <f t="shared" si="224"/>
        <v>98.115236602937287</v>
      </c>
      <c r="ET175" s="2">
        <f t="shared" si="224"/>
        <v>96.835614296846217</v>
      </c>
      <c r="EU175" s="2">
        <f t="shared" si="224"/>
        <v>97.462305341081844</v>
      </c>
      <c r="EV175" s="2">
        <f t="shared" si="224"/>
        <v>98.299446788734187</v>
      </c>
      <c r="EW175" s="2">
        <f t="shared" si="224"/>
        <v>97.664904409608454</v>
      </c>
      <c r="EX175" s="2">
        <f t="shared" si="224"/>
        <v>98.245931192171781</v>
      </c>
      <c r="EY175" s="2">
        <f t="shared" si="224"/>
        <v>98.420094772293837</v>
      </c>
      <c r="EZ175" s="2">
        <f t="shared" si="224"/>
        <v>97.289325483405094</v>
      </c>
      <c r="FA175" s="2">
        <f t="shared" si="224"/>
        <v>96.376708252350909</v>
      </c>
      <c r="FB175" s="2">
        <f t="shared" si="224"/>
        <v>96.068673071646216</v>
      </c>
      <c r="FC175" s="2">
        <f t="shared" si="224"/>
        <v>97.156713894657344</v>
      </c>
      <c r="FD175" s="2">
        <f t="shared" si="224"/>
        <v>100.96757316606548</v>
      </c>
      <c r="FE175" s="2">
        <f t="shared" si="224"/>
        <v>101.05135743584086</v>
      </c>
      <c r="FG175" s="2">
        <f t="shared" si="225"/>
        <v>0.99991574566942154</v>
      </c>
      <c r="FH175" s="2">
        <f t="shared" si="225"/>
        <v>0.99990163984854352</v>
      </c>
      <c r="FI175" s="2">
        <f t="shared" si="225"/>
        <v>0.99991179923679585</v>
      </c>
      <c r="FJ175" s="2">
        <f t="shared" si="225"/>
        <v>0.99991049604767601</v>
      </c>
      <c r="FK175" s="2">
        <f t="shared" si="225"/>
        <v>0.99990466183872484</v>
      </c>
      <c r="FL175" s="2">
        <f t="shared" si="225"/>
        <v>0.99990480826960582</v>
      </c>
      <c r="FM175" s="2">
        <f t="shared" si="225"/>
        <v>0.99989981122426774</v>
      </c>
      <c r="FN175" s="2">
        <f t="shared" si="225"/>
        <v>0.99989601746964518</v>
      </c>
      <c r="FO175" s="2">
        <f t="shared" si="225"/>
        <v>0.99989071697020149</v>
      </c>
      <c r="FP175" s="2">
        <f t="shared" si="225"/>
        <v>0.99988864845191172</v>
      </c>
      <c r="FQ175" s="2">
        <f t="shared" si="225"/>
        <v>0.99989576546671677</v>
      </c>
      <c r="FR175" s="2">
        <f t="shared" si="225"/>
        <v>0.99989751356235834</v>
      </c>
      <c r="FS175" s="2">
        <f t="shared" si="225"/>
        <v>0.99989617855005652</v>
      </c>
      <c r="FT175" s="2">
        <f t="shared" si="225"/>
        <v>0.99989694029658827</v>
      </c>
      <c r="FU175" s="2">
        <f t="shared" si="225"/>
        <v>0.99988475976755942</v>
      </c>
      <c r="FW175" s="2">
        <f t="shared" si="216"/>
        <v>0.54226059833687545</v>
      </c>
      <c r="FX175" s="2">
        <f t="shared" si="216"/>
        <v>0.52349191207871637</v>
      </c>
      <c r="FY175" s="2">
        <f t="shared" si="216"/>
        <v>0.58983066553771746</v>
      </c>
      <c r="FZ175" s="2">
        <f t="shared" si="216"/>
        <v>0.56652358481030596</v>
      </c>
      <c r="GA175" s="2">
        <f t="shared" si="216"/>
        <v>0.5749519736520784</v>
      </c>
      <c r="GB175" s="2">
        <f t="shared" si="216"/>
        <v>0.5804690610717006</v>
      </c>
      <c r="GC175" s="2">
        <f t="shared" si="216"/>
        <v>0.58996028064057837</v>
      </c>
      <c r="GD175" s="2">
        <f t="shared" si="216"/>
        <v>0.62501570317291733</v>
      </c>
      <c r="GE175" s="2">
        <f t="shared" si="216"/>
        <v>0.66605045512761163</v>
      </c>
      <c r="GF175" s="2">
        <f t="shared" si="216"/>
        <v>0.62378862441755545</v>
      </c>
      <c r="GG175" s="2">
        <f t="shared" si="216"/>
        <v>0.59784709901971844</v>
      </c>
      <c r="GH175" s="2">
        <f t="shared" si="216"/>
        <v>0.56763839949252493</v>
      </c>
      <c r="GI175" s="2">
        <f t="shared" si="216"/>
        <v>0.54030047486317789</v>
      </c>
      <c r="GJ175" s="2">
        <f t="shared" si="216"/>
        <v>0.4938575901755069</v>
      </c>
      <c r="GK175" s="2">
        <f t="shared" si="216"/>
        <v>0.46897218955361059</v>
      </c>
      <c r="GM175" s="86">
        <f t="shared" si="217"/>
        <v>8.792870705875206E-208</v>
      </c>
      <c r="GN175" s="86">
        <f t="shared" si="217"/>
        <v>2.6966915091494553E-289</v>
      </c>
      <c r="GO175" s="86">
        <f t="shared" si="217"/>
        <v>1.6669981350546085E-286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5.9336204052646231E-289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4.4802866527267374E-299</v>
      </c>
      <c r="GY175" s="86">
        <f t="shared" si="217"/>
        <v>1.2044685001635827E-251</v>
      </c>
      <c r="GZ175" s="86">
        <f t="shared" si="217"/>
        <v>2.4840661314204147E-206</v>
      </c>
      <c r="HA175" s="86">
        <f t="shared" si="217"/>
        <v>4.6707973012293314E-289</v>
      </c>
      <c r="HC175" s="86">
        <f t="shared" si="181"/>
        <v>1.2733698444671282E-108</v>
      </c>
      <c r="HD175" s="86">
        <f t="shared" si="181"/>
        <v>7.0205695378505479E-206</v>
      </c>
      <c r="HE175" s="86">
        <f t="shared" si="181"/>
        <v>1.8438208479132569E-197</v>
      </c>
      <c r="HF175" s="86">
        <f t="shared" si="180"/>
        <v>1.9851140484616635E-232</v>
      </c>
      <c r="HG175" s="86">
        <f t="shared" si="180"/>
        <v>3.5464358730225819E-231</v>
      </c>
      <c r="HH175" s="86">
        <f t="shared" si="180"/>
        <v>8.388816134598614E-246</v>
      </c>
      <c r="HI175" s="86">
        <f t="shared" si="180"/>
        <v>1.8108978306835745E-241</v>
      </c>
      <c r="HJ175" s="86">
        <f t="shared" si="180"/>
        <v>6.8379031893871081E-298</v>
      </c>
      <c r="HK175" s="86">
        <f t="shared" si="180"/>
        <v>0</v>
      </c>
      <c r="HL175" s="86">
        <f t="shared" si="180"/>
        <v>4.3803242181253456E-165</v>
      </c>
      <c r="HM175" s="86">
        <f t="shared" si="180"/>
        <v>6.6136694684289582E-240</v>
      </c>
      <c r="HN175" s="86">
        <f t="shared" si="180"/>
        <v>5.1142699633017197E-214</v>
      </c>
      <c r="HO175" s="86">
        <f t="shared" si="226"/>
        <v>9.3813222819589219E-168</v>
      </c>
      <c r="HP175" s="86">
        <f t="shared" si="226"/>
        <v>4.0500935368033474E-117</v>
      </c>
      <c r="HQ175" s="86">
        <f t="shared" si="226"/>
        <v>2.8330642608023865E-200</v>
      </c>
      <c r="HS175" s="86">
        <f t="shared" si="218"/>
        <v>1.0277769526247546E-22</v>
      </c>
      <c r="HT175" s="86">
        <f t="shared" si="218"/>
        <v>1.1273433193350597E-24</v>
      </c>
      <c r="HU175" s="86">
        <f t="shared" si="218"/>
        <v>2.4497763377422603E-25</v>
      </c>
      <c r="HV175" s="86">
        <f t="shared" si="218"/>
        <v>2.411438410449145E-27</v>
      </c>
      <c r="HW175" s="86">
        <f t="shared" si="218"/>
        <v>3.6825183997530068E-28</v>
      </c>
      <c r="HX175" s="86">
        <f t="shared" si="218"/>
        <v>1.7802073464344781E-28</v>
      </c>
      <c r="HY175" s="86">
        <f t="shared" si="218"/>
        <v>4.5485408864876363E-26</v>
      </c>
      <c r="HZ175" s="86">
        <f t="shared" si="218"/>
        <v>8.5564914000566163E-30</v>
      </c>
      <c r="IA175" s="86">
        <f t="shared" si="218"/>
        <v>6.1404969309081095E-34</v>
      </c>
      <c r="IB175" s="86">
        <f t="shared" si="218"/>
        <v>6.3361269487809272E-29</v>
      </c>
      <c r="IC175" s="86">
        <f t="shared" si="218"/>
        <v>1.3093241882883583E-29</v>
      </c>
      <c r="ID175" s="86">
        <f t="shared" si="218"/>
        <v>4.9907032235309069E-27</v>
      </c>
      <c r="IE175" s="86">
        <f t="shared" si="218"/>
        <v>2.7876202365380403E-26</v>
      </c>
      <c r="IF175" s="86">
        <f t="shared" si="218"/>
        <v>7.0499177869779656E-19</v>
      </c>
      <c r="IG175" s="86">
        <f t="shared" si="218"/>
        <v>1.5332154815536372E-14</v>
      </c>
      <c r="II175" s="86">
        <f t="shared" si="219"/>
        <v>0.58064840468295709</v>
      </c>
      <c r="IJ175" s="86">
        <f t="shared" si="219"/>
        <v>0.55883988849251176</v>
      </c>
      <c r="IK175" s="86">
        <f t="shared" si="219"/>
        <v>0.53345284656539449</v>
      </c>
      <c r="IL175" s="86">
        <f t="shared" si="219"/>
        <v>0.56977788665359808</v>
      </c>
      <c r="IM175" s="86">
        <f t="shared" si="219"/>
        <v>0.55224477433174823</v>
      </c>
      <c r="IN175" s="86">
        <f t="shared" si="219"/>
        <v>0.54148193183660887</v>
      </c>
      <c r="IO175" s="86">
        <f t="shared" si="219"/>
        <v>0.52603800066348971</v>
      </c>
      <c r="IP175" s="86">
        <f t="shared" si="219"/>
        <v>0.41465410985990686</v>
      </c>
      <c r="IQ175" s="86">
        <f t="shared" si="219"/>
        <v>0.26464313538058076</v>
      </c>
      <c r="IR175" s="86">
        <f t="shared" si="219"/>
        <v>0.41753025416119449</v>
      </c>
      <c r="IS175" s="86">
        <f t="shared" si="219"/>
        <v>0.49324267285599704</v>
      </c>
      <c r="IT175" s="86">
        <f t="shared" si="219"/>
        <v>0.56539276461921251</v>
      </c>
      <c r="IU175" s="86">
        <f t="shared" si="219"/>
        <v>0.58125973277662235</v>
      </c>
      <c r="IV175" s="86">
        <f t="shared" si="219"/>
        <v>0.49398832095426443</v>
      </c>
      <c r="IW175" s="86">
        <f t="shared" si="219"/>
        <v>0.41882698142982577</v>
      </c>
      <c r="IY175" s="86">
        <f t="shared" si="220"/>
        <v>0.58064840468295709</v>
      </c>
      <c r="IZ175" s="86">
        <f t="shared" si="220"/>
        <v>0.55883988849251176</v>
      </c>
      <c r="JA175" s="86">
        <f t="shared" si="220"/>
        <v>0.53345284656539449</v>
      </c>
      <c r="JB175" s="86">
        <f t="shared" si="220"/>
        <v>0.56977788665359808</v>
      </c>
      <c r="JC175" s="86">
        <f t="shared" si="220"/>
        <v>0.55224477433174823</v>
      </c>
      <c r="JD175" s="86">
        <f t="shared" si="220"/>
        <v>0.54148193183660887</v>
      </c>
      <c r="JE175" s="86">
        <f t="shared" si="220"/>
        <v>0.52603800066348971</v>
      </c>
      <c r="JF175" s="86">
        <f t="shared" si="220"/>
        <v>0.41465410985990686</v>
      </c>
      <c r="JG175" s="86">
        <f t="shared" si="220"/>
        <v>0.26464313538058076</v>
      </c>
      <c r="JH175" s="86">
        <f t="shared" si="220"/>
        <v>0.41753025416119449</v>
      </c>
      <c r="JI175" s="86">
        <f t="shared" si="220"/>
        <v>0.49324267285599704</v>
      </c>
      <c r="JJ175" s="86">
        <f t="shared" si="220"/>
        <v>0.56539276461921251</v>
      </c>
      <c r="JK175" s="86">
        <f t="shared" si="220"/>
        <v>0.58125973277662235</v>
      </c>
      <c r="JL175" s="86">
        <f t="shared" si="220"/>
        <v>0.49398832095426443</v>
      </c>
      <c r="JM175" s="86">
        <f t="shared" si="220"/>
        <v>0.41882698142984109</v>
      </c>
    </row>
    <row r="176" spans="2:273" x14ac:dyDescent="0.25">
      <c r="B176" s="2">
        <v>149</v>
      </c>
      <c r="C176" s="37">
        <v>97.867999999999995</v>
      </c>
      <c r="D176" s="37">
        <v>99.887</v>
      </c>
      <c r="E176" s="37">
        <v>97.906000000000006</v>
      </c>
      <c r="F176" s="37">
        <v>97.754999999999995</v>
      </c>
      <c r="G176" s="37">
        <v>98.057000000000002</v>
      </c>
      <c r="H176" s="37">
        <v>97.037999999999997</v>
      </c>
      <c r="I176" s="37">
        <v>97.132000000000005</v>
      </c>
      <c r="J176" s="37">
        <v>97.849000000000004</v>
      </c>
      <c r="K176" s="37">
        <v>98.113</v>
      </c>
      <c r="L176" s="37">
        <v>96.225999999999999</v>
      </c>
      <c r="M176" s="37">
        <v>96.283000000000001</v>
      </c>
      <c r="N176" s="37">
        <v>97.230999999999995</v>
      </c>
      <c r="O176" s="37">
        <v>99.736000000000004</v>
      </c>
      <c r="P176" s="37">
        <v>115.42</v>
      </c>
      <c r="Q176" s="37">
        <v>140.63999999999999</v>
      </c>
      <c r="S176" s="4">
        <f t="shared" si="221"/>
        <v>97.512871956552914</v>
      </c>
      <c r="T176" s="4">
        <f t="shared" si="221"/>
        <v>99.815457716019438</v>
      </c>
      <c r="U176" s="4">
        <f t="shared" si="221"/>
        <v>97.926639531899397</v>
      </c>
      <c r="V176" s="4">
        <f t="shared" si="221"/>
        <v>96.747704348381475</v>
      </c>
      <c r="W176" s="4">
        <f t="shared" si="221"/>
        <v>97.610165121077884</v>
      </c>
      <c r="X176" s="4">
        <f t="shared" si="221"/>
        <v>98.399688829433757</v>
      </c>
      <c r="Y176" s="4">
        <f t="shared" si="221"/>
        <v>98.102925110811938</v>
      </c>
      <c r="Z176" s="4">
        <f t="shared" si="221"/>
        <v>98.273689729268099</v>
      </c>
      <c r="AA176" s="4">
        <f t="shared" si="221"/>
        <v>98.096938187969627</v>
      </c>
      <c r="AB176" s="4">
        <f t="shared" si="221"/>
        <v>97.209430263673127</v>
      </c>
      <c r="AC176" s="4">
        <f t="shared" si="221"/>
        <v>96.561978398559489</v>
      </c>
      <c r="AD176" s="4">
        <f t="shared" si="221"/>
        <v>97.156027513313433</v>
      </c>
      <c r="AE176" s="4">
        <f t="shared" si="221"/>
        <v>100.18592909054597</v>
      </c>
      <c r="AF176" s="4">
        <f t="shared" si="221"/>
        <v>114.9976908261399</v>
      </c>
      <c r="AG176" s="4">
        <f t="shared" si="221"/>
        <v>139.13189661463451</v>
      </c>
      <c r="AI176" s="4">
        <f t="shared" si="222"/>
        <v>0.35512804344708115</v>
      </c>
      <c r="AJ176" s="4">
        <f t="shared" si="222"/>
        <v>7.1542283980562615E-2</v>
      </c>
      <c r="AK176" s="4">
        <f t="shared" si="222"/>
        <v>-2.0639531899391272E-2</v>
      </c>
      <c r="AL176" s="4">
        <f t="shared" si="222"/>
        <v>1.0072956516185201</v>
      </c>
      <c r="AM176" s="4">
        <f t="shared" si="222"/>
        <v>0.44683487892211815</v>
      </c>
      <c r="AN176" s="4">
        <f t="shared" si="222"/>
        <v>-1.3616888294337599</v>
      </c>
      <c r="AO176" s="4">
        <f t="shared" si="222"/>
        <v>-0.97092511081193322</v>
      </c>
      <c r="AP176" s="4">
        <f t="shared" si="222"/>
        <v>-0.42468972926809556</v>
      </c>
      <c r="AQ176" s="4">
        <f t="shared" si="222"/>
        <v>1.606181203037238E-2</v>
      </c>
      <c r="AR176" s="4">
        <f t="shared" si="222"/>
        <v>-0.98343026367312802</v>
      </c>
      <c r="AS176" s="4">
        <f t="shared" si="222"/>
        <v>-0.27897839855948803</v>
      </c>
      <c r="AT176" s="4">
        <f t="shared" si="222"/>
        <v>7.4972486686561979E-2</v>
      </c>
      <c r="AU176" s="4">
        <f t="shared" si="222"/>
        <v>-0.44992909054596453</v>
      </c>
      <c r="AV176" s="4">
        <f t="shared" si="222"/>
        <v>0.42230917386009992</v>
      </c>
      <c r="AW176" s="4">
        <f t="shared" si="222"/>
        <v>1.5081033853654731</v>
      </c>
      <c r="AY176" s="2">
        <f t="shared" si="214"/>
        <v>97.512871956552914</v>
      </c>
      <c r="AZ176" s="2">
        <f t="shared" si="214"/>
        <v>98.446370153244544</v>
      </c>
      <c r="BA176" s="2">
        <f t="shared" si="214"/>
        <v>97.666235721752798</v>
      </c>
      <c r="BB176" s="2">
        <f t="shared" si="214"/>
        <v>96.013052121837461</v>
      </c>
      <c r="BC176" s="2">
        <f t="shared" si="214"/>
        <v>96.972392102881116</v>
      </c>
      <c r="BD176" s="2">
        <f t="shared" si="214"/>
        <v>97.865642005103297</v>
      </c>
      <c r="BE176" s="2">
        <f t="shared" si="214"/>
        <v>97.440444926345123</v>
      </c>
      <c r="BF176" s="2">
        <f t="shared" si="214"/>
        <v>98.111355636767939</v>
      </c>
      <c r="BG176" s="2">
        <f t="shared" si="214"/>
        <v>98.083801961838347</v>
      </c>
      <c r="BH176" s="2">
        <f t="shared" si="214"/>
        <v>97.03815757070771</v>
      </c>
      <c r="BI176" s="2">
        <f t="shared" si="214"/>
        <v>96.038717240871733</v>
      </c>
      <c r="BJ176" s="2">
        <f t="shared" si="214"/>
        <v>95.445533044389592</v>
      </c>
      <c r="BK176" s="2">
        <f t="shared" si="214"/>
        <v>96.459446085231832</v>
      </c>
      <c r="BL176" s="2">
        <f t="shared" si="214"/>
        <v>100.64936454602187</v>
      </c>
      <c r="BM176" s="2">
        <f t="shared" si="214"/>
        <v>100.74869260937402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125.24173494547178</v>
      </c>
      <c r="DL176" s="2">
        <f t="shared" si="223"/>
        <v>131.25229961389959</v>
      </c>
      <c r="DM176" s="2">
        <f t="shared" si="223"/>
        <v>126.92960386100388</v>
      </c>
      <c r="DN176" s="2">
        <f t="shared" si="223"/>
        <v>127.66127391677392</v>
      </c>
      <c r="DO176" s="2">
        <f t="shared" si="223"/>
        <v>124.6335009931245</v>
      </c>
      <c r="DP176" s="2">
        <f t="shared" si="223"/>
        <v>120.80514805194807</v>
      </c>
      <c r="DQ176" s="2">
        <f t="shared" si="223"/>
        <v>123.06371886936594</v>
      </c>
      <c r="DR176" s="2">
        <f t="shared" si="223"/>
        <v>126.41772660427806</v>
      </c>
      <c r="DS176" s="2">
        <f t="shared" si="223"/>
        <v>125.59783596041058</v>
      </c>
      <c r="DT176" s="2">
        <f t="shared" si="223"/>
        <v>125.4455737522282</v>
      </c>
      <c r="DU176" s="2">
        <f t="shared" si="223"/>
        <v>127.5079279692082</v>
      </c>
      <c r="DV176" s="2">
        <f t="shared" si="223"/>
        <v>133.22711497326205</v>
      </c>
      <c r="DW176" s="2">
        <f t="shared" si="223"/>
        <v>128.60659219208216</v>
      </c>
      <c r="DX176" s="2">
        <f t="shared" si="223"/>
        <v>135.84964516129028</v>
      </c>
      <c r="DY176" s="2">
        <f t="shared" si="223"/>
        <v>114.64124434556915</v>
      </c>
      <c r="EA176" s="2">
        <f t="shared" si="213"/>
        <v>97.22736320004401</v>
      </c>
      <c r="EB176" s="2">
        <f t="shared" si="213"/>
        <v>97.703500454761198</v>
      </c>
      <c r="EC176" s="2">
        <f t="shared" si="213"/>
        <v>97.166574706906133</v>
      </c>
      <c r="ED176" s="2">
        <f t="shared" si="213"/>
        <v>95.055225033815873</v>
      </c>
      <c r="EE176" s="2">
        <f t="shared" si="213"/>
        <v>96.459834215364026</v>
      </c>
      <c r="EF176" s="2">
        <f t="shared" si="213"/>
        <v>97.406157671885367</v>
      </c>
      <c r="EG176" s="2">
        <f t="shared" si="213"/>
        <v>97.289431438127096</v>
      </c>
      <c r="EH176" s="2">
        <f t="shared" si="213"/>
        <v>98.081074097306299</v>
      </c>
      <c r="EI176" s="2">
        <f t="shared" si="213"/>
        <v>97.603371516027948</v>
      </c>
      <c r="EJ176" s="2">
        <f t="shared" si="213"/>
        <v>96.825036408854288</v>
      </c>
      <c r="EK176" s="2">
        <f t="shared" si="212"/>
        <v>95.706411937855094</v>
      </c>
      <c r="EL176" s="2">
        <f t="shared" si="179"/>
        <v>94.747775847678042</v>
      </c>
      <c r="EM176" s="2">
        <f t="shared" si="179"/>
        <v>95.746707644166293</v>
      </c>
      <c r="EN176" s="2">
        <f t="shared" si="179"/>
        <v>100.46081153018463</v>
      </c>
      <c r="EO176" s="2">
        <f t="shared" si="179"/>
        <v>100.60898041872316</v>
      </c>
      <c r="EQ176" s="2">
        <f t="shared" si="224"/>
        <v>97.728863056316968</v>
      </c>
      <c r="ER176" s="2">
        <f t="shared" si="224"/>
        <v>99.057560798510934</v>
      </c>
      <c r="ES176" s="2">
        <f t="shared" si="224"/>
        <v>97.979215176983629</v>
      </c>
      <c r="ET176" s="2">
        <f t="shared" si="224"/>
        <v>96.676930332509954</v>
      </c>
      <c r="EU176" s="2">
        <f t="shared" si="224"/>
        <v>97.31387134073735</v>
      </c>
      <c r="EV176" s="2">
        <f t="shared" si="224"/>
        <v>98.165141129650863</v>
      </c>
      <c r="EW176" s="2">
        <f t="shared" si="224"/>
        <v>97.532320558419812</v>
      </c>
      <c r="EX176" s="2">
        <f t="shared" si="224"/>
        <v>98.12376710354178</v>
      </c>
      <c r="EY176" s="2">
        <f t="shared" si="224"/>
        <v>98.299422887105862</v>
      </c>
      <c r="EZ176" s="2">
        <f t="shared" si="224"/>
        <v>97.150877513690006</v>
      </c>
      <c r="FA176" s="2">
        <f t="shared" si="224"/>
        <v>96.237702376127913</v>
      </c>
      <c r="FB176" s="2">
        <f t="shared" si="224"/>
        <v>95.924145357653472</v>
      </c>
      <c r="FC176" s="2">
        <f t="shared" si="224"/>
        <v>97.006976071361152</v>
      </c>
      <c r="FD176" s="2">
        <f t="shared" si="224"/>
        <v>100.81916919484038</v>
      </c>
      <c r="FE176" s="2">
        <f t="shared" si="224"/>
        <v>100.8899742260287</v>
      </c>
      <c r="FG176" s="2">
        <f t="shared" si="225"/>
        <v>0.99992315856758829</v>
      </c>
      <c r="FH176" s="2">
        <f t="shared" si="225"/>
        <v>0.99991029369933648</v>
      </c>
      <c r="FI176" s="2">
        <f t="shared" si="225"/>
        <v>0.99991955932364152</v>
      </c>
      <c r="FJ176" s="2">
        <f t="shared" si="225"/>
        <v>0.99991837078245449</v>
      </c>
      <c r="FK176" s="2">
        <f t="shared" si="225"/>
        <v>0.99991304983411178</v>
      </c>
      <c r="FL176" s="2">
        <f t="shared" si="225"/>
        <v>0.99991318338290125</v>
      </c>
      <c r="FM176" s="2">
        <f t="shared" si="225"/>
        <v>0.99990862594503993</v>
      </c>
      <c r="FN176" s="2">
        <f t="shared" si="225"/>
        <v>0.99990516593754408</v>
      </c>
      <c r="FO176" s="2">
        <f t="shared" si="225"/>
        <v>0.99990033173388382</v>
      </c>
      <c r="FP176" s="2">
        <f t="shared" si="225"/>
        <v>0.99989844518615789</v>
      </c>
      <c r="FQ176" s="2">
        <f t="shared" si="225"/>
        <v>0.99990493610393116</v>
      </c>
      <c r="FR176" s="2">
        <f t="shared" si="225"/>
        <v>0.99990653041510358</v>
      </c>
      <c r="FS176" s="2">
        <f t="shared" si="225"/>
        <v>0.99990531284731132</v>
      </c>
      <c r="FT176" s="2">
        <f t="shared" si="225"/>
        <v>0.99990600758105153</v>
      </c>
      <c r="FU176" s="2">
        <f t="shared" si="225"/>
        <v>0.99989489859316749</v>
      </c>
      <c r="FW176" s="2">
        <f t="shared" si="216"/>
        <v>0.56501729464432682</v>
      </c>
      <c r="FX176" s="2">
        <f t="shared" si="216"/>
        <v>0.54640117276473044</v>
      </c>
      <c r="FY176" s="2">
        <f t="shared" si="216"/>
        <v>0.61191495496601023</v>
      </c>
      <c r="FZ176" s="2">
        <f t="shared" si="216"/>
        <v>0.58898832144976609</v>
      </c>
      <c r="GA176" s="2">
        <f t="shared" si="216"/>
        <v>0.59729040736267114</v>
      </c>
      <c r="GB176" s="2">
        <f t="shared" si="216"/>
        <v>0.6027178950334029</v>
      </c>
      <c r="GC176" s="2">
        <f t="shared" si="216"/>
        <v>0.61204218156246093</v>
      </c>
      <c r="GD176" s="2">
        <f t="shared" si="216"/>
        <v>0.64634145077066263</v>
      </c>
      <c r="GE176" s="2">
        <f t="shared" si="216"/>
        <v>0.68621413005580278</v>
      </c>
      <c r="GF176" s="2">
        <f t="shared" si="216"/>
        <v>0.64514453637594427</v>
      </c>
      <c r="GG176" s="2">
        <f t="shared" si="216"/>
        <v>0.61977800329377197</v>
      </c>
      <c r="GH176" s="2">
        <f t="shared" si="216"/>
        <v>0.5900871647641549</v>
      </c>
      <c r="GI176" s="2">
        <f t="shared" si="216"/>
        <v>0.56307610096963367</v>
      </c>
      <c r="GJ176" s="2">
        <f t="shared" si="216"/>
        <v>0.51687671851087491</v>
      </c>
      <c r="GK176" s="2">
        <f t="shared" si="216"/>
        <v>0.49195881324453988</v>
      </c>
      <c r="GM176" s="86">
        <f t="shared" si="217"/>
        <v>1.1534364629013271E-212</v>
      </c>
      <c r="GN176" s="86">
        <f t="shared" si="217"/>
        <v>3.4274071617828937E-296</v>
      </c>
      <c r="GO176" s="86">
        <f t="shared" si="217"/>
        <v>3.2011540978542381E-293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8.5474032665429952E-296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3.9072188102422941E-306</v>
      </c>
      <c r="GY176" s="86">
        <f t="shared" si="217"/>
        <v>1.4330872952530054E-257</v>
      </c>
      <c r="GZ176" s="86">
        <f t="shared" si="217"/>
        <v>3.7247311362296017E-211</v>
      </c>
      <c r="HA176" s="86">
        <f t="shared" si="217"/>
        <v>7.6188596684827568E-296</v>
      </c>
      <c r="HC176" s="86">
        <f t="shared" si="181"/>
        <v>5.16650680876149E-112</v>
      </c>
      <c r="HD176" s="86">
        <f t="shared" si="181"/>
        <v>1.7495430647182685E-212</v>
      </c>
      <c r="HE176" s="86">
        <f t="shared" si="181"/>
        <v>1.2277922514383295E-203</v>
      </c>
      <c r="HF176" s="86">
        <f t="shared" si="180"/>
        <v>1.0842169604338544E-239</v>
      </c>
      <c r="HG176" s="86">
        <f t="shared" si="180"/>
        <v>2.1298953175043594E-238</v>
      </c>
      <c r="HH176" s="86">
        <f t="shared" si="180"/>
        <v>1.8805248347711739E-253</v>
      </c>
      <c r="HI176" s="86">
        <f t="shared" si="180"/>
        <v>4.9689453664156831E-249</v>
      </c>
      <c r="HJ176" s="86">
        <f t="shared" si="180"/>
        <v>3.5651775253410179E-307</v>
      </c>
      <c r="HK176" s="86">
        <f t="shared" si="180"/>
        <v>0</v>
      </c>
      <c r="HL176" s="86">
        <f t="shared" si="180"/>
        <v>3.1403239453373886E-170</v>
      </c>
      <c r="HM176" s="86">
        <f t="shared" si="180"/>
        <v>2.3506634482888898E-247</v>
      </c>
      <c r="HN176" s="86">
        <f t="shared" si="180"/>
        <v>1.0372302715361245E-220</v>
      </c>
      <c r="HO176" s="86">
        <f t="shared" si="226"/>
        <v>4.9660216358675688E-173</v>
      </c>
      <c r="HP176" s="86">
        <f t="shared" si="226"/>
        <v>8.7734802228501072E-121</v>
      </c>
      <c r="HQ176" s="86">
        <f t="shared" si="226"/>
        <v>1.3685938228608002E-206</v>
      </c>
      <c r="HS176" s="86">
        <f t="shared" si="218"/>
        <v>2.9743025072526478E-24</v>
      </c>
      <c r="HT176" s="86">
        <f t="shared" si="218"/>
        <v>2.9459157686628723E-26</v>
      </c>
      <c r="HU176" s="86">
        <f t="shared" si="218"/>
        <v>5.8253859250062818E-27</v>
      </c>
      <c r="HV176" s="86">
        <f t="shared" si="218"/>
        <v>4.2209742573547554E-29</v>
      </c>
      <c r="HW176" s="86">
        <f t="shared" si="218"/>
        <v>5.2342739922254171E-30</v>
      </c>
      <c r="HX176" s="86">
        <f t="shared" si="218"/>
        <v>2.5182948394871136E-30</v>
      </c>
      <c r="HY176" s="86">
        <f t="shared" si="218"/>
        <v>8.9245074256214588E-28</v>
      </c>
      <c r="HZ176" s="86">
        <f t="shared" si="218"/>
        <v>1.1393481855096919E-31</v>
      </c>
      <c r="IA176" s="86">
        <f t="shared" si="218"/>
        <v>5.086222381425139E-36</v>
      </c>
      <c r="IB176" s="86">
        <f t="shared" si="218"/>
        <v>8.8906736042050286E-31</v>
      </c>
      <c r="IC176" s="86">
        <f t="shared" si="218"/>
        <v>1.6041554084987029E-31</v>
      </c>
      <c r="ID176" s="86">
        <f t="shared" si="218"/>
        <v>7.8775929572995918E-29</v>
      </c>
      <c r="IE176" s="86">
        <f t="shared" si="218"/>
        <v>4.3995761062974028E-28</v>
      </c>
      <c r="IF176" s="86">
        <f t="shared" si="218"/>
        <v>3.4291667230434404E-20</v>
      </c>
      <c r="IG176" s="86">
        <f t="shared" si="218"/>
        <v>1.186497053354108E-15</v>
      </c>
      <c r="II176" s="86">
        <f t="shared" si="219"/>
        <v>0.57418170630757215</v>
      </c>
      <c r="IJ176" s="86">
        <f t="shared" si="219"/>
        <v>0.58189054336737356</v>
      </c>
      <c r="IK176" s="86">
        <f t="shared" si="219"/>
        <v>0.47646474593501636</v>
      </c>
      <c r="IL176" s="86">
        <f t="shared" si="219"/>
        <v>0.52755092723438946</v>
      </c>
      <c r="IM176" s="86">
        <f t="shared" si="219"/>
        <v>0.49719782231667953</v>
      </c>
      <c r="IN176" s="86">
        <f t="shared" si="219"/>
        <v>0.48248960891830367</v>
      </c>
      <c r="IO176" s="86">
        <f t="shared" si="219"/>
        <v>0.46493982276429169</v>
      </c>
      <c r="IP176" s="86">
        <f t="shared" si="219"/>
        <v>0.34430596053630008</v>
      </c>
      <c r="IQ176" s="86">
        <f t="shared" si="219"/>
        <v>0.20687628661858176</v>
      </c>
      <c r="IR176" s="86">
        <f t="shared" si="219"/>
        <v>0.34688689437980708</v>
      </c>
      <c r="IS176" s="86">
        <f t="shared" si="219"/>
        <v>0.42347465130286321</v>
      </c>
      <c r="IT176" s="86">
        <f t="shared" si="219"/>
        <v>0.5180259048468121</v>
      </c>
      <c r="IU176" s="86">
        <f t="shared" si="219"/>
        <v>0.57050970165265624</v>
      </c>
      <c r="IV176" s="86">
        <f t="shared" si="219"/>
        <v>0.50335173107153086</v>
      </c>
      <c r="IW176" s="86">
        <f t="shared" si="219"/>
        <v>0.48207888596063908</v>
      </c>
      <c r="IY176" s="86">
        <f t="shared" si="220"/>
        <v>0.57418170630757215</v>
      </c>
      <c r="IZ176" s="86">
        <f t="shared" si="220"/>
        <v>0.58189054336737356</v>
      </c>
      <c r="JA176" s="86">
        <f t="shared" si="220"/>
        <v>0.47646474593501636</v>
      </c>
      <c r="JB176" s="86">
        <f t="shared" si="220"/>
        <v>0.52755092723438946</v>
      </c>
      <c r="JC176" s="86">
        <f t="shared" si="220"/>
        <v>0.49719782231667953</v>
      </c>
      <c r="JD176" s="86">
        <f t="shared" si="220"/>
        <v>0.48248960891830367</v>
      </c>
      <c r="JE176" s="86">
        <f t="shared" si="220"/>
        <v>0.46493982276429169</v>
      </c>
      <c r="JF176" s="86">
        <f t="shared" si="220"/>
        <v>0.34430596053630008</v>
      </c>
      <c r="JG176" s="86">
        <f t="shared" si="220"/>
        <v>0.20687628661858176</v>
      </c>
      <c r="JH176" s="86">
        <f t="shared" si="220"/>
        <v>0.34688689437980708</v>
      </c>
      <c r="JI176" s="86">
        <f t="shared" si="220"/>
        <v>0.42347465130286321</v>
      </c>
      <c r="JJ176" s="86">
        <f t="shared" si="220"/>
        <v>0.5180259048468121</v>
      </c>
      <c r="JK176" s="86">
        <f t="shared" si="220"/>
        <v>0.57050970165265624</v>
      </c>
      <c r="JL176" s="86">
        <f t="shared" si="220"/>
        <v>0.50335173107153086</v>
      </c>
      <c r="JM176" s="86">
        <f t="shared" si="220"/>
        <v>0.48207888596064025</v>
      </c>
    </row>
    <row r="177" spans="2:273" x14ac:dyDescent="0.25">
      <c r="B177" s="2">
        <v>150</v>
      </c>
      <c r="C177" s="37">
        <v>96.774000000000001</v>
      </c>
      <c r="D177" s="37">
        <v>100.41500000000001</v>
      </c>
      <c r="E177" s="37">
        <v>98</v>
      </c>
      <c r="F177" s="37">
        <v>96.491</v>
      </c>
      <c r="G177" s="37">
        <v>97.623000000000005</v>
      </c>
      <c r="H177" s="37">
        <v>97.566000000000003</v>
      </c>
      <c r="I177" s="37">
        <v>97.83</v>
      </c>
      <c r="J177" s="37">
        <v>97.697999999999993</v>
      </c>
      <c r="K177" s="37">
        <v>97.566000000000003</v>
      </c>
      <c r="L177" s="37">
        <v>97.754999999999995</v>
      </c>
      <c r="M177" s="37">
        <v>95.774000000000001</v>
      </c>
      <c r="N177" s="37">
        <v>95.941999999999993</v>
      </c>
      <c r="O177" s="37">
        <v>97.697999999999993</v>
      </c>
      <c r="P177" s="37">
        <v>111.24</v>
      </c>
      <c r="Q177" s="37">
        <v>138.9</v>
      </c>
      <c r="S177" s="4">
        <f t="shared" si="221"/>
        <v>97.381273932139408</v>
      </c>
      <c r="T177" s="4">
        <f t="shared" si="221"/>
        <v>99.252899655265466</v>
      </c>
      <c r="U177" s="4">
        <f t="shared" si="221"/>
        <v>97.665537439939499</v>
      </c>
      <c r="V177" s="4">
        <f t="shared" si="221"/>
        <v>96.255158999814242</v>
      </c>
      <c r="W177" s="4">
        <f t="shared" si="221"/>
        <v>97.135264112745162</v>
      </c>
      <c r="X177" s="4">
        <f t="shared" si="221"/>
        <v>97.986029383998783</v>
      </c>
      <c r="Y177" s="4">
        <f t="shared" si="221"/>
        <v>97.612975476220768</v>
      </c>
      <c r="Z177" s="4">
        <f t="shared" si="221"/>
        <v>98.047346651892781</v>
      </c>
      <c r="AA177" s="4">
        <f t="shared" si="221"/>
        <v>97.975286496242006</v>
      </c>
      <c r="AB177" s="4">
        <f t="shared" si="221"/>
        <v>96.964780758278195</v>
      </c>
      <c r="AC177" s="4">
        <f t="shared" si="221"/>
        <v>96.118048863378945</v>
      </c>
      <c r="AD177" s="4">
        <f t="shared" si="221"/>
        <v>96.161429995633029</v>
      </c>
      <c r="AE177" s="4">
        <f t="shared" si="221"/>
        <v>98.456120587511478</v>
      </c>
      <c r="AF177" s="4">
        <f t="shared" si="221"/>
        <v>111.20019496015902</v>
      </c>
      <c r="AG177" s="4">
        <f t="shared" si="221"/>
        <v>134.71326262277</v>
      </c>
      <c r="AI177" s="4">
        <f t="shared" si="222"/>
        <v>-0.60727393213940672</v>
      </c>
      <c r="AJ177" s="4">
        <f t="shared" si="222"/>
        <v>1.1621003447345402</v>
      </c>
      <c r="AK177" s="4">
        <f t="shared" si="222"/>
        <v>0.33446256006050135</v>
      </c>
      <c r="AL177" s="4">
        <f t="shared" si="222"/>
        <v>0.23584100018575782</v>
      </c>
      <c r="AM177" s="4">
        <f t="shared" si="222"/>
        <v>0.48773588725484274</v>
      </c>
      <c r="AN177" s="4">
        <f t="shared" si="222"/>
        <v>-0.42002938399878076</v>
      </c>
      <c r="AO177" s="4">
        <f t="shared" si="222"/>
        <v>0.21702452377923009</v>
      </c>
      <c r="AP177" s="4">
        <f t="shared" si="222"/>
        <v>-0.34934665189278746</v>
      </c>
      <c r="AQ177" s="4">
        <f t="shared" si="222"/>
        <v>-0.40928649624200375</v>
      </c>
      <c r="AR177" s="4">
        <f t="shared" si="222"/>
        <v>0.79021924172180036</v>
      </c>
      <c r="AS177" s="4">
        <f t="shared" si="222"/>
        <v>-0.34404886337894425</v>
      </c>
      <c r="AT177" s="4">
        <f t="shared" si="222"/>
        <v>-0.21942999563303545</v>
      </c>
      <c r="AU177" s="4">
        <f t="shared" si="222"/>
        <v>-0.7581205875114847</v>
      </c>
      <c r="AV177" s="4">
        <f t="shared" si="222"/>
        <v>3.9805039840970835E-2</v>
      </c>
      <c r="AW177" s="4">
        <f t="shared" si="222"/>
        <v>4.1867373772300027</v>
      </c>
      <c r="AY177" s="2">
        <f t="shared" si="214"/>
        <v>97.381273932139408</v>
      </c>
      <c r="AZ177" s="2">
        <f t="shared" si="214"/>
        <v>98.324650861581546</v>
      </c>
      <c r="BA177" s="2">
        <f t="shared" si="214"/>
        <v>97.540677592458479</v>
      </c>
      <c r="BB177" s="2">
        <f t="shared" si="214"/>
        <v>95.875389710777455</v>
      </c>
      <c r="BC177" s="2">
        <f t="shared" si="214"/>
        <v>96.834996851932999</v>
      </c>
      <c r="BD177" s="2">
        <f t="shared" si="214"/>
        <v>97.741161922394781</v>
      </c>
      <c r="BE177" s="2">
        <f t="shared" si="214"/>
        <v>97.310848138878129</v>
      </c>
      <c r="BF177" s="2">
        <f t="shared" si="214"/>
        <v>97.989543596398903</v>
      </c>
      <c r="BG177" s="2">
        <f t="shared" si="214"/>
        <v>97.971999193139851</v>
      </c>
      <c r="BH177" s="2">
        <f t="shared" si="214"/>
        <v>96.903691147199453</v>
      </c>
      <c r="BI177" s="2">
        <f t="shared" si="214"/>
        <v>95.906518946909074</v>
      </c>
      <c r="BJ177" s="2">
        <f t="shared" si="214"/>
        <v>95.316065549622223</v>
      </c>
      <c r="BK177" s="2">
        <f t="shared" si="214"/>
        <v>96.325079138723055</v>
      </c>
      <c r="BL177" s="2">
        <f t="shared" si="214"/>
        <v>100.50472586583089</v>
      </c>
      <c r="BM177" s="2">
        <f t="shared" si="214"/>
        <v>100.59065525657294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125.30269843527738</v>
      </c>
      <c r="DL177" s="2">
        <f t="shared" si="223"/>
        <v>131.35427631917631</v>
      </c>
      <c r="DM177" s="2">
        <f t="shared" si="223"/>
        <v>127.00208120978124</v>
      </c>
      <c r="DN177" s="2">
        <f t="shared" si="223"/>
        <v>127.75366323466324</v>
      </c>
      <c r="DO177" s="2">
        <f t="shared" si="223"/>
        <v>124.70808800611151</v>
      </c>
      <c r="DP177" s="2">
        <f t="shared" si="223"/>
        <v>120.84361741787626</v>
      </c>
      <c r="DQ177" s="2">
        <f t="shared" si="223"/>
        <v>123.12493888464478</v>
      </c>
      <c r="DR177" s="2">
        <f t="shared" si="223"/>
        <v>126.5056534090909</v>
      </c>
      <c r="DS177" s="2">
        <f t="shared" si="223"/>
        <v>125.68045821114372</v>
      </c>
      <c r="DT177" s="2">
        <f t="shared" si="223"/>
        <v>125.52520543672017</v>
      </c>
      <c r="DU177" s="2">
        <f t="shared" si="223"/>
        <v>127.60746352639295</v>
      </c>
      <c r="DV177" s="2">
        <f t="shared" si="223"/>
        <v>133.36170454545456</v>
      </c>
      <c r="DW177" s="2">
        <f t="shared" si="223"/>
        <v>128.69113526392965</v>
      </c>
      <c r="DX177" s="2">
        <f t="shared" si="223"/>
        <v>135.96599999999998</v>
      </c>
      <c r="DY177" s="2">
        <f t="shared" si="223"/>
        <v>114.57837893956247</v>
      </c>
      <c r="EA177" s="2">
        <f t="shared" si="213"/>
        <v>97.077473378043251</v>
      </c>
      <c r="EB177" s="2">
        <f t="shared" si="213"/>
        <v>97.532102007834197</v>
      </c>
      <c r="EC177" s="2">
        <f t="shared" si="213"/>
        <v>97.011660223166558</v>
      </c>
      <c r="ED177" s="2">
        <f t="shared" si="213"/>
        <v>94.858987524102815</v>
      </c>
      <c r="EE177" s="2">
        <f t="shared" si="213"/>
        <v>96.291692161996536</v>
      </c>
      <c r="EF177" s="2">
        <f t="shared" si="213"/>
        <v>97.254323819322565</v>
      </c>
      <c r="EG177" s="2">
        <f t="shared" si="213"/>
        <v>97.151179646440525</v>
      </c>
      <c r="EH177" s="2">
        <f t="shared" si="213"/>
        <v>97.957960671973439</v>
      </c>
      <c r="EI177" s="2">
        <f t="shared" si="213"/>
        <v>97.467520530248237</v>
      </c>
      <c r="EJ177" s="2">
        <f t="shared" si="213"/>
        <v>96.678928778493486</v>
      </c>
      <c r="EK177" s="2">
        <f t="shared" si="212"/>
        <v>95.555293135914781</v>
      </c>
      <c r="EL177" s="2">
        <f t="shared" si="179"/>
        <v>94.575857004608849</v>
      </c>
      <c r="EM177" s="2">
        <f t="shared" si="179"/>
        <v>95.566202503352713</v>
      </c>
      <c r="EN177" s="2">
        <f t="shared" si="179"/>
        <v>100.30330445124024</v>
      </c>
      <c r="EO177" s="2">
        <f t="shared" si="179"/>
        <v>100.4414055292106</v>
      </c>
      <c r="EQ177" s="2">
        <f t="shared" si="224"/>
        <v>97.591210975503941</v>
      </c>
      <c r="ER177" s="2">
        <f t="shared" si="224"/>
        <v>98.919837205439308</v>
      </c>
      <c r="ES177" s="2">
        <f t="shared" si="224"/>
        <v>97.843193751029958</v>
      </c>
      <c r="ET177" s="2">
        <f t="shared" si="224"/>
        <v>96.518246368173706</v>
      </c>
      <c r="EU177" s="2">
        <f t="shared" si="224"/>
        <v>97.165437340392856</v>
      </c>
      <c r="EV177" s="2">
        <f t="shared" si="224"/>
        <v>98.030835470567553</v>
      </c>
      <c r="EW177" s="2">
        <f t="shared" si="224"/>
        <v>97.39973670723117</v>
      </c>
      <c r="EX177" s="2">
        <f t="shared" si="224"/>
        <v>98.00160301491178</v>
      </c>
      <c r="EY177" s="2">
        <f t="shared" si="224"/>
        <v>98.178751001917874</v>
      </c>
      <c r="EZ177" s="2">
        <f t="shared" si="224"/>
        <v>97.012429543974903</v>
      </c>
      <c r="FA177" s="2">
        <f t="shared" si="224"/>
        <v>96.098696499904904</v>
      </c>
      <c r="FB177" s="2">
        <f t="shared" si="224"/>
        <v>95.779617643660714</v>
      </c>
      <c r="FC177" s="2">
        <f t="shared" si="224"/>
        <v>96.857238248064945</v>
      </c>
      <c r="FD177" s="2">
        <f t="shared" si="224"/>
        <v>100.67076522361529</v>
      </c>
      <c r="FE177" s="2">
        <f t="shared" si="224"/>
        <v>100.72859101621654</v>
      </c>
      <c r="FG177" s="2">
        <f t="shared" si="225"/>
        <v>0.99992991930689845</v>
      </c>
      <c r="FH177" s="2">
        <f t="shared" si="225"/>
        <v>0.99991818623566542</v>
      </c>
      <c r="FI177" s="2">
        <f t="shared" si="225"/>
        <v>0.99992663671197735</v>
      </c>
      <c r="FJ177" s="2">
        <f t="shared" si="225"/>
        <v>0.9999255527340738</v>
      </c>
      <c r="FK177" s="2">
        <f t="shared" si="225"/>
        <v>0.99992069989952703</v>
      </c>
      <c r="FL177" s="2">
        <f t="shared" si="225"/>
        <v>0.99992082169933294</v>
      </c>
      <c r="FM177" s="2">
        <f t="shared" si="225"/>
        <v>0.99991666520143485</v>
      </c>
      <c r="FN177" s="2">
        <f t="shared" si="225"/>
        <v>0.99991350958539205</v>
      </c>
      <c r="FO177" s="2">
        <f t="shared" si="225"/>
        <v>0.99990910066379979</v>
      </c>
      <c r="FP177" s="2">
        <f t="shared" si="225"/>
        <v>0.99990738008136126</v>
      </c>
      <c r="FQ177" s="2">
        <f t="shared" si="225"/>
        <v>0.99991329997114342</v>
      </c>
      <c r="FR177" s="2">
        <f t="shared" si="225"/>
        <v>0.99991475402433494</v>
      </c>
      <c r="FS177" s="2">
        <f t="shared" si="225"/>
        <v>0.9999136435709266</v>
      </c>
      <c r="FT177" s="2">
        <f t="shared" si="225"/>
        <v>0.99991427718614712</v>
      </c>
      <c r="FU177" s="2">
        <f t="shared" si="225"/>
        <v>0.99990414549129536</v>
      </c>
      <c r="FW177" s="2">
        <f t="shared" si="216"/>
        <v>0.58750325507232193</v>
      </c>
      <c r="FX177" s="2">
        <f t="shared" si="216"/>
        <v>0.56911558899126957</v>
      </c>
      <c r="FY177" s="2">
        <f t="shared" si="216"/>
        <v>0.63354892586568601</v>
      </c>
      <c r="FZ177" s="2">
        <f t="shared" si="216"/>
        <v>0.61108805996584326</v>
      </c>
      <c r="GA177" s="2">
        <f t="shared" si="216"/>
        <v>0.61923233485989981</v>
      </c>
      <c r="GB177" s="2">
        <f t="shared" si="216"/>
        <v>0.6245499885463226</v>
      </c>
      <c r="GC177" s="2">
        <f t="shared" si="216"/>
        <v>0.63367330601069483</v>
      </c>
      <c r="GD177" s="2">
        <f t="shared" si="216"/>
        <v>0.66710035906308496</v>
      </c>
      <c r="GE177" s="2">
        <f t="shared" si="216"/>
        <v>0.70569828709097437</v>
      </c>
      <c r="GF177" s="2">
        <f t="shared" si="216"/>
        <v>0.66593738874407304</v>
      </c>
      <c r="GG177" s="2">
        <f t="shared" si="216"/>
        <v>0.6412306400496518</v>
      </c>
      <c r="GH177" s="2">
        <f t="shared" si="216"/>
        <v>0.61216672458918309</v>
      </c>
      <c r="GI177" s="2">
        <f t="shared" si="216"/>
        <v>0.58558880926443313</v>
      </c>
      <c r="GJ177" s="2">
        <f t="shared" si="216"/>
        <v>0.53982444628449633</v>
      </c>
      <c r="GK177" s="2">
        <f t="shared" si="216"/>
        <v>0.51497948682366812</v>
      </c>
      <c r="GM177" s="86">
        <f t="shared" si="217"/>
        <v>1.3265114797465798E-217</v>
      </c>
      <c r="GN177" s="86">
        <f t="shared" si="217"/>
        <v>3.6090437954169564E-303</v>
      </c>
      <c r="GO177" s="86">
        <f t="shared" si="217"/>
        <v>5.1331981751329888E-300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1.0228738318362022E-302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1.4532892118499098E-263</v>
      </c>
      <c r="GZ177" s="86">
        <f t="shared" si="217"/>
        <v>4.9072028847090062E-216</v>
      </c>
      <c r="HA177" s="86">
        <f t="shared" si="217"/>
        <v>1.035497835116216E-302</v>
      </c>
      <c r="HC177" s="86">
        <f t="shared" si="181"/>
        <v>1.8559366386122636E-115</v>
      </c>
      <c r="HD177" s="86">
        <f t="shared" si="181"/>
        <v>3.4229761709444532E-219</v>
      </c>
      <c r="HE177" s="86">
        <f t="shared" si="181"/>
        <v>6.5556760691418605E-210</v>
      </c>
      <c r="HF177" s="86">
        <f t="shared" si="180"/>
        <v>4.5699381445857209E-247</v>
      </c>
      <c r="HG177" s="86">
        <f t="shared" si="180"/>
        <v>9.8867870507720151E-246</v>
      </c>
      <c r="HH177" s="86">
        <f t="shared" si="180"/>
        <v>3.2124914738387616E-261</v>
      </c>
      <c r="HI177" s="86">
        <f t="shared" si="180"/>
        <v>1.0404974683898197E-256</v>
      </c>
      <c r="HJ177" s="86">
        <f t="shared" si="180"/>
        <v>0</v>
      </c>
      <c r="HK177" s="86">
        <f t="shared" si="180"/>
        <v>0</v>
      </c>
      <c r="HL177" s="86">
        <f t="shared" si="180"/>
        <v>1.8738658298829751E-175</v>
      </c>
      <c r="HM177" s="86">
        <f t="shared" si="180"/>
        <v>6.4157411751468338E-255</v>
      </c>
      <c r="HN177" s="86">
        <f t="shared" si="180"/>
        <v>1.6562213007961074E-227</v>
      </c>
      <c r="HO177" s="86">
        <f t="shared" si="226"/>
        <v>2.174062412996404E-178</v>
      </c>
      <c r="HP177" s="86">
        <f t="shared" si="226"/>
        <v>1.6660703064730533E-124</v>
      </c>
      <c r="HQ177" s="86">
        <f t="shared" si="226"/>
        <v>5.2654168792777319E-213</v>
      </c>
      <c r="HS177" s="86">
        <f t="shared" si="218"/>
        <v>7.6164930880626989E-26</v>
      </c>
      <c r="HT177" s="86">
        <f t="shared" si="218"/>
        <v>6.8347058955931947E-28</v>
      </c>
      <c r="HU177" s="86">
        <f t="shared" si="218"/>
        <v>1.2263869332168039E-28</v>
      </c>
      <c r="HV177" s="86">
        <f t="shared" si="218"/>
        <v>6.4766252400182721E-31</v>
      </c>
      <c r="HW177" s="86">
        <f t="shared" si="218"/>
        <v>6.4605358432577609E-32</v>
      </c>
      <c r="HX177" s="86">
        <f t="shared" si="218"/>
        <v>3.0973600980662626E-32</v>
      </c>
      <c r="HY177" s="86">
        <f t="shared" si="218"/>
        <v>1.5366172310606173E-29</v>
      </c>
      <c r="HZ177" s="86">
        <f t="shared" si="218"/>
        <v>1.3223030350214468E-33</v>
      </c>
      <c r="IA177" s="86">
        <f t="shared" si="218"/>
        <v>3.6330034179342828E-38</v>
      </c>
      <c r="IB177" s="86">
        <f t="shared" si="218"/>
        <v>1.0864672151751927E-32</v>
      </c>
      <c r="IC177" s="86">
        <f t="shared" si="218"/>
        <v>1.7024902633407529E-33</v>
      </c>
      <c r="ID177" s="86">
        <f t="shared" si="218"/>
        <v>1.0809499354221618E-30</v>
      </c>
      <c r="IE177" s="86">
        <f t="shared" si="218"/>
        <v>6.0121015745460834E-30</v>
      </c>
      <c r="IF177" s="86">
        <f t="shared" si="218"/>
        <v>1.497191553317338E-21</v>
      </c>
      <c r="IG177" s="86">
        <f t="shared" si="218"/>
        <v>8.2944381800375408E-17</v>
      </c>
      <c r="II177" s="86">
        <f t="shared" si="219"/>
        <v>0.53804473969529276</v>
      </c>
      <c r="IJ177" s="86">
        <f t="shared" si="219"/>
        <v>0.57074210883754417</v>
      </c>
      <c r="IK177" s="86">
        <f t="shared" si="219"/>
        <v>0.41093775807342642</v>
      </c>
      <c r="IL177" s="86">
        <f t="shared" si="219"/>
        <v>0.46654886808592949</v>
      </c>
      <c r="IM177" s="86">
        <f t="shared" si="219"/>
        <v>0.42848994986331895</v>
      </c>
      <c r="IN177" s="86">
        <f t="shared" si="219"/>
        <v>0.41263820853545868</v>
      </c>
      <c r="IO177" s="86">
        <f t="shared" si="219"/>
        <v>0.39641097154895161</v>
      </c>
      <c r="IP177" s="86">
        <f t="shared" si="219"/>
        <v>0.27874398339670758</v>
      </c>
      <c r="IQ177" s="86">
        <f t="shared" si="219"/>
        <v>0.15850779697638162</v>
      </c>
      <c r="IR177" s="86">
        <f t="shared" si="219"/>
        <v>0.28089083276557703</v>
      </c>
      <c r="IS177" s="86">
        <f t="shared" si="219"/>
        <v>0.3513451786939184</v>
      </c>
      <c r="IT177" s="86">
        <f t="shared" si="219"/>
        <v>0.45284676523205064</v>
      </c>
      <c r="IU177" s="86">
        <f t="shared" si="219"/>
        <v>0.52646086133572745</v>
      </c>
      <c r="IV177" s="86">
        <f t="shared" si="219"/>
        <v>0.47761603876359315</v>
      </c>
      <c r="IW177" s="86">
        <f t="shared" si="219"/>
        <v>0.52626752081391759</v>
      </c>
      <c r="IY177" s="86">
        <f t="shared" si="220"/>
        <v>0.53804473969529276</v>
      </c>
      <c r="IZ177" s="86">
        <f t="shared" si="220"/>
        <v>0.57074210883754417</v>
      </c>
      <c r="JA177" s="86">
        <f t="shared" si="220"/>
        <v>0.41093775807342642</v>
      </c>
      <c r="JB177" s="86">
        <f t="shared" si="220"/>
        <v>0.46654886808592949</v>
      </c>
      <c r="JC177" s="86">
        <f t="shared" si="220"/>
        <v>0.42848994986331895</v>
      </c>
      <c r="JD177" s="86">
        <f t="shared" si="220"/>
        <v>0.41263820853545868</v>
      </c>
      <c r="JE177" s="86">
        <f t="shared" si="220"/>
        <v>0.39641097154895161</v>
      </c>
      <c r="JF177" s="86">
        <f t="shared" si="220"/>
        <v>0.27874398339670758</v>
      </c>
      <c r="JG177" s="86">
        <f t="shared" si="220"/>
        <v>0.15850779697638162</v>
      </c>
      <c r="JH177" s="86">
        <f t="shared" si="220"/>
        <v>0.28089083276557703</v>
      </c>
      <c r="JI177" s="86">
        <f t="shared" si="220"/>
        <v>0.3513451786939184</v>
      </c>
      <c r="JJ177" s="86">
        <f t="shared" si="220"/>
        <v>0.45284676523205064</v>
      </c>
      <c r="JK177" s="86">
        <f t="shared" si="220"/>
        <v>0.52646086133572745</v>
      </c>
      <c r="JL177" s="86">
        <f t="shared" si="220"/>
        <v>0.47761603876359315</v>
      </c>
      <c r="JM177" s="86">
        <f t="shared" si="220"/>
        <v>0.5262675208139177</v>
      </c>
    </row>
    <row r="178" spans="2:273" x14ac:dyDescent="0.25">
      <c r="B178" s="2">
        <v>151</v>
      </c>
      <c r="C178" s="37">
        <v>97.263999999999996</v>
      </c>
      <c r="D178" s="37">
        <v>99.093999999999994</v>
      </c>
      <c r="E178" s="37">
        <v>97.320999999999998</v>
      </c>
      <c r="F178" s="37">
        <v>96.584999999999994</v>
      </c>
      <c r="G178" s="37">
        <v>97.509</v>
      </c>
      <c r="H178" s="37">
        <v>97.754999999999995</v>
      </c>
      <c r="I178" s="37">
        <v>97.396000000000001</v>
      </c>
      <c r="J178" s="37">
        <v>97.584999999999994</v>
      </c>
      <c r="K178" s="37">
        <v>97.849000000000004</v>
      </c>
      <c r="L178" s="37">
        <v>98.150999999999996</v>
      </c>
      <c r="M178" s="37">
        <v>95.057000000000002</v>
      </c>
      <c r="N178" s="37">
        <v>96.153999999999996</v>
      </c>
      <c r="O178" s="37">
        <v>97.528000000000006</v>
      </c>
      <c r="P178" s="37">
        <v>107.1</v>
      </c>
      <c r="Q178" s="37">
        <v>135.38</v>
      </c>
      <c r="S178" s="4">
        <f t="shared" si="221"/>
        <v>97.250051344804575</v>
      </c>
      <c r="T178" s="4">
        <f t="shared" si="221"/>
        <v>98.766322695040984</v>
      </c>
      <c r="U178" s="4">
        <f t="shared" si="221"/>
        <v>97.46878945923477</v>
      </c>
      <c r="V178" s="4">
        <f t="shared" si="221"/>
        <v>95.91178768237036</v>
      </c>
      <c r="W178" s="4">
        <f t="shared" si="221"/>
        <v>96.821594370623814</v>
      </c>
      <c r="X178" s="4">
        <f t="shared" si="221"/>
        <v>97.715292455878611</v>
      </c>
      <c r="Y178" s="4">
        <f t="shared" si="221"/>
        <v>97.302973028396423</v>
      </c>
      <c r="Z178" s="4">
        <f t="shared" si="221"/>
        <v>97.885797373864548</v>
      </c>
      <c r="AA178" s="4">
        <f t="shared" si="221"/>
        <v>97.860993200656281</v>
      </c>
      <c r="AB178" s="4">
        <f t="shared" si="221"/>
        <v>96.788428703559262</v>
      </c>
      <c r="AC178" s="4">
        <f t="shared" si="221"/>
        <v>95.849077770193617</v>
      </c>
      <c r="AD178" s="4">
        <f t="shared" si="221"/>
        <v>95.552802601886057</v>
      </c>
      <c r="AE178" s="4">
        <f t="shared" si="221"/>
        <v>97.254312273741334</v>
      </c>
      <c r="AF178" s="4">
        <f t="shared" si="221"/>
        <v>107.56880150835615</v>
      </c>
      <c r="AG178" s="4">
        <f t="shared" si="221"/>
        <v>128.56155782064562</v>
      </c>
      <c r="AI178" s="4">
        <f t="shared" si="222"/>
        <v>1.3948655195420656E-2</v>
      </c>
      <c r="AJ178" s="4">
        <f t="shared" si="222"/>
        <v>0.32767730495901048</v>
      </c>
      <c r="AK178" s="4">
        <f t="shared" si="222"/>
        <v>-0.14778945923477238</v>
      </c>
      <c r="AL178" s="4">
        <f t="shared" si="222"/>
        <v>0.67321231762963407</v>
      </c>
      <c r="AM178" s="4">
        <f t="shared" si="222"/>
        <v>0.68740562937618677</v>
      </c>
      <c r="AN178" s="4">
        <f t="shared" si="222"/>
        <v>3.9707544121384331E-2</v>
      </c>
      <c r="AO178" s="4">
        <f t="shared" si="222"/>
        <v>9.302697160357809E-2</v>
      </c>
      <c r="AP178" s="4">
        <f t="shared" si="222"/>
        <v>-0.30079737386455463</v>
      </c>
      <c r="AQ178" s="4">
        <f t="shared" si="222"/>
        <v>-1.1993200656277736E-2</v>
      </c>
      <c r="AR178" s="4">
        <f t="shared" si="222"/>
        <v>1.3625712964407342</v>
      </c>
      <c r="AS178" s="4">
        <f t="shared" si="222"/>
        <v>-0.79207777019361458</v>
      </c>
      <c r="AT178" s="4">
        <f t="shared" si="222"/>
        <v>0.60119739811393913</v>
      </c>
      <c r="AU178" s="4">
        <f t="shared" si="222"/>
        <v>0.27368772625867166</v>
      </c>
      <c r="AV178" s="4">
        <f t="shared" si="222"/>
        <v>-0.46880150835615098</v>
      </c>
      <c r="AW178" s="4">
        <f t="shared" si="222"/>
        <v>6.8184421793543777</v>
      </c>
      <c r="AY178" s="2">
        <f t="shared" ref="AY178:BM194" si="227">IF(OR($B178 &lt; C$230, $B178 &gt; C$233), #N/A, ((1-FG178)*DK178) + (FG178 - FW178)*EA178 + (FW178*EQ178))</f>
        <v>97.250051344804575</v>
      </c>
      <c r="AZ178" s="2">
        <f t="shared" si="227"/>
        <v>98.20407256743502</v>
      </c>
      <c r="BA178" s="2">
        <f t="shared" si="227"/>
        <v>97.41550572992162</v>
      </c>
      <c r="BB178" s="2">
        <f t="shared" si="227"/>
        <v>95.738644919500302</v>
      </c>
      <c r="BC178" s="2">
        <f t="shared" si="227"/>
        <v>96.698056442802397</v>
      </c>
      <c r="BD178" s="2">
        <f t="shared" si="227"/>
        <v>97.617067322975487</v>
      </c>
      <c r="BE178" s="2">
        <f t="shared" si="227"/>
        <v>97.181378194315812</v>
      </c>
      <c r="BF178" s="2">
        <f t="shared" si="227"/>
        <v>97.867760516661889</v>
      </c>
      <c r="BG178" s="2">
        <f t="shared" si="227"/>
        <v>97.860280076303184</v>
      </c>
      <c r="BH178" s="2">
        <f t="shared" si="227"/>
        <v>96.769348654757621</v>
      </c>
      <c r="BI178" s="2">
        <f t="shared" si="227"/>
        <v>95.774554095661628</v>
      </c>
      <c r="BJ178" s="2">
        <f t="shared" si="227"/>
        <v>95.187275338017074</v>
      </c>
      <c r="BK178" s="2">
        <f t="shared" si="227"/>
        <v>96.191652398456085</v>
      </c>
      <c r="BL178" s="2">
        <f t="shared" si="227"/>
        <v>100.36046347610656</v>
      </c>
      <c r="BM178" s="2">
        <f t="shared" si="227"/>
        <v>100.43289402891094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125.36366192508297</v>
      </c>
      <c r="DL178" s="2">
        <f t="shared" si="223"/>
        <v>131.45625302445302</v>
      </c>
      <c r="DM178" s="2">
        <f t="shared" si="223"/>
        <v>127.07455855855858</v>
      </c>
      <c r="DN178" s="2">
        <f t="shared" si="223"/>
        <v>127.84605255255256</v>
      </c>
      <c r="DO178" s="2">
        <f t="shared" si="223"/>
        <v>124.78267501909852</v>
      </c>
      <c r="DP178" s="2">
        <f t="shared" si="223"/>
        <v>120.88208678380445</v>
      </c>
      <c r="DQ178" s="2">
        <f t="shared" si="223"/>
        <v>123.18615889992361</v>
      </c>
      <c r="DR178" s="2">
        <f t="shared" si="223"/>
        <v>126.59358021390373</v>
      </c>
      <c r="DS178" s="2">
        <f t="shared" si="223"/>
        <v>125.76308046187685</v>
      </c>
      <c r="DT178" s="2">
        <f t="shared" si="223"/>
        <v>125.60483712121214</v>
      </c>
      <c r="DU178" s="2">
        <f t="shared" si="223"/>
        <v>127.7069990835777</v>
      </c>
      <c r="DV178" s="2">
        <f t="shared" si="223"/>
        <v>133.49629411764707</v>
      </c>
      <c r="DW178" s="2">
        <f t="shared" si="223"/>
        <v>128.77567833577717</v>
      </c>
      <c r="DX178" s="2">
        <f t="shared" si="223"/>
        <v>136.08235483870965</v>
      </c>
      <c r="DY178" s="2">
        <f t="shared" si="223"/>
        <v>114.5155135335558</v>
      </c>
      <c r="DZ178" s="5"/>
      <c r="EA178" s="2">
        <f t="shared" si="213"/>
        <v>96.927583556042492</v>
      </c>
      <c r="EB178" s="2">
        <f t="shared" si="213"/>
        <v>97.360703560907183</v>
      </c>
      <c r="EC178" s="2">
        <f t="shared" si="213"/>
        <v>96.85674573942697</v>
      </c>
      <c r="ED178" s="2">
        <f t="shared" si="213"/>
        <v>94.662750014389744</v>
      </c>
      <c r="EE178" s="2">
        <f t="shared" si="213"/>
        <v>96.123550108629033</v>
      </c>
      <c r="EF178" s="2">
        <f t="shared" si="213"/>
        <v>97.102489966759748</v>
      </c>
      <c r="EG178" s="2">
        <f t="shared" si="213"/>
        <v>97.01292785475394</v>
      </c>
      <c r="EH178" s="2">
        <f t="shared" si="213"/>
        <v>97.834847246640592</v>
      </c>
      <c r="EI178" s="2">
        <f t="shared" si="213"/>
        <v>97.331669544468539</v>
      </c>
      <c r="EJ178" s="2">
        <f t="shared" si="213"/>
        <v>96.532821148132697</v>
      </c>
      <c r="EK178" s="2">
        <f t="shared" si="212"/>
        <v>95.404174333974453</v>
      </c>
      <c r="EL178" s="2">
        <f t="shared" si="179"/>
        <v>94.403938161539671</v>
      </c>
      <c r="EM178" s="2">
        <f t="shared" si="179"/>
        <v>95.385697362539119</v>
      </c>
      <c r="EN178" s="2">
        <f t="shared" si="179"/>
        <v>100.14579737229585</v>
      </c>
      <c r="EO178" s="2">
        <f t="shared" si="179"/>
        <v>100.27383063969803</v>
      </c>
      <c r="EP178" s="5"/>
      <c r="EQ178" s="2">
        <f t="shared" si="224"/>
        <v>97.4535588946909</v>
      </c>
      <c r="ER178" s="2">
        <f t="shared" si="224"/>
        <v>98.782113612367681</v>
      </c>
      <c r="ES178" s="2">
        <f t="shared" si="224"/>
        <v>97.7071723250763</v>
      </c>
      <c r="ET178" s="2">
        <f t="shared" si="224"/>
        <v>96.359562403837458</v>
      </c>
      <c r="EU178" s="2">
        <f t="shared" si="224"/>
        <v>97.017003340048376</v>
      </c>
      <c r="EV178" s="2">
        <f t="shared" si="224"/>
        <v>97.896529811484228</v>
      </c>
      <c r="EW178" s="2">
        <f t="shared" si="224"/>
        <v>97.267152856042529</v>
      </c>
      <c r="EX178" s="2">
        <f t="shared" si="224"/>
        <v>97.879438926281779</v>
      </c>
      <c r="EY178" s="2">
        <f t="shared" si="224"/>
        <v>98.058079116729886</v>
      </c>
      <c r="EZ178" s="2">
        <f t="shared" si="224"/>
        <v>96.873981574259801</v>
      </c>
      <c r="FA178" s="2">
        <f t="shared" si="224"/>
        <v>95.959690623681894</v>
      </c>
      <c r="FB178" s="2">
        <f t="shared" si="224"/>
        <v>95.63508992966797</v>
      </c>
      <c r="FC178" s="2">
        <f t="shared" si="224"/>
        <v>96.707500424768739</v>
      </c>
      <c r="FD178" s="2">
        <f t="shared" si="224"/>
        <v>100.52236125239018</v>
      </c>
      <c r="FE178" s="2">
        <f t="shared" si="224"/>
        <v>100.56720780640437</v>
      </c>
      <c r="FG178" s="2">
        <f t="shared" si="225"/>
        <v>0.99993608525414168</v>
      </c>
      <c r="FH178" s="2">
        <f t="shared" si="225"/>
        <v>0.9999253844229814</v>
      </c>
      <c r="FI178" s="2">
        <f t="shared" si="225"/>
        <v>0.99993309145420628</v>
      </c>
      <c r="FJ178" s="2">
        <f t="shared" si="225"/>
        <v>0.99993210284175105</v>
      </c>
      <c r="FK178" s="2">
        <f t="shared" si="225"/>
        <v>0.99992767694416895</v>
      </c>
      <c r="FL178" s="2">
        <f t="shared" si="225"/>
        <v>0.99992778802846116</v>
      </c>
      <c r="FM178" s="2">
        <f t="shared" si="225"/>
        <v>0.99992399720311809</v>
      </c>
      <c r="FN178" s="2">
        <f t="shared" si="225"/>
        <v>0.999921119204077</v>
      </c>
      <c r="FO178" s="2">
        <f t="shared" si="225"/>
        <v>0.99991709815703333</v>
      </c>
      <c r="FP178" s="2">
        <f t="shared" si="225"/>
        <v>0.9999155289418602</v>
      </c>
      <c r="FQ178" s="2">
        <f t="shared" si="225"/>
        <v>0.99992092803069688</v>
      </c>
      <c r="FR178" s="2">
        <f t="shared" si="225"/>
        <v>0.99992225416303215</v>
      </c>
      <c r="FS178" s="2">
        <f t="shared" si="225"/>
        <v>0.99992124140219529</v>
      </c>
      <c r="FT178" s="2">
        <f t="shared" si="225"/>
        <v>0.99992181927489399</v>
      </c>
      <c r="FU178" s="2">
        <f t="shared" si="225"/>
        <v>0.9999125789117369</v>
      </c>
      <c r="FV178" s="5"/>
      <c r="FW178" s="2">
        <f t="shared" ref="FW178:GK194" si="229">POWER(10,($B178-C$232)/C$229)/(1+POWER(10,($B178-C$232)/C$229))</f>
        <v>0.60962992079416511</v>
      </c>
      <c r="FX178" s="2">
        <f t="shared" si="229"/>
        <v>0.59154284618074005</v>
      </c>
      <c r="FY178" s="2">
        <f t="shared" si="229"/>
        <v>0.65465752126830645</v>
      </c>
      <c r="FZ178" s="2">
        <f t="shared" si="229"/>
        <v>0.63274046078620827</v>
      </c>
      <c r="GA178" s="2">
        <f t="shared" si="229"/>
        <v>0.64069791070430882</v>
      </c>
      <c r="GB178" s="2">
        <f t="shared" si="229"/>
        <v>0.64588721593073262</v>
      </c>
      <c r="GC178" s="2">
        <f t="shared" si="229"/>
        <v>0.6547786407916999</v>
      </c>
      <c r="GD178" s="2">
        <f t="shared" si="229"/>
        <v>0.68723040983615058</v>
      </c>
      <c r="GE178" s="2">
        <f t="shared" si="229"/>
        <v>0.72445839863206152</v>
      </c>
      <c r="GF178" s="2">
        <f t="shared" si="229"/>
        <v>0.6861046731903363</v>
      </c>
      <c r="GG178" s="2">
        <f t="shared" si="229"/>
        <v>0.6621327232616141</v>
      </c>
      <c r="GH178" s="2">
        <f t="shared" si="229"/>
        <v>0.63379505983313777</v>
      </c>
      <c r="GI178" s="2">
        <f t="shared" si="229"/>
        <v>0.60774960415036405</v>
      </c>
      <c r="GJ178" s="2">
        <f t="shared" si="229"/>
        <v>0.56260456429622607</v>
      </c>
      <c r="GK178" s="2">
        <f t="shared" si="229"/>
        <v>0.53793677117891836</v>
      </c>
      <c r="GL178" s="5"/>
      <c r="GM178" s="86">
        <f t="shared" ref="GM178:HA194" si="230" xml:space="preserve"> _xlfn.NORM.DIST($B178, C$7, ABS(C$11), TRUE) * _xlfn.NORM.DIST(($B178 - C$7)*C$15, 0, ABS(C$11), TRUE) * 2</f>
        <v>1.3374617143782832E-222</v>
      </c>
      <c r="GN178" s="86">
        <f t="shared" si="230"/>
        <v>0</v>
      </c>
      <c r="GO178" s="86">
        <f t="shared" si="230"/>
        <v>6.8735032462705874E-307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1.2561234298891319E-269</v>
      </c>
      <c r="GZ178" s="86">
        <f t="shared" si="230"/>
        <v>5.6804022282757562E-221</v>
      </c>
      <c r="HA178" s="86">
        <f t="shared" si="230"/>
        <v>0</v>
      </c>
      <c r="HC178" s="86">
        <f t="shared" si="181"/>
        <v>5.9026885895518486E-119</v>
      </c>
      <c r="HD178" s="86">
        <f t="shared" si="181"/>
        <v>5.257832456763158E-226</v>
      </c>
      <c r="HE178" s="86">
        <f t="shared" si="181"/>
        <v>2.8066834073858894E-216</v>
      </c>
      <c r="HF178" s="86">
        <f t="shared" si="180"/>
        <v>1.4864995008489419E-254</v>
      </c>
      <c r="HG178" s="86">
        <f t="shared" si="180"/>
        <v>3.5471520668676887E-253</v>
      </c>
      <c r="HH178" s="86">
        <f t="shared" si="180"/>
        <v>4.1820225944436251E-269</v>
      </c>
      <c r="HI178" s="86">
        <f t="shared" si="180"/>
        <v>1.6627282610291407E-264</v>
      </c>
      <c r="HJ178" s="86">
        <f t="shared" si="180"/>
        <v>0</v>
      </c>
      <c r="HK178" s="86">
        <f t="shared" si="180"/>
        <v>0</v>
      </c>
      <c r="HL178" s="86">
        <f t="shared" si="180"/>
        <v>9.3066914907913375E-181</v>
      </c>
      <c r="HM178" s="86">
        <f t="shared" si="180"/>
        <v>1.3446480169636453E-262</v>
      </c>
      <c r="HN178" s="86">
        <f t="shared" si="180"/>
        <v>2.0821409025985517E-234</v>
      </c>
      <c r="HO178" s="86">
        <f t="shared" si="226"/>
        <v>7.8713842155798342E-184</v>
      </c>
      <c r="HP178" s="86">
        <f t="shared" si="226"/>
        <v>2.7734874322525123E-128</v>
      </c>
      <c r="HQ178" s="86">
        <f t="shared" si="226"/>
        <v>1.6133471352209404E-219</v>
      </c>
      <c r="HS178" s="86">
        <f t="shared" ref="HS178:IG194" si="231" xml:space="preserve"> _xlfn.NORM.DIST($B178, C$9, ABS(C$13), TRUE) * _xlfn.NORM.DIST(($B178 - C$9)*C$17, 0, ABS(C$13), TRUE) * 2</f>
        <v>1.7257500592603824E-27</v>
      </c>
      <c r="HT178" s="86">
        <f t="shared" si="231"/>
        <v>1.4077596540782608E-29</v>
      </c>
      <c r="HU178" s="86">
        <f t="shared" si="231"/>
        <v>2.2856450843895674E-30</v>
      </c>
      <c r="HV178" s="86">
        <f t="shared" si="231"/>
        <v>8.7108039585688056E-33</v>
      </c>
      <c r="HW178" s="86">
        <f t="shared" si="231"/>
        <v>6.923943882390355E-34</v>
      </c>
      <c r="HX178" s="86">
        <f t="shared" si="231"/>
        <v>3.312066896277769E-34</v>
      </c>
      <c r="HY178" s="86">
        <f t="shared" si="231"/>
        <v>2.3216073308323155E-31</v>
      </c>
      <c r="HZ178" s="86">
        <f t="shared" si="231"/>
        <v>1.3375030415530121E-35</v>
      </c>
      <c r="IA178" s="86">
        <f t="shared" si="231"/>
        <v>2.2376506692994442E-40</v>
      </c>
      <c r="IB178" s="86">
        <f t="shared" si="231"/>
        <v>1.1562292012038579E-34</v>
      </c>
      <c r="IC178" s="86">
        <f t="shared" si="231"/>
        <v>1.56507597904243E-35</v>
      </c>
      <c r="ID178" s="86">
        <f t="shared" si="231"/>
        <v>1.2893441815286852E-32</v>
      </c>
      <c r="IE178" s="86">
        <f t="shared" si="231"/>
        <v>7.1129307461962787E-32</v>
      </c>
      <c r="IF178" s="86">
        <f t="shared" si="231"/>
        <v>5.8670089627320582E-23</v>
      </c>
      <c r="IG178" s="86">
        <f t="shared" si="231"/>
        <v>5.2374524417471274E-18</v>
      </c>
      <c r="II178" s="86">
        <f t="shared" ref="II178:IW194" si="232" xml:space="preserve"> _xlfn.NORM.DIST($B178, C$10, ABS(C$14), TRUE) * _xlfn.NORM.DIST(($B178 - C$10)*C$18, 0, ABS(C$14), TRUE) * 2</f>
        <v>0.4822040403491985</v>
      </c>
      <c r="IJ178" s="86">
        <f t="shared" si="232"/>
        <v>0.53194654198036617</v>
      </c>
      <c r="IK178" s="86">
        <f t="shared" si="232"/>
        <v>0.34469828943495789</v>
      </c>
      <c r="IL178" s="86">
        <f t="shared" si="232"/>
        <v>0.39781799078942243</v>
      </c>
      <c r="IM178" s="86">
        <f t="shared" si="232"/>
        <v>0.35685171995835746</v>
      </c>
      <c r="IN178" s="86">
        <f t="shared" si="232"/>
        <v>0.34174023715115226</v>
      </c>
      <c r="IO178" s="86">
        <f t="shared" si="232"/>
        <v>0.32851060939496296</v>
      </c>
      <c r="IP178" s="86">
        <f t="shared" si="232"/>
        <v>0.22093152071966715</v>
      </c>
      <c r="IQ178" s="86">
        <f t="shared" si="232"/>
        <v>0.11913358471538653</v>
      </c>
      <c r="IR178" s="86">
        <f t="shared" si="232"/>
        <v>0.22262625159927266</v>
      </c>
      <c r="IS178" s="86">
        <f t="shared" si="232"/>
        <v>0.28372457849432836</v>
      </c>
      <c r="IT178" s="86">
        <f t="shared" si="232"/>
        <v>0.38150123250662488</v>
      </c>
      <c r="IU178" s="86">
        <f t="shared" si="232"/>
        <v>0.46212774730573708</v>
      </c>
      <c r="IV178" s="86">
        <f t="shared" si="232"/>
        <v>0.42311541611602516</v>
      </c>
      <c r="IW178" s="86">
        <f t="shared" si="232"/>
        <v>0.54655947930067084</v>
      </c>
      <c r="IY178" s="86">
        <f t="shared" ref="IY178:JM194" si="233">GM178+HC178+HS178+II178</f>
        <v>0.4822040403491985</v>
      </c>
      <c r="IZ178" s="86">
        <f t="shared" si="233"/>
        <v>0.53194654198036617</v>
      </c>
      <c r="JA178" s="86">
        <f t="shared" si="233"/>
        <v>0.34469828943495789</v>
      </c>
      <c r="JB178" s="86">
        <f t="shared" si="233"/>
        <v>0.39781799078942243</v>
      </c>
      <c r="JC178" s="86">
        <f t="shared" si="233"/>
        <v>0.35685171995835746</v>
      </c>
      <c r="JD178" s="86">
        <f t="shared" si="233"/>
        <v>0.34174023715115226</v>
      </c>
      <c r="JE178" s="86">
        <f t="shared" si="233"/>
        <v>0.32851060939496296</v>
      </c>
      <c r="JF178" s="86">
        <f t="shared" si="233"/>
        <v>0.22093152071966715</v>
      </c>
      <c r="JG178" s="86">
        <f t="shared" si="233"/>
        <v>0.11913358471538653</v>
      </c>
      <c r="JH178" s="86">
        <f t="shared" si="233"/>
        <v>0.22262625159927266</v>
      </c>
      <c r="JI178" s="86">
        <f t="shared" si="233"/>
        <v>0.28372457849432836</v>
      </c>
      <c r="JJ178" s="86">
        <f t="shared" si="233"/>
        <v>0.38150123250662488</v>
      </c>
      <c r="JK178" s="86">
        <f t="shared" si="233"/>
        <v>0.46212774730573708</v>
      </c>
      <c r="JL178" s="86">
        <f t="shared" si="233"/>
        <v>0.42311541611602516</v>
      </c>
      <c r="JM178" s="86">
        <f t="shared" si="233"/>
        <v>0.54655947930067084</v>
      </c>
    </row>
    <row r="179" spans="2:273" x14ac:dyDescent="0.25">
      <c r="B179" s="2">
        <v>152</v>
      </c>
      <c r="C179" s="37">
        <v>97.207999999999998</v>
      </c>
      <c r="D179" s="37">
        <v>99</v>
      </c>
      <c r="E179" s="37">
        <v>97.17</v>
      </c>
      <c r="F179" s="37">
        <v>96.037999999999997</v>
      </c>
      <c r="G179" s="37">
        <v>96.811000000000007</v>
      </c>
      <c r="H179" s="37">
        <v>97.037999999999997</v>
      </c>
      <c r="I179" s="37">
        <v>97.415000000000006</v>
      </c>
      <c r="J179" s="37">
        <v>98.584999999999994</v>
      </c>
      <c r="K179" s="37">
        <v>96.679000000000002</v>
      </c>
      <c r="L179" s="37">
        <v>96.603999999999999</v>
      </c>
      <c r="M179" s="37">
        <v>95.207999999999998</v>
      </c>
      <c r="N179" s="37">
        <v>95.787999999999997</v>
      </c>
      <c r="O179" s="37">
        <v>97.019000000000005</v>
      </c>
      <c r="P179" s="37">
        <v>104.5</v>
      </c>
      <c r="Q179" s="37">
        <v>129.38</v>
      </c>
      <c r="S179" s="4">
        <f t="shared" si="221"/>
        <v>97.119145334311511</v>
      </c>
      <c r="T179" s="4">
        <f t="shared" si="221"/>
        <v>98.388605232719172</v>
      </c>
      <c r="U179" s="4">
        <f t="shared" si="221"/>
        <v>97.310862197383557</v>
      </c>
      <c r="V179" s="4">
        <f t="shared" si="221"/>
        <v>95.672229207096962</v>
      </c>
      <c r="W179" s="4">
        <f t="shared" si="221"/>
        <v>96.605873997444164</v>
      </c>
      <c r="X179" s="4">
        <f t="shared" si="221"/>
        <v>97.527731655682288</v>
      </c>
      <c r="Y179" s="4">
        <f t="shared" si="221"/>
        <v>97.095179322203563</v>
      </c>
      <c r="Z179" s="4">
        <f t="shared" si="221"/>
        <v>97.750931445412178</v>
      </c>
      <c r="AA179" s="4">
        <f t="shared" si="221"/>
        <v>97.74871802750981</v>
      </c>
      <c r="AB179" s="4">
        <f t="shared" si="221"/>
        <v>96.640312112127063</v>
      </c>
      <c r="AC179" s="4">
        <f t="shared" si="221"/>
        <v>95.665637912672011</v>
      </c>
      <c r="AD179" s="4">
        <f t="shared" si="221"/>
        <v>95.197249584246023</v>
      </c>
      <c r="AE179" s="4">
        <f t="shared" si="221"/>
        <v>96.52086889354284</v>
      </c>
      <c r="AF179" s="4">
        <f t="shared" si="221"/>
        <v>104.60173622952365</v>
      </c>
      <c r="AG179" s="4">
        <f t="shared" si="221"/>
        <v>121.76634794895993</v>
      </c>
      <c r="AI179" s="4">
        <f t="shared" si="222"/>
        <v>8.8854665688486989E-2</v>
      </c>
      <c r="AJ179" s="4">
        <f t="shared" si="222"/>
        <v>0.61139476728082798</v>
      </c>
      <c r="AK179" s="4">
        <f t="shared" si="222"/>
        <v>-0.1408621973835551</v>
      </c>
      <c r="AL179" s="4">
        <f t="shared" si="222"/>
        <v>0.36577079290303516</v>
      </c>
      <c r="AM179" s="4">
        <f t="shared" si="222"/>
        <v>0.20512600255584346</v>
      </c>
      <c r="AN179" s="4">
        <f t="shared" si="222"/>
        <v>-0.48973165568229149</v>
      </c>
      <c r="AO179" s="4">
        <f t="shared" si="222"/>
        <v>0.31982067779644296</v>
      </c>
      <c r="AP179" s="4">
        <f t="shared" si="222"/>
        <v>0.83406855458781592</v>
      </c>
      <c r="AQ179" s="4">
        <f t="shared" si="222"/>
        <v>-1.0697180275098077</v>
      </c>
      <c r="AR179" s="4">
        <f t="shared" si="222"/>
        <v>-3.6312112127063756E-2</v>
      </c>
      <c r="AS179" s="4">
        <f t="shared" si="222"/>
        <v>-0.4576379126720127</v>
      </c>
      <c r="AT179" s="4">
        <f t="shared" si="222"/>
        <v>0.59075041575397336</v>
      </c>
      <c r="AU179" s="4">
        <f t="shared" si="222"/>
        <v>0.49813110645716563</v>
      </c>
      <c r="AV179" s="4">
        <f t="shared" si="222"/>
        <v>-0.10173622952365236</v>
      </c>
      <c r="AW179" s="4">
        <f t="shared" si="222"/>
        <v>7.6136520510400629</v>
      </c>
      <c r="AY179" s="2">
        <f t="shared" si="227"/>
        <v>97.119145334311511</v>
      </c>
      <c r="AZ179" s="2">
        <f t="shared" si="227"/>
        <v>98.084477261190358</v>
      </c>
      <c r="BA179" s="2">
        <f t="shared" si="227"/>
        <v>97.290630757910918</v>
      </c>
      <c r="BB179" s="2">
        <f t="shared" si="227"/>
        <v>95.602635369186629</v>
      </c>
      <c r="BC179" s="2">
        <f t="shared" si="227"/>
        <v>96.561475302394697</v>
      </c>
      <c r="BD179" s="2">
        <f t="shared" si="227"/>
        <v>97.493273902263383</v>
      </c>
      <c r="BE179" s="2">
        <f t="shared" si="227"/>
        <v>97.052007501237682</v>
      </c>
      <c r="BF179" s="2">
        <f t="shared" si="227"/>
        <v>97.746000779552716</v>
      </c>
      <c r="BG179" s="2">
        <f t="shared" si="227"/>
        <v>97.748583958771945</v>
      </c>
      <c r="BH179" s="2">
        <f t="shared" si="227"/>
        <v>96.635095500904143</v>
      </c>
      <c r="BI179" s="2">
        <f t="shared" si="227"/>
        <v>95.642764745362484</v>
      </c>
      <c r="BJ179" s="2">
        <f t="shared" si="227"/>
        <v>95.059029135568906</v>
      </c>
      <c r="BK179" s="2">
        <f t="shared" si="227"/>
        <v>96.059019110114789</v>
      </c>
      <c r="BL179" s="2">
        <f t="shared" si="227"/>
        <v>100.21653505668907</v>
      </c>
      <c r="BM179" s="2">
        <f t="shared" si="227"/>
        <v>100.27537810850302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125.42462541488857</v>
      </c>
      <c r="DL179" s="2">
        <f t="shared" si="223"/>
        <v>131.5582297297297</v>
      </c>
      <c r="DM179" s="2">
        <f t="shared" si="223"/>
        <v>127.14703590733593</v>
      </c>
      <c r="DN179" s="2">
        <f t="shared" si="223"/>
        <v>127.93844187044188</v>
      </c>
      <c r="DO179" s="2">
        <f t="shared" si="223"/>
        <v>124.85726203208553</v>
      </c>
      <c r="DP179" s="2">
        <f t="shared" si="223"/>
        <v>120.92055614973263</v>
      </c>
      <c r="DQ179" s="2">
        <f t="shared" si="223"/>
        <v>123.24737891520246</v>
      </c>
      <c r="DR179" s="2">
        <f t="shared" si="223"/>
        <v>126.68150701871657</v>
      </c>
      <c r="DS179" s="2">
        <f t="shared" si="223"/>
        <v>125.84570271260999</v>
      </c>
      <c r="DT179" s="2">
        <f t="shared" si="223"/>
        <v>125.68446880570413</v>
      </c>
      <c r="DU179" s="2">
        <f t="shared" si="223"/>
        <v>127.80653464076245</v>
      </c>
      <c r="DV179" s="2">
        <f t="shared" si="223"/>
        <v>133.63088368983958</v>
      </c>
      <c r="DW179" s="2">
        <f t="shared" si="223"/>
        <v>128.86022140762466</v>
      </c>
      <c r="DX179" s="2">
        <f t="shared" si="223"/>
        <v>136.19870967741932</v>
      </c>
      <c r="DY179" s="2">
        <f t="shared" si="223"/>
        <v>114.45264812754912</v>
      </c>
      <c r="EA179" s="2">
        <f t="shared" si="213"/>
        <v>96.777693734041719</v>
      </c>
      <c r="EB179" s="2">
        <f t="shared" si="213"/>
        <v>97.189305113980168</v>
      </c>
      <c r="EC179" s="2">
        <f t="shared" si="213"/>
        <v>96.701831255687381</v>
      </c>
      <c r="ED179" s="2">
        <f t="shared" si="213"/>
        <v>94.466512504676672</v>
      </c>
      <c r="EE179" s="2">
        <f t="shared" si="213"/>
        <v>95.955408055261529</v>
      </c>
      <c r="EF179" s="2">
        <f t="shared" si="213"/>
        <v>96.950656114196931</v>
      </c>
      <c r="EG179" s="2">
        <f t="shared" si="213"/>
        <v>96.874676063067369</v>
      </c>
      <c r="EH179" s="2">
        <f t="shared" si="213"/>
        <v>97.711733821307746</v>
      </c>
      <c r="EI179" s="2">
        <f t="shared" si="213"/>
        <v>97.195818558688828</v>
      </c>
      <c r="EJ179" s="2">
        <f t="shared" si="213"/>
        <v>96.386713517771909</v>
      </c>
      <c r="EK179" s="2">
        <f t="shared" si="212"/>
        <v>95.253055532034153</v>
      </c>
      <c r="EL179" s="2">
        <f t="shared" si="179"/>
        <v>94.232019318470492</v>
      </c>
      <c r="EM179" s="2">
        <f t="shared" si="179"/>
        <v>95.205192221725525</v>
      </c>
      <c r="EN179" s="2">
        <f t="shared" si="179"/>
        <v>99.988290293351469</v>
      </c>
      <c r="EO179" s="2">
        <f t="shared" si="179"/>
        <v>100.10625575018547</v>
      </c>
      <c r="EQ179" s="2">
        <f t="shared" si="224"/>
        <v>97.315906813877874</v>
      </c>
      <c r="ER179" s="2">
        <f t="shared" si="224"/>
        <v>98.644390019296054</v>
      </c>
      <c r="ES179" s="2">
        <f t="shared" si="224"/>
        <v>97.571150899122628</v>
      </c>
      <c r="ET179" s="2">
        <f t="shared" si="224"/>
        <v>96.20087843950121</v>
      </c>
      <c r="EU179" s="2">
        <f t="shared" si="224"/>
        <v>96.868569339703882</v>
      </c>
      <c r="EV179" s="2">
        <f t="shared" si="224"/>
        <v>97.762224152400904</v>
      </c>
      <c r="EW179" s="2">
        <f t="shared" si="224"/>
        <v>97.134569004853887</v>
      </c>
      <c r="EX179" s="2">
        <f t="shared" si="224"/>
        <v>97.757274837651778</v>
      </c>
      <c r="EY179" s="2">
        <f t="shared" si="224"/>
        <v>97.937407231541897</v>
      </c>
      <c r="EZ179" s="2">
        <f t="shared" si="224"/>
        <v>96.735533604544713</v>
      </c>
      <c r="FA179" s="2">
        <f t="shared" si="224"/>
        <v>95.820684747458898</v>
      </c>
      <c r="FB179" s="2">
        <f t="shared" si="224"/>
        <v>95.490562215675226</v>
      </c>
      <c r="FC179" s="2">
        <f t="shared" si="224"/>
        <v>96.557762601472533</v>
      </c>
      <c r="FD179" s="2">
        <f t="shared" si="224"/>
        <v>100.37395728116508</v>
      </c>
      <c r="FE179" s="2">
        <f t="shared" si="224"/>
        <v>100.40582459659221</v>
      </c>
      <c r="FG179" s="2">
        <f t="shared" si="225"/>
        <v>0.99994170873116373</v>
      </c>
      <c r="FH179" s="2">
        <f t="shared" si="225"/>
        <v>0.99993194933819696</v>
      </c>
      <c r="FI179" s="2">
        <f t="shared" si="225"/>
        <v>0.99993897832174206</v>
      </c>
      <c r="FJ179" s="2">
        <f t="shared" si="225"/>
        <v>0.99993807668577239</v>
      </c>
      <c r="FK179" s="2">
        <f t="shared" si="225"/>
        <v>0.99993404016940179</v>
      </c>
      <c r="FL179" s="2">
        <f t="shared" si="225"/>
        <v>0.99993414148076887</v>
      </c>
      <c r="FM179" s="2">
        <f t="shared" si="225"/>
        <v>0.99993068416187803</v>
      </c>
      <c r="FN179" s="2">
        <f t="shared" si="225"/>
        <v>0.99992805935978601</v>
      </c>
      <c r="FO179" s="2">
        <f t="shared" si="225"/>
        <v>0.99992439206909245</v>
      </c>
      <c r="FP179" s="2">
        <f t="shared" si="225"/>
        <v>0.99992296090676869</v>
      </c>
      <c r="FQ179" s="2">
        <f t="shared" si="225"/>
        <v>0.99992788500516805</v>
      </c>
      <c r="FR179" s="2">
        <f t="shared" si="225"/>
        <v>0.99992909446892064</v>
      </c>
      <c r="FS179" s="2">
        <f t="shared" si="225"/>
        <v>0.99992817080734031</v>
      </c>
      <c r="FT179" s="2">
        <f t="shared" si="225"/>
        <v>0.99992869784078309</v>
      </c>
      <c r="FU179" s="2">
        <f t="shared" si="225"/>
        <v>0.99992027040662712</v>
      </c>
      <c r="FW179" s="2">
        <f t="shared" si="229"/>
        <v>0.63131452393777698</v>
      </c>
      <c r="FX179" s="2">
        <f t="shared" si="229"/>
        <v>0.61359534133220095</v>
      </c>
      <c r="FY179" s="2">
        <f t="shared" si="229"/>
        <v>0.67517361326542591</v>
      </c>
      <c r="FZ179" s="2">
        <f t="shared" si="229"/>
        <v>0.65387018329829738</v>
      </c>
      <c r="GA179" s="2">
        <f t="shared" si="229"/>
        <v>0.66161465234460326</v>
      </c>
      <c r="GB179" s="2">
        <f t="shared" si="229"/>
        <v>0.66665903593410414</v>
      </c>
      <c r="GC179" s="2">
        <f t="shared" si="229"/>
        <v>0.67529110626149902</v>
      </c>
      <c r="GD179" s="2">
        <f t="shared" si="229"/>
        <v>0.70667843622932525</v>
      </c>
      <c r="GE179" s="2">
        <f t="shared" si="229"/>
        <v>0.74245907708273229</v>
      </c>
      <c r="GF179" s="2">
        <f t="shared" si="229"/>
        <v>0.70559271086771713</v>
      </c>
      <c r="GG179" s="2">
        <f t="shared" si="229"/>
        <v>0.68242015883693341</v>
      </c>
      <c r="GH179" s="2">
        <f t="shared" si="229"/>
        <v>0.65489720018828712</v>
      </c>
      <c r="GI179" s="2">
        <f t="shared" si="229"/>
        <v>0.6294751737600226</v>
      </c>
      <c r="GJ179" s="2">
        <f t="shared" si="229"/>
        <v>0.58512366725677278</v>
      </c>
      <c r="GK179" s="2">
        <f t="shared" si="229"/>
        <v>0.56073429631215088</v>
      </c>
      <c r="GM179" s="86">
        <f t="shared" si="230"/>
        <v>1.1822339389845454E-227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9.2536304067516671E-276</v>
      </c>
      <c r="GZ179" s="86">
        <f t="shared" si="230"/>
        <v>5.7773526932578048E-226</v>
      </c>
      <c r="HA179" s="86">
        <f t="shared" si="230"/>
        <v>0</v>
      </c>
      <c r="HC179" s="86">
        <f t="shared" si="181"/>
        <v>1.6620887683977878E-122</v>
      </c>
      <c r="HD179" s="86">
        <f t="shared" si="181"/>
        <v>6.3405958237508623E-233</v>
      </c>
      <c r="HE179" s="86">
        <f t="shared" si="181"/>
        <v>9.6349565687258544E-223</v>
      </c>
      <c r="HF179" s="86">
        <f t="shared" si="180"/>
        <v>3.7314411755487392E-262</v>
      </c>
      <c r="HG179" s="86">
        <f t="shared" si="180"/>
        <v>9.836242050618418E-261</v>
      </c>
      <c r="HH179" s="86">
        <f t="shared" si="180"/>
        <v>4.1486743670616378E-277</v>
      </c>
      <c r="HI179" s="86">
        <f t="shared" si="180"/>
        <v>2.0276921585378626E-272</v>
      </c>
      <c r="HJ179" s="86">
        <f t="shared" si="180"/>
        <v>0</v>
      </c>
      <c r="HK179" s="86">
        <f t="shared" si="180"/>
        <v>0</v>
      </c>
      <c r="HL179" s="86">
        <f t="shared" si="180"/>
        <v>3.8471755196345684E-186</v>
      </c>
      <c r="HM179" s="86">
        <f t="shared" si="180"/>
        <v>2.16407802271604E-270</v>
      </c>
      <c r="HN179" s="86">
        <f t="shared" si="180"/>
        <v>2.0608552443094183E-241</v>
      </c>
      <c r="HO179" s="86">
        <f t="shared" si="226"/>
        <v>2.3569095374245989E-189</v>
      </c>
      <c r="HP179" s="86">
        <f t="shared" si="226"/>
        <v>4.0473201025228989E-132</v>
      </c>
      <c r="HQ179" s="86">
        <f t="shared" si="226"/>
        <v>3.9369213475348478E-226</v>
      </c>
      <c r="HS179" s="86">
        <f t="shared" si="231"/>
        <v>3.4595985012274379E-29</v>
      </c>
      <c r="HT179" s="86">
        <f t="shared" si="231"/>
        <v>2.5740822060353628E-31</v>
      </c>
      <c r="HU179" s="86">
        <f t="shared" si="231"/>
        <v>3.7708971452197619E-32</v>
      </c>
      <c r="HV179" s="86">
        <f t="shared" si="231"/>
        <v>1.0268741625683907E-34</v>
      </c>
      <c r="HW179" s="86">
        <f t="shared" si="231"/>
        <v>6.4429714909928405E-36</v>
      </c>
      <c r="HX179" s="86">
        <f t="shared" si="231"/>
        <v>3.07896135766989E-36</v>
      </c>
      <c r="HY179" s="86">
        <f t="shared" si="231"/>
        <v>3.0777135586668605E-33</v>
      </c>
      <c r="HZ179" s="86">
        <f t="shared" si="231"/>
        <v>1.1790313373957038E-37</v>
      </c>
      <c r="IA179" s="86">
        <f t="shared" si="231"/>
        <v>1.1883764311001446E-42</v>
      </c>
      <c r="IB179" s="86">
        <f t="shared" si="231"/>
        <v>1.0715019839721554E-36</v>
      </c>
      <c r="IC179" s="86">
        <f t="shared" si="231"/>
        <v>1.2461626106625302E-37</v>
      </c>
      <c r="ID179" s="86">
        <f t="shared" si="231"/>
        <v>1.3367707854274644E-34</v>
      </c>
      <c r="IE179" s="86">
        <f t="shared" si="231"/>
        <v>7.2853269241566767E-34</v>
      </c>
      <c r="IF179" s="86">
        <f t="shared" si="231"/>
        <v>2.0633657821087755E-24</v>
      </c>
      <c r="IG179" s="86">
        <f t="shared" si="231"/>
        <v>2.9869366169761795E-19</v>
      </c>
      <c r="II179" s="86">
        <f t="shared" si="232"/>
        <v>0.41692158318276834</v>
      </c>
      <c r="IJ179" s="86">
        <f t="shared" si="232"/>
        <v>0.47528979757723988</v>
      </c>
      <c r="IK179" s="86">
        <f t="shared" si="232"/>
        <v>0.28270971791292382</v>
      </c>
      <c r="IL179" s="86">
        <f t="shared" si="232"/>
        <v>0.32958696403300769</v>
      </c>
      <c r="IM179" s="86">
        <f t="shared" si="232"/>
        <v>0.28926159180181288</v>
      </c>
      <c r="IN179" s="86">
        <f t="shared" si="232"/>
        <v>0.2758734542907102</v>
      </c>
      <c r="IO179" s="86">
        <f t="shared" si="232"/>
        <v>0.26605430422370702</v>
      </c>
      <c r="IP179" s="86">
        <f t="shared" si="232"/>
        <v>0.17181771804323903</v>
      </c>
      <c r="IQ179" s="86">
        <f t="shared" si="232"/>
        <v>8.7848894181357828E-2</v>
      </c>
      <c r="IR179" s="86">
        <f t="shared" si="232"/>
        <v>0.17310240380450581</v>
      </c>
      <c r="IS179" s="86">
        <f t="shared" si="232"/>
        <v>0.22403741382713555</v>
      </c>
      <c r="IT179" s="86">
        <f t="shared" si="232"/>
        <v>0.31220191873376596</v>
      </c>
      <c r="IU179" s="86">
        <f t="shared" si="232"/>
        <v>0.39001981587897994</v>
      </c>
      <c r="IV179" s="86">
        <f t="shared" si="232"/>
        <v>0.35108546036537702</v>
      </c>
      <c r="IW179" s="86">
        <f t="shared" si="232"/>
        <v>0.54194871692785096</v>
      </c>
      <c r="IY179" s="86">
        <f t="shared" si="233"/>
        <v>0.41692158318276834</v>
      </c>
      <c r="IZ179" s="86">
        <f t="shared" si="233"/>
        <v>0.47528979757723988</v>
      </c>
      <c r="JA179" s="86">
        <f t="shared" si="233"/>
        <v>0.28270971791292382</v>
      </c>
      <c r="JB179" s="86">
        <f t="shared" si="233"/>
        <v>0.32958696403300769</v>
      </c>
      <c r="JC179" s="86">
        <f t="shared" si="233"/>
        <v>0.28926159180181288</v>
      </c>
      <c r="JD179" s="86">
        <f t="shared" si="233"/>
        <v>0.2758734542907102</v>
      </c>
      <c r="JE179" s="86">
        <f t="shared" si="233"/>
        <v>0.26605430422370702</v>
      </c>
      <c r="JF179" s="86">
        <f t="shared" si="233"/>
        <v>0.17181771804323903</v>
      </c>
      <c r="JG179" s="86">
        <f t="shared" si="233"/>
        <v>8.7848894181357828E-2</v>
      </c>
      <c r="JH179" s="86">
        <f t="shared" si="233"/>
        <v>0.17310240380450581</v>
      </c>
      <c r="JI179" s="86">
        <f t="shared" si="233"/>
        <v>0.22403741382713555</v>
      </c>
      <c r="JJ179" s="86">
        <f t="shared" si="233"/>
        <v>0.31220191873376596</v>
      </c>
      <c r="JK179" s="86">
        <f t="shared" si="233"/>
        <v>0.39001981587897994</v>
      </c>
      <c r="JL179" s="86">
        <f t="shared" si="233"/>
        <v>0.35108546036537702</v>
      </c>
      <c r="JM179" s="86">
        <f t="shared" si="233"/>
        <v>0.54194871692785096</v>
      </c>
    </row>
    <row r="180" spans="2:273" x14ac:dyDescent="0.25">
      <c r="B180" s="2">
        <v>153</v>
      </c>
      <c r="C180" s="37">
        <v>95.83</v>
      </c>
      <c r="D180" s="37">
        <v>98.509</v>
      </c>
      <c r="E180" s="37">
        <v>96.924999999999997</v>
      </c>
      <c r="F180" s="37">
        <v>97</v>
      </c>
      <c r="G180" s="37">
        <v>96.679000000000002</v>
      </c>
      <c r="H180" s="37">
        <v>97.584999999999994</v>
      </c>
      <c r="I180" s="37">
        <v>97.207999999999998</v>
      </c>
      <c r="J180" s="37">
        <v>97.906000000000006</v>
      </c>
      <c r="K180" s="37">
        <v>98.057000000000002</v>
      </c>
      <c r="L180" s="37">
        <v>96.962000000000003</v>
      </c>
      <c r="M180" s="37">
        <v>95.962000000000003</v>
      </c>
      <c r="N180" s="37">
        <v>95</v>
      </c>
      <c r="O180" s="37">
        <v>96.132000000000005</v>
      </c>
      <c r="P180" s="37">
        <v>102.4</v>
      </c>
      <c r="Q180" s="37">
        <v>122.02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96.988496892557848</v>
      </c>
      <c r="T180" s="4">
        <f t="shared" si="234"/>
        <v>98.112559056932795</v>
      </c>
      <c r="U180" s="4">
        <f t="shared" si="234"/>
        <v>97.172798688534257</v>
      </c>
      <c r="V180" s="4">
        <f t="shared" si="234"/>
        <v>95.491834436943819</v>
      </c>
      <c r="W180" s="4">
        <f t="shared" si="234"/>
        <v>96.439093382159683</v>
      </c>
      <c r="X180" s="4">
        <f t="shared" si="234"/>
        <v>97.380266909428926</v>
      </c>
      <c r="Y180" s="4">
        <f t="shared" si="234"/>
        <v>96.936227284017235</v>
      </c>
      <c r="Z180" s="4">
        <f t="shared" si="234"/>
        <v>97.625439591791277</v>
      </c>
      <c r="AA180" s="4">
        <f t="shared" si="234"/>
        <v>97.636876777254344</v>
      </c>
      <c r="AB180" s="4">
        <f t="shared" si="234"/>
        <v>96.502146971918009</v>
      </c>
      <c r="AC180" s="4">
        <f t="shared" si="234"/>
        <v>95.517209016878269</v>
      </c>
      <c r="AD180" s="4">
        <f t="shared" si="234"/>
        <v>94.976887900463737</v>
      </c>
      <c r="AE180" s="4">
        <f t="shared" si="234"/>
        <v>96.101905577831815</v>
      </c>
      <c r="AF180" s="4">
        <f t="shared" si="234"/>
        <v>102.47747087931515</v>
      </c>
      <c r="AG180" s="4">
        <f t="shared" si="234"/>
        <v>115.32958809162555</v>
      </c>
      <c r="AI180" s="4">
        <f t="shared" ref="AI180:AW196" si="235">IF(OR($B180 &lt; C$230, $B180 &gt; C$233), 0, C180-S180)</f>
        <v>-1.1584968925578494</v>
      </c>
      <c r="AJ180" s="4">
        <f t="shared" si="235"/>
        <v>0.3964409430672049</v>
      </c>
      <c r="AK180" s="4">
        <f t="shared" si="235"/>
        <v>-0.24779868853426024</v>
      </c>
      <c r="AL180" s="4">
        <f t="shared" si="235"/>
        <v>1.5081655630561812</v>
      </c>
      <c r="AM180" s="4">
        <f t="shared" si="235"/>
        <v>0.23990661784031886</v>
      </c>
      <c r="AN180" s="4">
        <f t="shared" si="235"/>
        <v>0.20473309057106803</v>
      </c>
      <c r="AO180" s="4">
        <f t="shared" si="235"/>
        <v>0.2717727159827632</v>
      </c>
      <c r="AP180" s="4">
        <f t="shared" si="235"/>
        <v>0.28056040820872852</v>
      </c>
      <c r="AQ180" s="4">
        <f t="shared" si="235"/>
        <v>0.42012322274565861</v>
      </c>
      <c r="AR180" s="4">
        <f t="shared" si="235"/>
        <v>0.45985302808199435</v>
      </c>
      <c r="AS180" s="4">
        <f t="shared" si="235"/>
        <v>0.44479098312173448</v>
      </c>
      <c r="AT180" s="4">
        <f t="shared" si="235"/>
        <v>2.3112099536263031E-2</v>
      </c>
      <c r="AU180" s="4">
        <f t="shared" si="235"/>
        <v>3.0094422168190249E-2</v>
      </c>
      <c r="AV180" s="4">
        <f t="shared" si="235"/>
        <v>-7.7470879315143293E-2</v>
      </c>
      <c r="AW180" s="4">
        <f t="shared" si="235"/>
        <v>6.6904119083744433</v>
      </c>
      <c r="AY180" s="2">
        <f t="shared" si="227"/>
        <v>96.988496892557848</v>
      </c>
      <c r="AZ180" s="2">
        <f t="shared" si="227"/>
        <v>97.965704204279334</v>
      </c>
      <c r="BA180" s="2">
        <f t="shared" si="227"/>
        <v>97.165965944950898</v>
      </c>
      <c r="BB180" s="2">
        <f t="shared" si="227"/>
        <v>95.467181462259816</v>
      </c>
      <c r="BC180" s="2">
        <f t="shared" si="227"/>
        <v>96.425159863796139</v>
      </c>
      <c r="BD180" s="2">
        <f t="shared" si="227"/>
        <v>97.369699402400315</v>
      </c>
      <c r="BE180" s="2">
        <f t="shared" si="227"/>
        <v>96.922709322158425</v>
      </c>
      <c r="BF180" s="2">
        <f t="shared" si="227"/>
        <v>97.624259099830326</v>
      </c>
      <c r="BG180" s="2">
        <f t="shared" si="227"/>
        <v>97.636854938978132</v>
      </c>
      <c r="BH180" s="2">
        <f t="shared" si="227"/>
        <v>96.500898809791806</v>
      </c>
      <c r="BI180" s="2">
        <f t="shared" si="227"/>
        <v>95.511095044904337</v>
      </c>
      <c r="BJ180" s="2">
        <f t="shared" si="227"/>
        <v>94.931195806023311</v>
      </c>
      <c r="BK180" s="2">
        <f t="shared" si="227"/>
        <v>95.927031854274816</v>
      </c>
      <c r="BL180" s="2">
        <f t="shared" si="227"/>
        <v>100.0728967210606</v>
      </c>
      <c r="BM180" s="2">
        <f t="shared" si="227"/>
        <v>100.1180751695387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125.48558890469417</v>
      </c>
      <c r="DL180" s="2">
        <f t="shared" si="236"/>
        <v>131.66020643500642</v>
      </c>
      <c r="DM180" s="2">
        <f t="shared" si="236"/>
        <v>127.21951325611329</v>
      </c>
      <c r="DN180" s="2">
        <f t="shared" si="236"/>
        <v>128.03083118833121</v>
      </c>
      <c r="DO180" s="2">
        <f t="shared" si="236"/>
        <v>124.93184904507254</v>
      </c>
      <c r="DP180" s="2">
        <f t="shared" si="236"/>
        <v>120.95902551566083</v>
      </c>
      <c r="DQ180" s="2">
        <f t="shared" si="236"/>
        <v>123.3085989304813</v>
      </c>
      <c r="DR180" s="2">
        <f t="shared" si="236"/>
        <v>126.7694338235294</v>
      </c>
      <c r="DS180" s="2">
        <f t="shared" si="236"/>
        <v>125.92832496334313</v>
      </c>
      <c r="DT180" s="2">
        <f t="shared" si="236"/>
        <v>125.76410049019611</v>
      </c>
      <c r="DU180" s="2">
        <f t="shared" si="236"/>
        <v>127.9060701979472</v>
      </c>
      <c r="DV180" s="2">
        <f t="shared" si="236"/>
        <v>133.76547326203209</v>
      </c>
      <c r="DW180" s="2">
        <f t="shared" si="236"/>
        <v>128.94476447947218</v>
      </c>
      <c r="DX180" s="2">
        <f t="shared" si="236"/>
        <v>136.31506451612901</v>
      </c>
      <c r="DY180" s="2">
        <f t="shared" si="236"/>
        <v>114.38978272154245</v>
      </c>
      <c r="EA180" s="2">
        <f t="shared" si="213"/>
        <v>96.627803912040974</v>
      </c>
      <c r="EB180" s="2">
        <f t="shared" si="213"/>
        <v>97.017906667053154</v>
      </c>
      <c r="EC180" s="2">
        <f t="shared" si="213"/>
        <v>96.546916771947792</v>
      </c>
      <c r="ED180" s="2">
        <f t="shared" si="213"/>
        <v>94.2702749949636</v>
      </c>
      <c r="EE180" s="2">
        <f t="shared" si="213"/>
        <v>95.787266001894025</v>
      </c>
      <c r="EF180" s="2">
        <f t="shared" si="213"/>
        <v>96.798822261634129</v>
      </c>
      <c r="EG180" s="2">
        <f t="shared" si="213"/>
        <v>96.736424271380798</v>
      </c>
      <c r="EH180" s="2">
        <f t="shared" si="213"/>
        <v>97.588620395974885</v>
      </c>
      <c r="EI180" s="2">
        <f t="shared" si="213"/>
        <v>97.05996757290913</v>
      </c>
      <c r="EJ180" s="2">
        <f t="shared" si="213"/>
        <v>96.240605887411107</v>
      </c>
      <c r="EK180" s="2">
        <f t="shared" si="212"/>
        <v>95.101936730093826</v>
      </c>
      <c r="EL180" s="2">
        <f t="shared" si="179"/>
        <v>94.060100475401313</v>
      </c>
      <c r="EM180" s="2">
        <f t="shared" si="179"/>
        <v>95.024687080911946</v>
      </c>
      <c r="EN180" s="2">
        <f t="shared" si="179"/>
        <v>99.830783214407077</v>
      </c>
      <c r="EO180" s="2">
        <f t="shared" si="179"/>
        <v>99.938680860672903</v>
      </c>
      <c r="EQ180" s="2">
        <f t="shared" ref="EQ180:FE196" si="237">CU$228*$B180+CU$229</f>
        <v>97.178254733064847</v>
      </c>
      <c r="ER180" s="2">
        <f t="shared" si="237"/>
        <v>98.506666426224442</v>
      </c>
      <c r="ES180" s="2">
        <f t="shared" si="237"/>
        <v>97.435129473168956</v>
      </c>
      <c r="ET180" s="2">
        <f t="shared" si="237"/>
        <v>96.042194475164962</v>
      </c>
      <c r="EU180" s="2">
        <f t="shared" si="237"/>
        <v>96.720135339359388</v>
      </c>
      <c r="EV180" s="2">
        <f t="shared" si="237"/>
        <v>97.627918493317594</v>
      </c>
      <c r="EW180" s="2">
        <f t="shared" si="237"/>
        <v>97.001985153665231</v>
      </c>
      <c r="EX180" s="2">
        <f t="shared" si="237"/>
        <v>97.635110749021777</v>
      </c>
      <c r="EY180" s="2">
        <f t="shared" si="237"/>
        <v>97.816735346353923</v>
      </c>
      <c r="EZ180" s="2">
        <f t="shared" si="237"/>
        <v>96.597085634829625</v>
      </c>
      <c r="FA180" s="2">
        <f t="shared" si="237"/>
        <v>95.681678871235874</v>
      </c>
      <c r="FB180" s="2">
        <f t="shared" si="237"/>
        <v>95.346034501682468</v>
      </c>
      <c r="FC180" s="2">
        <f t="shared" si="237"/>
        <v>96.408024778176326</v>
      </c>
      <c r="FD180" s="2">
        <f t="shared" si="237"/>
        <v>100.22555330993998</v>
      </c>
      <c r="FE180" s="2">
        <f t="shared" si="237"/>
        <v>100.24444138678005</v>
      </c>
      <c r="FG180" s="2">
        <f t="shared" ref="FG180:FU196" si="238">POWER(10,($B180-C$231)/C$229)/(1+POWER(10,($B180-C$231)/C$229))</f>
        <v>0.99994683745831092</v>
      </c>
      <c r="FH180" s="2">
        <f t="shared" si="238"/>
        <v>0.99993793668719255</v>
      </c>
      <c r="FI180" s="2">
        <f t="shared" si="238"/>
        <v>0.99994434726917991</v>
      </c>
      <c r="FJ180" s="2">
        <f t="shared" si="238"/>
        <v>0.99994352495850669</v>
      </c>
      <c r="FK180" s="2">
        <f t="shared" si="238"/>
        <v>0.99993984357039956</v>
      </c>
      <c r="FL180" s="2">
        <f t="shared" si="238"/>
        <v>0.99993993596853603</v>
      </c>
      <c r="FM180" s="2">
        <f t="shared" si="238"/>
        <v>0.99993678281872944</v>
      </c>
      <c r="FN180" s="2">
        <f t="shared" si="238"/>
        <v>0.99993438894101694</v>
      </c>
      <c r="FO180" s="2">
        <f t="shared" si="238"/>
        <v>0.99993104428873092</v>
      </c>
      <c r="FP180" s="2">
        <f t="shared" si="238"/>
        <v>0.99992973903564752</v>
      </c>
      <c r="FQ180" s="2">
        <f t="shared" si="238"/>
        <v>0.9999342299256998</v>
      </c>
      <c r="FR180" s="2">
        <f t="shared" si="238"/>
        <v>0.99993533298363313</v>
      </c>
      <c r="FS180" s="2">
        <f t="shared" si="238"/>
        <v>0.99993449058368022</v>
      </c>
      <c r="FT180" s="2">
        <f t="shared" si="238"/>
        <v>0.99993497124994624</v>
      </c>
      <c r="FU180" s="2">
        <f t="shared" si="238"/>
        <v>0.99992728523650776</v>
      </c>
      <c r="FW180" s="2">
        <f t="shared" si="229"/>
        <v>0.65248122738937542</v>
      </c>
      <c r="FX180" s="2">
        <f t="shared" si="229"/>
        <v>0.63519148439752715</v>
      </c>
      <c r="FY180" s="2">
        <f t="shared" si="229"/>
        <v>0.69503865278964105</v>
      </c>
      <c r="FZ180" s="2">
        <f t="shared" si="229"/>
        <v>0.67440978658271988</v>
      </c>
      <c r="GA180" s="2">
        <f t="shared" si="229"/>
        <v>0.6819182518877267</v>
      </c>
      <c r="GB180" s="2">
        <f t="shared" si="229"/>
        <v>0.68680324405955528</v>
      </c>
      <c r="GC180" s="2">
        <f t="shared" si="229"/>
        <v>0.69515220467495387</v>
      </c>
      <c r="GD180" s="2">
        <f t="shared" si="229"/>
        <v>0.72540038038538501</v>
      </c>
      <c r="GE180" s="2">
        <f t="shared" si="229"/>
        <v>0.75967390278137314</v>
      </c>
      <c r="GF180" s="2">
        <f t="shared" si="229"/>
        <v>0.72435692363666804</v>
      </c>
      <c r="GG180" s="2">
        <f t="shared" si="229"/>
        <v>0.70203760539680315</v>
      </c>
      <c r="GH180" s="2">
        <f t="shared" si="229"/>
        <v>0.67540611328396682</v>
      </c>
      <c r="GI180" s="2">
        <f t="shared" si="229"/>
        <v>0.65068904770758584</v>
      </c>
      <c r="GJ180" s="2">
        <f t="shared" si="229"/>
        <v>0.60729265503316321</v>
      </c>
      <c r="GK180" s="2">
        <f t="shared" si="229"/>
        <v>0.58327836716657955</v>
      </c>
      <c r="GM180" s="86">
        <f t="shared" si="230"/>
        <v>9.161697642134182E-233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5.8101894898813168E-282</v>
      </c>
      <c r="GZ180" s="86">
        <f t="shared" si="230"/>
        <v>5.1627626306764497E-231</v>
      </c>
      <c r="HA180" s="86">
        <f t="shared" si="230"/>
        <v>0</v>
      </c>
      <c r="HC180" s="86">
        <f t="shared" si="181"/>
        <v>4.1435571610794669E-126</v>
      </c>
      <c r="HD180" s="86">
        <f t="shared" si="181"/>
        <v>6.0030343833583144E-240</v>
      </c>
      <c r="HE180" s="86">
        <f t="shared" si="181"/>
        <v>2.652061961681477E-229</v>
      </c>
      <c r="HF180" s="86">
        <f t="shared" si="180"/>
        <v>7.2284138669279576E-270</v>
      </c>
      <c r="HG180" s="86">
        <f t="shared" si="180"/>
        <v>2.1081454714522276E-268</v>
      </c>
      <c r="HH180" s="86">
        <f t="shared" si="180"/>
        <v>3.1362316277888379E-285</v>
      </c>
      <c r="HI180" s="86">
        <f t="shared" si="180"/>
        <v>1.887037082192375E-280</v>
      </c>
      <c r="HJ180" s="86">
        <f t="shared" si="180"/>
        <v>0</v>
      </c>
      <c r="HK180" s="86">
        <f t="shared" si="180"/>
        <v>0</v>
      </c>
      <c r="HL180" s="86">
        <f t="shared" si="180"/>
        <v>1.3236578524540063E-191</v>
      </c>
      <c r="HM180" s="86">
        <f t="shared" si="180"/>
        <v>2.6744653492466502E-278</v>
      </c>
      <c r="HN180" s="86">
        <f t="shared" si="180"/>
        <v>1.6059338976262185E-248</v>
      </c>
      <c r="HO180" s="86">
        <f t="shared" si="226"/>
        <v>5.8363931747712586E-195</v>
      </c>
      <c r="HP180" s="86">
        <f t="shared" si="226"/>
        <v>5.1774334883794117E-136</v>
      </c>
      <c r="HQ180" s="86">
        <f t="shared" si="226"/>
        <v>7.6509721807129236E-233</v>
      </c>
      <c r="HS180" s="86">
        <f t="shared" si="231"/>
        <v>6.1358244913494439E-31</v>
      </c>
      <c r="HT180" s="86">
        <f t="shared" si="231"/>
        <v>4.178106985300694E-33</v>
      </c>
      <c r="HU180" s="86">
        <f t="shared" si="231"/>
        <v>5.5069777548433127E-34</v>
      </c>
      <c r="HV180" s="86">
        <f t="shared" si="231"/>
        <v>1.0609717651677727E-36</v>
      </c>
      <c r="HW180" s="86">
        <f t="shared" si="231"/>
        <v>5.2052722906378003E-38</v>
      </c>
      <c r="HX180" s="86">
        <f t="shared" si="231"/>
        <v>2.4881962927863118E-38</v>
      </c>
      <c r="HY180" s="86">
        <f t="shared" si="231"/>
        <v>3.579817379217774E-35</v>
      </c>
      <c r="HZ180" s="86">
        <f t="shared" si="231"/>
        <v>9.057369323335042E-40</v>
      </c>
      <c r="IA180" s="86">
        <f t="shared" si="231"/>
        <v>5.4416666900988351E-45</v>
      </c>
      <c r="IB180" s="86">
        <f t="shared" si="231"/>
        <v>8.6465352329198788E-39</v>
      </c>
      <c r="IC180" s="86">
        <f t="shared" si="231"/>
        <v>8.5937048730045336E-40</v>
      </c>
      <c r="ID180" s="86">
        <f t="shared" si="231"/>
        <v>1.2046077462177325E-36</v>
      </c>
      <c r="IE180" s="86">
        <f t="shared" si="231"/>
        <v>6.459540442298554E-36</v>
      </c>
      <c r="IF180" s="86">
        <f t="shared" si="231"/>
        <v>6.5122037145217412E-26</v>
      </c>
      <c r="IG180" s="86">
        <f t="shared" si="231"/>
        <v>1.5383968654462613E-20</v>
      </c>
      <c r="II180" s="86">
        <f t="shared" si="232"/>
        <v>0.35033596801542571</v>
      </c>
      <c r="IJ180" s="86">
        <f t="shared" si="232"/>
        <v>0.41046264676130484</v>
      </c>
      <c r="IK180" s="86">
        <f t="shared" si="232"/>
        <v>0.22751037360386822</v>
      </c>
      <c r="IL180" s="86">
        <f t="shared" si="232"/>
        <v>0.26678530347249596</v>
      </c>
      <c r="IM180" s="86">
        <f t="shared" si="232"/>
        <v>0.22929145571840467</v>
      </c>
      <c r="IN180" s="86">
        <f t="shared" si="232"/>
        <v>0.21797597628302598</v>
      </c>
      <c r="IO180" s="86">
        <f t="shared" si="232"/>
        <v>0.21129022959518134</v>
      </c>
      <c r="IP180" s="86">
        <f t="shared" si="232"/>
        <v>0.1312376798412484</v>
      </c>
      <c r="IQ180" s="86">
        <f t="shared" si="232"/>
        <v>6.3550079148319005E-2</v>
      </c>
      <c r="IR180" s="86">
        <f t="shared" si="232"/>
        <v>0.13217718814132356</v>
      </c>
      <c r="IS180" s="86">
        <f t="shared" si="232"/>
        <v>0.17341646564490962</v>
      </c>
      <c r="IT180" s="86">
        <f t="shared" si="232"/>
        <v>0.24954549059734141</v>
      </c>
      <c r="IU180" s="86">
        <f t="shared" si="232"/>
        <v>0.31920803303502371</v>
      </c>
      <c r="IV180" s="86">
        <f t="shared" si="232"/>
        <v>0.27387128837877972</v>
      </c>
      <c r="IW180" s="86">
        <f t="shared" si="232"/>
        <v>0.51510773925504905</v>
      </c>
      <c r="IY180" s="86">
        <f t="shared" si="233"/>
        <v>0.35033596801542571</v>
      </c>
      <c r="IZ180" s="86">
        <f t="shared" si="233"/>
        <v>0.41046264676130484</v>
      </c>
      <c r="JA180" s="86">
        <f t="shared" si="233"/>
        <v>0.22751037360386822</v>
      </c>
      <c r="JB180" s="86">
        <f t="shared" si="233"/>
        <v>0.26678530347249596</v>
      </c>
      <c r="JC180" s="86">
        <f t="shared" si="233"/>
        <v>0.22929145571840467</v>
      </c>
      <c r="JD180" s="86">
        <f t="shared" si="233"/>
        <v>0.21797597628302598</v>
      </c>
      <c r="JE180" s="86">
        <f t="shared" si="233"/>
        <v>0.21129022959518134</v>
      </c>
      <c r="JF180" s="86">
        <f t="shared" si="233"/>
        <v>0.1312376798412484</v>
      </c>
      <c r="JG180" s="86">
        <f t="shared" si="233"/>
        <v>6.3550079148319005E-2</v>
      </c>
      <c r="JH180" s="86">
        <f t="shared" si="233"/>
        <v>0.13217718814132356</v>
      </c>
      <c r="JI180" s="86">
        <f t="shared" si="233"/>
        <v>0.17341646564490962</v>
      </c>
      <c r="JJ180" s="86">
        <f t="shared" si="233"/>
        <v>0.24954549059734141</v>
      </c>
      <c r="JK180" s="86">
        <f t="shared" si="233"/>
        <v>0.31920803303502371</v>
      </c>
      <c r="JL180" s="86">
        <f t="shared" si="233"/>
        <v>0.27387128837877972</v>
      </c>
      <c r="JM180" s="86">
        <f t="shared" si="233"/>
        <v>0.51510773925504905</v>
      </c>
    </row>
    <row r="181" spans="2:273" x14ac:dyDescent="0.25">
      <c r="B181" s="2">
        <v>154</v>
      </c>
      <c r="C181" s="37">
        <v>96.245000000000005</v>
      </c>
      <c r="D181" s="37">
        <v>99.942999999999998</v>
      </c>
      <c r="E181" s="37">
        <v>97.396000000000001</v>
      </c>
      <c r="F181" s="37">
        <v>96.075000000000003</v>
      </c>
      <c r="G181" s="37">
        <v>97</v>
      </c>
      <c r="H181" s="37">
        <v>98.188999999999993</v>
      </c>
      <c r="I181" s="37">
        <v>96.924999999999997</v>
      </c>
      <c r="J181" s="37">
        <v>98.471999999999994</v>
      </c>
      <c r="K181" s="37">
        <v>96.641999999999996</v>
      </c>
      <c r="L181" s="37">
        <v>96.754999999999995</v>
      </c>
      <c r="M181" s="37">
        <v>95.566000000000003</v>
      </c>
      <c r="N181" s="37">
        <v>95.576999999999998</v>
      </c>
      <c r="O181" s="37">
        <v>96.603999999999999</v>
      </c>
      <c r="P181" s="37">
        <v>101.1</v>
      </c>
      <c r="Q181" s="37">
        <v>113.18</v>
      </c>
      <c r="S181" s="4">
        <f t="shared" si="234"/>
        <v>96.858047796379338</v>
      </c>
      <c r="T181" s="4">
        <f t="shared" si="234"/>
        <v>97.910874858995172</v>
      </c>
      <c r="U181" s="4">
        <f t="shared" si="234"/>
        <v>97.043480415390775</v>
      </c>
      <c r="V181" s="4">
        <f t="shared" si="234"/>
        <v>95.339803253879168</v>
      </c>
      <c r="W181" s="4">
        <f t="shared" si="234"/>
        <v>96.292836972921961</v>
      </c>
      <c r="X181" s="4">
        <f t="shared" si="234"/>
        <v>97.249097083424829</v>
      </c>
      <c r="Y181" s="4">
        <f t="shared" si="234"/>
        <v>96.797189978192364</v>
      </c>
      <c r="Z181" s="4">
        <f t="shared" si="234"/>
        <v>97.502778030955625</v>
      </c>
      <c r="AA181" s="4">
        <f t="shared" si="234"/>
        <v>97.525045345313586</v>
      </c>
      <c r="AB181" s="4">
        <f t="shared" si="234"/>
        <v>96.366989061629681</v>
      </c>
      <c r="AC181" s="4">
        <f t="shared" si="234"/>
        <v>95.380914777593375</v>
      </c>
      <c r="AD181" s="4">
        <f t="shared" si="234"/>
        <v>94.816848477558494</v>
      </c>
      <c r="AE181" s="4">
        <f t="shared" si="234"/>
        <v>95.853207803570967</v>
      </c>
      <c r="AF181" s="4">
        <f t="shared" si="234"/>
        <v>101.11647351888058</v>
      </c>
      <c r="AG181" s="4">
        <f t="shared" si="234"/>
        <v>109.93158177219615</v>
      </c>
      <c r="AI181" s="4">
        <f t="shared" si="235"/>
        <v>-0.61304779637933393</v>
      </c>
      <c r="AJ181" s="4">
        <f t="shared" si="235"/>
        <v>2.0321251410048262</v>
      </c>
      <c r="AK181" s="4">
        <f t="shared" si="235"/>
        <v>0.35251958460922594</v>
      </c>
      <c r="AL181" s="4">
        <f t="shared" si="235"/>
        <v>0.73519674612083463</v>
      </c>
      <c r="AM181" s="4">
        <f t="shared" si="235"/>
        <v>0.70716302707803891</v>
      </c>
      <c r="AN181" s="4">
        <f t="shared" si="235"/>
        <v>0.93990291657516423</v>
      </c>
      <c r="AO181" s="4">
        <f t="shared" si="235"/>
        <v>0.12781002180763323</v>
      </c>
      <c r="AP181" s="4">
        <f t="shared" si="235"/>
        <v>0.9692219690443693</v>
      </c>
      <c r="AQ181" s="4">
        <f t="shared" si="235"/>
        <v>-0.88304534531359025</v>
      </c>
      <c r="AR181" s="4">
        <f t="shared" si="235"/>
        <v>0.38801093837031431</v>
      </c>
      <c r="AS181" s="4">
        <f t="shared" si="235"/>
        <v>0.18508522240662728</v>
      </c>
      <c r="AT181" s="4">
        <f t="shared" si="235"/>
        <v>0.76015152244150386</v>
      </c>
      <c r="AU181" s="4">
        <f t="shared" si="235"/>
        <v>0.75079219642903183</v>
      </c>
      <c r="AV181" s="4">
        <f t="shared" si="235"/>
        <v>-1.647351888058779E-2</v>
      </c>
      <c r="AW181" s="4">
        <f t="shared" si="235"/>
        <v>3.2484182278038531</v>
      </c>
      <c r="AY181" s="2">
        <f t="shared" si="227"/>
        <v>96.858047796379338</v>
      </c>
      <c r="AZ181" s="2">
        <f t="shared" si="227"/>
        <v>97.847592608888078</v>
      </c>
      <c r="BA181" s="2">
        <f t="shared" si="227"/>
        <v>97.041428373112439</v>
      </c>
      <c r="BB181" s="2">
        <f t="shared" si="227"/>
        <v>95.332109050703963</v>
      </c>
      <c r="BC181" s="2">
        <f t="shared" si="227"/>
        <v>96.2890199047755</v>
      </c>
      <c r="BD181" s="2">
        <f t="shared" si="227"/>
        <v>97.246264765433523</v>
      </c>
      <c r="BE181" s="2">
        <f t="shared" si="227"/>
        <v>96.793458118368392</v>
      </c>
      <c r="BF181" s="2">
        <f t="shared" si="227"/>
        <v>97.502530560863988</v>
      </c>
      <c r="BG181" s="2">
        <f t="shared" si="227"/>
        <v>97.525042263971272</v>
      </c>
      <c r="BH181" s="2">
        <f t="shared" si="227"/>
        <v>96.366727776164723</v>
      </c>
      <c r="BI181" s="2">
        <f t="shared" si="227"/>
        <v>95.379491941412354</v>
      </c>
      <c r="BJ181" s="2">
        <f t="shared" si="227"/>
        <v>94.80364827657128</v>
      </c>
      <c r="BK181" s="2">
        <f t="shared" si="227"/>
        <v>95.795544913480924</v>
      </c>
      <c r="BL181" s="2">
        <f t="shared" si="227"/>
        <v>99.929503747992484</v>
      </c>
      <c r="BM181" s="2">
        <f t="shared" si="227"/>
        <v>99.960951927823146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125.54655239449976</v>
      </c>
      <c r="DL181" s="2">
        <f t="shared" si="236"/>
        <v>131.76218314028313</v>
      </c>
      <c r="DM181" s="2">
        <f t="shared" si="236"/>
        <v>127.29199060489063</v>
      </c>
      <c r="DN181" s="2">
        <f t="shared" si="236"/>
        <v>128.12322050622052</v>
      </c>
      <c r="DO181" s="2">
        <f t="shared" si="236"/>
        <v>125.00643605805956</v>
      </c>
      <c r="DP181" s="2">
        <f t="shared" si="236"/>
        <v>120.99749488158902</v>
      </c>
      <c r="DQ181" s="2">
        <f t="shared" si="236"/>
        <v>123.36981894576013</v>
      </c>
      <c r="DR181" s="2">
        <f t="shared" si="236"/>
        <v>126.85736062834224</v>
      </c>
      <c r="DS181" s="2">
        <f t="shared" si="236"/>
        <v>126.01094721407627</v>
      </c>
      <c r="DT181" s="2">
        <f t="shared" si="236"/>
        <v>125.84373217468809</v>
      </c>
      <c r="DU181" s="2">
        <f t="shared" si="236"/>
        <v>128.00560575513197</v>
      </c>
      <c r="DV181" s="2">
        <f t="shared" si="236"/>
        <v>133.9000628342246</v>
      </c>
      <c r="DW181" s="2">
        <f t="shared" si="236"/>
        <v>129.02930755131968</v>
      </c>
      <c r="DX181" s="2">
        <f t="shared" si="236"/>
        <v>136.43141935483868</v>
      </c>
      <c r="DY181" s="2">
        <f t="shared" si="236"/>
        <v>114.32691731553578</v>
      </c>
      <c r="EA181" s="2">
        <f t="shared" si="213"/>
        <v>96.477914090040201</v>
      </c>
      <c r="EB181" s="2">
        <f t="shared" si="213"/>
        <v>96.846508220126154</v>
      </c>
      <c r="EC181" s="2">
        <f t="shared" si="213"/>
        <v>96.392002288208204</v>
      </c>
      <c r="ED181" s="2">
        <f t="shared" si="213"/>
        <v>94.074037485250528</v>
      </c>
      <c r="EE181" s="2">
        <f t="shared" si="213"/>
        <v>95.619123948526521</v>
      </c>
      <c r="EF181" s="2">
        <f t="shared" si="213"/>
        <v>96.646988409071312</v>
      </c>
      <c r="EG181" s="2">
        <f t="shared" si="213"/>
        <v>96.598172479694227</v>
      </c>
      <c r="EH181" s="2">
        <f t="shared" si="213"/>
        <v>97.465506970642039</v>
      </c>
      <c r="EI181" s="2">
        <f t="shared" si="213"/>
        <v>96.924116587129419</v>
      </c>
      <c r="EJ181" s="2">
        <f t="shared" si="213"/>
        <v>96.094498257050319</v>
      </c>
      <c r="EK181" s="2">
        <f t="shared" si="212"/>
        <v>94.950817928153512</v>
      </c>
      <c r="EL181" s="2">
        <f t="shared" si="179"/>
        <v>93.888181632332135</v>
      </c>
      <c r="EM181" s="2">
        <f t="shared" si="179"/>
        <v>94.844181940098352</v>
      </c>
      <c r="EN181" s="2">
        <f t="shared" si="179"/>
        <v>99.673276135462686</v>
      </c>
      <c r="EO181" s="2">
        <f t="shared" si="179"/>
        <v>99.771105971160338</v>
      </c>
      <c r="EQ181" s="2">
        <f t="shared" si="237"/>
        <v>97.040602652251806</v>
      </c>
      <c r="ER181" s="2">
        <f t="shared" si="237"/>
        <v>98.368942833152815</v>
      </c>
      <c r="ES181" s="2">
        <f t="shared" si="237"/>
        <v>97.299108047215299</v>
      </c>
      <c r="ET181" s="2">
        <f t="shared" si="237"/>
        <v>95.883510510828714</v>
      </c>
      <c r="EU181" s="2">
        <f t="shared" si="237"/>
        <v>96.571701339014908</v>
      </c>
      <c r="EV181" s="2">
        <f t="shared" si="237"/>
        <v>97.49361283423427</v>
      </c>
      <c r="EW181" s="2">
        <f t="shared" si="237"/>
        <v>96.869401302476589</v>
      </c>
      <c r="EX181" s="2">
        <f t="shared" si="237"/>
        <v>97.512946660391776</v>
      </c>
      <c r="EY181" s="2">
        <f t="shared" si="237"/>
        <v>97.696063461165934</v>
      </c>
      <c r="EZ181" s="2">
        <f t="shared" si="237"/>
        <v>96.458637665114523</v>
      </c>
      <c r="FA181" s="2">
        <f t="shared" si="237"/>
        <v>95.542672995012879</v>
      </c>
      <c r="FB181" s="2">
        <f t="shared" si="237"/>
        <v>95.201506787689723</v>
      </c>
      <c r="FC181" s="2">
        <f t="shared" si="237"/>
        <v>96.25828695488012</v>
      </c>
      <c r="FD181" s="2">
        <f t="shared" si="237"/>
        <v>100.07714933871488</v>
      </c>
      <c r="FE181" s="2">
        <f t="shared" si="237"/>
        <v>100.08305817696788</v>
      </c>
      <c r="FG181" s="2">
        <f t="shared" si="238"/>
        <v>0.99995151495893198</v>
      </c>
      <c r="FH181" s="2">
        <f t="shared" si="238"/>
        <v>0.99994339727689152</v>
      </c>
      <c r="FI181" s="2">
        <f t="shared" si="238"/>
        <v>0.99994924385770778</v>
      </c>
      <c r="FJ181" s="2">
        <f t="shared" si="238"/>
        <v>0.99994849389406137</v>
      </c>
      <c r="FK181" s="2">
        <f t="shared" si="238"/>
        <v>0.99994513639374805</v>
      </c>
      <c r="FL181" s="2">
        <f t="shared" si="238"/>
        <v>0.9999452206627415</v>
      </c>
      <c r="FM181" s="2">
        <f t="shared" si="238"/>
        <v>0.99994234492474565</v>
      </c>
      <c r="FN181" s="2">
        <f t="shared" si="238"/>
        <v>0.99994016165757538</v>
      </c>
      <c r="FO181" s="2">
        <f t="shared" si="238"/>
        <v>0.99993711126231877</v>
      </c>
      <c r="FP181" s="2">
        <f t="shared" si="238"/>
        <v>0.9999359208427766</v>
      </c>
      <c r="FQ181" s="2">
        <f t="shared" si="238"/>
        <v>0.999940016632206</v>
      </c>
      <c r="FR181" s="2">
        <f t="shared" si="238"/>
        <v>0.99994102264454365</v>
      </c>
      <c r="FS181" s="2">
        <f t="shared" si="238"/>
        <v>0.9999402543578555</v>
      </c>
      <c r="FT181" s="2">
        <f t="shared" si="238"/>
        <v>0.99994069273573538</v>
      </c>
      <c r="FU181" s="2">
        <f t="shared" si="238"/>
        <v>0.99993368292320983</v>
      </c>
      <c r="FW181" s="2">
        <f t="shared" si="229"/>
        <v>0.6730620411557886</v>
      </c>
      <c r="FX181" s="2">
        <f t="shared" si="229"/>
        <v>0.65625679942733528</v>
      </c>
      <c r="FY181" s="2">
        <f t="shared" si="229"/>
        <v>0.71420307308988662</v>
      </c>
      <c r="FZ181" s="2">
        <f t="shared" si="229"/>
        <v>0.69430038849249642</v>
      </c>
      <c r="GA181" s="2">
        <f t="shared" si="229"/>
        <v>0.70155314308475791</v>
      </c>
      <c r="GB181" s="2">
        <f t="shared" si="229"/>
        <v>0.7062664789533315</v>
      </c>
      <c r="GC181" s="2">
        <f t="shared" si="229"/>
        <v>0.71431242223817026</v>
      </c>
      <c r="GD181" s="2">
        <f t="shared" si="229"/>
        <v>0.74336132053837733</v>
      </c>
      <c r="GE181" s="2">
        <f t="shared" si="229"/>
        <v>0.77608506871450667</v>
      </c>
      <c r="GF181" s="2">
        <f t="shared" si="229"/>
        <v>0.7423618737504315</v>
      </c>
      <c r="GG181" s="2">
        <f t="shared" si="229"/>
        <v>0.72093879001063832</v>
      </c>
      <c r="GH181" s="2">
        <f t="shared" si="229"/>
        <v>0.69526335163390141</v>
      </c>
      <c r="GI181" s="2">
        <f t="shared" si="229"/>
        <v>0.67132253345954074</v>
      </c>
      <c r="GJ181" s="2">
        <f t="shared" si="229"/>
        <v>0.62902808497888374</v>
      </c>
      <c r="GK181" s="2">
        <f t="shared" si="229"/>
        <v>0.60547947502143606</v>
      </c>
      <c r="GM181" s="86">
        <f t="shared" si="230"/>
        <v>6.2244036353060044E-238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3.109320893387089E-288</v>
      </c>
      <c r="GZ181" s="86">
        <f t="shared" si="230"/>
        <v>4.0535704806468979E-236</v>
      </c>
      <c r="HA181" s="86">
        <f t="shared" si="230"/>
        <v>0</v>
      </c>
      <c r="HC181" s="86">
        <f t="shared" si="181"/>
        <v>9.1454380444041762E-130</v>
      </c>
      <c r="HD181" s="86">
        <f t="shared" si="181"/>
        <v>4.461964707674916E-247</v>
      </c>
      <c r="HE181" s="86">
        <f t="shared" si="181"/>
        <v>5.8531875769553452E-236</v>
      </c>
      <c r="HF181" s="86">
        <f t="shared" si="180"/>
        <v>1.0805909194901134E-277</v>
      </c>
      <c r="HG181" s="86">
        <f t="shared" si="180"/>
        <v>3.4921366382321958E-276</v>
      </c>
      <c r="HH181" s="86">
        <f t="shared" si="180"/>
        <v>1.8066751334529469E-293</v>
      </c>
      <c r="HI181" s="86">
        <f t="shared" si="180"/>
        <v>1.3401512497362111E-288</v>
      </c>
      <c r="HJ181" s="86">
        <f t="shared" si="180"/>
        <v>0</v>
      </c>
      <c r="HK181" s="86">
        <f t="shared" si="180"/>
        <v>0</v>
      </c>
      <c r="HL181" s="86">
        <f t="shared" si="180"/>
        <v>3.7904769223551099E-197</v>
      </c>
      <c r="HM181" s="86">
        <f t="shared" si="180"/>
        <v>2.5380382314977927E-286</v>
      </c>
      <c r="HN181" s="86">
        <f t="shared" si="180"/>
        <v>9.8525342293626493E-256</v>
      </c>
      <c r="HO181" s="86">
        <f t="shared" si="226"/>
        <v>1.1952348388665275E-200</v>
      </c>
      <c r="HP181" s="86">
        <f t="shared" si="226"/>
        <v>5.805831090693941E-140</v>
      </c>
      <c r="HQ181" s="86">
        <f t="shared" si="226"/>
        <v>1.1841445304388512E-239</v>
      </c>
      <c r="HS181" s="86">
        <f t="shared" si="231"/>
        <v>9.6271162023754621E-33</v>
      </c>
      <c r="HT181" s="86">
        <f t="shared" si="231"/>
        <v>6.0197680488893184E-35</v>
      </c>
      <c r="HU181" s="86">
        <f t="shared" si="231"/>
        <v>7.1186001656225841E-36</v>
      </c>
      <c r="HV181" s="86">
        <f t="shared" si="231"/>
        <v>9.6072239703099206E-39</v>
      </c>
      <c r="HW181" s="86">
        <f t="shared" si="231"/>
        <v>3.650934802266389E-40</v>
      </c>
      <c r="HX181" s="86">
        <f t="shared" si="231"/>
        <v>1.7479124119824422E-40</v>
      </c>
      <c r="HY181" s="86">
        <f t="shared" si="231"/>
        <v>3.6531337713628389E-37</v>
      </c>
      <c r="HZ181" s="86">
        <f t="shared" si="231"/>
        <v>6.0632570722063378E-42</v>
      </c>
      <c r="IA181" s="86">
        <f t="shared" si="231"/>
        <v>2.1483666584469389E-47</v>
      </c>
      <c r="IB181" s="86">
        <f t="shared" si="231"/>
        <v>6.0753520069370378E-41</v>
      </c>
      <c r="IC181" s="86">
        <f t="shared" si="231"/>
        <v>5.1325395618649061E-42</v>
      </c>
      <c r="ID181" s="86">
        <f t="shared" si="231"/>
        <v>9.4343684894243473E-39</v>
      </c>
      <c r="IE181" s="86">
        <f t="shared" si="231"/>
        <v>4.9577253334674987E-38</v>
      </c>
      <c r="IF181" s="86">
        <f t="shared" si="231"/>
        <v>1.844363904923447E-27</v>
      </c>
      <c r="IG181" s="86">
        <f t="shared" si="231"/>
        <v>7.1550753680307947E-22</v>
      </c>
      <c r="II181" s="86">
        <f t="shared" si="232"/>
        <v>0.28769584179326918</v>
      </c>
      <c r="IJ181" s="86">
        <f t="shared" si="232"/>
        <v>0.34498920639487352</v>
      </c>
      <c r="IK181" s="86">
        <f t="shared" si="232"/>
        <v>0.18000289944977216</v>
      </c>
      <c r="IL181" s="86">
        <f t="shared" si="232"/>
        <v>0.2117193975286337</v>
      </c>
      <c r="IM181" s="86">
        <f t="shared" si="232"/>
        <v>0.17819932091677898</v>
      </c>
      <c r="IN181" s="86">
        <f t="shared" si="232"/>
        <v>0.16894709354923787</v>
      </c>
      <c r="IO181" s="86">
        <f t="shared" si="232"/>
        <v>0.16483643507199383</v>
      </c>
      <c r="IP181" s="86">
        <f t="shared" si="232"/>
        <v>9.8481128959546679E-2</v>
      </c>
      <c r="IQ181" s="86">
        <f t="shared" si="232"/>
        <v>4.5091641420196303E-2</v>
      </c>
      <c r="IR181" s="86">
        <f t="shared" si="232"/>
        <v>9.9144125138136141E-2</v>
      </c>
      <c r="IS181" s="86">
        <f t="shared" si="232"/>
        <v>0.13172842827096137</v>
      </c>
      <c r="IT181" s="86">
        <f t="shared" si="232"/>
        <v>0.19545189147144224</v>
      </c>
      <c r="IU181" s="86">
        <f t="shared" si="232"/>
        <v>0.25487782385796254</v>
      </c>
      <c r="IV181" s="86">
        <f t="shared" si="232"/>
        <v>0.2016317602906105</v>
      </c>
      <c r="IW181" s="86">
        <f t="shared" si="232"/>
        <v>0.47131602339912604</v>
      </c>
      <c r="IY181" s="86">
        <f t="shared" si="233"/>
        <v>0.28769584179326918</v>
      </c>
      <c r="IZ181" s="86">
        <f t="shared" si="233"/>
        <v>0.34498920639487352</v>
      </c>
      <c r="JA181" s="86">
        <f t="shared" si="233"/>
        <v>0.18000289944977216</v>
      </c>
      <c r="JB181" s="86">
        <f t="shared" si="233"/>
        <v>0.2117193975286337</v>
      </c>
      <c r="JC181" s="86">
        <f t="shared" si="233"/>
        <v>0.17819932091677898</v>
      </c>
      <c r="JD181" s="86">
        <f t="shared" si="233"/>
        <v>0.16894709354923787</v>
      </c>
      <c r="JE181" s="86">
        <f t="shared" si="233"/>
        <v>0.16483643507199383</v>
      </c>
      <c r="JF181" s="86">
        <f t="shared" si="233"/>
        <v>9.8481128959546679E-2</v>
      </c>
      <c r="JG181" s="86">
        <f t="shared" si="233"/>
        <v>4.5091641420196303E-2</v>
      </c>
      <c r="JH181" s="86">
        <f t="shared" si="233"/>
        <v>9.9144125138136141E-2</v>
      </c>
      <c r="JI181" s="86">
        <f t="shared" si="233"/>
        <v>0.13172842827096137</v>
      </c>
      <c r="JJ181" s="86">
        <f t="shared" si="233"/>
        <v>0.19545189147144224</v>
      </c>
      <c r="JK181" s="86">
        <f t="shared" si="233"/>
        <v>0.25487782385796254</v>
      </c>
      <c r="JL181" s="86">
        <f t="shared" si="233"/>
        <v>0.2016317602906105</v>
      </c>
      <c r="JM181" s="86">
        <f t="shared" si="233"/>
        <v>0.47131602339912604</v>
      </c>
    </row>
    <row r="182" spans="2:273" x14ac:dyDescent="0.25">
      <c r="B182" s="2">
        <v>155</v>
      </c>
      <c r="C182" s="37">
        <v>96.037999999999997</v>
      </c>
      <c r="D182" s="37">
        <v>98.942999999999998</v>
      </c>
      <c r="E182" s="37">
        <v>97.867999999999995</v>
      </c>
      <c r="F182" s="37">
        <v>95.887</v>
      </c>
      <c r="G182" s="37">
        <v>97.263999999999996</v>
      </c>
      <c r="H182" s="37">
        <v>97</v>
      </c>
      <c r="I182" s="37">
        <v>96.471999999999994</v>
      </c>
      <c r="J182" s="37">
        <v>97.263999999999996</v>
      </c>
      <c r="K182" s="37">
        <v>96.849000000000004</v>
      </c>
      <c r="L182" s="37">
        <v>96.057000000000002</v>
      </c>
      <c r="M182" s="37">
        <v>94.584999999999994</v>
      </c>
      <c r="N182" s="37">
        <v>94.480999999999995</v>
      </c>
      <c r="O182" s="37">
        <v>96.566000000000003</v>
      </c>
      <c r="P182" s="37">
        <v>99.74</v>
      </c>
      <c r="Q182" s="37">
        <v>107.32</v>
      </c>
      <c r="S182" s="4">
        <f t="shared" si="234"/>
        <v>96.727741469655641</v>
      </c>
      <c r="T182" s="4">
        <f t="shared" si="234"/>
        <v>97.754312158423332</v>
      </c>
      <c r="U182" s="4">
        <f t="shared" si="234"/>
        <v>96.917487825911195</v>
      </c>
      <c r="V182" s="4">
        <f t="shared" si="234"/>
        <v>95.199366893132805</v>
      </c>
      <c r="W182" s="4">
        <f t="shared" si="234"/>
        <v>96.153882248910691</v>
      </c>
      <c r="X182" s="4">
        <f t="shared" si="234"/>
        <v>97.123558369965764</v>
      </c>
      <c r="Y182" s="4">
        <f t="shared" si="234"/>
        <v>96.665137938079056</v>
      </c>
      <c r="Z182" s="4">
        <f t="shared" si="234"/>
        <v>97.380856054609893</v>
      </c>
      <c r="AA182" s="4">
        <f t="shared" si="234"/>
        <v>97.413100952416983</v>
      </c>
      <c r="AB182" s="4">
        <f t="shared" si="234"/>
        <v>96.232601786656446</v>
      </c>
      <c r="AC182" s="4">
        <f t="shared" si="234"/>
        <v>95.24819397537614</v>
      </c>
      <c r="AD182" s="4">
        <f t="shared" si="234"/>
        <v>94.679596886425273</v>
      </c>
      <c r="AE182" s="4">
        <f t="shared" si="234"/>
        <v>95.680968941349292</v>
      </c>
      <c r="AF182" s="4">
        <f t="shared" si="234"/>
        <v>100.31320866808885</v>
      </c>
      <c r="AG182" s="4">
        <f t="shared" si="234"/>
        <v>105.85383045543421</v>
      </c>
      <c r="AI182" s="4">
        <f t="shared" si="235"/>
        <v>-0.68974146965564387</v>
      </c>
      <c r="AJ182" s="4">
        <f t="shared" si="235"/>
        <v>1.188687841576666</v>
      </c>
      <c r="AK182" s="4">
        <f t="shared" si="235"/>
        <v>0.95051217408880007</v>
      </c>
      <c r="AL182" s="4">
        <f t="shared" si="235"/>
        <v>0.68763310686719592</v>
      </c>
      <c r="AM182" s="4">
        <f t="shared" si="235"/>
        <v>1.1101177510893052</v>
      </c>
      <c r="AN182" s="4">
        <f t="shared" si="235"/>
        <v>-0.12355836996576386</v>
      </c>
      <c r="AO182" s="4">
        <f t="shared" si="235"/>
        <v>-0.19313793807906166</v>
      </c>
      <c r="AP182" s="4">
        <f t="shared" si="235"/>
        <v>-0.11685605460989734</v>
      </c>
      <c r="AQ182" s="4">
        <f t="shared" si="235"/>
        <v>-0.56410095241697888</v>
      </c>
      <c r="AR182" s="4">
        <f t="shared" si="235"/>
        <v>-0.17560178665644344</v>
      </c>
      <c r="AS182" s="4">
        <f t="shared" si="235"/>
        <v>-0.66319397537614577</v>
      </c>
      <c r="AT182" s="4">
        <f t="shared" si="235"/>
        <v>-0.19859688642527829</v>
      </c>
      <c r="AU182" s="4">
        <f t="shared" si="235"/>
        <v>0.88503105865071063</v>
      </c>
      <c r="AV182" s="4">
        <f t="shared" si="235"/>
        <v>-0.57320866808885285</v>
      </c>
      <c r="AW182" s="4">
        <f t="shared" si="235"/>
        <v>1.466169544565787</v>
      </c>
      <c r="AY182" s="2">
        <f t="shared" si="227"/>
        <v>96.727741469655641</v>
      </c>
      <c r="AZ182" s="2">
        <f t="shared" si="227"/>
        <v>97.729984186807712</v>
      </c>
      <c r="BA182" s="2">
        <f t="shared" si="227"/>
        <v>96.916939931390004</v>
      </c>
      <c r="BB182" s="2">
        <f t="shared" si="227"/>
        <v>95.197251798414825</v>
      </c>
      <c r="BC182" s="2">
        <f t="shared" si="227"/>
        <v>96.152969715469965</v>
      </c>
      <c r="BD182" s="2">
        <f t="shared" si="227"/>
        <v>97.122895129718685</v>
      </c>
      <c r="BE182" s="2">
        <f t="shared" si="227"/>
        <v>96.664229842726144</v>
      </c>
      <c r="BF182" s="2">
        <f t="shared" si="227"/>
        <v>97.380810641173895</v>
      </c>
      <c r="BG182" s="2">
        <f t="shared" si="227"/>
        <v>97.413100575883377</v>
      </c>
      <c r="BH182" s="2">
        <f t="shared" si="227"/>
        <v>96.232553943500193</v>
      </c>
      <c r="BI182" s="2">
        <f t="shared" si="227"/>
        <v>95.247905769828833</v>
      </c>
      <c r="BJ182" s="2">
        <f t="shared" si="227"/>
        <v>94.676265240501863</v>
      </c>
      <c r="BK182" s="2">
        <f t="shared" si="227"/>
        <v>95.664416466275611</v>
      </c>
      <c r="BL182" s="2">
        <f t="shared" si="227"/>
        <v>99.786311309279455</v>
      </c>
      <c r="BM182" s="2">
        <f t="shared" si="227"/>
        <v>99.803974700673379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125.60751588430536</v>
      </c>
      <c r="DL182" s="2">
        <f t="shared" si="236"/>
        <v>131.86415984555984</v>
      </c>
      <c r="DM182" s="2">
        <f t="shared" si="236"/>
        <v>127.36446795366798</v>
      </c>
      <c r="DN182" s="2">
        <f t="shared" si="236"/>
        <v>128.21560982410983</v>
      </c>
      <c r="DO182" s="2">
        <f t="shared" si="236"/>
        <v>125.08102307104657</v>
      </c>
      <c r="DP182" s="2">
        <f t="shared" si="236"/>
        <v>121.0359642475172</v>
      </c>
      <c r="DQ182" s="2">
        <f t="shared" si="236"/>
        <v>123.43103896103898</v>
      </c>
      <c r="DR182" s="2">
        <f t="shared" si="236"/>
        <v>126.94528743315507</v>
      </c>
      <c r="DS182" s="2">
        <f t="shared" si="236"/>
        <v>126.09356946480941</v>
      </c>
      <c r="DT182" s="2">
        <f t="shared" si="236"/>
        <v>125.92336385918006</v>
      </c>
      <c r="DU182" s="2">
        <f t="shared" si="236"/>
        <v>128.1051413123167</v>
      </c>
      <c r="DV182" s="2">
        <f t="shared" si="236"/>
        <v>134.03465240641714</v>
      </c>
      <c r="DW182" s="2">
        <f t="shared" si="236"/>
        <v>129.1138506231672</v>
      </c>
      <c r="DX182" s="2">
        <f t="shared" si="236"/>
        <v>136.54777419354835</v>
      </c>
      <c r="DY182" s="2">
        <f t="shared" si="236"/>
        <v>114.2640519095291</v>
      </c>
      <c r="EA182" s="2">
        <f t="shared" si="213"/>
        <v>96.328024268039442</v>
      </c>
      <c r="EB182" s="2">
        <f t="shared" si="213"/>
        <v>96.675109773199139</v>
      </c>
      <c r="EC182" s="2">
        <f t="shared" si="213"/>
        <v>96.237087804468615</v>
      </c>
      <c r="ED182" s="2">
        <f t="shared" si="213"/>
        <v>93.877799975537471</v>
      </c>
      <c r="EE182" s="2">
        <f t="shared" si="213"/>
        <v>95.450981895159032</v>
      </c>
      <c r="EF182" s="2">
        <f t="shared" si="213"/>
        <v>96.49515455650851</v>
      </c>
      <c r="EG182" s="2">
        <f t="shared" si="213"/>
        <v>96.459920688007657</v>
      </c>
      <c r="EH182" s="2">
        <f t="shared" si="213"/>
        <v>97.342393545309193</v>
      </c>
      <c r="EI182" s="2">
        <f t="shared" si="213"/>
        <v>96.788265601349707</v>
      </c>
      <c r="EJ182" s="2">
        <f t="shared" si="213"/>
        <v>95.94839062668953</v>
      </c>
      <c r="EK182" s="2">
        <f t="shared" si="212"/>
        <v>94.799699126213198</v>
      </c>
      <c r="EL182" s="2">
        <f t="shared" si="179"/>
        <v>93.716262789262942</v>
      </c>
      <c r="EM182" s="2">
        <f t="shared" si="179"/>
        <v>94.663676799284758</v>
      </c>
      <c r="EN182" s="2">
        <f t="shared" si="179"/>
        <v>99.515769056518309</v>
      </c>
      <c r="EO182" s="2">
        <f t="shared" si="179"/>
        <v>99.603531081647773</v>
      </c>
      <c r="EQ182" s="2">
        <f t="shared" si="237"/>
        <v>96.90295057143878</v>
      </c>
      <c r="ER182" s="2">
        <f t="shared" si="237"/>
        <v>98.231219240081188</v>
      </c>
      <c r="ES182" s="2">
        <f t="shared" si="237"/>
        <v>97.163086621261641</v>
      </c>
      <c r="ET182" s="2">
        <f t="shared" si="237"/>
        <v>95.724826546492466</v>
      </c>
      <c r="EU182" s="2">
        <f t="shared" si="237"/>
        <v>96.423267338670414</v>
      </c>
      <c r="EV182" s="2">
        <f t="shared" si="237"/>
        <v>97.359307175150946</v>
      </c>
      <c r="EW182" s="2">
        <f t="shared" si="237"/>
        <v>96.736817451287948</v>
      </c>
      <c r="EX182" s="2">
        <f t="shared" si="237"/>
        <v>97.39078257176179</v>
      </c>
      <c r="EY182" s="2">
        <f t="shared" si="237"/>
        <v>97.57539157597796</v>
      </c>
      <c r="EZ182" s="2">
        <f t="shared" si="237"/>
        <v>96.320189695399421</v>
      </c>
      <c r="FA182" s="2">
        <f t="shared" si="237"/>
        <v>95.403667118789869</v>
      </c>
      <c r="FB182" s="2">
        <f t="shared" si="237"/>
        <v>95.056979073696965</v>
      </c>
      <c r="FC182" s="2">
        <f t="shared" si="237"/>
        <v>96.108549131583914</v>
      </c>
      <c r="FD182" s="2">
        <f t="shared" si="237"/>
        <v>99.928745367489782</v>
      </c>
      <c r="FE182" s="2">
        <f t="shared" si="237"/>
        <v>99.921674967155724</v>
      </c>
      <c r="FG182" s="2">
        <f t="shared" si="238"/>
        <v>0.9999557809283538</v>
      </c>
      <c r="FH182" s="2">
        <f t="shared" si="238"/>
        <v>0.99994837744588572</v>
      </c>
      <c r="FI182" s="2">
        <f t="shared" si="238"/>
        <v>0.99995370964133323</v>
      </c>
      <c r="FJ182" s="2">
        <f t="shared" si="238"/>
        <v>0.99995302566020428</v>
      </c>
      <c r="FK182" s="2">
        <f t="shared" si="238"/>
        <v>0.99994996355486609</v>
      </c>
      <c r="FL182" s="2">
        <f t="shared" si="238"/>
        <v>0.99995004040984292</v>
      </c>
      <c r="FM182" s="2">
        <f t="shared" si="238"/>
        <v>0.99994741767967288</v>
      </c>
      <c r="FN182" s="2">
        <f t="shared" si="238"/>
        <v>0.99994542649576323</v>
      </c>
      <c r="FO182" s="2">
        <f t="shared" si="238"/>
        <v>0.99994264447218295</v>
      </c>
      <c r="FP182" s="2">
        <f t="shared" si="238"/>
        <v>0.99994155878452806</v>
      </c>
      <c r="FQ182" s="2">
        <f t="shared" si="238"/>
        <v>0.99994529422965994</v>
      </c>
      <c r="FR182" s="2">
        <f t="shared" si="238"/>
        <v>0.99994621173342013</v>
      </c>
      <c r="FS182" s="2">
        <f t="shared" si="238"/>
        <v>0.99994551104031315</v>
      </c>
      <c r="FT182" s="2">
        <f t="shared" si="238"/>
        <v>0.99994591084987949</v>
      </c>
      <c r="FU182" s="2">
        <f t="shared" si="238"/>
        <v>0.99993951775420797</v>
      </c>
      <c r="FW182" s="2">
        <f t="shared" si="229"/>
        <v>0.69299749780609121</v>
      </c>
      <c r="FX182" s="2">
        <f t="shared" si="229"/>
        <v>0.67672479820907094</v>
      </c>
      <c r="FY182" s="2">
        <f t="shared" si="229"/>
        <v>0.73262645375664015</v>
      </c>
      <c r="FZ182" s="2">
        <f t="shared" si="229"/>
        <v>0.71349207837779094</v>
      </c>
      <c r="GA182" s="2">
        <f t="shared" si="229"/>
        <v>0.72047282313666583</v>
      </c>
      <c r="GB182" s="2">
        <f t="shared" si="229"/>
        <v>0.72500448520324989</v>
      </c>
      <c r="GC182" s="2">
        <f t="shared" si="229"/>
        <v>0.73273139178050783</v>
      </c>
      <c r="GD182" s="2">
        <f t="shared" si="229"/>
        <v>0.76053528883742749</v>
      </c>
      <c r="GE182" s="2">
        <f t="shared" si="229"/>
        <v>0.79168287345243693</v>
      </c>
      <c r="GF182" s="2">
        <f t="shared" si="229"/>
        <v>0.75958109287675779</v>
      </c>
      <c r="GG182" s="2">
        <f t="shared" si="229"/>
        <v>0.73908658940672278</v>
      </c>
      <c r="GH182" s="2">
        <f t="shared" si="229"/>
        <v>0.71441945329579681</v>
      </c>
      <c r="GI182" s="2">
        <f t="shared" si="229"/>
        <v>0.69131541280793907</v>
      </c>
      <c r="GJ182" s="2">
        <f t="shared" si="229"/>
        <v>0.65025333400923224</v>
      </c>
      <c r="GK182" s="2">
        <f t="shared" si="229"/>
        <v>0.62725366380322156</v>
      </c>
      <c r="GM182" s="86">
        <f t="shared" si="230"/>
        <v>3.7073845223144308E-243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1.418197527180513E-294</v>
      </c>
      <c r="GZ182" s="86">
        <f t="shared" si="230"/>
        <v>2.7963687539349434E-241</v>
      </c>
      <c r="HA182" s="86">
        <f t="shared" si="230"/>
        <v>0</v>
      </c>
      <c r="HC182" s="86">
        <f t="shared" si="181"/>
        <v>1.7870847306564562E-133</v>
      </c>
      <c r="HD182" s="86">
        <f t="shared" si="181"/>
        <v>2.6037135430209679E-254</v>
      </c>
      <c r="HE182" s="86">
        <f t="shared" si="181"/>
        <v>1.0357942650785889E-242</v>
      </c>
      <c r="HF182" s="86">
        <f t="shared" si="180"/>
        <v>1.2466052078399977E-285</v>
      </c>
      <c r="HG182" s="86">
        <f t="shared" si="180"/>
        <v>4.4709374455900198E-284</v>
      </c>
      <c r="HH182" s="86">
        <f t="shared" si="180"/>
        <v>7.9309026003331685E-302</v>
      </c>
      <c r="HI182" s="86">
        <f t="shared" si="180"/>
        <v>7.2630591011865843E-297</v>
      </c>
      <c r="HJ182" s="86">
        <f t="shared" si="180"/>
        <v>0</v>
      </c>
      <c r="HK182" s="86">
        <f t="shared" si="180"/>
        <v>0</v>
      </c>
      <c r="HL182" s="86">
        <f t="shared" si="180"/>
        <v>9.0342849175702375E-203</v>
      </c>
      <c r="HM182" s="86">
        <f t="shared" si="180"/>
        <v>1.8494983142391674E-294</v>
      </c>
      <c r="HN182" s="86">
        <f t="shared" si="180"/>
        <v>4.7588911122427577E-263</v>
      </c>
      <c r="HO182" s="86">
        <f t="shared" si="226"/>
        <v>2.0242604478045657E-206</v>
      </c>
      <c r="HP182" s="86">
        <f t="shared" si="226"/>
        <v>5.7070876960307797E-144</v>
      </c>
      <c r="HQ182" s="86">
        <f t="shared" si="226"/>
        <v>1.4595479447770857E-246</v>
      </c>
      <c r="HS182" s="86">
        <f t="shared" si="231"/>
        <v>1.3362081574874919E-34</v>
      </c>
      <c r="HT182" s="86">
        <f t="shared" si="231"/>
        <v>7.6984700140683064E-37</v>
      </c>
      <c r="HU182" s="86">
        <f t="shared" si="231"/>
        <v>8.1446046640859621E-38</v>
      </c>
      <c r="HV182" s="86">
        <f t="shared" si="231"/>
        <v>7.6239661876643855E-41</v>
      </c>
      <c r="HW182" s="86">
        <f t="shared" si="231"/>
        <v>2.2230467665772552E-42</v>
      </c>
      <c r="HX182" s="86">
        <f t="shared" si="231"/>
        <v>1.0673093987627556E-42</v>
      </c>
      <c r="HY182" s="86">
        <f t="shared" si="231"/>
        <v>3.2705651116010727E-39</v>
      </c>
      <c r="HZ182" s="86">
        <f t="shared" si="231"/>
        <v>3.5368737573225633E-44</v>
      </c>
      <c r="IA182" s="86">
        <f t="shared" si="231"/>
        <v>7.3125216553225045E-50</v>
      </c>
      <c r="IB182" s="86">
        <f t="shared" si="231"/>
        <v>3.716743978272531E-43</v>
      </c>
      <c r="IC182" s="86">
        <f t="shared" si="231"/>
        <v>2.6546768619382673E-44</v>
      </c>
      <c r="ID182" s="86">
        <f t="shared" si="231"/>
        <v>6.4215246600671571E-41</v>
      </c>
      <c r="IE182" s="86">
        <f t="shared" si="231"/>
        <v>3.2935913259744346E-40</v>
      </c>
      <c r="IF182" s="86">
        <f t="shared" si="231"/>
        <v>4.6871502912925664E-29</v>
      </c>
      <c r="IG182" s="86">
        <f t="shared" si="231"/>
        <v>3.0049235801231378E-23</v>
      </c>
      <c r="II182" s="86">
        <f t="shared" si="232"/>
        <v>0.23173855303524998</v>
      </c>
      <c r="IJ182" s="86">
        <f t="shared" si="232"/>
        <v>0.28365734705820939</v>
      </c>
      <c r="IK182" s="86">
        <f t="shared" si="232"/>
        <v>0.14014561255992566</v>
      </c>
      <c r="IL182" s="86">
        <f t="shared" si="232"/>
        <v>0.16502822453261284</v>
      </c>
      <c r="IM182" s="86">
        <f t="shared" si="232"/>
        <v>0.13594140685478914</v>
      </c>
      <c r="IN182" s="86">
        <f t="shared" si="232"/>
        <v>0.12857181404751911</v>
      </c>
      <c r="IO182" s="86">
        <f t="shared" si="232"/>
        <v>0.12642141717736832</v>
      </c>
      <c r="IP182" s="86">
        <f t="shared" si="232"/>
        <v>7.2600407649963145E-2</v>
      </c>
      <c r="IQ182" s="86">
        <f t="shared" si="232"/>
        <v>3.1375663081517256E-2</v>
      </c>
      <c r="IR182" s="86">
        <f t="shared" si="232"/>
        <v>7.305066903245569E-2</v>
      </c>
      <c r="IS182" s="86">
        <f t="shared" si="232"/>
        <v>9.8225981007499866E-2</v>
      </c>
      <c r="IT182" s="86">
        <f t="shared" si="232"/>
        <v>0.15024181015627644</v>
      </c>
      <c r="IU182" s="86">
        <f t="shared" si="232"/>
        <v>0.19925731454461287</v>
      </c>
      <c r="IV182" s="86">
        <f t="shared" si="232"/>
        <v>0.1406406982924395</v>
      </c>
      <c r="IW182" s="86">
        <f t="shared" si="232"/>
        <v>0.41696336094856085</v>
      </c>
      <c r="IY182" s="86">
        <f t="shared" si="233"/>
        <v>0.23173855303524998</v>
      </c>
      <c r="IZ182" s="86">
        <f t="shared" si="233"/>
        <v>0.28365734705820939</v>
      </c>
      <c r="JA182" s="86">
        <f t="shared" si="233"/>
        <v>0.14014561255992566</v>
      </c>
      <c r="JB182" s="86">
        <f t="shared" si="233"/>
        <v>0.16502822453261284</v>
      </c>
      <c r="JC182" s="86">
        <f t="shared" si="233"/>
        <v>0.13594140685478914</v>
      </c>
      <c r="JD182" s="86">
        <f t="shared" si="233"/>
        <v>0.12857181404751911</v>
      </c>
      <c r="JE182" s="86">
        <f t="shared" si="233"/>
        <v>0.12642141717736832</v>
      </c>
      <c r="JF182" s="86">
        <f t="shared" si="233"/>
        <v>7.2600407649963145E-2</v>
      </c>
      <c r="JG182" s="86">
        <f t="shared" si="233"/>
        <v>3.1375663081517256E-2</v>
      </c>
      <c r="JH182" s="86">
        <f t="shared" si="233"/>
        <v>7.305066903245569E-2</v>
      </c>
      <c r="JI182" s="86">
        <f t="shared" si="233"/>
        <v>9.8225981007499866E-2</v>
      </c>
      <c r="JJ182" s="86">
        <f t="shared" si="233"/>
        <v>0.15024181015627644</v>
      </c>
      <c r="JK182" s="86">
        <f t="shared" si="233"/>
        <v>0.19925731454461287</v>
      </c>
      <c r="JL182" s="86">
        <f t="shared" si="233"/>
        <v>0.1406406982924395</v>
      </c>
      <c r="JM182" s="86">
        <f t="shared" si="233"/>
        <v>0.41696336094856085</v>
      </c>
    </row>
    <row r="183" spans="2:273" x14ac:dyDescent="0.25">
      <c r="B183" s="2">
        <v>156</v>
      </c>
      <c r="C183" s="37">
        <v>95.697999999999993</v>
      </c>
      <c r="D183" s="37">
        <v>98.396000000000001</v>
      </c>
      <c r="E183" s="37">
        <v>98.150999999999996</v>
      </c>
      <c r="F183" s="37">
        <v>95.962000000000003</v>
      </c>
      <c r="G183" s="37">
        <v>97.093999999999994</v>
      </c>
      <c r="H183" s="37">
        <v>97.320999999999998</v>
      </c>
      <c r="I183" s="37">
        <v>96.546999999999997</v>
      </c>
      <c r="J183" s="37">
        <v>97.566000000000003</v>
      </c>
      <c r="K183" s="37">
        <v>96.906000000000006</v>
      </c>
      <c r="L183" s="37">
        <v>96.057000000000002</v>
      </c>
      <c r="M183" s="37">
        <v>94.66</v>
      </c>
      <c r="N183" s="37">
        <v>95.153999999999996</v>
      </c>
      <c r="O183" s="37">
        <v>95.906000000000006</v>
      </c>
      <c r="P183" s="37">
        <v>99.64</v>
      </c>
      <c r="Q183" s="37">
        <v>101.46</v>
      </c>
      <c r="S183" s="4">
        <f t="shared" si="234"/>
        <v>96.597523750822134</v>
      </c>
      <c r="T183" s="4">
        <f t="shared" si="234"/>
        <v>97.621066914160494</v>
      </c>
      <c r="U183" s="4">
        <f t="shared" si="234"/>
        <v>96.79255814427853</v>
      </c>
      <c r="V183" s="4">
        <f t="shared" si="234"/>
        <v>95.062965167577403</v>
      </c>
      <c r="W183" s="4">
        <f t="shared" si="234"/>
        <v>96.017119398755838</v>
      </c>
      <c r="X183" s="4">
        <f t="shared" si="234"/>
        <v>96.999656309067277</v>
      </c>
      <c r="Y183" s="4">
        <f t="shared" si="234"/>
        <v>96.535196903565534</v>
      </c>
      <c r="Z183" s="4">
        <f t="shared" si="234"/>
        <v>97.259102525437342</v>
      </c>
      <c r="AA183" s="4">
        <f t="shared" si="234"/>
        <v>97.300990057668443</v>
      </c>
      <c r="AB183" s="4">
        <f t="shared" si="234"/>
        <v>96.098359066467623</v>
      </c>
      <c r="AC183" s="4">
        <f t="shared" si="234"/>
        <v>95.116341515958595</v>
      </c>
      <c r="AD183" s="4">
        <f t="shared" si="234"/>
        <v>94.549667039295201</v>
      </c>
      <c r="AE183" s="4">
        <f t="shared" si="234"/>
        <v>95.5376456408667</v>
      </c>
      <c r="AF183" s="4">
        <f t="shared" si="234"/>
        <v>99.853407709580736</v>
      </c>
      <c r="AG183" s="4">
        <f t="shared" si="234"/>
        <v>103.04407831502591</v>
      </c>
      <c r="AI183" s="4">
        <f t="shared" si="235"/>
        <v>-0.89952375082214076</v>
      </c>
      <c r="AJ183" s="4">
        <f t="shared" si="235"/>
        <v>0.77493308583950693</v>
      </c>
      <c r="AK183" s="4">
        <f t="shared" si="235"/>
        <v>1.3584418557214661</v>
      </c>
      <c r="AL183" s="4">
        <f t="shared" si="235"/>
        <v>0.89903483242260052</v>
      </c>
      <c r="AM183" s="4">
        <f t="shared" si="235"/>
        <v>1.0768806012441559</v>
      </c>
      <c r="AN183" s="4">
        <f t="shared" si="235"/>
        <v>0.32134369093272142</v>
      </c>
      <c r="AO183" s="4">
        <f t="shared" si="235"/>
        <v>1.1803096434462645E-2</v>
      </c>
      <c r="AP183" s="4">
        <f t="shared" si="235"/>
        <v>0.30689747456266048</v>
      </c>
      <c r="AQ183" s="4">
        <f t="shared" si="235"/>
        <v>-0.39499005766843709</v>
      </c>
      <c r="AR183" s="4">
        <f t="shared" si="235"/>
        <v>-4.1359066467620664E-2</v>
      </c>
      <c r="AS183" s="4">
        <f t="shared" si="235"/>
        <v>-0.45634151595859862</v>
      </c>
      <c r="AT183" s="4">
        <f t="shared" si="235"/>
        <v>0.60433296070479514</v>
      </c>
      <c r="AU183" s="4">
        <f t="shared" si="235"/>
        <v>0.36835435913330627</v>
      </c>
      <c r="AV183" s="4">
        <f t="shared" si="235"/>
        <v>-0.21340770958073563</v>
      </c>
      <c r="AW183" s="4">
        <f t="shared" si="235"/>
        <v>-1.5840783150259199</v>
      </c>
      <c r="AY183" s="2">
        <f t="shared" si="227"/>
        <v>96.597523750822134</v>
      </c>
      <c r="AZ183" s="2">
        <f t="shared" si="227"/>
        <v>97.612725489449659</v>
      </c>
      <c r="BA183" s="2">
        <f t="shared" si="227"/>
        <v>96.792428117499796</v>
      </c>
      <c r="BB183" s="2">
        <f t="shared" si="227"/>
        <v>95.0624531849585</v>
      </c>
      <c r="BC183" s="2">
        <f t="shared" si="227"/>
        <v>96.016929071586503</v>
      </c>
      <c r="BD183" s="2">
        <f t="shared" si="227"/>
        <v>96.999520650779033</v>
      </c>
      <c r="BE183" s="2">
        <f t="shared" si="227"/>
        <v>96.535002175527467</v>
      </c>
      <c r="BF183" s="2">
        <f t="shared" si="227"/>
        <v>97.259095231585007</v>
      </c>
      <c r="BG183" s="2">
        <f t="shared" si="227"/>
        <v>97.300990017827502</v>
      </c>
      <c r="BH183" s="2">
        <f t="shared" si="227"/>
        <v>96.098351405339656</v>
      </c>
      <c r="BI183" s="2">
        <f t="shared" si="227"/>
        <v>95.116290716552655</v>
      </c>
      <c r="BJ183" s="2">
        <f t="shared" si="227"/>
        <v>94.548932599073282</v>
      </c>
      <c r="BK183" s="2">
        <f t="shared" si="227"/>
        <v>95.533510546882084</v>
      </c>
      <c r="BL183" s="2">
        <f t="shared" si="227"/>
        <v>99.643275168457876</v>
      </c>
      <c r="BM183" s="2">
        <f t="shared" si="227"/>
        <v>99.647109957184938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125.66847937411094</v>
      </c>
      <c r="DL183" s="2">
        <f t="shared" si="236"/>
        <v>131.96613655083652</v>
      </c>
      <c r="DM183" s="2">
        <f t="shared" si="236"/>
        <v>127.43694530244532</v>
      </c>
      <c r="DN183" s="2">
        <f t="shared" si="236"/>
        <v>128.30799914199915</v>
      </c>
      <c r="DO183" s="2">
        <f t="shared" si="236"/>
        <v>125.15561008403358</v>
      </c>
      <c r="DP183" s="2">
        <f t="shared" si="236"/>
        <v>121.07443361344539</v>
      </c>
      <c r="DQ183" s="2">
        <f t="shared" si="236"/>
        <v>123.49225897631781</v>
      </c>
      <c r="DR183" s="2">
        <f t="shared" si="236"/>
        <v>127.03321423796791</v>
      </c>
      <c r="DS183" s="2">
        <f t="shared" si="236"/>
        <v>126.17619171554254</v>
      </c>
      <c r="DT183" s="2">
        <f t="shared" si="236"/>
        <v>126.00299554367204</v>
      </c>
      <c r="DU183" s="2">
        <f t="shared" si="236"/>
        <v>128.20467686950147</v>
      </c>
      <c r="DV183" s="2">
        <f t="shared" si="236"/>
        <v>134.16924197860965</v>
      </c>
      <c r="DW183" s="2">
        <f t="shared" si="236"/>
        <v>129.19839369501472</v>
      </c>
      <c r="DX183" s="2">
        <f t="shared" si="236"/>
        <v>136.66412903225805</v>
      </c>
      <c r="DY183" s="2">
        <f t="shared" si="236"/>
        <v>114.20118650352242</v>
      </c>
      <c r="EA183" s="2">
        <f t="shared" si="213"/>
        <v>96.178134446038683</v>
      </c>
      <c r="EB183" s="2">
        <f t="shared" si="213"/>
        <v>96.503711326272125</v>
      </c>
      <c r="EC183" s="2">
        <f t="shared" si="213"/>
        <v>96.082173320729041</v>
      </c>
      <c r="ED183" s="2">
        <f t="shared" si="213"/>
        <v>93.681562465824399</v>
      </c>
      <c r="EE183" s="2">
        <f t="shared" si="213"/>
        <v>95.282839841791528</v>
      </c>
      <c r="EF183" s="2">
        <f t="shared" si="213"/>
        <v>96.343320703945693</v>
      </c>
      <c r="EG183" s="2">
        <f t="shared" si="213"/>
        <v>96.321668896321071</v>
      </c>
      <c r="EH183" s="2">
        <f t="shared" si="213"/>
        <v>97.219280119976347</v>
      </c>
      <c r="EI183" s="2">
        <f t="shared" si="213"/>
        <v>96.652414615570009</v>
      </c>
      <c r="EJ183" s="2">
        <f t="shared" si="213"/>
        <v>95.802282996328728</v>
      </c>
      <c r="EK183" s="2">
        <f t="shared" si="212"/>
        <v>94.648580324272885</v>
      </c>
      <c r="EL183" s="2">
        <f t="shared" si="179"/>
        <v>93.544343946193763</v>
      </c>
      <c r="EM183" s="2">
        <f t="shared" si="179"/>
        <v>94.483171658471178</v>
      </c>
      <c r="EN183" s="2">
        <f t="shared" si="179"/>
        <v>99.358261977573918</v>
      </c>
      <c r="EO183" s="2">
        <f t="shared" si="179"/>
        <v>99.435956192135208</v>
      </c>
      <c r="EQ183" s="2">
        <f t="shared" si="237"/>
        <v>96.765298490625753</v>
      </c>
      <c r="ER183" s="2">
        <f t="shared" si="237"/>
        <v>98.093495647009576</v>
      </c>
      <c r="ES183" s="2">
        <f t="shared" si="237"/>
        <v>97.027065195307969</v>
      </c>
      <c r="ET183" s="2">
        <f t="shared" si="237"/>
        <v>95.566142582156218</v>
      </c>
      <c r="EU183" s="2">
        <f t="shared" si="237"/>
        <v>96.274833338325919</v>
      </c>
      <c r="EV183" s="2">
        <f t="shared" si="237"/>
        <v>97.225001516067621</v>
      </c>
      <c r="EW183" s="2">
        <f t="shared" si="237"/>
        <v>96.604233600099306</v>
      </c>
      <c r="EX183" s="2">
        <f t="shared" si="237"/>
        <v>97.268618483131789</v>
      </c>
      <c r="EY183" s="2">
        <f t="shared" si="237"/>
        <v>97.454719690789972</v>
      </c>
      <c r="EZ183" s="2">
        <f t="shared" si="237"/>
        <v>96.181741725684333</v>
      </c>
      <c r="FA183" s="2">
        <f t="shared" si="237"/>
        <v>95.264661242566859</v>
      </c>
      <c r="FB183" s="2">
        <f t="shared" si="237"/>
        <v>94.912451359704221</v>
      </c>
      <c r="FC183" s="2">
        <f t="shared" si="237"/>
        <v>95.958811308287707</v>
      </c>
      <c r="FD183" s="2">
        <f t="shared" si="237"/>
        <v>99.780341396264674</v>
      </c>
      <c r="FE183" s="2">
        <f t="shared" si="237"/>
        <v>99.760291757343566</v>
      </c>
      <c r="FG183" s="2">
        <f t="shared" si="238"/>
        <v>0.99995967157044263</v>
      </c>
      <c r="FH183" s="2">
        <f t="shared" si="238"/>
        <v>0.99995291945724207</v>
      </c>
      <c r="FI183" s="2">
        <f t="shared" si="238"/>
        <v>0.99995778251918432</v>
      </c>
      <c r="FJ183" s="2">
        <f t="shared" si="238"/>
        <v>0.99995715871586166</v>
      </c>
      <c r="FK183" s="2">
        <f t="shared" si="238"/>
        <v>0.99995436601876386</v>
      </c>
      <c r="FL183" s="2">
        <f t="shared" si="238"/>
        <v>0.99995443611195256</v>
      </c>
      <c r="FM183" s="2">
        <f t="shared" si="238"/>
        <v>0.99995204413202698</v>
      </c>
      <c r="FN183" s="2">
        <f t="shared" si="238"/>
        <v>0.99995022813359613</v>
      </c>
      <c r="FO183" s="2">
        <f t="shared" si="238"/>
        <v>0.99994769087294721</v>
      </c>
      <c r="FP183" s="2">
        <f t="shared" si="238"/>
        <v>0.9999467007039492</v>
      </c>
      <c r="FQ183" s="2">
        <f t="shared" si="238"/>
        <v>0.99995010750431634</v>
      </c>
      <c r="FR183" s="2">
        <f t="shared" si="238"/>
        <v>0.99995094428567888</v>
      </c>
      <c r="FS183" s="2">
        <f t="shared" si="238"/>
        <v>0.99995030523988193</v>
      </c>
      <c r="FT183" s="2">
        <f t="shared" si="238"/>
        <v>0.9999506698740237</v>
      </c>
      <c r="FU183" s="2">
        <f t="shared" si="238"/>
        <v>0.9999448392426955</v>
      </c>
      <c r="FW183" s="2">
        <f t="shared" si="229"/>
        <v>0.71223708151185927</v>
      </c>
      <c r="FX183" s="2">
        <f t="shared" si="229"/>
        <v>0.69653761111241785</v>
      </c>
      <c r="FY183" s="2">
        <f t="shared" si="229"/>
        <v>0.75027746174879428</v>
      </c>
      <c r="FZ183" s="2">
        <f t="shared" si="229"/>
        <v>0.73194408991572335</v>
      </c>
      <c r="GA183" s="2">
        <f t="shared" si="229"/>
        <v>0.73863993959446805</v>
      </c>
      <c r="GB183" s="2">
        <f t="shared" si="229"/>
        <v>0.74298214520159345</v>
      </c>
      <c r="GC183" s="2">
        <f t="shared" si="229"/>
        <v>0.75037783254831081</v>
      </c>
      <c r="GD183" s="2">
        <f t="shared" si="229"/>
        <v>0.77690490748537833</v>
      </c>
      <c r="GE183" s="2">
        <f t="shared" si="229"/>
        <v>0.80646509567785929</v>
      </c>
      <c r="GF183" s="2">
        <f t="shared" si="229"/>
        <v>0.77599672773892014</v>
      </c>
      <c r="GG183" s="2">
        <f t="shared" si="229"/>
        <v>0.75645289610373467</v>
      </c>
      <c r="GH183" s="2">
        <f t="shared" si="229"/>
        <v>0.73283410321908771</v>
      </c>
      <c r="GI183" s="2">
        <f t="shared" si="229"/>
        <v>0.71061639195567505</v>
      </c>
      <c r="GJ183" s="2">
        <f t="shared" si="229"/>
        <v>0.67089953980903494</v>
      </c>
      <c r="GK183" s="2">
        <f t="shared" si="229"/>
        <v>0.64852370916784996</v>
      </c>
      <c r="GM183" s="86">
        <f t="shared" si="230"/>
        <v>1.9359069483047826E-248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5.5131866803159973E-301</v>
      </c>
      <c r="GZ183" s="86">
        <f t="shared" si="230"/>
        <v>1.6949277056968691E-246</v>
      </c>
      <c r="HA183" s="86">
        <f t="shared" si="230"/>
        <v>0</v>
      </c>
      <c r="HC183" s="86">
        <f t="shared" si="181"/>
        <v>3.0916671833080333E-137</v>
      </c>
      <c r="HD183" s="86">
        <f t="shared" si="181"/>
        <v>1.1928048447153237E-261</v>
      </c>
      <c r="HE183" s="86">
        <f t="shared" si="181"/>
        <v>1.4696853610504827E-249</v>
      </c>
      <c r="HF183" s="86">
        <f t="shared" si="180"/>
        <v>1.1097966628334676E-293</v>
      </c>
      <c r="HG183" s="86">
        <f t="shared" si="180"/>
        <v>4.4240518515478966E-292</v>
      </c>
      <c r="HH183" s="86">
        <f t="shared" si="180"/>
        <v>0</v>
      </c>
      <c r="HI183" s="86">
        <f t="shared" si="180"/>
        <v>3.0038292587328062E-305</v>
      </c>
      <c r="HJ183" s="86">
        <f t="shared" si="180"/>
        <v>0</v>
      </c>
      <c r="HK183" s="86">
        <f t="shared" si="180"/>
        <v>0</v>
      </c>
      <c r="HL183" s="86">
        <f t="shared" si="180"/>
        <v>1.7921446438438809E-208</v>
      </c>
      <c r="HM183" s="86">
        <f t="shared" si="180"/>
        <v>1.034908354668526E-302</v>
      </c>
      <c r="HN183" s="86">
        <f t="shared" si="180"/>
        <v>1.8096668800096105E-270</v>
      </c>
      <c r="HO183" s="86">
        <f t="shared" si="226"/>
        <v>2.8351853566823954E-212</v>
      </c>
      <c r="HP183" s="86">
        <f t="shared" si="226"/>
        <v>4.9177049979332415E-148</v>
      </c>
      <c r="HQ183" s="86">
        <f t="shared" si="226"/>
        <v>1.432699295251836E-253</v>
      </c>
      <c r="HS183" s="86">
        <f t="shared" si="231"/>
        <v>1.6405404068015479E-36</v>
      </c>
      <c r="HT183" s="86">
        <f t="shared" si="231"/>
        <v>8.7384899563791115E-39</v>
      </c>
      <c r="HU183" s="86">
        <f t="shared" si="231"/>
        <v>8.2475025878004215E-40</v>
      </c>
      <c r="HV183" s="86">
        <f t="shared" si="231"/>
        <v>5.3019528778237775E-43</v>
      </c>
      <c r="HW183" s="86">
        <f t="shared" si="231"/>
        <v>1.1750573450908028E-44</v>
      </c>
      <c r="HX183" s="86">
        <f t="shared" si="231"/>
        <v>5.6647289208593498E-45</v>
      </c>
      <c r="HY183" s="86">
        <f t="shared" si="231"/>
        <v>2.5687069729140834E-41</v>
      </c>
      <c r="HZ183" s="86">
        <f t="shared" si="231"/>
        <v>1.7977389626862607E-46</v>
      </c>
      <c r="IA183" s="86">
        <f t="shared" si="231"/>
        <v>2.1458193938744383E-52</v>
      </c>
      <c r="IB183" s="86">
        <f t="shared" si="231"/>
        <v>1.9796973541975574E-45</v>
      </c>
      <c r="IC183" s="86">
        <f t="shared" si="231"/>
        <v>1.1890532210747941E-46</v>
      </c>
      <c r="ID183" s="86">
        <f t="shared" si="231"/>
        <v>3.7984191449350071E-43</v>
      </c>
      <c r="IE183" s="86">
        <f t="shared" si="231"/>
        <v>1.8938399960614751E-42</v>
      </c>
      <c r="IF183" s="86">
        <f t="shared" si="231"/>
        <v>1.0687925789312401E-30</v>
      </c>
      <c r="IG183" s="86">
        <f t="shared" si="231"/>
        <v>1.1394588086975812E-24</v>
      </c>
      <c r="II183" s="86">
        <f t="shared" si="232"/>
        <v>0.18348150007557637</v>
      </c>
      <c r="IJ183" s="86">
        <f t="shared" si="232"/>
        <v>0.22893613743167796</v>
      </c>
      <c r="IK183" s="86">
        <f t="shared" si="232"/>
        <v>0.10740902648934869</v>
      </c>
      <c r="IL183" s="86">
        <f t="shared" si="232"/>
        <v>0.12644158080180418</v>
      </c>
      <c r="IM183" s="86">
        <f t="shared" si="232"/>
        <v>0.10183195894539504</v>
      </c>
      <c r="IN183" s="86">
        <f t="shared" si="232"/>
        <v>9.6096390706207624E-2</v>
      </c>
      <c r="IO183" s="86">
        <f t="shared" si="232"/>
        <v>9.5338792564764366E-2</v>
      </c>
      <c r="IP183" s="86">
        <f t="shared" si="232"/>
        <v>5.2572016469443539E-2</v>
      </c>
      <c r="IQ183" s="86">
        <f t="shared" si="232"/>
        <v>2.140561366448035E-2</v>
      </c>
      <c r="IR183" s="86">
        <f t="shared" si="232"/>
        <v>5.2864744483268555E-2</v>
      </c>
      <c r="IS183" s="86">
        <f t="shared" si="232"/>
        <v>7.1898276348784818E-2</v>
      </c>
      <c r="IT183" s="86">
        <f t="shared" si="232"/>
        <v>0.1134114603095514</v>
      </c>
      <c r="IU183" s="86">
        <f t="shared" si="232"/>
        <v>0.15278708250374898</v>
      </c>
      <c r="IV183" s="86">
        <f t="shared" si="232"/>
        <v>9.3260028521518143E-2</v>
      </c>
      <c r="IW183" s="86">
        <f t="shared" si="232"/>
        <v>0.3581712653059973</v>
      </c>
      <c r="IY183" s="86">
        <f t="shared" si="233"/>
        <v>0.18348150007557637</v>
      </c>
      <c r="IZ183" s="86">
        <f t="shared" si="233"/>
        <v>0.22893613743167796</v>
      </c>
      <c r="JA183" s="86">
        <f t="shared" si="233"/>
        <v>0.10740902648934869</v>
      </c>
      <c r="JB183" s="86">
        <f t="shared" si="233"/>
        <v>0.12644158080180418</v>
      </c>
      <c r="JC183" s="86">
        <f t="shared" si="233"/>
        <v>0.10183195894539504</v>
      </c>
      <c r="JD183" s="86">
        <f t="shared" si="233"/>
        <v>9.6096390706207624E-2</v>
      </c>
      <c r="JE183" s="86">
        <f t="shared" si="233"/>
        <v>9.5338792564764366E-2</v>
      </c>
      <c r="JF183" s="86">
        <f t="shared" si="233"/>
        <v>5.2572016469443539E-2</v>
      </c>
      <c r="JG183" s="86">
        <f t="shared" si="233"/>
        <v>2.140561366448035E-2</v>
      </c>
      <c r="JH183" s="86">
        <f t="shared" si="233"/>
        <v>5.2864744483268555E-2</v>
      </c>
      <c r="JI183" s="86">
        <f t="shared" si="233"/>
        <v>7.1898276348784818E-2</v>
      </c>
      <c r="JJ183" s="86">
        <f t="shared" si="233"/>
        <v>0.1134114603095514</v>
      </c>
      <c r="JK183" s="86">
        <f t="shared" si="233"/>
        <v>0.15278708250374898</v>
      </c>
      <c r="JL183" s="86">
        <f t="shared" si="233"/>
        <v>9.3260028521518143E-2</v>
      </c>
      <c r="JM183" s="86">
        <f t="shared" si="233"/>
        <v>0.3581712653059973</v>
      </c>
    </row>
    <row r="184" spans="2:273" x14ac:dyDescent="0.25">
      <c r="B184" s="2">
        <v>157</v>
      </c>
      <c r="C184" s="37">
        <v>95.623000000000005</v>
      </c>
      <c r="D184" s="37">
        <v>98.093999999999994</v>
      </c>
      <c r="E184" s="37">
        <v>96.302000000000007</v>
      </c>
      <c r="F184" s="37">
        <v>96.358000000000004</v>
      </c>
      <c r="G184" s="37">
        <v>96.34</v>
      </c>
      <c r="H184" s="37">
        <v>96.754999999999995</v>
      </c>
      <c r="I184" s="37">
        <v>96.225999999999999</v>
      </c>
      <c r="J184" s="37">
        <v>97.754999999999995</v>
      </c>
      <c r="K184" s="37">
        <v>97.736000000000004</v>
      </c>
      <c r="L184" s="37">
        <v>95.887</v>
      </c>
      <c r="M184" s="37">
        <v>95.019000000000005</v>
      </c>
      <c r="N184" s="37">
        <v>94.364999999999995</v>
      </c>
      <c r="O184" s="37">
        <v>96.509</v>
      </c>
      <c r="P184" s="37">
        <v>99.18</v>
      </c>
      <c r="Q184" s="37">
        <v>99.64</v>
      </c>
      <c r="S184" s="4">
        <f t="shared" si="234"/>
        <v>96.467343548094576</v>
      </c>
      <c r="T184" s="4">
        <f t="shared" si="234"/>
        <v>97.498220182302461</v>
      </c>
      <c r="U184" s="4">
        <f t="shared" si="234"/>
        <v>96.667854064308088</v>
      </c>
      <c r="V184" s="4">
        <f t="shared" si="234"/>
        <v>94.927677221831146</v>
      </c>
      <c r="W184" s="4">
        <f t="shared" si="234"/>
        <v>95.88085862438821</v>
      </c>
      <c r="X184" s="4">
        <f t="shared" si="234"/>
        <v>96.876101367972382</v>
      </c>
      <c r="Y184" s="4">
        <f t="shared" si="234"/>
        <v>96.405791491065017</v>
      </c>
      <c r="Z184" s="4">
        <f t="shared" si="234"/>
        <v>97.137381668410313</v>
      </c>
      <c r="AA184" s="4">
        <f t="shared" si="234"/>
        <v>97.188676217506782</v>
      </c>
      <c r="AB184" s="4">
        <f t="shared" si="234"/>
        <v>95.964098004724789</v>
      </c>
      <c r="AC184" s="4">
        <f t="shared" si="234"/>
        <v>94.984612945156911</v>
      </c>
      <c r="AD184" s="4">
        <f t="shared" si="234"/>
        <v>94.421685992311168</v>
      </c>
      <c r="AE184" s="4">
        <f t="shared" si="234"/>
        <v>95.403597473196186</v>
      </c>
      <c r="AF184" s="4">
        <f t="shared" si="234"/>
        <v>99.575582632083623</v>
      </c>
      <c r="AG184" s="4">
        <f t="shared" si="234"/>
        <v>101.2548438444996</v>
      </c>
      <c r="AI184" s="4">
        <f t="shared" si="235"/>
        <v>-0.84434354809457091</v>
      </c>
      <c r="AJ184" s="4">
        <f t="shared" si="235"/>
        <v>0.59577981769753308</v>
      </c>
      <c r="AK184" s="4">
        <f t="shared" si="235"/>
        <v>-0.36585406430808121</v>
      </c>
      <c r="AL184" s="4">
        <f t="shared" si="235"/>
        <v>1.4303227781688577</v>
      </c>
      <c r="AM184" s="4">
        <f t="shared" si="235"/>
        <v>0.45914137561179302</v>
      </c>
      <c r="AN184" s="4">
        <f t="shared" si="235"/>
        <v>-0.12110136797238624</v>
      </c>
      <c r="AO184" s="4">
        <f t="shared" si="235"/>
        <v>-0.17979149106501779</v>
      </c>
      <c r="AP184" s="4">
        <f t="shared" si="235"/>
        <v>0.61761833158968216</v>
      </c>
      <c r="AQ184" s="4">
        <f t="shared" si="235"/>
        <v>0.54732378249322267</v>
      </c>
      <c r="AR184" s="4">
        <f t="shared" si="235"/>
        <v>-7.7098004724788893E-2</v>
      </c>
      <c r="AS184" s="4">
        <f t="shared" si="235"/>
        <v>3.4387054843094234E-2</v>
      </c>
      <c r="AT184" s="4">
        <f t="shared" si="235"/>
        <v>-5.668599231117355E-2</v>
      </c>
      <c r="AU184" s="4">
        <f t="shared" si="235"/>
        <v>1.1054025268038146</v>
      </c>
      <c r="AV184" s="4">
        <f t="shared" si="235"/>
        <v>-0.39558263208361666</v>
      </c>
      <c r="AW184" s="4">
        <f t="shared" si="235"/>
        <v>-1.6148438444996032</v>
      </c>
      <c r="AY184" s="2">
        <f t="shared" si="227"/>
        <v>96.467343548094576</v>
      </c>
      <c r="AZ184" s="2">
        <f t="shared" si="227"/>
        <v>97.495669976284773</v>
      </c>
      <c r="BA184" s="2">
        <f t="shared" si="227"/>
        <v>96.667826641757813</v>
      </c>
      <c r="BB184" s="2">
        <f t="shared" si="227"/>
        <v>94.927568118630163</v>
      </c>
      <c r="BC184" s="2">
        <f t="shared" si="227"/>
        <v>95.880824000147314</v>
      </c>
      <c r="BD184" s="2">
        <f t="shared" si="227"/>
        <v>96.876077137261262</v>
      </c>
      <c r="BE184" s="2">
        <f t="shared" si="227"/>
        <v>96.405754701515107</v>
      </c>
      <c r="BF184" s="2">
        <f t="shared" si="227"/>
        <v>97.137380643330005</v>
      </c>
      <c r="BG184" s="2">
        <f t="shared" si="227"/>
        <v>97.188676213857192</v>
      </c>
      <c r="BH184" s="2">
        <f t="shared" si="227"/>
        <v>95.964096932093639</v>
      </c>
      <c r="BI184" s="2">
        <f t="shared" si="227"/>
        <v>94.984605155348291</v>
      </c>
      <c r="BJ184" s="2">
        <f t="shared" si="227"/>
        <v>94.42154461975754</v>
      </c>
      <c r="BK184" s="2">
        <f t="shared" si="227"/>
        <v>95.40269872472264</v>
      </c>
      <c r="BL184" s="2">
        <f t="shared" si="227"/>
        <v>99.500352328286766</v>
      </c>
      <c r="BM184" s="2">
        <f t="shared" si="227"/>
        <v>99.49032484029982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125.72944286391655</v>
      </c>
      <c r="DL184" s="2">
        <f t="shared" si="236"/>
        <v>132.06811325611324</v>
      </c>
      <c r="DM184" s="2">
        <f t="shared" si="236"/>
        <v>127.50942265122268</v>
      </c>
      <c r="DN184" s="2">
        <f t="shared" si="236"/>
        <v>128.40038845988846</v>
      </c>
      <c r="DO184" s="2">
        <f t="shared" si="236"/>
        <v>125.23019709702059</v>
      </c>
      <c r="DP184" s="2">
        <f t="shared" si="236"/>
        <v>121.11290297937359</v>
      </c>
      <c r="DQ184" s="2">
        <f t="shared" si="236"/>
        <v>123.55347899159665</v>
      </c>
      <c r="DR184" s="2">
        <f t="shared" si="236"/>
        <v>127.12114104278074</v>
      </c>
      <c r="DS184" s="2">
        <f t="shared" si="236"/>
        <v>126.25881396627568</v>
      </c>
      <c r="DT184" s="2">
        <f t="shared" si="236"/>
        <v>126.08262722816401</v>
      </c>
      <c r="DU184" s="2">
        <f t="shared" si="236"/>
        <v>128.30421242668621</v>
      </c>
      <c r="DV184" s="2">
        <f t="shared" si="236"/>
        <v>134.30383155080216</v>
      </c>
      <c r="DW184" s="2">
        <f t="shared" si="236"/>
        <v>129.28293676686221</v>
      </c>
      <c r="DX184" s="2">
        <f t="shared" si="236"/>
        <v>136.78048387096771</v>
      </c>
      <c r="DY184" s="2">
        <f t="shared" si="236"/>
        <v>114.13832109751576</v>
      </c>
      <c r="EA184" s="2">
        <f t="shared" si="213"/>
        <v>96.028244624037924</v>
      </c>
      <c r="EB184" s="2">
        <f t="shared" si="213"/>
        <v>96.332312879345125</v>
      </c>
      <c r="EC184" s="2">
        <f t="shared" si="213"/>
        <v>95.927258836989452</v>
      </c>
      <c r="ED184" s="2">
        <f t="shared" si="213"/>
        <v>93.485324956111327</v>
      </c>
      <c r="EE184" s="2">
        <f t="shared" si="213"/>
        <v>95.114697788424024</v>
      </c>
      <c r="EF184" s="2">
        <f t="shared" si="213"/>
        <v>96.191486851382876</v>
      </c>
      <c r="EG184" s="2">
        <f t="shared" si="213"/>
        <v>96.183417104634501</v>
      </c>
      <c r="EH184" s="2">
        <f t="shared" si="213"/>
        <v>97.0961666946435</v>
      </c>
      <c r="EI184" s="2">
        <f t="shared" si="213"/>
        <v>96.516563629790298</v>
      </c>
      <c r="EJ184" s="2">
        <f t="shared" si="213"/>
        <v>95.65617536596794</v>
      </c>
      <c r="EK184" s="2">
        <f t="shared" si="212"/>
        <v>94.497461522332571</v>
      </c>
      <c r="EL184" s="2">
        <f t="shared" si="179"/>
        <v>93.372425103124584</v>
      </c>
      <c r="EM184" s="2">
        <f t="shared" si="179"/>
        <v>94.302666517657585</v>
      </c>
      <c r="EN184" s="2">
        <f t="shared" si="179"/>
        <v>99.200754898629526</v>
      </c>
      <c r="EO184" s="2">
        <f t="shared" si="179"/>
        <v>99.268381302622643</v>
      </c>
      <c r="EQ184" s="2">
        <f t="shared" si="237"/>
        <v>96.627646409812726</v>
      </c>
      <c r="ER184" s="2">
        <f t="shared" si="237"/>
        <v>97.955772053937949</v>
      </c>
      <c r="ES184" s="2">
        <f t="shared" si="237"/>
        <v>96.891043769354297</v>
      </c>
      <c r="ET184" s="2">
        <f t="shared" si="237"/>
        <v>95.40745861781997</v>
      </c>
      <c r="EU184" s="2">
        <f t="shared" si="237"/>
        <v>96.126399337981439</v>
      </c>
      <c r="EV184" s="2">
        <f t="shared" si="237"/>
        <v>97.090695856984297</v>
      </c>
      <c r="EW184" s="2">
        <f t="shared" si="237"/>
        <v>96.471649748910664</v>
      </c>
      <c r="EX184" s="2">
        <f t="shared" si="237"/>
        <v>97.146454394501788</v>
      </c>
      <c r="EY184" s="2">
        <f t="shared" si="237"/>
        <v>97.334047805601983</v>
      </c>
      <c r="EZ184" s="2">
        <f t="shared" si="237"/>
        <v>96.043293755969231</v>
      </c>
      <c r="FA184" s="2">
        <f t="shared" si="237"/>
        <v>95.12565536634385</v>
      </c>
      <c r="FB184" s="2">
        <f t="shared" si="237"/>
        <v>94.767923645711477</v>
      </c>
      <c r="FC184" s="2">
        <f t="shared" si="237"/>
        <v>95.809073484991501</v>
      </c>
      <c r="FD184" s="2">
        <f t="shared" si="237"/>
        <v>99.631937425039581</v>
      </c>
      <c r="FE184" s="2">
        <f t="shared" si="237"/>
        <v>99.598908547531408</v>
      </c>
      <c r="FG184" s="2">
        <f t="shared" si="238"/>
        <v>0.99996321990459658</v>
      </c>
      <c r="FH184" s="2">
        <f t="shared" si="238"/>
        <v>0.99995706185680744</v>
      </c>
      <c r="FI184" s="2">
        <f t="shared" si="238"/>
        <v>0.99996149705685966</v>
      </c>
      <c r="FJ184" s="2">
        <f t="shared" si="238"/>
        <v>0.99996092813720983</v>
      </c>
      <c r="FK184" s="2">
        <f t="shared" si="238"/>
        <v>0.99995838114735769</v>
      </c>
      <c r="FL184" s="2">
        <f t="shared" si="238"/>
        <v>0.99995844507361853</v>
      </c>
      <c r="FM184" s="2">
        <f t="shared" si="238"/>
        <v>0.99995626354404765</v>
      </c>
      <c r="FN184" s="2">
        <f t="shared" si="238"/>
        <v>0.99995460731955266</v>
      </c>
      <c r="FO184" s="2">
        <f t="shared" si="238"/>
        <v>0.99995229328955404</v>
      </c>
      <c r="FP184" s="2">
        <f t="shared" si="238"/>
        <v>0.99995139023630342</v>
      </c>
      <c r="FQ184" s="2">
        <f t="shared" si="238"/>
        <v>0.99995449730337715</v>
      </c>
      <c r="FR184" s="2">
        <f t="shared" si="238"/>
        <v>0.99995526046369432</v>
      </c>
      <c r="FS184" s="2">
        <f t="shared" si="238"/>
        <v>0.99995467764193657</v>
      </c>
      <c r="FT184" s="2">
        <f t="shared" si="238"/>
        <v>0.99995501019512378</v>
      </c>
      <c r="FU184" s="2">
        <f t="shared" si="238"/>
        <v>0.99994969254726151</v>
      </c>
      <c r="FW184" s="2">
        <f t="shared" si="229"/>
        <v>0.73073941644270191</v>
      </c>
      <c r="FX184" s="2">
        <f t="shared" si="229"/>
        <v>0.71564637177733259</v>
      </c>
      <c r="FY184" s="2">
        <f t="shared" si="229"/>
        <v>0.76713359348398924</v>
      </c>
      <c r="FZ184" s="2">
        <f t="shared" si="229"/>
        <v>0.74962475016824004</v>
      </c>
      <c r="GA184" s="2">
        <f t="shared" si="229"/>
        <v>0.75602616159866387</v>
      </c>
      <c r="GB184" s="2">
        <f t="shared" si="229"/>
        <v>0.7601733012100893</v>
      </c>
      <c r="GC184" s="2">
        <f t="shared" si="229"/>
        <v>0.76722929122002637</v>
      </c>
      <c r="GD184" s="2">
        <f t="shared" si="229"/>
        <v>0.79246087478214622</v>
      </c>
      <c r="GE184" s="2">
        <f t="shared" si="229"/>
        <v>0.82043628364566923</v>
      </c>
      <c r="GF184" s="2">
        <f t="shared" si="229"/>
        <v>0.79159903379821861</v>
      </c>
      <c r="GG184" s="2">
        <f t="shared" si="229"/>
        <v>0.77301829572975</v>
      </c>
      <c r="GH184" s="2">
        <f t="shared" si="229"/>
        <v>0.75047607183218901</v>
      </c>
      <c r="GI184" s="2">
        <f t="shared" si="229"/>
        <v>0.72918331005579862</v>
      </c>
      <c r="GJ184" s="2">
        <f t="shared" si="229"/>
        <v>0.69090630240467599</v>
      </c>
      <c r="GK184" s="2">
        <f t="shared" si="229"/>
        <v>0.66922007880101608</v>
      </c>
      <c r="GM184" s="86">
        <f t="shared" si="230"/>
        <v>8.8623151812023324E-254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1.8266795663468361E-307</v>
      </c>
      <c r="GZ184" s="86">
        <f t="shared" si="230"/>
        <v>9.0262397089387736E-252</v>
      </c>
      <c r="HA184" s="86">
        <f t="shared" si="230"/>
        <v>0</v>
      </c>
      <c r="HC184" s="86">
        <f t="shared" si="181"/>
        <v>4.7352716264351336E-141</v>
      </c>
      <c r="HD184" s="86">
        <f t="shared" si="181"/>
        <v>4.2899493987551188E-269</v>
      </c>
      <c r="HE184" s="86">
        <f t="shared" si="181"/>
        <v>1.6720246087076895E-256</v>
      </c>
      <c r="HF184" s="86">
        <f t="shared" si="180"/>
        <v>7.6243422468765162E-302</v>
      </c>
      <c r="HG184" s="86">
        <f t="shared" si="180"/>
        <v>3.3834028493064399E-300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2.9588934395556816E-214</v>
      </c>
      <c r="HM184" s="86">
        <f t="shared" si="180"/>
        <v>0</v>
      </c>
      <c r="HN184" s="86">
        <f t="shared" si="180"/>
        <v>5.41781525330865E-278</v>
      </c>
      <c r="HO184" s="86">
        <f t="shared" si="226"/>
        <v>3.2839461686053589E-218</v>
      </c>
      <c r="HP184" s="86">
        <f t="shared" si="226"/>
        <v>3.7145463076564663E-152</v>
      </c>
      <c r="HQ184" s="86">
        <f t="shared" si="226"/>
        <v>1.1199853200383093E-260</v>
      </c>
      <c r="HS184" s="86">
        <f t="shared" si="231"/>
        <v>1.7816257804746732E-38</v>
      </c>
      <c r="HT184" s="86">
        <f t="shared" si="231"/>
        <v>8.8035897388751909E-41</v>
      </c>
      <c r="HU184" s="86">
        <f t="shared" si="231"/>
        <v>7.3915608052605714E-42</v>
      </c>
      <c r="HV184" s="86">
        <f t="shared" si="231"/>
        <v>3.2310732827689282E-45</v>
      </c>
      <c r="HW184" s="86">
        <f t="shared" si="231"/>
        <v>5.3916151293869764E-47</v>
      </c>
      <c r="HX184" s="86">
        <f t="shared" si="231"/>
        <v>2.6131833445998646E-47</v>
      </c>
      <c r="HY184" s="86">
        <f t="shared" si="231"/>
        <v>1.7698003059479892E-43</v>
      </c>
      <c r="HZ184" s="86">
        <f t="shared" si="231"/>
        <v>7.9618175677409115E-49</v>
      </c>
      <c r="IA184" s="86">
        <f t="shared" si="231"/>
        <v>5.428407528365769E-55</v>
      </c>
      <c r="IB184" s="86">
        <f t="shared" si="231"/>
        <v>9.1804563854943247E-48</v>
      </c>
      <c r="IC184" s="86">
        <f t="shared" si="231"/>
        <v>4.6119572918556259E-49</v>
      </c>
      <c r="ID184" s="86">
        <f t="shared" si="231"/>
        <v>1.9524942195492666E-45</v>
      </c>
      <c r="IE184" s="86">
        <f t="shared" si="231"/>
        <v>9.4250723871598424E-45</v>
      </c>
      <c r="IF184" s="86">
        <f t="shared" si="231"/>
        <v>2.1866568430165534E-32</v>
      </c>
      <c r="IG184" s="86">
        <f t="shared" si="231"/>
        <v>3.9010790297238265E-26</v>
      </c>
      <c r="II184" s="86">
        <f t="shared" si="232"/>
        <v>0.14293936863053353</v>
      </c>
      <c r="IJ184" s="86">
        <f t="shared" si="232"/>
        <v>0.18172187729791853</v>
      </c>
      <c r="IK184" s="86">
        <f t="shared" si="232"/>
        <v>8.1035036091129428E-2</v>
      </c>
      <c r="IL184" s="86">
        <f t="shared" si="232"/>
        <v>9.5245666150866534E-2</v>
      </c>
      <c r="IM184" s="86">
        <f t="shared" si="232"/>
        <v>7.4903394867361223E-2</v>
      </c>
      <c r="IN184" s="86">
        <f t="shared" si="232"/>
        <v>7.0536813361692277E-2</v>
      </c>
      <c r="IO184" s="86">
        <f t="shared" si="232"/>
        <v>7.0693523819193541E-2</v>
      </c>
      <c r="IP184" s="86">
        <f t="shared" si="232"/>
        <v>3.7387419647305478E-2</v>
      </c>
      <c r="IQ184" s="86">
        <f t="shared" si="232"/>
        <v>1.431620185578435E-2</v>
      </c>
      <c r="IR184" s="86">
        <f t="shared" si="232"/>
        <v>3.7567989416918593E-2</v>
      </c>
      <c r="IS184" s="86">
        <f t="shared" si="232"/>
        <v>5.1652250636108017E-2</v>
      </c>
      <c r="IT184" s="86">
        <f t="shared" si="232"/>
        <v>8.407732764118947E-2</v>
      </c>
      <c r="IU184" s="86">
        <f t="shared" si="232"/>
        <v>0.11498419249331052</v>
      </c>
      <c r="IV184" s="86">
        <f t="shared" si="232"/>
        <v>5.8957216197541601E-2</v>
      </c>
      <c r="IW184" s="86">
        <f t="shared" si="232"/>
        <v>0.29988672956921114</v>
      </c>
      <c r="IY184" s="86">
        <f t="shared" si="233"/>
        <v>0.14293936863053353</v>
      </c>
      <c r="IZ184" s="86">
        <f t="shared" si="233"/>
        <v>0.18172187729791853</v>
      </c>
      <c r="JA184" s="86">
        <f t="shared" si="233"/>
        <v>8.1035036091129428E-2</v>
      </c>
      <c r="JB184" s="86">
        <f t="shared" si="233"/>
        <v>9.5245666150866534E-2</v>
      </c>
      <c r="JC184" s="86">
        <f t="shared" si="233"/>
        <v>7.4903394867361223E-2</v>
      </c>
      <c r="JD184" s="86">
        <f t="shared" si="233"/>
        <v>7.0536813361692277E-2</v>
      </c>
      <c r="JE184" s="86">
        <f t="shared" si="233"/>
        <v>7.0693523819193541E-2</v>
      </c>
      <c r="JF184" s="86">
        <f t="shared" si="233"/>
        <v>3.7387419647305478E-2</v>
      </c>
      <c r="JG184" s="86">
        <f t="shared" si="233"/>
        <v>1.431620185578435E-2</v>
      </c>
      <c r="JH184" s="86">
        <f t="shared" si="233"/>
        <v>3.7567989416918593E-2</v>
      </c>
      <c r="JI184" s="86">
        <f t="shared" si="233"/>
        <v>5.1652250636108017E-2</v>
      </c>
      <c r="JJ184" s="86">
        <f t="shared" si="233"/>
        <v>8.407732764118947E-2</v>
      </c>
      <c r="JK184" s="86">
        <f t="shared" si="233"/>
        <v>0.11498419249331052</v>
      </c>
      <c r="JL184" s="86">
        <f t="shared" si="233"/>
        <v>5.8957216197541601E-2</v>
      </c>
      <c r="JM184" s="86">
        <f t="shared" si="233"/>
        <v>0.29988672956921114</v>
      </c>
    </row>
    <row r="185" spans="2:273" x14ac:dyDescent="0.25">
      <c r="B185" s="2">
        <v>158</v>
      </c>
      <c r="C185" s="37">
        <v>96.433999999999997</v>
      </c>
      <c r="D185" s="37">
        <v>98.546999999999997</v>
      </c>
      <c r="E185" s="37">
        <v>97.716999999999999</v>
      </c>
      <c r="F185" s="37">
        <v>95.207999999999998</v>
      </c>
      <c r="G185" s="37">
        <v>96.113</v>
      </c>
      <c r="H185" s="37">
        <v>96.980999999999995</v>
      </c>
      <c r="I185" s="37">
        <v>96.962000000000003</v>
      </c>
      <c r="J185" s="37">
        <v>98.207999999999998</v>
      </c>
      <c r="K185" s="37">
        <v>97.566000000000003</v>
      </c>
      <c r="L185" s="37">
        <v>96.716999999999999</v>
      </c>
      <c r="M185" s="37">
        <v>94.83</v>
      </c>
      <c r="N185" s="37">
        <v>96.135000000000005</v>
      </c>
      <c r="O185" s="37">
        <v>96.207999999999998</v>
      </c>
      <c r="P185" s="37">
        <v>99.44</v>
      </c>
      <c r="Q185" s="37">
        <v>98.64</v>
      </c>
      <c r="S185" s="4">
        <f t="shared" si="234"/>
        <v>96.337153371260371</v>
      </c>
      <c r="T185" s="4">
        <f t="shared" si="234"/>
        <v>97.379374808042556</v>
      </c>
      <c r="U185" s="4">
        <f t="shared" si="234"/>
        <v>96.543080974209204</v>
      </c>
      <c r="V185" s="4">
        <f t="shared" si="234"/>
        <v>94.792484610297251</v>
      </c>
      <c r="W185" s="4">
        <f t="shared" si="234"/>
        <v>95.744592827709241</v>
      </c>
      <c r="X185" s="4">
        <f t="shared" si="234"/>
        <v>96.752510280057123</v>
      </c>
      <c r="Y185" s="4">
        <f t="shared" si="234"/>
        <v>96.276475151366</v>
      </c>
      <c r="Z185" s="4">
        <f t="shared" si="234"/>
        <v>97.015663733813426</v>
      </c>
      <c r="AA185" s="4">
        <f t="shared" si="234"/>
        <v>97.076130140571664</v>
      </c>
      <c r="AB185" s="4">
        <f t="shared" si="234"/>
        <v>95.829770159587852</v>
      </c>
      <c r="AC185" s="4">
        <f t="shared" si="234"/>
        <v>94.852812898216087</v>
      </c>
      <c r="AD185" s="4">
        <f t="shared" si="234"/>
        <v>94.29402855916679</v>
      </c>
      <c r="AE185" s="4">
        <f t="shared" si="234"/>
        <v>95.272031379999234</v>
      </c>
      <c r="AF185" s="4">
        <f t="shared" si="234"/>
        <v>99.381663070553941</v>
      </c>
      <c r="AG185" s="4">
        <f t="shared" si="234"/>
        <v>100.18125495783718</v>
      </c>
      <c r="AI185" s="4">
        <f t="shared" si="235"/>
        <v>9.6846628739626794E-2</v>
      </c>
      <c r="AJ185" s="4">
        <f t="shared" si="235"/>
        <v>1.1676251919574412</v>
      </c>
      <c r="AK185" s="4">
        <f t="shared" si="235"/>
        <v>1.173919025790795</v>
      </c>
      <c r="AL185" s="4">
        <f t="shared" si="235"/>
        <v>0.41551538970274748</v>
      </c>
      <c r="AM185" s="4">
        <f t="shared" si="235"/>
        <v>0.36840717229075892</v>
      </c>
      <c r="AN185" s="4">
        <f t="shared" si="235"/>
        <v>0.22848971994287126</v>
      </c>
      <c r="AO185" s="4">
        <f t="shared" si="235"/>
        <v>0.68552484863400309</v>
      </c>
      <c r="AP185" s="4">
        <f t="shared" si="235"/>
        <v>1.1923362661865724</v>
      </c>
      <c r="AQ185" s="4">
        <f t="shared" si="235"/>
        <v>0.48986985942833883</v>
      </c>
      <c r="AR185" s="4">
        <f t="shared" si="235"/>
        <v>0.88722984041214659</v>
      </c>
      <c r="AS185" s="4">
        <f t="shared" si="235"/>
        <v>-2.2812898216088229E-2</v>
      </c>
      <c r="AT185" s="4">
        <f t="shared" si="235"/>
        <v>1.840971440833215</v>
      </c>
      <c r="AU185" s="4">
        <f t="shared" si="235"/>
        <v>0.93596862000076442</v>
      </c>
      <c r="AV185" s="4">
        <f t="shared" si="235"/>
        <v>5.8336929446056729E-2</v>
      </c>
      <c r="AW185" s="4">
        <f t="shared" si="235"/>
        <v>-1.5412549578371824</v>
      </c>
      <c r="AY185" s="2">
        <f t="shared" si="227"/>
        <v>96.337153371260371</v>
      </c>
      <c r="AZ185" s="2">
        <f t="shared" si="227"/>
        <v>97.378679766323444</v>
      </c>
      <c r="BA185" s="2">
        <f t="shared" si="227"/>
        <v>96.54307583562364</v>
      </c>
      <c r="BB185" s="2">
        <f t="shared" si="227"/>
        <v>94.792464146623104</v>
      </c>
      <c r="BC185" s="2">
        <f t="shared" si="227"/>
        <v>95.744587334938757</v>
      </c>
      <c r="BD185" s="2">
        <f t="shared" si="227"/>
        <v>96.752506501398571</v>
      </c>
      <c r="BE185" s="2">
        <f t="shared" si="227"/>
        <v>96.276469028767849</v>
      </c>
      <c r="BF185" s="2">
        <f t="shared" si="227"/>
        <v>97.015663607772368</v>
      </c>
      <c r="BG185" s="2">
        <f t="shared" si="227"/>
        <v>97.076130140282274</v>
      </c>
      <c r="BH185" s="2">
        <f t="shared" si="227"/>
        <v>95.829770028302278</v>
      </c>
      <c r="BI185" s="2">
        <f t="shared" si="227"/>
        <v>94.852811859208089</v>
      </c>
      <c r="BJ185" s="2">
        <f t="shared" si="227"/>
        <v>94.294004802438138</v>
      </c>
      <c r="BK185" s="2">
        <f t="shared" si="227"/>
        <v>95.271861474408666</v>
      </c>
      <c r="BL185" s="2">
        <f t="shared" si="227"/>
        <v>99.357501608705093</v>
      </c>
      <c r="BM185" s="2">
        <f t="shared" si="227"/>
        <v>99.333587644515006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>
        <f t="shared" si="205"/>
        <v>97.566000000000003</v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125.79040635372213</v>
      </c>
      <c r="DL185" s="2">
        <f t="shared" si="236"/>
        <v>132.17008996138995</v>
      </c>
      <c r="DM185" s="2">
        <f t="shared" si="236"/>
        <v>127.58190000000003</v>
      </c>
      <c r="DN185" s="2">
        <f t="shared" si="236"/>
        <v>128.49277777777777</v>
      </c>
      <c r="DO185" s="2">
        <f t="shared" si="236"/>
        <v>125.3047841100076</v>
      </c>
      <c r="DP185" s="2">
        <f t="shared" si="236"/>
        <v>121.15137234530178</v>
      </c>
      <c r="DQ185" s="2">
        <f t="shared" si="236"/>
        <v>123.6146990068755</v>
      </c>
      <c r="DR185" s="2">
        <f t="shared" si="236"/>
        <v>127.20906784759357</v>
      </c>
      <c r="DS185" s="2">
        <f t="shared" si="236"/>
        <v>126.34143621700882</v>
      </c>
      <c r="DT185" s="2">
        <f t="shared" si="236"/>
        <v>126.162258912656</v>
      </c>
      <c r="DU185" s="2">
        <f t="shared" si="236"/>
        <v>128.40374798387097</v>
      </c>
      <c r="DV185" s="2">
        <f t="shared" si="236"/>
        <v>134.43842112299467</v>
      </c>
      <c r="DW185" s="2">
        <f t="shared" si="236"/>
        <v>129.36747983870973</v>
      </c>
      <c r="DX185" s="2">
        <f t="shared" si="236"/>
        <v>136.89683870967738</v>
      </c>
      <c r="DY185" s="2">
        <f t="shared" si="236"/>
        <v>114.07545569150908</v>
      </c>
      <c r="EA185" s="2">
        <f t="shared" si="213"/>
        <v>95.878354802037165</v>
      </c>
      <c r="EB185" s="2">
        <f t="shared" si="213"/>
        <v>96.16091443241811</v>
      </c>
      <c r="EC185" s="2">
        <f t="shared" si="213"/>
        <v>95.772344353249864</v>
      </c>
      <c r="ED185" s="2">
        <f t="shared" si="213"/>
        <v>93.289087446398256</v>
      </c>
      <c r="EE185" s="2">
        <f t="shared" si="213"/>
        <v>94.946555735056535</v>
      </c>
      <c r="EF185" s="2">
        <f t="shared" ref="EF185:EO227" si="239">CJ$228*$B185+CJ$229</f>
        <v>96.039652998820074</v>
      </c>
      <c r="EG185" s="2">
        <f t="shared" si="239"/>
        <v>96.04516531294793</v>
      </c>
      <c r="EH185" s="2">
        <f t="shared" si="239"/>
        <v>96.97305326931064</v>
      </c>
      <c r="EI185" s="2">
        <f t="shared" si="239"/>
        <v>96.3807126440106</v>
      </c>
      <c r="EJ185" s="2">
        <f t="shared" si="239"/>
        <v>95.510067735607151</v>
      </c>
      <c r="EK185" s="2">
        <f t="shared" si="212"/>
        <v>94.346342720392258</v>
      </c>
      <c r="EL185" s="2">
        <f t="shared" si="179"/>
        <v>93.200506260055406</v>
      </c>
      <c r="EM185" s="2">
        <f t="shared" si="179"/>
        <v>94.122161376843991</v>
      </c>
      <c r="EN185" s="2">
        <f t="shared" si="179"/>
        <v>99.043247819685135</v>
      </c>
      <c r="EO185" s="2">
        <f t="shared" si="179"/>
        <v>99.100806413110078</v>
      </c>
      <c r="EQ185" s="2">
        <f t="shared" si="237"/>
        <v>96.4899943289997</v>
      </c>
      <c r="ER185" s="2">
        <f t="shared" si="237"/>
        <v>97.818048460866322</v>
      </c>
      <c r="ES185" s="2">
        <f t="shared" si="237"/>
        <v>96.75502234340064</v>
      </c>
      <c r="ET185" s="2">
        <f t="shared" si="237"/>
        <v>95.248774653483707</v>
      </c>
      <c r="EU185" s="2">
        <f t="shared" si="237"/>
        <v>95.977965337636945</v>
      </c>
      <c r="EV185" s="2">
        <f t="shared" si="237"/>
        <v>96.956390197900987</v>
      </c>
      <c r="EW185" s="2">
        <f t="shared" si="237"/>
        <v>96.339065897722023</v>
      </c>
      <c r="EX185" s="2">
        <f t="shared" si="237"/>
        <v>97.024290305871787</v>
      </c>
      <c r="EY185" s="2">
        <f t="shared" si="237"/>
        <v>97.213375920413995</v>
      </c>
      <c r="EZ185" s="2">
        <f t="shared" si="237"/>
        <v>95.904845786254143</v>
      </c>
      <c r="FA185" s="2">
        <f t="shared" si="237"/>
        <v>94.98664949012084</v>
      </c>
      <c r="FB185" s="2">
        <f t="shared" si="237"/>
        <v>94.623395931718719</v>
      </c>
      <c r="FC185" s="2">
        <f t="shared" si="237"/>
        <v>95.659335661695295</v>
      </c>
      <c r="FD185" s="2">
        <f t="shared" si="237"/>
        <v>99.483533453814474</v>
      </c>
      <c r="FE185" s="2">
        <f t="shared" si="237"/>
        <v>99.437525337719251</v>
      </c>
      <c r="FG185" s="2">
        <f t="shared" si="238"/>
        <v>0.99996645604576295</v>
      </c>
      <c r="FH185" s="2">
        <f t="shared" si="238"/>
        <v>0.99996083980003569</v>
      </c>
      <c r="FI185" s="2">
        <f t="shared" si="238"/>
        <v>0.99996488477954415</v>
      </c>
      <c r="FJ185" s="2">
        <f t="shared" si="238"/>
        <v>0.99996436591511517</v>
      </c>
      <c r="FK185" s="2">
        <f t="shared" si="238"/>
        <v>0.9999620430162699</v>
      </c>
      <c r="FL185" s="2">
        <f t="shared" si="238"/>
        <v>0.99996210131813934</v>
      </c>
      <c r="FM185" s="2">
        <f t="shared" si="238"/>
        <v>0.99996011172459309</v>
      </c>
      <c r="FN185" s="2">
        <f t="shared" si="238"/>
        <v>0.99995860121805524</v>
      </c>
      <c r="FO185" s="2">
        <f t="shared" si="238"/>
        <v>0.99995649078032578</v>
      </c>
      <c r="FP185" s="2">
        <f t="shared" si="238"/>
        <v>0.99995566717899287</v>
      </c>
      <c r="FQ185" s="2">
        <f t="shared" si="238"/>
        <v>0.99995850088130822</v>
      </c>
      <c r="FR185" s="2">
        <f t="shared" si="238"/>
        <v>0.99995919689731616</v>
      </c>
      <c r="FS185" s="2">
        <f t="shared" si="238"/>
        <v>0.99995866535334355</v>
      </c>
      <c r="FT185" s="2">
        <f t="shared" si="238"/>
        <v>0.99995896864786504</v>
      </c>
      <c r="FU185" s="2">
        <f t="shared" si="238"/>
        <v>0.99995411885470875</v>
      </c>
      <c r="FW185" s="2">
        <f t="shared" si="229"/>
        <v>0.74847223005398289</v>
      </c>
      <c r="FX185" s="2">
        <f t="shared" si="229"/>
        <v>0.73401136329939065</v>
      </c>
      <c r="FY185" s="2">
        <f t="shared" si="229"/>
        <v>0.78318074743543187</v>
      </c>
      <c r="FZ185" s="2">
        <f t="shared" si="229"/>
        <v>0.76651122868192467</v>
      </c>
      <c r="GA185" s="2">
        <f t="shared" si="229"/>
        <v>0.77261186158056072</v>
      </c>
      <c r="GB185" s="2">
        <f t="shared" si="229"/>
        <v>0.77656039509440578</v>
      </c>
      <c r="GC185" s="2">
        <f t="shared" si="229"/>
        <v>0.7832717136103674</v>
      </c>
      <c r="GD185" s="2">
        <f t="shared" si="229"/>
        <v>0.80720133448714304</v>
      </c>
      <c r="GE185" s="2">
        <f t="shared" si="229"/>
        <v>0.83360699125137705</v>
      </c>
      <c r="GF185" s="2">
        <f t="shared" si="229"/>
        <v>0.80638575034370752</v>
      </c>
      <c r="GG185" s="2">
        <f t="shared" si="229"/>
        <v>0.78877158635469724</v>
      </c>
      <c r="GH185" s="2">
        <f t="shared" si="229"/>
        <v>0.76732295500592751</v>
      </c>
      <c r="GI185" s="2">
        <f t="shared" si="229"/>
        <v>0.7469831209743647</v>
      </c>
      <c r="GJ185" s="2">
        <f t="shared" si="229"/>
        <v>0.71022213936400846</v>
      </c>
      <c r="GK185" s="2">
        <f t="shared" si="229"/>
        <v>0.68928165417219689</v>
      </c>
      <c r="GM185" s="86">
        <f t="shared" si="230"/>
        <v>3.5567612234873338E-259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4.2233827994804902E-257</v>
      </c>
      <c r="HA185" s="86">
        <f t="shared" si="230"/>
        <v>0</v>
      </c>
      <c r="HC185" s="86">
        <f t="shared" si="181"/>
        <v>6.4209506153803175E-145</v>
      </c>
      <c r="HD185" s="86">
        <f t="shared" si="181"/>
        <v>1.2112647950787499E-276</v>
      </c>
      <c r="HE185" s="86">
        <f t="shared" si="181"/>
        <v>1.5251975991833456E-263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4.0659339431662983E-220</v>
      </c>
      <c r="HM185" s="86">
        <f t="shared" si="180"/>
        <v>0</v>
      </c>
      <c r="HN185" s="86">
        <f t="shared" si="180"/>
        <v>1.2769684079412575E-285</v>
      </c>
      <c r="HO185" s="86">
        <f t="shared" si="226"/>
        <v>3.1456310861228853E-224</v>
      </c>
      <c r="HP185" s="86">
        <f t="shared" si="226"/>
        <v>2.4594735460333983E-156</v>
      </c>
      <c r="HQ185" s="86">
        <f t="shared" si="226"/>
        <v>6.9724897839790621E-268</v>
      </c>
      <c r="HS185" s="86">
        <f t="shared" si="231"/>
        <v>1.711378282582277E-40</v>
      </c>
      <c r="HT185" s="86">
        <f t="shared" si="231"/>
        <v>7.8715440902296696E-43</v>
      </c>
      <c r="HU185" s="86">
        <f t="shared" si="231"/>
        <v>5.8626834741904568E-44</v>
      </c>
      <c r="HV185" s="86">
        <f t="shared" si="231"/>
        <v>1.7254371538963936E-47</v>
      </c>
      <c r="HW185" s="86">
        <f t="shared" si="231"/>
        <v>2.147398878519747E-49</v>
      </c>
      <c r="HX185" s="86">
        <f t="shared" si="231"/>
        <v>1.0477257136821515E-49</v>
      </c>
      <c r="HY185" s="86">
        <f t="shared" si="231"/>
        <v>1.0696372973004632E-45</v>
      </c>
      <c r="HZ185" s="86">
        <f t="shared" si="231"/>
        <v>3.0722916430712718E-51</v>
      </c>
      <c r="IA185" s="86">
        <f t="shared" si="231"/>
        <v>1.1838373218259947E-57</v>
      </c>
      <c r="IB185" s="86">
        <f t="shared" si="231"/>
        <v>3.7063340411563997E-50</v>
      </c>
      <c r="IC185" s="86">
        <f t="shared" si="231"/>
        <v>1.548990922911103E-51</v>
      </c>
      <c r="ID185" s="86">
        <f t="shared" si="231"/>
        <v>8.7213316148648014E-48</v>
      </c>
      <c r="IE185" s="86">
        <f t="shared" si="231"/>
        <v>4.0595405101503465E-47</v>
      </c>
      <c r="IF185" s="86">
        <f t="shared" si="231"/>
        <v>4.0137691782785467E-34</v>
      </c>
      <c r="IG185" s="86">
        <f t="shared" si="231"/>
        <v>1.2057820843383106E-27</v>
      </c>
      <c r="II185" s="86">
        <f t="shared" si="232"/>
        <v>0.10960561854779199</v>
      </c>
      <c r="IJ185" s="86">
        <f t="shared" si="232"/>
        <v>0.14199516672209983</v>
      </c>
      <c r="IK185" s="86">
        <f t="shared" si="232"/>
        <v>6.0177180940907085E-2</v>
      </c>
      <c r="IL185" s="86">
        <f t="shared" si="232"/>
        <v>7.0534779942382553E-2</v>
      </c>
      <c r="IM185" s="86">
        <f t="shared" si="232"/>
        <v>5.4093181860648022E-2</v>
      </c>
      <c r="IN185" s="86">
        <f t="shared" si="232"/>
        <v>5.0840085301654334E-2</v>
      </c>
      <c r="IO185" s="86">
        <f t="shared" si="232"/>
        <v>5.1533630019738187E-2</v>
      </c>
      <c r="IP185" s="86">
        <f t="shared" si="232"/>
        <v>2.6108303629514905E-2</v>
      </c>
      <c r="IQ185" s="86">
        <f t="shared" si="232"/>
        <v>9.3848478284386631E-3</v>
      </c>
      <c r="IR185" s="86">
        <f t="shared" si="232"/>
        <v>2.621234983258082E-2</v>
      </c>
      <c r="IS185" s="86">
        <f t="shared" si="232"/>
        <v>3.6413240385206144E-2</v>
      </c>
      <c r="IT185" s="86">
        <f t="shared" si="232"/>
        <v>6.120829373019579E-2</v>
      </c>
      <c r="IU185" s="86">
        <f t="shared" si="232"/>
        <v>8.4941444958223963E-2</v>
      </c>
      <c r="IV185" s="86">
        <f t="shared" si="232"/>
        <v>3.5607499914710052E-2</v>
      </c>
      <c r="IW185" s="86">
        <f t="shared" si="232"/>
        <v>0.24553082686872096</v>
      </c>
      <c r="IY185" s="86">
        <f t="shared" si="233"/>
        <v>0.10960561854779199</v>
      </c>
      <c r="IZ185" s="86">
        <f t="shared" si="233"/>
        <v>0.14199516672209983</v>
      </c>
      <c r="JA185" s="86">
        <f t="shared" si="233"/>
        <v>6.0177180940907085E-2</v>
      </c>
      <c r="JB185" s="86">
        <f t="shared" si="233"/>
        <v>7.0534779942382553E-2</v>
      </c>
      <c r="JC185" s="86">
        <f t="shared" si="233"/>
        <v>5.4093181860648022E-2</v>
      </c>
      <c r="JD185" s="86">
        <f t="shared" si="233"/>
        <v>5.0840085301654334E-2</v>
      </c>
      <c r="JE185" s="86">
        <f t="shared" si="233"/>
        <v>5.1533630019738187E-2</v>
      </c>
      <c r="JF185" s="86">
        <f t="shared" si="233"/>
        <v>2.6108303629514905E-2</v>
      </c>
      <c r="JG185" s="86">
        <f t="shared" si="233"/>
        <v>9.3848478284386631E-3</v>
      </c>
      <c r="JH185" s="86">
        <f t="shared" si="233"/>
        <v>2.621234983258082E-2</v>
      </c>
      <c r="JI185" s="86">
        <f t="shared" si="233"/>
        <v>3.6413240385206144E-2</v>
      </c>
      <c r="JJ185" s="86">
        <f t="shared" si="233"/>
        <v>6.120829373019579E-2</v>
      </c>
      <c r="JK185" s="86">
        <f t="shared" si="233"/>
        <v>8.4941444958223963E-2</v>
      </c>
      <c r="JL185" s="86">
        <f t="shared" si="233"/>
        <v>3.5607499914710052E-2</v>
      </c>
      <c r="JM185" s="86">
        <f t="shared" si="233"/>
        <v>0.24553082686872096</v>
      </c>
    </row>
    <row r="186" spans="2:273" x14ac:dyDescent="0.25">
      <c r="B186" s="2">
        <v>159</v>
      </c>
      <c r="C186" s="37">
        <v>96.150999999999996</v>
      </c>
      <c r="D186" s="37">
        <v>98.320999999999998</v>
      </c>
      <c r="E186" s="37">
        <v>96.849000000000004</v>
      </c>
      <c r="F186" s="37">
        <v>94.942999999999998</v>
      </c>
      <c r="G186" s="37">
        <v>96.491</v>
      </c>
      <c r="H186" s="37">
        <v>97.263999999999996</v>
      </c>
      <c r="I186" s="37">
        <v>95.415000000000006</v>
      </c>
      <c r="J186" s="37">
        <v>96.792000000000002</v>
      </c>
      <c r="K186" s="37">
        <v>97.66</v>
      </c>
      <c r="L186" s="37">
        <v>96.415000000000006</v>
      </c>
      <c r="M186" s="37">
        <v>95.283000000000001</v>
      </c>
      <c r="N186" s="37">
        <v>94.826999999999998</v>
      </c>
      <c r="O186" s="37">
        <v>95.792000000000002</v>
      </c>
      <c r="P186" s="37">
        <v>99</v>
      </c>
      <c r="Q186" s="37">
        <v>98.82</v>
      </c>
      <c r="S186" s="4">
        <f t="shared" si="234"/>
        <v>96.206909735301281</v>
      </c>
      <c r="T186" s="4">
        <f t="shared" si="234"/>
        <v>97.261795877648751</v>
      </c>
      <c r="U186" s="4">
        <f t="shared" si="234"/>
        <v>96.418123730475557</v>
      </c>
      <c r="V186" s="4">
        <f t="shared" si="234"/>
        <v>94.657025645800275</v>
      </c>
      <c r="W186" s="4">
        <f t="shared" si="234"/>
        <v>95.608159827505446</v>
      </c>
      <c r="X186" s="4">
        <f t="shared" si="234"/>
        <v>96.628757545407183</v>
      </c>
      <c r="Y186" s="4">
        <f t="shared" si="234"/>
        <v>96.147129749877038</v>
      </c>
      <c r="Z186" s="4">
        <f t="shared" si="234"/>
        <v>96.893941282228823</v>
      </c>
      <c r="AA186" s="4">
        <f t="shared" si="234"/>
        <v>96.963327907049461</v>
      </c>
      <c r="AB186" s="4">
        <f t="shared" si="234"/>
        <v>95.695352941415919</v>
      </c>
      <c r="AC186" s="4">
        <f t="shared" si="234"/>
        <v>94.720878216885296</v>
      </c>
      <c r="AD186" s="4">
        <f t="shared" si="234"/>
        <v>94.166229942631432</v>
      </c>
      <c r="AE186" s="4">
        <f t="shared" si="234"/>
        <v>95.140917154335057</v>
      </c>
      <c r="AF186" s="4">
        <f t="shared" si="234"/>
        <v>99.221641168365736</v>
      </c>
      <c r="AG186" s="4">
        <f t="shared" si="234"/>
        <v>99.553377269176423</v>
      </c>
      <c r="AI186" s="4">
        <f t="shared" si="235"/>
        <v>-5.5909735301284513E-2</v>
      </c>
      <c r="AJ186" s="4">
        <f t="shared" si="235"/>
        <v>1.0592041223512467</v>
      </c>
      <c r="AK186" s="4">
        <f t="shared" si="235"/>
        <v>0.4308762695244468</v>
      </c>
      <c r="AL186" s="4">
        <f t="shared" si="235"/>
        <v>0.28597435419972328</v>
      </c>
      <c r="AM186" s="4">
        <f t="shared" si="235"/>
        <v>0.8828401724945536</v>
      </c>
      <c r="AN186" s="4">
        <f t="shared" si="235"/>
        <v>0.63524245459281303</v>
      </c>
      <c r="AO186" s="4">
        <f t="shared" si="235"/>
        <v>-0.73212974987703205</v>
      </c>
      <c r="AP186" s="4">
        <f t="shared" si="235"/>
        <v>-0.10194128222882171</v>
      </c>
      <c r="AQ186" s="4">
        <f t="shared" si="235"/>
        <v>0.69667209295053567</v>
      </c>
      <c r="AR186" s="4">
        <f t="shared" si="235"/>
        <v>0.71964705858408706</v>
      </c>
      <c r="AS186" s="4">
        <f t="shared" si="235"/>
        <v>0.56212178311470495</v>
      </c>
      <c r="AT186" s="4">
        <f t="shared" si="235"/>
        <v>0.6607700573685662</v>
      </c>
      <c r="AU186" s="4">
        <f t="shared" si="235"/>
        <v>0.6510828456649449</v>
      </c>
      <c r="AV186" s="4">
        <f t="shared" si="235"/>
        <v>-0.22164116836573555</v>
      </c>
      <c r="AW186" s="4">
        <f t="shared" si="235"/>
        <v>-0.73337726917642954</v>
      </c>
      <c r="AY186" s="2">
        <f t="shared" si="227"/>
        <v>96.206909735301281</v>
      </c>
      <c r="AZ186" s="2">
        <f t="shared" si="227"/>
        <v>97.261627045308245</v>
      </c>
      <c r="BA186" s="2">
        <f t="shared" si="227"/>
        <v>96.418122875077216</v>
      </c>
      <c r="BB186" s="2">
        <f t="shared" si="227"/>
        <v>94.657022268194439</v>
      </c>
      <c r="BC186" s="2">
        <f t="shared" si="227"/>
        <v>95.608159067795995</v>
      </c>
      <c r="BD186" s="2">
        <f t="shared" si="227"/>
        <v>96.628757031035946</v>
      </c>
      <c r="BE186" s="2">
        <f t="shared" si="227"/>
        <v>96.147128852476811</v>
      </c>
      <c r="BF186" s="2">
        <f t="shared" si="227"/>
        <v>96.893941268672222</v>
      </c>
      <c r="BG186" s="2">
        <f t="shared" si="227"/>
        <v>96.963327907029594</v>
      </c>
      <c r="BH186" s="2">
        <f t="shared" si="227"/>
        <v>95.695352927370863</v>
      </c>
      <c r="BI186" s="2">
        <f t="shared" si="227"/>
        <v>94.720878096366391</v>
      </c>
      <c r="BJ186" s="2">
        <f t="shared" si="227"/>
        <v>94.166226458199105</v>
      </c>
      <c r="BK186" s="2">
        <f t="shared" si="227"/>
        <v>95.140889223041142</v>
      </c>
      <c r="BL186" s="2">
        <f t="shared" si="227"/>
        <v>99.214684141594375</v>
      </c>
      <c r="BM186" s="2">
        <f t="shared" si="227"/>
        <v>99.176868236225189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>
        <f t="shared" si="205"/>
        <v>97.66</v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125.85136984352773</v>
      </c>
      <c r="DL186" s="2">
        <f t="shared" si="236"/>
        <v>132.27206666666666</v>
      </c>
      <c r="DM186" s="2">
        <f t="shared" si="236"/>
        <v>127.65437734877737</v>
      </c>
      <c r="DN186" s="2">
        <f t="shared" si="236"/>
        <v>128.58516709566709</v>
      </c>
      <c r="DO186" s="2">
        <f t="shared" si="236"/>
        <v>125.37937112299463</v>
      </c>
      <c r="DP186" s="2">
        <f t="shared" si="236"/>
        <v>121.18984171122996</v>
      </c>
      <c r="DQ186" s="2">
        <f t="shared" si="236"/>
        <v>123.67591902215433</v>
      </c>
      <c r="DR186" s="2">
        <f t="shared" si="236"/>
        <v>127.29699465240641</v>
      </c>
      <c r="DS186" s="2">
        <f t="shared" si="236"/>
        <v>126.42405846774196</v>
      </c>
      <c r="DT186" s="2">
        <f t="shared" si="236"/>
        <v>126.24189059714797</v>
      </c>
      <c r="DU186" s="2">
        <f t="shared" si="236"/>
        <v>128.50328354105571</v>
      </c>
      <c r="DV186" s="2">
        <f t="shared" si="236"/>
        <v>134.57301069518718</v>
      </c>
      <c r="DW186" s="2">
        <f t="shared" si="236"/>
        <v>129.45202291055722</v>
      </c>
      <c r="DX186" s="2">
        <f t="shared" si="236"/>
        <v>137.01319354838705</v>
      </c>
      <c r="DY186" s="2">
        <f t="shared" si="236"/>
        <v>114.0125902855024</v>
      </c>
      <c r="EA186" s="2">
        <f t="shared" ref="EA186:EE227" si="240">CE$228*$B186+CE$229</f>
        <v>95.728464980036406</v>
      </c>
      <c r="EB186" s="2">
        <f t="shared" si="240"/>
        <v>95.989515985491096</v>
      </c>
      <c r="EC186" s="2">
        <f t="shared" si="240"/>
        <v>95.617429869510275</v>
      </c>
      <c r="ED186" s="2">
        <f t="shared" si="240"/>
        <v>93.092849936685184</v>
      </c>
      <c r="EE186" s="2">
        <f t="shared" si="240"/>
        <v>94.778413681689031</v>
      </c>
      <c r="EF186" s="2">
        <f t="shared" si="239"/>
        <v>95.887819146257257</v>
      </c>
      <c r="EG186" s="2">
        <f t="shared" si="239"/>
        <v>95.906913521261345</v>
      </c>
      <c r="EH186" s="2">
        <f t="shared" si="239"/>
        <v>96.849939843977793</v>
      </c>
      <c r="EI186" s="2">
        <f t="shared" si="239"/>
        <v>96.244861658230889</v>
      </c>
      <c r="EJ186" s="2">
        <f t="shared" si="239"/>
        <v>95.363960105246349</v>
      </c>
      <c r="EK186" s="2">
        <f t="shared" si="212"/>
        <v>94.195223918451944</v>
      </c>
      <c r="EL186" s="2">
        <f t="shared" si="179"/>
        <v>93.028587416986227</v>
      </c>
      <c r="EM186" s="2">
        <f t="shared" si="179"/>
        <v>93.941656236030397</v>
      </c>
      <c r="EN186" s="2">
        <f t="shared" si="179"/>
        <v>98.885740740740744</v>
      </c>
      <c r="EO186" s="2">
        <f t="shared" si="179"/>
        <v>98.933231523597513</v>
      </c>
      <c r="EQ186" s="2">
        <f t="shared" si="237"/>
        <v>96.352342248186659</v>
      </c>
      <c r="ER186" s="2">
        <f t="shared" si="237"/>
        <v>97.680324867794695</v>
      </c>
      <c r="ES186" s="2">
        <f t="shared" si="237"/>
        <v>96.619000917446968</v>
      </c>
      <c r="ET186" s="2">
        <f t="shared" si="237"/>
        <v>95.090090689147473</v>
      </c>
      <c r="EU186" s="2">
        <f t="shared" si="237"/>
        <v>95.829531337292451</v>
      </c>
      <c r="EV186" s="2">
        <f t="shared" si="237"/>
        <v>96.822084538817663</v>
      </c>
      <c r="EW186" s="2">
        <f t="shared" si="237"/>
        <v>96.206482046533381</v>
      </c>
      <c r="EX186" s="2">
        <f t="shared" si="237"/>
        <v>96.902126217241786</v>
      </c>
      <c r="EY186" s="2">
        <f t="shared" si="237"/>
        <v>97.092704035226006</v>
      </c>
      <c r="EZ186" s="2">
        <f t="shared" si="237"/>
        <v>95.76639781653904</v>
      </c>
      <c r="FA186" s="2">
        <f t="shared" si="237"/>
        <v>94.847643613897844</v>
      </c>
      <c r="FB186" s="2">
        <f t="shared" si="237"/>
        <v>94.47886821772596</v>
      </c>
      <c r="FC186" s="2">
        <f t="shared" si="237"/>
        <v>95.509597838399088</v>
      </c>
      <c r="FD186" s="2">
        <f t="shared" si="237"/>
        <v>99.335129482589366</v>
      </c>
      <c r="FE186" s="2">
        <f t="shared" si="237"/>
        <v>99.276142127907093</v>
      </c>
      <c r="FG186" s="2">
        <f t="shared" si="238"/>
        <v>0.99996940745984697</v>
      </c>
      <c r="FH186" s="2">
        <f t="shared" si="238"/>
        <v>0.99996428535010029</v>
      </c>
      <c r="FI186" s="2">
        <f t="shared" si="238"/>
        <v>0.99996797443936658</v>
      </c>
      <c r="FJ186" s="2">
        <f t="shared" si="238"/>
        <v>0.99996750122643741</v>
      </c>
      <c r="FK186" s="2">
        <f t="shared" si="238"/>
        <v>0.99996538270379387</v>
      </c>
      <c r="FL186" s="2">
        <f t="shared" si="238"/>
        <v>0.99996543587608577</v>
      </c>
      <c r="FM186" s="2">
        <f t="shared" si="238"/>
        <v>0.99996362133278616</v>
      </c>
      <c r="FN186" s="2">
        <f t="shared" si="238"/>
        <v>0.99996224372459752</v>
      </c>
      <c r="FO186" s="2">
        <f t="shared" si="238"/>
        <v>0.99996031896813264</v>
      </c>
      <c r="FP186" s="2">
        <f t="shared" si="238"/>
        <v>0.99995956782898421</v>
      </c>
      <c r="FQ186" s="2">
        <f t="shared" si="238"/>
        <v>0.99996215221572926</v>
      </c>
      <c r="FR186" s="2">
        <f t="shared" si="238"/>
        <v>0.99996278699446972</v>
      </c>
      <c r="FS186" s="2">
        <f t="shared" si="238"/>
        <v>0.99996230221710147</v>
      </c>
      <c r="FT186" s="2">
        <f t="shared" si="238"/>
        <v>0.99996257882699735</v>
      </c>
      <c r="FU186" s="2">
        <f t="shared" si="238"/>
        <v>0.99995815572924518</v>
      </c>
      <c r="FW186" s="2">
        <f t="shared" si="229"/>
        <v>0.76541211463614434</v>
      </c>
      <c r="FX186" s="2">
        <f t="shared" si="229"/>
        <v>0.75160194302428707</v>
      </c>
      <c r="FY186" s="2">
        <f t="shared" si="229"/>
        <v>0.79841265980111409</v>
      </c>
      <c r="FZ186" s="2">
        <f t="shared" si="229"/>
        <v>0.78258911591089997</v>
      </c>
      <c r="GA186" s="2">
        <f t="shared" si="229"/>
        <v>0.7883856381646458</v>
      </c>
      <c r="GB186" s="2">
        <f t="shared" si="229"/>
        <v>0.79213395725522318</v>
      </c>
      <c r="GC186" s="2">
        <f t="shared" si="229"/>
        <v>0.79849887964121025</v>
      </c>
      <c r="GD186" s="2">
        <f t="shared" si="229"/>
        <v>0.82113116179024326</v>
      </c>
      <c r="GE186" s="2">
        <f t="shared" si="229"/>
        <v>0.84599298948760249</v>
      </c>
      <c r="GF186" s="2">
        <f t="shared" si="229"/>
        <v>0.82036139033237543</v>
      </c>
      <c r="GG186" s="2">
        <f t="shared" si="229"/>
        <v>0.80370917299902522</v>
      </c>
      <c r="GH186" s="2">
        <f t="shared" si="229"/>
        <v>0.78336074488484597</v>
      </c>
      <c r="GI186" s="2">
        <f t="shared" si="229"/>
        <v>0.76399167105939125</v>
      </c>
      <c r="GJ186" s="2">
        <f t="shared" si="229"/>
        <v>0.72880469924251712</v>
      </c>
      <c r="GK186" s="2">
        <f t="shared" si="229"/>
        <v>0.70865620602808665</v>
      </c>
      <c r="GM186" s="86">
        <f t="shared" si="230"/>
        <v>1.2514284085493982E-264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1.7362446374951688E-262</v>
      </c>
      <c r="HA186" s="86">
        <f t="shared" si="230"/>
        <v>0</v>
      </c>
      <c r="HC186" s="86">
        <f t="shared" si="181"/>
        <v>7.708215254858423E-149</v>
      </c>
      <c r="HD186" s="86">
        <f t="shared" si="181"/>
        <v>2.6848982820324376E-284</v>
      </c>
      <c r="HE186" s="86">
        <f t="shared" si="181"/>
        <v>1.115507576598933E-270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4.6501168593795981E-226</v>
      </c>
      <c r="HM186" s="86">
        <f t="shared" si="180"/>
        <v>0</v>
      </c>
      <c r="HN186" s="86">
        <f t="shared" si="180"/>
        <v>2.3695416048368729E-293</v>
      </c>
      <c r="HO186" s="86">
        <f t="shared" si="226"/>
        <v>2.4918076114939298E-230</v>
      </c>
      <c r="HP186" s="86">
        <f t="shared" si="226"/>
        <v>1.4274779194466966E-160</v>
      </c>
      <c r="HQ186" s="86">
        <f t="shared" si="226"/>
        <v>3.4568416195511321E-275</v>
      </c>
      <c r="HS186" s="86">
        <f t="shared" si="231"/>
        <v>1.4539852384346143E-42</v>
      </c>
      <c r="HT186" s="86">
        <f t="shared" si="231"/>
        <v>6.2463045469215476E-45</v>
      </c>
      <c r="HU186" s="86">
        <f t="shared" si="231"/>
        <v>4.1151886541402494E-46</v>
      </c>
      <c r="HV186" s="86">
        <f t="shared" si="231"/>
        <v>8.0738240002969515E-50</v>
      </c>
      <c r="HW186" s="86">
        <f t="shared" si="231"/>
        <v>7.4238015598829745E-52</v>
      </c>
      <c r="HX186" s="86">
        <f t="shared" si="231"/>
        <v>3.6508870812078291E-52</v>
      </c>
      <c r="HY186" s="86">
        <f t="shared" si="231"/>
        <v>5.6707060553486252E-48</v>
      </c>
      <c r="HZ186" s="86">
        <f t="shared" si="231"/>
        <v>1.0329144984868116E-53</v>
      </c>
      <c r="IA186" s="86">
        <f t="shared" si="231"/>
        <v>2.225562751857501E-60</v>
      </c>
      <c r="IB186" s="86">
        <f t="shared" si="231"/>
        <v>1.3026453900660237E-52</v>
      </c>
      <c r="IC186" s="86">
        <f t="shared" si="231"/>
        <v>4.5048299615674628E-54</v>
      </c>
      <c r="ID186" s="86">
        <f t="shared" si="231"/>
        <v>3.3850666900435533E-50</v>
      </c>
      <c r="IE186" s="86">
        <f t="shared" si="231"/>
        <v>1.513226941822575E-49</v>
      </c>
      <c r="IF186" s="86">
        <f t="shared" si="231"/>
        <v>6.609855928780243E-36</v>
      </c>
      <c r="IG186" s="86">
        <f t="shared" si="231"/>
        <v>3.3645716466806925E-29</v>
      </c>
      <c r="II186" s="86">
        <f t="shared" si="232"/>
        <v>8.2727772495412522E-2</v>
      </c>
      <c r="IJ186" s="86">
        <f t="shared" si="232"/>
        <v>0.10925870051771487</v>
      </c>
      <c r="IK186" s="86">
        <f t="shared" si="232"/>
        <v>4.398021653308315E-2</v>
      </c>
      <c r="IL186" s="86">
        <f t="shared" si="232"/>
        <v>5.1345635804603086E-2</v>
      </c>
      <c r="IM186" s="86">
        <f t="shared" si="232"/>
        <v>3.8346898466129202E-2</v>
      </c>
      <c r="IN186" s="86">
        <f t="shared" si="232"/>
        <v>3.5975089281126513E-2</v>
      </c>
      <c r="IO186" s="86">
        <f t="shared" si="232"/>
        <v>3.6926131871932714E-2</v>
      </c>
      <c r="IP186" s="86">
        <f t="shared" si="232"/>
        <v>1.7899720796791762E-2</v>
      </c>
      <c r="IQ186" s="86">
        <f t="shared" si="232"/>
        <v>6.0292851579939631E-3</v>
      </c>
      <c r="IR186" s="86">
        <f t="shared" si="232"/>
        <v>1.795401584217881E-2</v>
      </c>
      <c r="IS186" s="86">
        <f t="shared" si="232"/>
        <v>2.5185529040242512E-2</v>
      </c>
      <c r="IT186" s="86">
        <f t="shared" si="232"/>
        <v>4.374997298656029E-2</v>
      </c>
      <c r="IU186" s="86">
        <f t="shared" si="232"/>
        <v>6.1586431546463122E-2</v>
      </c>
      <c r="IV186" s="86">
        <f t="shared" si="232"/>
        <v>2.0573242178704317E-2</v>
      </c>
      <c r="IW186" s="86">
        <f t="shared" si="232"/>
        <v>0.19707746699952958</v>
      </c>
      <c r="IY186" s="86">
        <f t="shared" si="233"/>
        <v>8.2727772495412522E-2</v>
      </c>
      <c r="IZ186" s="86">
        <f t="shared" si="233"/>
        <v>0.10925870051771487</v>
      </c>
      <c r="JA186" s="86">
        <f t="shared" si="233"/>
        <v>4.398021653308315E-2</v>
      </c>
      <c r="JB186" s="86">
        <f t="shared" si="233"/>
        <v>5.1345635804603086E-2</v>
      </c>
      <c r="JC186" s="86">
        <f t="shared" si="233"/>
        <v>3.8346898466129202E-2</v>
      </c>
      <c r="JD186" s="86">
        <f t="shared" si="233"/>
        <v>3.5975089281126513E-2</v>
      </c>
      <c r="JE186" s="86">
        <f t="shared" si="233"/>
        <v>3.6926131871932714E-2</v>
      </c>
      <c r="JF186" s="86">
        <f t="shared" si="233"/>
        <v>1.7899720796791762E-2</v>
      </c>
      <c r="JG186" s="86">
        <f t="shared" si="233"/>
        <v>6.0292851579939631E-3</v>
      </c>
      <c r="JH186" s="86">
        <f t="shared" si="233"/>
        <v>1.795401584217881E-2</v>
      </c>
      <c r="JI186" s="86">
        <f t="shared" si="233"/>
        <v>2.5185529040242512E-2</v>
      </c>
      <c r="JJ186" s="86">
        <f t="shared" si="233"/>
        <v>4.374997298656029E-2</v>
      </c>
      <c r="JK186" s="86">
        <f t="shared" si="233"/>
        <v>6.1586431546463122E-2</v>
      </c>
      <c r="JL186" s="86">
        <f t="shared" si="233"/>
        <v>2.0573242178704317E-2</v>
      </c>
      <c r="JM186" s="86">
        <f t="shared" si="233"/>
        <v>0.19707746699952958</v>
      </c>
    </row>
    <row r="187" spans="2:273" x14ac:dyDescent="0.25">
      <c r="B187" s="2">
        <v>160</v>
      </c>
      <c r="C187" s="37">
        <v>96.019000000000005</v>
      </c>
      <c r="D187" s="37">
        <v>98.453000000000003</v>
      </c>
      <c r="E187" s="37">
        <v>97</v>
      </c>
      <c r="F187" s="37">
        <v>94.924999999999997</v>
      </c>
      <c r="G187" s="37">
        <v>96.188999999999993</v>
      </c>
      <c r="H187" s="37">
        <v>96.302000000000007</v>
      </c>
      <c r="I187" s="37">
        <v>96.037999999999997</v>
      </c>
      <c r="J187" s="37">
        <v>96.207999999999998</v>
      </c>
      <c r="K187" s="37">
        <v>97.150999999999996</v>
      </c>
      <c r="L187" s="37">
        <v>96.113</v>
      </c>
      <c r="M187" s="37">
        <v>94.754999999999995</v>
      </c>
      <c r="N187" s="37">
        <v>95.423000000000002</v>
      </c>
      <c r="O187" s="37">
        <v>95.603999999999999</v>
      </c>
      <c r="P187" s="37">
        <v>98.86</v>
      </c>
      <c r="Q187" s="37">
        <v>97.44</v>
      </c>
      <c r="S187" s="4">
        <f t="shared" si="234"/>
        <v>96.076573436976389</v>
      </c>
      <c r="T187" s="4">
        <f t="shared" si="234"/>
        <v>97.144431663584569</v>
      </c>
      <c r="U187" s="4">
        <f t="shared" si="234"/>
        <v>96.292921961434217</v>
      </c>
      <c r="V187" s="4">
        <f t="shared" si="234"/>
        <v>94.521137862534019</v>
      </c>
      <c r="W187" s="4">
        <f t="shared" si="234"/>
        <v>95.47148660085891</v>
      </c>
      <c r="X187" s="4">
        <f t="shared" si="234"/>
        <v>96.504783557586393</v>
      </c>
      <c r="Y187" s="4">
        <f t="shared" si="234"/>
        <v>96.01772008422968</v>
      </c>
      <c r="Z187" s="4">
        <f t="shared" si="234"/>
        <v>96.772211169355828</v>
      </c>
      <c r="AA187" s="4">
        <f t="shared" si="234"/>
        <v>96.850250468013314</v>
      </c>
      <c r="AB187" s="4">
        <f t="shared" si="234"/>
        <v>95.560830533481607</v>
      </c>
      <c r="AC187" s="4">
        <f t="shared" si="234"/>
        <v>94.588775634247384</v>
      </c>
      <c r="AD187" s="4">
        <f t="shared" si="234"/>
        <v>94.038133462372144</v>
      </c>
      <c r="AE187" s="4">
        <f t="shared" si="234"/>
        <v>95.009687068607278</v>
      </c>
      <c r="AF187" s="4">
        <f t="shared" si="234"/>
        <v>99.07365878811666</v>
      </c>
      <c r="AG187" s="4">
        <f t="shared" si="234"/>
        <v>99.17472530328314</v>
      </c>
      <c r="AI187" s="4">
        <f t="shared" si="235"/>
        <v>-5.7573436976383618E-2</v>
      </c>
      <c r="AJ187" s="4">
        <f t="shared" si="235"/>
        <v>1.3085683364154335</v>
      </c>
      <c r="AK187" s="4">
        <f t="shared" si="235"/>
        <v>0.70707803856578266</v>
      </c>
      <c r="AL187" s="4">
        <f t="shared" si="235"/>
        <v>0.40386213746597832</v>
      </c>
      <c r="AM187" s="4">
        <f t="shared" si="235"/>
        <v>0.71751339914108314</v>
      </c>
      <c r="AN187" s="4">
        <f t="shared" si="235"/>
        <v>-0.20278355758638611</v>
      </c>
      <c r="AO187" s="4">
        <f t="shared" si="235"/>
        <v>2.0279915770316848E-2</v>
      </c>
      <c r="AP187" s="4">
        <f t="shared" si="235"/>
        <v>-0.56421116935582916</v>
      </c>
      <c r="AQ187" s="4">
        <f t="shared" si="235"/>
        <v>0.30074953198668197</v>
      </c>
      <c r="AR187" s="4">
        <f t="shared" si="235"/>
        <v>0.55216946651839294</v>
      </c>
      <c r="AS187" s="4">
        <f t="shared" si="235"/>
        <v>0.1662243657526119</v>
      </c>
      <c r="AT187" s="4">
        <f t="shared" si="235"/>
        <v>1.3848665376278575</v>
      </c>
      <c r="AU187" s="4">
        <f t="shared" si="235"/>
        <v>0.59431293139272157</v>
      </c>
      <c r="AV187" s="4">
        <f t="shared" si="235"/>
        <v>-0.2136587881166605</v>
      </c>
      <c r="AW187" s="4">
        <f t="shared" si="235"/>
        <v>-1.7347253032831418</v>
      </c>
      <c r="AY187" s="2">
        <f t="shared" si="227"/>
        <v>96.076573436976389</v>
      </c>
      <c r="AZ187" s="2">
        <f t="shared" si="227"/>
        <v>97.144395118742125</v>
      </c>
      <c r="BA187" s="2">
        <f t="shared" si="227"/>
        <v>96.292921834955692</v>
      </c>
      <c r="BB187" s="2">
        <f t="shared" si="227"/>
        <v>94.52113737203679</v>
      </c>
      <c r="BC187" s="2">
        <f t="shared" si="227"/>
        <v>95.471486509264352</v>
      </c>
      <c r="BD187" s="2">
        <f t="shared" si="227"/>
        <v>96.50478349647716</v>
      </c>
      <c r="BE187" s="2">
        <f t="shared" si="227"/>
        <v>96.017719968403611</v>
      </c>
      <c r="BF187" s="2">
        <f t="shared" si="227"/>
        <v>96.772211168080531</v>
      </c>
      <c r="BG187" s="2">
        <f t="shared" si="227"/>
        <v>96.850250468012135</v>
      </c>
      <c r="BH187" s="2">
        <f t="shared" si="227"/>
        <v>95.560830532168481</v>
      </c>
      <c r="BI187" s="2">
        <f t="shared" si="227"/>
        <v>94.588775622092157</v>
      </c>
      <c r="BJ187" s="2">
        <f t="shared" si="227"/>
        <v>94.038133016386908</v>
      </c>
      <c r="BK187" s="2">
        <f t="shared" si="227"/>
        <v>95.009683076564556</v>
      </c>
      <c r="BL187" s="2">
        <f t="shared" si="227"/>
        <v>99.071863773583274</v>
      </c>
      <c r="BM187" s="2">
        <f t="shared" si="227"/>
        <v>99.020138407307371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>
        <f t="shared" si="205"/>
        <v>97.150999999999996</v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125.91233333333332</v>
      </c>
      <c r="DL187" s="2">
        <f t="shared" si="236"/>
        <v>132.37404337194334</v>
      </c>
      <c r="DM187" s="2">
        <f t="shared" si="236"/>
        <v>127.72685469755473</v>
      </c>
      <c r="DN187" s="2">
        <f t="shared" si="236"/>
        <v>128.67755641355643</v>
      </c>
      <c r="DO187" s="2">
        <f t="shared" si="236"/>
        <v>125.45395813598164</v>
      </c>
      <c r="DP187" s="2">
        <f t="shared" si="236"/>
        <v>121.22831107715815</v>
      </c>
      <c r="DQ187" s="2">
        <f t="shared" si="236"/>
        <v>123.73713903743317</v>
      </c>
      <c r="DR187" s="2">
        <f t="shared" si="236"/>
        <v>127.38492145721924</v>
      </c>
      <c r="DS187" s="2">
        <f t="shared" si="236"/>
        <v>126.5066807184751</v>
      </c>
      <c r="DT187" s="2">
        <f t="shared" si="236"/>
        <v>126.32152228163996</v>
      </c>
      <c r="DU187" s="2">
        <f t="shared" si="236"/>
        <v>128.60281909824045</v>
      </c>
      <c r="DV187" s="2">
        <f t="shared" si="236"/>
        <v>134.70760026737969</v>
      </c>
      <c r="DW187" s="2">
        <f t="shared" si="236"/>
        <v>129.53656598240474</v>
      </c>
      <c r="DX187" s="2">
        <f t="shared" si="236"/>
        <v>137.12954838709675</v>
      </c>
      <c r="DY187" s="2">
        <f t="shared" si="236"/>
        <v>113.94972487949573</v>
      </c>
      <c r="EA187" s="2">
        <f t="shared" si="240"/>
        <v>95.578575158035648</v>
      </c>
      <c r="EB187" s="2">
        <f t="shared" si="240"/>
        <v>95.818117538564081</v>
      </c>
      <c r="EC187" s="2">
        <f t="shared" si="240"/>
        <v>95.462515385770701</v>
      </c>
      <c r="ED187" s="2">
        <f t="shared" si="240"/>
        <v>92.896612426972126</v>
      </c>
      <c r="EE187" s="2">
        <f t="shared" si="240"/>
        <v>94.610271628321527</v>
      </c>
      <c r="EF187" s="2">
        <f t="shared" si="239"/>
        <v>95.735985293694455</v>
      </c>
      <c r="EG187" s="2">
        <f t="shared" si="239"/>
        <v>95.768661729574774</v>
      </c>
      <c r="EH187" s="2">
        <f t="shared" si="239"/>
        <v>96.726826418644947</v>
      </c>
      <c r="EI187" s="2">
        <f t="shared" si="239"/>
        <v>96.109010672451177</v>
      </c>
      <c r="EJ187" s="2">
        <f t="shared" si="239"/>
        <v>95.217852474885561</v>
      </c>
      <c r="EK187" s="2">
        <f t="shared" si="212"/>
        <v>94.044105116511631</v>
      </c>
      <c r="EL187" s="2">
        <f t="shared" si="179"/>
        <v>92.856668573917034</v>
      </c>
      <c r="EM187" s="2">
        <f t="shared" si="179"/>
        <v>93.761151095216803</v>
      </c>
      <c r="EN187" s="2">
        <f t="shared" si="179"/>
        <v>98.728233661796367</v>
      </c>
      <c r="EO187" s="2">
        <f t="shared" si="179"/>
        <v>98.765656634084948</v>
      </c>
      <c r="EQ187" s="2">
        <f t="shared" si="237"/>
        <v>96.214690167373632</v>
      </c>
      <c r="ER187" s="2">
        <f t="shared" si="237"/>
        <v>97.542601274723069</v>
      </c>
      <c r="ES187" s="2">
        <f t="shared" si="237"/>
        <v>96.48297949149331</v>
      </c>
      <c r="ET187" s="2">
        <f t="shared" si="237"/>
        <v>94.931406724811211</v>
      </c>
      <c r="EU187" s="2">
        <f t="shared" si="237"/>
        <v>95.681097336947971</v>
      </c>
      <c r="EV187" s="2">
        <f t="shared" si="237"/>
        <v>96.687778879734338</v>
      </c>
      <c r="EW187" s="2">
        <f t="shared" si="237"/>
        <v>96.073898195344725</v>
      </c>
      <c r="EX187" s="2">
        <f t="shared" si="237"/>
        <v>96.779962128611785</v>
      </c>
      <c r="EY187" s="2">
        <f t="shared" si="237"/>
        <v>96.972032150038032</v>
      </c>
      <c r="EZ187" s="2">
        <f t="shared" si="237"/>
        <v>95.627949846823952</v>
      </c>
      <c r="FA187" s="2">
        <f t="shared" si="237"/>
        <v>94.708637737674835</v>
      </c>
      <c r="FB187" s="2">
        <f t="shared" si="237"/>
        <v>94.334340503733216</v>
      </c>
      <c r="FC187" s="2">
        <f t="shared" si="237"/>
        <v>95.359860015102882</v>
      </c>
      <c r="FD187" s="2">
        <f t="shared" si="237"/>
        <v>99.186725511364273</v>
      </c>
      <c r="FE187" s="2">
        <f t="shared" si="237"/>
        <v>99.114758918094921</v>
      </c>
      <c r="FG187" s="2">
        <f t="shared" si="238"/>
        <v>0.99997209919667329</v>
      </c>
      <c r="FH187" s="2">
        <f t="shared" si="238"/>
        <v>0.99996742774980929</v>
      </c>
      <c r="FI187" s="2">
        <f t="shared" si="238"/>
        <v>0.99997079225926133</v>
      </c>
      <c r="FJ187" s="2">
        <f t="shared" si="238"/>
        <v>0.99997036068149026</v>
      </c>
      <c r="FK187" s="2">
        <f t="shared" si="238"/>
        <v>0.99996842855446588</v>
      </c>
      <c r="FL187" s="2">
        <f t="shared" si="238"/>
        <v>0.99996847704846759</v>
      </c>
      <c r="FM187" s="2">
        <f t="shared" si="238"/>
        <v>0.99996682215497978</v>
      </c>
      <c r="FN187" s="2">
        <f t="shared" si="238"/>
        <v>0.99996556575318374</v>
      </c>
      <c r="FO187" s="2">
        <f t="shared" si="238"/>
        <v>0.99996381034246395</v>
      </c>
      <c r="FP187" s="2">
        <f t="shared" si="238"/>
        <v>0.99996312529058962</v>
      </c>
      <c r="FQ187" s="2">
        <f t="shared" si="238"/>
        <v>0.99996548229554871</v>
      </c>
      <c r="FR187" s="2">
        <f t="shared" si="238"/>
        <v>0.9999660612244643</v>
      </c>
      <c r="FS187" s="2">
        <f t="shared" si="238"/>
        <v>0.99996561909933557</v>
      </c>
      <c r="FT187" s="2">
        <f t="shared" si="238"/>
        <v>0.99996587137222626</v>
      </c>
      <c r="FU187" s="2">
        <f t="shared" si="238"/>
        <v>0.99996183743099809</v>
      </c>
      <c r="FW187" s="2">
        <f t="shared" si="229"/>
        <v>0.78154411611371644</v>
      </c>
      <c r="FX187" s="2">
        <f t="shared" si="229"/>
        <v>0.7683962705077525</v>
      </c>
      <c r="FY187" s="2">
        <f t="shared" si="229"/>
        <v>0.81283023682632205</v>
      </c>
      <c r="FZ187" s="2">
        <f t="shared" si="229"/>
        <v>0.79785186345045567</v>
      </c>
      <c r="GA187" s="2">
        <f t="shared" si="229"/>
        <v>0.80334371340189847</v>
      </c>
      <c r="GB187" s="2">
        <f t="shared" si="229"/>
        <v>0.80689197815251146</v>
      </c>
      <c r="GC187" s="2">
        <f t="shared" si="229"/>
        <v>0.81291173516036541</v>
      </c>
      <c r="GD187" s="2">
        <f t="shared" si="229"/>
        <v>0.83426119744671501</v>
      </c>
      <c r="GE187" s="2">
        <f t="shared" si="229"/>
        <v>0.8576144783344728</v>
      </c>
      <c r="GF187" s="2">
        <f t="shared" si="229"/>
        <v>0.8335364766701121</v>
      </c>
      <c r="GG187" s="2">
        <f t="shared" si="229"/>
        <v>0.81783437080001564</v>
      </c>
      <c r="GH187" s="2">
        <f t="shared" si="229"/>
        <v>0.79858326417553593</v>
      </c>
      <c r="GI187" s="2">
        <f t="shared" si="229"/>
        <v>0.780193301511797</v>
      </c>
      <c r="GJ187" s="2">
        <f t="shared" si="229"/>
        <v>0.74662074785679622</v>
      </c>
      <c r="GK187" s="2">
        <f t="shared" si="229"/>
        <v>0.72730062735142742</v>
      </c>
      <c r="GM187" s="86">
        <f t="shared" si="230"/>
        <v>3.8601136663337602E-270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6.2712958953853032E-268</v>
      </c>
      <c r="HA187" s="86">
        <f t="shared" si="230"/>
        <v>0</v>
      </c>
      <c r="HC187" s="86">
        <f t="shared" si="181"/>
        <v>8.1923084138574094E-153</v>
      </c>
      <c r="HD187" s="86">
        <f t="shared" si="181"/>
        <v>4.6721433305131137E-292</v>
      </c>
      <c r="HE187" s="86">
        <f t="shared" si="181"/>
        <v>6.5415369399499139E-278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4.4262698074829971E-232</v>
      </c>
      <c r="HM187" s="86">
        <f t="shared" si="241"/>
        <v>0</v>
      </c>
      <c r="HN187" s="86">
        <f t="shared" si="241"/>
        <v>3.4615822138807993E-301</v>
      </c>
      <c r="HO187" s="86">
        <f t="shared" si="226"/>
        <v>1.6323528936361451E-236</v>
      </c>
      <c r="HP187" s="86">
        <f t="shared" si="226"/>
        <v>7.2624872859656739E-165</v>
      </c>
      <c r="HQ187" s="86">
        <f t="shared" si="226"/>
        <v>1.3648501501026633E-282</v>
      </c>
      <c r="HS187" s="86">
        <f t="shared" si="231"/>
        <v>1.0925568542170402E-44</v>
      </c>
      <c r="HT187" s="86">
        <f t="shared" si="231"/>
        <v>4.3988259102729183E-47</v>
      </c>
      <c r="HU187" s="86">
        <f t="shared" si="231"/>
        <v>2.5562505726341294E-48</v>
      </c>
      <c r="HV187" s="86">
        <f t="shared" si="231"/>
        <v>3.3103549548097768E-52</v>
      </c>
      <c r="HW187" s="86">
        <f t="shared" si="231"/>
        <v>2.2276480256669453E-54</v>
      </c>
      <c r="HX187" s="86">
        <f t="shared" si="231"/>
        <v>1.1056288553862919E-54</v>
      </c>
      <c r="HY187" s="86">
        <f t="shared" si="231"/>
        <v>2.6370163918146078E-50</v>
      </c>
      <c r="HZ187" s="86">
        <f t="shared" si="231"/>
        <v>3.0255616541522264E-56</v>
      </c>
      <c r="IA187" s="86">
        <f t="shared" si="231"/>
        <v>3.6066553300617937E-63</v>
      </c>
      <c r="IB187" s="86">
        <f t="shared" si="231"/>
        <v>3.9856274734664875E-55</v>
      </c>
      <c r="IC187" s="86">
        <f t="shared" si="231"/>
        <v>1.134386768956128E-56</v>
      </c>
      <c r="ID187" s="86">
        <f t="shared" si="231"/>
        <v>1.141640386079089E-52</v>
      </c>
      <c r="IE187" s="86">
        <f t="shared" si="231"/>
        <v>4.8814813795594796E-52</v>
      </c>
      <c r="IF187" s="86">
        <f t="shared" si="231"/>
        <v>9.7652633965796745E-38</v>
      </c>
      <c r="IG187" s="86">
        <f t="shared" si="231"/>
        <v>8.4751658783483396E-31</v>
      </c>
      <c r="II187" s="86">
        <f t="shared" si="232"/>
        <v>6.145618056328446E-2</v>
      </c>
      <c r="IJ187" s="86">
        <f t="shared" si="232"/>
        <v>8.2788165915146969E-2</v>
      </c>
      <c r="IK187" s="86">
        <f t="shared" si="232"/>
        <v>3.1629124566336424E-2</v>
      </c>
      <c r="IL187" s="86">
        <f t="shared" si="232"/>
        <v>3.6734650267906926E-2</v>
      </c>
      <c r="IM187" s="86">
        <f t="shared" si="232"/>
        <v>2.6680154184125816E-2</v>
      </c>
      <c r="IN187" s="86">
        <f t="shared" si="232"/>
        <v>2.4987807808170302E-2</v>
      </c>
      <c r="IO187" s="86">
        <f t="shared" si="232"/>
        <v>2.6004069323677253E-2</v>
      </c>
      <c r="IP187" s="86">
        <f t="shared" si="232"/>
        <v>1.2046645709219291E-2</v>
      </c>
      <c r="IQ187" s="86">
        <f t="shared" si="232"/>
        <v>3.7956732057372318E-3</v>
      </c>
      <c r="IR187" s="86">
        <f t="shared" si="232"/>
        <v>1.2070412973465498E-2</v>
      </c>
      <c r="IS187" s="86">
        <f t="shared" si="232"/>
        <v>1.7088051501712026E-2</v>
      </c>
      <c r="IT187" s="86">
        <f t="shared" si="232"/>
        <v>3.0697630122086421E-2</v>
      </c>
      <c r="IU187" s="86">
        <f t="shared" si="232"/>
        <v>4.381857522868525E-2</v>
      </c>
      <c r="IV187" s="86">
        <f t="shared" si="232"/>
        <v>1.1380223318611656E-2</v>
      </c>
      <c r="IW187" s="86">
        <f t="shared" si="232"/>
        <v>0.15535914581450311</v>
      </c>
      <c r="IY187" s="86">
        <f t="shared" si="233"/>
        <v>6.145618056328446E-2</v>
      </c>
      <c r="IZ187" s="86">
        <f t="shared" si="233"/>
        <v>8.2788165915146969E-2</v>
      </c>
      <c r="JA187" s="86">
        <f t="shared" si="233"/>
        <v>3.1629124566336424E-2</v>
      </c>
      <c r="JB187" s="86">
        <f t="shared" si="233"/>
        <v>3.6734650267906926E-2</v>
      </c>
      <c r="JC187" s="86">
        <f t="shared" si="233"/>
        <v>2.6680154184125816E-2</v>
      </c>
      <c r="JD187" s="86">
        <f t="shared" si="233"/>
        <v>2.4987807808170302E-2</v>
      </c>
      <c r="JE187" s="86">
        <f t="shared" si="233"/>
        <v>2.6004069323677253E-2</v>
      </c>
      <c r="JF187" s="86">
        <f t="shared" si="233"/>
        <v>1.2046645709219291E-2</v>
      </c>
      <c r="JG187" s="86">
        <f t="shared" si="233"/>
        <v>3.7956732057372318E-3</v>
      </c>
      <c r="JH187" s="86">
        <f t="shared" si="233"/>
        <v>1.2070412973465498E-2</v>
      </c>
      <c r="JI187" s="86">
        <f t="shared" si="233"/>
        <v>1.7088051501712026E-2</v>
      </c>
      <c r="JJ187" s="86">
        <f t="shared" si="233"/>
        <v>3.0697630122086421E-2</v>
      </c>
      <c r="JK187" s="86">
        <f t="shared" si="233"/>
        <v>4.381857522868525E-2</v>
      </c>
      <c r="JL187" s="86">
        <f t="shared" si="233"/>
        <v>1.1380223318611656E-2</v>
      </c>
      <c r="JM187" s="86">
        <f t="shared" si="233"/>
        <v>0.15535914581450311</v>
      </c>
    </row>
    <row r="188" spans="2:273" x14ac:dyDescent="0.25">
      <c r="B188" s="2">
        <v>161</v>
      </c>
      <c r="C188" s="37">
        <v>95.037999999999997</v>
      </c>
      <c r="D188" s="37">
        <v>97.17</v>
      </c>
      <c r="E188" s="37">
        <v>95.962000000000003</v>
      </c>
      <c r="F188" s="37">
        <v>94.245000000000005</v>
      </c>
      <c r="G188" s="37">
        <v>95.887</v>
      </c>
      <c r="H188" s="37">
        <v>97</v>
      </c>
      <c r="I188" s="37">
        <v>95.566000000000003</v>
      </c>
      <c r="J188" s="37">
        <v>96.980999999999995</v>
      </c>
      <c r="K188" s="37">
        <v>97.320999999999998</v>
      </c>
      <c r="L188" s="37">
        <v>95.566000000000003</v>
      </c>
      <c r="M188" s="37">
        <v>94.697999999999993</v>
      </c>
      <c r="N188" s="37">
        <v>95.135000000000005</v>
      </c>
      <c r="O188" s="37">
        <v>96.245000000000005</v>
      </c>
      <c r="P188" s="37">
        <v>98.88</v>
      </c>
      <c r="Q188" s="37">
        <v>97.92</v>
      </c>
      <c r="S188" s="4">
        <f t="shared" si="234"/>
        <v>95.946109710508665</v>
      </c>
      <c r="T188" s="4">
        <f t="shared" si="234"/>
        <v>97.026886164322548</v>
      </c>
      <c r="U188" s="4">
        <f t="shared" si="234"/>
        <v>96.167433611223501</v>
      </c>
      <c r="V188" s="4">
        <f t="shared" si="234"/>
        <v>94.384718393748642</v>
      </c>
      <c r="W188" s="4">
        <f t="shared" si="234"/>
        <v>95.334524287427328</v>
      </c>
      <c r="X188" s="4">
        <f t="shared" si="234"/>
        <v>96.380547116347486</v>
      </c>
      <c r="Y188" s="4">
        <f t="shared" si="234"/>
        <v>95.888230255247365</v>
      </c>
      <c r="Z188" s="4">
        <f t="shared" si="234"/>
        <v>96.650471227135299</v>
      </c>
      <c r="AA188" s="4">
        <f t="shared" si="234"/>
        <v>96.736883278831769</v>
      </c>
      <c r="AB188" s="4">
        <f t="shared" si="234"/>
        <v>95.426190310721182</v>
      </c>
      <c r="AC188" s="4">
        <f t="shared" si="234"/>
        <v>94.456480581266575</v>
      </c>
      <c r="AD188" s="4">
        <f t="shared" si="234"/>
        <v>93.909658134069787</v>
      </c>
      <c r="AE188" s="4">
        <f t="shared" si="234"/>
        <v>94.87815573568372</v>
      </c>
      <c r="AF188" s="4">
        <f t="shared" si="234"/>
        <v>98.929422192603525</v>
      </c>
      <c r="AG188" s="4">
        <f t="shared" si="234"/>
        <v>98.922029544328609</v>
      </c>
      <c r="AI188" s="4">
        <f t="shared" si="235"/>
        <v>-0.9081097105086684</v>
      </c>
      <c r="AJ188" s="4">
        <f t="shared" si="235"/>
        <v>0.14311383567745395</v>
      </c>
      <c r="AK188" s="4">
        <f t="shared" si="235"/>
        <v>-0.20543361122349779</v>
      </c>
      <c r="AL188" s="4">
        <f t="shared" si="235"/>
        <v>-0.13971839374863748</v>
      </c>
      <c r="AM188" s="4">
        <f t="shared" si="235"/>
        <v>0.55247571257267225</v>
      </c>
      <c r="AN188" s="4">
        <f t="shared" si="235"/>
        <v>0.61945288365251372</v>
      </c>
      <c r="AO188" s="4">
        <f t="shared" si="235"/>
        <v>-0.32223025524736215</v>
      </c>
      <c r="AP188" s="4">
        <f t="shared" si="235"/>
        <v>0.33052877286469595</v>
      </c>
      <c r="AQ188" s="4">
        <f t="shared" si="235"/>
        <v>0.58411672116822899</v>
      </c>
      <c r="AR188" s="4">
        <f t="shared" si="235"/>
        <v>0.13980968927882031</v>
      </c>
      <c r="AS188" s="4">
        <f t="shared" si="235"/>
        <v>0.24151941873341798</v>
      </c>
      <c r="AT188" s="4">
        <f t="shared" si="235"/>
        <v>1.2253418659302184</v>
      </c>
      <c r="AU188" s="4">
        <f t="shared" si="235"/>
        <v>1.3668442643162848</v>
      </c>
      <c r="AV188" s="4">
        <f t="shared" si="235"/>
        <v>-4.9422192603529425E-2</v>
      </c>
      <c r="AW188" s="4">
        <f t="shared" si="235"/>
        <v>-1.0020295443286074</v>
      </c>
      <c r="AY188" s="2">
        <f t="shared" si="227"/>
        <v>95.946109710508665</v>
      </c>
      <c r="AZ188" s="2">
        <f t="shared" si="227"/>
        <v>97.026879116645745</v>
      </c>
      <c r="BA188" s="2">
        <f t="shared" si="227"/>
        <v>96.167433594615062</v>
      </c>
      <c r="BB188" s="2">
        <f t="shared" si="227"/>
        <v>94.384718331087797</v>
      </c>
      <c r="BC188" s="2">
        <f t="shared" si="227"/>
        <v>95.334524277802643</v>
      </c>
      <c r="BD188" s="2">
        <f t="shared" si="227"/>
        <v>96.380547110012316</v>
      </c>
      <c r="BE188" s="2">
        <f t="shared" si="227"/>
        <v>95.888230242085029</v>
      </c>
      <c r="BF188" s="2">
        <f t="shared" si="227"/>
        <v>96.65047122703038</v>
      </c>
      <c r="BG188" s="2">
        <f t="shared" si="227"/>
        <v>96.736883278831712</v>
      </c>
      <c r="BH188" s="2">
        <f t="shared" si="227"/>
        <v>95.426190310613904</v>
      </c>
      <c r="BI188" s="2">
        <f t="shared" si="227"/>
        <v>94.456480580200775</v>
      </c>
      <c r="BJ188" s="2">
        <f t="shared" si="227"/>
        <v>93.909658084264137</v>
      </c>
      <c r="BK188" s="2">
        <f t="shared" si="227"/>
        <v>94.87815523973633</v>
      </c>
      <c r="BL188" s="2">
        <f t="shared" si="227"/>
        <v>98.929007372963099</v>
      </c>
      <c r="BM188" s="2">
        <f t="shared" si="227"/>
        <v>98.863372156328737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>
        <f t="shared" si="204"/>
        <v>96.980999999999995</v>
      </c>
      <c r="DC188" s="2">
        <f t="shared" si="205"/>
        <v>97.320999999999998</v>
      </c>
      <c r="DD188" s="2">
        <f t="shared" si="206"/>
        <v>95.566000000000003</v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>
        <f t="shared" si="210"/>
        <v>98.88</v>
      </c>
      <c r="DI188" s="2" t="str">
        <f t="shared" si="211"/>
        <v/>
      </c>
      <c r="DK188" s="2">
        <f t="shared" si="236"/>
        <v>125.97329682313892</v>
      </c>
      <c r="DL188" s="2">
        <f t="shared" si="236"/>
        <v>132.47602007722006</v>
      </c>
      <c r="DM188" s="2">
        <f t="shared" si="236"/>
        <v>127.79933204633207</v>
      </c>
      <c r="DN188" s="2">
        <f t="shared" si="236"/>
        <v>128.76994573144574</v>
      </c>
      <c r="DO188" s="2">
        <f t="shared" si="236"/>
        <v>125.52854514896865</v>
      </c>
      <c r="DP188" s="2">
        <f t="shared" si="236"/>
        <v>121.26678044308635</v>
      </c>
      <c r="DQ188" s="2">
        <f t="shared" si="236"/>
        <v>123.798359052712</v>
      </c>
      <c r="DR188" s="2">
        <f t="shared" si="236"/>
        <v>127.47284826203207</v>
      </c>
      <c r="DS188" s="2">
        <f t="shared" si="236"/>
        <v>126.58930296920823</v>
      </c>
      <c r="DT188" s="2">
        <f t="shared" si="236"/>
        <v>126.40115396613193</v>
      </c>
      <c r="DU188" s="2">
        <f t="shared" si="236"/>
        <v>128.70235465542521</v>
      </c>
      <c r="DV188" s="2">
        <f t="shared" si="236"/>
        <v>134.8421898395722</v>
      </c>
      <c r="DW188" s="2">
        <f t="shared" si="236"/>
        <v>129.62110905425223</v>
      </c>
      <c r="DX188" s="2">
        <f t="shared" si="236"/>
        <v>137.24590322580642</v>
      </c>
      <c r="DY188" s="2">
        <f t="shared" si="236"/>
        <v>113.88685947348905</v>
      </c>
      <c r="EA188" s="2">
        <f t="shared" si="240"/>
        <v>95.428685336034874</v>
      </c>
      <c r="EB188" s="2">
        <f t="shared" si="240"/>
        <v>95.646719091637081</v>
      </c>
      <c r="EC188" s="2">
        <f t="shared" si="240"/>
        <v>95.307600902031112</v>
      </c>
      <c r="ED188" s="2">
        <f t="shared" si="240"/>
        <v>92.700374917259055</v>
      </c>
      <c r="EE188" s="2">
        <f t="shared" si="240"/>
        <v>94.442129574954023</v>
      </c>
      <c r="EF188" s="2">
        <f t="shared" si="239"/>
        <v>95.584151441131638</v>
      </c>
      <c r="EG188" s="2">
        <f t="shared" si="239"/>
        <v>95.630409937888203</v>
      </c>
      <c r="EH188" s="2">
        <f t="shared" si="239"/>
        <v>96.603712993312087</v>
      </c>
      <c r="EI188" s="2">
        <f t="shared" si="239"/>
        <v>95.97315968667148</v>
      </c>
      <c r="EJ188" s="2">
        <f t="shared" si="239"/>
        <v>95.071744844524758</v>
      </c>
      <c r="EK188" s="2">
        <f t="shared" si="212"/>
        <v>93.892986314571317</v>
      </c>
      <c r="EL188" s="2">
        <f t="shared" si="179"/>
        <v>92.684749730847855</v>
      </c>
      <c r="EM188" s="2">
        <f t="shared" si="179"/>
        <v>93.580645954403224</v>
      </c>
      <c r="EN188" s="2">
        <f t="shared" si="179"/>
        <v>98.570726582851975</v>
      </c>
      <c r="EO188" s="2">
        <f t="shared" si="179"/>
        <v>98.598081744572383</v>
      </c>
      <c r="EQ188" s="2">
        <f t="shared" si="237"/>
        <v>96.077038086560606</v>
      </c>
      <c r="ER188" s="2">
        <f t="shared" si="237"/>
        <v>97.404877681651456</v>
      </c>
      <c r="ES188" s="2">
        <f t="shared" si="237"/>
        <v>96.346958065539638</v>
      </c>
      <c r="ET188" s="2">
        <f t="shared" si="237"/>
        <v>94.772722760474963</v>
      </c>
      <c r="EU188" s="2">
        <f t="shared" si="237"/>
        <v>95.532663336603477</v>
      </c>
      <c r="EV188" s="2">
        <f t="shared" si="237"/>
        <v>96.553473220651028</v>
      </c>
      <c r="EW188" s="2">
        <f t="shared" si="237"/>
        <v>95.941314344156083</v>
      </c>
      <c r="EX188" s="2">
        <f t="shared" si="237"/>
        <v>96.657798039981785</v>
      </c>
      <c r="EY188" s="2">
        <f t="shared" si="237"/>
        <v>96.851360264850044</v>
      </c>
      <c r="EZ188" s="2">
        <f t="shared" si="237"/>
        <v>95.48950187710885</v>
      </c>
      <c r="FA188" s="2">
        <f t="shared" si="237"/>
        <v>94.569631861451825</v>
      </c>
      <c r="FB188" s="2">
        <f t="shared" si="237"/>
        <v>94.189812789740472</v>
      </c>
      <c r="FC188" s="2">
        <f t="shared" si="237"/>
        <v>95.210122191806676</v>
      </c>
      <c r="FD188" s="2">
        <f t="shared" si="237"/>
        <v>99.038321540139179</v>
      </c>
      <c r="FE188" s="2">
        <f t="shared" si="237"/>
        <v>98.953375708282763</v>
      </c>
      <c r="FG188" s="2">
        <f t="shared" si="238"/>
        <v>0.99997455410247038</v>
      </c>
      <c r="FH188" s="2">
        <f t="shared" si="238"/>
        <v>0.99997029366962531</v>
      </c>
      <c r="FI188" s="2">
        <f t="shared" si="238"/>
        <v>0.9999733621553949</v>
      </c>
      <c r="FJ188" s="2">
        <f t="shared" si="238"/>
        <v>0.99997296854975171</v>
      </c>
      <c r="FK188" s="2">
        <f t="shared" si="238"/>
        <v>0.99997120641947179</v>
      </c>
      <c r="FL188" s="2">
        <f t="shared" si="238"/>
        <v>0.9999712506467725</v>
      </c>
      <c r="FM188" s="2">
        <f t="shared" si="238"/>
        <v>0.99996974135738126</v>
      </c>
      <c r="FN188" s="2">
        <f t="shared" si="238"/>
        <v>0.99996859549850792</v>
      </c>
      <c r="FO188" s="2">
        <f t="shared" si="238"/>
        <v>0.9999669945349553</v>
      </c>
      <c r="FP188" s="2">
        <f t="shared" si="238"/>
        <v>0.99996636975620379</v>
      </c>
      <c r="FQ188" s="2">
        <f t="shared" si="238"/>
        <v>0.9999685193837784</v>
      </c>
      <c r="FR188" s="2">
        <f t="shared" si="238"/>
        <v>0.99996904737640491</v>
      </c>
      <c r="FS188" s="2">
        <f t="shared" si="238"/>
        <v>0.99996864415107112</v>
      </c>
      <c r="FT188" s="2">
        <f t="shared" si="238"/>
        <v>0.9999688742280689</v>
      </c>
      <c r="FU188" s="2">
        <f t="shared" si="238"/>
        <v>0.99996519520654192</v>
      </c>
      <c r="FW188" s="2">
        <f t="shared" si="229"/>
        <v>0.79686118243638315</v>
      </c>
      <c r="FX188" s="2">
        <f t="shared" si="229"/>
        <v>0.78438086840324917</v>
      </c>
      <c r="FY188" s="2">
        <f t="shared" si="229"/>
        <v>0.82644081655162971</v>
      </c>
      <c r="FZ188" s="2">
        <f t="shared" si="229"/>
        <v>0.81230011965921201</v>
      </c>
      <c r="GA188" s="2">
        <f t="shared" si="229"/>
        <v>0.81748923782977811</v>
      </c>
      <c r="GB188" s="2">
        <f t="shared" si="229"/>
        <v>0.82083919573352382</v>
      </c>
      <c r="GC188" s="2">
        <f t="shared" si="229"/>
        <v>0.82651765337106253</v>
      </c>
      <c r="GD188" s="2">
        <f t="shared" si="229"/>
        <v>0.84660745868106757</v>
      </c>
      <c r="GE188" s="2">
        <f t="shared" si="229"/>
        <v>0.86849531993615581</v>
      </c>
      <c r="GF188" s="2">
        <f t="shared" si="229"/>
        <v>0.84592675373159043</v>
      </c>
      <c r="GG188" s="2">
        <f t="shared" si="229"/>
        <v>0.83115664893766927</v>
      </c>
      <c r="GH188" s="2">
        <f t="shared" si="229"/>
        <v>0.81299149747331279</v>
      </c>
      <c r="GI188" s="2">
        <f t="shared" si="229"/>
        <v>0.79558030749965203</v>
      </c>
      <c r="GJ188" s="2">
        <f t="shared" si="229"/>
        <v>0.76364595002298485</v>
      </c>
      <c r="GK188" s="2">
        <f t="shared" si="229"/>
        <v>0.74518093761112514</v>
      </c>
      <c r="GM188" s="86">
        <f t="shared" si="230"/>
        <v>1.0438449558135949E-275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1.990208696032885E-273</v>
      </c>
      <c r="HA188" s="86">
        <f t="shared" si="230"/>
        <v>0</v>
      </c>
      <c r="HC188" s="86">
        <f t="shared" si="181"/>
        <v>7.7082302024476186E-157</v>
      </c>
      <c r="HD188" s="86">
        <f t="shared" si="181"/>
        <v>6.3826628856218565E-300</v>
      </c>
      <c r="HE188" s="86">
        <f t="shared" si="181"/>
        <v>3.0757137590429694E-285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3.5065526306643581E-238</v>
      </c>
      <c r="HM188" s="86">
        <f t="shared" si="241"/>
        <v>0</v>
      </c>
      <c r="HN188" s="86">
        <f t="shared" si="241"/>
        <v>0</v>
      </c>
      <c r="HO188" s="86">
        <f t="shared" si="226"/>
        <v>8.8430966512359333E-243</v>
      </c>
      <c r="HP188" s="86">
        <f t="shared" si="226"/>
        <v>3.238829408949095E-169</v>
      </c>
      <c r="HQ188" s="86">
        <f t="shared" si="226"/>
        <v>4.2914325917123758E-290</v>
      </c>
      <c r="HS188" s="86">
        <f t="shared" si="231"/>
        <v>7.2608055081589129E-47</v>
      </c>
      <c r="HT188" s="86">
        <f t="shared" si="231"/>
        <v>2.7490900938568819E-49</v>
      </c>
      <c r="HU188" s="86">
        <f t="shared" si="231"/>
        <v>1.4051597316007866E-50</v>
      </c>
      <c r="HV188" s="86">
        <f t="shared" si="231"/>
        <v>1.1892501877545275E-54</v>
      </c>
      <c r="HW188" s="86">
        <f t="shared" si="231"/>
        <v>5.801777730397394E-57</v>
      </c>
      <c r="HX188" s="86">
        <f t="shared" si="231"/>
        <v>2.9098357576883873E-57</v>
      </c>
      <c r="HY188" s="86">
        <f t="shared" si="231"/>
        <v>1.0756012776611796E-52</v>
      </c>
      <c r="HZ188" s="86">
        <f t="shared" si="231"/>
        <v>7.7210459611532852E-59</v>
      </c>
      <c r="IA188" s="86">
        <f t="shared" si="231"/>
        <v>5.0382058957827349E-66</v>
      </c>
      <c r="IB188" s="86">
        <f t="shared" si="231"/>
        <v>1.0615596280753383E-57</v>
      </c>
      <c r="IC188" s="86">
        <f t="shared" si="231"/>
        <v>2.4733483254694115E-59</v>
      </c>
      <c r="ID188" s="86">
        <f t="shared" si="231"/>
        <v>3.3454637679264796E-55</v>
      </c>
      <c r="IE188" s="86">
        <f t="shared" si="231"/>
        <v>1.3627181278205028E-54</v>
      </c>
      <c r="IF188" s="86">
        <f t="shared" si="231"/>
        <v>1.2942374240965799E-39</v>
      </c>
      <c r="IG188" s="86">
        <f t="shared" si="231"/>
        <v>1.9271086967885287E-32</v>
      </c>
      <c r="II188" s="86">
        <f t="shared" si="232"/>
        <v>4.4927798551047171E-2</v>
      </c>
      <c r="IJ188" s="86">
        <f t="shared" si="232"/>
        <v>6.1768904298973588E-2</v>
      </c>
      <c r="IK188" s="86">
        <f t="shared" si="232"/>
        <v>2.2380110828392554E-2</v>
      </c>
      <c r="IL188" s="86">
        <f t="shared" si="232"/>
        <v>2.5825701636959721E-2</v>
      </c>
      <c r="IM188" s="86">
        <f t="shared" si="232"/>
        <v>1.8215694781917958E-2</v>
      </c>
      <c r="IN188" s="86">
        <f t="shared" si="232"/>
        <v>1.7033976625909501E-2</v>
      </c>
      <c r="IO188" s="86">
        <f t="shared" si="232"/>
        <v>1.7994938636225397E-2</v>
      </c>
      <c r="IP188" s="86">
        <f t="shared" si="232"/>
        <v>7.9575895824770416E-3</v>
      </c>
      <c r="IQ188" s="86">
        <f t="shared" si="232"/>
        <v>2.3412416765575899E-3</v>
      </c>
      <c r="IR188" s="86">
        <f t="shared" si="232"/>
        <v>7.9639812400679119E-3</v>
      </c>
      <c r="IS188" s="86">
        <f t="shared" si="232"/>
        <v>1.1371505972688633E-2</v>
      </c>
      <c r="IT188" s="86">
        <f t="shared" si="232"/>
        <v>2.1140683309186413E-2</v>
      </c>
      <c r="IU188" s="86">
        <f t="shared" si="232"/>
        <v>3.0588581813155699E-2</v>
      </c>
      <c r="IV188" s="86">
        <f t="shared" si="232"/>
        <v>6.0286754639710472E-3</v>
      </c>
      <c r="IW188" s="86">
        <f t="shared" si="232"/>
        <v>0.12042458797797241</v>
      </c>
      <c r="IY188" s="86">
        <f t="shared" si="233"/>
        <v>4.4927798551047171E-2</v>
      </c>
      <c r="IZ188" s="86">
        <f t="shared" si="233"/>
        <v>6.1768904298973588E-2</v>
      </c>
      <c r="JA188" s="86">
        <f t="shared" si="233"/>
        <v>2.2380110828392554E-2</v>
      </c>
      <c r="JB188" s="86">
        <f t="shared" si="233"/>
        <v>2.5825701636959721E-2</v>
      </c>
      <c r="JC188" s="86">
        <f t="shared" si="233"/>
        <v>1.8215694781917958E-2</v>
      </c>
      <c r="JD188" s="86">
        <f t="shared" si="233"/>
        <v>1.7033976625909501E-2</v>
      </c>
      <c r="JE188" s="86">
        <f t="shared" si="233"/>
        <v>1.7994938636225397E-2</v>
      </c>
      <c r="JF188" s="86">
        <f t="shared" si="233"/>
        <v>7.9575895824770416E-3</v>
      </c>
      <c r="JG188" s="86">
        <f t="shared" si="233"/>
        <v>2.3412416765575899E-3</v>
      </c>
      <c r="JH188" s="86">
        <f t="shared" si="233"/>
        <v>7.9639812400679119E-3</v>
      </c>
      <c r="JI188" s="86">
        <f t="shared" si="233"/>
        <v>1.1371505972688633E-2</v>
      </c>
      <c r="JJ188" s="86">
        <f t="shared" si="233"/>
        <v>2.1140683309186413E-2</v>
      </c>
      <c r="JK188" s="86">
        <f t="shared" si="233"/>
        <v>3.0588581813155699E-2</v>
      </c>
      <c r="JL188" s="86">
        <f t="shared" si="233"/>
        <v>6.0286754639710472E-3</v>
      </c>
      <c r="JM188" s="86">
        <f t="shared" si="233"/>
        <v>0.12042458797797241</v>
      </c>
    </row>
    <row r="189" spans="2:273" x14ac:dyDescent="0.25">
      <c r="B189" s="2">
        <v>162</v>
      </c>
      <c r="C189" s="37">
        <v>94.887</v>
      </c>
      <c r="D189" s="37">
        <v>98.415000000000006</v>
      </c>
      <c r="E189" s="37">
        <v>96.546999999999997</v>
      </c>
      <c r="F189" s="37">
        <v>94.716999999999999</v>
      </c>
      <c r="G189" s="37">
        <v>95.491</v>
      </c>
      <c r="H189" s="37">
        <v>96.679000000000002</v>
      </c>
      <c r="I189" s="37">
        <v>95.887</v>
      </c>
      <c r="J189" s="37">
        <v>96.679000000000002</v>
      </c>
      <c r="K189" s="37">
        <v>97.150999999999996</v>
      </c>
      <c r="L189" s="37">
        <v>94.942999999999998</v>
      </c>
      <c r="M189" s="37">
        <v>94.491</v>
      </c>
      <c r="N189" s="37">
        <v>94.730999999999995</v>
      </c>
      <c r="O189" s="37">
        <v>96.150999999999996</v>
      </c>
      <c r="P189" s="37">
        <v>98.9</v>
      </c>
      <c r="Q189" s="37">
        <v>96.78</v>
      </c>
      <c r="S189" s="4">
        <f t="shared" si="234"/>
        <v>95.815488272495969</v>
      </c>
      <c r="T189" s="4">
        <f t="shared" si="234"/>
        <v>96.908987579975502</v>
      </c>
      <c r="U189" s="4">
        <f t="shared" si="234"/>
        <v>96.041625619775786</v>
      </c>
      <c r="V189" s="4">
        <f t="shared" si="234"/>
        <v>94.247687803563679</v>
      </c>
      <c r="W189" s="4">
        <f t="shared" si="234"/>
        <v>95.197234141368668</v>
      </c>
      <c r="X189" s="4">
        <f t="shared" si="234"/>
        <v>96.256015359550716</v>
      </c>
      <c r="Y189" s="4">
        <f t="shared" si="234"/>
        <v>95.75864954193375</v>
      </c>
      <c r="Z189" s="4">
        <f t="shared" si="234"/>
        <v>96.528719722213481</v>
      </c>
      <c r="AA189" s="4">
        <f t="shared" si="234"/>
        <v>96.623215918807929</v>
      </c>
      <c r="AB189" s="4">
        <f t="shared" si="234"/>
        <v>95.29142215556125</v>
      </c>
      <c r="AC189" s="4">
        <f t="shared" si="234"/>
        <v>94.323973329565007</v>
      </c>
      <c r="AD189" s="4">
        <f t="shared" si="234"/>
        <v>93.780745294519789</v>
      </c>
      <c r="AE189" s="4">
        <f t="shared" si="234"/>
        <v>94.746229208053578</v>
      </c>
      <c r="AF189" s="4">
        <f t="shared" si="234"/>
        <v>98.786170868647375</v>
      </c>
      <c r="AG189" s="4">
        <f t="shared" si="234"/>
        <v>98.727111391985375</v>
      </c>
      <c r="AI189" s="4">
        <f t="shared" si="235"/>
        <v>-0.92848827249596866</v>
      </c>
      <c r="AJ189" s="4">
        <f t="shared" si="235"/>
        <v>1.5060124200245042</v>
      </c>
      <c r="AK189" s="4">
        <f t="shared" si="235"/>
        <v>0.505374380224211</v>
      </c>
      <c r="AL189" s="4">
        <f t="shared" si="235"/>
        <v>0.46931219643632005</v>
      </c>
      <c r="AM189" s="4">
        <f t="shared" si="235"/>
        <v>0.29376585863133187</v>
      </c>
      <c r="AN189" s="4">
        <f t="shared" si="235"/>
        <v>0.42298464044928608</v>
      </c>
      <c r="AO189" s="4">
        <f t="shared" si="235"/>
        <v>0.12835045806625089</v>
      </c>
      <c r="AP189" s="4">
        <f t="shared" si="235"/>
        <v>0.15028027778652131</v>
      </c>
      <c r="AQ189" s="4">
        <f t="shared" si="235"/>
        <v>0.52778408119206688</v>
      </c>
      <c r="AR189" s="4">
        <f t="shared" si="235"/>
        <v>-0.34842215556125211</v>
      </c>
      <c r="AS189" s="4">
        <f t="shared" si="235"/>
        <v>0.16702667043499275</v>
      </c>
      <c r="AT189" s="4">
        <f t="shared" si="235"/>
        <v>0.95025470548020508</v>
      </c>
      <c r="AU189" s="4">
        <f t="shared" si="235"/>
        <v>1.4047707919464187</v>
      </c>
      <c r="AV189" s="4">
        <f t="shared" si="235"/>
        <v>0.11382913135263095</v>
      </c>
      <c r="AW189" s="4">
        <f t="shared" si="235"/>
        <v>-1.9471113919853735</v>
      </c>
      <c r="AY189" s="2">
        <f t="shared" si="227"/>
        <v>95.815488272495969</v>
      </c>
      <c r="AZ189" s="2">
        <f t="shared" si="227"/>
        <v>96.908986369250229</v>
      </c>
      <c r="BA189" s="2">
        <f t="shared" si="227"/>
        <v>96.041625617839145</v>
      </c>
      <c r="BB189" s="2">
        <f t="shared" si="227"/>
        <v>94.24768779652284</v>
      </c>
      <c r="BC189" s="2">
        <f t="shared" si="227"/>
        <v>95.197234140487353</v>
      </c>
      <c r="BD189" s="2">
        <f t="shared" si="227"/>
        <v>96.256015358977692</v>
      </c>
      <c r="BE189" s="2">
        <f t="shared" si="227"/>
        <v>95.758649540616986</v>
      </c>
      <c r="BF189" s="2">
        <f t="shared" si="227"/>
        <v>96.528719722205935</v>
      </c>
      <c r="BG189" s="2">
        <f t="shared" si="227"/>
        <v>96.623215918807929</v>
      </c>
      <c r="BH189" s="2">
        <f t="shared" si="227"/>
        <v>95.29142215555359</v>
      </c>
      <c r="BI189" s="2">
        <f t="shared" si="227"/>
        <v>94.323973329483778</v>
      </c>
      <c r="BJ189" s="2">
        <f t="shared" si="227"/>
        <v>93.780745289667578</v>
      </c>
      <c r="BK189" s="2">
        <f t="shared" si="227"/>
        <v>94.746229154506509</v>
      </c>
      <c r="BL189" s="2">
        <f t="shared" si="227"/>
        <v>98.786085041228091</v>
      </c>
      <c r="BM189" s="2">
        <f t="shared" si="227"/>
        <v>98.706545895420106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>
        <f t="shared" si="204"/>
        <v>96.679000000000002</v>
      </c>
      <c r="DC189" s="2">
        <f t="shared" si="205"/>
        <v>97.150999999999996</v>
      </c>
      <c r="DD189" s="2">
        <f t="shared" si="206"/>
        <v>94.942999999999998</v>
      </c>
      <c r="DE189" s="2">
        <f t="shared" si="207"/>
        <v>94.491</v>
      </c>
      <c r="DF189" s="2" t="str">
        <f t="shared" si="208"/>
        <v/>
      </c>
      <c r="DG189" s="2" t="str">
        <f t="shared" si="209"/>
        <v/>
      </c>
      <c r="DH189" s="2">
        <f t="shared" si="210"/>
        <v>98.9</v>
      </c>
      <c r="DI189" s="2" t="str">
        <f t="shared" si="211"/>
        <v/>
      </c>
      <c r="DK189" s="2">
        <f t="shared" si="236"/>
        <v>126.03426031294453</v>
      </c>
      <c r="DL189" s="2">
        <f t="shared" si="236"/>
        <v>132.57799678249677</v>
      </c>
      <c r="DM189" s="2">
        <f t="shared" si="236"/>
        <v>127.87180939510942</v>
      </c>
      <c r="DN189" s="2">
        <f t="shared" si="236"/>
        <v>128.86233504933506</v>
      </c>
      <c r="DO189" s="2">
        <f t="shared" si="236"/>
        <v>125.60313216195566</v>
      </c>
      <c r="DP189" s="2">
        <f t="shared" si="236"/>
        <v>121.30524980901453</v>
      </c>
      <c r="DQ189" s="2">
        <f t="shared" si="236"/>
        <v>123.85957906799085</v>
      </c>
      <c r="DR189" s="2">
        <f t="shared" si="236"/>
        <v>127.56077506684491</v>
      </c>
      <c r="DS189" s="2">
        <f t="shared" si="236"/>
        <v>126.67192521994137</v>
      </c>
      <c r="DT189" s="2">
        <f t="shared" si="236"/>
        <v>126.48078565062391</v>
      </c>
      <c r="DU189" s="2">
        <f t="shared" si="236"/>
        <v>128.80189021260998</v>
      </c>
      <c r="DV189" s="2">
        <f t="shared" si="236"/>
        <v>134.97677941176471</v>
      </c>
      <c r="DW189" s="2">
        <f t="shared" si="236"/>
        <v>129.70565212609975</v>
      </c>
      <c r="DX189" s="2">
        <f t="shared" si="236"/>
        <v>137.36225806451608</v>
      </c>
      <c r="DY189" s="2">
        <f t="shared" si="236"/>
        <v>113.82399406748237</v>
      </c>
      <c r="EA189" s="2">
        <f t="shared" si="240"/>
        <v>95.278795514034115</v>
      </c>
      <c r="EB189" s="2">
        <f t="shared" si="240"/>
        <v>95.475320644710067</v>
      </c>
      <c r="EC189" s="2">
        <f t="shared" si="240"/>
        <v>95.152686418291523</v>
      </c>
      <c r="ED189" s="2">
        <f t="shared" si="240"/>
        <v>92.504137407545983</v>
      </c>
      <c r="EE189" s="2">
        <f t="shared" si="240"/>
        <v>94.27398752158652</v>
      </c>
      <c r="EF189" s="2">
        <f t="shared" si="239"/>
        <v>95.432317588568822</v>
      </c>
      <c r="EG189" s="2">
        <f t="shared" si="239"/>
        <v>95.492158146201632</v>
      </c>
      <c r="EH189" s="2">
        <f t="shared" si="239"/>
        <v>96.48059956797924</v>
      </c>
      <c r="EI189" s="2">
        <f t="shared" si="239"/>
        <v>95.837308700891768</v>
      </c>
      <c r="EJ189" s="2">
        <f t="shared" si="239"/>
        <v>94.92563721416397</v>
      </c>
      <c r="EK189" s="2">
        <f t="shared" si="212"/>
        <v>93.741867512631003</v>
      </c>
      <c r="EL189" s="2">
        <f t="shared" si="179"/>
        <v>92.512830887778676</v>
      </c>
      <c r="EM189" s="2">
        <f t="shared" si="179"/>
        <v>93.40014081358963</v>
      </c>
      <c r="EN189" s="2">
        <f t="shared" si="179"/>
        <v>98.413219503907584</v>
      </c>
      <c r="EO189" s="2">
        <f t="shared" si="179"/>
        <v>98.430506855059818</v>
      </c>
      <c r="EQ189" s="2">
        <f t="shared" si="237"/>
        <v>95.939386005747565</v>
      </c>
      <c r="ER189" s="2">
        <f t="shared" si="237"/>
        <v>97.267154088579829</v>
      </c>
      <c r="ES189" s="2">
        <f t="shared" si="237"/>
        <v>96.210936639585981</v>
      </c>
      <c r="ET189" s="2">
        <f t="shared" si="237"/>
        <v>94.614038796138715</v>
      </c>
      <c r="EU189" s="2">
        <f t="shared" si="237"/>
        <v>95.384229336258983</v>
      </c>
      <c r="EV189" s="2">
        <f t="shared" si="237"/>
        <v>96.419167561567704</v>
      </c>
      <c r="EW189" s="2">
        <f t="shared" si="237"/>
        <v>95.808730492967442</v>
      </c>
      <c r="EX189" s="2">
        <f t="shared" si="237"/>
        <v>96.535633951351784</v>
      </c>
      <c r="EY189" s="2">
        <f t="shared" si="237"/>
        <v>96.73068837966207</v>
      </c>
      <c r="EZ189" s="2">
        <f t="shared" si="237"/>
        <v>95.351053907393748</v>
      </c>
      <c r="FA189" s="2">
        <f t="shared" si="237"/>
        <v>94.430625985228815</v>
      </c>
      <c r="FB189" s="2">
        <f t="shared" si="237"/>
        <v>94.045285075747714</v>
      </c>
      <c r="FC189" s="2">
        <f t="shared" si="237"/>
        <v>95.060384368510483</v>
      </c>
      <c r="FD189" s="2">
        <f t="shared" si="237"/>
        <v>98.889917568914072</v>
      </c>
      <c r="FE189" s="2">
        <f t="shared" si="237"/>
        <v>98.791992498470606</v>
      </c>
      <c r="FG189" s="2">
        <f t="shared" si="238"/>
        <v>0.99997679301367626</v>
      </c>
      <c r="FH189" s="2">
        <f t="shared" si="238"/>
        <v>0.99997290743388534</v>
      </c>
      <c r="FI189" s="2">
        <f t="shared" si="238"/>
        <v>0.9999757059400417</v>
      </c>
      <c r="FJ189" s="2">
        <f t="shared" si="238"/>
        <v>0.99997534696573342</v>
      </c>
      <c r="FK189" s="2">
        <f t="shared" si="238"/>
        <v>0.99997373987592375</v>
      </c>
      <c r="FL189" s="2">
        <f t="shared" si="238"/>
        <v>0.99997378021190564</v>
      </c>
      <c r="FM189" s="2">
        <f t="shared" si="238"/>
        <v>0.99997240371647433</v>
      </c>
      <c r="FN189" s="2">
        <f t="shared" si="238"/>
        <v>0.99997135867509135</v>
      </c>
      <c r="FO189" s="2">
        <f t="shared" si="238"/>
        <v>0.99996989857070306</v>
      </c>
      <c r="FP189" s="2">
        <f t="shared" si="238"/>
        <v>0.99996932876236855</v>
      </c>
      <c r="FQ189" s="2">
        <f t="shared" si="238"/>
        <v>0.99997128925724887</v>
      </c>
      <c r="FR189" s="2">
        <f t="shared" si="238"/>
        <v>0.99997177079489263</v>
      </c>
      <c r="FS189" s="2">
        <f t="shared" si="238"/>
        <v>0.99997140304700138</v>
      </c>
      <c r="FT189" s="2">
        <f t="shared" si="238"/>
        <v>0.99997161288087089</v>
      </c>
      <c r="FU189" s="2">
        <f t="shared" si="238"/>
        <v>0.99996825755389518</v>
      </c>
      <c r="FW189" s="2">
        <f t="shared" si="229"/>
        <v>0.81136350512804234</v>
      </c>
      <c r="FX189" s="2">
        <f t="shared" si="229"/>
        <v>0.79955004899327786</v>
      </c>
      <c r="FY189" s="2">
        <f t="shared" si="229"/>
        <v>0.83925739049301351</v>
      </c>
      <c r="FZ189" s="2">
        <f t="shared" si="229"/>
        <v>0.82594099350151984</v>
      </c>
      <c r="GA189" s="2">
        <f t="shared" si="229"/>
        <v>0.83083153551327138</v>
      </c>
      <c r="GB189" s="2">
        <f t="shared" si="229"/>
        <v>0.83398633037161252</v>
      </c>
      <c r="GC189" s="2">
        <f t="shared" si="229"/>
        <v>0.83932965636213075</v>
      </c>
      <c r="GD189" s="2">
        <f t="shared" si="229"/>
        <v>0.8581903516987226</v>
      </c>
      <c r="GE189" s="2">
        <f t="shared" si="229"/>
        <v>0.87866230958779934</v>
      </c>
      <c r="GF189" s="2">
        <f t="shared" si="229"/>
        <v>0.85755239918707604</v>
      </c>
      <c r="GG189" s="2">
        <f t="shared" si="229"/>
        <v>0.84369084472883804</v>
      </c>
      <c r="GH189" s="2">
        <f t="shared" si="229"/>
        <v>0.82659285238087699</v>
      </c>
      <c r="GI189" s="2">
        <f t="shared" si="229"/>
        <v>0.81015228755422253</v>
      </c>
      <c r="GJ189" s="2">
        <f t="shared" si="229"/>
        <v>0.7798644752582915</v>
      </c>
      <c r="GK189" s="2">
        <f t="shared" si="229"/>
        <v>0.7622720803574089</v>
      </c>
      <c r="GM189" s="86">
        <f t="shared" si="230"/>
        <v>2.4746443116920689E-281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5.5492459717954689E-279</v>
      </c>
      <c r="HA189" s="86">
        <f t="shared" si="230"/>
        <v>0</v>
      </c>
      <c r="HC189" s="86">
        <f t="shared" si="181"/>
        <v>6.4209165713147427E-161</v>
      </c>
      <c r="HD189" s="86">
        <f t="shared" si="181"/>
        <v>6.845150803874477E-308</v>
      </c>
      <c r="HE189" s="86">
        <f t="shared" si="181"/>
        <v>1.1594951466135591E-292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2.3120082216439182E-244</v>
      </c>
      <c r="HM189" s="86">
        <f t="shared" si="241"/>
        <v>0</v>
      </c>
      <c r="HN189" s="86">
        <f t="shared" si="241"/>
        <v>0</v>
      </c>
      <c r="HO189" s="86">
        <f t="shared" si="226"/>
        <v>3.9617173747260974E-249</v>
      </c>
      <c r="HP189" s="86">
        <f t="shared" si="226"/>
        <v>1.2661218556312274E-173</v>
      </c>
      <c r="HQ189" s="86">
        <f t="shared" si="226"/>
        <v>1.0745570345219728E-297</v>
      </c>
      <c r="HS189" s="86">
        <f t="shared" si="231"/>
        <v>4.2674637830961093E-49</v>
      </c>
      <c r="HT189" s="86">
        <f t="shared" si="231"/>
        <v>1.5246449723602483E-51</v>
      </c>
      <c r="HU189" s="86">
        <f t="shared" si="231"/>
        <v>6.8351112387124204E-53</v>
      </c>
      <c r="HV189" s="86">
        <f t="shared" si="231"/>
        <v>3.7433832271699177E-57</v>
      </c>
      <c r="HW189" s="86">
        <f t="shared" si="231"/>
        <v>1.311470262048468E-59</v>
      </c>
      <c r="HX189" s="86">
        <f t="shared" si="231"/>
        <v>6.6552524156700186E-60</v>
      </c>
      <c r="HY189" s="86">
        <f t="shared" si="231"/>
        <v>3.8480535363738226E-55</v>
      </c>
      <c r="HZ189" s="86">
        <f t="shared" si="231"/>
        <v>1.7165810071235444E-61</v>
      </c>
      <c r="IA189" s="86">
        <f t="shared" si="231"/>
        <v>6.0665786610485153E-69</v>
      </c>
      <c r="IB189" s="86">
        <f t="shared" si="231"/>
        <v>2.4612651469341089E-60</v>
      </c>
      <c r="IC189" s="86">
        <f t="shared" si="231"/>
        <v>4.6691707260674299E-62</v>
      </c>
      <c r="ID189" s="86">
        <f t="shared" si="231"/>
        <v>8.5179753007866667E-58</v>
      </c>
      <c r="IE189" s="86">
        <f t="shared" si="231"/>
        <v>3.2919607184690703E-57</v>
      </c>
      <c r="IF189" s="86">
        <f t="shared" si="231"/>
        <v>1.5387520482984489E-41</v>
      </c>
      <c r="IG189" s="86">
        <f t="shared" si="231"/>
        <v>3.9553712981122681E-34</v>
      </c>
      <c r="II189" s="86">
        <f t="shared" si="232"/>
        <v>3.2317461408233522E-2</v>
      </c>
      <c r="IJ189" s="86">
        <f t="shared" si="232"/>
        <v>4.5373585521439809E-2</v>
      </c>
      <c r="IK189" s="86">
        <f t="shared" si="232"/>
        <v>1.5578582637008979E-2</v>
      </c>
      <c r="IL189" s="86">
        <f t="shared" si="232"/>
        <v>1.7838924885156759E-2</v>
      </c>
      <c r="IM189" s="86">
        <f t="shared" si="232"/>
        <v>1.2202179736642921E-2</v>
      </c>
      <c r="IN189" s="86">
        <f t="shared" si="232"/>
        <v>1.1394686884344222E-2</v>
      </c>
      <c r="IO189" s="86">
        <f t="shared" si="232"/>
        <v>1.2234980663132819E-2</v>
      </c>
      <c r="IP189" s="86">
        <f t="shared" si="232"/>
        <v>5.1587039569247163E-3</v>
      </c>
      <c r="IQ189" s="86">
        <f t="shared" si="232"/>
        <v>1.4147916343702788E-3</v>
      </c>
      <c r="IR189" s="86">
        <f t="shared" si="232"/>
        <v>5.1562453655932877E-3</v>
      </c>
      <c r="IS189" s="86">
        <f t="shared" si="232"/>
        <v>7.421086386963858E-3</v>
      </c>
      <c r="IT189" s="86">
        <f t="shared" si="232"/>
        <v>1.4287417143603971E-2</v>
      </c>
      <c r="IU189" s="86">
        <f t="shared" si="232"/>
        <v>2.0946561484335827E-2</v>
      </c>
      <c r="IV189" s="86">
        <f t="shared" si="232"/>
        <v>3.0586372348638657E-3</v>
      </c>
      <c r="IW189" s="86">
        <f t="shared" si="232"/>
        <v>9.1846888503539725E-2</v>
      </c>
      <c r="IY189" s="86">
        <f t="shared" si="233"/>
        <v>3.2317461408233522E-2</v>
      </c>
      <c r="IZ189" s="86">
        <f t="shared" si="233"/>
        <v>4.5373585521439809E-2</v>
      </c>
      <c r="JA189" s="86">
        <f t="shared" si="233"/>
        <v>1.5578582637008979E-2</v>
      </c>
      <c r="JB189" s="86">
        <f t="shared" si="233"/>
        <v>1.7838924885156759E-2</v>
      </c>
      <c r="JC189" s="86">
        <f t="shared" si="233"/>
        <v>1.2202179736642921E-2</v>
      </c>
      <c r="JD189" s="86">
        <f t="shared" si="233"/>
        <v>1.1394686884344222E-2</v>
      </c>
      <c r="JE189" s="86">
        <f t="shared" si="233"/>
        <v>1.2234980663132819E-2</v>
      </c>
      <c r="JF189" s="86">
        <f t="shared" si="233"/>
        <v>5.1587039569247163E-3</v>
      </c>
      <c r="JG189" s="86">
        <f t="shared" si="233"/>
        <v>1.4147916343702788E-3</v>
      </c>
      <c r="JH189" s="86">
        <f t="shared" si="233"/>
        <v>5.1562453655932877E-3</v>
      </c>
      <c r="JI189" s="86">
        <f t="shared" si="233"/>
        <v>7.421086386963858E-3</v>
      </c>
      <c r="JJ189" s="86">
        <f t="shared" si="233"/>
        <v>1.4287417143603971E-2</v>
      </c>
      <c r="JK189" s="86">
        <f t="shared" si="233"/>
        <v>2.0946561484335827E-2</v>
      </c>
      <c r="JL189" s="86">
        <f t="shared" si="233"/>
        <v>3.0586372348638657E-3</v>
      </c>
      <c r="JM189" s="86">
        <f t="shared" si="233"/>
        <v>9.1846888503539725E-2</v>
      </c>
    </row>
    <row r="190" spans="2:273" x14ac:dyDescent="0.25">
      <c r="B190" s="2">
        <v>163</v>
      </c>
      <c r="C190" s="37">
        <v>95.679000000000002</v>
      </c>
      <c r="D190" s="37">
        <v>97.736000000000004</v>
      </c>
      <c r="E190" s="37">
        <v>96.603999999999999</v>
      </c>
      <c r="F190" s="37">
        <v>95.150999999999996</v>
      </c>
      <c r="G190" s="37">
        <v>95.792000000000002</v>
      </c>
      <c r="H190" s="37">
        <v>96.83</v>
      </c>
      <c r="I190" s="37">
        <v>96.075000000000003</v>
      </c>
      <c r="J190" s="37">
        <v>96.150999999999996</v>
      </c>
      <c r="K190" s="37">
        <v>96.697999999999993</v>
      </c>
      <c r="L190" s="37">
        <v>96.283000000000001</v>
      </c>
      <c r="M190" s="37">
        <v>94.075000000000003</v>
      </c>
      <c r="N190" s="37">
        <v>94.308000000000007</v>
      </c>
      <c r="O190" s="37">
        <v>95.491</v>
      </c>
      <c r="P190" s="37">
        <v>98.58</v>
      </c>
      <c r="Q190" s="37">
        <v>98.22</v>
      </c>
      <c r="S190" s="4">
        <f t="shared" si="234"/>
        <v>95.68468326902736</v>
      </c>
      <c r="T190" s="4">
        <f t="shared" si="234"/>
        <v>96.79063666847496</v>
      </c>
      <c r="U190" s="4">
        <f t="shared" si="234"/>
        <v>95.91547163115429</v>
      </c>
      <c r="V190" s="4">
        <f t="shared" si="234"/>
        <v>94.109981738477188</v>
      </c>
      <c r="W190" s="4">
        <f t="shared" si="234"/>
        <v>95.059584730306682</v>
      </c>
      <c r="X190" s="4">
        <f t="shared" si="234"/>
        <v>96.131161734736963</v>
      </c>
      <c r="Y190" s="4">
        <f t="shared" si="234"/>
        <v>95.628969634279599</v>
      </c>
      <c r="Z190" s="4">
        <f t="shared" si="234"/>
        <v>96.406955259726516</v>
      </c>
      <c r="AA190" s="4">
        <f t="shared" si="234"/>
        <v>96.509241692518657</v>
      </c>
      <c r="AB190" s="4">
        <f t="shared" si="234"/>
        <v>95.156518217959288</v>
      </c>
      <c r="AC190" s="4">
        <f t="shared" si="234"/>
        <v>94.191238210587116</v>
      </c>
      <c r="AD190" s="4">
        <f t="shared" si="234"/>
        <v>93.651347941118942</v>
      </c>
      <c r="AE190" s="4">
        <f t="shared" si="234"/>
        <v>94.613839394058161</v>
      </c>
      <c r="AF190" s="4">
        <f t="shared" si="234"/>
        <v>98.643086127022116</v>
      </c>
      <c r="AG190" s="4">
        <f t="shared" si="234"/>
        <v>98.556299643020424</v>
      </c>
      <c r="AI190" s="4">
        <f t="shared" si="235"/>
        <v>-5.6832690273580511E-3</v>
      </c>
      <c r="AJ190" s="4">
        <f t="shared" si="235"/>
        <v>0.94536333152504426</v>
      </c>
      <c r="AK190" s="4">
        <f t="shared" si="235"/>
        <v>0.68852836884570934</v>
      </c>
      <c r="AL190" s="4">
        <f t="shared" si="235"/>
        <v>1.0410182615228081</v>
      </c>
      <c r="AM190" s="4">
        <f t="shared" si="235"/>
        <v>0.73241526969331971</v>
      </c>
      <c r="AN190" s="4">
        <f t="shared" si="235"/>
        <v>0.69883826526303494</v>
      </c>
      <c r="AO190" s="4">
        <f t="shared" si="235"/>
        <v>0.44603036572040367</v>
      </c>
      <c r="AP190" s="4">
        <f t="shared" si="235"/>
        <v>-0.25595525972651956</v>
      </c>
      <c r="AQ190" s="4">
        <f t="shared" si="235"/>
        <v>0.18875830748133637</v>
      </c>
      <c r="AR190" s="4">
        <f t="shared" si="235"/>
        <v>1.1264817820407131</v>
      </c>
      <c r="AS190" s="4">
        <f t="shared" si="235"/>
        <v>-0.11623821058711314</v>
      </c>
      <c r="AT190" s="4">
        <f t="shared" si="235"/>
        <v>0.6566520588810647</v>
      </c>
      <c r="AU190" s="4">
        <f t="shared" si="235"/>
        <v>0.87716060594183887</v>
      </c>
      <c r="AV190" s="4">
        <f t="shared" si="235"/>
        <v>-6.3086127022117466E-2</v>
      </c>
      <c r="AW190" s="4">
        <f t="shared" si="235"/>
        <v>-0.33629964302042481</v>
      </c>
      <c r="AY190" s="2">
        <f t="shared" si="227"/>
        <v>95.68468326902736</v>
      </c>
      <c r="AZ190" s="2">
        <f t="shared" si="227"/>
        <v>96.790636483223665</v>
      </c>
      <c r="BA190" s="2">
        <f t="shared" si="227"/>
        <v>95.915471630953789</v>
      </c>
      <c r="BB190" s="2">
        <f t="shared" si="227"/>
        <v>94.109981737781425</v>
      </c>
      <c r="BC190" s="2">
        <f t="shared" si="227"/>
        <v>95.059584730236367</v>
      </c>
      <c r="BD190" s="2">
        <f t="shared" si="227"/>
        <v>96.131161734691744</v>
      </c>
      <c r="BE190" s="2">
        <f t="shared" si="227"/>
        <v>95.628969634163653</v>
      </c>
      <c r="BF190" s="2">
        <f t="shared" si="227"/>
        <v>96.406955259726047</v>
      </c>
      <c r="BG190" s="2">
        <f t="shared" si="227"/>
        <v>96.509241692518657</v>
      </c>
      <c r="BH190" s="2">
        <f t="shared" si="227"/>
        <v>95.156518217958805</v>
      </c>
      <c r="BI190" s="2">
        <f t="shared" si="227"/>
        <v>94.19123821058173</v>
      </c>
      <c r="BJ190" s="2">
        <f t="shared" si="227"/>
        <v>93.651347940706614</v>
      </c>
      <c r="BK190" s="2">
        <f t="shared" si="227"/>
        <v>94.613839389034439</v>
      </c>
      <c r="BL190" s="2">
        <f t="shared" si="227"/>
        <v>98.643070233578058</v>
      </c>
      <c r="BM190" s="2">
        <f t="shared" si="227"/>
        <v>98.549638584174161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>
        <f t="shared" si="201"/>
        <v>95.792000000000002</v>
      </c>
      <c r="CZ190" s="2">
        <f t="shared" si="202"/>
        <v>96.83</v>
      </c>
      <c r="DA190" s="2">
        <f t="shared" si="203"/>
        <v>96.075000000000003</v>
      </c>
      <c r="DB190" s="2">
        <f t="shared" si="204"/>
        <v>96.150999999999996</v>
      </c>
      <c r="DC190" s="2">
        <f t="shared" si="205"/>
        <v>96.697999999999993</v>
      </c>
      <c r="DD190" s="2">
        <f t="shared" si="206"/>
        <v>96.283000000000001</v>
      </c>
      <c r="DE190" s="2">
        <f t="shared" si="207"/>
        <v>94.075000000000003</v>
      </c>
      <c r="DF190" s="2">
        <f t="shared" si="208"/>
        <v>94.308000000000007</v>
      </c>
      <c r="DG190" s="2" t="str">
        <f t="shared" si="209"/>
        <v/>
      </c>
      <c r="DH190" s="2">
        <f t="shared" si="210"/>
        <v>98.58</v>
      </c>
      <c r="DI190" s="2" t="str">
        <f t="shared" si="211"/>
        <v/>
      </c>
      <c r="DK190" s="2">
        <f t="shared" si="236"/>
        <v>126.09522380275011</v>
      </c>
      <c r="DL190" s="2">
        <f t="shared" si="236"/>
        <v>132.67997348777348</v>
      </c>
      <c r="DM190" s="2">
        <f t="shared" si="236"/>
        <v>127.94428674388678</v>
      </c>
      <c r="DN190" s="2">
        <f t="shared" si="236"/>
        <v>128.95472436722437</v>
      </c>
      <c r="DO190" s="2">
        <f t="shared" si="236"/>
        <v>125.67771917494267</v>
      </c>
      <c r="DP190" s="2">
        <f t="shared" si="236"/>
        <v>121.34371917494272</v>
      </c>
      <c r="DQ190" s="2">
        <f t="shared" si="236"/>
        <v>123.92079908326969</v>
      </c>
      <c r="DR190" s="2">
        <f t="shared" si="236"/>
        <v>127.64870187165775</v>
      </c>
      <c r="DS190" s="2">
        <f t="shared" si="236"/>
        <v>126.75454747067451</v>
      </c>
      <c r="DT190" s="2">
        <f t="shared" si="236"/>
        <v>126.56041733511589</v>
      </c>
      <c r="DU190" s="2">
        <f t="shared" si="236"/>
        <v>128.90142576979471</v>
      </c>
      <c r="DV190" s="2">
        <f t="shared" si="236"/>
        <v>135.11136898395722</v>
      </c>
      <c r="DW190" s="2">
        <f t="shared" si="236"/>
        <v>129.79019519794724</v>
      </c>
      <c r="DX190" s="2">
        <f t="shared" si="236"/>
        <v>137.47861290322578</v>
      </c>
      <c r="DY190" s="2">
        <f t="shared" si="236"/>
        <v>113.76112866147571</v>
      </c>
      <c r="EA190" s="2">
        <f t="shared" si="240"/>
        <v>95.128905692033356</v>
      </c>
      <c r="EB190" s="2">
        <f t="shared" si="240"/>
        <v>95.303922197783066</v>
      </c>
      <c r="EC190" s="2">
        <f t="shared" si="240"/>
        <v>94.997771934551935</v>
      </c>
      <c r="ED190" s="2">
        <f t="shared" si="240"/>
        <v>92.307899897832925</v>
      </c>
      <c r="EE190" s="2">
        <f t="shared" si="240"/>
        <v>94.10584546821903</v>
      </c>
      <c r="EF190" s="2">
        <f t="shared" si="239"/>
        <v>95.280483736006019</v>
      </c>
      <c r="EG190" s="2">
        <f t="shared" si="239"/>
        <v>95.353906354515061</v>
      </c>
      <c r="EH190" s="2">
        <f t="shared" si="239"/>
        <v>96.357486142646394</v>
      </c>
      <c r="EI190" s="2">
        <f t="shared" si="239"/>
        <v>95.70145771511207</v>
      </c>
      <c r="EJ190" s="2">
        <f t="shared" si="239"/>
        <v>94.779529583803182</v>
      </c>
      <c r="EK190" s="2">
        <f t="shared" si="212"/>
        <v>93.59074871069069</v>
      </c>
      <c r="EL190" s="2">
        <f t="shared" si="179"/>
        <v>92.340912044709498</v>
      </c>
      <c r="EM190" s="2">
        <f t="shared" si="179"/>
        <v>93.219635672776036</v>
      </c>
      <c r="EN190" s="2">
        <f t="shared" si="179"/>
        <v>98.255712424963207</v>
      </c>
      <c r="EO190" s="2">
        <f t="shared" si="179"/>
        <v>98.262931965547253</v>
      </c>
      <c r="EQ190" s="2">
        <f t="shared" si="237"/>
        <v>95.801733924934538</v>
      </c>
      <c r="ER190" s="2">
        <f t="shared" si="237"/>
        <v>97.129430495508203</v>
      </c>
      <c r="ES190" s="2">
        <f t="shared" si="237"/>
        <v>96.074915213632309</v>
      </c>
      <c r="ET190" s="2">
        <f t="shared" si="237"/>
        <v>94.455354831802467</v>
      </c>
      <c r="EU190" s="2">
        <f t="shared" si="237"/>
        <v>95.235795335914503</v>
      </c>
      <c r="EV190" s="2">
        <f t="shared" si="237"/>
        <v>96.28486190248438</v>
      </c>
      <c r="EW190" s="2">
        <f t="shared" si="237"/>
        <v>95.6761466417788</v>
      </c>
      <c r="EX190" s="2">
        <f t="shared" si="237"/>
        <v>96.413469862721783</v>
      </c>
      <c r="EY190" s="2">
        <f t="shared" si="237"/>
        <v>96.610016494474081</v>
      </c>
      <c r="EZ190" s="2">
        <f t="shared" si="237"/>
        <v>95.21260593767866</v>
      </c>
      <c r="FA190" s="2">
        <f t="shared" si="237"/>
        <v>94.291620109005805</v>
      </c>
      <c r="FB190" s="2">
        <f t="shared" si="237"/>
        <v>93.90075736175497</v>
      </c>
      <c r="FC190" s="2">
        <f t="shared" si="237"/>
        <v>94.910646545214263</v>
      </c>
      <c r="FD190" s="2">
        <f t="shared" si="237"/>
        <v>98.741513597688964</v>
      </c>
      <c r="FE190" s="2">
        <f t="shared" si="237"/>
        <v>98.630609288658434</v>
      </c>
      <c r="FG190" s="2">
        <f t="shared" si="238"/>
        <v>0.99997883493370565</v>
      </c>
      <c r="FH190" s="2">
        <f t="shared" si="238"/>
        <v>0.99997529122713535</v>
      </c>
      <c r="FI190" s="2">
        <f t="shared" si="238"/>
        <v>0.999977843506624</v>
      </c>
      <c r="FJ190" s="2">
        <f t="shared" si="238"/>
        <v>0.99997751611675378</v>
      </c>
      <c r="FK190" s="2">
        <f t="shared" si="238"/>
        <v>0.99997605042686166</v>
      </c>
      <c r="FL190" s="2">
        <f t="shared" si="238"/>
        <v>0.9999760872138842</v>
      </c>
      <c r="FM190" s="2">
        <f t="shared" si="238"/>
        <v>0.9999748318291859</v>
      </c>
      <c r="FN190" s="2">
        <f t="shared" si="238"/>
        <v>0.99997387873540089</v>
      </c>
      <c r="FO190" s="2">
        <f t="shared" si="238"/>
        <v>0.99997254709748928</v>
      </c>
      <c r="FP190" s="2">
        <f t="shared" si="238"/>
        <v>0.99997202742333302</v>
      </c>
      <c r="FQ190" s="2">
        <f t="shared" si="238"/>
        <v>0.99997381542525665</v>
      </c>
      <c r="FR190" s="2">
        <f t="shared" si="238"/>
        <v>0.99997425459500755</v>
      </c>
      <c r="FS190" s="2">
        <f t="shared" si="238"/>
        <v>0.99997391920326772</v>
      </c>
      <c r="FT190" s="2">
        <f t="shared" si="238"/>
        <v>0.99997411057499064</v>
      </c>
      <c r="FU190" s="2">
        <f t="shared" si="238"/>
        <v>0.99997105046422896</v>
      </c>
      <c r="FW190" s="2">
        <f t="shared" si="229"/>
        <v>0.82505778692527965</v>
      </c>
      <c r="FX190" s="2">
        <f t="shared" si="229"/>
        <v>0.81390523994342989</v>
      </c>
      <c r="FY190" s="2">
        <f t="shared" si="229"/>
        <v>0.85129781243921154</v>
      </c>
      <c r="FZ190" s="2">
        <f t="shared" si="229"/>
        <v>0.8387872772241044</v>
      </c>
      <c r="GA190" s="2">
        <f t="shared" si="229"/>
        <v>0.84338531855619647</v>
      </c>
      <c r="GB190" s="2">
        <f t="shared" si="229"/>
        <v>0.84634929599448194</v>
      </c>
      <c r="GC190" s="2">
        <f t="shared" si="229"/>
        <v>0.85136562390236759</v>
      </c>
      <c r="GD190" s="2">
        <f t="shared" si="229"/>
        <v>0.86903390643652356</v>
      </c>
      <c r="GE190" s="2">
        <f t="shared" si="229"/>
        <v>0.88814449685632746</v>
      </c>
      <c r="GF190" s="2">
        <f t="shared" si="229"/>
        <v>0.86843725701218089</v>
      </c>
      <c r="GG190" s="2">
        <f t="shared" si="229"/>
        <v>0.85545637369379446</v>
      </c>
      <c r="GH190" s="2">
        <f t="shared" si="229"/>
        <v>0.8394003808925975</v>
      </c>
      <c r="GI190" s="2">
        <f t="shared" si="229"/>
        <v>0.82391541629779519</v>
      </c>
      <c r="GJ190" s="2">
        <f t="shared" si="229"/>
        <v>0.79526845953574665</v>
      </c>
      <c r="GK190" s="2">
        <f t="shared" si="229"/>
        <v>0.77855754226297735</v>
      </c>
      <c r="GM190" s="86">
        <f t="shared" si="230"/>
        <v>5.143154267803194E-287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1.3594475750891854E-284</v>
      </c>
      <c r="HA190" s="86">
        <f t="shared" si="230"/>
        <v>0</v>
      </c>
      <c r="HC190" s="86">
        <f t="shared" si="181"/>
        <v>4.7351252000900872E-165</v>
      </c>
      <c r="HD190" s="86">
        <f t="shared" si="181"/>
        <v>0</v>
      </c>
      <c r="HE190" s="86">
        <f t="shared" si="181"/>
        <v>3.5046688632499994E-300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1.2687120520340057E-250</v>
      </c>
      <c r="HM190" s="86">
        <f t="shared" si="241"/>
        <v>0</v>
      </c>
      <c r="HN190" s="86">
        <f t="shared" si="241"/>
        <v>0</v>
      </c>
      <c r="HO190" s="86">
        <f t="shared" si="226"/>
        <v>1.4677412891153439E-255</v>
      </c>
      <c r="HP190" s="86">
        <f t="shared" si="226"/>
        <v>4.3385618588256373E-178</v>
      </c>
      <c r="HQ190" s="86">
        <f t="shared" si="226"/>
        <v>2.1427159210307498E-305</v>
      </c>
      <c r="HS190" s="86">
        <f t="shared" si="231"/>
        <v>2.2181330285089777E-51</v>
      </c>
      <c r="HT190" s="86">
        <f t="shared" si="231"/>
        <v>7.5035319207198977E-54</v>
      </c>
      <c r="HU190" s="86">
        <f t="shared" si="231"/>
        <v>2.9420688861036606E-55</v>
      </c>
      <c r="HV190" s="86">
        <f t="shared" si="231"/>
        <v>1.0323750205305266E-59</v>
      </c>
      <c r="HW190" s="86">
        <f t="shared" si="231"/>
        <v>2.5729299775136469E-62</v>
      </c>
      <c r="HX190" s="86">
        <f t="shared" si="231"/>
        <v>1.3227783201713587E-62</v>
      </c>
      <c r="HY190" s="86">
        <f t="shared" si="231"/>
        <v>1.2074565503658018E-57</v>
      </c>
      <c r="HZ190" s="86">
        <f t="shared" si="231"/>
        <v>3.3247632078665001E-64</v>
      </c>
      <c r="IA190" s="86">
        <f t="shared" si="231"/>
        <v>6.2964999865558241E-72</v>
      </c>
      <c r="IB190" s="86">
        <f t="shared" si="231"/>
        <v>4.9673935353936016E-63</v>
      </c>
      <c r="IC190" s="86">
        <f t="shared" si="231"/>
        <v>7.6315763405556799E-65</v>
      </c>
      <c r="ID190" s="86">
        <f t="shared" si="231"/>
        <v>1.8843361842225351E-60</v>
      </c>
      <c r="IE190" s="86">
        <f t="shared" si="231"/>
        <v>6.8815414100592831E-60</v>
      </c>
      <c r="IF190" s="86">
        <f t="shared" si="231"/>
        <v>1.6411022274056482E-43</v>
      </c>
      <c r="IG190" s="86">
        <f t="shared" si="231"/>
        <v>7.3278409910859385E-36</v>
      </c>
      <c r="II190" s="86">
        <f t="shared" si="232"/>
        <v>2.287031315820608E-2</v>
      </c>
      <c r="IJ190" s="86">
        <f t="shared" si="232"/>
        <v>3.2810105870730341E-2</v>
      </c>
      <c r="IK190" s="86">
        <f t="shared" si="232"/>
        <v>1.0666799464503173E-2</v>
      </c>
      <c r="IL190" s="86">
        <f t="shared" si="232"/>
        <v>1.2105069324491732E-2</v>
      </c>
      <c r="IM190" s="86">
        <f t="shared" si="232"/>
        <v>8.0187014369927367E-3</v>
      </c>
      <c r="IN190" s="86">
        <f t="shared" si="232"/>
        <v>7.4787597907991213E-3</v>
      </c>
      <c r="IO190" s="86">
        <f t="shared" si="232"/>
        <v>8.1723558222022794E-3</v>
      </c>
      <c r="IP190" s="86">
        <f t="shared" si="232"/>
        <v>3.2816777715094538E-3</v>
      </c>
      <c r="IQ190" s="86">
        <f t="shared" si="232"/>
        <v>8.375018369873497E-4</v>
      </c>
      <c r="IR190" s="86">
        <f t="shared" si="232"/>
        <v>3.2755507650048042E-3</v>
      </c>
      <c r="IS190" s="86">
        <f t="shared" si="232"/>
        <v>4.748827944989902E-3</v>
      </c>
      <c r="IT190" s="86">
        <f t="shared" si="232"/>
        <v>9.4743228554646404E-3</v>
      </c>
      <c r="IU190" s="86">
        <f t="shared" si="232"/>
        <v>1.4068541352190373E-2</v>
      </c>
      <c r="IV190" s="86">
        <f t="shared" si="232"/>
        <v>1.4859766282485955E-3</v>
      </c>
      <c r="IW190" s="86">
        <f t="shared" si="232"/>
        <v>6.8948575846490695E-2</v>
      </c>
      <c r="IY190" s="86">
        <f t="shared" si="233"/>
        <v>2.287031315820608E-2</v>
      </c>
      <c r="IZ190" s="86">
        <f t="shared" si="233"/>
        <v>3.2810105870730341E-2</v>
      </c>
      <c r="JA190" s="86">
        <f t="shared" si="233"/>
        <v>1.0666799464503173E-2</v>
      </c>
      <c r="JB190" s="86">
        <f t="shared" si="233"/>
        <v>1.2105069324491732E-2</v>
      </c>
      <c r="JC190" s="86">
        <f t="shared" si="233"/>
        <v>8.0187014369927367E-3</v>
      </c>
      <c r="JD190" s="86">
        <f t="shared" si="233"/>
        <v>7.4787597907991213E-3</v>
      </c>
      <c r="JE190" s="86">
        <f t="shared" si="233"/>
        <v>8.1723558222022794E-3</v>
      </c>
      <c r="JF190" s="86">
        <f t="shared" si="233"/>
        <v>3.2816777715094538E-3</v>
      </c>
      <c r="JG190" s="86">
        <f t="shared" si="233"/>
        <v>8.375018369873497E-4</v>
      </c>
      <c r="JH190" s="86">
        <f t="shared" si="233"/>
        <v>3.2755507650048042E-3</v>
      </c>
      <c r="JI190" s="86">
        <f t="shared" si="233"/>
        <v>4.748827944989902E-3</v>
      </c>
      <c r="JJ190" s="86">
        <f t="shared" si="233"/>
        <v>9.4743228554646404E-3</v>
      </c>
      <c r="JK190" s="86">
        <f t="shared" si="233"/>
        <v>1.4068541352190373E-2</v>
      </c>
      <c r="JL190" s="86">
        <f t="shared" si="233"/>
        <v>1.4859766282485955E-3</v>
      </c>
      <c r="JM190" s="86">
        <f t="shared" si="233"/>
        <v>6.8948575846490695E-2</v>
      </c>
    </row>
    <row r="191" spans="2:273" x14ac:dyDescent="0.25">
      <c r="B191" s="2">
        <v>164</v>
      </c>
      <c r="C191" s="37">
        <v>95.302000000000007</v>
      </c>
      <c r="D191" s="37">
        <v>97.774000000000001</v>
      </c>
      <c r="E191" s="37">
        <v>96.736000000000004</v>
      </c>
      <c r="F191" s="37">
        <v>94.491</v>
      </c>
      <c r="G191" s="37">
        <v>96.093999999999994</v>
      </c>
      <c r="H191" s="37">
        <v>95.887</v>
      </c>
      <c r="I191" s="37">
        <v>95.509</v>
      </c>
      <c r="J191" s="37">
        <v>96.491</v>
      </c>
      <c r="K191" s="37">
        <v>97.623000000000005</v>
      </c>
      <c r="L191" s="37">
        <v>95.188999999999993</v>
      </c>
      <c r="M191" s="37">
        <v>94.376999999999995</v>
      </c>
      <c r="N191" s="37">
        <v>94.287999999999997</v>
      </c>
      <c r="O191" s="37">
        <v>95.320999999999998</v>
      </c>
      <c r="P191" s="37">
        <v>97.62</v>
      </c>
      <c r="Q191" s="37">
        <v>96.24</v>
      </c>
      <c r="S191" s="4">
        <f t="shared" si="234"/>
        <v>95.553673139751794</v>
      </c>
      <c r="T191" s="4">
        <f t="shared" si="234"/>
        <v>96.671761180582791</v>
      </c>
      <c r="U191" s="4">
        <f t="shared" si="234"/>
        <v>95.788951222866771</v>
      </c>
      <c r="V191" s="4">
        <f t="shared" si="234"/>
        <v>93.971548777548733</v>
      </c>
      <c r="W191" s="4">
        <f t="shared" si="234"/>
        <v>94.921551165103494</v>
      </c>
      <c r="X191" s="4">
        <f t="shared" si="234"/>
        <v>96.005965379801864</v>
      </c>
      <c r="Y191" s="4">
        <f t="shared" si="234"/>
        <v>95.49918407427198</v>
      </c>
      <c r="Z191" s="4">
        <f t="shared" si="234"/>
        <v>96.285176747091015</v>
      </c>
      <c r="AA191" s="4" t="e">
        <f t="shared" si="234"/>
        <v>#N/A</v>
      </c>
      <c r="AB191" s="4">
        <f t="shared" si="234"/>
        <v>95.021472721843807</v>
      </c>
      <c r="AC191" s="4">
        <f t="shared" si="234"/>
        <v>94.058263268381225</v>
      </c>
      <c r="AD191" s="4">
        <f t="shared" si="234"/>
        <v>93.521428537961356</v>
      </c>
      <c r="AE191" s="4">
        <f t="shared" si="234"/>
        <v>94.480931314639264</v>
      </c>
      <c r="AF191" s="4">
        <f t="shared" si="234"/>
        <v>98.499942429090495</v>
      </c>
      <c r="AG191" s="4">
        <f t="shared" si="234"/>
        <v>98.394624590919079</v>
      </c>
      <c r="AI191" s="4">
        <f t="shared" si="235"/>
        <v>-0.25167313975178729</v>
      </c>
      <c r="AJ191" s="4">
        <f t="shared" si="235"/>
        <v>1.1022388194172095</v>
      </c>
      <c r="AK191" s="4">
        <f t="shared" si="235"/>
        <v>0.94704877713323299</v>
      </c>
      <c r="AL191" s="4">
        <f t="shared" si="235"/>
        <v>0.5194512224512664</v>
      </c>
      <c r="AM191" s="4">
        <f t="shared" si="235"/>
        <v>1.1724488348964996</v>
      </c>
      <c r="AN191" s="4">
        <f t="shared" si="235"/>
        <v>-0.11896537980186395</v>
      </c>
      <c r="AO191" s="4">
        <f t="shared" si="235"/>
        <v>9.8159257280201473E-3</v>
      </c>
      <c r="AP191" s="4">
        <f t="shared" si="235"/>
        <v>0.20582325290898495</v>
      </c>
      <c r="AQ191" s="4">
        <f t="shared" si="235"/>
        <v>0</v>
      </c>
      <c r="AR191" s="4">
        <f t="shared" si="235"/>
        <v>0.16752727815618584</v>
      </c>
      <c r="AS191" s="4">
        <f t="shared" si="235"/>
        <v>0.31873673161877036</v>
      </c>
      <c r="AT191" s="4">
        <f t="shared" si="235"/>
        <v>0.76657146203864102</v>
      </c>
      <c r="AU191" s="4">
        <f t="shared" si="235"/>
        <v>0.84006868536073398</v>
      </c>
      <c r="AV191" s="4">
        <f t="shared" si="235"/>
        <v>-0.87994242909049092</v>
      </c>
      <c r="AW191" s="4">
        <f t="shared" si="235"/>
        <v>-2.1546245909190844</v>
      </c>
      <c r="AY191" s="2">
        <f t="shared" si="227"/>
        <v>95.553673139751794</v>
      </c>
      <c r="AZ191" s="2">
        <f t="shared" si="227"/>
        <v>96.671761155340164</v>
      </c>
      <c r="BA191" s="2">
        <f t="shared" si="227"/>
        <v>95.78895122284834</v>
      </c>
      <c r="BB191" s="2">
        <f t="shared" si="227"/>
        <v>93.97154877748828</v>
      </c>
      <c r="BC191" s="2">
        <f t="shared" si="227"/>
        <v>94.921551165098606</v>
      </c>
      <c r="BD191" s="2">
        <f t="shared" si="227"/>
        <v>96.005965379798752</v>
      </c>
      <c r="BE191" s="2">
        <f t="shared" si="227"/>
        <v>95.499184074262999</v>
      </c>
      <c r="BF191" s="2">
        <f t="shared" si="227"/>
        <v>96.285176747090986</v>
      </c>
      <c r="BG191" s="2" t="e">
        <f t="shared" si="227"/>
        <v>#N/A</v>
      </c>
      <c r="BH191" s="2">
        <f t="shared" si="227"/>
        <v>95.021472721843779</v>
      </c>
      <c r="BI191" s="2">
        <f t="shared" si="227"/>
        <v>94.058263268380912</v>
      </c>
      <c r="BJ191" s="2">
        <f t="shared" si="227"/>
        <v>93.521428537930802</v>
      </c>
      <c r="BK191" s="2">
        <f t="shared" si="227"/>
        <v>94.480931314229778</v>
      </c>
      <c r="BL191" s="2">
        <f t="shared" si="227"/>
        <v>98.49993979577205</v>
      </c>
      <c r="BM191" s="2">
        <f t="shared" si="227"/>
        <v>98.392631794733234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>
        <f t="shared" si="199"/>
        <v>96.736000000000004</v>
      </c>
      <c r="CX191" s="2">
        <f t="shared" si="200"/>
        <v>94.491</v>
      </c>
      <c r="CY191" s="2">
        <f t="shared" si="201"/>
        <v>96.093999999999994</v>
      </c>
      <c r="CZ191" s="2">
        <f t="shared" si="202"/>
        <v>95.887</v>
      </c>
      <c r="DA191" s="2">
        <f t="shared" si="203"/>
        <v>95.509</v>
      </c>
      <c r="DB191" s="2">
        <f t="shared" si="204"/>
        <v>96.491</v>
      </c>
      <c r="DC191" s="2" t="str">
        <f t="shared" si="205"/>
        <v/>
      </c>
      <c r="DD191" s="2">
        <f t="shared" si="206"/>
        <v>95.188999999999993</v>
      </c>
      <c r="DE191" s="2">
        <f t="shared" si="207"/>
        <v>94.376999999999995</v>
      </c>
      <c r="DF191" s="2">
        <f t="shared" si="208"/>
        <v>94.287999999999997</v>
      </c>
      <c r="DG191" s="2">
        <f t="shared" si="209"/>
        <v>95.320999999999998</v>
      </c>
      <c r="DH191" s="2">
        <f t="shared" si="210"/>
        <v>97.62</v>
      </c>
      <c r="DI191" s="2" t="str">
        <f t="shared" si="211"/>
        <v/>
      </c>
      <c r="DK191" s="2">
        <f t="shared" si="236"/>
        <v>126.15618729255571</v>
      </c>
      <c r="DL191" s="2">
        <f t="shared" si="236"/>
        <v>132.78195019305019</v>
      </c>
      <c r="DM191" s="2">
        <f t="shared" si="236"/>
        <v>128.01676409266412</v>
      </c>
      <c r="DN191" s="2">
        <f t="shared" si="236"/>
        <v>129.04711368511369</v>
      </c>
      <c r="DO191" s="2">
        <f t="shared" si="236"/>
        <v>125.75230618792969</v>
      </c>
      <c r="DP191" s="2">
        <f t="shared" si="236"/>
        <v>121.38218854087091</v>
      </c>
      <c r="DQ191" s="2">
        <f t="shared" si="236"/>
        <v>123.98201909854852</v>
      </c>
      <c r="DR191" s="2">
        <f t="shared" si="236"/>
        <v>127.73662867647057</v>
      </c>
      <c r="DS191" s="2">
        <f t="shared" si="236"/>
        <v>126.83716972140765</v>
      </c>
      <c r="DT191" s="2">
        <f t="shared" si="236"/>
        <v>126.64004901960787</v>
      </c>
      <c r="DU191" s="2">
        <f t="shared" si="236"/>
        <v>129.00096132697945</v>
      </c>
      <c r="DV191" s="2">
        <f t="shared" si="236"/>
        <v>135.24595855614973</v>
      </c>
      <c r="DW191" s="2">
        <f t="shared" si="236"/>
        <v>129.87473826979476</v>
      </c>
      <c r="DX191" s="2">
        <f t="shared" si="236"/>
        <v>137.59496774193545</v>
      </c>
      <c r="DY191" s="2">
        <f t="shared" si="236"/>
        <v>113.69826325546903</v>
      </c>
      <c r="EA191" s="2">
        <f t="shared" si="240"/>
        <v>94.979015870032597</v>
      </c>
      <c r="EB191" s="2">
        <f t="shared" si="240"/>
        <v>95.132523750856052</v>
      </c>
      <c r="EC191" s="2">
        <f t="shared" si="240"/>
        <v>94.842857450812346</v>
      </c>
      <c r="ED191" s="2">
        <f t="shared" si="240"/>
        <v>92.111662388119839</v>
      </c>
      <c r="EE191" s="2">
        <f t="shared" si="240"/>
        <v>93.937703414851526</v>
      </c>
      <c r="EF191" s="2">
        <f t="shared" si="239"/>
        <v>95.128649883443202</v>
      </c>
      <c r="EG191" s="2">
        <f t="shared" si="239"/>
        <v>95.215654562828476</v>
      </c>
      <c r="EH191" s="2">
        <f t="shared" si="239"/>
        <v>96.234372717313533</v>
      </c>
      <c r="EI191" s="2">
        <f t="shared" si="239"/>
        <v>95.565606729332359</v>
      </c>
      <c r="EJ191" s="2">
        <f t="shared" si="239"/>
        <v>94.63342195344238</v>
      </c>
      <c r="EK191" s="2">
        <f t="shared" si="239"/>
        <v>93.439629908750362</v>
      </c>
      <c r="EL191" s="2">
        <f t="shared" si="179"/>
        <v>92.168993201640319</v>
      </c>
      <c r="EM191" s="2">
        <f t="shared" si="179"/>
        <v>93.039130531962456</v>
      </c>
      <c r="EN191" s="2">
        <f t="shared" si="179"/>
        <v>98.098205346018815</v>
      </c>
      <c r="EO191" s="2">
        <f t="shared" si="179"/>
        <v>98.095357076034688</v>
      </c>
      <c r="EQ191" s="2">
        <f t="shared" si="237"/>
        <v>95.664081844121512</v>
      </c>
      <c r="ER191" s="2">
        <f t="shared" si="237"/>
        <v>96.99170690243659</v>
      </c>
      <c r="ES191" s="2">
        <f t="shared" si="237"/>
        <v>95.938893787678637</v>
      </c>
      <c r="ET191" s="2">
        <f t="shared" si="237"/>
        <v>94.296670867466219</v>
      </c>
      <c r="EU191" s="2">
        <f t="shared" si="237"/>
        <v>95.087361335570009</v>
      </c>
      <c r="EV191" s="2">
        <f t="shared" si="237"/>
        <v>96.150556243401056</v>
      </c>
      <c r="EW191" s="2">
        <f t="shared" si="237"/>
        <v>95.543562790590158</v>
      </c>
      <c r="EX191" s="2">
        <f t="shared" si="237"/>
        <v>96.291305774091782</v>
      </c>
      <c r="EY191" s="2">
        <f t="shared" si="237"/>
        <v>96.489344609286093</v>
      </c>
      <c r="EZ191" s="2">
        <f t="shared" si="237"/>
        <v>95.074157967963558</v>
      </c>
      <c r="FA191" s="2">
        <f t="shared" si="237"/>
        <v>94.15261423278281</v>
      </c>
      <c r="FB191" s="2">
        <f t="shared" si="237"/>
        <v>93.756229647762211</v>
      </c>
      <c r="FC191" s="2">
        <f t="shared" si="237"/>
        <v>94.760908721918071</v>
      </c>
      <c r="FD191" s="2">
        <f t="shared" si="237"/>
        <v>98.593109626463871</v>
      </c>
      <c r="FE191" s="2">
        <f t="shared" si="237"/>
        <v>98.469226078846276</v>
      </c>
      <c r="FG191" s="2">
        <f t="shared" si="238"/>
        <v>0.99998069719417637</v>
      </c>
      <c r="FH191" s="2">
        <f t="shared" si="238"/>
        <v>0.99997746528232745</v>
      </c>
      <c r="FI191" s="2">
        <f t="shared" si="238"/>
        <v>0.99997979299848483</v>
      </c>
      <c r="FJ191" s="2">
        <f t="shared" si="238"/>
        <v>0.99997949441420164</v>
      </c>
      <c r="FK191" s="2">
        <f t="shared" si="238"/>
        <v>0.99997815768367149</v>
      </c>
      <c r="FL191" s="2">
        <f t="shared" si="238"/>
        <v>0.99997819123397613</v>
      </c>
      <c r="FM191" s="2">
        <f t="shared" si="238"/>
        <v>0.99997704630457929</v>
      </c>
      <c r="FN191" s="2">
        <f t="shared" si="238"/>
        <v>0.9999761770687936</v>
      </c>
      <c r="FO191" s="2">
        <f t="shared" si="238"/>
        <v>0.99997496259485918</v>
      </c>
      <c r="FP191" s="2">
        <f t="shared" si="238"/>
        <v>0.99997448864408434</v>
      </c>
      <c r="FQ191" s="2">
        <f t="shared" si="238"/>
        <v>0.99997611932899</v>
      </c>
      <c r="FR191" s="2">
        <f t="shared" si="238"/>
        <v>0.99997651985839331</v>
      </c>
      <c r="FS191" s="2">
        <f t="shared" si="238"/>
        <v>0.99997621397609626</v>
      </c>
      <c r="FT191" s="2">
        <f t="shared" si="238"/>
        <v>0.99997638850998005</v>
      </c>
      <c r="FU191" s="2">
        <f t="shared" si="238"/>
        <v>0.99997359764232918</v>
      </c>
      <c r="FW191" s="2">
        <f t="shared" si="229"/>
        <v>0.83795646630464071</v>
      </c>
      <c r="FX191" s="2">
        <f t="shared" si="229"/>
        <v>0.82745424192386707</v>
      </c>
      <c r="FY191" s="2">
        <f t="shared" si="229"/>
        <v>0.86258401756761505</v>
      </c>
      <c r="FZ191" s="2">
        <f t="shared" si="229"/>
        <v>0.85085665519202536</v>
      </c>
      <c r="GA191" s="2">
        <f t="shared" si="229"/>
        <v>0.85516989698554713</v>
      </c>
      <c r="GB191" s="2">
        <f t="shared" si="229"/>
        <v>0.85794841232794117</v>
      </c>
      <c r="GC191" s="2">
        <f t="shared" si="229"/>
        <v>0.86264751267599282</v>
      </c>
      <c r="GD191" s="2">
        <f t="shared" si="229"/>
        <v>0.87916504985587085</v>
      </c>
      <c r="GE191" s="2">
        <f t="shared" si="229"/>
        <v>0.89697256527784686</v>
      </c>
      <c r="GF191" s="2">
        <f t="shared" si="229"/>
        <v>0.87860810822857793</v>
      </c>
      <c r="GG191" s="2">
        <f t="shared" si="229"/>
        <v>0.86647645726662481</v>
      </c>
      <c r="GH191" s="2">
        <f t="shared" si="229"/>
        <v>0.85143198818671229</v>
      </c>
      <c r="GI191" s="2">
        <f t="shared" si="229"/>
        <v>0.83688167153418414</v>
      </c>
      <c r="GJ191" s="2">
        <f t="shared" si="229"/>
        <v>0.80985735662190905</v>
      </c>
      <c r="GK191" s="2">
        <f t="shared" si="229"/>
        <v>0.79402882548811038</v>
      </c>
      <c r="GM191" s="86">
        <f t="shared" si="230"/>
        <v>9.3709886989150337E-293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2.9260599309043092E-290</v>
      </c>
      <c r="HA191" s="86">
        <f t="shared" si="230"/>
        <v>0</v>
      </c>
      <c r="HC191" s="86">
        <f t="shared" si="181"/>
        <v>3.0914069970624017E-169</v>
      </c>
      <c r="HD191" s="86">
        <f t="shared" si="181"/>
        <v>0</v>
      </c>
      <c r="HE191" s="86">
        <f t="shared" si="181"/>
        <v>8.4933355790378914E-308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5.7942822972446972E-257</v>
      </c>
      <c r="HM191" s="86">
        <f t="shared" si="241"/>
        <v>0</v>
      </c>
      <c r="HN191" s="86">
        <f t="shared" si="241"/>
        <v>0</v>
      </c>
      <c r="HO191" s="86">
        <f t="shared" si="226"/>
        <v>4.4967693330832956E-262</v>
      </c>
      <c r="HP191" s="86">
        <f t="shared" si="226"/>
        <v>1.3031581502376007E-182</v>
      </c>
      <c r="HQ191" s="86">
        <f t="shared" si="226"/>
        <v>0</v>
      </c>
      <c r="HS191" s="86">
        <f t="shared" si="231"/>
        <v>1.0195939082962397E-53</v>
      </c>
      <c r="HT191" s="86">
        <f t="shared" si="231"/>
        <v>3.2769541269067262E-56</v>
      </c>
      <c r="HU191" s="86">
        <f t="shared" si="231"/>
        <v>1.1205670458115522E-57</v>
      </c>
      <c r="HV191" s="86">
        <f t="shared" si="231"/>
        <v>2.4944983565500152E-62</v>
      </c>
      <c r="HW191" s="86">
        <f t="shared" si="231"/>
        <v>4.3808628447659953E-65</v>
      </c>
      <c r="HX191" s="86">
        <f t="shared" si="231"/>
        <v>2.2846848540375334E-65</v>
      </c>
      <c r="HY191" s="86">
        <f t="shared" si="231"/>
        <v>3.3230166777254862E-60</v>
      </c>
      <c r="HZ191" s="86">
        <f t="shared" si="231"/>
        <v>5.6099142946476619E-67</v>
      </c>
      <c r="IA191" s="86">
        <f t="shared" si="231"/>
        <v>5.6329177233964106E-75</v>
      </c>
      <c r="IB191" s="86">
        <f t="shared" si="231"/>
        <v>8.7266063042640127E-66</v>
      </c>
      <c r="IC191" s="86">
        <f t="shared" si="231"/>
        <v>1.0799387718218211E-67</v>
      </c>
      <c r="ID191" s="86">
        <f t="shared" si="231"/>
        <v>3.6216962432654425E-63</v>
      </c>
      <c r="IE191" s="86">
        <f t="shared" si="231"/>
        <v>1.24476775589678E-62</v>
      </c>
      <c r="IF191" s="86">
        <f t="shared" si="231"/>
        <v>1.5700134462599429E-45</v>
      </c>
      <c r="IG191" s="86">
        <f t="shared" si="231"/>
        <v>1.2253449019249652E-37</v>
      </c>
      <c r="II191" s="86">
        <f t="shared" si="232"/>
        <v>1.5920783846757065E-2</v>
      </c>
      <c r="IJ191" s="86">
        <f t="shared" si="232"/>
        <v>2.3352107524102467E-2</v>
      </c>
      <c r="IK191" s="86">
        <f t="shared" si="232"/>
        <v>7.1834777010672986E-3</v>
      </c>
      <c r="IL191" s="86">
        <f t="shared" si="232"/>
        <v>8.0685339941233662E-3</v>
      </c>
      <c r="IM191" s="86">
        <f t="shared" si="232"/>
        <v>5.1688210960536838E-3</v>
      </c>
      <c r="IN191" s="86">
        <f t="shared" si="232"/>
        <v>4.8155402842851493E-3</v>
      </c>
      <c r="IO191" s="86">
        <f t="shared" si="232"/>
        <v>5.362088497776165E-3</v>
      </c>
      <c r="IP191" s="86">
        <f t="shared" si="232"/>
        <v>2.0483497489080351E-3</v>
      </c>
      <c r="IQ191" s="86">
        <f t="shared" si="232"/>
        <v>4.8561024278016059E-4</v>
      </c>
      <c r="IR191" s="86">
        <f t="shared" si="232"/>
        <v>2.0414498452382512E-3</v>
      </c>
      <c r="IS191" s="86">
        <f t="shared" si="232"/>
        <v>2.9793736270321025E-3</v>
      </c>
      <c r="IT191" s="86">
        <f t="shared" si="232"/>
        <v>6.1637772229727709E-3</v>
      </c>
      <c r="IU191" s="86">
        <f t="shared" si="232"/>
        <v>9.2662728100671825E-3</v>
      </c>
      <c r="IV191" s="86">
        <f t="shared" si="232"/>
        <v>6.9117142799998916E-4</v>
      </c>
      <c r="IW191" s="86">
        <f t="shared" si="232"/>
        <v>5.0949901303919312E-2</v>
      </c>
      <c r="IY191" s="86">
        <f t="shared" si="233"/>
        <v>1.5920783846757065E-2</v>
      </c>
      <c r="IZ191" s="86">
        <f t="shared" si="233"/>
        <v>2.3352107524102467E-2</v>
      </c>
      <c r="JA191" s="86">
        <f t="shared" si="233"/>
        <v>7.1834777010672986E-3</v>
      </c>
      <c r="JB191" s="86">
        <f t="shared" si="233"/>
        <v>8.0685339941233662E-3</v>
      </c>
      <c r="JC191" s="86">
        <f t="shared" si="233"/>
        <v>5.1688210960536838E-3</v>
      </c>
      <c r="JD191" s="86">
        <f t="shared" si="233"/>
        <v>4.8155402842851493E-3</v>
      </c>
      <c r="JE191" s="86">
        <f t="shared" si="233"/>
        <v>5.362088497776165E-3</v>
      </c>
      <c r="JF191" s="86">
        <f t="shared" si="233"/>
        <v>2.0483497489080351E-3</v>
      </c>
      <c r="JG191" s="86">
        <f t="shared" si="233"/>
        <v>4.8561024278016059E-4</v>
      </c>
      <c r="JH191" s="86">
        <f t="shared" si="233"/>
        <v>2.0414498452382512E-3</v>
      </c>
      <c r="JI191" s="86">
        <f t="shared" si="233"/>
        <v>2.9793736270321025E-3</v>
      </c>
      <c r="JJ191" s="86">
        <f t="shared" si="233"/>
        <v>6.1637772229727709E-3</v>
      </c>
      <c r="JK191" s="86">
        <f t="shared" si="233"/>
        <v>9.2662728100671825E-3</v>
      </c>
      <c r="JL191" s="86">
        <f t="shared" si="233"/>
        <v>6.9117142799998916E-4</v>
      </c>
      <c r="JM191" s="86">
        <f t="shared" si="233"/>
        <v>5.0949901303919312E-2</v>
      </c>
    </row>
    <row r="192" spans="2:273" x14ac:dyDescent="0.25">
      <c r="B192" s="2">
        <v>165</v>
      </c>
      <c r="C192" s="37">
        <v>95.132000000000005</v>
      </c>
      <c r="D192" s="37">
        <v>97.283000000000001</v>
      </c>
      <c r="E192" s="37">
        <v>96.17</v>
      </c>
      <c r="F192" s="37">
        <v>94.811000000000007</v>
      </c>
      <c r="G192" s="37">
        <v>95.774000000000001</v>
      </c>
      <c r="H192" s="37">
        <v>96.641999999999996</v>
      </c>
      <c r="I192" s="37">
        <v>94.942999999999998</v>
      </c>
      <c r="J192" s="37">
        <v>95.924999999999997</v>
      </c>
      <c r="K192" s="37">
        <v>97.396000000000001</v>
      </c>
      <c r="L192" s="37">
        <v>95.093999999999994</v>
      </c>
      <c r="M192" s="37">
        <v>94.623000000000005</v>
      </c>
      <c r="N192" s="37">
        <v>94.576999999999998</v>
      </c>
      <c r="O192" s="37">
        <v>95.528000000000006</v>
      </c>
      <c r="P192" s="37">
        <v>98.04</v>
      </c>
      <c r="Q192" s="37">
        <v>98.14</v>
      </c>
      <c r="S192" s="4">
        <f t="shared" si="234"/>
        <v>95.422440414410033</v>
      </c>
      <c r="T192" s="4">
        <f t="shared" si="234"/>
        <v>96.552303767890749</v>
      </c>
      <c r="U192" s="4">
        <f t="shared" si="234"/>
        <v>95.662049389332893</v>
      </c>
      <c r="V192" s="4">
        <f t="shared" si="234"/>
        <v>93.83234936953329</v>
      </c>
      <c r="W192" s="4">
        <f t="shared" si="234"/>
        <v>94.783114594419516</v>
      </c>
      <c r="X192" s="4">
        <f t="shared" si="234"/>
        <v>95.88041067568129</v>
      </c>
      <c r="Y192" s="4">
        <f t="shared" si="234"/>
        <v>95.369288055622405</v>
      </c>
      <c r="Z192" s="4">
        <f t="shared" si="234"/>
        <v>96.16338336422487</v>
      </c>
      <c r="AA192" s="4" t="e">
        <f t="shared" si="234"/>
        <v>#N/A</v>
      </c>
      <c r="AB192" s="4">
        <f t="shared" si="234"/>
        <v>94.886281768437883</v>
      </c>
      <c r="AC192" s="4">
        <f t="shared" si="234"/>
        <v>93.92503994398156</v>
      </c>
      <c r="AD192" s="4">
        <f t="shared" si="234"/>
        <v>93.390958173906199</v>
      </c>
      <c r="AE192" s="4">
        <f t="shared" si="234"/>
        <v>94.347460606849964</v>
      </c>
      <c r="AF192" s="4">
        <f t="shared" si="234"/>
        <v>98.35667431720934</v>
      </c>
      <c r="AG192" s="4">
        <f t="shared" si="234"/>
        <v>98.236060309296278</v>
      </c>
      <c r="AI192" s="4">
        <f t="shared" si="235"/>
        <v>-0.29044041441002832</v>
      </c>
      <c r="AJ192" s="4">
        <f t="shared" si="235"/>
        <v>0.73069623210925272</v>
      </c>
      <c r="AK192" s="4">
        <f t="shared" si="235"/>
        <v>0.507950610667109</v>
      </c>
      <c r="AL192" s="4">
        <f t="shared" si="235"/>
        <v>0.97865063046671708</v>
      </c>
      <c r="AM192" s="4">
        <f t="shared" si="235"/>
        <v>0.99088540558048521</v>
      </c>
      <c r="AN192" s="4">
        <f t="shared" si="235"/>
        <v>0.76158932431870596</v>
      </c>
      <c r="AO192" s="4">
        <f t="shared" si="235"/>
        <v>-0.42628805562240757</v>
      </c>
      <c r="AP192" s="4">
        <f t="shared" si="235"/>
        <v>-0.23838336422487316</v>
      </c>
      <c r="AQ192" s="4">
        <f t="shared" si="235"/>
        <v>0</v>
      </c>
      <c r="AR192" s="4">
        <f t="shared" si="235"/>
        <v>0.20771823156211155</v>
      </c>
      <c r="AS192" s="4">
        <f t="shared" si="235"/>
        <v>0.69796005601844513</v>
      </c>
      <c r="AT192" s="4">
        <f t="shared" si="235"/>
        <v>1.186041826093799</v>
      </c>
      <c r="AU192" s="4">
        <f t="shared" si="235"/>
        <v>1.1805393931500419</v>
      </c>
      <c r="AV192" s="4">
        <f t="shared" si="235"/>
        <v>-0.31667431720933337</v>
      </c>
      <c r="AW192" s="4">
        <f t="shared" si="235"/>
        <v>-9.6060309296277069E-2</v>
      </c>
      <c r="AY192" s="2">
        <f t="shared" si="227"/>
        <v>95.422440414410033</v>
      </c>
      <c r="AZ192" s="2">
        <f t="shared" si="227"/>
        <v>96.552303764827997</v>
      </c>
      <c r="BA192" s="2">
        <f t="shared" si="227"/>
        <v>95.662049389331386</v>
      </c>
      <c r="BB192" s="2">
        <f t="shared" si="227"/>
        <v>93.832349369528671</v>
      </c>
      <c r="BC192" s="2">
        <f t="shared" si="227"/>
        <v>94.783114594419217</v>
      </c>
      <c r="BD192" s="2">
        <f t="shared" si="227"/>
        <v>95.880410675681105</v>
      </c>
      <c r="BE192" s="2">
        <f t="shared" si="227"/>
        <v>95.369288055621794</v>
      </c>
      <c r="BF192" s="2">
        <f t="shared" si="227"/>
        <v>96.16338336422487</v>
      </c>
      <c r="BG192" s="2" t="e">
        <f t="shared" si="227"/>
        <v>#N/A</v>
      </c>
      <c r="BH192" s="2">
        <f t="shared" si="227"/>
        <v>94.886281768437883</v>
      </c>
      <c r="BI192" s="2">
        <f t="shared" si="227"/>
        <v>93.925039943981545</v>
      </c>
      <c r="BJ192" s="2">
        <f t="shared" si="227"/>
        <v>93.390958173904224</v>
      </c>
      <c r="BK192" s="2">
        <f t="shared" si="227"/>
        <v>94.347460606820974</v>
      </c>
      <c r="BL192" s="2">
        <f t="shared" si="227"/>
        <v>98.356673926938541</v>
      </c>
      <c r="BM192" s="2">
        <f t="shared" si="227"/>
        <v>98.235509714422335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>
        <f t="shared" si="199"/>
        <v>96.17</v>
      </c>
      <c r="CX192" s="2">
        <f t="shared" si="200"/>
        <v>94.811000000000007</v>
      </c>
      <c r="CY192" s="2">
        <f t="shared" si="201"/>
        <v>95.774000000000001</v>
      </c>
      <c r="CZ192" s="2">
        <f t="shared" si="202"/>
        <v>96.641999999999996</v>
      </c>
      <c r="DA192" s="2">
        <f t="shared" si="203"/>
        <v>94.942999999999998</v>
      </c>
      <c r="DB192" s="2">
        <f t="shared" si="204"/>
        <v>95.924999999999997</v>
      </c>
      <c r="DC192" s="2" t="str">
        <f t="shared" si="205"/>
        <v/>
      </c>
      <c r="DD192" s="2">
        <f t="shared" si="206"/>
        <v>95.093999999999994</v>
      </c>
      <c r="DE192" s="2">
        <f t="shared" si="207"/>
        <v>94.623000000000005</v>
      </c>
      <c r="DF192" s="2">
        <f t="shared" si="208"/>
        <v>94.576999999999998</v>
      </c>
      <c r="DG192" s="2">
        <f t="shared" si="209"/>
        <v>95.528000000000006</v>
      </c>
      <c r="DH192" s="2">
        <f t="shared" si="210"/>
        <v>98.04</v>
      </c>
      <c r="DI192" s="2" t="str">
        <f t="shared" si="211"/>
        <v/>
      </c>
      <c r="DK192" s="2">
        <f t="shared" si="236"/>
        <v>126.2171507823613</v>
      </c>
      <c r="DL192" s="2">
        <f t="shared" si="236"/>
        <v>132.88392689832688</v>
      </c>
      <c r="DM192" s="2">
        <f t="shared" si="236"/>
        <v>128.08924144144146</v>
      </c>
      <c r="DN192" s="2">
        <f t="shared" si="236"/>
        <v>129.139503003003</v>
      </c>
      <c r="DO192" s="2">
        <f t="shared" si="236"/>
        <v>125.8268932009167</v>
      </c>
      <c r="DP192" s="2">
        <f t="shared" si="236"/>
        <v>121.42065790679911</v>
      </c>
      <c r="DQ192" s="2">
        <f t="shared" si="236"/>
        <v>124.04323911382735</v>
      </c>
      <c r="DR192" s="2">
        <f t="shared" si="236"/>
        <v>127.82455548128341</v>
      </c>
      <c r="DS192" s="2">
        <f t="shared" si="236"/>
        <v>126.91979197214079</v>
      </c>
      <c r="DT192" s="2">
        <f t="shared" si="236"/>
        <v>126.71968070409984</v>
      </c>
      <c r="DU192" s="2">
        <f t="shared" si="236"/>
        <v>129.10049688416422</v>
      </c>
      <c r="DV192" s="2">
        <f t="shared" si="236"/>
        <v>135.38054812834224</v>
      </c>
      <c r="DW192" s="2">
        <f t="shared" si="236"/>
        <v>129.95928134164228</v>
      </c>
      <c r="DX192" s="2">
        <f t="shared" si="236"/>
        <v>137.71132258064512</v>
      </c>
      <c r="DY192" s="2">
        <f t="shared" si="236"/>
        <v>113.63539784946236</v>
      </c>
      <c r="EA192" s="2">
        <f t="shared" si="240"/>
        <v>94.829126048031839</v>
      </c>
      <c r="EB192" s="2">
        <f t="shared" si="240"/>
        <v>94.961125303929037</v>
      </c>
      <c r="EC192" s="2">
        <f t="shared" si="240"/>
        <v>94.687942967072757</v>
      </c>
      <c r="ED192" s="2">
        <f t="shared" si="240"/>
        <v>91.915424878406782</v>
      </c>
      <c r="EE192" s="2">
        <f t="shared" si="240"/>
        <v>93.769561361484023</v>
      </c>
      <c r="EF192" s="2">
        <f t="shared" si="239"/>
        <v>94.9768160308804</v>
      </c>
      <c r="EG192" s="2">
        <f t="shared" si="239"/>
        <v>95.077402771141905</v>
      </c>
      <c r="EH192" s="2">
        <f t="shared" si="239"/>
        <v>96.111259291980687</v>
      </c>
      <c r="EI192" s="2">
        <f t="shared" si="239"/>
        <v>95.429755743552647</v>
      </c>
      <c r="EJ192" s="2">
        <f t="shared" si="239"/>
        <v>94.487314323081591</v>
      </c>
      <c r="EK192" s="2">
        <f t="shared" si="239"/>
        <v>93.288511106810063</v>
      </c>
      <c r="EL192" s="2">
        <f t="shared" si="179"/>
        <v>91.99707435857114</v>
      </c>
      <c r="EM192" s="2">
        <f t="shared" si="179"/>
        <v>92.858625391148863</v>
      </c>
      <c r="EN192" s="2">
        <f t="shared" si="179"/>
        <v>97.940698267074424</v>
      </c>
      <c r="EO192" s="2">
        <f t="shared" si="179"/>
        <v>97.927782186522123</v>
      </c>
      <c r="EQ192" s="2">
        <f t="shared" si="237"/>
        <v>95.526429763308471</v>
      </c>
      <c r="ER192" s="2">
        <f t="shared" si="237"/>
        <v>96.853983309364963</v>
      </c>
      <c r="ES192" s="2">
        <f t="shared" si="237"/>
        <v>95.80287236172498</v>
      </c>
      <c r="ET192" s="2">
        <f t="shared" si="237"/>
        <v>94.137986903129971</v>
      </c>
      <c r="EU192" s="2">
        <f t="shared" si="237"/>
        <v>94.938927335225515</v>
      </c>
      <c r="EV192" s="2">
        <f t="shared" si="237"/>
        <v>96.016250584317731</v>
      </c>
      <c r="EW192" s="2">
        <f t="shared" si="237"/>
        <v>95.410978939401517</v>
      </c>
      <c r="EX192" s="2">
        <f t="shared" si="237"/>
        <v>96.169141685461781</v>
      </c>
      <c r="EY192" s="2">
        <f t="shared" si="237"/>
        <v>96.368672724098104</v>
      </c>
      <c r="EZ192" s="2">
        <f t="shared" si="237"/>
        <v>94.93570999824847</v>
      </c>
      <c r="FA192" s="2">
        <f t="shared" si="237"/>
        <v>94.0136083565598</v>
      </c>
      <c r="FB192" s="2">
        <f t="shared" si="237"/>
        <v>93.611701933769467</v>
      </c>
      <c r="FC192" s="2">
        <f t="shared" si="237"/>
        <v>94.611170898621864</v>
      </c>
      <c r="FD192" s="2">
        <f t="shared" si="237"/>
        <v>98.444705655238764</v>
      </c>
      <c r="FE192" s="2">
        <f t="shared" si="237"/>
        <v>98.307842869034118</v>
      </c>
      <c r="FG192" s="2">
        <f t="shared" si="238"/>
        <v>0.9999823956019589</v>
      </c>
      <c r="FH192" s="2">
        <f t="shared" si="238"/>
        <v>0.99997944805247019</v>
      </c>
      <c r="FI192" s="2">
        <f t="shared" si="238"/>
        <v>0.99998157096282048</v>
      </c>
      <c r="FJ192" s="2">
        <f t="shared" si="238"/>
        <v>0.99998129864974228</v>
      </c>
      <c r="FK192" s="2">
        <f t="shared" si="238"/>
        <v>0.99998007953246681</v>
      </c>
      <c r="FL192" s="2">
        <f t="shared" si="238"/>
        <v>0.99998011013082588</v>
      </c>
      <c r="FM192" s="2">
        <f t="shared" si="238"/>
        <v>0.99997906593869301</v>
      </c>
      <c r="FN192" s="2">
        <f t="shared" si="238"/>
        <v>0.99997827318297161</v>
      </c>
      <c r="FO192" s="2">
        <f t="shared" si="238"/>
        <v>0.99997716556481753</v>
      </c>
      <c r="FP192" s="2">
        <f t="shared" si="238"/>
        <v>0.99997673331465098</v>
      </c>
      <c r="FQ192" s="2">
        <f t="shared" si="238"/>
        <v>0.99997822052342389</v>
      </c>
      <c r="FR192" s="2">
        <f t="shared" si="238"/>
        <v>0.99997858581210342</v>
      </c>
      <c r="FS192" s="2">
        <f t="shared" si="238"/>
        <v>0.99997830684297273</v>
      </c>
      <c r="FT192" s="2">
        <f t="shared" si="238"/>
        <v>0.99997846602043039</v>
      </c>
      <c r="FU192" s="2">
        <f t="shared" si="238"/>
        <v>0.99997592070768049</v>
      </c>
      <c r="FW192" s="2">
        <f t="shared" si="229"/>
        <v>0.85007692646796174</v>
      </c>
      <c r="FX192" s="2">
        <f t="shared" si="229"/>
        <v>0.8402104483818057</v>
      </c>
      <c r="FY192" s="2">
        <f t="shared" si="229"/>
        <v>0.87314127078949133</v>
      </c>
      <c r="FZ192" s="2">
        <f t="shared" si="229"/>
        <v>0.86217092224345104</v>
      </c>
      <c r="GA192" s="2">
        <f t="shared" si="229"/>
        <v>0.86620840578777569</v>
      </c>
      <c r="GB192" s="2">
        <f t="shared" si="229"/>
        <v>0.86880763897924118</v>
      </c>
      <c r="GC192" s="2">
        <f t="shared" si="229"/>
        <v>0.87320060484474782</v>
      </c>
      <c r="GD192" s="2">
        <f t="shared" si="229"/>
        <v>0.88861292989376073</v>
      </c>
      <c r="GE192" s="2">
        <f t="shared" si="229"/>
        <v>0.90517827564115882</v>
      </c>
      <c r="GF192" s="2">
        <f t="shared" si="229"/>
        <v>0.88809399172157477</v>
      </c>
      <c r="GG192" s="2">
        <f t="shared" si="229"/>
        <v>0.87677738549624351</v>
      </c>
      <c r="GH192" s="2">
        <f t="shared" si="229"/>
        <v>0.86270965197845828</v>
      </c>
      <c r="GI192" s="2">
        <f t="shared" si="229"/>
        <v>0.8490680435809943</v>
      </c>
      <c r="GJ192" s="2">
        <f t="shared" si="229"/>
        <v>0.82363721207460616</v>
      </c>
      <c r="GK192" s="2">
        <f t="shared" si="229"/>
        <v>0.80868480685664101</v>
      </c>
      <c r="GM192" s="86">
        <f t="shared" si="230"/>
        <v>1.4968542683347398E-298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5.5334423491989344E-296</v>
      </c>
      <c r="HA192" s="86">
        <f t="shared" si="230"/>
        <v>0</v>
      </c>
      <c r="HC192" s="86">
        <f t="shared" si="181"/>
        <v>1.7867732511783436E-173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2.2024061401971507E-263</v>
      </c>
      <c r="HM192" s="86">
        <f t="shared" si="241"/>
        <v>0</v>
      </c>
      <c r="HN192" s="86">
        <f t="shared" si="241"/>
        <v>0</v>
      </c>
      <c r="HO192" s="86">
        <f t="shared" si="226"/>
        <v>1.1392919523709487E-268</v>
      </c>
      <c r="HP192" s="86">
        <f t="shared" si="226"/>
        <v>3.4310555556939019E-187</v>
      </c>
      <c r="HQ192" s="86">
        <f t="shared" si="226"/>
        <v>0</v>
      </c>
      <c r="HS192" s="86">
        <f t="shared" si="231"/>
        <v>4.1445623302438849E-56</v>
      </c>
      <c r="HT192" s="86">
        <f t="shared" si="231"/>
        <v>1.2699118619172296E-58</v>
      </c>
      <c r="HU192" s="86">
        <f t="shared" si="231"/>
        <v>3.7765185282853532E-60</v>
      </c>
      <c r="HV192" s="86">
        <f t="shared" si="231"/>
        <v>5.2807122048399218E-65</v>
      </c>
      <c r="HW192" s="86">
        <f t="shared" si="231"/>
        <v>6.4735747231217255E-68</v>
      </c>
      <c r="HX192" s="86">
        <f t="shared" si="231"/>
        <v>3.4290441125843942E-68</v>
      </c>
      <c r="HY192" s="86">
        <f t="shared" si="231"/>
        <v>8.0207460281266565E-63</v>
      </c>
      <c r="HZ192" s="86">
        <f t="shared" si="231"/>
        <v>8.2459791090354374E-70</v>
      </c>
      <c r="IA192" s="86">
        <f t="shared" si="231"/>
        <v>4.3434851249691911E-78</v>
      </c>
      <c r="IB192" s="86">
        <f t="shared" si="231"/>
        <v>1.3344427282483009E-68</v>
      </c>
      <c r="IC192" s="86">
        <f t="shared" si="231"/>
        <v>1.3230777294580379E-70</v>
      </c>
      <c r="ID192" s="86">
        <f t="shared" si="231"/>
        <v>6.0476633399128491E-66</v>
      </c>
      <c r="IE192" s="86">
        <f t="shared" si="231"/>
        <v>1.9482837980588953E-65</v>
      </c>
      <c r="IF192" s="86">
        <f t="shared" si="231"/>
        <v>1.3472899491796796E-47</v>
      </c>
      <c r="IG192" s="86">
        <f t="shared" si="231"/>
        <v>1.8493580290113745E-39</v>
      </c>
      <c r="II192" s="86">
        <f t="shared" si="232"/>
        <v>1.0900926881708349E-2</v>
      </c>
      <c r="IJ192" s="86">
        <f t="shared" si="232"/>
        <v>1.6357059009558885E-2</v>
      </c>
      <c r="IK192" s="86">
        <f t="shared" si="232"/>
        <v>4.7575953420935712E-3</v>
      </c>
      <c r="IL192" s="86">
        <f t="shared" si="232"/>
        <v>5.2820432156468798E-3</v>
      </c>
      <c r="IM192" s="86">
        <f t="shared" si="232"/>
        <v>3.267761585903123E-3</v>
      </c>
      <c r="IN192" s="86">
        <f t="shared" si="232"/>
        <v>3.0415897772748512E-3</v>
      </c>
      <c r="IO192" s="86">
        <f t="shared" si="232"/>
        <v>3.4555654717364093E-3</v>
      </c>
      <c r="IP192" s="86">
        <f t="shared" si="232"/>
        <v>1.2543690540931264E-3</v>
      </c>
      <c r="IQ192" s="86">
        <f t="shared" si="232"/>
        <v>2.7578051438582798E-4</v>
      </c>
      <c r="IR192" s="86">
        <f t="shared" si="232"/>
        <v>1.2481206576373447E-3</v>
      </c>
      <c r="IS192" s="86">
        <f t="shared" si="232"/>
        <v>1.8324727001523557E-3</v>
      </c>
      <c r="IT192" s="86">
        <f t="shared" si="232"/>
        <v>3.9336829041119294E-3</v>
      </c>
      <c r="IU192" s="86">
        <f t="shared" si="232"/>
        <v>5.9844348279523198E-3</v>
      </c>
      <c r="IV192" s="86">
        <f t="shared" si="232"/>
        <v>3.0771750731619935E-4</v>
      </c>
      <c r="IW192" s="86">
        <f t="shared" si="232"/>
        <v>3.706049054082549E-2</v>
      </c>
      <c r="IY192" s="86">
        <f t="shared" si="233"/>
        <v>1.0900926881708349E-2</v>
      </c>
      <c r="IZ192" s="86">
        <f t="shared" si="233"/>
        <v>1.6357059009558885E-2</v>
      </c>
      <c r="JA192" s="86">
        <f t="shared" si="233"/>
        <v>4.7575953420935712E-3</v>
      </c>
      <c r="JB192" s="86">
        <f t="shared" si="233"/>
        <v>5.2820432156468798E-3</v>
      </c>
      <c r="JC192" s="86">
        <f t="shared" si="233"/>
        <v>3.267761585903123E-3</v>
      </c>
      <c r="JD192" s="86">
        <f t="shared" si="233"/>
        <v>3.0415897772748512E-3</v>
      </c>
      <c r="JE192" s="86">
        <f t="shared" si="233"/>
        <v>3.4555654717364093E-3</v>
      </c>
      <c r="JF192" s="86">
        <f t="shared" si="233"/>
        <v>1.2543690540931264E-3</v>
      </c>
      <c r="JG192" s="86">
        <f t="shared" si="233"/>
        <v>2.7578051438582798E-4</v>
      </c>
      <c r="JH192" s="86">
        <f t="shared" si="233"/>
        <v>1.2481206576373447E-3</v>
      </c>
      <c r="JI192" s="86">
        <f t="shared" si="233"/>
        <v>1.8324727001523557E-3</v>
      </c>
      <c r="JJ192" s="86">
        <f t="shared" si="233"/>
        <v>3.9336829041119294E-3</v>
      </c>
      <c r="JK192" s="86">
        <f t="shared" si="233"/>
        <v>5.9844348279523198E-3</v>
      </c>
      <c r="JL192" s="86">
        <f t="shared" si="233"/>
        <v>3.0771750731619935E-4</v>
      </c>
      <c r="JM192" s="86">
        <f t="shared" si="233"/>
        <v>3.706049054082549E-2</v>
      </c>
    </row>
    <row r="193" spans="2:273" x14ac:dyDescent="0.25">
      <c r="B193" s="2">
        <v>166</v>
      </c>
      <c r="C193" s="37">
        <v>95.679000000000002</v>
      </c>
      <c r="D193" s="37">
        <v>97.962000000000003</v>
      </c>
      <c r="E193" s="37">
        <v>95.283000000000001</v>
      </c>
      <c r="F193" s="37">
        <v>95.584999999999994</v>
      </c>
      <c r="G193" s="37">
        <v>95.376999999999995</v>
      </c>
      <c r="H193" s="37">
        <v>96.471999999999994</v>
      </c>
      <c r="I193" s="37">
        <v>95.302000000000007</v>
      </c>
      <c r="J193" s="37">
        <v>95.302000000000007</v>
      </c>
      <c r="K193" s="37">
        <v>96.980999999999995</v>
      </c>
      <c r="L193" s="37">
        <v>94.867999999999995</v>
      </c>
      <c r="M193" s="37">
        <v>95</v>
      </c>
      <c r="N193" s="37">
        <v>94.441999999999993</v>
      </c>
      <c r="O193" s="37">
        <v>95.225999999999999</v>
      </c>
      <c r="P193" s="37">
        <v>98.06</v>
      </c>
      <c r="Q193" s="37">
        <v>98</v>
      </c>
      <c r="S193" s="4">
        <f t="shared" si="234"/>
        <v>95.290971457251672</v>
      </c>
      <c r="T193" s="4">
        <f t="shared" si="234"/>
        <v>96.432218787600945</v>
      </c>
      <c r="U193" s="4">
        <f t="shared" si="234"/>
        <v>95.534756042233241</v>
      </c>
      <c r="V193" s="4">
        <f t="shared" si="234"/>
        <v>93.692354865872062</v>
      </c>
      <c r="W193" s="4">
        <f t="shared" si="234"/>
        <v>94.644261694984081</v>
      </c>
      <c r="X193" s="4">
        <f t="shared" si="234"/>
        <v>95.754486789934347</v>
      </c>
      <c r="Y193" s="4">
        <f t="shared" si="234"/>
        <v>95.239278267492637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>
        <f t="shared" si="234"/>
        <v>93.79156274884042</v>
      </c>
      <c r="AD193" s="4">
        <f t="shared" si="234"/>
        <v>93.259915853152222</v>
      </c>
      <c r="AE193" s="4">
        <f t="shared" si="234"/>
        <v>94.213392617889795</v>
      </c>
      <c r="AF193" s="4">
        <f t="shared" si="234"/>
        <v>98.21325613106201</v>
      </c>
      <c r="AG193" s="4">
        <f t="shared" si="234"/>
        <v>98.078399566169637</v>
      </c>
      <c r="AI193" s="4">
        <f t="shared" si="235"/>
        <v>0.3880285427483301</v>
      </c>
      <c r="AJ193" s="4">
        <f t="shared" si="235"/>
        <v>1.5297812123990582</v>
      </c>
      <c r="AK193" s="4">
        <f t="shared" si="235"/>
        <v>-0.25175604223323944</v>
      </c>
      <c r="AL193" s="4">
        <f t="shared" si="235"/>
        <v>1.8926451341279318</v>
      </c>
      <c r="AM193" s="4">
        <f t="shared" si="235"/>
        <v>0.73273830501591419</v>
      </c>
      <c r="AN193" s="4">
        <f t="shared" si="235"/>
        <v>0.71751321006564694</v>
      </c>
      <c r="AO193" s="4">
        <f t="shared" si="235"/>
        <v>6.272173250737012E-2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1.2084372511595802</v>
      </c>
      <c r="AT193" s="4">
        <f t="shared" si="235"/>
        <v>1.182084146847771</v>
      </c>
      <c r="AU193" s="4">
        <f t="shared" si="235"/>
        <v>1.012607382110204</v>
      </c>
      <c r="AV193" s="4">
        <f t="shared" si="235"/>
        <v>-0.15325613106200819</v>
      </c>
      <c r="AW193" s="4">
        <f t="shared" si="235"/>
        <v>-7.8399566169636614E-2</v>
      </c>
      <c r="AY193" s="2">
        <f t="shared" si="227"/>
        <v>95.290971457251672</v>
      </c>
      <c r="AZ193" s="2">
        <f t="shared" si="227"/>
        <v>96.432218787270088</v>
      </c>
      <c r="BA193" s="2">
        <f t="shared" si="227"/>
        <v>95.534756042233127</v>
      </c>
      <c r="BB193" s="2">
        <f t="shared" si="227"/>
        <v>93.692354865871749</v>
      </c>
      <c r="BC193" s="2">
        <f t="shared" si="227"/>
        <v>94.644261694984067</v>
      </c>
      <c r="BD193" s="2">
        <f t="shared" si="227"/>
        <v>95.754486789934333</v>
      </c>
      <c r="BE193" s="2">
        <f t="shared" si="227"/>
        <v>95.239278267492594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>
        <f t="shared" si="227"/>
        <v>93.79156274884042</v>
      </c>
      <c r="BJ193" s="2">
        <f t="shared" si="227"/>
        <v>93.259915853152108</v>
      </c>
      <c r="BK193" s="2">
        <f t="shared" si="227"/>
        <v>94.213392617888019</v>
      </c>
      <c r="BL193" s="2">
        <f t="shared" si="227"/>
        <v>98.213256079336659</v>
      </c>
      <c r="BM193" s="2">
        <f t="shared" si="227"/>
        <v>98.078259093824258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95.679000000000002</v>
      </c>
      <c r="CV193" s="2" t="str">
        <f t="shared" si="198"/>
        <v/>
      </c>
      <c r="CW193" s="2">
        <f t="shared" si="199"/>
        <v>95.283000000000001</v>
      </c>
      <c r="CX193" s="2">
        <f t="shared" si="200"/>
        <v>95.584999999999994</v>
      </c>
      <c r="CY193" s="2">
        <f t="shared" si="201"/>
        <v>95.376999999999995</v>
      </c>
      <c r="CZ193" s="2">
        <f t="shared" si="202"/>
        <v>96.471999999999994</v>
      </c>
      <c r="DA193" s="2">
        <f t="shared" si="203"/>
        <v>95.302000000000007</v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>
        <f t="shared" si="207"/>
        <v>95</v>
      </c>
      <c r="DF193" s="2">
        <f t="shared" si="208"/>
        <v>94.441999999999993</v>
      </c>
      <c r="DG193" s="2">
        <f t="shared" si="209"/>
        <v>95.225999999999999</v>
      </c>
      <c r="DH193" s="2">
        <f t="shared" si="210"/>
        <v>98.06</v>
      </c>
      <c r="DI193" s="2" t="str">
        <f t="shared" si="211"/>
        <v/>
      </c>
      <c r="DK193" s="2">
        <f t="shared" si="236"/>
        <v>126.2781142721669</v>
      </c>
      <c r="DL193" s="2">
        <f t="shared" si="236"/>
        <v>132.98590360360359</v>
      </c>
      <c r="DM193" s="2">
        <f t="shared" si="236"/>
        <v>128.16171879021883</v>
      </c>
      <c r="DN193" s="2">
        <f t="shared" si="236"/>
        <v>129.23189232089231</v>
      </c>
      <c r="DO193" s="2">
        <f t="shared" si="236"/>
        <v>125.90148021390371</v>
      </c>
      <c r="DP193" s="2">
        <f t="shared" si="236"/>
        <v>121.45912727272729</v>
      </c>
      <c r="DQ193" s="2">
        <f t="shared" si="236"/>
        <v>124.1044591291062</v>
      </c>
      <c r="DR193" s="2">
        <f t="shared" si="236"/>
        <v>127.91248228609625</v>
      </c>
      <c r="DS193" s="2">
        <f t="shared" si="236"/>
        <v>127.00241422287392</v>
      </c>
      <c r="DT193" s="2">
        <f t="shared" si="236"/>
        <v>126.79931238859183</v>
      </c>
      <c r="DU193" s="2">
        <f t="shared" si="236"/>
        <v>129.20003244134895</v>
      </c>
      <c r="DV193" s="2">
        <f t="shared" si="236"/>
        <v>135.51513770053478</v>
      </c>
      <c r="DW193" s="2">
        <f t="shared" si="236"/>
        <v>130.04382441348977</v>
      </c>
      <c r="DX193" s="2">
        <f t="shared" si="236"/>
        <v>137.82767741935481</v>
      </c>
      <c r="DY193" s="2">
        <f t="shared" si="236"/>
        <v>113.57253244345569</v>
      </c>
      <c r="EA193" s="2">
        <f t="shared" si="240"/>
        <v>94.67923622603108</v>
      </c>
      <c r="EB193" s="2">
        <f t="shared" si="240"/>
        <v>94.789726857002023</v>
      </c>
      <c r="EC193" s="2">
        <f t="shared" si="240"/>
        <v>94.533028483333169</v>
      </c>
      <c r="ED193" s="2">
        <f t="shared" si="240"/>
        <v>91.71918736869371</v>
      </c>
      <c r="EE193" s="2">
        <f t="shared" si="240"/>
        <v>93.601419308116519</v>
      </c>
      <c r="EF193" s="2">
        <f t="shared" si="239"/>
        <v>94.824982178317583</v>
      </c>
      <c r="EG193" s="2">
        <f t="shared" si="239"/>
        <v>94.939150979455334</v>
      </c>
      <c r="EH193" s="2">
        <f t="shared" si="239"/>
        <v>95.988145866647841</v>
      </c>
      <c r="EI193" s="2">
        <f t="shared" si="239"/>
        <v>95.29390475777295</v>
      </c>
      <c r="EJ193" s="2">
        <f t="shared" si="239"/>
        <v>94.341206692720789</v>
      </c>
      <c r="EK193" s="2">
        <f t="shared" si="239"/>
        <v>93.137392304869735</v>
      </c>
      <c r="EL193" s="2">
        <f t="shared" si="179"/>
        <v>91.825155515501962</v>
      </c>
      <c r="EM193" s="2">
        <f t="shared" si="179"/>
        <v>92.678120250335269</v>
      </c>
      <c r="EN193" s="2">
        <f t="shared" si="179"/>
        <v>97.783191188130033</v>
      </c>
      <c r="EO193" s="2">
        <f t="shared" si="179"/>
        <v>97.760207297009558</v>
      </c>
      <c r="EQ193" s="2">
        <f t="shared" si="237"/>
        <v>95.388777682495444</v>
      </c>
      <c r="ER193" s="2">
        <f t="shared" si="237"/>
        <v>96.716259716293337</v>
      </c>
      <c r="ES193" s="2">
        <f t="shared" si="237"/>
        <v>95.666850935771322</v>
      </c>
      <c r="ET193" s="2">
        <f t="shared" si="237"/>
        <v>93.979302938793722</v>
      </c>
      <c r="EU193" s="2">
        <f t="shared" si="237"/>
        <v>94.790493334881035</v>
      </c>
      <c r="EV193" s="2">
        <f t="shared" si="237"/>
        <v>95.881944925234421</v>
      </c>
      <c r="EW193" s="2">
        <f t="shared" si="237"/>
        <v>95.278395088212875</v>
      </c>
      <c r="EX193" s="2">
        <f t="shared" si="237"/>
        <v>96.046977596831795</v>
      </c>
      <c r="EY193" s="2">
        <f t="shared" si="237"/>
        <v>96.24800083891013</v>
      </c>
      <c r="EZ193" s="2">
        <f t="shared" si="237"/>
        <v>94.797262028533368</v>
      </c>
      <c r="FA193" s="2">
        <f t="shared" si="237"/>
        <v>93.87460248033679</v>
      </c>
      <c r="FB193" s="2">
        <f t="shared" si="237"/>
        <v>93.467174219776723</v>
      </c>
      <c r="FC193" s="2">
        <f t="shared" si="237"/>
        <v>94.461433075325658</v>
      </c>
      <c r="FD193" s="2">
        <f t="shared" si="237"/>
        <v>98.296301684013656</v>
      </c>
      <c r="FE193" s="2">
        <f t="shared" si="237"/>
        <v>98.146459659221961</v>
      </c>
      <c r="FG193" s="2">
        <f t="shared" si="238"/>
        <v>0.99998394457329642</v>
      </c>
      <c r="FH193" s="2">
        <f t="shared" si="238"/>
        <v>0.99998125636718793</v>
      </c>
      <c r="FI193" s="2">
        <f t="shared" si="238"/>
        <v>0.99998319249107903</v>
      </c>
      <c r="FJ193" s="2">
        <f t="shared" si="238"/>
        <v>0.99998294413778865</v>
      </c>
      <c r="FK193" s="2">
        <f t="shared" si="238"/>
        <v>0.99998183228584059</v>
      </c>
      <c r="FL193" s="2">
        <f t="shared" si="238"/>
        <v>0.99998186019197344</v>
      </c>
      <c r="FM193" s="2">
        <f t="shared" si="238"/>
        <v>0.99998090787400906</v>
      </c>
      <c r="FN193" s="2">
        <f t="shared" si="238"/>
        <v>0.99998018486948437</v>
      </c>
      <c r="FO193" s="2">
        <f t="shared" si="238"/>
        <v>0.99997917470576114</v>
      </c>
      <c r="FP193" s="2">
        <f t="shared" si="238"/>
        <v>0.99997878048732491</v>
      </c>
      <c r="FQ193" s="2">
        <f t="shared" si="238"/>
        <v>0.99998013684322218</v>
      </c>
      <c r="FR193" s="2">
        <f t="shared" si="238"/>
        <v>0.99998046999172363</v>
      </c>
      <c r="FS193" s="2">
        <f t="shared" si="238"/>
        <v>0.99998021556788752</v>
      </c>
      <c r="FT193" s="2">
        <f t="shared" si="238"/>
        <v>0.9999803607400064</v>
      </c>
      <c r="FU193" s="2">
        <f t="shared" si="238"/>
        <v>0.99997803937787233</v>
      </c>
      <c r="FW193" s="2">
        <f t="shared" si="229"/>
        <v>0.86144071242282938</v>
      </c>
      <c r="FX193" s="2">
        <f t="shared" si="229"/>
        <v>0.85219205436249224</v>
      </c>
      <c r="FY193" s="2">
        <f t="shared" si="229"/>
        <v>0.88299745893613224</v>
      </c>
      <c r="FZ193" s="2">
        <f t="shared" si="229"/>
        <v>0.87275523063801475</v>
      </c>
      <c r="GA193" s="2">
        <f t="shared" si="229"/>
        <v>0.87652706655250412</v>
      </c>
      <c r="GB193" s="2">
        <f t="shared" si="229"/>
        <v>0.87895384775646146</v>
      </c>
      <c r="GC193" s="2">
        <f t="shared" si="229"/>
        <v>0.88305280052368262</v>
      </c>
      <c r="GD193" s="2">
        <f t="shared" si="229"/>
        <v>0.89740829832668934</v>
      </c>
      <c r="GE193" s="2">
        <f t="shared" si="229"/>
        <v>0.91279397495029779</v>
      </c>
      <c r="GF193" s="2">
        <f t="shared" si="229"/>
        <v>0.89692558359758301</v>
      </c>
      <c r="GG193" s="2">
        <f t="shared" si="229"/>
        <v>0.88638782784277137</v>
      </c>
      <c r="GH193" s="2">
        <f t="shared" si="229"/>
        <v>0.87325867129497292</v>
      </c>
      <c r="GI193" s="2">
        <f t="shared" si="229"/>
        <v>0.86049575083590013</v>
      </c>
      <c r="GJ193" s="2">
        <f t="shared" si="229"/>
        <v>0.83661989098656309</v>
      </c>
      <c r="GK193" s="2">
        <f t="shared" si="229"/>
        <v>0.82253101702066</v>
      </c>
      <c r="GM193" s="86">
        <f t="shared" si="230"/>
        <v>2.0960953742056051E-304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9.1938658547141074E-302</v>
      </c>
      <c r="HA193" s="86">
        <f t="shared" si="230"/>
        <v>0</v>
      </c>
      <c r="HC193" s="86">
        <f t="shared" si="181"/>
        <v>9.1425966202089749E-178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6.9671423843075864E-270</v>
      </c>
      <c r="HM193" s="86">
        <f t="shared" si="241"/>
        <v>0</v>
      </c>
      <c r="HN193" s="86">
        <f t="shared" si="241"/>
        <v>0</v>
      </c>
      <c r="HO193" s="86">
        <f t="shared" si="226"/>
        <v>2.3869926214561986E-275</v>
      </c>
      <c r="HP193" s="86">
        <f t="shared" si="226"/>
        <v>7.9183735921545825E-192</v>
      </c>
      <c r="HQ193" s="86">
        <f t="shared" si="226"/>
        <v>0</v>
      </c>
      <c r="HS193" s="86">
        <f t="shared" si="231"/>
        <v>1.489815424090974E-58</v>
      </c>
      <c r="HT193" s="86">
        <f t="shared" si="231"/>
        <v>4.3668363614440096E-61</v>
      </c>
      <c r="HU193" s="86">
        <f t="shared" si="231"/>
        <v>1.1261745743637394E-62</v>
      </c>
      <c r="HV193" s="86">
        <f t="shared" si="231"/>
        <v>9.7939274283134122E-68</v>
      </c>
      <c r="HW193" s="86">
        <f t="shared" si="231"/>
        <v>8.3018088271749346E-71</v>
      </c>
      <c r="HX193" s="86">
        <f t="shared" si="231"/>
        <v>4.4721749495713762E-71</v>
      </c>
      <c r="HY193" s="86">
        <f t="shared" si="231"/>
        <v>1.6978896552511646E-65</v>
      </c>
      <c r="HZ193" s="86">
        <f t="shared" si="231"/>
        <v>1.055870517034071E-72</v>
      </c>
      <c r="IA193" s="86">
        <f t="shared" si="231"/>
        <v>2.886731467737413E-81</v>
      </c>
      <c r="IB193" s="86">
        <f t="shared" si="231"/>
        <v>1.7761673224169615E-71</v>
      </c>
      <c r="IC193" s="86">
        <f t="shared" si="231"/>
        <v>1.4033450088788431E-73</v>
      </c>
      <c r="ID193" s="86">
        <f t="shared" si="231"/>
        <v>8.7735646200307332E-69</v>
      </c>
      <c r="IE193" s="86">
        <f t="shared" si="231"/>
        <v>2.6385651466015424E-68</v>
      </c>
      <c r="IF193" s="86">
        <f t="shared" si="231"/>
        <v>1.0370474959607631E-49</v>
      </c>
      <c r="IG193" s="86">
        <f t="shared" si="231"/>
        <v>2.5191365135848872E-41</v>
      </c>
      <c r="II193" s="86">
        <f t="shared" si="232"/>
        <v>7.3404455377742749E-3</v>
      </c>
      <c r="IJ193" s="86">
        <f t="shared" si="232"/>
        <v>1.127446849559819E-2</v>
      </c>
      <c r="IK193" s="86">
        <f t="shared" si="232"/>
        <v>3.0985142568237859E-3</v>
      </c>
      <c r="IL193" s="86">
        <f t="shared" si="232"/>
        <v>3.3958190605260347E-3</v>
      </c>
      <c r="IM193" s="86">
        <f t="shared" si="232"/>
        <v>2.0259812795764024E-3</v>
      </c>
      <c r="IN193" s="86">
        <f t="shared" si="232"/>
        <v>1.8843104573375595E-3</v>
      </c>
      <c r="IO193" s="86">
        <f t="shared" si="232"/>
        <v>2.1870669259783141E-3</v>
      </c>
      <c r="IP193" s="86">
        <f t="shared" si="232"/>
        <v>7.5356902110160402E-4</v>
      </c>
      <c r="IQ193" s="86">
        <f t="shared" si="232"/>
        <v>1.5338422841729051E-4</v>
      </c>
      <c r="IR193" s="86">
        <f t="shared" si="232"/>
        <v>7.485159355700889E-4</v>
      </c>
      <c r="IS193" s="86">
        <f t="shared" si="232"/>
        <v>1.1047966370272683E-3</v>
      </c>
      <c r="IT193" s="86">
        <f t="shared" si="232"/>
        <v>2.4624029512929054E-3</v>
      </c>
      <c r="IU193" s="86">
        <f t="shared" si="232"/>
        <v>3.7892275669797553E-3</v>
      </c>
      <c r="IV193" s="86">
        <f t="shared" si="232"/>
        <v>1.3110410895318626E-4</v>
      </c>
      <c r="IW193" s="86">
        <f t="shared" si="232"/>
        <v>2.6533553241808491E-2</v>
      </c>
      <c r="IY193" s="86">
        <f t="shared" si="233"/>
        <v>7.3404455377742749E-3</v>
      </c>
      <c r="IZ193" s="86">
        <f t="shared" si="233"/>
        <v>1.127446849559819E-2</v>
      </c>
      <c r="JA193" s="86">
        <f t="shared" si="233"/>
        <v>3.0985142568237859E-3</v>
      </c>
      <c r="JB193" s="86">
        <f t="shared" si="233"/>
        <v>3.3958190605260347E-3</v>
      </c>
      <c r="JC193" s="86">
        <f t="shared" si="233"/>
        <v>2.0259812795764024E-3</v>
      </c>
      <c r="JD193" s="86">
        <f t="shared" si="233"/>
        <v>1.8843104573375595E-3</v>
      </c>
      <c r="JE193" s="86">
        <f t="shared" si="233"/>
        <v>2.1870669259783141E-3</v>
      </c>
      <c r="JF193" s="86">
        <f t="shared" si="233"/>
        <v>7.5356902110160402E-4</v>
      </c>
      <c r="JG193" s="86">
        <f t="shared" si="233"/>
        <v>1.5338422841729051E-4</v>
      </c>
      <c r="JH193" s="86">
        <f t="shared" si="233"/>
        <v>7.485159355700889E-4</v>
      </c>
      <c r="JI193" s="86">
        <f t="shared" si="233"/>
        <v>1.1047966370272683E-3</v>
      </c>
      <c r="JJ193" s="86">
        <f t="shared" si="233"/>
        <v>2.4624029512929054E-3</v>
      </c>
      <c r="JK193" s="86">
        <f t="shared" si="233"/>
        <v>3.7892275669797553E-3</v>
      </c>
      <c r="JL193" s="86">
        <f t="shared" si="233"/>
        <v>1.3110410895318626E-4</v>
      </c>
      <c r="JM193" s="86">
        <f t="shared" si="233"/>
        <v>2.6533553241808491E-2</v>
      </c>
    </row>
    <row r="194" spans="2:273" x14ac:dyDescent="0.25">
      <c r="B194" s="2">
        <v>167</v>
      </c>
      <c r="C194" s="37">
        <v>95.113</v>
      </c>
      <c r="D194" s="37">
        <v>98.17</v>
      </c>
      <c r="E194" s="37">
        <v>96.263999999999996</v>
      </c>
      <c r="F194" s="37">
        <v>94.641999999999996</v>
      </c>
      <c r="G194" s="37">
        <v>94.942999999999998</v>
      </c>
      <c r="H194" s="37">
        <v>97.113</v>
      </c>
      <c r="I194" s="37">
        <v>95.019000000000005</v>
      </c>
      <c r="J194" s="37">
        <v>96.132000000000005</v>
      </c>
      <c r="K194" s="37">
        <v>96.471999999999994</v>
      </c>
      <c r="L194" s="37">
        <v>95.546999999999997</v>
      </c>
      <c r="M194" s="37">
        <v>93.906000000000006</v>
      </c>
      <c r="N194" s="37">
        <v>93.864999999999995</v>
      </c>
      <c r="O194" s="37">
        <v>95.566000000000003</v>
      </c>
      <c r="P194" s="37">
        <v>97.94</v>
      </c>
      <c r="Q194" s="37">
        <v>98.56</v>
      </c>
      <c r="S194" s="4">
        <f t="shared" si="234"/>
        <v>95.159256173989476</v>
      </c>
      <c r="T194" s="4">
        <f t="shared" si="234"/>
        <v>96.311471072330477</v>
      </c>
      <c r="U194" s="4">
        <f t="shared" si="234"/>
        <v>95.407065501177001</v>
      </c>
      <c r="V194" s="4">
        <f t="shared" si="234"/>
        <v>93.551546513580462</v>
      </c>
      <c r="W194" s="4">
        <f t="shared" si="234"/>
        <v>94.504984137867098</v>
      </c>
      <c r="X194" s="4">
        <f t="shared" si="234"/>
        <v>95.628187201692825</v>
      </c>
      <c r="Y194" s="4">
        <f t="shared" si="234"/>
        <v>95.109152739982292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>
        <f t="shared" si="234"/>
        <v>93.128287762405833</v>
      </c>
      <c r="AE194" s="4">
        <f t="shared" si="234"/>
        <v>94.078701643979599</v>
      </c>
      <c r="AF194" s="4">
        <f t="shared" si="234"/>
        <v>98.069672812822247</v>
      </c>
      <c r="AG194" s="4">
        <f t="shared" si="234"/>
        <v>97.92090223810365</v>
      </c>
      <c r="AI194" s="4">
        <f t="shared" si="235"/>
        <v>-4.6256173989476679E-2</v>
      </c>
      <c r="AJ194" s="4">
        <f t="shared" si="235"/>
        <v>1.8585289276695249</v>
      </c>
      <c r="AK194" s="4">
        <f t="shared" si="235"/>
        <v>0.85693449882299433</v>
      </c>
      <c r="AL194" s="4">
        <f t="shared" si="235"/>
        <v>1.0904534864195341</v>
      </c>
      <c r="AM194" s="4">
        <f t="shared" si="235"/>
        <v>0.43801586213290022</v>
      </c>
      <c r="AN194" s="4">
        <f t="shared" si="235"/>
        <v>1.4848127983071748</v>
      </c>
      <c r="AO194" s="4">
        <f t="shared" si="235"/>
        <v>-9.0152739982286789E-2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0.73671223759416193</v>
      </c>
      <c r="AU194" s="4">
        <f t="shared" si="235"/>
        <v>1.4872983560204034</v>
      </c>
      <c r="AV194" s="4">
        <f t="shared" si="235"/>
        <v>-0.12967281282224974</v>
      </c>
      <c r="AW194" s="4">
        <f t="shared" si="235"/>
        <v>0.63909776189635181</v>
      </c>
      <c r="AY194" s="2">
        <f t="shared" si="227"/>
        <v>95.159256173989476</v>
      </c>
      <c r="AZ194" s="2">
        <f t="shared" si="227"/>
        <v>96.311471072298659</v>
      </c>
      <c r="BA194" s="2">
        <f t="shared" si="227"/>
        <v>95.407065501177001</v>
      </c>
      <c r="BB194" s="2">
        <f t="shared" si="227"/>
        <v>93.551546513580448</v>
      </c>
      <c r="BC194" s="2">
        <f t="shared" si="227"/>
        <v>94.504984137867098</v>
      </c>
      <c r="BD194" s="2">
        <f t="shared" si="227"/>
        <v>95.628187201692825</v>
      </c>
      <c r="BE194" s="2">
        <f t="shared" si="227"/>
        <v>95.109152739982292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>
        <f t="shared" si="227"/>
        <v>93.128287762405833</v>
      </c>
      <c r="BK194" s="2">
        <f t="shared" si="227"/>
        <v>94.0787016439795</v>
      </c>
      <c r="BL194" s="2">
        <f t="shared" si="227"/>
        <v>98.069672806692751</v>
      </c>
      <c r="BM194" s="2">
        <f t="shared" si="227"/>
        <v>97.920869149100213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95.113</v>
      </c>
      <c r="CV194" s="2">
        <f t="shared" si="198"/>
        <v>98.17</v>
      </c>
      <c r="CW194" s="2">
        <f t="shared" si="199"/>
        <v>96.263999999999996</v>
      </c>
      <c r="CX194" s="2">
        <f t="shared" si="200"/>
        <v>94.641999999999996</v>
      </c>
      <c r="CY194" s="2">
        <f t="shared" si="201"/>
        <v>94.942999999999998</v>
      </c>
      <c r="CZ194" s="2">
        <f t="shared" si="202"/>
        <v>97.113</v>
      </c>
      <c r="DA194" s="2">
        <f t="shared" si="203"/>
        <v>95.019000000000005</v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>
        <f t="shared" si="208"/>
        <v>93.864999999999995</v>
      </c>
      <c r="DG194" s="2">
        <f t="shared" si="209"/>
        <v>95.566000000000003</v>
      </c>
      <c r="DH194" s="2">
        <f t="shared" si="210"/>
        <v>97.94</v>
      </c>
      <c r="DI194" s="2" t="str">
        <f t="shared" si="211"/>
        <v/>
      </c>
      <c r="DK194" s="2">
        <f t="shared" si="236"/>
        <v>126.33907776197249</v>
      </c>
      <c r="DL194" s="2">
        <f t="shared" si="236"/>
        <v>133.0878803088803</v>
      </c>
      <c r="DM194" s="2">
        <f t="shared" si="236"/>
        <v>128.23419613899617</v>
      </c>
      <c r="DN194" s="2">
        <f t="shared" si="236"/>
        <v>129.32428163878166</v>
      </c>
      <c r="DO194" s="2">
        <f t="shared" si="236"/>
        <v>125.97606722689072</v>
      </c>
      <c r="DP194" s="2">
        <f t="shared" si="236"/>
        <v>121.49759663865548</v>
      </c>
      <c r="DQ194" s="2">
        <f t="shared" si="236"/>
        <v>124.16567914438504</v>
      </c>
      <c r="DR194" s="2">
        <f t="shared" si="236"/>
        <v>128.00040909090907</v>
      </c>
      <c r="DS194" s="2">
        <f t="shared" si="236"/>
        <v>127.08503647360706</v>
      </c>
      <c r="DT194" s="2">
        <f t="shared" si="236"/>
        <v>126.8789440730838</v>
      </c>
      <c r="DU194" s="2">
        <f t="shared" si="236"/>
        <v>129.29956799853372</v>
      </c>
      <c r="DV194" s="2">
        <f t="shared" si="236"/>
        <v>135.64972727272729</v>
      </c>
      <c r="DW194" s="2">
        <f t="shared" si="236"/>
        <v>130.12836748533729</v>
      </c>
      <c r="DX194" s="2">
        <f t="shared" si="236"/>
        <v>137.94403225806448</v>
      </c>
      <c r="DY194" s="2">
        <f t="shared" si="236"/>
        <v>113.50966703744901</v>
      </c>
      <c r="EA194" s="2">
        <f t="shared" si="240"/>
        <v>94.529346404030321</v>
      </c>
      <c r="EB194" s="2">
        <f t="shared" si="240"/>
        <v>94.618328410075023</v>
      </c>
      <c r="EC194" s="2">
        <f t="shared" si="240"/>
        <v>94.378113999593594</v>
      </c>
      <c r="ED194" s="2">
        <f t="shared" si="240"/>
        <v>91.522949858980638</v>
      </c>
      <c r="EE194" s="2">
        <f t="shared" si="240"/>
        <v>93.433277254749015</v>
      </c>
      <c r="EF194" s="2">
        <f t="shared" si="239"/>
        <v>94.673148325754767</v>
      </c>
      <c r="EG194" s="2">
        <f t="shared" si="239"/>
        <v>94.800899187768749</v>
      </c>
      <c r="EH194" s="2">
        <f t="shared" si="239"/>
        <v>95.86503244131498</v>
      </c>
      <c r="EI194" s="2">
        <f t="shared" si="239"/>
        <v>95.158053771993238</v>
      </c>
      <c r="EJ194" s="2">
        <f t="shared" si="239"/>
        <v>94.195099062360001</v>
      </c>
      <c r="EK194" s="2">
        <f t="shared" si="239"/>
        <v>92.986273502929421</v>
      </c>
      <c r="EL194" s="2">
        <f t="shared" si="179"/>
        <v>91.653236672432769</v>
      </c>
      <c r="EM194" s="2">
        <f t="shared" si="179"/>
        <v>92.497615109521689</v>
      </c>
      <c r="EN194" s="2">
        <f t="shared" si="179"/>
        <v>97.625684109185642</v>
      </c>
      <c r="EO194" s="2">
        <f t="shared" si="179"/>
        <v>97.592632407496993</v>
      </c>
      <c r="EQ194" s="2">
        <f t="shared" si="237"/>
        <v>95.251125601682418</v>
      </c>
      <c r="ER194" s="2">
        <f t="shared" si="237"/>
        <v>96.57853612322171</v>
      </c>
      <c r="ES194" s="2">
        <f t="shared" si="237"/>
        <v>95.53082950981765</v>
      </c>
      <c r="ET194" s="2">
        <f t="shared" si="237"/>
        <v>93.820618974457474</v>
      </c>
      <c r="EU194" s="2">
        <f t="shared" si="237"/>
        <v>94.64205933453654</v>
      </c>
      <c r="EV194" s="2">
        <f t="shared" si="237"/>
        <v>95.747639266151097</v>
      </c>
      <c r="EW194" s="2">
        <f t="shared" si="237"/>
        <v>95.145811237024219</v>
      </c>
      <c r="EX194" s="2">
        <f t="shared" si="237"/>
        <v>95.924813508201794</v>
      </c>
      <c r="EY194" s="2">
        <f t="shared" si="237"/>
        <v>96.127328953722142</v>
      </c>
      <c r="EZ194" s="2">
        <f t="shared" si="237"/>
        <v>94.65881405881828</v>
      </c>
      <c r="FA194" s="2">
        <f t="shared" si="237"/>
        <v>93.73559660411378</v>
      </c>
      <c r="FB194" s="2">
        <f t="shared" si="237"/>
        <v>93.322646505783965</v>
      </c>
      <c r="FC194" s="2">
        <f t="shared" si="237"/>
        <v>94.311695252029452</v>
      </c>
      <c r="FD194" s="2">
        <f t="shared" si="237"/>
        <v>98.147897712788563</v>
      </c>
      <c r="FE194" s="2">
        <f t="shared" si="237"/>
        <v>97.985076449409803</v>
      </c>
      <c r="FG194" s="2">
        <f t="shared" si="238"/>
        <v>0.99998535725612991</v>
      </c>
      <c r="FH194" s="2">
        <f t="shared" si="238"/>
        <v>0.99998290557551373</v>
      </c>
      <c r="FI194" s="2">
        <f t="shared" si="238"/>
        <v>0.9999846713470123</v>
      </c>
      <c r="FJ194" s="2">
        <f t="shared" si="238"/>
        <v>0.99998444484544469</v>
      </c>
      <c r="FK194" s="2">
        <f t="shared" si="238"/>
        <v>0.9999834308212735</v>
      </c>
      <c r="FL194" s="2">
        <f t="shared" si="238"/>
        <v>0.99998345627205043</v>
      </c>
      <c r="FM194" s="2">
        <f t="shared" si="238"/>
        <v>0.99998258774489912</v>
      </c>
      <c r="FN194" s="2">
        <f t="shared" si="238"/>
        <v>0.99998192835467825</v>
      </c>
      <c r="FO194" s="2">
        <f t="shared" si="238"/>
        <v>0.99998100707111881</v>
      </c>
      <c r="FP194" s="2">
        <f t="shared" si="238"/>
        <v>0.99998064753830174</v>
      </c>
      <c r="FQ194" s="2">
        <f t="shared" si="238"/>
        <v>0.99998188455405368</v>
      </c>
      <c r="FR194" s="2">
        <f t="shared" si="238"/>
        <v>0.99998218839015118</v>
      </c>
      <c r="FS194" s="2">
        <f t="shared" si="238"/>
        <v>0.99998195635205223</v>
      </c>
      <c r="FT194" s="2">
        <f t="shared" si="238"/>
        <v>0.99998208875105754</v>
      </c>
      <c r="FU194" s="2">
        <f t="shared" si="238"/>
        <v>0.99997997163587982</v>
      </c>
      <c r="FW194" s="2">
        <f t="shared" si="229"/>
        <v>0.87207277552172779</v>
      </c>
      <c r="FX194" s="2">
        <f t="shared" si="229"/>
        <v>0.86342127725676932</v>
      </c>
      <c r="FY194" s="2">
        <f t="shared" si="229"/>
        <v>0.89218243732044644</v>
      </c>
      <c r="FZ194" s="2">
        <f t="shared" si="229"/>
        <v>0.88263738037002248</v>
      </c>
      <c r="GA194" s="2">
        <f t="shared" si="229"/>
        <v>0.88615449693220971</v>
      </c>
      <c r="GB194" s="2">
        <f t="shared" si="229"/>
        <v>0.8884161454266617</v>
      </c>
      <c r="GC194" s="2">
        <f t="shared" si="229"/>
        <v>0.89223396468243299</v>
      </c>
      <c r="GD194" s="2">
        <f t="shared" si="229"/>
        <v>0.90558295739439232</v>
      </c>
      <c r="GE194" s="2">
        <f t="shared" si="229"/>
        <v>0.91985217078081072</v>
      </c>
      <c r="GF194" s="2">
        <f t="shared" si="229"/>
        <v>0.90513464010853972</v>
      </c>
      <c r="GG194" s="2">
        <f t="shared" si="229"/>
        <v>0.89533820122053254</v>
      </c>
      <c r="GH194" s="2">
        <f t="shared" si="229"/>
        <v>0.88310695923498861</v>
      </c>
      <c r="GI194" s="2">
        <f t="shared" si="229"/>
        <v>0.87118948131211127</v>
      </c>
      <c r="GJ194" s="2">
        <f t="shared" si="229"/>
        <v>0.84882228742840982</v>
      </c>
      <c r="GK194" s="2">
        <f t="shared" si="229"/>
        <v>0.83557887091276062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1.3421181235570638E-307</v>
      </c>
      <c r="HA194" s="86">
        <f t="shared" si="230"/>
        <v>0</v>
      </c>
      <c r="HC194" s="86">
        <f t="shared" si="181"/>
        <v>4.1414737967866377E-182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1.834297966596716E-276</v>
      </c>
      <c r="HM194" s="86">
        <f t="shared" si="241"/>
        <v>0</v>
      </c>
      <c r="HN194" s="86">
        <f t="shared" si="241"/>
        <v>0</v>
      </c>
      <c r="HO194" s="86">
        <f t="shared" si="226"/>
        <v>4.1356818348593009E-282</v>
      </c>
      <c r="HP194" s="86">
        <f t="shared" si="226"/>
        <v>1.6018439911038957E-196</v>
      </c>
      <c r="HQ194" s="86">
        <f t="shared" si="226"/>
        <v>0</v>
      </c>
      <c r="HS194" s="86">
        <f t="shared" si="231"/>
        <v>4.7356516107509208E-61</v>
      </c>
      <c r="HT194" s="86">
        <f t="shared" si="231"/>
        <v>1.3324239146533877E-63</v>
      </c>
      <c r="HU194" s="86">
        <f t="shared" si="231"/>
        <v>2.9714759045750058E-65</v>
      </c>
      <c r="HV194" s="86">
        <f t="shared" si="231"/>
        <v>1.5913600179962654E-70</v>
      </c>
      <c r="HW194" s="86">
        <f t="shared" si="231"/>
        <v>9.2392585066817218E-74</v>
      </c>
      <c r="HX194" s="86">
        <f t="shared" si="231"/>
        <v>5.0682189939853893E-74</v>
      </c>
      <c r="HY194" s="86">
        <f t="shared" si="231"/>
        <v>3.1521608487141633E-68</v>
      </c>
      <c r="HZ194" s="86">
        <f t="shared" si="231"/>
        <v>1.1777522430113131E-75</v>
      </c>
      <c r="IA194" s="86">
        <f t="shared" si="231"/>
        <v>1.6535997055185884E-84</v>
      </c>
      <c r="IB194" s="86">
        <f t="shared" si="231"/>
        <v>2.0577344950281705E-74</v>
      </c>
      <c r="IC194" s="86">
        <f t="shared" si="231"/>
        <v>1.288630652219247E-76</v>
      </c>
      <c r="ID194" s="86">
        <f t="shared" si="231"/>
        <v>1.1057805317853411E-71</v>
      </c>
      <c r="IE194" s="86">
        <f t="shared" si="231"/>
        <v>3.0919051914022902E-71</v>
      </c>
      <c r="IF194" s="86">
        <f t="shared" si="231"/>
        <v>7.1598952012544779E-52</v>
      </c>
      <c r="IG194" s="86">
        <f t="shared" si="231"/>
        <v>3.0969843927501405E-43</v>
      </c>
      <c r="II194" s="86">
        <f t="shared" si="232"/>
        <v>4.8606976781343176E-3</v>
      </c>
      <c r="IJ194" s="86">
        <f t="shared" si="232"/>
        <v>7.6463409621970475E-3</v>
      </c>
      <c r="IK194" s="86">
        <f t="shared" si="232"/>
        <v>1.9842525313528889E-3</v>
      </c>
      <c r="IL194" s="86">
        <f t="shared" si="232"/>
        <v>2.1437859199238993E-3</v>
      </c>
      <c r="IM194" s="86">
        <f t="shared" si="232"/>
        <v>1.2317010015011967E-3</v>
      </c>
      <c r="IN194" s="86">
        <f t="shared" si="232"/>
        <v>1.1448805192765378E-3</v>
      </c>
      <c r="IO194" s="86">
        <f t="shared" si="232"/>
        <v>1.3593318109484738E-3</v>
      </c>
      <c r="IP194" s="86">
        <f t="shared" si="232"/>
        <v>4.440824546350026E-4</v>
      </c>
      <c r="IQ194" s="86">
        <f t="shared" si="232"/>
        <v>8.3542892832419482E-5</v>
      </c>
      <c r="IR194" s="86">
        <f t="shared" si="232"/>
        <v>4.4028944135220198E-4</v>
      </c>
      <c r="IS194" s="86">
        <f t="shared" si="232"/>
        <v>6.5286172170186691E-4</v>
      </c>
      <c r="IT194" s="86">
        <f t="shared" si="232"/>
        <v>1.5117635213230283E-3</v>
      </c>
      <c r="IU194" s="86">
        <f t="shared" si="232"/>
        <v>2.3520129988853951E-3</v>
      </c>
      <c r="IV194" s="86">
        <f t="shared" si="232"/>
        <v>5.3442897447429625E-5</v>
      </c>
      <c r="IW194" s="86">
        <f t="shared" si="232"/>
        <v>1.8696160559039145E-2</v>
      </c>
      <c r="IY194" s="86">
        <f t="shared" si="233"/>
        <v>4.8606976781343176E-3</v>
      </c>
      <c r="IZ194" s="86">
        <f t="shared" si="233"/>
        <v>7.6463409621970475E-3</v>
      </c>
      <c r="JA194" s="86">
        <f t="shared" si="233"/>
        <v>1.9842525313528889E-3</v>
      </c>
      <c r="JB194" s="86">
        <f t="shared" si="233"/>
        <v>2.1437859199238993E-3</v>
      </c>
      <c r="JC194" s="86">
        <f t="shared" si="233"/>
        <v>1.2317010015011967E-3</v>
      </c>
      <c r="JD194" s="86">
        <f t="shared" si="233"/>
        <v>1.1448805192765378E-3</v>
      </c>
      <c r="JE194" s="86">
        <f t="shared" si="233"/>
        <v>1.3593318109484738E-3</v>
      </c>
      <c r="JF194" s="86">
        <f t="shared" si="233"/>
        <v>4.440824546350026E-4</v>
      </c>
      <c r="JG194" s="86">
        <f t="shared" si="233"/>
        <v>8.3542892832419482E-5</v>
      </c>
      <c r="JH194" s="86">
        <f t="shared" si="233"/>
        <v>4.4028944135220198E-4</v>
      </c>
      <c r="JI194" s="86">
        <f t="shared" si="233"/>
        <v>6.5286172170186691E-4</v>
      </c>
      <c r="JJ194" s="86">
        <f t="shared" si="233"/>
        <v>1.5117635213230283E-3</v>
      </c>
      <c r="JK194" s="86">
        <f t="shared" si="233"/>
        <v>2.3520129988853951E-3</v>
      </c>
      <c r="JL194" s="86">
        <f t="shared" si="233"/>
        <v>5.3442897447429625E-5</v>
      </c>
      <c r="JM194" s="86">
        <f t="shared" si="233"/>
        <v>1.8696160559039145E-2</v>
      </c>
    </row>
    <row r="195" spans="2:273" x14ac:dyDescent="0.25">
      <c r="B195" s="2">
        <v>168</v>
      </c>
      <c r="C195" s="37">
        <v>95.396000000000001</v>
      </c>
      <c r="D195" s="37">
        <v>96.924999999999997</v>
      </c>
      <c r="E195" s="37">
        <v>96.415000000000006</v>
      </c>
      <c r="F195" s="37">
        <v>94.83</v>
      </c>
      <c r="G195" s="37">
        <v>95.263999999999996</v>
      </c>
      <c r="H195" s="37">
        <v>96.623000000000005</v>
      </c>
      <c r="I195" s="37">
        <v>96</v>
      </c>
      <c r="J195" s="37">
        <v>96.509</v>
      </c>
      <c r="K195" s="37">
        <v>96.132000000000005</v>
      </c>
      <c r="L195" s="37">
        <v>94.716999999999999</v>
      </c>
      <c r="M195" s="37">
        <v>93.66</v>
      </c>
      <c r="N195" s="37">
        <v>93.903999999999996</v>
      </c>
      <c r="O195" s="37">
        <v>94.924999999999997</v>
      </c>
      <c r="P195" s="37">
        <v>97.88</v>
      </c>
      <c r="Q195" s="37">
        <v>96.86</v>
      </c>
      <c r="S195" s="4">
        <f t="shared" si="234"/>
        <v>95.02728769467754</v>
      </c>
      <c r="T195" s="4">
        <f t="shared" si="234"/>
        <v>96.190035024918544</v>
      </c>
      <c r="U195" s="4">
        <f t="shared" si="234"/>
        <v>95.278975983211183</v>
      </c>
      <c r="V195" s="4">
        <f t="shared" si="234"/>
        <v>93.409914418336371</v>
      </c>
      <c r="W195" s="4" t="e">
        <f t="shared" si="234"/>
        <v>#N/A</v>
      </c>
      <c r="X195" s="4" t="e">
        <f t="shared" si="234"/>
        <v>#N/A</v>
      </c>
      <c r="Y195" s="4">
        <f t="shared" si="234"/>
        <v>94.978910689826705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>
        <f t="shared" si="234"/>
        <v>92.99606651735337</v>
      </c>
      <c r="AE195" s="4">
        <f t="shared" si="234"/>
        <v>93.943370134829451</v>
      </c>
      <c r="AF195" s="4">
        <f t="shared" si="234"/>
        <v>97.925913573365065</v>
      </c>
      <c r="AG195" s="4">
        <f t="shared" si="234"/>
        <v>97.763338623178882</v>
      </c>
      <c r="AI195" s="4">
        <f t="shared" si="235"/>
        <v>0.36871230532246102</v>
      </c>
      <c r="AJ195" s="4">
        <f t="shared" si="235"/>
        <v>0.73496497508145353</v>
      </c>
      <c r="AK195" s="4">
        <f t="shared" si="235"/>
        <v>1.1360240167888236</v>
      </c>
      <c r="AL195" s="4">
        <f t="shared" si="235"/>
        <v>1.4200855816636277</v>
      </c>
      <c r="AM195" s="4">
        <f t="shared" si="235"/>
        <v>0</v>
      </c>
      <c r="AN195" s="4">
        <f t="shared" si="235"/>
        <v>0</v>
      </c>
      <c r="AO195" s="4">
        <f t="shared" si="235"/>
        <v>1.021089310173295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0.90793348264662654</v>
      </c>
      <c r="AU195" s="4">
        <f t="shared" si="235"/>
        <v>0.98162986517054662</v>
      </c>
      <c r="AV195" s="4">
        <f t="shared" si="235"/>
        <v>-4.5913573365069738E-2</v>
      </c>
      <c r="AW195" s="4">
        <f t="shared" si="235"/>
        <v>-0.90333862317888247</v>
      </c>
      <c r="AY195" s="2">
        <f t="shared" ref="AY195:BM211" si="242">IF(OR($B195 &lt; C$230, $B195 &gt; C$233), #N/A, ((1-FG195)*DK195) + (FG195 - FW195)*EA195 + (FW195*EQ195))</f>
        <v>95.02728769467754</v>
      </c>
      <c r="AZ195" s="2">
        <f t="shared" si="242"/>
        <v>96.190035024915815</v>
      </c>
      <c r="BA195" s="2">
        <f t="shared" si="242"/>
        <v>95.278975983211183</v>
      </c>
      <c r="BB195" s="2">
        <f t="shared" si="242"/>
        <v>93.409914418336371</v>
      </c>
      <c r="BC195" s="2" t="e">
        <f t="shared" si="242"/>
        <v>#N/A</v>
      </c>
      <c r="BD195" s="2" t="e">
        <f t="shared" si="242"/>
        <v>#N/A</v>
      </c>
      <c r="BE195" s="2">
        <f t="shared" si="242"/>
        <v>94.978910689826705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>
        <f t="shared" si="242"/>
        <v>92.99606651735337</v>
      </c>
      <c r="BK195" s="2">
        <f t="shared" si="242"/>
        <v>93.943370134829451</v>
      </c>
      <c r="BL195" s="2">
        <f t="shared" si="242"/>
        <v>97.925913572715757</v>
      </c>
      <c r="BM195" s="2">
        <f t="shared" si="242"/>
        <v>97.763331427693146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95.396000000000001</v>
      </c>
      <c r="CV195" s="2">
        <f t="shared" si="198"/>
        <v>96.924999999999997</v>
      </c>
      <c r="CW195" s="2">
        <f t="shared" si="199"/>
        <v>96.415000000000006</v>
      </c>
      <c r="CX195" s="2">
        <f t="shared" si="200"/>
        <v>94.83</v>
      </c>
      <c r="CY195" s="2" t="str">
        <f t="shared" si="201"/>
        <v/>
      </c>
      <c r="CZ195" s="2" t="str">
        <f t="shared" si="202"/>
        <v/>
      </c>
      <c r="DA195" s="2">
        <f t="shared" si="203"/>
        <v>96</v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>
        <f t="shared" si="208"/>
        <v>93.903999999999996</v>
      </c>
      <c r="DG195" s="2">
        <f t="shared" si="209"/>
        <v>94.924999999999997</v>
      </c>
      <c r="DH195" s="2">
        <f t="shared" si="210"/>
        <v>97.88</v>
      </c>
      <c r="DI195" s="2" t="str">
        <f t="shared" si="211"/>
        <v/>
      </c>
      <c r="DK195" s="2">
        <f t="shared" si="236"/>
        <v>126.40004125177809</v>
      </c>
      <c r="DL195" s="2">
        <f t="shared" si="236"/>
        <v>133.18985701415698</v>
      </c>
      <c r="DM195" s="2">
        <f t="shared" si="236"/>
        <v>128.30667348777351</v>
      </c>
      <c r="DN195" s="2">
        <f t="shared" si="236"/>
        <v>129.41667095667097</v>
      </c>
      <c r="DO195" s="2">
        <f t="shared" si="236"/>
        <v>126.05065423987774</v>
      </c>
      <c r="DP195" s="2">
        <f t="shared" si="236"/>
        <v>121.53606600458367</v>
      </c>
      <c r="DQ195" s="2">
        <f t="shared" si="236"/>
        <v>124.22689915966387</v>
      </c>
      <c r="DR195" s="2">
        <f t="shared" si="236"/>
        <v>128.08833589572191</v>
      </c>
      <c r="DS195" s="2">
        <f t="shared" si="236"/>
        <v>127.1676587243402</v>
      </c>
      <c r="DT195" s="2">
        <f t="shared" si="236"/>
        <v>126.95857575757579</v>
      </c>
      <c r="DU195" s="2">
        <f t="shared" si="236"/>
        <v>129.39910355571845</v>
      </c>
      <c r="DV195" s="2">
        <f t="shared" si="236"/>
        <v>135.7843168449198</v>
      </c>
      <c r="DW195" s="2">
        <f t="shared" si="236"/>
        <v>130.21291055718478</v>
      </c>
      <c r="DX195" s="2">
        <f t="shared" si="236"/>
        <v>138.06038709677415</v>
      </c>
      <c r="DY195" s="2">
        <f t="shared" si="236"/>
        <v>113.44680163144234</v>
      </c>
      <c r="EA195" s="2">
        <f t="shared" si="240"/>
        <v>94.379456582029547</v>
      </c>
      <c r="EB195" s="2">
        <f t="shared" si="240"/>
        <v>94.446929963148008</v>
      </c>
      <c r="EC195" s="2">
        <f t="shared" si="240"/>
        <v>94.223199515854006</v>
      </c>
      <c r="ED195" s="2">
        <f t="shared" si="240"/>
        <v>91.326712349267581</v>
      </c>
      <c r="EE195" s="2">
        <f t="shared" si="240"/>
        <v>93.265135201381526</v>
      </c>
      <c r="EF195" s="2">
        <f t="shared" si="239"/>
        <v>94.521314473191964</v>
      </c>
      <c r="EG195" s="2">
        <f t="shared" si="239"/>
        <v>94.662647396082178</v>
      </c>
      <c r="EH195" s="2">
        <f t="shared" si="239"/>
        <v>95.741919015982134</v>
      </c>
      <c r="EI195" s="2">
        <f t="shared" si="239"/>
        <v>95.022202786213541</v>
      </c>
      <c r="EJ195" s="2">
        <f t="shared" si="239"/>
        <v>94.048991431999212</v>
      </c>
      <c r="EK195" s="2">
        <f t="shared" si="239"/>
        <v>92.835154700989108</v>
      </c>
      <c r="EL195" s="2">
        <f t="shared" si="179"/>
        <v>91.48131782936359</v>
      </c>
      <c r="EM195" s="2">
        <f t="shared" si="179"/>
        <v>92.317109968708095</v>
      </c>
      <c r="EN195" s="2">
        <f t="shared" si="179"/>
        <v>97.468177030241264</v>
      </c>
      <c r="EO195" s="2">
        <f t="shared" si="179"/>
        <v>97.425057517984428</v>
      </c>
      <c r="EQ195" s="2">
        <f t="shared" si="237"/>
        <v>95.113473520869391</v>
      </c>
      <c r="ER195" s="2">
        <f t="shared" si="237"/>
        <v>96.440812530150083</v>
      </c>
      <c r="ES195" s="2">
        <f t="shared" si="237"/>
        <v>95.394808083863978</v>
      </c>
      <c r="ET195" s="2">
        <f t="shared" si="237"/>
        <v>93.661935010121226</v>
      </c>
      <c r="EU195" s="2">
        <f t="shared" si="237"/>
        <v>94.493625334192046</v>
      </c>
      <c r="EV195" s="2">
        <f t="shared" si="237"/>
        <v>95.613333607067773</v>
      </c>
      <c r="EW195" s="2">
        <f t="shared" si="237"/>
        <v>95.013227385835592</v>
      </c>
      <c r="EX195" s="2">
        <f t="shared" si="237"/>
        <v>95.802649419571793</v>
      </c>
      <c r="EY195" s="2">
        <f t="shared" si="237"/>
        <v>96.006657068534153</v>
      </c>
      <c r="EZ195" s="2">
        <f t="shared" si="237"/>
        <v>94.520366089103177</v>
      </c>
      <c r="FA195" s="2">
        <f t="shared" si="237"/>
        <v>93.596590727890771</v>
      </c>
      <c r="FB195" s="2">
        <f t="shared" si="237"/>
        <v>93.178118791791221</v>
      </c>
      <c r="FC195" s="2">
        <f t="shared" si="237"/>
        <v>94.161957428733245</v>
      </c>
      <c r="FD195" s="2">
        <f t="shared" si="237"/>
        <v>97.999493741563469</v>
      </c>
      <c r="FE195" s="2">
        <f t="shared" si="237"/>
        <v>97.823693239597631</v>
      </c>
      <c r="FG195" s="2">
        <f t="shared" si="238"/>
        <v>0.99998664564166684</v>
      </c>
      <c r="FH195" s="2">
        <f t="shared" si="238"/>
        <v>0.99998440967612623</v>
      </c>
      <c r="FI195" s="2">
        <f t="shared" si="238"/>
        <v>0.99998602008346704</v>
      </c>
      <c r="FJ195" s="2">
        <f t="shared" si="238"/>
        <v>0.99998581351102078</v>
      </c>
      <c r="FK195" s="2">
        <f t="shared" si="238"/>
        <v>0.99998488870737134</v>
      </c>
      <c r="FL195" s="2">
        <f t="shared" si="238"/>
        <v>0.99998491191882333</v>
      </c>
      <c r="FM195" s="2">
        <f t="shared" si="238"/>
        <v>0.99998411981028046</v>
      </c>
      <c r="FN195" s="2">
        <f t="shared" si="238"/>
        <v>0.9999835184373741</v>
      </c>
      <c r="FO195" s="2">
        <f t="shared" si="238"/>
        <v>0.99998267821404152</v>
      </c>
      <c r="FP195" s="2">
        <f t="shared" si="238"/>
        <v>0.99998235031510896</v>
      </c>
      <c r="FQ195" s="2">
        <f t="shared" si="238"/>
        <v>0.99998347849060254</v>
      </c>
      <c r="FR195" s="2">
        <f t="shared" si="238"/>
        <v>0.99998375559329278</v>
      </c>
      <c r="FS195" s="2">
        <f t="shared" si="238"/>
        <v>0.9999835439713638</v>
      </c>
      <c r="FT195" s="2">
        <f t="shared" si="238"/>
        <v>0.99998366472107381</v>
      </c>
      <c r="FU195" s="2">
        <f t="shared" si="238"/>
        <v>0.99998173388263778</v>
      </c>
      <c r="FW195" s="2">
        <f t="shared" ref="FW195:GK211" si="244">POWER(10,($B195-C$232)/C$229)/(1+POWER(10,($B195-C$232)/C$229))</f>
        <v>0.88200076051316045</v>
      </c>
      <c r="FX195" s="2">
        <f t="shared" si="244"/>
        <v>0.87392360805241498</v>
      </c>
      <c r="FY195" s="2">
        <f t="shared" si="244"/>
        <v>0.90072743751641071</v>
      </c>
      <c r="FZ195" s="2">
        <f t="shared" si="244"/>
        <v>0.89184716352892457</v>
      </c>
      <c r="GA195" s="2">
        <f t="shared" si="244"/>
        <v>0.89512107716371803</v>
      </c>
      <c r="GB195" s="2">
        <f t="shared" si="244"/>
        <v>0.89722525524658991</v>
      </c>
      <c r="GC195" s="2">
        <f t="shared" si="244"/>
        <v>0.90077533529427545</v>
      </c>
      <c r="GD195" s="2">
        <f t="shared" si="244"/>
        <v>0.91316927214126342</v>
      </c>
      <c r="GE195" s="2">
        <f t="shared" si="244"/>
        <v>0.92638516888996092</v>
      </c>
      <c r="GF195" s="2">
        <f t="shared" si="244"/>
        <v>0.91275350625082818</v>
      </c>
      <c r="GG195" s="2">
        <f t="shared" si="244"/>
        <v>0.90366010091335303</v>
      </c>
      <c r="GH195" s="2">
        <f t="shared" si="244"/>
        <v>0.89228439020289196</v>
      </c>
      <c r="GI195" s="2">
        <f t="shared" si="244"/>
        <v>0.88117667556076884</v>
      </c>
      <c r="GJ195" s="2">
        <f t="shared" si="244"/>
        <v>0.86026553966914898</v>
      </c>
      <c r="GK195" s="2">
        <f t="shared" si="244"/>
        <v>0.8478448777310833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1.6608253335608712E-186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4.0192171001978362E-283</v>
      </c>
      <c r="HM195" s="86">
        <f t="shared" si="241"/>
        <v>0</v>
      </c>
      <c r="HN195" s="86">
        <f t="shared" si="241"/>
        <v>0</v>
      </c>
      <c r="HO195" s="86">
        <f t="shared" si="226"/>
        <v>5.925453426958351E-289</v>
      </c>
      <c r="HP195" s="86">
        <f t="shared" si="226"/>
        <v>2.8403958646031155E-201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1.331104638610419E-63</v>
      </c>
      <c r="HT195" s="86">
        <f t="shared" si="246"/>
        <v>3.6073858603523069E-66</v>
      </c>
      <c r="HU195" s="86">
        <f t="shared" si="246"/>
        <v>6.9371909206655088E-68</v>
      </c>
      <c r="HV195" s="86">
        <f t="shared" si="246"/>
        <v>2.2652687123658835E-73</v>
      </c>
      <c r="HW195" s="86">
        <f t="shared" si="246"/>
        <v>8.9233844452782486E-77</v>
      </c>
      <c r="HX195" s="86">
        <f t="shared" si="246"/>
        <v>4.9908584102419257E-77</v>
      </c>
      <c r="HY195" s="86">
        <f t="shared" si="246"/>
        <v>5.1322020177379095E-71</v>
      </c>
      <c r="HZ195" s="86">
        <f t="shared" si="246"/>
        <v>1.1443659304314372E-78</v>
      </c>
      <c r="IA195" s="86">
        <f t="shared" si="246"/>
        <v>8.1640110933432507E-88</v>
      </c>
      <c r="IB195" s="86">
        <f t="shared" si="246"/>
        <v>2.0749562184951432E-77</v>
      </c>
      <c r="IC195" s="86">
        <f t="shared" si="246"/>
        <v>1.0244007364417628E-79</v>
      </c>
      <c r="ID195" s="86">
        <f t="shared" si="246"/>
        <v>1.2107603917395483E-74</v>
      </c>
      <c r="IE195" s="86">
        <f t="shared" si="246"/>
        <v>3.1348650186676817E-74</v>
      </c>
      <c r="IF195" s="86">
        <f t="shared" si="246"/>
        <v>4.4338018250994374E-54</v>
      </c>
      <c r="IG195" s="86">
        <f t="shared" si="246"/>
        <v>3.4361510732444139E-45</v>
      </c>
      <c r="II195" s="86">
        <f t="shared" ref="II195:IW211" si="247" xml:space="preserve"> _xlfn.NORM.DIST($B195, C$10, ABS(C$14), TRUE) * _xlfn.NORM.DIST(($B195 - C$10)*C$18, 0, ABS(C$14), TRUE) * 2</f>
        <v>3.1648463827187636E-3</v>
      </c>
      <c r="IJ195" s="86">
        <f t="shared" si="247"/>
        <v>5.1019548243883429E-3</v>
      </c>
      <c r="IK195" s="86">
        <f t="shared" si="247"/>
        <v>1.2493520525724069E-3</v>
      </c>
      <c r="IL195" s="86">
        <f t="shared" si="247"/>
        <v>1.3288467991804985E-3</v>
      </c>
      <c r="IM195" s="86">
        <f t="shared" si="247"/>
        <v>7.342128624919208E-4</v>
      </c>
      <c r="IN195" s="86">
        <f t="shared" si="247"/>
        <v>6.8216081066314036E-4</v>
      </c>
      <c r="IO195" s="86">
        <f t="shared" si="247"/>
        <v>8.2961194361176561E-4</v>
      </c>
      <c r="IP195" s="86">
        <f t="shared" si="247"/>
        <v>2.5669423270604748E-4</v>
      </c>
      <c r="IQ195" s="86">
        <f t="shared" si="247"/>
        <v>4.4557682121381955E-5</v>
      </c>
      <c r="IR195" s="86">
        <f t="shared" si="247"/>
        <v>2.5400194145437557E-4</v>
      </c>
      <c r="IS195" s="86">
        <f t="shared" si="247"/>
        <v>3.7811070684117616E-4</v>
      </c>
      <c r="IT195" s="86">
        <f t="shared" si="247"/>
        <v>9.1019550782705334E-4</v>
      </c>
      <c r="IU195" s="86">
        <f t="shared" si="247"/>
        <v>1.4310220485388339E-3</v>
      </c>
      <c r="IV195" s="86">
        <f t="shared" si="247"/>
        <v>2.083979466082057E-5</v>
      </c>
      <c r="IW195" s="86">
        <f t="shared" si="247"/>
        <v>1.2963915884123317E-2</v>
      </c>
      <c r="IY195" s="86">
        <f t="shared" ref="IY195:JM211" si="248">GM195+HC195+HS195+II195</f>
        <v>3.1648463827187636E-3</v>
      </c>
      <c r="IZ195" s="86">
        <f t="shared" si="248"/>
        <v>5.1019548243883429E-3</v>
      </c>
      <c r="JA195" s="86">
        <f t="shared" si="248"/>
        <v>1.2493520525724069E-3</v>
      </c>
      <c r="JB195" s="86">
        <f t="shared" si="248"/>
        <v>1.3288467991804985E-3</v>
      </c>
      <c r="JC195" s="86">
        <f t="shared" si="248"/>
        <v>7.342128624919208E-4</v>
      </c>
      <c r="JD195" s="86">
        <f t="shared" si="248"/>
        <v>6.8216081066314036E-4</v>
      </c>
      <c r="JE195" s="86">
        <f t="shared" si="248"/>
        <v>8.2961194361176561E-4</v>
      </c>
      <c r="JF195" s="86">
        <f t="shared" si="248"/>
        <v>2.5669423270604748E-4</v>
      </c>
      <c r="JG195" s="86">
        <f t="shared" si="248"/>
        <v>4.4557682121381955E-5</v>
      </c>
      <c r="JH195" s="86">
        <f t="shared" si="248"/>
        <v>2.5400194145437557E-4</v>
      </c>
      <c r="JI195" s="86">
        <f t="shared" si="248"/>
        <v>3.7811070684117616E-4</v>
      </c>
      <c r="JJ195" s="86">
        <f t="shared" si="248"/>
        <v>9.1019550782705334E-4</v>
      </c>
      <c r="JK195" s="86">
        <f t="shared" si="248"/>
        <v>1.4310220485388339E-3</v>
      </c>
      <c r="JL195" s="86">
        <f t="shared" si="248"/>
        <v>2.083979466082057E-5</v>
      </c>
      <c r="JM195" s="86">
        <f t="shared" si="248"/>
        <v>1.2963915884123317E-2</v>
      </c>
    </row>
    <row r="196" spans="2:273" x14ac:dyDescent="0.25">
      <c r="B196" s="2">
        <v>169</v>
      </c>
      <c r="C196" s="37">
        <v>95.302000000000007</v>
      </c>
      <c r="D196" s="37">
        <v>97.491</v>
      </c>
      <c r="E196" s="37">
        <v>95.376999999999995</v>
      </c>
      <c r="F196" s="37">
        <v>95.037999999999997</v>
      </c>
      <c r="G196" s="37">
        <v>95.641999999999996</v>
      </c>
      <c r="H196" s="37">
        <v>95.641999999999996</v>
      </c>
      <c r="I196" s="37">
        <v>94.924999999999997</v>
      </c>
      <c r="J196" s="37">
        <v>94.906000000000006</v>
      </c>
      <c r="K196" s="37">
        <v>96.132000000000005</v>
      </c>
      <c r="L196" s="37">
        <v>95.302000000000007</v>
      </c>
      <c r="M196" s="37">
        <v>93.623000000000005</v>
      </c>
      <c r="N196" s="37">
        <v>93.614999999999995</v>
      </c>
      <c r="O196" s="37">
        <v>95.037999999999997</v>
      </c>
      <c r="P196" s="37">
        <v>97.72</v>
      </c>
      <c r="Q196" s="37">
        <v>97.02</v>
      </c>
      <c r="S196" s="4">
        <f t="shared" si="234"/>
        <v>94.895062044306869</v>
      </c>
      <c r="T196" s="4">
        <f t="shared" si="234"/>
        <v>96.06789372658109</v>
      </c>
      <c r="U196" s="4">
        <f t="shared" si="234"/>
        <v>95.150489102707652</v>
      </c>
      <c r="V196" s="4">
        <f t="shared" si="234"/>
        <v>93.267456505218703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>
        <f t="shared" si="234"/>
        <v>93.807387867731606</v>
      </c>
      <c r="AF196" s="4">
        <f t="shared" si="234"/>
        <v>97.781970530912872</v>
      </c>
      <c r="AG196" s="4">
        <f t="shared" si="234"/>
        <v>97.605641090755441</v>
      </c>
      <c r="AI196" s="4">
        <f t="shared" si="235"/>
        <v>0.40693795569313806</v>
      </c>
      <c r="AJ196" s="4">
        <f t="shared" si="235"/>
        <v>1.4231062734189095</v>
      </c>
      <c r="AK196" s="4">
        <f t="shared" si="235"/>
        <v>0.22651089729234286</v>
      </c>
      <c r="AL196" s="4">
        <f t="shared" si="235"/>
        <v>1.7705434947812932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1.2306121322683907</v>
      </c>
      <c r="AV196" s="4">
        <f t="shared" si="235"/>
        <v>-6.1970530912873301E-2</v>
      </c>
      <c r="AW196" s="4">
        <f t="shared" si="235"/>
        <v>-0.58564109075544479</v>
      </c>
      <c r="AY196" s="2">
        <f t="shared" si="242"/>
        <v>94.895062044306869</v>
      </c>
      <c r="AZ196" s="2">
        <f t="shared" si="242"/>
        <v>96.067893726580877</v>
      </c>
      <c r="BA196" s="2">
        <f t="shared" si="242"/>
        <v>95.150489102707652</v>
      </c>
      <c r="BB196" s="2">
        <f t="shared" si="242"/>
        <v>93.267456505218703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>
        <f t="shared" si="242"/>
        <v>93.807387867731606</v>
      </c>
      <c r="BL196" s="2">
        <f t="shared" si="242"/>
        <v>97.781970530851396</v>
      </c>
      <c r="BM196" s="2">
        <f t="shared" si="242"/>
        <v>97.605639646401343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95.302000000000007</v>
      </c>
      <c r="CV196" s="2">
        <f t="shared" si="198"/>
        <v>97.491</v>
      </c>
      <c r="CW196" s="2">
        <f t="shared" si="199"/>
        <v>95.376999999999995</v>
      </c>
      <c r="CX196" s="2">
        <f t="shared" si="200"/>
        <v>95.037999999999997</v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>
        <f t="shared" si="209"/>
        <v>95.037999999999997</v>
      </c>
      <c r="DH196" s="2">
        <f t="shared" si="210"/>
        <v>97.72</v>
      </c>
      <c r="DI196" s="2">
        <f t="shared" si="211"/>
        <v>97.02</v>
      </c>
      <c r="DK196" s="2">
        <f t="shared" si="236"/>
        <v>126.46100474158368</v>
      </c>
      <c r="DL196" s="2">
        <f t="shared" si="236"/>
        <v>133.2918337194337</v>
      </c>
      <c r="DM196" s="2">
        <f t="shared" si="236"/>
        <v>128.37915083655088</v>
      </c>
      <c r="DN196" s="2">
        <f t="shared" si="236"/>
        <v>129.50906027456028</v>
      </c>
      <c r="DO196" s="2">
        <f t="shared" si="236"/>
        <v>126.12524125286475</v>
      </c>
      <c r="DP196" s="2">
        <f t="shared" si="236"/>
        <v>121.57453537051185</v>
      </c>
      <c r="DQ196" s="2">
        <f t="shared" si="236"/>
        <v>124.28811917494272</v>
      </c>
      <c r="DR196" s="2">
        <f t="shared" si="236"/>
        <v>128.17626270053475</v>
      </c>
      <c r="DS196" s="2">
        <f t="shared" si="236"/>
        <v>127.25028097507334</v>
      </c>
      <c r="DT196" s="2">
        <f t="shared" si="236"/>
        <v>127.03820744206776</v>
      </c>
      <c r="DU196" s="2">
        <f t="shared" si="236"/>
        <v>129.49863911290322</v>
      </c>
      <c r="DV196" s="2">
        <f t="shared" si="236"/>
        <v>135.91890641711231</v>
      </c>
      <c r="DW196" s="2">
        <f t="shared" si="236"/>
        <v>130.2974536290323</v>
      </c>
      <c r="DX196" s="2">
        <f t="shared" si="236"/>
        <v>138.17674193548385</v>
      </c>
      <c r="DY196" s="2">
        <f t="shared" si="236"/>
        <v>113.38393622543566</v>
      </c>
      <c r="EA196" s="2">
        <f t="shared" si="240"/>
        <v>94.229566760028789</v>
      </c>
      <c r="EB196" s="2">
        <f t="shared" si="240"/>
        <v>94.275531516221008</v>
      </c>
      <c r="EC196" s="2">
        <f t="shared" si="240"/>
        <v>94.068285032114417</v>
      </c>
      <c r="ED196" s="2">
        <f t="shared" si="240"/>
        <v>91.130474839554495</v>
      </c>
      <c r="EE196" s="2">
        <f t="shared" si="240"/>
        <v>93.096993148014022</v>
      </c>
      <c r="EF196" s="2">
        <f t="shared" si="239"/>
        <v>94.369480620629147</v>
      </c>
      <c r="EG196" s="2">
        <f t="shared" si="239"/>
        <v>94.524395604395608</v>
      </c>
      <c r="EH196" s="2">
        <f t="shared" si="239"/>
        <v>95.618805590649288</v>
      </c>
      <c r="EI196" s="2">
        <f t="shared" si="239"/>
        <v>94.886351800433829</v>
      </c>
      <c r="EJ196" s="2">
        <f t="shared" si="239"/>
        <v>93.90288380163841</v>
      </c>
      <c r="EK196" s="2">
        <f t="shared" si="239"/>
        <v>92.684035899048794</v>
      </c>
      <c r="EL196" s="2">
        <f t="shared" si="179"/>
        <v>91.309398986294411</v>
      </c>
      <c r="EM196" s="2">
        <f t="shared" si="179"/>
        <v>92.136604827894502</v>
      </c>
      <c r="EN196" s="2">
        <f t="shared" si="179"/>
        <v>97.310669951296873</v>
      </c>
      <c r="EO196" s="2">
        <f t="shared" si="179"/>
        <v>97.257482628471863</v>
      </c>
      <c r="EQ196" s="2">
        <f t="shared" si="237"/>
        <v>94.975821440056365</v>
      </c>
      <c r="ER196" s="2">
        <f t="shared" si="237"/>
        <v>96.303088937078471</v>
      </c>
      <c r="ES196" s="2">
        <f t="shared" si="237"/>
        <v>95.258786657910321</v>
      </c>
      <c r="ET196" s="2">
        <f t="shared" si="237"/>
        <v>93.503251045784964</v>
      </c>
      <c r="EU196" s="2">
        <f t="shared" si="237"/>
        <v>94.345191333847566</v>
      </c>
      <c r="EV196" s="2">
        <f t="shared" si="237"/>
        <v>95.479027947984463</v>
      </c>
      <c r="EW196" s="2">
        <f t="shared" si="237"/>
        <v>94.880643534646936</v>
      </c>
      <c r="EX196" s="2">
        <f t="shared" si="237"/>
        <v>95.680485330941792</v>
      </c>
      <c r="EY196" s="2">
        <f t="shared" si="237"/>
        <v>95.885985183346179</v>
      </c>
      <c r="EZ196" s="2">
        <f t="shared" si="237"/>
        <v>94.381918119388075</v>
      </c>
      <c r="FA196" s="2">
        <f t="shared" si="237"/>
        <v>93.457584851667775</v>
      </c>
      <c r="FB196" s="2">
        <f t="shared" si="237"/>
        <v>93.033591077798462</v>
      </c>
      <c r="FC196" s="2">
        <f t="shared" si="237"/>
        <v>94.012219605437039</v>
      </c>
      <c r="FD196" s="2">
        <f t="shared" si="237"/>
        <v>97.851089770338362</v>
      </c>
      <c r="FE196" s="2">
        <f t="shared" si="237"/>
        <v>97.662310029785473</v>
      </c>
      <c r="FG196" s="2">
        <f t="shared" si="238"/>
        <v>0.99998782066613634</v>
      </c>
      <c r="FH196" s="2">
        <f t="shared" si="238"/>
        <v>0.99998578143613326</v>
      </c>
      <c r="FI196" s="2">
        <f t="shared" si="238"/>
        <v>0.99998725014890533</v>
      </c>
      <c r="FJ196" s="2">
        <f t="shared" si="238"/>
        <v>0.99998706175212837</v>
      </c>
      <c r="FK196" s="2">
        <f t="shared" si="238"/>
        <v>0.99998621831900147</v>
      </c>
      <c r="FL196" s="2">
        <f t="shared" si="238"/>
        <v>0.99998623948815357</v>
      </c>
      <c r="FM196" s="2">
        <f t="shared" si="238"/>
        <v>0.99998551707460803</v>
      </c>
      <c r="FN196" s="2">
        <f t="shared" si="238"/>
        <v>0.9999849686144372</v>
      </c>
      <c r="FO196" s="2">
        <f t="shared" si="238"/>
        <v>0.99998420231937113</v>
      </c>
      <c r="FP196" s="2">
        <f t="shared" si="238"/>
        <v>0.99998390327107023</v>
      </c>
      <c r="FQ196" s="2">
        <f t="shared" si="238"/>
        <v>0.99998493218244267</v>
      </c>
      <c r="FR196" s="2">
        <f t="shared" si="238"/>
        <v>0.99998518490382848</v>
      </c>
      <c r="FS196" s="2">
        <f t="shared" si="238"/>
        <v>0.99998499190178003</v>
      </c>
      <c r="FT196" s="2">
        <f t="shared" si="238"/>
        <v>0.99998510202714208</v>
      </c>
      <c r="FU196" s="2">
        <f t="shared" si="238"/>
        <v>0.99998334107619813</v>
      </c>
      <c r="FW196" s="2">
        <f t="shared" si="244"/>
        <v>0.8912543460490211</v>
      </c>
      <c r="FX196" s="2">
        <f t="shared" si="244"/>
        <v>0.88372710737700522</v>
      </c>
      <c r="FY196" s="2">
        <f t="shared" si="244"/>
        <v>0.90866453999177388</v>
      </c>
      <c r="FZ196" s="2">
        <f t="shared" si="244"/>
        <v>0.90041576968063008</v>
      </c>
      <c r="GA196" s="2">
        <f t="shared" si="244"/>
        <v>0.90345837935979934</v>
      </c>
      <c r="GB196" s="2">
        <f t="shared" si="244"/>
        <v>0.90541296218109568</v>
      </c>
      <c r="GC196" s="2">
        <f t="shared" si="244"/>
        <v>0.90870899635123203</v>
      </c>
      <c r="GD196" s="2">
        <f t="shared" si="244"/>
        <v>0.92019974808255889</v>
      </c>
      <c r="GE196" s="2">
        <f t="shared" si="244"/>
        <v>0.93242477057013984</v>
      </c>
      <c r="GF196" s="2">
        <f t="shared" si="244"/>
        <v>0.91981468976506808</v>
      </c>
      <c r="GG196" s="2">
        <f t="shared" si="244"/>
        <v>0.91138579696978206</v>
      </c>
      <c r="GH196" s="2">
        <f t="shared" si="244"/>
        <v>0.90082220841974592</v>
      </c>
      <c r="GI196" s="2">
        <f t="shared" si="244"/>
        <v>0.89048686226415974</v>
      </c>
      <c r="GJ196" s="2">
        <f t="shared" si="244"/>
        <v>0.87097427099941438</v>
      </c>
      <c r="GK196" s="2">
        <f t="shared" si="244"/>
        <v>0.85934985487384274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5.8962404178212603E-191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7.3293918982768929E-290</v>
      </c>
      <c r="HM196" s="86">
        <f t="shared" si="241"/>
        <v>0</v>
      </c>
      <c r="HN196" s="86">
        <f t="shared" si="241"/>
        <v>0</v>
      </c>
      <c r="HO196" s="86">
        <f t="shared" si="226"/>
        <v>7.0205795765337637E-296</v>
      </c>
      <c r="HP196" s="86">
        <f t="shared" si="226"/>
        <v>4.4147940215444816E-206</v>
      </c>
      <c r="HQ196" s="86">
        <f t="shared" si="226"/>
        <v>0</v>
      </c>
      <c r="HS196" s="86">
        <f t="shared" si="246"/>
        <v>3.308430440746288E-66</v>
      </c>
      <c r="HT196" s="86">
        <f t="shared" si="246"/>
        <v>8.6658348745440214E-69</v>
      </c>
      <c r="HU196" s="86">
        <f t="shared" si="246"/>
        <v>1.4329564686484662E-70</v>
      </c>
      <c r="HV196" s="86">
        <f t="shared" si="246"/>
        <v>2.8249041296046231E-76</v>
      </c>
      <c r="HW196" s="86">
        <f t="shared" si="246"/>
        <v>7.4789892602477412E-80</v>
      </c>
      <c r="HX196" s="86">
        <f t="shared" si="246"/>
        <v>4.2704267337907025E-80</v>
      </c>
      <c r="HY196" s="86">
        <f t="shared" si="246"/>
        <v>7.3280477439075079E-74</v>
      </c>
      <c r="HZ196" s="86">
        <f t="shared" si="246"/>
        <v>9.685830676796908E-82</v>
      </c>
      <c r="IA196" s="86">
        <f t="shared" si="246"/>
        <v>3.4739184265102935E-91</v>
      </c>
      <c r="IB196" s="86">
        <f t="shared" si="246"/>
        <v>1.8211080566302055E-80</v>
      </c>
      <c r="IC196" s="86">
        <f t="shared" si="246"/>
        <v>7.0498792507272236E-83</v>
      </c>
      <c r="ID196" s="86">
        <f t="shared" si="246"/>
        <v>1.1516920503521104E-77</v>
      </c>
      <c r="IE196" s="86">
        <f t="shared" si="246"/>
        <v>2.7500332754524842E-77</v>
      </c>
      <c r="IF196" s="86">
        <f t="shared" si="246"/>
        <v>2.462630075152527E-56</v>
      </c>
      <c r="IG196" s="86">
        <f t="shared" si="246"/>
        <v>3.4406572137217753E-47</v>
      </c>
      <c r="II196" s="86">
        <f t="shared" si="247"/>
        <v>2.0260411944706281E-3</v>
      </c>
      <c r="IJ196" s="86">
        <f t="shared" si="247"/>
        <v>3.3489361298946274E-3</v>
      </c>
      <c r="IK196" s="86">
        <f t="shared" si="247"/>
        <v>7.7336892816755592E-4</v>
      </c>
      <c r="IL196" s="86">
        <f t="shared" si="247"/>
        <v>8.0870552633636095E-4</v>
      </c>
      <c r="IM196" s="86">
        <f t="shared" si="247"/>
        <v>4.29092207808675E-4</v>
      </c>
      <c r="IN196" s="86">
        <f t="shared" si="247"/>
        <v>3.9856417147378928E-4</v>
      </c>
      <c r="IO196" s="86">
        <f t="shared" si="247"/>
        <v>4.9714030203884953E-4</v>
      </c>
      <c r="IP196" s="86">
        <f t="shared" si="247"/>
        <v>1.4552981536218151E-4</v>
      </c>
      <c r="IQ196" s="86">
        <f t="shared" si="247"/>
        <v>2.3269907296597543E-5</v>
      </c>
      <c r="IR196" s="86">
        <f t="shared" si="247"/>
        <v>1.4370390993608104E-4</v>
      </c>
      <c r="IS196" s="86">
        <f t="shared" si="247"/>
        <v>2.1460673677707002E-4</v>
      </c>
      <c r="IT196" s="86">
        <f t="shared" si="247"/>
        <v>5.373730721844011E-4</v>
      </c>
      <c r="IU196" s="86">
        <f t="shared" si="247"/>
        <v>8.5335609583125276E-4</v>
      </c>
      <c r="IV196" s="86">
        <f t="shared" si="247"/>
        <v>7.7723946641627646E-6</v>
      </c>
      <c r="IW196" s="86">
        <f t="shared" si="247"/>
        <v>8.8450848516426622E-3</v>
      </c>
      <c r="IY196" s="86">
        <f t="shared" si="248"/>
        <v>2.0260411944706281E-3</v>
      </c>
      <c r="IZ196" s="86">
        <f t="shared" si="248"/>
        <v>3.3489361298946274E-3</v>
      </c>
      <c r="JA196" s="86">
        <f t="shared" si="248"/>
        <v>7.7336892816755592E-4</v>
      </c>
      <c r="JB196" s="86">
        <f t="shared" si="248"/>
        <v>8.0870552633636095E-4</v>
      </c>
      <c r="JC196" s="86">
        <f t="shared" si="248"/>
        <v>4.29092207808675E-4</v>
      </c>
      <c r="JD196" s="86">
        <f t="shared" si="248"/>
        <v>3.9856417147378928E-4</v>
      </c>
      <c r="JE196" s="86">
        <f t="shared" si="248"/>
        <v>4.9714030203884953E-4</v>
      </c>
      <c r="JF196" s="86">
        <f t="shared" si="248"/>
        <v>1.4552981536218151E-4</v>
      </c>
      <c r="JG196" s="86">
        <f t="shared" si="248"/>
        <v>2.3269907296597543E-5</v>
      </c>
      <c r="JH196" s="86">
        <f t="shared" si="248"/>
        <v>1.4370390993608104E-4</v>
      </c>
      <c r="JI196" s="86">
        <f t="shared" si="248"/>
        <v>2.1460673677707002E-4</v>
      </c>
      <c r="JJ196" s="86">
        <f t="shared" si="248"/>
        <v>5.373730721844011E-4</v>
      </c>
      <c r="JK196" s="86">
        <f t="shared" si="248"/>
        <v>8.5335609583125276E-4</v>
      </c>
      <c r="JL196" s="86">
        <f t="shared" si="248"/>
        <v>7.7723946641627646E-6</v>
      </c>
      <c r="JM196" s="86">
        <f t="shared" si="248"/>
        <v>8.8450848516426622E-3</v>
      </c>
    </row>
    <row r="197" spans="2:273" x14ac:dyDescent="0.25">
      <c r="B197" s="2">
        <v>170</v>
      </c>
      <c r="C197" s="37">
        <v>95.415000000000006</v>
      </c>
      <c r="D197" s="37">
        <v>96.491</v>
      </c>
      <c r="E197" s="37">
        <v>96.283000000000001</v>
      </c>
      <c r="F197" s="37">
        <v>94.433999999999997</v>
      </c>
      <c r="G197" s="37">
        <v>96.019000000000005</v>
      </c>
      <c r="H197" s="37">
        <v>95.641999999999996</v>
      </c>
      <c r="I197" s="37">
        <v>94.623000000000005</v>
      </c>
      <c r="J197" s="37">
        <v>96.225999999999999</v>
      </c>
      <c r="K197" s="37">
        <v>96.566000000000003</v>
      </c>
      <c r="L197" s="37">
        <v>95.132000000000005</v>
      </c>
      <c r="M197" s="37">
        <v>92.736000000000004</v>
      </c>
      <c r="N197" s="37">
        <v>93.441999999999993</v>
      </c>
      <c r="O197" s="37">
        <v>94.623000000000005</v>
      </c>
      <c r="P197" s="37">
        <v>97.36</v>
      </c>
      <c r="Q197" s="37">
        <v>96.8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94.762577811150592</v>
      </c>
      <c r="T197" s="4">
        <f t="shared" si="249"/>
        <v>95.94503802770231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97.637838285412471</v>
      </c>
      <c r="AG197" s="4">
        <f t="shared" si="249"/>
        <v>97.447789777876835</v>
      </c>
      <c r="AI197" s="4">
        <f t="shared" ref="AI197:AW213" si="250">IF(OR($B197 &lt; C$230, $B197 &gt; C$233), 0, C197-S197)</f>
        <v>0.65242218884941394</v>
      </c>
      <c r="AJ197" s="4">
        <f t="shared" si="250"/>
        <v>0.54596197229768961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-0.27783828541247146</v>
      </c>
      <c r="AW197" s="4">
        <f t="shared" si="250"/>
        <v>-0.647789777876838</v>
      </c>
      <c r="AY197" s="2">
        <f t="shared" si="242"/>
        <v>94.762577811150592</v>
      </c>
      <c r="AZ197" s="2">
        <f t="shared" si="242"/>
        <v>95.945038027702296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97.63783828540727</v>
      </c>
      <c r="BM197" s="2">
        <f t="shared" si="242"/>
        <v>97.447789510279549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95.415000000000006</v>
      </c>
      <c r="CV197" s="2">
        <f t="shared" si="198"/>
        <v>96.491</v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97.36</v>
      </c>
      <c r="DI197" s="2">
        <f t="shared" si="211"/>
        <v>96.8</v>
      </c>
      <c r="DK197" s="2">
        <f t="shared" ref="DK197:DY213" si="251">BO$228*$B197+BO$229</f>
        <v>126.52196823138928</v>
      </c>
      <c r="DL197" s="2">
        <f t="shared" si="251"/>
        <v>133.39381042471041</v>
      </c>
      <c r="DM197" s="2">
        <f t="shared" si="251"/>
        <v>128.45162818532822</v>
      </c>
      <c r="DN197" s="2">
        <f t="shared" si="251"/>
        <v>129.6014495924496</v>
      </c>
      <c r="DO197" s="2">
        <f t="shared" si="251"/>
        <v>126.19982826585176</v>
      </c>
      <c r="DP197" s="2">
        <f t="shared" si="251"/>
        <v>121.61300473644005</v>
      </c>
      <c r="DQ197" s="2">
        <f t="shared" si="251"/>
        <v>124.34933919022156</v>
      </c>
      <c r="DR197" s="2">
        <f t="shared" si="251"/>
        <v>128.26418950534759</v>
      </c>
      <c r="DS197" s="2">
        <f t="shared" si="251"/>
        <v>127.33290322580648</v>
      </c>
      <c r="DT197" s="2">
        <f t="shared" si="251"/>
        <v>127.11783912655974</v>
      </c>
      <c r="DU197" s="2">
        <f t="shared" si="251"/>
        <v>129.59817467008796</v>
      </c>
      <c r="DV197" s="2">
        <f t="shared" si="251"/>
        <v>136.05349598930482</v>
      </c>
      <c r="DW197" s="2">
        <f t="shared" si="251"/>
        <v>130.3819967008798</v>
      </c>
      <c r="DX197" s="2">
        <f t="shared" si="251"/>
        <v>138.29309677419351</v>
      </c>
      <c r="DY197" s="2">
        <f t="shared" si="251"/>
        <v>113.32107081942898</v>
      </c>
      <c r="EA197" s="2">
        <f t="shared" si="240"/>
        <v>94.07967693802803</v>
      </c>
      <c r="EB197" s="2">
        <f t="shared" si="240"/>
        <v>94.104133069293994</v>
      </c>
      <c r="EC197" s="2">
        <f t="shared" si="240"/>
        <v>93.913370548374829</v>
      </c>
      <c r="ED197" s="2">
        <f t="shared" si="240"/>
        <v>90.934237329841437</v>
      </c>
      <c r="EE197" s="2">
        <f t="shared" si="240"/>
        <v>92.928851094646518</v>
      </c>
      <c r="EF197" s="2">
        <f t="shared" si="239"/>
        <v>94.217646768066345</v>
      </c>
      <c r="EG197" s="2">
        <f t="shared" si="239"/>
        <v>94.386143812709037</v>
      </c>
      <c r="EH197" s="2">
        <f t="shared" si="239"/>
        <v>95.495692165316441</v>
      </c>
      <c r="EI197" s="2">
        <f t="shared" si="239"/>
        <v>94.750500814654117</v>
      </c>
      <c r="EJ197" s="2">
        <f t="shared" si="239"/>
        <v>93.756776171277622</v>
      </c>
      <c r="EK197" s="2">
        <f t="shared" si="239"/>
        <v>92.532917097108481</v>
      </c>
      <c r="EL197" s="2">
        <f t="shared" si="179"/>
        <v>91.137480143225233</v>
      </c>
      <c r="EM197" s="2">
        <f t="shared" si="179"/>
        <v>91.956099687080922</v>
      </c>
      <c r="EN197" s="2">
        <f t="shared" si="179"/>
        <v>97.153162872352482</v>
      </c>
      <c r="EO197" s="2">
        <f t="shared" si="179"/>
        <v>97.089907738959297</v>
      </c>
      <c r="EQ197" s="2">
        <f t="shared" ref="EQ197:FE213" si="252">CU$228*$B197+CU$229</f>
        <v>94.838169359243324</v>
      </c>
      <c r="ER197" s="2">
        <f t="shared" si="252"/>
        <v>96.165365344006844</v>
      </c>
      <c r="ES197" s="2">
        <f t="shared" si="252"/>
        <v>95.122765231956649</v>
      </c>
      <c r="ET197" s="2">
        <f t="shared" si="252"/>
        <v>93.34456708144873</v>
      </c>
      <c r="EU197" s="2">
        <f t="shared" si="252"/>
        <v>94.196757333503072</v>
      </c>
      <c r="EV197" s="2">
        <f t="shared" si="252"/>
        <v>95.344722288901139</v>
      </c>
      <c r="EW197" s="2">
        <f t="shared" si="252"/>
        <v>94.748059683458294</v>
      </c>
      <c r="EX197" s="2">
        <f t="shared" si="252"/>
        <v>95.558321242311791</v>
      </c>
      <c r="EY197" s="2">
        <f t="shared" si="252"/>
        <v>95.76531329815819</v>
      </c>
      <c r="EZ197" s="2">
        <f t="shared" si="252"/>
        <v>94.243470149672987</v>
      </c>
      <c r="FA197" s="2">
        <f t="shared" si="252"/>
        <v>93.318578975444765</v>
      </c>
      <c r="FB197" s="2">
        <f t="shared" si="252"/>
        <v>92.889063363805718</v>
      </c>
      <c r="FC197" s="2">
        <f t="shared" si="252"/>
        <v>93.862481782140833</v>
      </c>
      <c r="FD197" s="2">
        <f t="shared" si="252"/>
        <v>97.702685799113254</v>
      </c>
      <c r="FE197" s="2">
        <f t="shared" si="252"/>
        <v>97.500926819973316</v>
      </c>
      <c r="FG197" s="2">
        <f t="shared" ref="FG197:FU213" si="253">POWER(10,($B197-C$231)/C$229)/(1+POWER(10,($B197-C$231)/C$229))</f>
        <v>0.99998889230359667</v>
      </c>
      <c r="FH197" s="2">
        <f t="shared" si="253"/>
        <v>0.99998703249941012</v>
      </c>
      <c r="FI197" s="2">
        <f t="shared" si="253"/>
        <v>0.99998837198455659</v>
      </c>
      <c r="FJ197" s="2">
        <f t="shared" si="253"/>
        <v>0.99998820016426548</v>
      </c>
      <c r="FK197" s="2">
        <f t="shared" si="253"/>
        <v>0.99998743094230302</v>
      </c>
      <c r="FL197" s="2">
        <f t="shared" si="253"/>
        <v>0.99998745024884605</v>
      </c>
      <c r="FM197" s="2">
        <f t="shared" si="253"/>
        <v>0.99998679139822466</v>
      </c>
      <c r="FN197" s="2">
        <f t="shared" si="253"/>
        <v>0.99998629119530491</v>
      </c>
      <c r="FO197" s="2">
        <f t="shared" si="253"/>
        <v>0.99998559232400275</v>
      </c>
      <c r="FP197" s="2">
        <f t="shared" si="253"/>
        <v>0.99998531958794545</v>
      </c>
      <c r="FQ197" s="2">
        <f t="shared" si="253"/>
        <v>0.999986257968843</v>
      </c>
      <c r="FR197" s="2">
        <f t="shared" si="253"/>
        <v>0.99998648845409221</v>
      </c>
      <c r="FS197" s="2">
        <f t="shared" si="253"/>
        <v>0.99998631243367009</v>
      </c>
      <c r="FT197" s="2">
        <f t="shared" si="253"/>
        <v>0.99998641286945833</v>
      </c>
      <c r="FU197" s="2">
        <f t="shared" si="253"/>
        <v>0.99998480685865054</v>
      </c>
      <c r="FW197" s="2">
        <f t="shared" si="244"/>
        <v>0.89986464585451709</v>
      </c>
      <c r="FX197" s="2">
        <f t="shared" si="244"/>
        <v>0.89286175656763422</v>
      </c>
      <c r="FY197" s="2">
        <f t="shared" si="244"/>
        <v>0.9160262125540225</v>
      </c>
      <c r="FZ197" s="2">
        <f t="shared" si="244"/>
        <v>0.9083752560167323</v>
      </c>
      <c r="GA197" s="2">
        <f t="shared" si="244"/>
        <v>0.91119866224779844</v>
      </c>
      <c r="GB197" s="2">
        <f t="shared" si="244"/>
        <v>0.91301162382372503</v>
      </c>
      <c r="GC197" s="2">
        <f t="shared" si="244"/>
        <v>0.91606741669124969</v>
      </c>
      <c r="GD197" s="2">
        <f t="shared" si="244"/>
        <v>0.92670667197391787</v>
      </c>
      <c r="GE197" s="2">
        <f t="shared" si="244"/>
        <v>0.93800202529165422</v>
      </c>
      <c r="GF197" s="2">
        <f t="shared" si="244"/>
        <v>0.92635049840582417</v>
      </c>
      <c r="GG197" s="2">
        <f t="shared" si="244"/>
        <v>0.91854779620515736</v>
      </c>
      <c r="GH197" s="2">
        <f t="shared" si="244"/>
        <v>0.90875250131280394</v>
      </c>
      <c r="GI197" s="2">
        <f t="shared" si="244"/>
        <v>0.89915105400883721</v>
      </c>
      <c r="GJ197" s="2">
        <f t="shared" si="244"/>
        <v>0.8809758716639573</v>
      </c>
      <c r="GK197" s="2">
        <f t="shared" si="244"/>
        <v>0.87011816600577208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1.8531353251864642E-195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1.1123664624636769E-296</v>
      </c>
      <c r="HM197" s="86">
        <f t="shared" si="241"/>
        <v>0</v>
      </c>
      <c r="HN197" s="86">
        <f t="shared" si="241"/>
        <v>0</v>
      </c>
      <c r="HO197" s="86">
        <f t="shared" si="226"/>
        <v>6.8785957896690493E-303</v>
      </c>
      <c r="HP197" s="86">
        <f t="shared" si="226"/>
        <v>6.0146932542458978E-211</v>
      </c>
      <c r="HQ197" s="86">
        <f t="shared" si="226"/>
        <v>0</v>
      </c>
      <c r="HS197" s="86">
        <f t="shared" si="246"/>
        <v>7.2711286195320571E-69</v>
      </c>
      <c r="HT197" s="86">
        <f t="shared" si="246"/>
        <v>1.8470948891260174E-71</v>
      </c>
      <c r="HU197" s="86">
        <f t="shared" si="246"/>
        <v>2.6188682011941167E-73</v>
      </c>
      <c r="HV197" s="86">
        <f t="shared" si="246"/>
        <v>3.0861269306672949E-79</v>
      </c>
      <c r="HW197" s="86">
        <f t="shared" si="246"/>
        <v>5.4396402790219823E-83</v>
      </c>
      <c r="HX197" s="86">
        <f t="shared" si="246"/>
        <v>3.1749487615843761E-83</v>
      </c>
      <c r="HY197" s="86">
        <f t="shared" si="246"/>
        <v>9.1760367544633786E-77</v>
      </c>
      <c r="HZ197" s="86">
        <f t="shared" si="246"/>
        <v>7.1410726166461872E-85</v>
      </c>
      <c r="IA197" s="86">
        <f t="shared" si="246"/>
        <v>1.2740088964895936E-94</v>
      </c>
      <c r="IB197" s="86">
        <f t="shared" si="246"/>
        <v>1.3911152483364844E-83</v>
      </c>
      <c r="IC197" s="86">
        <f t="shared" si="246"/>
        <v>4.2000765140879844E-86</v>
      </c>
      <c r="ID197" s="86">
        <f t="shared" si="246"/>
        <v>9.5169187852107714E-81</v>
      </c>
      <c r="IE197" s="86">
        <f t="shared" si="246"/>
        <v>2.0872575642152642E-80</v>
      </c>
      <c r="IF197" s="86">
        <f t="shared" si="246"/>
        <v>1.2267824771180333E-58</v>
      </c>
      <c r="IG197" s="86">
        <f t="shared" si="246"/>
        <v>3.1091174565598071E-49</v>
      </c>
      <c r="II197" s="86">
        <f t="shared" si="247"/>
        <v>1.2751231781229205E-3</v>
      </c>
      <c r="IJ197" s="86">
        <f t="shared" si="247"/>
        <v>2.1623668016473516E-3</v>
      </c>
      <c r="IK197" s="86">
        <f t="shared" si="247"/>
        <v>4.7062441633994201E-4</v>
      </c>
      <c r="IL197" s="86">
        <f t="shared" si="247"/>
        <v>4.8316559946656956E-4</v>
      </c>
      <c r="IM197" s="86">
        <f t="shared" si="247"/>
        <v>2.4584372269505878E-4</v>
      </c>
      <c r="IN197" s="86">
        <f t="shared" si="247"/>
        <v>2.2833018838083711E-4</v>
      </c>
      <c r="IO197" s="86">
        <f t="shared" si="247"/>
        <v>2.9248810762705005E-4</v>
      </c>
      <c r="IP197" s="86">
        <f t="shared" si="247"/>
        <v>8.0917946337092305E-5</v>
      </c>
      <c r="IQ197" s="86">
        <f t="shared" si="247"/>
        <v>1.1898776405614439E-5</v>
      </c>
      <c r="IR197" s="86">
        <f t="shared" si="247"/>
        <v>7.972717193822351E-5</v>
      </c>
      <c r="IS197" s="86">
        <f t="shared" si="247"/>
        <v>1.1936158720228614E-4</v>
      </c>
      <c r="IT197" s="86">
        <f t="shared" si="247"/>
        <v>3.1108184454925805E-4</v>
      </c>
      <c r="IU197" s="86">
        <f t="shared" si="247"/>
        <v>4.9871764640183655E-4</v>
      </c>
      <c r="IV197" s="86">
        <f t="shared" si="247"/>
        <v>2.7721059173511721E-6</v>
      </c>
      <c r="IW197" s="86">
        <f t="shared" si="247"/>
        <v>5.9375564227408641E-3</v>
      </c>
      <c r="IY197" s="86">
        <f t="shared" si="248"/>
        <v>1.2751231781229205E-3</v>
      </c>
      <c r="IZ197" s="86">
        <f t="shared" si="248"/>
        <v>2.1623668016473516E-3</v>
      </c>
      <c r="JA197" s="86">
        <f t="shared" si="248"/>
        <v>4.7062441633994201E-4</v>
      </c>
      <c r="JB197" s="86">
        <f t="shared" si="248"/>
        <v>4.8316559946656956E-4</v>
      </c>
      <c r="JC197" s="86">
        <f t="shared" si="248"/>
        <v>2.4584372269505878E-4</v>
      </c>
      <c r="JD197" s="86">
        <f t="shared" si="248"/>
        <v>2.2833018838083711E-4</v>
      </c>
      <c r="JE197" s="86">
        <f t="shared" si="248"/>
        <v>2.9248810762705005E-4</v>
      </c>
      <c r="JF197" s="86">
        <f t="shared" si="248"/>
        <v>8.0917946337092305E-5</v>
      </c>
      <c r="JG197" s="86">
        <f t="shared" si="248"/>
        <v>1.1898776405614439E-5</v>
      </c>
      <c r="JH197" s="86">
        <f t="shared" si="248"/>
        <v>7.972717193822351E-5</v>
      </c>
      <c r="JI197" s="86">
        <f t="shared" si="248"/>
        <v>1.1936158720228614E-4</v>
      </c>
      <c r="JJ197" s="86">
        <f t="shared" si="248"/>
        <v>3.1108184454925805E-4</v>
      </c>
      <c r="JK197" s="86">
        <f t="shared" si="248"/>
        <v>4.9871764640183655E-4</v>
      </c>
      <c r="JL197" s="86">
        <f t="shared" si="248"/>
        <v>2.7721059173511721E-6</v>
      </c>
      <c r="JM197" s="86">
        <f t="shared" si="248"/>
        <v>5.9375564227408641E-3</v>
      </c>
    </row>
    <row r="198" spans="2:273" x14ac:dyDescent="0.25">
      <c r="B198" s="2">
        <v>171</v>
      </c>
      <c r="C198" s="37">
        <v>95.057000000000002</v>
      </c>
      <c r="D198" s="37">
        <v>96.83</v>
      </c>
      <c r="E198" s="37">
        <v>96.415000000000006</v>
      </c>
      <c r="F198" s="37">
        <v>94.471999999999994</v>
      </c>
      <c r="G198" s="37">
        <v>95.736000000000004</v>
      </c>
      <c r="H198" s="37">
        <v>96.396000000000001</v>
      </c>
      <c r="I198" s="37">
        <v>94.849000000000004</v>
      </c>
      <c r="J198" s="37">
        <v>95.376999999999995</v>
      </c>
      <c r="K198" s="37">
        <v>95.754999999999995</v>
      </c>
      <c r="L198" s="37">
        <v>94.415000000000006</v>
      </c>
      <c r="M198" s="37">
        <v>93.34</v>
      </c>
      <c r="N198" s="37">
        <v>94.403999999999996</v>
      </c>
      <c r="O198" s="37">
        <v>95.849000000000004</v>
      </c>
      <c r="P198" s="37">
        <v>98.04</v>
      </c>
      <c r="Q198" s="37">
        <v>97.44</v>
      </c>
      <c r="S198" s="4">
        <f t="shared" si="249"/>
        <v>94.629835821083859</v>
      </c>
      <c r="T198" s="4">
        <f t="shared" si="249"/>
        <v>95.82146563826916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97.493513643000014</v>
      </c>
      <c r="AG198" s="4">
        <f t="shared" si="249"/>
        <v>97.289778565776956</v>
      </c>
      <c r="AI198" s="4">
        <f t="shared" si="250"/>
        <v>0.42716417891614356</v>
      </c>
      <c r="AJ198" s="4">
        <f t="shared" si="250"/>
        <v>1.0085343617308382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0.54648635699999204</v>
      </c>
      <c r="AW198" s="4">
        <f t="shared" si="250"/>
        <v>0.15022143422304168</v>
      </c>
      <c r="AY198" s="2">
        <f t="shared" si="242"/>
        <v>94.629835821083859</v>
      </c>
      <c r="AZ198" s="2">
        <f t="shared" si="242"/>
        <v>95.82146563826916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97.493513642999616</v>
      </c>
      <c r="BM198" s="2">
        <f t="shared" si="242"/>
        <v>97.289778520021287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95.057000000000002</v>
      </c>
      <c r="CV198" s="2">
        <f t="shared" si="198"/>
        <v>96.83</v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98.04</v>
      </c>
      <c r="DI198" s="2">
        <f t="shared" si="211"/>
        <v>97.44</v>
      </c>
      <c r="DK198" s="2">
        <f t="shared" si="251"/>
        <v>126.58293172119488</v>
      </c>
      <c r="DL198" s="2">
        <f t="shared" si="251"/>
        <v>133.49578712998712</v>
      </c>
      <c r="DM198" s="2">
        <f t="shared" si="251"/>
        <v>128.52410553410556</v>
      </c>
      <c r="DN198" s="2">
        <f t="shared" si="251"/>
        <v>129.69383891033891</v>
      </c>
      <c r="DO198" s="2">
        <f t="shared" si="251"/>
        <v>126.27441527883877</v>
      </c>
      <c r="DP198" s="2">
        <f t="shared" si="251"/>
        <v>121.65147410236824</v>
      </c>
      <c r="DQ198" s="2">
        <f t="shared" si="251"/>
        <v>124.41055920550039</v>
      </c>
      <c r="DR198" s="2">
        <f t="shared" si="251"/>
        <v>128.35211631016043</v>
      </c>
      <c r="DS198" s="2">
        <f t="shared" si="251"/>
        <v>127.41552547653961</v>
      </c>
      <c r="DT198" s="2">
        <f t="shared" si="251"/>
        <v>127.19747081105172</v>
      </c>
      <c r="DU198" s="2">
        <f t="shared" si="251"/>
        <v>129.69771022727272</v>
      </c>
      <c r="DV198" s="2">
        <f t="shared" si="251"/>
        <v>136.18808556149733</v>
      </c>
      <c r="DW198" s="2">
        <f t="shared" si="251"/>
        <v>130.46653977272732</v>
      </c>
      <c r="DX198" s="2">
        <f t="shared" si="251"/>
        <v>138.40945161290318</v>
      </c>
      <c r="DY198" s="2">
        <f t="shared" si="251"/>
        <v>113.25820541342232</v>
      </c>
      <c r="EA198" s="2">
        <f t="shared" si="240"/>
        <v>93.929787116027271</v>
      </c>
      <c r="EB198" s="2">
        <f t="shared" si="240"/>
        <v>93.932734622366979</v>
      </c>
      <c r="EC198" s="2">
        <f t="shared" si="240"/>
        <v>93.758456064635254</v>
      </c>
      <c r="ED198" s="2">
        <f t="shared" si="240"/>
        <v>90.737999820128366</v>
      </c>
      <c r="EE198" s="2">
        <f t="shared" si="240"/>
        <v>92.760709041279028</v>
      </c>
      <c r="EF198" s="2">
        <f t="shared" si="239"/>
        <v>94.065812915503528</v>
      </c>
      <c r="EG198" s="2">
        <f t="shared" si="239"/>
        <v>94.247892021022466</v>
      </c>
      <c r="EH198" s="2">
        <f t="shared" si="239"/>
        <v>95.372578739983595</v>
      </c>
      <c r="EI198" s="2">
        <f t="shared" si="239"/>
        <v>94.61464982887442</v>
      </c>
      <c r="EJ198" s="2">
        <f t="shared" si="239"/>
        <v>93.610668540916834</v>
      </c>
      <c r="EK198" s="2">
        <f t="shared" si="239"/>
        <v>92.381798295168167</v>
      </c>
      <c r="EL198" s="2">
        <f t="shared" si="179"/>
        <v>90.965561300156054</v>
      </c>
      <c r="EM198" s="2">
        <f t="shared" si="179"/>
        <v>91.775594546267328</v>
      </c>
      <c r="EN198" s="2">
        <f t="shared" si="179"/>
        <v>96.995655793408105</v>
      </c>
      <c r="EO198" s="2">
        <f t="shared" si="179"/>
        <v>96.922332849446732</v>
      </c>
      <c r="EQ198" s="2">
        <f t="shared" si="252"/>
        <v>94.700517278430297</v>
      </c>
      <c r="ER198" s="2">
        <f t="shared" si="252"/>
        <v>96.027641750935231</v>
      </c>
      <c r="ES198" s="2">
        <f t="shared" si="252"/>
        <v>94.986743806002991</v>
      </c>
      <c r="ET198" s="2">
        <f t="shared" si="252"/>
        <v>93.185883117112468</v>
      </c>
      <c r="EU198" s="2">
        <f t="shared" si="252"/>
        <v>94.048323333158578</v>
      </c>
      <c r="EV198" s="2">
        <f t="shared" si="252"/>
        <v>95.210416629817814</v>
      </c>
      <c r="EW198" s="2">
        <f t="shared" si="252"/>
        <v>94.615475832269652</v>
      </c>
      <c r="EX198" s="2">
        <f t="shared" si="252"/>
        <v>95.436157153681791</v>
      </c>
      <c r="EY198" s="2">
        <f t="shared" si="252"/>
        <v>95.644641412970202</v>
      </c>
      <c r="EZ198" s="2">
        <f t="shared" si="252"/>
        <v>94.105022179957899</v>
      </c>
      <c r="FA198" s="2">
        <f t="shared" si="252"/>
        <v>93.179573099221756</v>
      </c>
      <c r="FB198" s="2">
        <f t="shared" si="252"/>
        <v>92.744535649812974</v>
      </c>
      <c r="FC198" s="2">
        <f t="shared" si="252"/>
        <v>93.712743958844626</v>
      </c>
      <c r="FD198" s="2">
        <f t="shared" si="252"/>
        <v>97.554281827888161</v>
      </c>
      <c r="FE198" s="2">
        <f t="shared" si="252"/>
        <v>97.339543610161144</v>
      </c>
      <c r="FG198" s="2">
        <f t="shared" si="253"/>
        <v>0.9999898696505789</v>
      </c>
      <c r="FH198" s="2">
        <f t="shared" si="253"/>
        <v>0.99998817348540858</v>
      </c>
      <c r="FI198" s="2">
        <f t="shared" si="253"/>
        <v>0.99998939511302509</v>
      </c>
      <c r="FJ198" s="2">
        <f t="shared" si="253"/>
        <v>0.99998923841073428</v>
      </c>
      <c r="FK198" s="2">
        <f t="shared" si="253"/>
        <v>0.9999885368704623</v>
      </c>
      <c r="FL198" s="2">
        <f t="shared" si="253"/>
        <v>0.99998855447827772</v>
      </c>
      <c r="FM198" s="2">
        <f t="shared" si="253"/>
        <v>0.99998795359800763</v>
      </c>
      <c r="FN198" s="2">
        <f t="shared" si="253"/>
        <v>0.99998749740644255</v>
      </c>
      <c r="FO198" s="2">
        <f t="shared" si="253"/>
        <v>0.99998686002666282</v>
      </c>
      <c r="FP198" s="2">
        <f t="shared" si="253"/>
        <v>0.99998661128778565</v>
      </c>
      <c r="FQ198" s="2">
        <f t="shared" si="253"/>
        <v>0.99998746710347597</v>
      </c>
      <c r="FR198" s="2">
        <f t="shared" si="253"/>
        <v>0.9999876773090256</v>
      </c>
      <c r="FS198" s="2">
        <f t="shared" si="253"/>
        <v>0.99998751677610853</v>
      </c>
      <c r="FT198" s="2">
        <f t="shared" si="253"/>
        <v>0.99998760837485579</v>
      </c>
      <c r="FU198" s="2">
        <f t="shared" si="253"/>
        <v>0.99998614367188188</v>
      </c>
      <c r="FW198" s="2">
        <f t="shared" si="244"/>
        <v>0.90786367450629535</v>
      </c>
      <c r="FX198" s="2">
        <f t="shared" si="244"/>
        <v>0.90135887034521345</v>
      </c>
      <c r="FY198" s="2">
        <f t="shared" si="244"/>
        <v>0.92284491342981689</v>
      </c>
      <c r="FZ198" s="2">
        <f t="shared" si="244"/>
        <v>0.91575808332293851</v>
      </c>
      <c r="GA198" s="2">
        <f t="shared" si="244"/>
        <v>0.91837443153799081</v>
      </c>
      <c r="GB198" s="2">
        <f t="shared" si="244"/>
        <v>0.92005374667168793</v>
      </c>
      <c r="GC198" s="2">
        <f t="shared" si="244"/>
        <v>0.92288305344674126</v>
      </c>
      <c r="GD198" s="2">
        <f t="shared" si="244"/>
        <v>0.93272181211522698</v>
      </c>
      <c r="GE198" s="2">
        <f t="shared" si="244"/>
        <v>0.94314703360208907</v>
      </c>
      <c r="GF198" s="2">
        <f t="shared" si="244"/>
        <v>0.93239273697684855</v>
      </c>
      <c r="GG198" s="2">
        <f t="shared" si="244"/>
        <v>0.92517846798551451</v>
      </c>
      <c r="GH198" s="2">
        <f t="shared" si="244"/>
        <v>0.91610773871586582</v>
      </c>
      <c r="GI198" s="2">
        <f t="shared" si="244"/>
        <v>0.90720120744345689</v>
      </c>
      <c r="GJ198" s="2">
        <f t="shared" si="244"/>
        <v>0.89029983327009532</v>
      </c>
      <c r="GK198" s="2">
        <f t="shared" si="244"/>
        <v>0.88017699911525971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5.1560653592348635E-200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1.4050116010677182E-303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7.1826810208744425E-216</v>
      </c>
      <c r="HQ198" s="86">
        <f t="shared" si="226"/>
        <v>0</v>
      </c>
      <c r="HS198" s="86">
        <f t="shared" si="246"/>
        <v>1.4130083498365724E-71</v>
      </c>
      <c r="HT198" s="86">
        <f t="shared" si="246"/>
        <v>3.4931941099937581E-74</v>
      </c>
      <c r="HU198" s="86">
        <f t="shared" si="246"/>
        <v>4.23466766405336E-76</v>
      </c>
      <c r="HV198" s="86">
        <f t="shared" si="246"/>
        <v>2.95354568123224E-82</v>
      </c>
      <c r="HW198" s="86">
        <f t="shared" si="246"/>
        <v>3.4332462442180976E-86</v>
      </c>
      <c r="HX198" s="86">
        <f t="shared" si="246"/>
        <v>2.0509980007534558E-86</v>
      </c>
      <c r="HY198" s="86">
        <f t="shared" si="246"/>
        <v>1.0076224349930807E-79</v>
      </c>
      <c r="HZ198" s="86">
        <f t="shared" si="246"/>
        <v>4.586048598905858E-88</v>
      </c>
      <c r="IA198" s="86">
        <f t="shared" si="246"/>
        <v>4.0267663621206062E-98</v>
      </c>
      <c r="IB198" s="86">
        <f t="shared" si="246"/>
        <v>9.248790241511199E-87</v>
      </c>
      <c r="IC198" s="86">
        <f t="shared" si="246"/>
        <v>2.1661582547066761E-89</v>
      </c>
      <c r="ID198" s="86">
        <f t="shared" si="246"/>
        <v>6.8317430715933962E-84</v>
      </c>
      <c r="IE198" s="86">
        <f t="shared" si="246"/>
        <v>1.3706486076267407E-83</v>
      </c>
      <c r="IF198" s="86">
        <f t="shared" si="246"/>
        <v>5.4811803004725004E-61</v>
      </c>
      <c r="IG198" s="86">
        <f t="shared" si="246"/>
        <v>2.5354242590680897E-51</v>
      </c>
      <c r="II198" s="86">
        <f t="shared" si="247"/>
        <v>7.889208658288906E-4</v>
      </c>
      <c r="IJ198" s="86">
        <f t="shared" si="247"/>
        <v>1.373320071104031E-3</v>
      </c>
      <c r="IK198" s="86">
        <f t="shared" si="247"/>
        <v>2.8152826435363324E-4</v>
      </c>
      <c r="IL198" s="86">
        <f t="shared" si="247"/>
        <v>2.8337548752122515E-4</v>
      </c>
      <c r="IM198" s="86">
        <f t="shared" si="247"/>
        <v>1.3807590941944818E-4</v>
      </c>
      <c r="IN198" s="86">
        <f t="shared" si="247"/>
        <v>1.2824875329250877E-4</v>
      </c>
      <c r="IO198" s="86">
        <f t="shared" si="247"/>
        <v>1.6894126726773844E-4</v>
      </c>
      <c r="IP198" s="86">
        <f t="shared" si="247"/>
        <v>4.4123540188319461E-5</v>
      </c>
      <c r="IQ198" s="86">
        <f t="shared" si="247"/>
        <v>5.9569489659926601E-6</v>
      </c>
      <c r="IR198" s="86">
        <f t="shared" si="247"/>
        <v>4.337363334485322E-5</v>
      </c>
      <c r="IS198" s="86">
        <f t="shared" si="247"/>
        <v>6.5051189357501492E-5</v>
      </c>
      <c r="IT198" s="86">
        <f t="shared" si="247"/>
        <v>1.7656342467115609E-4</v>
      </c>
      <c r="IU198" s="86">
        <f t="shared" si="247"/>
        <v>2.8561811715926158E-4</v>
      </c>
      <c r="IV198" s="86">
        <f t="shared" si="247"/>
        <v>9.4536715608840203E-7</v>
      </c>
      <c r="IW198" s="86">
        <f t="shared" si="247"/>
        <v>3.9211584251848718E-3</v>
      </c>
      <c r="IY198" s="86">
        <f t="shared" si="248"/>
        <v>7.889208658288906E-4</v>
      </c>
      <c r="IZ198" s="86">
        <f t="shared" si="248"/>
        <v>1.373320071104031E-3</v>
      </c>
      <c r="JA198" s="86">
        <f t="shared" si="248"/>
        <v>2.8152826435363324E-4</v>
      </c>
      <c r="JB198" s="86">
        <f t="shared" si="248"/>
        <v>2.8337548752122515E-4</v>
      </c>
      <c r="JC198" s="86">
        <f t="shared" si="248"/>
        <v>1.3807590941944818E-4</v>
      </c>
      <c r="JD198" s="86">
        <f t="shared" si="248"/>
        <v>1.2824875329250877E-4</v>
      </c>
      <c r="JE198" s="86">
        <f t="shared" si="248"/>
        <v>1.6894126726773844E-4</v>
      </c>
      <c r="JF198" s="86">
        <f t="shared" si="248"/>
        <v>4.4123540188319461E-5</v>
      </c>
      <c r="JG198" s="86">
        <f t="shared" si="248"/>
        <v>5.9569489659926601E-6</v>
      </c>
      <c r="JH198" s="86">
        <f t="shared" si="248"/>
        <v>4.337363334485322E-5</v>
      </c>
      <c r="JI198" s="86">
        <f t="shared" si="248"/>
        <v>6.5051189357501492E-5</v>
      </c>
      <c r="JJ198" s="86">
        <f t="shared" si="248"/>
        <v>1.7656342467115609E-4</v>
      </c>
      <c r="JK198" s="86">
        <f t="shared" si="248"/>
        <v>2.8561811715926158E-4</v>
      </c>
      <c r="JL198" s="86">
        <f t="shared" si="248"/>
        <v>9.4536715608840203E-7</v>
      </c>
      <c r="JM198" s="86">
        <f t="shared" si="248"/>
        <v>3.9211584251848718E-3</v>
      </c>
    </row>
    <row r="199" spans="2:273" x14ac:dyDescent="0.25">
      <c r="B199" s="2">
        <v>172</v>
      </c>
      <c r="C199" s="37">
        <v>95.263999999999996</v>
      </c>
      <c r="D199" s="37">
        <v>97.132000000000005</v>
      </c>
      <c r="E199" s="37">
        <v>95.942999999999998</v>
      </c>
      <c r="F199" s="37">
        <v>94.453000000000003</v>
      </c>
      <c r="G199" s="37">
        <v>94.736000000000004</v>
      </c>
      <c r="H199" s="37">
        <v>95.924999999999997</v>
      </c>
      <c r="I199" s="37">
        <v>94.924999999999997</v>
      </c>
      <c r="J199" s="37">
        <v>95.471999999999994</v>
      </c>
      <c r="K199" s="37">
        <v>96.17</v>
      </c>
      <c r="L199" s="37">
        <v>94.113</v>
      </c>
      <c r="M199" s="37">
        <v>93.376999999999995</v>
      </c>
      <c r="N199" s="37">
        <v>94.346000000000004</v>
      </c>
      <c r="O199" s="37">
        <v>95.245000000000005</v>
      </c>
      <c r="P199" s="37">
        <v>97.24</v>
      </c>
      <c r="Q199" s="37">
        <v>96.94</v>
      </c>
      <c r="S199" s="4" t="e">
        <f t="shared" si="249"/>
        <v>#N/A</v>
      </c>
      <c r="T199" s="4">
        <f t="shared" si="249"/>
        <v>95.697180238387915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97.348995361952888</v>
      </c>
      <c r="AG199" s="4">
        <f t="shared" si="249"/>
        <v>97.131605781720054</v>
      </c>
      <c r="AI199" s="4">
        <f t="shared" si="250"/>
        <v>0</v>
      </c>
      <c r="AJ199" s="4">
        <f t="shared" si="250"/>
        <v>1.4348197616120899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-0.10899536195289272</v>
      </c>
      <c r="AW199" s="4">
        <f t="shared" si="250"/>
        <v>-0.19160578172005671</v>
      </c>
      <c r="AY199" s="2" t="e">
        <f t="shared" si="242"/>
        <v>#N/A</v>
      </c>
      <c r="AZ199" s="2">
        <f t="shared" si="242"/>
        <v>95.697180238387915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97.348995361952859</v>
      </c>
      <c r="BM199" s="2">
        <f t="shared" si="242"/>
        <v>97.131605774500215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97.132000000000005</v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97.24</v>
      </c>
      <c r="DI199" s="2">
        <f t="shared" si="211"/>
        <v>96.94</v>
      </c>
      <c r="DK199" s="2">
        <f t="shared" si="251"/>
        <v>126.64389521100047</v>
      </c>
      <c r="DL199" s="2">
        <f t="shared" si="251"/>
        <v>133.59776383526383</v>
      </c>
      <c r="DM199" s="2">
        <f t="shared" si="251"/>
        <v>128.5965828828829</v>
      </c>
      <c r="DN199" s="2">
        <f t="shared" si="251"/>
        <v>129.78622822822823</v>
      </c>
      <c r="DO199" s="2">
        <f t="shared" si="251"/>
        <v>126.3490022918258</v>
      </c>
      <c r="DP199" s="2">
        <f t="shared" si="251"/>
        <v>121.68994346829643</v>
      </c>
      <c r="DQ199" s="2">
        <f t="shared" si="251"/>
        <v>124.47177922077924</v>
      </c>
      <c r="DR199" s="2">
        <f t="shared" si="251"/>
        <v>128.44004311497326</v>
      </c>
      <c r="DS199" s="2">
        <f t="shared" si="251"/>
        <v>127.49814772727275</v>
      </c>
      <c r="DT199" s="2">
        <f t="shared" si="251"/>
        <v>127.2771024955437</v>
      </c>
      <c r="DU199" s="2">
        <f t="shared" si="251"/>
        <v>129.79724578445746</v>
      </c>
      <c r="DV199" s="2">
        <f t="shared" si="251"/>
        <v>136.32267513368984</v>
      </c>
      <c r="DW199" s="2">
        <f t="shared" si="251"/>
        <v>130.55108284457481</v>
      </c>
      <c r="DX199" s="2">
        <f t="shared" si="251"/>
        <v>138.52580645161288</v>
      </c>
      <c r="DY199" s="2">
        <f t="shared" si="251"/>
        <v>113.19534000741564</v>
      </c>
      <c r="EA199" s="2">
        <f t="shared" si="240"/>
        <v>93.779897294026512</v>
      </c>
      <c r="EB199" s="2">
        <f t="shared" si="240"/>
        <v>93.761336175439965</v>
      </c>
      <c r="EC199" s="2">
        <f t="shared" si="240"/>
        <v>93.603541580895666</v>
      </c>
      <c r="ED199" s="2">
        <f t="shared" si="240"/>
        <v>90.541762310415294</v>
      </c>
      <c r="EE199" s="2">
        <f t="shared" si="240"/>
        <v>92.592566987911525</v>
      </c>
      <c r="EF199" s="2">
        <f t="shared" si="239"/>
        <v>93.913979062940712</v>
      </c>
      <c r="EG199" s="2">
        <f t="shared" si="239"/>
        <v>94.109640229335881</v>
      </c>
      <c r="EH199" s="2">
        <f t="shared" si="239"/>
        <v>95.249465314650735</v>
      </c>
      <c r="EI199" s="2">
        <f t="shared" si="239"/>
        <v>94.478798843094708</v>
      </c>
      <c r="EJ199" s="2">
        <f t="shared" si="239"/>
        <v>93.464560910556031</v>
      </c>
      <c r="EK199" s="2">
        <f t="shared" si="239"/>
        <v>92.230679493227854</v>
      </c>
      <c r="EL199" s="2">
        <f t="shared" si="179"/>
        <v>90.793642457086861</v>
      </c>
      <c r="EM199" s="2">
        <f t="shared" si="179"/>
        <v>91.595089405453734</v>
      </c>
      <c r="EN199" s="2">
        <f t="shared" si="179"/>
        <v>96.838148714463713</v>
      </c>
      <c r="EO199" s="2">
        <f t="shared" si="179"/>
        <v>96.754757959934167</v>
      </c>
      <c r="EQ199" s="2">
        <f t="shared" si="252"/>
        <v>94.56286519761727</v>
      </c>
      <c r="ER199" s="2">
        <f t="shared" si="252"/>
        <v>95.889918157863605</v>
      </c>
      <c r="ES199" s="2">
        <f t="shared" si="252"/>
        <v>94.850722380049319</v>
      </c>
      <c r="ET199" s="2">
        <f t="shared" si="252"/>
        <v>93.02719915277622</v>
      </c>
      <c r="EU199" s="2">
        <f t="shared" si="252"/>
        <v>93.899889332814098</v>
      </c>
      <c r="EV199" s="2">
        <f t="shared" si="252"/>
        <v>95.07611097073449</v>
      </c>
      <c r="EW199" s="2">
        <f t="shared" si="252"/>
        <v>94.482891981081011</v>
      </c>
      <c r="EX199" s="2">
        <f t="shared" si="252"/>
        <v>95.31399306505179</v>
      </c>
      <c r="EY199" s="2">
        <f t="shared" si="252"/>
        <v>95.523969527782214</v>
      </c>
      <c r="EZ199" s="2">
        <f t="shared" si="252"/>
        <v>93.966574210242797</v>
      </c>
      <c r="FA199" s="2">
        <f t="shared" si="252"/>
        <v>93.040567222998746</v>
      </c>
      <c r="FB199" s="2">
        <f t="shared" si="252"/>
        <v>92.600007935820216</v>
      </c>
      <c r="FC199" s="2">
        <f t="shared" si="252"/>
        <v>93.56300613554842</v>
      </c>
      <c r="FD199" s="2">
        <f t="shared" si="252"/>
        <v>97.405877856663054</v>
      </c>
      <c r="FE199" s="2">
        <f t="shared" si="252"/>
        <v>97.178160400348986</v>
      </c>
      <c r="FG199" s="2">
        <f t="shared" si="253"/>
        <v>0.99999076100328621</v>
      </c>
      <c r="FH199" s="2">
        <f t="shared" si="253"/>
        <v>0.99998921407927699</v>
      </c>
      <c r="FI199" s="2">
        <f t="shared" si="253"/>
        <v>0.99999032821910394</v>
      </c>
      <c r="FJ199" s="2">
        <f t="shared" si="253"/>
        <v>0.99999018530464734</v>
      </c>
      <c r="FK199" s="2">
        <f t="shared" si="253"/>
        <v>0.999989545491064</v>
      </c>
      <c r="FL199" s="2">
        <f t="shared" si="253"/>
        <v>0.99998956154961482</v>
      </c>
      <c r="FM199" s="2">
        <f t="shared" si="253"/>
        <v>0.99998901353916259</v>
      </c>
      <c r="FN199" s="2">
        <f t="shared" si="253"/>
        <v>0.99998859748661173</v>
      </c>
      <c r="FO199" s="2">
        <f t="shared" si="253"/>
        <v>0.99998801618803224</v>
      </c>
      <c r="FP199" s="2">
        <f t="shared" si="253"/>
        <v>0.99998778933495058</v>
      </c>
      <c r="FQ199" s="2">
        <f t="shared" si="253"/>
        <v>0.9999885698499168</v>
      </c>
      <c r="FR199" s="2">
        <f t="shared" si="253"/>
        <v>0.99998876156007588</v>
      </c>
      <c r="FS199" s="2">
        <f t="shared" si="253"/>
        <v>0.99998861515199589</v>
      </c>
      <c r="FT199" s="2">
        <f t="shared" si="253"/>
        <v>0.99998869869122908</v>
      </c>
      <c r="FU199" s="2">
        <f t="shared" si="253"/>
        <v>0.99998736286315526</v>
      </c>
      <c r="FW199" s="2">
        <f t="shared" si="244"/>
        <v>0.91528387903272523</v>
      </c>
      <c r="FX199" s="2">
        <f t="shared" si="244"/>
        <v>0.90925057450389313</v>
      </c>
      <c r="FY199" s="2">
        <f t="shared" si="244"/>
        <v>0.92915275616656223</v>
      </c>
      <c r="FZ199" s="2">
        <f t="shared" si="244"/>
        <v>0.92259671665828624</v>
      </c>
      <c r="GA199" s="2">
        <f t="shared" si="244"/>
        <v>0.9250180641394895</v>
      </c>
      <c r="GB199" s="2">
        <f t="shared" si="244"/>
        <v>0.92657162556791339</v>
      </c>
      <c r="GC199" s="2">
        <f t="shared" si="244"/>
        <v>0.92918801729506295</v>
      </c>
      <c r="GD199" s="2">
        <f t="shared" si="244"/>
        <v>0.93827617369699901</v>
      </c>
      <c r="GE199" s="2">
        <f t="shared" si="244"/>
        <v>0.94788879496928002</v>
      </c>
      <c r="GF199" s="2">
        <f t="shared" si="244"/>
        <v>0.93797245968217224</v>
      </c>
      <c r="GG199" s="2">
        <f t="shared" si="244"/>
        <v>0.93130973050915933</v>
      </c>
      <c r="GH199" s="2">
        <f t="shared" si="244"/>
        <v>0.92292037667908777</v>
      </c>
      <c r="GI199" s="2">
        <f t="shared" si="244"/>
        <v>0.91466974924824018</v>
      </c>
      <c r="GJ199" s="2">
        <f t="shared" si="244"/>
        <v>0.89897714325524725</v>
      </c>
      <c r="GK199" s="2">
        <f t="shared" si="244"/>
        <v>0.88955569625885411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1.2700115415679996E-204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7.5184510909806164E-221</v>
      </c>
      <c r="HQ199" s="86">
        <f t="shared" si="226"/>
        <v>0</v>
      </c>
      <c r="HS199" s="86">
        <f t="shared" si="246"/>
        <v>2.4279748331997908E-74</v>
      </c>
      <c r="HT199" s="86">
        <f t="shared" si="246"/>
        <v>5.8614494238810276E-77</v>
      </c>
      <c r="HU199" s="86">
        <f t="shared" si="246"/>
        <v>6.0582077599254371E-79</v>
      </c>
      <c r="HV199" s="86">
        <f t="shared" si="246"/>
        <v>2.4762103523403681E-85</v>
      </c>
      <c r="HW199" s="86">
        <f t="shared" si="246"/>
        <v>1.8803605186995644E-89</v>
      </c>
      <c r="HX199" s="86">
        <f t="shared" si="246"/>
        <v>1.1512001215837401E-89</v>
      </c>
      <c r="HY199" s="86">
        <f t="shared" si="246"/>
        <v>9.7030937356358143E-83</v>
      </c>
      <c r="HZ199" s="86">
        <f t="shared" si="246"/>
        <v>2.5654101702729698E-91</v>
      </c>
      <c r="IA199" s="86">
        <f t="shared" si="246"/>
        <v>1.096897755260843E-101</v>
      </c>
      <c r="IB199" s="86">
        <f t="shared" si="246"/>
        <v>5.3517438634183177E-90</v>
      </c>
      <c r="IC199" s="86">
        <f t="shared" si="246"/>
        <v>9.6710737247963826E-93</v>
      </c>
      <c r="ID199" s="86">
        <f t="shared" si="246"/>
        <v>4.2602547322245906E-87</v>
      </c>
      <c r="IE199" s="86">
        <f t="shared" si="246"/>
        <v>7.787204961712646E-87</v>
      </c>
      <c r="IF199" s="86">
        <f t="shared" si="246"/>
        <v>2.1964020074011456E-63</v>
      </c>
      <c r="IG199" s="86">
        <f t="shared" si="246"/>
        <v>1.8658370147438625E-53</v>
      </c>
      <c r="II199" s="86">
        <f t="shared" si="247"/>
        <v>4.7980384813323384E-4</v>
      </c>
      <c r="IJ199" s="86">
        <f t="shared" si="247"/>
        <v>8.5783587003575063E-4</v>
      </c>
      <c r="IK199" s="86">
        <f t="shared" si="247"/>
        <v>1.6554087264136815E-4</v>
      </c>
      <c r="IL199" s="86">
        <f t="shared" si="247"/>
        <v>1.6314060346949057E-4</v>
      </c>
      <c r="IM199" s="86">
        <f t="shared" si="247"/>
        <v>7.6015073243304091E-5</v>
      </c>
      <c r="IN199" s="86">
        <f t="shared" si="247"/>
        <v>7.0622172364945073E-5</v>
      </c>
      <c r="IO199" s="86">
        <f t="shared" si="247"/>
        <v>9.5793629382047614E-5</v>
      </c>
      <c r="IP199" s="86">
        <f t="shared" si="247"/>
        <v>2.359423454365332E-5</v>
      </c>
      <c r="IQ199" s="86">
        <f t="shared" si="247"/>
        <v>2.9197071356384006E-6</v>
      </c>
      <c r="IR199" s="86">
        <f t="shared" si="247"/>
        <v>2.3136847391301331E-5</v>
      </c>
      <c r="IS199" s="86">
        <f t="shared" si="247"/>
        <v>3.4736813502797373E-5</v>
      </c>
      <c r="IT199" s="86">
        <f t="shared" si="247"/>
        <v>9.8248571363003878E-5</v>
      </c>
      <c r="IU199" s="86">
        <f t="shared" si="247"/>
        <v>1.6028473310936232E-4</v>
      </c>
      <c r="IV199" s="86">
        <f t="shared" si="247"/>
        <v>3.0822995140521821E-7</v>
      </c>
      <c r="IW199" s="86">
        <f t="shared" si="247"/>
        <v>2.5473337005247451E-3</v>
      </c>
      <c r="IY199" s="86">
        <f t="shared" si="248"/>
        <v>4.7980384813323384E-4</v>
      </c>
      <c r="IZ199" s="86">
        <f t="shared" si="248"/>
        <v>8.5783587003575063E-4</v>
      </c>
      <c r="JA199" s="86">
        <f t="shared" si="248"/>
        <v>1.6554087264136815E-4</v>
      </c>
      <c r="JB199" s="86">
        <f t="shared" si="248"/>
        <v>1.6314060346949057E-4</v>
      </c>
      <c r="JC199" s="86">
        <f t="shared" si="248"/>
        <v>7.6015073243304091E-5</v>
      </c>
      <c r="JD199" s="86">
        <f t="shared" si="248"/>
        <v>7.0622172364945073E-5</v>
      </c>
      <c r="JE199" s="86">
        <f t="shared" si="248"/>
        <v>9.5793629382047614E-5</v>
      </c>
      <c r="JF199" s="86">
        <f t="shared" si="248"/>
        <v>2.359423454365332E-5</v>
      </c>
      <c r="JG199" s="86">
        <f t="shared" si="248"/>
        <v>2.9197071356384006E-6</v>
      </c>
      <c r="JH199" s="86">
        <f t="shared" si="248"/>
        <v>2.3136847391301331E-5</v>
      </c>
      <c r="JI199" s="86">
        <f t="shared" si="248"/>
        <v>3.4736813502797373E-5</v>
      </c>
      <c r="JJ199" s="86">
        <f t="shared" si="248"/>
        <v>9.8248571363003878E-5</v>
      </c>
      <c r="JK199" s="86">
        <f t="shared" si="248"/>
        <v>1.6028473310936232E-4</v>
      </c>
      <c r="JL199" s="86">
        <f t="shared" si="248"/>
        <v>3.0822995140521821E-7</v>
      </c>
      <c r="JM199" s="86">
        <f t="shared" si="248"/>
        <v>2.5473337005247451E-3</v>
      </c>
    </row>
    <row r="200" spans="2:273" x14ac:dyDescent="0.25">
      <c r="B200" s="2">
        <v>173</v>
      </c>
      <c r="C200" s="37">
        <v>94.980999999999995</v>
      </c>
      <c r="D200" s="37">
        <v>96.584999999999994</v>
      </c>
      <c r="E200" s="37">
        <v>96.697999999999993</v>
      </c>
      <c r="F200" s="37">
        <v>93.754999999999995</v>
      </c>
      <c r="G200" s="37">
        <v>94.623000000000005</v>
      </c>
      <c r="H200" s="37">
        <v>95.849000000000004</v>
      </c>
      <c r="I200" s="37">
        <v>94.396000000000001</v>
      </c>
      <c r="J200" s="37">
        <v>95.34</v>
      </c>
      <c r="K200" s="37">
        <v>96.736000000000004</v>
      </c>
      <c r="L200" s="37">
        <v>94.491</v>
      </c>
      <c r="M200" s="37">
        <v>94.019000000000005</v>
      </c>
      <c r="N200" s="37">
        <v>94.614999999999995</v>
      </c>
      <c r="O200" s="37">
        <v>95.980999999999995</v>
      </c>
      <c r="P200" s="37">
        <v>97.48</v>
      </c>
      <c r="Q200" s="37">
        <v>96.96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97.20428390592545</v>
      </c>
      <c r="AG200" s="4">
        <f t="shared" si="249"/>
        <v>96.973271775139011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0.27571609407455355</v>
      </c>
      <c r="AW200" s="4">
        <f t="shared" si="250"/>
        <v>-1.327177513901745E-2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97.20428390592545</v>
      </c>
      <c r="BM200" s="2">
        <f t="shared" si="242"/>
        <v>96.973271774087792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97.48</v>
      </c>
      <c r="DI200" s="2">
        <f t="shared" si="211"/>
        <v>96.96</v>
      </c>
      <c r="DK200" s="2">
        <f t="shared" si="251"/>
        <v>126.70485870080607</v>
      </c>
      <c r="DL200" s="2">
        <f t="shared" si="251"/>
        <v>133.69974054054052</v>
      </c>
      <c r="DM200" s="2">
        <f t="shared" si="251"/>
        <v>128.66906023166027</v>
      </c>
      <c r="DN200" s="2">
        <f t="shared" si="251"/>
        <v>129.87861754611754</v>
      </c>
      <c r="DO200" s="2">
        <f t="shared" si="251"/>
        <v>126.42358930481281</v>
      </c>
      <c r="DP200" s="2">
        <f t="shared" si="251"/>
        <v>121.72841283422461</v>
      </c>
      <c r="DQ200" s="2">
        <f t="shared" si="251"/>
        <v>124.53299923605807</v>
      </c>
      <c r="DR200" s="2">
        <f t="shared" si="251"/>
        <v>128.52796991978607</v>
      </c>
      <c r="DS200" s="2">
        <f t="shared" si="251"/>
        <v>127.58076997800589</v>
      </c>
      <c r="DT200" s="2">
        <f t="shared" si="251"/>
        <v>127.35673418003567</v>
      </c>
      <c r="DU200" s="2">
        <f t="shared" si="251"/>
        <v>129.89678134164222</v>
      </c>
      <c r="DV200" s="2">
        <f t="shared" si="251"/>
        <v>136.45726470588235</v>
      </c>
      <c r="DW200" s="2">
        <f t="shared" si="251"/>
        <v>130.63562591642233</v>
      </c>
      <c r="DX200" s="2">
        <f t="shared" si="251"/>
        <v>138.64216129032255</v>
      </c>
      <c r="DY200" s="2">
        <f t="shared" si="251"/>
        <v>113.13247460140897</v>
      </c>
      <c r="EA200" s="2">
        <f t="shared" si="240"/>
        <v>93.630007472025753</v>
      </c>
      <c r="EB200" s="2">
        <f t="shared" si="240"/>
        <v>93.589937728512965</v>
      </c>
      <c r="EC200" s="2">
        <f t="shared" si="240"/>
        <v>93.448627097156077</v>
      </c>
      <c r="ED200" s="2">
        <f t="shared" si="240"/>
        <v>90.345524800702236</v>
      </c>
      <c r="EE200" s="2">
        <f t="shared" si="240"/>
        <v>92.424424934544021</v>
      </c>
      <c r="EF200" s="2">
        <f t="shared" si="239"/>
        <v>93.762145210377895</v>
      </c>
      <c r="EG200" s="2">
        <f t="shared" si="239"/>
        <v>93.97138843764931</v>
      </c>
      <c r="EH200" s="2">
        <f t="shared" si="239"/>
        <v>95.126351889317888</v>
      </c>
      <c r="EI200" s="2">
        <f t="shared" si="239"/>
        <v>94.342947857315011</v>
      </c>
      <c r="EJ200" s="2">
        <f t="shared" si="239"/>
        <v>93.318453280195243</v>
      </c>
      <c r="EK200" s="2">
        <f t="shared" si="239"/>
        <v>92.07956069128754</v>
      </c>
      <c r="EL200" s="2">
        <f t="shared" si="179"/>
        <v>90.621723614017682</v>
      </c>
      <c r="EM200" s="2">
        <f t="shared" si="179"/>
        <v>91.414584264640141</v>
      </c>
      <c r="EN200" s="2">
        <f t="shared" si="179"/>
        <v>96.680641635519322</v>
      </c>
      <c r="EO200" s="2">
        <f t="shared" si="179"/>
        <v>96.587183070421602</v>
      </c>
      <c r="EQ200" s="2">
        <f t="shared" si="252"/>
        <v>94.42521311680423</v>
      </c>
      <c r="ER200" s="2">
        <f t="shared" si="252"/>
        <v>95.752194564791978</v>
      </c>
      <c r="ES200" s="2">
        <f t="shared" si="252"/>
        <v>94.714700954095662</v>
      </c>
      <c r="ET200" s="2">
        <f t="shared" si="252"/>
        <v>92.868515188439972</v>
      </c>
      <c r="EU200" s="2">
        <f t="shared" si="252"/>
        <v>93.751455332469604</v>
      </c>
      <c r="EV200" s="2">
        <f t="shared" si="252"/>
        <v>94.941805311651166</v>
      </c>
      <c r="EW200" s="2">
        <f t="shared" si="252"/>
        <v>94.350308129892369</v>
      </c>
      <c r="EX200" s="2">
        <f t="shared" si="252"/>
        <v>95.191828976421789</v>
      </c>
      <c r="EY200" s="2">
        <f t="shared" si="252"/>
        <v>95.403297642594239</v>
      </c>
      <c r="EZ200" s="2">
        <f t="shared" si="252"/>
        <v>93.828126240527695</v>
      </c>
      <c r="FA200" s="2">
        <f t="shared" si="252"/>
        <v>92.901561346775736</v>
      </c>
      <c r="FB200" s="2">
        <f t="shared" si="252"/>
        <v>92.455480221827472</v>
      </c>
      <c r="FC200" s="2">
        <f t="shared" si="252"/>
        <v>93.413268312252214</v>
      </c>
      <c r="FD200" s="2">
        <f t="shared" si="252"/>
        <v>97.25747388543796</v>
      </c>
      <c r="FE200" s="2">
        <f t="shared" si="252"/>
        <v>97.016777190536828</v>
      </c>
      <c r="FG200" s="2">
        <f t="shared" si="253"/>
        <v>0.99999157392800242</v>
      </c>
      <c r="FH200" s="2">
        <f t="shared" si="253"/>
        <v>0.99999016311405253</v>
      </c>
      <c r="FI200" s="2">
        <f t="shared" si="253"/>
        <v>0.99999117922348024</v>
      </c>
      <c r="FJ200" s="2">
        <f t="shared" si="253"/>
        <v>0.99999104888372337</v>
      </c>
      <c r="FK200" s="2">
        <f t="shared" si="253"/>
        <v>0.99999046536575942</v>
      </c>
      <c r="FL200" s="2">
        <f t="shared" si="253"/>
        <v>0.99999048001135882</v>
      </c>
      <c r="FM200" s="2">
        <f t="shared" si="253"/>
        <v>0.99998998021894414</v>
      </c>
      <c r="FN200" s="2">
        <f t="shared" si="253"/>
        <v>0.99998960077376042</v>
      </c>
      <c r="FO200" s="2">
        <f t="shared" si="253"/>
        <v>0.99998907062206421</v>
      </c>
      <c r="FP200" s="2">
        <f t="shared" si="253"/>
        <v>0.9999888637291543</v>
      </c>
      <c r="FQ200" s="2">
        <f t="shared" si="253"/>
        <v>0.99998957556874457</v>
      </c>
      <c r="FR200" s="2">
        <f t="shared" si="253"/>
        <v>0.99998975041083638</v>
      </c>
      <c r="FS200" s="2">
        <f t="shared" si="253"/>
        <v>0.99998961688481458</v>
      </c>
      <c r="FT200" s="2">
        <f t="shared" si="253"/>
        <v>0.99998969307365293</v>
      </c>
      <c r="FU200" s="2">
        <f t="shared" si="253"/>
        <v>0.99998847478140396</v>
      </c>
      <c r="FW200" s="2">
        <f t="shared" si="244"/>
        <v>0.92215773535543055</v>
      </c>
      <c r="FX200" s="2">
        <f t="shared" si="244"/>
        <v>0.91656934939226187</v>
      </c>
      <c r="FY200" s="2">
        <f t="shared" si="244"/>
        <v>0.93498123237325337</v>
      </c>
      <c r="FZ200" s="2">
        <f t="shared" si="244"/>
        <v>0.92892328798675672</v>
      </c>
      <c r="GA200" s="2">
        <f t="shared" si="244"/>
        <v>0.93116149297057127</v>
      </c>
      <c r="GB200" s="2">
        <f t="shared" si="244"/>
        <v>0.93259704276557975</v>
      </c>
      <c r="GC200" s="2">
        <f t="shared" si="244"/>
        <v>0.93501379552248187</v>
      </c>
      <c r="GD200" s="2">
        <f t="shared" si="244"/>
        <v>0.94339980413537849</v>
      </c>
      <c r="GE200" s="2">
        <f t="shared" si="244"/>
        <v>0.95225509521089324</v>
      </c>
      <c r="GF200" s="2">
        <f t="shared" si="244"/>
        <v>0.9431197727625602</v>
      </c>
      <c r="GG200" s="2">
        <f t="shared" si="244"/>
        <v>0.93697279328180727</v>
      </c>
      <c r="GH200" s="2">
        <f t="shared" si="244"/>
        <v>0.92922252306091524</v>
      </c>
      <c r="GI200" s="2">
        <f t="shared" si="244"/>
        <v>0.92158916710268879</v>
      </c>
      <c r="GJ200" s="2">
        <f t="shared" si="244"/>
        <v>0.90703974368186246</v>
      </c>
      <c r="GK200" s="2">
        <f t="shared" si="244"/>
        <v>0.89828514287174488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2.7693228499816797E-209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6.8982283932216487E-226</v>
      </c>
      <c r="HQ200" s="86">
        <f t="shared" si="226"/>
        <v>0</v>
      </c>
      <c r="HS200" s="86">
        <f t="shared" si="246"/>
        <v>3.6888756772888707E-77</v>
      </c>
      <c r="HT200" s="86">
        <f t="shared" si="246"/>
        <v>8.726307464926631E-80</v>
      </c>
      <c r="HU200" s="86">
        <f t="shared" si="246"/>
        <v>7.6680078340842091E-82</v>
      </c>
      <c r="HV200" s="86">
        <f t="shared" si="246"/>
        <v>1.8186106491861284E-88</v>
      </c>
      <c r="HW200" s="86">
        <f t="shared" si="246"/>
        <v>8.9366124074544391E-93</v>
      </c>
      <c r="HX200" s="86">
        <f t="shared" si="246"/>
        <v>5.6141992279484869E-93</v>
      </c>
      <c r="HY200" s="86">
        <f t="shared" si="246"/>
        <v>8.193822626535076E-86</v>
      </c>
      <c r="HZ200" s="86">
        <f t="shared" si="246"/>
        <v>1.2500073331215209E-94</v>
      </c>
      <c r="IA200" s="86">
        <f t="shared" si="246"/>
        <v>2.5751142900281548E-105</v>
      </c>
      <c r="IB200" s="86">
        <f t="shared" si="246"/>
        <v>2.6951860136323202E-93</v>
      </c>
      <c r="IC200" s="86">
        <f t="shared" si="246"/>
        <v>3.7377059821894496E-96</v>
      </c>
      <c r="ID200" s="86">
        <f t="shared" si="246"/>
        <v>2.3078232873111746E-90</v>
      </c>
      <c r="IE200" s="86">
        <f t="shared" si="246"/>
        <v>3.8276854689101845E-90</v>
      </c>
      <c r="IF200" s="86">
        <f t="shared" si="246"/>
        <v>7.8935846226332895E-66</v>
      </c>
      <c r="IG200" s="86">
        <f t="shared" si="246"/>
        <v>1.2390777922702895E-55</v>
      </c>
      <c r="II200" s="86">
        <f t="shared" si="247"/>
        <v>2.8682478268927155E-4</v>
      </c>
      <c r="IJ200" s="86">
        <f t="shared" si="247"/>
        <v>5.2698596574482471E-4</v>
      </c>
      <c r="IK200" s="86">
        <f t="shared" si="247"/>
        <v>9.5675731364477614E-5</v>
      </c>
      <c r="IL200" s="86">
        <f t="shared" si="247"/>
        <v>9.2187116414161016E-5</v>
      </c>
      <c r="IM200" s="86">
        <f t="shared" si="247"/>
        <v>4.1018458935138799E-5</v>
      </c>
      <c r="IN200" s="86">
        <f t="shared" si="247"/>
        <v>3.8124352309726433E-5</v>
      </c>
      <c r="IO200" s="86">
        <f t="shared" si="247"/>
        <v>5.3319705760741626E-5</v>
      </c>
      <c r="IP200" s="86">
        <f t="shared" si="247"/>
        <v>1.2371732981838735E-5</v>
      </c>
      <c r="IQ200" s="86">
        <f t="shared" si="247"/>
        <v>1.4009733786917652E-6</v>
      </c>
      <c r="IR200" s="86">
        <f t="shared" si="247"/>
        <v>1.2100976350553285E-5</v>
      </c>
      <c r="IS200" s="86">
        <f t="shared" si="247"/>
        <v>1.8173783508719957E-5</v>
      </c>
      <c r="IT200" s="86">
        <f t="shared" si="247"/>
        <v>5.3595139156761897E-5</v>
      </c>
      <c r="IU200" s="86">
        <f t="shared" si="247"/>
        <v>8.8134352285941717E-5</v>
      </c>
      <c r="IV200" s="86">
        <f t="shared" si="247"/>
        <v>9.6069560241124252E-8</v>
      </c>
      <c r="IW200" s="86">
        <f t="shared" si="247"/>
        <v>1.627754115963744E-3</v>
      </c>
      <c r="IY200" s="86">
        <f t="shared" si="248"/>
        <v>2.8682478268927155E-4</v>
      </c>
      <c r="IZ200" s="86">
        <f t="shared" si="248"/>
        <v>5.2698596574482471E-4</v>
      </c>
      <c r="JA200" s="86">
        <f t="shared" si="248"/>
        <v>9.5675731364477614E-5</v>
      </c>
      <c r="JB200" s="86">
        <f t="shared" si="248"/>
        <v>9.2187116414161016E-5</v>
      </c>
      <c r="JC200" s="86">
        <f t="shared" si="248"/>
        <v>4.1018458935138799E-5</v>
      </c>
      <c r="JD200" s="86">
        <f t="shared" si="248"/>
        <v>3.8124352309726433E-5</v>
      </c>
      <c r="JE200" s="86">
        <f t="shared" si="248"/>
        <v>5.3319705760741626E-5</v>
      </c>
      <c r="JF200" s="86">
        <f t="shared" si="248"/>
        <v>1.2371732981838735E-5</v>
      </c>
      <c r="JG200" s="86">
        <f t="shared" si="248"/>
        <v>1.4009733786917652E-6</v>
      </c>
      <c r="JH200" s="86">
        <f t="shared" si="248"/>
        <v>1.2100976350553285E-5</v>
      </c>
      <c r="JI200" s="86">
        <f t="shared" si="248"/>
        <v>1.8173783508719957E-5</v>
      </c>
      <c r="JJ200" s="86">
        <f t="shared" si="248"/>
        <v>5.3595139156761897E-5</v>
      </c>
      <c r="JK200" s="86">
        <f t="shared" si="248"/>
        <v>8.8134352285941717E-5</v>
      </c>
      <c r="JL200" s="86">
        <f t="shared" si="248"/>
        <v>9.6069560241124252E-8</v>
      </c>
      <c r="JM200" s="86">
        <f t="shared" si="248"/>
        <v>1.627754115963744E-3</v>
      </c>
    </row>
    <row r="201" spans="2:273" x14ac:dyDescent="0.25">
      <c r="B201" s="2">
        <v>174</v>
      </c>
      <c r="C201" s="37">
        <v>94.736000000000004</v>
      </c>
      <c r="D201" s="37">
        <v>96.641999999999996</v>
      </c>
      <c r="E201" s="37">
        <v>96.150999999999996</v>
      </c>
      <c r="F201" s="37">
        <v>93.509</v>
      </c>
      <c r="G201" s="37">
        <v>94.528000000000006</v>
      </c>
      <c r="H201" s="37">
        <v>94.906000000000006</v>
      </c>
      <c r="I201" s="37">
        <v>94.245000000000005</v>
      </c>
      <c r="J201" s="37">
        <v>95.566000000000003</v>
      </c>
      <c r="K201" s="37">
        <v>96.302000000000007</v>
      </c>
      <c r="L201" s="37">
        <v>94.906000000000006</v>
      </c>
      <c r="M201" s="37">
        <v>93.623000000000005</v>
      </c>
      <c r="N201" s="37">
        <v>93.346000000000004</v>
      </c>
      <c r="O201" s="37">
        <v>95</v>
      </c>
      <c r="P201" s="37">
        <v>97.24</v>
      </c>
      <c r="Q201" s="37">
        <v>96.02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97.059381206712601</v>
      </c>
      <c r="AG201" s="4">
        <f t="shared" si="249"/>
        <v>96.814778229434467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0.18061879328739394</v>
      </c>
      <c r="AW201" s="4">
        <f t="shared" si="250"/>
        <v>-0.79477822943447052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97.059381206712601</v>
      </c>
      <c r="BM201" s="2">
        <f t="shared" si="242"/>
        <v>96.814778229293239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97.24</v>
      </c>
      <c r="DI201" s="2">
        <f t="shared" si="211"/>
        <v>96.02</v>
      </c>
      <c r="DK201" s="2">
        <f t="shared" si="251"/>
        <v>126.76582219061166</v>
      </c>
      <c r="DL201" s="2">
        <f t="shared" si="251"/>
        <v>133.80171724581723</v>
      </c>
      <c r="DM201" s="2">
        <f t="shared" si="251"/>
        <v>128.74153758043761</v>
      </c>
      <c r="DN201" s="2">
        <f t="shared" si="251"/>
        <v>129.97100686400688</v>
      </c>
      <c r="DO201" s="2">
        <f t="shared" si="251"/>
        <v>126.49817631779982</v>
      </c>
      <c r="DP201" s="2">
        <f t="shared" si="251"/>
        <v>121.76688220015281</v>
      </c>
      <c r="DQ201" s="2">
        <f t="shared" si="251"/>
        <v>124.59421925133691</v>
      </c>
      <c r="DR201" s="2">
        <f t="shared" si="251"/>
        <v>128.61589672459891</v>
      </c>
      <c r="DS201" s="2">
        <f t="shared" si="251"/>
        <v>127.66339222873903</v>
      </c>
      <c r="DT201" s="2">
        <f t="shared" si="251"/>
        <v>127.43636586452766</v>
      </c>
      <c r="DU201" s="2">
        <f t="shared" si="251"/>
        <v>129.99631689882696</v>
      </c>
      <c r="DV201" s="2">
        <f t="shared" si="251"/>
        <v>136.59185427807489</v>
      </c>
      <c r="DW201" s="2">
        <f t="shared" si="251"/>
        <v>130.72016898826985</v>
      </c>
      <c r="DX201" s="2">
        <f t="shared" si="251"/>
        <v>138.75851612903222</v>
      </c>
      <c r="DY201" s="2">
        <f t="shared" si="251"/>
        <v>113.06960919540229</v>
      </c>
      <c r="EA201" s="2">
        <f t="shared" si="240"/>
        <v>93.480117650024994</v>
      </c>
      <c r="EB201" s="2">
        <f t="shared" si="240"/>
        <v>93.41853928158595</v>
      </c>
      <c r="EC201" s="2">
        <f t="shared" si="240"/>
        <v>93.293712613416488</v>
      </c>
      <c r="ED201" s="2">
        <f t="shared" si="240"/>
        <v>90.14928729098915</v>
      </c>
      <c r="EE201" s="2">
        <f t="shared" si="240"/>
        <v>92.256282881176517</v>
      </c>
      <c r="EF201" s="2">
        <f t="shared" si="239"/>
        <v>93.610311357815092</v>
      </c>
      <c r="EG201" s="2">
        <f t="shared" si="239"/>
        <v>93.833136645962739</v>
      </c>
      <c r="EH201" s="2">
        <f t="shared" si="239"/>
        <v>95.003238463985042</v>
      </c>
      <c r="EI201" s="2">
        <f t="shared" si="239"/>
        <v>94.207096871535299</v>
      </c>
      <c r="EJ201" s="2">
        <f t="shared" si="239"/>
        <v>93.172345649834455</v>
      </c>
      <c r="EK201" s="2">
        <f t="shared" si="239"/>
        <v>91.928441889347226</v>
      </c>
      <c r="EL201" s="2">
        <f t="shared" si="179"/>
        <v>90.449804770948504</v>
      </c>
      <c r="EM201" s="2">
        <f t="shared" si="179"/>
        <v>91.234079123826547</v>
      </c>
      <c r="EN201" s="2">
        <f t="shared" si="179"/>
        <v>96.523134556574931</v>
      </c>
      <c r="EO201" s="2">
        <f t="shared" si="179"/>
        <v>96.419608180909037</v>
      </c>
      <c r="EQ201" s="2">
        <f t="shared" si="252"/>
        <v>94.287561035991203</v>
      </c>
      <c r="ER201" s="2">
        <f t="shared" si="252"/>
        <v>95.614470971720351</v>
      </c>
      <c r="ES201" s="2">
        <f t="shared" si="252"/>
        <v>94.57867952814199</v>
      </c>
      <c r="ET201" s="2">
        <f t="shared" si="252"/>
        <v>92.709831224103723</v>
      </c>
      <c r="EU201" s="2">
        <f t="shared" si="252"/>
        <v>93.60302133212511</v>
      </c>
      <c r="EV201" s="2">
        <f t="shared" si="252"/>
        <v>94.807499652567856</v>
      </c>
      <c r="EW201" s="2">
        <f t="shared" si="252"/>
        <v>94.217724278703713</v>
      </c>
      <c r="EX201" s="2">
        <f t="shared" si="252"/>
        <v>95.069664887791788</v>
      </c>
      <c r="EY201" s="2">
        <f t="shared" si="252"/>
        <v>95.282625757406251</v>
      </c>
      <c r="EZ201" s="2">
        <f t="shared" si="252"/>
        <v>93.689678270812607</v>
      </c>
      <c r="FA201" s="2">
        <f t="shared" si="252"/>
        <v>92.762555470552741</v>
      </c>
      <c r="FB201" s="2">
        <f t="shared" si="252"/>
        <v>92.310952507834713</v>
      </c>
      <c r="FC201" s="2">
        <f t="shared" si="252"/>
        <v>93.263530488956008</v>
      </c>
      <c r="FD201" s="2">
        <f t="shared" si="252"/>
        <v>97.109069914212853</v>
      </c>
      <c r="FE201" s="2">
        <f t="shared" si="252"/>
        <v>96.855393980724671</v>
      </c>
      <c r="FG201" s="2">
        <f t="shared" si="253"/>
        <v>0.99999231532530752</v>
      </c>
      <c r="FH201" s="2">
        <f t="shared" si="253"/>
        <v>0.99999102864562528</v>
      </c>
      <c r="FI201" s="2">
        <f t="shared" si="253"/>
        <v>0.99999195534995877</v>
      </c>
      <c r="FJ201" s="2">
        <f t="shared" si="253"/>
        <v>0.99999183647850176</v>
      </c>
      <c r="FK201" s="2">
        <f t="shared" si="253"/>
        <v>0.99999130430292815</v>
      </c>
      <c r="FL201" s="2">
        <f t="shared" si="253"/>
        <v>0.99999131765989591</v>
      </c>
      <c r="FM201" s="2">
        <f t="shared" si="253"/>
        <v>0.99999086184301256</v>
      </c>
      <c r="FN201" s="2">
        <f t="shared" si="253"/>
        <v>0.99999051578427034</v>
      </c>
      <c r="FO201" s="2">
        <f t="shared" si="253"/>
        <v>0.99999003227926953</v>
      </c>
      <c r="FP201" s="2">
        <f t="shared" si="253"/>
        <v>0.99998984359032672</v>
      </c>
      <c r="FQ201" s="2">
        <f t="shared" si="253"/>
        <v>0.99999049279698049</v>
      </c>
      <c r="FR201" s="2">
        <f t="shared" si="253"/>
        <v>0.99999065225515349</v>
      </c>
      <c r="FS201" s="2">
        <f t="shared" si="253"/>
        <v>0.99999053047775321</v>
      </c>
      <c r="FT201" s="2">
        <f t="shared" si="253"/>
        <v>0.99999059996292616</v>
      </c>
      <c r="FU201" s="2">
        <f t="shared" si="253"/>
        <v>0.99998948886505523</v>
      </c>
      <c r="FW201" s="2">
        <f t="shared" si="244"/>
        <v>0.92851740690855122</v>
      </c>
      <c r="FX201" s="2">
        <f t="shared" si="244"/>
        <v>0.92334763786356155</v>
      </c>
      <c r="FY201" s="2">
        <f t="shared" si="244"/>
        <v>0.94036098754601083</v>
      </c>
      <c r="FZ201" s="2">
        <f t="shared" si="244"/>
        <v>0.93476931681502506</v>
      </c>
      <c r="GA201" s="2">
        <f t="shared" si="244"/>
        <v>0.93683594808006809</v>
      </c>
      <c r="GB201" s="2">
        <f t="shared" si="244"/>
        <v>0.93816102213915487</v>
      </c>
      <c r="GC201" s="2">
        <f t="shared" si="244"/>
        <v>0.94039102814360587</v>
      </c>
      <c r="GD201" s="2">
        <f t="shared" si="244"/>
        <v>0.94812164307532087</v>
      </c>
      <c r="GE201" s="2">
        <f t="shared" si="244"/>
        <v>0.9562724282885614</v>
      </c>
      <c r="GF201" s="2">
        <f t="shared" si="244"/>
        <v>0.94786368210520744</v>
      </c>
      <c r="GG201" s="2">
        <f t="shared" si="244"/>
        <v>0.94219795083784608</v>
      </c>
      <c r="GH201" s="2">
        <f t="shared" si="244"/>
        <v>0.93504566090823849</v>
      </c>
      <c r="GI201" s="2">
        <f t="shared" si="244"/>
        <v>0.92799166311322945</v>
      </c>
      <c r="GJ201" s="2">
        <f t="shared" si="244"/>
        <v>0.91452005583895568</v>
      </c>
      <c r="GK201" s="2">
        <f t="shared" si="244"/>
        <v>0.90639722116648491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5.3458271777160557E-214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5.5476989351362257E-231</v>
      </c>
      <c r="HQ201" s="86">
        <f t="shared" si="226"/>
        <v>0</v>
      </c>
      <c r="HS201" s="86">
        <f t="shared" si="246"/>
        <v>4.9555106626077705E-80</v>
      </c>
      <c r="HT201" s="86">
        <f t="shared" si="246"/>
        <v>1.1526405143926678E-82</v>
      </c>
      <c r="HU201" s="86">
        <f t="shared" si="246"/>
        <v>8.5867575278977055E-85</v>
      </c>
      <c r="HV201" s="86">
        <f t="shared" si="246"/>
        <v>1.1700245970378198E-91</v>
      </c>
      <c r="HW201" s="86">
        <f t="shared" si="246"/>
        <v>3.6854870596574459E-96</v>
      </c>
      <c r="HX201" s="86">
        <f t="shared" si="246"/>
        <v>2.3788707731696848E-96</v>
      </c>
      <c r="HY201" s="86">
        <f t="shared" si="246"/>
        <v>6.0676616306978597E-89</v>
      </c>
      <c r="HZ201" s="86">
        <f t="shared" si="246"/>
        <v>5.3051884348163659E-98</v>
      </c>
      <c r="IA201" s="86">
        <f t="shared" si="246"/>
        <v>5.2100594725982249E-109</v>
      </c>
      <c r="IB201" s="86">
        <f t="shared" si="246"/>
        <v>1.1812993403342875E-96</v>
      </c>
      <c r="IC201" s="86">
        <f t="shared" si="246"/>
        <v>1.2504784256415888E-99</v>
      </c>
      <c r="ID201" s="86">
        <f t="shared" si="246"/>
        <v>1.0859925845376726E-93</v>
      </c>
      <c r="IE201" s="86">
        <f t="shared" si="246"/>
        <v>1.6277367059944929E-93</v>
      </c>
      <c r="IF201" s="86">
        <f t="shared" si="246"/>
        <v>2.5442233712270389E-68</v>
      </c>
      <c r="IG201" s="86">
        <f t="shared" si="246"/>
        <v>7.4253675942401828E-58</v>
      </c>
      <c r="II201" s="86">
        <f t="shared" si="247"/>
        <v>1.6852638505804101E-4</v>
      </c>
      <c r="IJ201" s="86">
        <f t="shared" si="247"/>
        <v>3.1836897423704214E-4</v>
      </c>
      <c r="IK201" s="86">
        <f t="shared" si="247"/>
        <v>5.4348914236733297E-5</v>
      </c>
      <c r="IL201" s="86">
        <f t="shared" si="247"/>
        <v>5.1128553805200465E-5</v>
      </c>
      <c r="IM201" s="86">
        <f t="shared" si="247"/>
        <v>2.1693691443454783E-5</v>
      </c>
      <c r="IN201" s="86">
        <f t="shared" si="247"/>
        <v>2.0175047375530554E-5</v>
      </c>
      <c r="IO201" s="86">
        <f t="shared" si="247"/>
        <v>2.9131822979604149E-5</v>
      </c>
      <c r="IP201" s="86">
        <f t="shared" si="247"/>
        <v>6.3609918915361711E-6</v>
      </c>
      <c r="IQ201" s="86">
        <f t="shared" si="247"/>
        <v>6.5807941442995251E-7</v>
      </c>
      <c r="IR201" s="86">
        <f t="shared" si="247"/>
        <v>6.2051876768167482E-6</v>
      </c>
      <c r="IS201" s="86">
        <f t="shared" si="247"/>
        <v>9.3153600795662885E-6</v>
      </c>
      <c r="IT201" s="86">
        <f t="shared" si="247"/>
        <v>2.8659881500269024E-5</v>
      </c>
      <c r="IU201" s="86">
        <f t="shared" si="247"/>
        <v>4.7480841533112135E-5</v>
      </c>
      <c r="IV201" s="86">
        <f t="shared" si="247"/>
        <v>2.8621400097455823E-8</v>
      </c>
      <c r="IW201" s="86">
        <f t="shared" si="247"/>
        <v>1.0230397739411316E-3</v>
      </c>
      <c r="IY201" s="86">
        <f t="shared" si="248"/>
        <v>1.6852638505804101E-4</v>
      </c>
      <c r="IZ201" s="86">
        <f t="shared" si="248"/>
        <v>3.1836897423704214E-4</v>
      </c>
      <c r="JA201" s="86">
        <f t="shared" si="248"/>
        <v>5.4348914236733297E-5</v>
      </c>
      <c r="JB201" s="86">
        <f t="shared" si="248"/>
        <v>5.1128553805200465E-5</v>
      </c>
      <c r="JC201" s="86">
        <f t="shared" si="248"/>
        <v>2.1693691443454783E-5</v>
      </c>
      <c r="JD201" s="86">
        <f t="shared" si="248"/>
        <v>2.0175047375530554E-5</v>
      </c>
      <c r="JE201" s="86">
        <f t="shared" si="248"/>
        <v>2.9131822979604149E-5</v>
      </c>
      <c r="JF201" s="86">
        <f t="shared" si="248"/>
        <v>6.3609918915361711E-6</v>
      </c>
      <c r="JG201" s="86">
        <f t="shared" si="248"/>
        <v>6.5807941442995251E-7</v>
      </c>
      <c r="JH201" s="86">
        <f t="shared" si="248"/>
        <v>6.2051876768167482E-6</v>
      </c>
      <c r="JI201" s="86">
        <f t="shared" si="248"/>
        <v>9.3153600795662885E-6</v>
      </c>
      <c r="JJ201" s="86">
        <f t="shared" si="248"/>
        <v>2.8659881500269024E-5</v>
      </c>
      <c r="JK201" s="86">
        <f t="shared" si="248"/>
        <v>4.7480841533112135E-5</v>
      </c>
      <c r="JL201" s="86">
        <f t="shared" si="248"/>
        <v>2.8621400097455823E-8</v>
      </c>
      <c r="JM201" s="86">
        <f t="shared" si="248"/>
        <v>1.0230397739411316E-3</v>
      </c>
    </row>
    <row r="202" spans="2:273" x14ac:dyDescent="0.25">
      <c r="B202" s="2">
        <v>175</v>
      </c>
      <c r="C202" s="37">
        <v>94.320999999999998</v>
      </c>
      <c r="D202" s="37">
        <v>96.17</v>
      </c>
      <c r="E202" s="37">
        <v>96.358000000000004</v>
      </c>
      <c r="F202" s="37">
        <v>94.679000000000002</v>
      </c>
      <c r="G202" s="37">
        <v>93.641999999999996</v>
      </c>
      <c r="H202" s="37">
        <v>95.415000000000006</v>
      </c>
      <c r="I202" s="37">
        <v>94.263999999999996</v>
      </c>
      <c r="J202" s="37">
        <v>95.037999999999997</v>
      </c>
      <c r="K202" s="37">
        <v>95.641999999999996</v>
      </c>
      <c r="L202" s="37">
        <v>94.603999999999999</v>
      </c>
      <c r="M202" s="37">
        <v>93.528000000000006</v>
      </c>
      <c r="N202" s="37">
        <v>93.519000000000005</v>
      </c>
      <c r="O202" s="37">
        <v>95.188999999999993</v>
      </c>
      <c r="P202" s="37">
        <v>98.1</v>
      </c>
      <c r="Q202" s="37">
        <v>96.34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96.914290439945944</v>
      </c>
      <c r="AG202" s="4">
        <f t="shared" si="249"/>
        <v>96.656127878260733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1.1857095600540504</v>
      </c>
      <c r="AW202" s="4">
        <f t="shared" si="250"/>
        <v>-0.31612787826072974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96.914290439945944</v>
      </c>
      <c r="BM202" s="2">
        <f t="shared" si="242"/>
        <v>96.656127878243225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98.1</v>
      </c>
      <c r="DI202" s="2">
        <f t="shared" si="211"/>
        <v>96.34</v>
      </c>
      <c r="DK202" s="2">
        <f t="shared" si="251"/>
        <v>126.82678568041726</v>
      </c>
      <c r="DL202" s="2">
        <f t="shared" si="251"/>
        <v>133.90369395109394</v>
      </c>
      <c r="DM202" s="2">
        <f t="shared" si="251"/>
        <v>128.81401492921495</v>
      </c>
      <c r="DN202" s="2">
        <f t="shared" si="251"/>
        <v>130.0633961818962</v>
      </c>
      <c r="DO202" s="2">
        <f t="shared" si="251"/>
        <v>126.57276333078683</v>
      </c>
      <c r="DP202" s="2">
        <f t="shared" si="251"/>
        <v>121.805351566081</v>
      </c>
      <c r="DQ202" s="2">
        <f t="shared" si="251"/>
        <v>124.65543926661574</v>
      </c>
      <c r="DR202" s="2">
        <f t="shared" si="251"/>
        <v>128.70382352941175</v>
      </c>
      <c r="DS202" s="2">
        <f t="shared" si="251"/>
        <v>127.74601447947217</v>
      </c>
      <c r="DT202" s="2">
        <f t="shared" si="251"/>
        <v>127.51599754901963</v>
      </c>
      <c r="DU202" s="2">
        <f t="shared" si="251"/>
        <v>130.09585245601173</v>
      </c>
      <c r="DV202" s="2">
        <f t="shared" si="251"/>
        <v>136.7264438502674</v>
      </c>
      <c r="DW202" s="2">
        <f t="shared" si="251"/>
        <v>130.80471206011734</v>
      </c>
      <c r="DX202" s="2">
        <f t="shared" si="251"/>
        <v>138.87487096774191</v>
      </c>
      <c r="DY202" s="2">
        <f t="shared" si="251"/>
        <v>113.00674378939561</v>
      </c>
      <c r="EA202" s="2">
        <f t="shared" si="240"/>
        <v>93.330227828024221</v>
      </c>
      <c r="EB202" s="2">
        <f t="shared" si="240"/>
        <v>93.247140834658936</v>
      </c>
      <c r="EC202" s="2">
        <f t="shared" si="240"/>
        <v>93.1387981296769</v>
      </c>
      <c r="ED202" s="2">
        <f t="shared" si="240"/>
        <v>89.953049781276093</v>
      </c>
      <c r="EE202" s="2">
        <f t="shared" si="240"/>
        <v>92.088140827809013</v>
      </c>
      <c r="EF202" s="2">
        <f t="shared" si="239"/>
        <v>93.458477505252276</v>
      </c>
      <c r="EG202" s="2">
        <f t="shared" si="239"/>
        <v>93.694884854276154</v>
      </c>
      <c r="EH202" s="2">
        <f t="shared" si="239"/>
        <v>94.880125038652182</v>
      </c>
      <c r="EI202" s="2">
        <f t="shared" si="239"/>
        <v>94.071245885755587</v>
      </c>
      <c r="EJ202" s="2">
        <f t="shared" si="239"/>
        <v>93.026238019473652</v>
      </c>
      <c r="EK202" s="2">
        <f t="shared" si="239"/>
        <v>91.777323087406913</v>
      </c>
      <c r="EL202" s="2">
        <f t="shared" si="179"/>
        <v>90.277885927879325</v>
      </c>
      <c r="EM202" s="2">
        <f t="shared" si="179"/>
        <v>91.053573983012967</v>
      </c>
      <c r="EN202" s="2">
        <f t="shared" si="179"/>
        <v>96.365627477630539</v>
      </c>
      <c r="EO202" s="2">
        <f t="shared" si="179"/>
        <v>96.252033291396472</v>
      </c>
      <c r="EQ202" s="2">
        <f t="shared" si="252"/>
        <v>94.149908955178176</v>
      </c>
      <c r="ER202" s="2">
        <f t="shared" si="252"/>
        <v>95.476747378648724</v>
      </c>
      <c r="ES202" s="2">
        <f t="shared" si="252"/>
        <v>94.442658102188332</v>
      </c>
      <c r="ET202" s="2">
        <f t="shared" si="252"/>
        <v>92.551147259767475</v>
      </c>
      <c r="EU202" s="2">
        <f t="shared" si="252"/>
        <v>93.45458733178063</v>
      </c>
      <c r="EV202" s="2">
        <f t="shared" si="252"/>
        <v>94.673193993484531</v>
      </c>
      <c r="EW202" s="2">
        <f t="shared" si="252"/>
        <v>94.085140427515086</v>
      </c>
      <c r="EX202" s="2">
        <f t="shared" si="252"/>
        <v>94.947500799161787</v>
      </c>
      <c r="EY202" s="2">
        <f t="shared" si="252"/>
        <v>95.161953872218277</v>
      </c>
      <c r="EZ202" s="2">
        <f t="shared" si="252"/>
        <v>93.551230301097505</v>
      </c>
      <c r="FA202" s="2">
        <f t="shared" si="252"/>
        <v>92.623549594329731</v>
      </c>
      <c r="FB202" s="2">
        <f t="shared" si="252"/>
        <v>92.166424793841969</v>
      </c>
      <c r="FC202" s="2">
        <f t="shared" si="252"/>
        <v>93.113792665659801</v>
      </c>
      <c r="FD202" s="2">
        <f t="shared" si="252"/>
        <v>96.96066594298776</v>
      </c>
      <c r="FE202" s="2">
        <f t="shared" si="252"/>
        <v>96.694010770912513</v>
      </c>
      <c r="FG202" s="2">
        <f t="shared" si="253"/>
        <v>0.99999299148864462</v>
      </c>
      <c r="FH202" s="2">
        <f t="shared" si="253"/>
        <v>0.99999181802110793</v>
      </c>
      <c r="FI202" s="2">
        <f t="shared" si="253"/>
        <v>0.99999266318677027</v>
      </c>
      <c r="FJ202" s="2">
        <f t="shared" si="253"/>
        <v>0.9999925547745584</v>
      </c>
      <c r="FK202" s="2">
        <f t="shared" si="253"/>
        <v>0.99999206942394681</v>
      </c>
      <c r="FL202" s="2">
        <f t="shared" si="253"/>
        <v>0.99999208160566477</v>
      </c>
      <c r="FM202" s="2">
        <f t="shared" si="253"/>
        <v>0.9999916658950746</v>
      </c>
      <c r="FN202" s="2">
        <f t="shared" si="253"/>
        <v>0.99999135028523356</v>
      </c>
      <c r="FO202" s="2">
        <f t="shared" si="253"/>
        <v>0.99999090932267709</v>
      </c>
      <c r="FP202" s="2">
        <f t="shared" si="253"/>
        <v>0.99999073723601128</v>
      </c>
      <c r="FQ202" s="2">
        <f t="shared" si="253"/>
        <v>0.99999132932054102</v>
      </c>
      <c r="FR202" s="2">
        <f t="shared" si="253"/>
        <v>0.99999147474836447</v>
      </c>
      <c r="FS202" s="2">
        <f t="shared" si="253"/>
        <v>0.99999136368587149</v>
      </c>
      <c r="FT202" s="2">
        <f t="shared" si="253"/>
        <v>0.99999142705720756</v>
      </c>
      <c r="FU202" s="2">
        <f t="shared" si="253"/>
        <v>0.99999041372213038</v>
      </c>
      <c r="FW202" s="2">
        <f t="shared" si="244"/>
        <v>0.93439446155535155</v>
      </c>
      <c r="FX202" s="2">
        <f t="shared" si="244"/>
        <v>0.92961751477789556</v>
      </c>
      <c r="FY202" s="2">
        <f t="shared" si="244"/>
        <v>0.94532164478675729</v>
      </c>
      <c r="FZ202" s="2">
        <f t="shared" si="244"/>
        <v>0.94016548410442791</v>
      </c>
      <c r="GA202" s="2">
        <f t="shared" si="244"/>
        <v>0.94207174914447123</v>
      </c>
      <c r="GB202" s="2">
        <f t="shared" si="244"/>
        <v>0.94329363349683271</v>
      </c>
      <c r="GC202" s="2">
        <f t="shared" si="244"/>
        <v>0.94534933188303416</v>
      </c>
      <c r="GD202" s="2">
        <f t="shared" si="244"/>
        <v>0.95246941170796295</v>
      </c>
      <c r="GE202" s="2">
        <f t="shared" si="244"/>
        <v>0.959965947508436</v>
      </c>
      <c r="GF202" s="2">
        <f t="shared" si="244"/>
        <v>0.95223198046937507</v>
      </c>
      <c r="GG202" s="2">
        <f t="shared" si="244"/>
        <v>0.94701442242810308</v>
      </c>
      <c r="GH202" s="2">
        <f t="shared" si="244"/>
        <v>0.94042042486338018</v>
      </c>
      <c r="GI202" s="2">
        <f t="shared" si="244"/>
        <v>0.93390886590788291</v>
      </c>
      <c r="GJ202" s="2">
        <f t="shared" si="244"/>
        <v>0.92145056987810903</v>
      </c>
      <c r="GK202" s="2">
        <f t="shared" si="244"/>
        <v>0.9139243293087792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9.135460045312847E-219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3.9106873801908451E-236</v>
      </c>
      <c r="HQ202" s="86">
        <f t="shared" si="226"/>
        <v>0</v>
      </c>
      <c r="HS202" s="86">
        <f t="shared" si="246"/>
        <v>5.8860216601740187E-83</v>
      </c>
      <c r="HT202" s="86">
        <f t="shared" si="246"/>
        <v>1.3507970489639776E-85</v>
      </c>
      <c r="HU202" s="86">
        <f t="shared" si="246"/>
        <v>8.507052367887884E-88</v>
      </c>
      <c r="HV202" s="86">
        <f t="shared" si="246"/>
        <v>6.5939904293209385E-95</v>
      </c>
      <c r="HW202" s="86">
        <f t="shared" si="246"/>
        <v>1.3188696027617287E-99</v>
      </c>
      <c r="HX202" s="86">
        <f t="shared" si="246"/>
        <v>8.7577961897561139E-100</v>
      </c>
      <c r="HY202" s="86">
        <f t="shared" si="246"/>
        <v>3.9401198571343737E-92</v>
      </c>
      <c r="HZ202" s="86">
        <f t="shared" si="246"/>
        <v>1.9611768171220004E-101</v>
      </c>
      <c r="IA202" s="86">
        <f t="shared" si="246"/>
        <v>9.0844800380076623E-113</v>
      </c>
      <c r="IB202" s="86">
        <f t="shared" si="246"/>
        <v>4.5061329704105842E-100</v>
      </c>
      <c r="IC202" s="86">
        <f t="shared" si="246"/>
        <v>3.6214531530301419E-103</v>
      </c>
      <c r="ID202" s="86">
        <f t="shared" si="246"/>
        <v>4.4391843023267547E-97</v>
      </c>
      <c r="IE202" s="86">
        <f t="shared" si="246"/>
        <v>5.9885237992836461E-97</v>
      </c>
      <c r="IF202" s="86">
        <f t="shared" si="246"/>
        <v>7.3544282171294035E-71</v>
      </c>
      <c r="IG202" s="86">
        <f t="shared" si="246"/>
        <v>4.0153646452383064E-60</v>
      </c>
      <c r="II202" s="86">
        <f t="shared" si="247"/>
        <v>9.731836771335585E-5</v>
      </c>
      <c r="IJ202" s="86">
        <f t="shared" si="247"/>
        <v>1.8913659370924663E-4</v>
      </c>
      <c r="IK202" s="86">
        <f t="shared" si="247"/>
        <v>3.0342625697229443E-5</v>
      </c>
      <c r="IL202" s="86">
        <f t="shared" si="247"/>
        <v>2.7830455875486997E-5</v>
      </c>
      <c r="IM202" s="86">
        <f t="shared" si="247"/>
        <v>1.1244508289078681E-5</v>
      </c>
      <c r="IN202" s="86">
        <f t="shared" si="247"/>
        <v>1.0465409068222396E-5</v>
      </c>
      <c r="IO202" s="86">
        <f t="shared" si="247"/>
        <v>1.5622713783613697E-5</v>
      </c>
      <c r="IP202" s="86">
        <f t="shared" si="247"/>
        <v>3.2067914924852101E-6</v>
      </c>
      <c r="IQ202" s="86">
        <f t="shared" si="247"/>
        <v>3.0259963895860728E-7</v>
      </c>
      <c r="IR202" s="86">
        <f t="shared" si="247"/>
        <v>3.1195324878353445E-6</v>
      </c>
      <c r="IS202" s="86">
        <f t="shared" si="247"/>
        <v>4.6777038703962301E-6</v>
      </c>
      <c r="IT202" s="86">
        <f t="shared" si="247"/>
        <v>1.5022808565370992E-5</v>
      </c>
      <c r="IU202" s="86">
        <f t="shared" si="247"/>
        <v>2.5060355052978382E-5</v>
      </c>
      <c r="IV202" s="86">
        <f t="shared" si="247"/>
        <v>8.1498848024128262E-9</v>
      </c>
      <c r="IW202" s="86">
        <f t="shared" si="247"/>
        <v>6.3236607549279884E-4</v>
      </c>
      <c r="IY202" s="86">
        <f t="shared" si="248"/>
        <v>9.731836771335585E-5</v>
      </c>
      <c r="IZ202" s="86">
        <f t="shared" si="248"/>
        <v>1.8913659370924663E-4</v>
      </c>
      <c r="JA202" s="86">
        <f t="shared" si="248"/>
        <v>3.0342625697229443E-5</v>
      </c>
      <c r="JB202" s="86">
        <f t="shared" si="248"/>
        <v>2.7830455875486997E-5</v>
      </c>
      <c r="JC202" s="86">
        <f t="shared" si="248"/>
        <v>1.1244508289078681E-5</v>
      </c>
      <c r="JD202" s="86">
        <f t="shared" si="248"/>
        <v>1.0465409068222396E-5</v>
      </c>
      <c r="JE202" s="86">
        <f t="shared" si="248"/>
        <v>1.5622713783613697E-5</v>
      </c>
      <c r="JF202" s="86">
        <f t="shared" si="248"/>
        <v>3.2067914924852101E-6</v>
      </c>
      <c r="JG202" s="86">
        <f t="shared" si="248"/>
        <v>3.0259963895860728E-7</v>
      </c>
      <c r="JH202" s="86">
        <f t="shared" si="248"/>
        <v>3.1195324878353445E-6</v>
      </c>
      <c r="JI202" s="86">
        <f t="shared" si="248"/>
        <v>4.6777038703962301E-6</v>
      </c>
      <c r="JJ202" s="86">
        <f t="shared" si="248"/>
        <v>1.5022808565370992E-5</v>
      </c>
      <c r="JK202" s="86">
        <f t="shared" si="248"/>
        <v>2.5060355052978382E-5</v>
      </c>
      <c r="JL202" s="86">
        <f t="shared" si="248"/>
        <v>8.1498848024128262E-9</v>
      </c>
      <c r="JM202" s="86">
        <f t="shared" si="248"/>
        <v>6.3236607549279884E-4</v>
      </c>
    </row>
    <row r="203" spans="2:273" x14ac:dyDescent="0.25">
      <c r="B203" s="2">
        <v>176</v>
      </c>
      <c r="C203" s="37">
        <v>94.754999999999995</v>
      </c>
      <c r="D203" s="37">
        <v>96.093999999999994</v>
      </c>
      <c r="E203" s="37">
        <v>97.093999999999994</v>
      </c>
      <c r="F203" s="37">
        <v>94</v>
      </c>
      <c r="G203" s="37">
        <v>95.566000000000003</v>
      </c>
      <c r="H203" s="37">
        <v>95.320999999999998</v>
      </c>
      <c r="I203" s="37">
        <v>94.962000000000003</v>
      </c>
      <c r="J203" s="37">
        <v>95.415000000000006</v>
      </c>
      <c r="K203" s="37">
        <v>96.283000000000001</v>
      </c>
      <c r="L203" s="37">
        <v>94.792000000000002</v>
      </c>
      <c r="M203" s="37">
        <v>93.34</v>
      </c>
      <c r="N203" s="37">
        <v>93.712000000000003</v>
      </c>
      <c r="O203" s="37">
        <v>94.774000000000001</v>
      </c>
      <c r="P203" s="37">
        <v>97.44</v>
      </c>
      <c r="Q203" s="37">
        <v>98.06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96.769015816306776</v>
      </c>
      <c r="AG203" s="4">
        <f t="shared" si="249"/>
        <v>96.497324315577004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0.67098418369322133</v>
      </c>
      <c r="AW203" s="4">
        <f t="shared" si="250"/>
        <v>1.5626756844229988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96.769015816306776</v>
      </c>
      <c r="BM203" s="2">
        <f t="shared" si="242"/>
        <v>96.497324315575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97.44</v>
      </c>
      <c r="DI203" s="2">
        <f t="shared" si="211"/>
        <v>98.06</v>
      </c>
      <c r="DK203" s="2">
        <f t="shared" si="251"/>
        <v>126.88774917022285</v>
      </c>
      <c r="DL203" s="2">
        <f t="shared" si="251"/>
        <v>134.00567065637063</v>
      </c>
      <c r="DM203" s="2">
        <f t="shared" si="251"/>
        <v>128.88649227799232</v>
      </c>
      <c r="DN203" s="2">
        <f t="shared" si="251"/>
        <v>130.15578549978551</v>
      </c>
      <c r="DO203" s="2">
        <f t="shared" si="251"/>
        <v>126.64735034377384</v>
      </c>
      <c r="DP203" s="2">
        <f t="shared" si="251"/>
        <v>121.84382093200918</v>
      </c>
      <c r="DQ203" s="2">
        <f t="shared" si="251"/>
        <v>124.71665928189459</v>
      </c>
      <c r="DR203" s="2">
        <f t="shared" si="251"/>
        <v>128.79175033422459</v>
      </c>
      <c r="DS203" s="2">
        <f t="shared" si="251"/>
        <v>127.8286367302053</v>
      </c>
      <c r="DT203" s="2">
        <f t="shared" si="251"/>
        <v>127.59562923351162</v>
      </c>
      <c r="DU203" s="2">
        <f t="shared" si="251"/>
        <v>130.19538801319646</v>
      </c>
      <c r="DV203" s="2">
        <f t="shared" si="251"/>
        <v>136.86103342245991</v>
      </c>
      <c r="DW203" s="2">
        <f t="shared" si="251"/>
        <v>130.88925513196486</v>
      </c>
      <c r="DX203" s="2">
        <f t="shared" si="251"/>
        <v>138.99122580645158</v>
      </c>
      <c r="DY203" s="2">
        <f t="shared" si="251"/>
        <v>112.94387838338895</v>
      </c>
      <c r="EA203" s="2">
        <f t="shared" si="240"/>
        <v>93.180338006023462</v>
      </c>
      <c r="EB203" s="2">
        <f t="shared" si="240"/>
        <v>93.075742387731935</v>
      </c>
      <c r="EC203" s="2">
        <f t="shared" si="240"/>
        <v>92.983883645937311</v>
      </c>
      <c r="ED203" s="2">
        <f t="shared" si="240"/>
        <v>89.756812271563021</v>
      </c>
      <c r="EE203" s="2">
        <f t="shared" si="240"/>
        <v>91.919998774441524</v>
      </c>
      <c r="EF203" s="2">
        <f t="shared" si="239"/>
        <v>93.306643652689473</v>
      </c>
      <c r="EG203" s="2">
        <f t="shared" si="239"/>
        <v>93.556633062589583</v>
      </c>
      <c r="EH203" s="2">
        <f t="shared" si="239"/>
        <v>94.757011613319335</v>
      </c>
      <c r="EI203" s="2">
        <f t="shared" si="239"/>
        <v>93.93539489997589</v>
      </c>
      <c r="EJ203" s="2">
        <f t="shared" si="239"/>
        <v>92.880130389112864</v>
      </c>
      <c r="EK203" s="2">
        <f t="shared" si="239"/>
        <v>91.626204285466599</v>
      </c>
      <c r="EL203" s="2">
        <f t="shared" si="179"/>
        <v>90.105967084810146</v>
      </c>
      <c r="EM203" s="2">
        <f t="shared" si="179"/>
        <v>90.873068842199373</v>
      </c>
      <c r="EN203" s="2">
        <f t="shared" si="179"/>
        <v>96.208120398686162</v>
      </c>
      <c r="EO203" s="2">
        <f t="shared" si="179"/>
        <v>96.084458401883907</v>
      </c>
      <c r="EQ203" s="2">
        <f t="shared" si="252"/>
        <v>94.012256874365136</v>
      </c>
      <c r="ER203" s="2">
        <f t="shared" si="252"/>
        <v>95.339023785577112</v>
      </c>
      <c r="ES203" s="2">
        <f t="shared" si="252"/>
        <v>94.30663667623466</v>
      </c>
      <c r="ET203" s="2">
        <f t="shared" si="252"/>
        <v>92.392463295431227</v>
      </c>
      <c r="EU203" s="2">
        <f t="shared" si="252"/>
        <v>93.306153331436136</v>
      </c>
      <c r="EV203" s="2">
        <f t="shared" si="252"/>
        <v>94.538888334401207</v>
      </c>
      <c r="EW203" s="2">
        <f t="shared" si="252"/>
        <v>93.95255657632643</v>
      </c>
      <c r="EX203" s="2">
        <f t="shared" si="252"/>
        <v>94.825336710531786</v>
      </c>
      <c r="EY203" s="2">
        <f t="shared" si="252"/>
        <v>95.041281987030288</v>
      </c>
      <c r="EZ203" s="2">
        <f t="shared" si="252"/>
        <v>93.412782331382417</v>
      </c>
      <c r="FA203" s="2">
        <f t="shared" si="252"/>
        <v>92.484543718106721</v>
      </c>
      <c r="FB203" s="2">
        <f t="shared" si="252"/>
        <v>92.021897079849225</v>
      </c>
      <c r="FC203" s="2">
        <f t="shared" si="252"/>
        <v>92.964054842363595</v>
      </c>
      <c r="FD203" s="2">
        <f t="shared" si="252"/>
        <v>96.812261971762652</v>
      </c>
      <c r="FE203" s="2">
        <f t="shared" si="252"/>
        <v>96.532627561100355</v>
      </c>
      <c r="FG203" s="2">
        <f t="shared" si="253"/>
        <v>0.99999360815773453</v>
      </c>
      <c r="FH203" s="2">
        <f t="shared" si="253"/>
        <v>0.99999253794119092</v>
      </c>
      <c r="FI203" s="2">
        <f t="shared" si="253"/>
        <v>0.9999933087424886</v>
      </c>
      <c r="FJ203" s="2">
        <f t="shared" si="253"/>
        <v>0.99999320986924756</v>
      </c>
      <c r="FK203" s="2">
        <f t="shared" si="253"/>
        <v>0.99999276722363006</v>
      </c>
      <c r="FL203" s="2">
        <f t="shared" si="253"/>
        <v>0.99999277833350442</v>
      </c>
      <c r="FM203" s="2">
        <f t="shared" si="253"/>
        <v>0.99999239920039795</v>
      </c>
      <c r="FN203" s="2">
        <f t="shared" si="253"/>
        <v>0.99999211136037169</v>
      </c>
      <c r="FO203" s="2">
        <f t="shared" si="253"/>
        <v>0.99999170919711278</v>
      </c>
      <c r="FP203" s="2">
        <f t="shared" si="253"/>
        <v>0.9999915522519548</v>
      </c>
      <c r="FQ203" s="2">
        <f t="shared" si="253"/>
        <v>0.99999209224031582</v>
      </c>
      <c r="FR203" s="2">
        <f t="shared" si="253"/>
        <v>0.9999922248722678</v>
      </c>
      <c r="FS203" s="2">
        <f t="shared" si="253"/>
        <v>0.99999212358191747</v>
      </c>
      <c r="FT203" s="2">
        <f t="shared" si="253"/>
        <v>0.99999218137735035</v>
      </c>
      <c r="FU203" s="2">
        <f t="shared" si="253"/>
        <v>0.9999912572032994</v>
      </c>
      <c r="FW203" s="2">
        <f t="shared" si="244"/>
        <v>0.93981964211135238</v>
      </c>
      <c r="FX203" s="2">
        <f t="shared" si="244"/>
        <v>0.93541041400085723</v>
      </c>
      <c r="FY203" s="2">
        <f t="shared" si="244"/>
        <v>0.94989167105668049</v>
      </c>
      <c r="FZ203" s="2">
        <f t="shared" si="244"/>
        <v>0.94514145427680563</v>
      </c>
      <c r="GA203" s="2">
        <f t="shared" si="244"/>
        <v>0.94689814406618089</v>
      </c>
      <c r="GB203" s="2">
        <f t="shared" si="244"/>
        <v>0.94802384167698384</v>
      </c>
      <c r="GC203" s="2">
        <f t="shared" si="244"/>
        <v>0.9499171666605748</v>
      </c>
      <c r="GD203" s="2">
        <f t="shared" si="244"/>
        <v>0.95646953619093067</v>
      </c>
      <c r="GE203" s="2">
        <f t="shared" si="244"/>
        <v>0.96335944152062614</v>
      </c>
      <c r="GF203" s="2">
        <f t="shared" si="244"/>
        <v>0.95625116910477637</v>
      </c>
      <c r="GG203" s="2">
        <f t="shared" si="244"/>
        <v>0.95145023231004311</v>
      </c>
      <c r="GH203" s="2">
        <f t="shared" si="244"/>
        <v>0.94537642540302791</v>
      </c>
      <c r="GI203" s="2">
        <f t="shared" si="244"/>
        <v>0.93937159676228332</v>
      </c>
      <c r="GJ203" s="2">
        <f t="shared" si="244"/>
        <v>0.92786349697653836</v>
      </c>
      <c r="GK203" s="2">
        <f t="shared" si="244"/>
        <v>0.92089896576389052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1.3820346488489026E-223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2.4163343663648965E-241</v>
      </c>
      <c r="HQ203" s="86">
        <f t="shared" si="226"/>
        <v>0</v>
      </c>
      <c r="HS203" s="86">
        <f t="shared" si="246"/>
        <v>6.1814323548000675E-86</v>
      </c>
      <c r="HT203" s="86">
        <f t="shared" si="246"/>
        <v>1.4044762825816953E-88</v>
      </c>
      <c r="HU203" s="86">
        <f t="shared" si="246"/>
        <v>7.4563710987353798E-91</v>
      </c>
      <c r="HV203" s="86">
        <f t="shared" si="246"/>
        <v>3.2553294024720666E-98</v>
      </c>
      <c r="HW203" s="86">
        <f t="shared" si="246"/>
        <v>4.0953302174976532E-103</v>
      </c>
      <c r="HX203" s="86">
        <f t="shared" si="246"/>
        <v>2.801269867226811E-103</v>
      </c>
      <c r="HY203" s="86">
        <f t="shared" si="246"/>
        <v>2.2436023453278204E-95</v>
      </c>
      <c r="HZ203" s="86">
        <f t="shared" si="246"/>
        <v>6.3147446620272062E-105</v>
      </c>
      <c r="IA203" s="86">
        <f t="shared" si="246"/>
        <v>1.3650995792598715E-116</v>
      </c>
      <c r="IB203" s="86">
        <f t="shared" si="246"/>
        <v>1.4959468238392853E-103</v>
      </c>
      <c r="IC203" s="86">
        <f t="shared" si="246"/>
        <v>9.0786311970796452E-107</v>
      </c>
      <c r="ID203" s="86">
        <f t="shared" si="246"/>
        <v>1.5762549461837271E-100</v>
      </c>
      <c r="IE203" s="86">
        <f t="shared" si="246"/>
        <v>1.906065591448189E-100</v>
      </c>
      <c r="IF203" s="86">
        <f t="shared" si="246"/>
        <v>1.9065569634319102E-73</v>
      </c>
      <c r="IG203" s="86">
        <f t="shared" si="246"/>
        <v>1.9593552766140415E-62</v>
      </c>
      <c r="II203" s="86">
        <f t="shared" si="247"/>
        <v>5.5230174442048607E-5</v>
      </c>
      <c r="IJ203" s="86">
        <f t="shared" si="247"/>
        <v>1.1048708709680621E-4</v>
      </c>
      <c r="IK203" s="86">
        <f t="shared" si="247"/>
        <v>1.6648329412591165E-5</v>
      </c>
      <c r="IL203" s="86">
        <f t="shared" si="247"/>
        <v>1.4866907162004644E-5</v>
      </c>
      <c r="IM203" s="86">
        <f t="shared" si="247"/>
        <v>5.7118964224638177E-6</v>
      </c>
      <c r="IN203" s="86">
        <f t="shared" si="247"/>
        <v>5.3211780940049716E-6</v>
      </c>
      <c r="IO203" s="86">
        <f t="shared" si="247"/>
        <v>8.2231019671466868E-6</v>
      </c>
      <c r="IP203" s="86">
        <f t="shared" si="247"/>
        <v>1.5850805835948702E-6</v>
      </c>
      <c r="IQ203" s="86">
        <f t="shared" si="247"/>
        <v>1.3620251305000499E-7</v>
      </c>
      <c r="IR203" s="86">
        <f t="shared" si="247"/>
        <v>1.5374721153170534E-6</v>
      </c>
      <c r="IS203" s="86">
        <f t="shared" si="247"/>
        <v>2.3010490367462975E-6</v>
      </c>
      <c r="IT203" s="86">
        <f t="shared" si="247"/>
        <v>7.718539955511951E-6</v>
      </c>
      <c r="IU203" s="86">
        <f t="shared" si="247"/>
        <v>1.2957731273257983E-5</v>
      </c>
      <c r="IV203" s="86">
        <f t="shared" si="247"/>
        <v>2.2178516750541463E-9</v>
      </c>
      <c r="IW203" s="86">
        <f t="shared" si="247"/>
        <v>3.8440641673859139E-4</v>
      </c>
      <c r="IY203" s="86">
        <f t="shared" si="248"/>
        <v>5.5230174442048607E-5</v>
      </c>
      <c r="IZ203" s="86">
        <f t="shared" si="248"/>
        <v>1.1048708709680621E-4</v>
      </c>
      <c r="JA203" s="86">
        <f t="shared" si="248"/>
        <v>1.6648329412591165E-5</v>
      </c>
      <c r="JB203" s="86">
        <f t="shared" si="248"/>
        <v>1.4866907162004644E-5</v>
      </c>
      <c r="JC203" s="86">
        <f t="shared" si="248"/>
        <v>5.7118964224638177E-6</v>
      </c>
      <c r="JD203" s="86">
        <f t="shared" si="248"/>
        <v>5.3211780940049716E-6</v>
      </c>
      <c r="JE203" s="86">
        <f t="shared" si="248"/>
        <v>8.2231019671466868E-6</v>
      </c>
      <c r="JF203" s="86">
        <f t="shared" si="248"/>
        <v>1.5850805835948702E-6</v>
      </c>
      <c r="JG203" s="86">
        <f t="shared" si="248"/>
        <v>1.3620251305000499E-7</v>
      </c>
      <c r="JH203" s="86">
        <f t="shared" si="248"/>
        <v>1.5374721153170534E-6</v>
      </c>
      <c r="JI203" s="86">
        <f t="shared" si="248"/>
        <v>2.3010490367462975E-6</v>
      </c>
      <c r="JJ203" s="86">
        <f t="shared" si="248"/>
        <v>7.718539955511951E-6</v>
      </c>
      <c r="JK203" s="86">
        <f t="shared" si="248"/>
        <v>1.2957731273257983E-5</v>
      </c>
      <c r="JL203" s="86">
        <f t="shared" si="248"/>
        <v>2.2178516750541463E-9</v>
      </c>
      <c r="JM203" s="86">
        <f t="shared" si="248"/>
        <v>3.8440641673859139E-4</v>
      </c>
    </row>
    <row r="204" spans="2:273" x14ac:dyDescent="0.25">
      <c r="B204" s="2">
        <v>177</v>
      </c>
      <c r="C204" s="37">
        <v>94.736000000000004</v>
      </c>
      <c r="D204" s="37">
        <v>97.075000000000003</v>
      </c>
      <c r="E204" s="37">
        <v>96.132000000000005</v>
      </c>
      <c r="F204" s="37">
        <v>94.132000000000005</v>
      </c>
      <c r="G204" s="37">
        <v>94.283000000000001</v>
      </c>
      <c r="H204" s="37">
        <v>95.283000000000001</v>
      </c>
      <c r="I204" s="37">
        <v>94.980999999999995</v>
      </c>
      <c r="J204" s="37">
        <v>95.546999999999997</v>
      </c>
      <c r="K204" s="37">
        <v>95.546999999999997</v>
      </c>
      <c r="L204" s="37">
        <v>94.188999999999993</v>
      </c>
      <c r="M204" s="37">
        <v>93.584999999999994</v>
      </c>
      <c r="N204" s="37">
        <v>93.037999999999997</v>
      </c>
      <c r="O204" s="37">
        <v>94.980999999999995</v>
      </c>
      <c r="P204" s="37">
        <v>97.56</v>
      </c>
      <c r="Q204" s="37">
        <v>97.14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96.623562389912863</v>
      </c>
      <c r="AG204" s="4">
        <f t="shared" si="249"/>
        <v>96.338371834479531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0.93643761008713966</v>
      </c>
      <c r="AW204" s="4">
        <f t="shared" si="250"/>
        <v>0.80162816552046934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96.623562389912863</v>
      </c>
      <c r="BM204" s="2">
        <f t="shared" si="242"/>
        <v>96.338371834479318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97.56</v>
      </c>
      <c r="DI204" s="2">
        <f t="shared" si="211"/>
        <v>97.14</v>
      </c>
      <c r="DK204" s="2">
        <f t="shared" si="251"/>
        <v>126.94871266002845</v>
      </c>
      <c r="DL204" s="2">
        <f t="shared" si="251"/>
        <v>134.10764736164734</v>
      </c>
      <c r="DM204" s="2">
        <f t="shared" si="251"/>
        <v>128.95896962676966</v>
      </c>
      <c r="DN204" s="2">
        <f t="shared" si="251"/>
        <v>130.24817481767482</v>
      </c>
      <c r="DO204" s="2">
        <f t="shared" si="251"/>
        <v>126.72193735676086</v>
      </c>
      <c r="DP204" s="2">
        <f t="shared" si="251"/>
        <v>121.88229029793737</v>
      </c>
      <c r="DQ204" s="2">
        <f t="shared" si="251"/>
        <v>124.77787929717343</v>
      </c>
      <c r="DR204" s="2">
        <f t="shared" si="251"/>
        <v>128.87967713903743</v>
      </c>
      <c r="DS204" s="2">
        <f t="shared" si="251"/>
        <v>127.91125898093844</v>
      </c>
      <c r="DT204" s="2">
        <f t="shared" si="251"/>
        <v>127.67526091800359</v>
      </c>
      <c r="DU204" s="2">
        <f t="shared" si="251"/>
        <v>130.29492357038123</v>
      </c>
      <c r="DV204" s="2">
        <f t="shared" si="251"/>
        <v>136.99562299465242</v>
      </c>
      <c r="DW204" s="2">
        <f t="shared" si="251"/>
        <v>130.97379820381235</v>
      </c>
      <c r="DX204" s="2">
        <f t="shared" si="251"/>
        <v>139.10758064516125</v>
      </c>
      <c r="DY204" s="2">
        <f t="shared" si="251"/>
        <v>112.88101297738227</v>
      </c>
      <c r="EA204" s="2">
        <f t="shared" si="240"/>
        <v>93.030448184022703</v>
      </c>
      <c r="EB204" s="2">
        <f t="shared" si="240"/>
        <v>92.904343940804921</v>
      </c>
      <c r="EC204" s="2">
        <f t="shared" si="240"/>
        <v>92.828969162197723</v>
      </c>
      <c r="ED204" s="2">
        <f t="shared" si="240"/>
        <v>89.560574761849949</v>
      </c>
      <c r="EE204" s="2">
        <f t="shared" si="240"/>
        <v>91.75185672107402</v>
      </c>
      <c r="EF204" s="2">
        <f t="shared" si="239"/>
        <v>93.154809800126657</v>
      </c>
      <c r="EG204" s="2">
        <f t="shared" si="239"/>
        <v>93.418381270903012</v>
      </c>
      <c r="EH204" s="2">
        <f t="shared" si="239"/>
        <v>94.633898187986489</v>
      </c>
      <c r="EI204" s="2">
        <f t="shared" si="239"/>
        <v>93.799543914196178</v>
      </c>
      <c r="EJ204" s="2">
        <f t="shared" si="239"/>
        <v>92.734022758752076</v>
      </c>
      <c r="EK204" s="2">
        <f t="shared" si="239"/>
        <v>91.475085483526271</v>
      </c>
      <c r="EL204" s="2">
        <f t="shared" si="179"/>
        <v>89.934048241740953</v>
      </c>
      <c r="EM204" s="2">
        <f t="shared" si="179"/>
        <v>90.692563701385779</v>
      </c>
      <c r="EN204" s="2">
        <f t="shared" si="179"/>
        <v>96.050613319741771</v>
      </c>
      <c r="EO204" s="2">
        <f t="shared" si="179"/>
        <v>95.916883512371342</v>
      </c>
      <c r="EQ204" s="2">
        <f t="shared" si="252"/>
        <v>93.874604793552109</v>
      </c>
      <c r="ER204" s="2">
        <f t="shared" si="252"/>
        <v>95.201300192505485</v>
      </c>
      <c r="ES204" s="2">
        <f t="shared" si="252"/>
        <v>94.170615250281003</v>
      </c>
      <c r="ET204" s="2">
        <f t="shared" si="252"/>
        <v>92.233779331094979</v>
      </c>
      <c r="EU204" s="2">
        <f t="shared" si="252"/>
        <v>93.157719331091641</v>
      </c>
      <c r="EV204" s="2">
        <f t="shared" si="252"/>
        <v>94.404582675317897</v>
      </c>
      <c r="EW204" s="2">
        <f t="shared" si="252"/>
        <v>93.819972725137788</v>
      </c>
      <c r="EX204" s="2">
        <f t="shared" si="252"/>
        <v>94.703172621901786</v>
      </c>
      <c r="EY204" s="2">
        <f t="shared" si="252"/>
        <v>94.9206101018423</v>
      </c>
      <c r="EZ204" s="2">
        <f t="shared" si="252"/>
        <v>93.274334361667314</v>
      </c>
      <c r="FA204" s="2">
        <f t="shared" si="252"/>
        <v>92.345537841883711</v>
      </c>
      <c r="FB204" s="2">
        <f t="shared" si="252"/>
        <v>91.877369365856467</v>
      </c>
      <c r="FC204" s="2">
        <f t="shared" si="252"/>
        <v>92.814317019067403</v>
      </c>
      <c r="FD204" s="2">
        <f t="shared" si="252"/>
        <v>96.663858000537545</v>
      </c>
      <c r="FE204" s="2">
        <f t="shared" si="252"/>
        <v>96.371244351288183</v>
      </c>
      <c r="FG204" s="2">
        <f t="shared" si="253"/>
        <v>0.9999941705672919</v>
      </c>
      <c r="FH204" s="2">
        <f t="shared" si="253"/>
        <v>0.99999319451701385</v>
      </c>
      <c r="FI204" s="2">
        <f t="shared" si="253"/>
        <v>0.99999389749702772</v>
      </c>
      <c r="FJ204" s="2">
        <f t="shared" si="253"/>
        <v>0.99999380732345333</v>
      </c>
      <c r="FK204" s="2">
        <f t="shared" si="253"/>
        <v>0.99999340362535405</v>
      </c>
      <c r="FL204" s="2">
        <f t="shared" si="253"/>
        <v>0.99999341375769268</v>
      </c>
      <c r="FM204" s="2">
        <f t="shared" si="253"/>
        <v>0.9999930679837391</v>
      </c>
      <c r="FN204" s="2">
        <f t="shared" si="253"/>
        <v>0.99999280547015745</v>
      </c>
      <c r="FO204" s="2">
        <f t="shared" si="253"/>
        <v>0.99999243869238386</v>
      </c>
      <c r="FP204" s="2">
        <f t="shared" si="253"/>
        <v>0.99999229555648783</v>
      </c>
      <c r="FQ204" s="2">
        <f t="shared" si="253"/>
        <v>0.99999278803243485</v>
      </c>
      <c r="FR204" s="2">
        <f t="shared" si="253"/>
        <v>0.99999290899437965</v>
      </c>
      <c r="FS204" s="2">
        <f t="shared" si="253"/>
        <v>0.99999281661635508</v>
      </c>
      <c r="FT204" s="2">
        <f t="shared" si="253"/>
        <v>0.99999286932648912</v>
      </c>
      <c r="FU204" s="2">
        <f t="shared" si="253"/>
        <v>0.99999202646850893</v>
      </c>
      <c r="FW204" s="2">
        <f t="shared" si="244"/>
        <v>0.94482268531432778</v>
      </c>
      <c r="FX204" s="2">
        <f t="shared" si="244"/>
        <v>0.94075690809935597</v>
      </c>
      <c r="FY204" s="2">
        <f t="shared" si="244"/>
        <v>0.95409828064903079</v>
      </c>
      <c r="FZ204" s="2">
        <f t="shared" si="244"/>
        <v>0.94972573995799081</v>
      </c>
      <c r="GA204" s="2">
        <f t="shared" si="244"/>
        <v>0.95134318830840237</v>
      </c>
      <c r="GB204" s="2">
        <f t="shared" si="244"/>
        <v>0.95237939507331404</v>
      </c>
      <c r="GC204" s="2">
        <f t="shared" si="244"/>
        <v>0.95412173926532839</v>
      </c>
      <c r="GD204" s="2">
        <f t="shared" si="244"/>
        <v>0.96014710022963778</v>
      </c>
      <c r="GE204" s="2">
        <f t="shared" si="244"/>
        <v>0.96647533091277538</v>
      </c>
      <c r="GF204" s="2">
        <f t="shared" si="244"/>
        <v>0.95994640880283999</v>
      </c>
      <c r="GG204" s="2">
        <f t="shared" si="244"/>
        <v>0.95553212538123566</v>
      </c>
      <c r="GH204" s="2">
        <f t="shared" si="244"/>
        <v>0.94994211555016994</v>
      </c>
      <c r="GI204" s="2">
        <f t="shared" si="244"/>
        <v>0.94440968462582453</v>
      </c>
      <c r="GJ204" s="2">
        <f t="shared" si="244"/>
        <v>0.93379048025600697</v>
      </c>
      <c r="GK204" s="2">
        <f t="shared" si="244"/>
        <v>0.92735337643081872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1.8508844111119855E-228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1.3086500641114036E-246</v>
      </c>
      <c r="HQ204" s="86">
        <f t="shared" si="226"/>
        <v>0</v>
      </c>
      <c r="HS204" s="86">
        <f t="shared" si="246"/>
        <v>5.7396480308779259E-89</v>
      </c>
      <c r="HT204" s="86">
        <f t="shared" si="246"/>
        <v>1.2955741450809398E-91</v>
      </c>
      <c r="HU204" s="86">
        <f t="shared" si="246"/>
        <v>5.7818911422228252E-94</v>
      </c>
      <c r="HV204" s="86">
        <f t="shared" si="246"/>
        <v>1.4077656580581326E-101</v>
      </c>
      <c r="HW204" s="86">
        <f t="shared" si="246"/>
        <v>1.1034469067090613E-106</v>
      </c>
      <c r="HX204" s="86">
        <f t="shared" si="246"/>
        <v>7.7847849759265233E-107</v>
      </c>
      <c r="HY204" s="86">
        <f t="shared" si="246"/>
        <v>1.1202786281697413E-98</v>
      </c>
      <c r="HZ204" s="86">
        <f t="shared" si="246"/>
        <v>1.7709797596226084E-108</v>
      </c>
      <c r="IA204" s="86">
        <f t="shared" si="246"/>
        <v>1.7677925958898821E-120</v>
      </c>
      <c r="IB204" s="86">
        <f t="shared" si="246"/>
        <v>4.3220714803544983E-107</v>
      </c>
      <c r="IC204" s="86">
        <f t="shared" si="246"/>
        <v>1.970081469076536E-110</v>
      </c>
      <c r="ID204" s="86">
        <f t="shared" si="246"/>
        <v>4.8617423632733523E-104</v>
      </c>
      <c r="IE204" s="86">
        <f t="shared" si="246"/>
        <v>5.2484775943097199E-104</v>
      </c>
      <c r="IF204" s="86">
        <f t="shared" si="246"/>
        <v>4.432539710284498E-76</v>
      </c>
      <c r="IG204" s="86">
        <f t="shared" si="246"/>
        <v>8.6273305746234168E-65</v>
      </c>
      <c r="II204" s="86">
        <f t="shared" si="247"/>
        <v>3.0803012106467938E-5</v>
      </c>
      <c r="IJ204" s="86">
        <f t="shared" si="247"/>
        <v>6.3462645961773176E-5</v>
      </c>
      <c r="IK204" s="86">
        <f t="shared" si="247"/>
        <v>8.9769044565927338E-6</v>
      </c>
      <c r="IL204" s="86">
        <f t="shared" si="247"/>
        <v>7.7937381034155267E-6</v>
      </c>
      <c r="IM204" s="86">
        <f t="shared" si="247"/>
        <v>2.8433766782284232E-6</v>
      </c>
      <c r="IN204" s="86">
        <f t="shared" si="247"/>
        <v>2.6518630226694964E-6</v>
      </c>
      <c r="IO204" s="86">
        <f t="shared" si="247"/>
        <v>4.2480344017529822E-6</v>
      </c>
      <c r="IP204" s="86">
        <f t="shared" si="247"/>
        <v>7.6815881532265254E-7</v>
      </c>
      <c r="IQ204" s="86">
        <f t="shared" si="247"/>
        <v>6.0008723817474706E-8</v>
      </c>
      <c r="IR204" s="86">
        <f t="shared" si="247"/>
        <v>7.4283496555108948E-7</v>
      </c>
      <c r="IS204" s="86">
        <f t="shared" si="247"/>
        <v>1.10882163882714E-6</v>
      </c>
      <c r="IT204" s="86">
        <f t="shared" si="247"/>
        <v>3.8869364873606267E-6</v>
      </c>
      <c r="IU204" s="86">
        <f t="shared" si="247"/>
        <v>6.5633056674078894E-6</v>
      </c>
      <c r="IV204" s="86">
        <f t="shared" si="247"/>
        <v>5.7676907721347905E-10</v>
      </c>
      <c r="IW204" s="86">
        <f t="shared" si="247"/>
        <v>2.2979170019929207E-4</v>
      </c>
      <c r="IY204" s="86">
        <f t="shared" si="248"/>
        <v>3.0803012106467938E-5</v>
      </c>
      <c r="IZ204" s="86">
        <f t="shared" si="248"/>
        <v>6.3462645961773176E-5</v>
      </c>
      <c r="JA204" s="86">
        <f t="shared" si="248"/>
        <v>8.9769044565927338E-6</v>
      </c>
      <c r="JB204" s="86">
        <f t="shared" si="248"/>
        <v>7.7937381034155267E-6</v>
      </c>
      <c r="JC204" s="86">
        <f t="shared" si="248"/>
        <v>2.8433766782284232E-6</v>
      </c>
      <c r="JD204" s="86">
        <f t="shared" si="248"/>
        <v>2.6518630226694964E-6</v>
      </c>
      <c r="JE204" s="86">
        <f t="shared" si="248"/>
        <v>4.2480344017529822E-6</v>
      </c>
      <c r="JF204" s="86">
        <f t="shared" si="248"/>
        <v>7.6815881532265254E-7</v>
      </c>
      <c r="JG204" s="86">
        <f t="shared" si="248"/>
        <v>6.0008723817474706E-8</v>
      </c>
      <c r="JH204" s="86">
        <f t="shared" si="248"/>
        <v>7.4283496555108948E-7</v>
      </c>
      <c r="JI204" s="86">
        <f t="shared" si="248"/>
        <v>1.10882163882714E-6</v>
      </c>
      <c r="JJ204" s="86">
        <f t="shared" si="248"/>
        <v>3.8869364873606267E-6</v>
      </c>
      <c r="JK204" s="86">
        <f t="shared" si="248"/>
        <v>6.5633056674078894E-6</v>
      </c>
      <c r="JL204" s="86">
        <f t="shared" si="248"/>
        <v>5.7676907721347905E-10</v>
      </c>
      <c r="JM204" s="86">
        <f t="shared" si="248"/>
        <v>2.2979170019929207E-4</v>
      </c>
    </row>
    <row r="205" spans="2:273" x14ac:dyDescent="0.25">
      <c r="B205" s="2">
        <v>178</v>
      </c>
      <c r="C205" s="37">
        <v>94.66</v>
      </c>
      <c r="D205" s="37">
        <v>97.453000000000003</v>
      </c>
      <c r="E205" s="37">
        <v>96.245000000000005</v>
      </c>
      <c r="F205" s="37">
        <v>94.679000000000002</v>
      </c>
      <c r="G205" s="37">
        <v>94.225999999999999</v>
      </c>
      <c r="H205" s="37">
        <v>95.263999999999996</v>
      </c>
      <c r="I205" s="37">
        <v>95.320999999999998</v>
      </c>
      <c r="J205" s="37">
        <v>94.641999999999996</v>
      </c>
      <c r="K205" s="37">
        <v>95.980999999999995</v>
      </c>
      <c r="L205" s="37">
        <v>93.811000000000007</v>
      </c>
      <c r="M205" s="37">
        <v>94</v>
      </c>
      <c r="N205" s="37">
        <v>93.941999999999993</v>
      </c>
      <c r="O205" s="37">
        <v>96.057000000000002</v>
      </c>
      <c r="P205" s="37">
        <v>96.58</v>
      </c>
      <c r="Q205" s="37">
        <v>97.12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96.477935884735103</v>
      </c>
      <c r="AG205" s="4">
        <f t="shared" si="249"/>
        <v>96.179275282913224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0.10206411526489489</v>
      </c>
      <c r="AW205" s="4">
        <f t="shared" si="250"/>
        <v>0.94072471708678052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96.477935884735103</v>
      </c>
      <c r="BM205" s="2">
        <f t="shared" si="242"/>
        <v>96.17927528291321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96.58</v>
      </c>
      <c r="DI205" s="2">
        <f t="shared" si="211"/>
        <v>97.12</v>
      </c>
      <c r="DK205" s="2">
        <f t="shared" si="251"/>
        <v>127.00967614983404</v>
      </c>
      <c r="DL205" s="2">
        <f t="shared" si="251"/>
        <v>134.20962406692405</v>
      </c>
      <c r="DM205" s="2">
        <f t="shared" si="251"/>
        <v>129.031446975547</v>
      </c>
      <c r="DN205" s="2">
        <f t="shared" si="251"/>
        <v>130.34056413556414</v>
      </c>
      <c r="DO205" s="2">
        <f t="shared" si="251"/>
        <v>126.79652436974787</v>
      </c>
      <c r="DP205" s="2">
        <f t="shared" si="251"/>
        <v>121.92075966386557</v>
      </c>
      <c r="DQ205" s="2">
        <f t="shared" si="251"/>
        <v>124.83909931245226</v>
      </c>
      <c r="DR205" s="2">
        <f t="shared" si="251"/>
        <v>128.96760394385026</v>
      </c>
      <c r="DS205" s="2">
        <f t="shared" si="251"/>
        <v>127.99388123167158</v>
      </c>
      <c r="DT205" s="2">
        <f t="shared" si="251"/>
        <v>127.75489260249557</v>
      </c>
      <c r="DU205" s="2">
        <f t="shared" si="251"/>
        <v>130.39445912756597</v>
      </c>
      <c r="DV205" s="2">
        <f t="shared" si="251"/>
        <v>137.13021256684493</v>
      </c>
      <c r="DW205" s="2">
        <f t="shared" si="251"/>
        <v>131.05834127565987</v>
      </c>
      <c r="DX205" s="2">
        <f t="shared" si="251"/>
        <v>139.22393548387095</v>
      </c>
      <c r="DY205" s="2">
        <f t="shared" si="251"/>
        <v>112.81814757137559</v>
      </c>
      <c r="EA205" s="2">
        <f t="shared" si="240"/>
        <v>92.880558362021944</v>
      </c>
      <c r="EB205" s="2">
        <f t="shared" si="240"/>
        <v>92.732945493877907</v>
      </c>
      <c r="EC205" s="2">
        <f t="shared" si="240"/>
        <v>92.674054678458148</v>
      </c>
      <c r="ED205" s="2">
        <f t="shared" si="240"/>
        <v>89.364337252136892</v>
      </c>
      <c r="EE205" s="2">
        <f t="shared" si="240"/>
        <v>91.583714667706516</v>
      </c>
      <c r="EF205" s="2">
        <f t="shared" si="239"/>
        <v>93.00297594756384</v>
      </c>
      <c r="EG205" s="2">
        <f t="shared" si="239"/>
        <v>93.280129479216441</v>
      </c>
      <c r="EH205" s="2">
        <f t="shared" si="239"/>
        <v>94.510784762653628</v>
      </c>
      <c r="EI205" s="2">
        <f t="shared" si="239"/>
        <v>93.663692928416481</v>
      </c>
      <c r="EJ205" s="2">
        <f t="shared" si="239"/>
        <v>92.587915128391273</v>
      </c>
      <c r="EK205" s="2">
        <f t="shared" si="239"/>
        <v>91.323966681585972</v>
      </c>
      <c r="EL205" s="2">
        <f t="shared" si="179"/>
        <v>89.762129398671789</v>
      </c>
      <c r="EM205" s="2">
        <f t="shared" si="179"/>
        <v>90.5120585605722</v>
      </c>
      <c r="EN205" s="2">
        <f t="shared" si="179"/>
        <v>95.89310624079738</v>
      </c>
      <c r="EO205" s="2">
        <f t="shared" si="179"/>
        <v>95.749308622858777</v>
      </c>
      <c r="EQ205" s="2">
        <f t="shared" si="252"/>
        <v>93.736952712739082</v>
      </c>
      <c r="ER205" s="2">
        <f t="shared" si="252"/>
        <v>95.063576599433858</v>
      </c>
      <c r="ES205" s="2">
        <f t="shared" si="252"/>
        <v>94.034593824327331</v>
      </c>
      <c r="ET205" s="2">
        <f t="shared" si="252"/>
        <v>92.075095366758731</v>
      </c>
      <c r="EU205" s="2">
        <f t="shared" si="252"/>
        <v>93.009285330747161</v>
      </c>
      <c r="EV205" s="2">
        <f t="shared" si="252"/>
        <v>94.270277016234573</v>
      </c>
      <c r="EW205" s="2">
        <f t="shared" si="252"/>
        <v>93.687388873949146</v>
      </c>
      <c r="EX205" s="2">
        <f t="shared" si="252"/>
        <v>94.581008533271785</v>
      </c>
      <c r="EY205" s="2">
        <f t="shared" si="252"/>
        <v>94.799938216654311</v>
      </c>
      <c r="EZ205" s="2">
        <f t="shared" si="252"/>
        <v>93.135886391952226</v>
      </c>
      <c r="FA205" s="2">
        <f t="shared" si="252"/>
        <v>92.206531965660702</v>
      </c>
      <c r="FB205" s="2">
        <f t="shared" si="252"/>
        <v>91.732841651863708</v>
      </c>
      <c r="FC205" s="2">
        <f t="shared" si="252"/>
        <v>92.664579195771182</v>
      </c>
      <c r="FD205" s="2">
        <f t="shared" si="252"/>
        <v>96.515454029312451</v>
      </c>
      <c r="FE205" s="2">
        <f t="shared" si="252"/>
        <v>96.209861141476026</v>
      </c>
      <c r="FG205" s="2">
        <f t="shared" si="253"/>
        <v>0.99999468349145593</v>
      </c>
      <c r="FH205" s="2">
        <f t="shared" si="253"/>
        <v>0.99999379332203298</v>
      </c>
      <c r="FI205" s="2">
        <f t="shared" si="253"/>
        <v>0.99999443444815361</v>
      </c>
      <c r="FJ205" s="2">
        <f t="shared" si="253"/>
        <v>0.99999435220878741</v>
      </c>
      <c r="FK205" s="2">
        <f t="shared" si="253"/>
        <v>0.99999398403133066</v>
      </c>
      <c r="FL205" s="2">
        <f t="shared" si="253"/>
        <v>0.99999399327214411</v>
      </c>
      <c r="FM205" s="2">
        <f t="shared" si="253"/>
        <v>0.99999367792217542</v>
      </c>
      <c r="FN205" s="2">
        <f t="shared" si="253"/>
        <v>0.99999343850664579</v>
      </c>
      <c r="FO205" s="2">
        <f t="shared" si="253"/>
        <v>0.99999310400090646</v>
      </c>
      <c r="FP205" s="2">
        <f t="shared" si="253"/>
        <v>0.99999297345924243</v>
      </c>
      <c r="FQ205" s="2">
        <f t="shared" si="253"/>
        <v>0.99999342260323365</v>
      </c>
      <c r="FR205" s="2">
        <f t="shared" si="253"/>
        <v>0.99999353292197735</v>
      </c>
      <c r="FS205" s="2">
        <f t="shared" si="253"/>
        <v>0.99999344867211171</v>
      </c>
      <c r="FT205" s="2">
        <f t="shared" si="253"/>
        <v>0.99999349674438587</v>
      </c>
      <c r="FU205" s="2">
        <f t="shared" si="253"/>
        <v>0.9999927280477503</v>
      </c>
      <c r="FW205" s="2">
        <f t="shared" si="244"/>
        <v>0.94943218388942563</v>
      </c>
      <c r="FX205" s="2">
        <f t="shared" si="244"/>
        <v>0.94568653552147974</v>
      </c>
      <c r="FY205" s="2">
        <f t="shared" si="244"/>
        <v>0.95796737076430383</v>
      </c>
      <c r="FZ205" s="2">
        <f t="shared" si="244"/>
        <v>0.95394560413872254</v>
      </c>
      <c r="GA205" s="2">
        <f t="shared" si="244"/>
        <v>0.95543365970300009</v>
      </c>
      <c r="GB205" s="2">
        <f t="shared" si="244"/>
        <v>0.95638674837289406</v>
      </c>
      <c r="GC205" s="2">
        <f t="shared" si="244"/>
        <v>0.95798893910320726</v>
      </c>
      <c r="GD205" s="2">
        <f t="shared" si="244"/>
        <v>0.9635258222317008</v>
      </c>
      <c r="GE205" s="2">
        <f t="shared" si="244"/>
        <v>0.96933468162067427</v>
      </c>
      <c r="GF205" s="2">
        <f t="shared" si="244"/>
        <v>0.96334149577121675</v>
      </c>
      <c r="GG205" s="2">
        <f t="shared" si="244"/>
        <v>0.95928551313975263</v>
      </c>
      <c r="GH205" s="2">
        <f t="shared" si="244"/>
        <v>0.95414469474507513</v>
      </c>
      <c r="GI205" s="2">
        <f t="shared" si="244"/>
        <v>0.94905182470337668</v>
      </c>
      <c r="GJ205" s="2">
        <f t="shared" si="244"/>
        <v>0.93926235983568496</v>
      </c>
      <c r="GK205" s="2">
        <f t="shared" si="244"/>
        <v>0.93331926088079176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2.1943728169742919E-233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6.212286704281053E-252</v>
      </c>
      <c r="HQ205" s="86">
        <f t="shared" si="226"/>
        <v>0</v>
      </c>
      <c r="HS205" s="86">
        <f t="shared" si="246"/>
        <v>4.7120032496244227E-92</v>
      </c>
      <c r="HT205" s="86">
        <f t="shared" si="246"/>
        <v>1.0603015336347682E-94</v>
      </c>
      <c r="HU205" s="86">
        <f t="shared" si="246"/>
        <v>3.9664502060406639E-97</v>
      </c>
      <c r="HV205" s="86">
        <f t="shared" si="246"/>
        <v>5.3327386960646088E-105</v>
      </c>
      <c r="HW205" s="86">
        <f t="shared" si="246"/>
        <v>2.5797937691124497E-110</v>
      </c>
      <c r="HX205" s="86">
        <f t="shared" si="246"/>
        <v>1.8796002860427797E-110</v>
      </c>
      <c r="HY205" s="86">
        <f t="shared" si="246"/>
        <v>4.9050733324886029E-102</v>
      </c>
      <c r="HZ205" s="86">
        <f t="shared" si="246"/>
        <v>4.3259951403588976E-112</v>
      </c>
      <c r="IA205" s="86">
        <f t="shared" si="246"/>
        <v>1.9728636252969137E-124</v>
      </c>
      <c r="IB205" s="86">
        <f t="shared" si="246"/>
        <v>1.0867436662772097E-110</v>
      </c>
      <c r="IC205" s="86">
        <f t="shared" si="246"/>
        <v>3.7005817976243018E-114</v>
      </c>
      <c r="ID205" s="86">
        <f t="shared" si="246"/>
        <v>1.3025520160735617E-107</v>
      </c>
      <c r="IE205" s="86">
        <f t="shared" si="246"/>
        <v>1.2502635228391152E-107</v>
      </c>
      <c r="IF205" s="86">
        <f t="shared" si="246"/>
        <v>9.2417137905173326E-79</v>
      </c>
      <c r="IG205" s="86">
        <f t="shared" si="246"/>
        <v>3.4277485151686786E-67</v>
      </c>
      <c r="II205" s="86">
        <f t="shared" si="247"/>
        <v>1.6882119322433321E-5</v>
      </c>
      <c r="IJ205" s="86">
        <f t="shared" si="247"/>
        <v>3.5840701030254519E-5</v>
      </c>
      <c r="IK205" s="86">
        <f t="shared" si="247"/>
        <v>4.756695324581229E-6</v>
      </c>
      <c r="IL205" s="86">
        <f t="shared" si="247"/>
        <v>4.0093919558771448E-6</v>
      </c>
      <c r="IM205" s="86">
        <f t="shared" si="247"/>
        <v>1.3870284256654737E-6</v>
      </c>
      <c r="IN205" s="86">
        <f t="shared" si="247"/>
        <v>1.2952962757123846E-6</v>
      </c>
      <c r="IO205" s="86">
        <f t="shared" si="247"/>
        <v>2.1537607495266307E-6</v>
      </c>
      <c r="IP205" s="86">
        <f t="shared" si="247"/>
        <v>3.6496825686227487E-7</v>
      </c>
      <c r="IQ205" s="86">
        <f t="shared" si="247"/>
        <v>2.5878736806129585E-8</v>
      </c>
      <c r="IR205" s="86">
        <f t="shared" si="247"/>
        <v>3.5182771617253158E-7</v>
      </c>
      <c r="IS205" s="86">
        <f t="shared" si="247"/>
        <v>5.2338825683674912E-7</v>
      </c>
      <c r="IT205" s="86">
        <f t="shared" si="247"/>
        <v>1.9184492265817022E-6</v>
      </c>
      <c r="IU205" s="86">
        <f t="shared" si="247"/>
        <v>3.2564820748755509E-6</v>
      </c>
      <c r="IV205" s="86">
        <f t="shared" si="247"/>
        <v>1.4332787042509317E-10</v>
      </c>
      <c r="IW205" s="86">
        <f t="shared" si="247"/>
        <v>1.3507565406167566E-4</v>
      </c>
      <c r="IY205" s="86">
        <f t="shared" si="248"/>
        <v>1.6882119322433321E-5</v>
      </c>
      <c r="IZ205" s="86">
        <f t="shared" si="248"/>
        <v>3.5840701030254519E-5</v>
      </c>
      <c r="JA205" s="86">
        <f t="shared" si="248"/>
        <v>4.756695324581229E-6</v>
      </c>
      <c r="JB205" s="86">
        <f t="shared" si="248"/>
        <v>4.0093919558771448E-6</v>
      </c>
      <c r="JC205" s="86">
        <f t="shared" si="248"/>
        <v>1.3870284256654737E-6</v>
      </c>
      <c r="JD205" s="86">
        <f t="shared" si="248"/>
        <v>1.2952962757123846E-6</v>
      </c>
      <c r="JE205" s="86">
        <f t="shared" si="248"/>
        <v>2.1537607495266307E-6</v>
      </c>
      <c r="JF205" s="86">
        <f t="shared" si="248"/>
        <v>3.6496825686227487E-7</v>
      </c>
      <c r="JG205" s="86">
        <f t="shared" si="248"/>
        <v>2.5878736806129585E-8</v>
      </c>
      <c r="JH205" s="86">
        <f t="shared" si="248"/>
        <v>3.5182771617253158E-7</v>
      </c>
      <c r="JI205" s="86">
        <f t="shared" si="248"/>
        <v>5.2338825683674912E-7</v>
      </c>
      <c r="JJ205" s="86">
        <f t="shared" si="248"/>
        <v>1.9184492265817022E-6</v>
      </c>
      <c r="JK205" s="86">
        <f t="shared" si="248"/>
        <v>3.2564820748755509E-6</v>
      </c>
      <c r="JL205" s="86">
        <f t="shared" si="248"/>
        <v>1.4332787042509317E-10</v>
      </c>
      <c r="JM205" s="86">
        <f t="shared" si="248"/>
        <v>1.3507565406167566E-4</v>
      </c>
    </row>
    <row r="206" spans="2:273" x14ac:dyDescent="0.25">
      <c r="B206" s="2">
        <v>179</v>
      </c>
      <c r="C206" s="37">
        <v>94.113</v>
      </c>
      <c r="D206" s="37">
        <v>97.263999999999996</v>
      </c>
      <c r="E206" s="37">
        <v>95.924999999999997</v>
      </c>
      <c r="F206" s="37">
        <v>93.433999999999997</v>
      </c>
      <c r="G206" s="37">
        <v>94.83</v>
      </c>
      <c r="H206" s="37">
        <v>95.433999999999997</v>
      </c>
      <c r="I206" s="37">
        <v>95.283000000000001</v>
      </c>
      <c r="J206" s="37">
        <v>95.075000000000003</v>
      </c>
      <c r="K206" s="37">
        <v>95.433999999999997</v>
      </c>
      <c r="L206" s="37">
        <v>94.679000000000002</v>
      </c>
      <c r="M206" s="37">
        <v>93.774000000000001</v>
      </c>
      <c r="N206" s="37">
        <v>94.037999999999997</v>
      </c>
      <c r="O206" s="37">
        <v>94.603999999999999</v>
      </c>
      <c r="P206" s="37">
        <v>96.78</v>
      </c>
      <c r="Q206" s="37">
        <v>95.6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96.020039934408473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-0.42003993440847864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96.020039934408473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95.6</v>
      </c>
      <c r="DK206" s="2">
        <f t="shared" si="251"/>
        <v>127.07063963963964</v>
      </c>
      <c r="DL206" s="2">
        <f t="shared" si="251"/>
        <v>134.31160077220076</v>
      </c>
      <c r="DM206" s="2">
        <f t="shared" si="251"/>
        <v>129.10392432432434</v>
      </c>
      <c r="DN206" s="2">
        <f t="shared" si="251"/>
        <v>130.43295345345345</v>
      </c>
      <c r="DO206" s="2">
        <f t="shared" si="251"/>
        <v>126.87111138273488</v>
      </c>
      <c r="DP206" s="2">
        <f t="shared" si="251"/>
        <v>121.95922902979376</v>
      </c>
      <c r="DQ206" s="2">
        <f t="shared" si="251"/>
        <v>124.9003193277311</v>
      </c>
      <c r="DR206" s="2">
        <f t="shared" si="251"/>
        <v>129.0555307486631</v>
      </c>
      <c r="DS206" s="2">
        <f t="shared" si="251"/>
        <v>128.07650348240472</v>
      </c>
      <c r="DT206" s="2">
        <f t="shared" si="251"/>
        <v>127.83452428698754</v>
      </c>
      <c r="DU206" s="2">
        <f t="shared" si="251"/>
        <v>130.49399468475073</v>
      </c>
      <c r="DV206" s="2">
        <f t="shared" si="251"/>
        <v>137.26480213903744</v>
      </c>
      <c r="DW206" s="2">
        <f t="shared" si="251"/>
        <v>131.14288434750736</v>
      </c>
      <c r="DX206" s="2">
        <f t="shared" si="251"/>
        <v>139.34029032258061</v>
      </c>
      <c r="DY206" s="2">
        <f t="shared" si="251"/>
        <v>112.75528216536893</v>
      </c>
      <c r="EA206" s="2">
        <f t="shared" si="240"/>
        <v>92.730668540021185</v>
      </c>
      <c r="EB206" s="2">
        <f t="shared" si="240"/>
        <v>92.561547046950906</v>
      </c>
      <c r="EC206" s="2">
        <f t="shared" si="240"/>
        <v>92.51914019471856</v>
      </c>
      <c r="ED206" s="2">
        <f t="shared" si="240"/>
        <v>89.16809974242382</v>
      </c>
      <c r="EE206" s="2">
        <f t="shared" si="240"/>
        <v>91.415572614339013</v>
      </c>
      <c r="EF206" s="2">
        <f t="shared" si="239"/>
        <v>92.851142095001038</v>
      </c>
      <c r="EG206" s="2">
        <f t="shared" si="239"/>
        <v>93.14187768752987</v>
      </c>
      <c r="EH206" s="2">
        <f t="shared" si="239"/>
        <v>94.387671337320782</v>
      </c>
      <c r="EI206" s="2">
        <f t="shared" si="239"/>
        <v>93.527841942636769</v>
      </c>
      <c r="EJ206" s="2">
        <f t="shared" si="239"/>
        <v>92.441807498030485</v>
      </c>
      <c r="EK206" s="2">
        <f t="shared" si="239"/>
        <v>91.172847879645644</v>
      </c>
      <c r="EL206" s="2">
        <f t="shared" si="179"/>
        <v>89.590210555602596</v>
      </c>
      <c r="EM206" s="2">
        <f t="shared" si="179"/>
        <v>90.331553419758606</v>
      </c>
      <c r="EN206" s="2">
        <f t="shared" si="179"/>
        <v>95.735599161853003</v>
      </c>
      <c r="EO206" s="2">
        <f t="shared" si="179"/>
        <v>95.581733733346212</v>
      </c>
      <c r="EQ206" s="2">
        <f t="shared" si="252"/>
        <v>93.599300631926056</v>
      </c>
      <c r="ER206" s="2">
        <f t="shared" si="252"/>
        <v>94.925853006362246</v>
      </c>
      <c r="ES206" s="2">
        <f t="shared" si="252"/>
        <v>93.898572398373659</v>
      </c>
      <c r="ET206" s="2">
        <f t="shared" si="252"/>
        <v>91.916411402422483</v>
      </c>
      <c r="EU206" s="2">
        <f t="shared" si="252"/>
        <v>92.860851330402667</v>
      </c>
      <c r="EV206" s="2">
        <f t="shared" si="252"/>
        <v>94.135971357151249</v>
      </c>
      <c r="EW206" s="2">
        <f t="shared" si="252"/>
        <v>93.554805022760505</v>
      </c>
      <c r="EX206" s="2">
        <f t="shared" si="252"/>
        <v>94.458844444641784</v>
      </c>
      <c r="EY206" s="2">
        <f t="shared" si="252"/>
        <v>94.679266331466337</v>
      </c>
      <c r="EZ206" s="2">
        <f t="shared" si="252"/>
        <v>92.997438422237124</v>
      </c>
      <c r="FA206" s="2">
        <f t="shared" si="252"/>
        <v>92.067526089437706</v>
      </c>
      <c r="FB206" s="2">
        <f t="shared" si="252"/>
        <v>91.588313937870964</v>
      </c>
      <c r="FC206" s="2">
        <f t="shared" si="252"/>
        <v>92.51484137247499</v>
      </c>
      <c r="FD206" s="2">
        <f t="shared" si="252"/>
        <v>96.367050058087344</v>
      </c>
      <c r="FE206" s="2">
        <f t="shared" si="252"/>
        <v>96.048477931663868</v>
      </c>
      <c r="FG206" s="2">
        <f t="shared" si="253"/>
        <v>0.99999515128431204</v>
      </c>
      <c r="FH206" s="2">
        <f t="shared" si="253"/>
        <v>0.99999433943932636</v>
      </c>
      <c r="FI206" s="2">
        <f t="shared" si="253"/>
        <v>0.99999492415390345</v>
      </c>
      <c r="FJ206" s="2">
        <f t="shared" si="253"/>
        <v>0.99999484915063597</v>
      </c>
      <c r="FK206" s="2">
        <f t="shared" si="253"/>
        <v>0.99999451336846001</v>
      </c>
      <c r="FL206" s="2">
        <f t="shared" si="253"/>
        <v>0.99999452179619097</v>
      </c>
      <c r="FM206" s="2">
        <f t="shared" si="253"/>
        <v>0.99999423419328937</v>
      </c>
      <c r="FN206" s="2">
        <f t="shared" si="253"/>
        <v>0.99999401584348369</v>
      </c>
      <c r="FO206" s="2">
        <f t="shared" si="253"/>
        <v>0.99999371077026233</v>
      </c>
      <c r="FP206" s="2">
        <f t="shared" si="253"/>
        <v>0.99999359171470392</v>
      </c>
      <c r="FQ206" s="2">
        <f t="shared" si="253"/>
        <v>0.99999400133938277</v>
      </c>
      <c r="FR206" s="2">
        <f t="shared" si="253"/>
        <v>0.99999410195138816</v>
      </c>
      <c r="FS206" s="2">
        <f t="shared" si="253"/>
        <v>0.99999402511450952</v>
      </c>
      <c r="FT206" s="2">
        <f t="shared" si="253"/>
        <v>0.99999406895699494</v>
      </c>
      <c r="FU206" s="2">
        <f t="shared" si="253"/>
        <v>0.99999336789648141</v>
      </c>
      <c r="FW206" s="2">
        <f t="shared" si="244"/>
        <v>0.95367548638133559</v>
      </c>
      <c r="FX206" s="2">
        <f t="shared" si="244"/>
        <v>0.95022766989862983</v>
      </c>
      <c r="FY206" s="2">
        <f t="shared" si="244"/>
        <v>0.96152348437841706</v>
      </c>
      <c r="FZ206" s="2">
        <f t="shared" si="244"/>
        <v>0.9578269946262864</v>
      </c>
      <c r="GA206" s="2">
        <f t="shared" si="244"/>
        <v>0.95919500370754718</v>
      </c>
      <c r="GB206" s="2">
        <f t="shared" si="244"/>
        <v>0.96007101455827637</v>
      </c>
      <c r="GC206" s="2">
        <f t="shared" si="244"/>
        <v>0.96154330121052334</v>
      </c>
      <c r="GD206" s="2">
        <f t="shared" si="244"/>
        <v>0.96662805285125164</v>
      </c>
      <c r="GE206" s="2">
        <f t="shared" si="244"/>
        <v>0.97195723181045546</v>
      </c>
      <c r="GF206" s="2">
        <f t="shared" si="244"/>
        <v>0.96645885812446863</v>
      </c>
      <c r="GG206" s="2">
        <f t="shared" si="244"/>
        <v>0.96273444529213159</v>
      </c>
      <c r="GH206" s="2">
        <f t="shared" si="244"/>
        <v>0.95801004476137519</v>
      </c>
      <c r="GI206" s="2">
        <f t="shared" si="244"/>
        <v>0.95332547525543199</v>
      </c>
      <c r="GJ206" s="2">
        <f t="shared" si="244"/>
        <v>0.9443089868949448</v>
      </c>
      <c r="GK206" s="2">
        <f t="shared" si="244"/>
        <v>0.93882753313424228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2.3030915986996092E-238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2.5848767265855924E-257</v>
      </c>
      <c r="HQ206" s="86">
        <f t="shared" si="226"/>
        <v>0</v>
      </c>
      <c r="HS206" s="86">
        <f t="shared" si="246"/>
        <v>3.4201536918417273E-95</v>
      </c>
      <c r="HT206" s="86">
        <f t="shared" si="246"/>
        <v>7.6985984797204286E-98</v>
      </c>
      <c r="HU206" s="86">
        <f t="shared" si="246"/>
        <v>2.4072418399010805E-100</v>
      </c>
      <c r="HV206" s="86">
        <f t="shared" si="246"/>
        <v>1.7695004469875057E-108</v>
      </c>
      <c r="HW206" s="86">
        <f t="shared" si="246"/>
        <v>5.2334173727352918E-114</v>
      </c>
      <c r="HX206" s="86">
        <f t="shared" si="246"/>
        <v>3.9428246218231569E-114</v>
      </c>
      <c r="HY206" s="86">
        <f t="shared" si="246"/>
        <v>1.8832155872019119E-105</v>
      </c>
      <c r="HZ206" s="86">
        <f t="shared" si="246"/>
        <v>9.2038419002408389E-116</v>
      </c>
      <c r="IA206" s="86">
        <f t="shared" si="246"/>
        <v>1.8973953994324016E-128</v>
      </c>
      <c r="IB206" s="86">
        <f t="shared" si="246"/>
        <v>2.3780316407857529E-114</v>
      </c>
      <c r="IC206" s="86">
        <f t="shared" si="246"/>
        <v>6.0169132886531838E-118</v>
      </c>
      <c r="ID206" s="86">
        <f t="shared" si="246"/>
        <v>3.0313184110553381E-111</v>
      </c>
      <c r="IE206" s="86">
        <f t="shared" si="246"/>
        <v>2.5765464884751512E-111</v>
      </c>
      <c r="IF206" s="86">
        <f t="shared" si="246"/>
        <v>1.7280039455844741E-81</v>
      </c>
      <c r="IG206" s="86">
        <f t="shared" si="246"/>
        <v>1.2288680501602237E-69</v>
      </c>
      <c r="II206" s="86">
        <f t="shared" si="247"/>
        <v>9.0920292161593367E-6</v>
      </c>
      <c r="IJ206" s="86">
        <f t="shared" si="247"/>
        <v>1.9900718952790029E-5</v>
      </c>
      <c r="IK206" s="86">
        <f t="shared" si="247"/>
        <v>2.4768073757351733E-6</v>
      </c>
      <c r="IL206" s="86">
        <f t="shared" si="247"/>
        <v>2.0239630835721704E-6</v>
      </c>
      <c r="IM206" s="86">
        <f t="shared" si="247"/>
        <v>6.6300541589102593E-7</v>
      </c>
      <c r="IN206" s="86">
        <f t="shared" si="247"/>
        <v>6.200776332886994E-7</v>
      </c>
      <c r="IO206" s="86">
        <f t="shared" si="247"/>
        <v>1.071640153943714E-6</v>
      </c>
      <c r="IP206" s="86">
        <f t="shared" si="247"/>
        <v>1.7000037576706708E-7</v>
      </c>
      <c r="IQ206" s="86">
        <f t="shared" si="247"/>
        <v>1.0923425990127033E-8</v>
      </c>
      <c r="IR206" s="86">
        <f t="shared" si="247"/>
        <v>1.6334528934138175E-7</v>
      </c>
      <c r="IS206" s="86">
        <f t="shared" si="247"/>
        <v>2.419901034877857E-7</v>
      </c>
      <c r="IT206" s="86">
        <f t="shared" si="247"/>
        <v>9.279985176424933E-7</v>
      </c>
      <c r="IU206" s="86">
        <f t="shared" si="247"/>
        <v>1.5826650711300076E-6</v>
      </c>
      <c r="IV206" s="86">
        <f t="shared" si="247"/>
        <v>3.403233656688972E-11</v>
      </c>
      <c r="IW206" s="86">
        <f t="shared" si="247"/>
        <v>7.8072456770496258E-5</v>
      </c>
      <c r="IY206" s="86">
        <f t="shared" si="248"/>
        <v>9.0920292161593367E-6</v>
      </c>
      <c r="IZ206" s="86">
        <f t="shared" si="248"/>
        <v>1.9900718952790029E-5</v>
      </c>
      <c r="JA206" s="86">
        <f t="shared" si="248"/>
        <v>2.4768073757351733E-6</v>
      </c>
      <c r="JB206" s="86">
        <f t="shared" si="248"/>
        <v>2.0239630835721704E-6</v>
      </c>
      <c r="JC206" s="86">
        <f t="shared" si="248"/>
        <v>6.6300541589102593E-7</v>
      </c>
      <c r="JD206" s="86">
        <f t="shared" si="248"/>
        <v>6.200776332886994E-7</v>
      </c>
      <c r="JE206" s="86">
        <f t="shared" si="248"/>
        <v>1.071640153943714E-6</v>
      </c>
      <c r="JF206" s="86">
        <f t="shared" si="248"/>
        <v>1.7000037576706708E-7</v>
      </c>
      <c r="JG206" s="86">
        <f t="shared" si="248"/>
        <v>1.0923425990127033E-8</v>
      </c>
      <c r="JH206" s="86">
        <f t="shared" si="248"/>
        <v>1.6334528934138175E-7</v>
      </c>
      <c r="JI206" s="86">
        <f t="shared" si="248"/>
        <v>2.419901034877857E-7</v>
      </c>
      <c r="JJ206" s="86">
        <f t="shared" si="248"/>
        <v>9.279985176424933E-7</v>
      </c>
      <c r="JK206" s="86">
        <f t="shared" si="248"/>
        <v>1.5826650711300076E-6</v>
      </c>
      <c r="JL206" s="86">
        <f t="shared" si="248"/>
        <v>3.403233656688972E-11</v>
      </c>
      <c r="JM206" s="86">
        <f t="shared" si="248"/>
        <v>7.8072456770496258E-5</v>
      </c>
    </row>
    <row r="207" spans="2:273" x14ac:dyDescent="0.25">
      <c r="B207" s="2">
        <v>180</v>
      </c>
      <c r="C207" s="37">
        <v>95.132000000000005</v>
      </c>
      <c r="D207" s="37">
        <v>96.623000000000005</v>
      </c>
      <c r="E207" s="37">
        <v>96.188999999999993</v>
      </c>
      <c r="F207" s="37">
        <v>94.132000000000005</v>
      </c>
      <c r="G207" s="37">
        <v>94.376999999999995</v>
      </c>
      <c r="H207" s="37">
        <v>95.207999999999998</v>
      </c>
      <c r="I207" s="37">
        <v>93.867999999999995</v>
      </c>
      <c r="J207" s="37">
        <v>94.736000000000004</v>
      </c>
      <c r="K207" s="37">
        <v>95.225999999999999</v>
      </c>
      <c r="L207" s="37">
        <v>93.471999999999994</v>
      </c>
      <c r="M207" s="37">
        <v>92.942999999999998</v>
      </c>
      <c r="N207" s="37">
        <v>93.75</v>
      </c>
      <c r="O207" s="37">
        <v>95.376999999999995</v>
      </c>
      <c r="P207" s="37">
        <v>97.26</v>
      </c>
      <c r="Q207" s="37">
        <v>96.6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95.860671373426698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0.73932862657329679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95.860671373426698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96.6</v>
      </c>
      <c r="DK207" s="2">
        <f t="shared" si="251"/>
        <v>127.13160312944524</v>
      </c>
      <c r="DL207" s="2">
        <f t="shared" si="251"/>
        <v>134.41357747747747</v>
      </c>
      <c r="DM207" s="2">
        <f t="shared" si="251"/>
        <v>129.17640167310171</v>
      </c>
      <c r="DN207" s="2">
        <f t="shared" si="251"/>
        <v>130.52534277134276</v>
      </c>
      <c r="DO207" s="2">
        <f t="shared" si="251"/>
        <v>126.94569839572189</v>
      </c>
      <c r="DP207" s="2">
        <f t="shared" si="251"/>
        <v>121.99769839572194</v>
      </c>
      <c r="DQ207" s="2">
        <f t="shared" si="251"/>
        <v>124.96153934300995</v>
      </c>
      <c r="DR207" s="2">
        <f t="shared" si="251"/>
        <v>129.14345755347591</v>
      </c>
      <c r="DS207" s="2">
        <f t="shared" si="251"/>
        <v>128.15912573313784</v>
      </c>
      <c r="DT207" s="2">
        <f t="shared" si="251"/>
        <v>127.91415597147953</v>
      </c>
      <c r="DU207" s="2">
        <f t="shared" si="251"/>
        <v>130.59353024193547</v>
      </c>
      <c r="DV207" s="2">
        <f t="shared" si="251"/>
        <v>137.39939171122995</v>
      </c>
      <c r="DW207" s="2">
        <f t="shared" si="251"/>
        <v>131.22742741935488</v>
      </c>
      <c r="DX207" s="2">
        <f t="shared" si="251"/>
        <v>139.45664516129028</v>
      </c>
      <c r="DY207" s="2">
        <f t="shared" si="251"/>
        <v>112.69241675936225</v>
      </c>
      <c r="EA207" s="2">
        <f t="shared" si="240"/>
        <v>92.580778718020426</v>
      </c>
      <c r="EB207" s="2">
        <f t="shared" si="240"/>
        <v>92.390148600023892</v>
      </c>
      <c r="EC207" s="2">
        <f t="shared" si="240"/>
        <v>92.364225710978971</v>
      </c>
      <c r="ED207" s="2">
        <f t="shared" si="240"/>
        <v>88.971862232710748</v>
      </c>
      <c r="EE207" s="2">
        <f t="shared" si="240"/>
        <v>91.247430560971509</v>
      </c>
      <c r="EF207" s="2">
        <f t="shared" si="239"/>
        <v>92.699308242438221</v>
      </c>
      <c r="EG207" s="2">
        <f t="shared" si="239"/>
        <v>93.0036258958433</v>
      </c>
      <c r="EH207" s="2">
        <f t="shared" si="239"/>
        <v>94.264557911987936</v>
      </c>
      <c r="EI207" s="2">
        <f t="shared" si="239"/>
        <v>93.391990956857057</v>
      </c>
      <c r="EJ207" s="2">
        <f t="shared" si="239"/>
        <v>92.295699867669697</v>
      </c>
      <c r="EK207" s="2">
        <f t="shared" si="239"/>
        <v>91.021729077705331</v>
      </c>
      <c r="EL207" s="2">
        <f t="shared" si="179"/>
        <v>89.418291712533417</v>
      </c>
      <c r="EM207" s="2">
        <f t="shared" si="179"/>
        <v>90.151048278945012</v>
      </c>
      <c r="EN207" s="2">
        <f t="shared" si="179"/>
        <v>95.578092082908611</v>
      </c>
      <c r="EO207" s="2">
        <f t="shared" si="179"/>
        <v>95.414158843833647</v>
      </c>
      <c r="EQ207" s="2">
        <f t="shared" si="252"/>
        <v>93.461648551113029</v>
      </c>
      <c r="ER207" s="2">
        <f t="shared" si="252"/>
        <v>94.788129413290619</v>
      </c>
      <c r="ES207" s="2">
        <f t="shared" si="252"/>
        <v>93.762550972420001</v>
      </c>
      <c r="ET207" s="2">
        <f t="shared" si="252"/>
        <v>91.757727438086221</v>
      </c>
      <c r="EU207" s="2">
        <f t="shared" si="252"/>
        <v>92.712417330058173</v>
      </c>
      <c r="EV207" s="2">
        <f t="shared" si="252"/>
        <v>94.001665698067939</v>
      </c>
      <c r="EW207" s="2">
        <f t="shared" si="252"/>
        <v>93.422221171571863</v>
      </c>
      <c r="EX207" s="2">
        <f t="shared" si="252"/>
        <v>94.336680356011783</v>
      </c>
      <c r="EY207" s="2">
        <f t="shared" si="252"/>
        <v>94.558594446278349</v>
      </c>
      <c r="EZ207" s="2">
        <f t="shared" si="252"/>
        <v>92.858990452522022</v>
      </c>
      <c r="FA207" s="2">
        <f t="shared" si="252"/>
        <v>91.928520213214696</v>
      </c>
      <c r="FB207" s="2">
        <f t="shared" si="252"/>
        <v>91.44378622387822</v>
      </c>
      <c r="FC207" s="2">
        <f t="shared" si="252"/>
        <v>92.36510354917877</v>
      </c>
      <c r="FD207" s="2">
        <f t="shared" si="252"/>
        <v>96.21864608686225</v>
      </c>
      <c r="FE207" s="2">
        <f t="shared" si="252"/>
        <v>95.887094721851696</v>
      </c>
      <c r="FG207" s="2">
        <f t="shared" si="253"/>
        <v>0.99999557791684901</v>
      </c>
      <c r="FH207" s="2">
        <f t="shared" si="253"/>
        <v>0.9999948375047375</v>
      </c>
      <c r="FI207" s="2">
        <f t="shared" si="253"/>
        <v>0.99999537077127354</v>
      </c>
      <c r="FJ207" s="2">
        <f t="shared" si="253"/>
        <v>0.99999530236741907</v>
      </c>
      <c r="FK207" s="2">
        <f t="shared" si="253"/>
        <v>0.99999499613014831</v>
      </c>
      <c r="FL207" s="2">
        <f t="shared" si="253"/>
        <v>0.99999500381633777</v>
      </c>
      <c r="FM207" s="2">
        <f t="shared" si="253"/>
        <v>0.99999474151911449</v>
      </c>
      <c r="FN207" s="2">
        <f t="shared" si="253"/>
        <v>0.99999454238151908</v>
      </c>
      <c r="FO207" s="2">
        <f t="shared" si="253"/>
        <v>0.9999942641511339</v>
      </c>
      <c r="FP207" s="2">
        <f t="shared" si="253"/>
        <v>0.99999415557105287</v>
      </c>
      <c r="FQ207" s="2">
        <f t="shared" si="253"/>
        <v>0.99999452915360787</v>
      </c>
      <c r="FR207" s="2">
        <f t="shared" si="253"/>
        <v>0.99999462091294344</v>
      </c>
      <c r="FS207" s="2">
        <f t="shared" si="253"/>
        <v>0.999994550836804</v>
      </c>
      <c r="FT207" s="2">
        <f t="shared" si="253"/>
        <v>0.99999459082166786</v>
      </c>
      <c r="FU207" s="2">
        <f t="shared" si="253"/>
        <v>0.99999395144617365</v>
      </c>
      <c r="FW207" s="2">
        <f t="shared" si="244"/>
        <v>0.95757862961000972</v>
      </c>
      <c r="FX207" s="2">
        <f t="shared" si="244"/>
        <v>0.9544074261648553</v>
      </c>
      <c r="FY207" s="2">
        <f t="shared" si="244"/>
        <v>0.96478979597231251</v>
      </c>
      <c r="FZ207" s="2">
        <f t="shared" si="244"/>
        <v>0.96139450596436571</v>
      </c>
      <c r="GA207" s="2">
        <f t="shared" si="244"/>
        <v>0.96265130442288827</v>
      </c>
      <c r="GB207" s="2">
        <f t="shared" si="244"/>
        <v>0.96345594157754366</v>
      </c>
      <c r="GC207" s="2">
        <f t="shared" si="244"/>
        <v>0.96480799210441981</v>
      </c>
      <c r="GD207" s="2">
        <f t="shared" si="244"/>
        <v>0.96947478916823893</v>
      </c>
      <c r="GE207" s="2">
        <f t="shared" si="244"/>
        <v>0.97436142930730352</v>
      </c>
      <c r="GF207" s="2">
        <f t="shared" si="244"/>
        <v>0.96931956921144702</v>
      </c>
      <c r="GG207" s="2">
        <f t="shared" si="244"/>
        <v>0.96590160272469416</v>
      </c>
      <c r="GH207" s="2">
        <f t="shared" si="244"/>
        <v>0.96156269286186946</v>
      </c>
      <c r="GI207" s="2">
        <f t="shared" si="244"/>
        <v>0.95725678745229936</v>
      </c>
      <c r="GJ207" s="2">
        <f t="shared" si="244"/>
        <v>0.94895908140352103</v>
      </c>
      <c r="GK207" s="2">
        <f t="shared" si="244"/>
        <v>0.94390813188207001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2.1398367833027506E-243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9.4273043304747964E-263</v>
      </c>
      <c r="HQ207" s="86">
        <f t="shared" si="226"/>
        <v>0</v>
      </c>
      <c r="HS207" s="86">
        <f t="shared" si="246"/>
        <v>2.1948313100300647E-98</v>
      </c>
      <c r="HT207" s="86">
        <f t="shared" si="246"/>
        <v>4.9591268644577255E-101</v>
      </c>
      <c r="HU207" s="86">
        <f t="shared" si="246"/>
        <v>1.2924661522233967E-103</v>
      </c>
      <c r="HV207" s="86">
        <f t="shared" si="246"/>
        <v>5.1431312304336148E-112</v>
      </c>
      <c r="HW207" s="86">
        <f t="shared" si="246"/>
        <v>9.211886849109314E-118</v>
      </c>
      <c r="HX207" s="86">
        <f t="shared" si="246"/>
        <v>7.1856913892464007E-118</v>
      </c>
      <c r="HY207" s="86">
        <f t="shared" si="246"/>
        <v>6.3399474180065007E-109</v>
      </c>
      <c r="HZ207" s="86">
        <f t="shared" si="246"/>
        <v>1.7055294393028423E-119</v>
      </c>
      <c r="IA207" s="86">
        <f t="shared" si="246"/>
        <v>1.5725702866811993E-132</v>
      </c>
      <c r="IB207" s="86">
        <f t="shared" si="246"/>
        <v>4.5285548060701633E-118</v>
      </c>
      <c r="IC207" s="86">
        <f t="shared" si="246"/>
        <v>8.4682082325211052E-122</v>
      </c>
      <c r="ID207" s="86">
        <f t="shared" si="246"/>
        <v>6.1276970861234411E-115</v>
      </c>
      <c r="IE207" s="86">
        <f t="shared" si="246"/>
        <v>4.5934430933613197E-115</v>
      </c>
      <c r="IF207" s="86">
        <f t="shared" si="246"/>
        <v>2.8975091927685816E-84</v>
      </c>
      <c r="IG207" s="86">
        <f t="shared" si="246"/>
        <v>3.9752107557170519E-72</v>
      </c>
      <c r="II207" s="86">
        <f t="shared" si="247"/>
        <v>4.8114830677021015E-6</v>
      </c>
      <c r="IJ207" s="86">
        <f t="shared" si="247"/>
        <v>1.086371748242612E-5</v>
      </c>
      <c r="IK207" s="86">
        <f t="shared" si="247"/>
        <v>1.2672830194324135E-6</v>
      </c>
      <c r="IL207" s="86">
        <f t="shared" si="247"/>
        <v>1.0025428429047925E-6</v>
      </c>
      <c r="IM207" s="86">
        <f t="shared" si="247"/>
        <v>3.1053780953103176E-7</v>
      </c>
      <c r="IN207" s="86">
        <f t="shared" si="247"/>
        <v>2.9091571218235976E-7</v>
      </c>
      <c r="IO207" s="86">
        <f t="shared" si="247"/>
        <v>5.2327329544510294E-7</v>
      </c>
      <c r="IP207" s="86">
        <f t="shared" si="247"/>
        <v>7.7628746986262762E-8</v>
      </c>
      <c r="IQ207" s="86">
        <f t="shared" si="247"/>
        <v>4.512843350464328E-9</v>
      </c>
      <c r="IR207" s="86">
        <f t="shared" si="247"/>
        <v>7.433770606761678E-8</v>
      </c>
      <c r="IS207" s="86">
        <f t="shared" si="247"/>
        <v>1.0958938124757109E-7</v>
      </c>
      <c r="IT207" s="86">
        <f t="shared" si="247"/>
        <v>4.3992941907357191E-7</v>
      </c>
      <c r="IU207" s="86">
        <f t="shared" si="247"/>
        <v>7.5340193576275062E-7</v>
      </c>
      <c r="IV207" s="86">
        <f t="shared" si="247"/>
        <v>7.7207725360634675E-12</v>
      </c>
      <c r="IW207" s="86">
        <f t="shared" si="247"/>
        <v>4.436874092001846E-5</v>
      </c>
      <c r="IY207" s="86">
        <f t="shared" si="248"/>
        <v>4.8114830677021015E-6</v>
      </c>
      <c r="IZ207" s="86">
        <f t="shared" si="248"/>
        <v>1.086371748242612E-5</v>
      </c>
      <c r="JA207" s="86">
        <f t="shared" si="248"/>
        <v>1.2672830194324135E-6</v>
      </c>
      <c r="JB207" s="86">
        <f t="shared" si="248"/>
        <v>1.0025428429047925E-6</v>
      </c>
      <c r="JC207" s="86">
        <f t="shared" si="248"/>
        <v>3.1053780953103176E-7</v>
      </c>
      <c r="JD207" s="86">
        <f t="shared" si="248"/>
        <v>2.9091571218235976E-7</v>
      </c>
      <c r="JE207" s="86">
        <f t="shared" si="248"/>
        <v>5.2327329544510294E-7</v>
      </c>
      <c r="JF207" s="86">
        <f t="shared" si="248"/>
        <v>7.7628746986262762E-8</v>
      </c>
      <c r="JG207" s="86">
        <f t="shared" si="248"/>
        <v>4.512843350464328E-9</v>
      </c>
      <c r="JH207" s="86">
        <f t="shared" si="248"/>
        <v>7.433770606761678E-8</v>
      </c>
      <c r="JI207" s="86">
        <f t="shared" si="248"/>
        <v>1.0958938124757109E-7</v>
      </c>
      <c r="JJ207" s="86">
        <f t="shared" si="248"/>
        <v>4.3992941907357191E-7</v>
      </c>
      <c r="JK207" s="86">
        <f t="shared" si="248"/>
        <v>7.5340193576275062E-7</v>
      </c>
      <c r="JL207" s="86">
        <f t="shared" si="248"/>
        <v>7.7207725360634675E-12</v>
      </c>
      <c r="JM207" s="86">
        <f t="shared" si="248"/>
        <v>4.436874092001846E-5</v>
      </c>
    </row>
    <row r="208" spans="2:273" x14ac:dyDescent="0.25">
      <c r="B208" s="2">
        <v>181</v>
      </c>
      <c r="C208" s="37">
        <v>94.093999999999994</v>
      </c>
      <c r="D208" s="37">
        <v>96.887</v>
      </c>
      <c r="E208" s="37">
        <v>95.811000000000007</v>
      </c>
      <c r="F208" s="37">
        <v>94</v>
      </c>
      <c r="G208" s="37">
        <v>95</v>
      </c>
      <c r="H208" s="37">
        <v>94.867999999999995</v>
      </c>
      <c r="I208" s="37">
        <v>94.566000000000003</v>
      </c>
      <c r="J208" s="37">
        <v>94.546999999999997</v>
      </c>
      <c r="K208" s="37">
        <v>94.774000000000001</v>
      </c>
      <c r="L208" s="37">
        <v>94.546999999999997</v>
      </c>
      <c r="M208" s="37">
        <v>92.906000000000006</v>
      </c>
      <c r="N208" s="37">
        <v>93.019000000000005</v>
      </c>
      <c r="O208" s="37">
        <v>94.584999999999994</v>
      </c>
      <c r="P208" s="37">
        <v>97.7</v>
      </c>
      <c r="Q208" s="37">
        <v>96.9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127.19256661925083</v>
      </c>
      <c r="DL208" s="2">
        <f t="shared" si="251"/>
        <v>134.51555418275416</v>
      </c>
      <c r="DM208" s="2">
        <f t="shared" si="251"/>
        <v>129.24887902187905</v>
      </c>
      <c r="DN208" s="2">
        <f t="shared" si="251"/>
        <v>130.61773208923211</v>
      </c>
      <c r="DO208" s="2">
        <f t="shared" si="251"/>
        <v>127.0202854087089</v>
      </c>
      <c r="DP208" s="2">
        <f t="shared" si="251"/>
        <v>122.03616776165013</v>
      </c>
      <c r="DQ208" s="2">
        <f t="shared" si="251"/>
        <v>125.02275935828878</v>
      </c>
      <c r="DR208" s="2">
        <f t="shared" si="251"/>
        <v>129.23138435828875</v>
      </c>
      <c r="DS208" s="2">
        <f t="shared" si="251"/>
        <v>128.24174798387099</v>
      </c>
      <c r="DT208" s="2">
        <f t="shared" si="251"/>
        <v>127.9937876559715</v>
      </c>
      <c r="DU208" s="2">
        <f t="shared" si="251"/>
        <v>130.69306579912023</v>
      </c>
      <c r="DV208" s="2">
        <f t="shared" si="251"/>
        <v>137.53398128342246</v>
      </c>
      <c r="DW208" s="2">
        <f t="shared" si="251"/>
        <v>131.31197049120237</v>
      </c>
      <c r="DX208" s="2">
        <f t="shared" si="251"/>
        <v>139.57299999999998</v>
      </c>
      <c r="DY208" s="2">
        <f t="shared" si="251"/>
        <v>112.62955135335557</v>
      </c>
      <c r="EA208" s="2">
        <f t="shared" si="240"/>
        <v>92.430888896019667</v>
      </c>
      <c r="EB208" s="2">
        <f t="shared" si="240"/>
        <v>92.218750153096877</v>
      </c>
      <c r="EC208" s="2">
        <f t="shared" si="240"/>
        <v>92.209311227239382</v>
      </c>
      <c r="ED208" s="2">
        <f t="shared" si="240"/>
        <v>88.775624722997676</v>
      </c>
      <c r="EE208" s="2">
        <f t="shared" si="240"/>
        <v>91.079288507604019</v>
      </c>
      <c r="EF208" s="2">
        <f t="shared" si="239"/>
        <v>92.547474389875418</v>
      </c>
      <c r="EG208" s="2">
        <f t="shared" si="239"/>
        <v>92.865374104156714</v>
      </c>
      <c r="EH208" s="2">
        <f t="shared" si="239"/>
        <v>94.141444486655075</v>
      </c>
      <c r="EI208" s="2">
        <f t="shared" si="239"/>
        <v>93.25613997107736</v>
      </c>
      <c r="EJ208" s="2">
        <f t="shared" si="239"/>
        <v>92.149592237308894</v>
      </c>
      <c r="EK208" s="2">
        <f t="shared" si="239"/>
        <v>90.870610275765017</v>
      </c>
      <c r="EL208" s="2">
        <f t="shared" si="179"/>
        <v>89.246372869464238</v>
      </c>
      <c r="EM208" s="2">
        <f t="shared" si="179"/>
        <v>89.970543138131433</v>
      </c>
      <c r="EN208" s="2">
        <f t="shared" si="179"/>
        <v>95.42058500396422</v>
      </c>
      <c r="EO208" s="2">
        <f t="shared" si="179"/>
        <v>95.246583954321082</v>
      </c>
      <c r="EQ208" s="2">
        <f t="shared" si="252"/>
        <v>93.323996470299988</v>
      </c>
      <c r="ER208" s="2">
        <f t="shared" si="252"/>
        <v>94.650405820218992</v>
      </c>
      <c r="ES208" s="2">
        <f t="shared" si="252"/>
        <v>93.626529546466344</v>
      </c>
      <c r="ET208" s="2">
        <f t="shared" si="252"/>
        <v>91.599043473749987</v>
      </c>
      <c r="EU208" s="2">
        <f t="shared" si="252"/>
        <v>92.563983329713693</v>
      </c>
      <c r="EV208" s="2">
        <f t="shared" si="252"/>
        <v>93.867360038984614</v>
      </c>
      <c r="EW208" s="2">
        <f t="shared" si="252"/>
        <v>93.289637320383207</v>
      </c>
      <c r="EX208" s="2">
        <f t="shared" si="252"/>
        <v>94.214516267381782</v>
      </c>
      <c r="EY208" s="2">
        <f t="shared" si="252"/>
        <v>94.43792256109036</v>
      </c>
      <c r="EZ208" s="2">
        <f t="shared" si="252"/>
        <v>92.720542482806934</v>
      </c>
      <c r="FA208" s="2">
        <f t="shared" si="252"/>
        <v>91.789514336991687</v>
      </c>
      <c r="FB208" s="2">
        <f t="shared" si="252"/>
        <v>91.299258509885462</v>
      </c>
      <c r="FC208" s="2">
        <f t="shared" si="252"/>
        <v>92.215365725882577</v>
      </c>
      <c r="FD208" s="2">
        <f t="shared" si="252"/>
        <v>96.070242115637143</v>
      </c>
      <c r="FE208" s="2">
        <f t="shared" si="252"/>
        <v>95.725711512039538</v>
      </c>
      <c r="FG208" s="2">
        <f t="shared" si="253"/>
        <v>0.99999596701066451</v>
      </c>
      <c r="FH208" s="2">
        <f t="shared" si="253"/>
        <v>0.99999529174622381</v>
      </c>
      <c r="FI208" s="2">
        <f t="shared" si="253"/>
        <v>0.99999577809150397</v>
      </c>
      <c r="FJ208" s="2">
        <f t="shared" si="253"/>
        <v>0.999995715706396</v>
      </c>
      <c r="FK208" s="2">
        <f t="shared" si="253"/>
        <v>0.99999543641444721</v>
      </c>
      <c r="FL208" s="2">
        <f t="shared" si="253"/>
        <v>0.99999544342434143</v>
      </c>
      <c r="FM208" s="2">
        <f t="shared" si="253"/>
        <v>0.9999952042062149</v>
      </c>
      <c r="FN208" s="2">
        <f t="shared" si="253"/>
        <v>0.99999502259039819</v>
      </c>
      <c r="FO208" s="2">
        <f t="shared" si="253"/>
        <v>0.99999476884102112</v>
      </c>
      <c r="FP208" s="2">
        <f t="shared" si="253"/>
        <v>0.9999946698147093</v>
      </c>
      <c r="FQ208" s="2">
        <f t="shared" si="253"/>
        <v>0.99999501052638806</v>
      </c>
      <c r="FR208" s="2">
        <f t="shared" si="253"/>
        <v>0.99999509421197663</v>
      </c>
      <c r="FS208" s="2">
        <f t="shared" si="253"/>
        <v>0.99999503030171699</v>
      </c>
      <c r="FT208" s="2">
        <f t="shared" si="253"/>
        <v>0.99999506676838112</v>
      </c>
      <c r="FU208" s="2">
        <f t="shared" si="253"/>
        <v>0.9999944836504121</v>
      </c>
      <c r="FW208" s="2">
        <f t="shared" si="244"/>
        <v>0.96116629890455729</v>
      </c>
      <c r="FX208" s="2">
        <f t="shared" si="244"/>
        <v>0.95825159839676022</v>
      </c>
      <c r="FY208" s="2">
        <f t="shared" si="244"/>
        <v>0.9677881161083256</v>
      </c>
      <c r="FZ208" s="2">
        <f t="shared" si="244"/>
        <v>0.96467136437437617</v>
      </c>
      <c r="GA208" s="2">
        <f t="shared" si="244"/>
        <v>0.96582527707660637</v>
      </c>
      <c r="GB208" s="2">
        <f t="shared" si="244"/>
        <v>0.96656390949000826</v>
      </c>
      <c r="GC208" s="2">
        <f t="shared" si="244"/>
        <v>0.96780481445797173</v>
      </c>
      <c r="GD208" s="2">
        <f t="shared" si="244"/>
        <v>0.97208570217920875</v>
      </c>
      <c r="GE208" s="2">
        <f t="shared" si="244"/>
        <v>0.97656447704407268</v>
      </c>
      <c r="GF208" s="2">
        <f t="shared" si="244"/>
        <v>0.97194337443154877</v>
      </c>
      <c r="GG208" s="2">
        <f t="shared" si="244"/>
        <v>0.96880830797870343</v>
      </c>
      <c r="GH208" s="2">
        <f t="shared" si="244"/>
        <v>0.96482579776711774</v>
      </c>
      <c r="GI208" s="2">
        <f t="shared" si="244"/>
        <v>0.96087056340800858</v>
      </c>
      <c r="GJ208" s="2">
        <f t="shared" si="244"/>
        <v>0.95324012817987813</v>
      </c>
      <c r="GK208" s="2">
        <f t="shared" si="244"/>
        <v>0.94858987481744084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1.7600204814828526E-248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3.0136551512193287E-268</v>
      </c>
      <c r="HQ208" s="86">
        <f t="shared" si="226"/>
        <v>0</v>
      </c>
      <c r="HS208" s="86">
        <f t="shared" si="246"/>
        <v>1.2452831846200775E-101</v>
      </c>
      <c r="HT208" s="86">
        <f t="shared" si="246"/>
        <v>2.8340422950770399E-104</v>
      </c>
      <c r="HU208" s="86">
        <f t="shared" si="246"/>
        <v>6.1389864410097636E-107</v>
      </c>
      <c r="HV208" s="86">
        <f t="shared" si="246"/>
        <v>1.3094152536157283E-115</v>
      </c>
      <c r="HW208" s="86">
        <f t="shared" si="246"/>
        <v>1.4069247078139258E-121</v>
      </c>
      <c r="HX208" s="86">
        <f t="shared" si="246"/>
        <v>1.1377453288386152E-121</v>
      </c>
      <c r="HY208" s="86">
        <f t="shared" si="246"/>
        <v>1.8715375383162936E-112</v>
      </c>
      <c r="HZ208" s="86">
        <f t="shared" si="246"/>
        <v>2.7526606104630201E-123</v>
      </c>
      <c r="IA208" s="86">
        <f t="shared" si="246"/>
        <v>1.1231824789650951E-136</v>
      </c>
      <c r="IB208" s="86">
        <f t="shared" si="246"/>
        <v>7.5049784170299065E-122</v>
      </c>
      <c r="IC208" s="86">
        <f t="shared" si="246"/>
        <v>1.0316197080178073E-125</v>
      </c>
      <c r="ID208" s="86">
        <f t="shared" si="246"/>
        <v>1.0759407821293449E-118</v>
      </c>
      <c r="IE208" s="86">
        <f t="shared" si="246"/>
        <v>7.0843265034082299E-119</v>
      </c>
      <c r="IF208" s="86">
        <f t="shared" si="246"/>
        <v>4.357009986580466E-87</v>
      </c>
      <c r="IG208" s="86">
        <f t="shared" si="246"/>
        <v>1.1602958868392162E-74</v>
      </c>
      <c r="II208" s="86">
        <f t="shared" si="247"/>
        <v>2.5018808753260894E-6</v>
      </c>
      <c r="IJ208" s="86">
        <f t="shared" si="247"/>
        <v>5.8302899946837096E-6</v>
      </c>
      <c r="IK208" s="86">
        <f t="shared" si="247"/>
        <v>6.3714264696118039E-7</v>
      </c>
      <c r="IL208" s="86">
        <f t="shared" si="247"/>
        <v>4.8726529942182769E-7</v>
      </c>
      <c r="IM208" s="86">
        <f t="shared" si="247"/>
        <v>1.4251596892745798E-7</v>
      </c>
      <c r="IN208" s="86">
        <f t="shared" si="247"/>
        <v>1.3375766042391919E-7</v>
      </c>
      <c r="IO208" s="86">
        <f t="shared" si="247"/>
        <v>2.5073971521135453E-7</v>
      </c>
      <c r="IP208" s="86">
        <f t="shared" si="247"/>
        <v>3.4750509956378585E-8</v>
      </c>
      <c r="IQ208" s="86">
        <f t="shared" si="247"/>
        <v>1.8247628461668536E-9</v>
      </c>
      <c r="IR208" s="86">
        <f t="shared" si="247"/>
        <v>3.3160846651040414E-8</v>
      </c>
      <c r="IS208" s="86">
        <f t="shared" si="247"/>
        <v>4.8609750475620841E-8</v>
      </c>
      <c r="IT208" s="86">
        <f t="shared" si="247"/>
        <v>2.0438223325982019E-7</v>
      </c>
      <c r="IU208" s="86">
        <f t="shared" si="247"/>
        <v>3.5127408271491982E-7</v>
      </c>
      <c r="IV208" s="86">
        <f t="shared" si="247"/>
        <v>1.6734587988749582E-12</v>
      </c>
      <c r="IW208" s="86">
        <f t="shared" si="247"/>
        <v>2.4791149679132363E-5</v>
      </c>
      <c r="IY208" s="86">
        <f t="shared" si="248"/>
        <v>2.5018808753260894E-6</v>
      </c>
      <c r="IZ208" s="86">
        <f t="shared" si="248"/>
        <v>5.8302899946837096E-6</v>
      </c>
      <c r="JA208" s="86">
        <f t="shared" si="248"/>
        <v>6.3714264696118039E-7</v>
      </c>
      <c r="JB208" s="86">
        <f t="shared" si="248"/>
        <v>4.8726529942182769E-7</v>
      </c>
      <c r="JC208" s="86">
        <f t="shared" si="248"/>
        <v>1.4251596892745798E-7</v>
      </c>
      <c r="JD208" s="86">
        <f t="shared" si="248"/>
        <v>1.3375766042391919E-7</v>
      </c>
      <c r="JE208" s="86">
        <f t="shared" si="248"/>
        <v>2.5073971521135453E-7</v>
      </c>
      <c r="JF208" s="86">
        <f t="shared" si="248"/>
        <v>3.4750509956378585E-8</v>
      </c>
      <c r="JG208" s="86">
        <f t="shared" si="248"/>
        <v>1.8247628461668536E-9</v>
      </c>
      <c r="JH208" s="86">
        <f t="shared" si="248"/>
        <v>3.3160846651040414E-8</v>
      </c>
      <c r="JI208" s="86">
        <f t="shared" si="248"/>
        <v>4.8609750475620841E-8</v>
      </c>
      <c r="JJ208" s="86">
        <f t="shared" si="248"/>
        <v>2.0438223325982019E-7</v>
      </c>
      <c r="JK208" s="86">
        <f t="shared" si="248"/>
        <v>3.5127408271491982E-7</v>
      </c>
      <c r="JL208" s="86">
        <f t="shared" si="248"/>
        <v>1.6734587988749582E-12</v>
      </c>
      <c r="JM208" s="86">
        <f t="shared" si="248"/>
        <v>2.4791149679132363E-5</v>
      </c>
    </row>
    <row r="209" spans="2:273" x14ac:dyDescent="0.25">
      <c r="B209" s="2">
        <v>182</v>
      </c>
      <c r="C209" s="37">
        <v>93.980999999999995</v>
      </c>
      <c r="D209" s="37">
        <v>96.697999999999993</v>
      </c>
      <c r="E209" s="37">
        <v>96.623000000000005</v>
      </c>
      <c r="F209" s="37">
        <v>93.66</v>
      </c>
      <c r="G209" s="37">
        <v>94.623000000000005</v>
      </c>
      <c r="H209" s="37">
        <v>95.245000000000005</v>
      </c>
      <c r="I209" s="37">
        <v>95.358000000000004</v>
      </c>
      <c r="J209" s="37">
        <v>94.623000000000005</v>
      </c>
      <c r="K209" s="37">
        <v>94.509</v>
      </c>
      <c r="L209" s="37">
        <v>93.471999999999994</v>
      </c>
      <c r="M209" s="37">
        <v>94.188999999999993</v>
      </c>
      <c r="N209" s="37">
        <v>93</v>
      </c>
      <c r="O209" s="37">
        <v>94.792000000000002</v>
      </c>
      <c r="P209" s="37">
        <v>96.62</v>
      </c>
      <c r="Q209" s="37">
        <v>96.04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127.25353010905643</v>
      </c>
      <c r="DL209" s="2">
        <f t="shared" si="251"/>
        <v>134.61753088803087</v>
      </c>
      <c r="DM209" s="2">
        <f t="shared" si="251"/>
        <v>129.32135637065639</v>
      </c>
      <c r="DN209" s="2">
        <f t="shared" si="251"/>
        <v>130.71012140712142</v>
      </c>
      <c r="DO209" s="2">
        <f t="shared" si="251"/>
        <v>127.09487242169592</v>
      </c>
      <c r="DP209" s="2">
        <f t="shared" si="251"/>
        <v>122.07463712757833</v>
      </c>
      <c r="DQ209" s="2">
        <f t="shared" si="251"/>
        <v>125.08397937356762</v>
      </c>
      <c r="DR209" s="2">
        <f t="shared" si="251"/>
        <v>129.31931116310159</v>
      </c>
      <c r="DS209" s="2">
        <f t="shared" si="251"/>
        <v>128.32437023460412</v>
      </c>
      <c r="DT209" s="2">
        <f t="shared" si="251"/>
        <v>128.07341934046349</v>
      </c>
      <c r="DU209" s="2">
        <f t="shared" si="251"/>
        <v>130.79260135630497</v>
      </c>
      <c r="DV209" s="2">
        <f t="shared" si="251"/>
        <v>137.66857085561497</v>
      </c>
      <c r="DW209" s="2">
        <f t="shared" si="251"/>
        <v>131.39651356304989</v>
      </c>
      <c r="DX209" s="2">
        <f t="shared" si="251"/>
        <v>139.68935483870965</v>
      </c>
      <c r="DY209" s="2">
        <f t="shared" si="251"/>
        <v>112.5666859473489</v>
      </c>
      <c r="EA209" s="2">
        <f t="shared" si="240"/>
        <v>92.280999074018894</v>
      </c>
      <c r="EB209" s="2">
        <f t="shared" si="240"/>
        <v>92.047351706169877</v>
      </c>
      <c r="EC209" s="2">
        <f t="shared" si="240"/>
        <v>92.054396743499808</v>
      </c>
      <c r="ED209" s="2">
        <f t="shared" si="240"/>
        <v>88.579387213284605</v>
      </c>
      <c r="EE209" s="2">
        <f t="shared" si="240"/>
        <v>90.911146454236516</v>
      </c>
      <c r="EF209" s="2">
        <f t="shared" si="239"/>
        <v>92.395640537312602</v>
      </c>
      <c r="EG209" s="2">
        <f t="shared" si="239"/>
        <v>92.727122312470144</v>
      </c>
      <c r="EH209" s="2">
        <f t="shared" si="239"/>
        <v>94.018331061322229</v>
      </c>
      <c r="EI209" s="2">
        <f t="shared" si="239"/>
        <v>93.120288985297648</v>
      </c>
      <c r="EJ209" s="2">
        <f t="shared" si="239"/>
        <v>92.003484606948106</v>
      </c>
      <c r="EK209" s="2">
        <f t="shared" si="239"/>
        <v>90.719491473824704</v>
      </c>
      <c r="EL209" s="2">
        <f t="shared" si="179"/>
        <v>89.07445402639506</v>
      </c>
      <c r="EM209" s="2">
        <f t="shared" si="179"/>
        <v>89.790037997317839</v>
      </c>
      <c r="EN209" s="2">
        <f t="shared" si="179"/>
        <v>95.263077925019829</v>
      </c>
      <c r="EO209" s="2">
        <f t="shared" si="179"/>
        <v>95.079009064808517</v>
      </c>
      <c r="EQ209" s="2">
        <f t="shared" si="252"/>
        <v>93.186344389486962</v>
      </c>
      <c r="ER209" s="2">
        <f t="shared" si="252"/>
        <v>94.512682227147366</v>
      </c>
      <c r="ES209" s="2">
        <f t="shared" si="252"/>
        <v>93.490508120512672</v>
      </c>
      <c r="ET209" s="2">
        <f t="shared" si="252"/>
        <v>91.440359509413724</v>
      </c>
      <c r="EU209" s="2">
        <f t="shared" si="252"/>
        <v>92.415549329369199</v>
      </c>
      <c r="EV209" s="2">
        <f t="shared" si="252"/>
        <v>93.73305437990129</v>
      </c>
      <c r="EW209" s="2">
        <f t="shared" si="252"/>
        <v>93.15705346919458</v>
      </c>
      <c r="EX209" s="2">
        <f t="shared" si="252"/>
        <v>94.092352178751781</v>
      </c>
      <c r="EY209" s="2">
        <f t="shared" si="252"/>
        <v>94.317250675902386</v>
      </c>
      <c r="EZ209" s="2">
        <f t="shared" si="252"/>
        <v>92.582094513091846</v>
      </c>
      <c r="FA209" s="2">
        <f t="shared" si="252"/>
        <v>91.650508460768677</v>
      </c>
      <c r="FB209" s="2">
        <f t="shared" si="252"/>
        <v>91.154730795892718</v>
      </c>
      <c r="FC209" s="2">
        <f t="shared" si="252"/>
        <v>92.065627902586371</v>
      </c>
      <c r="FD209" s="2">
        <f t="shared" si="252"/>
        <v>95.92183814441205</v>
      </c>
      <c r="FE209" s="2">
        <f t="shared" si="252"/>
        <v>95.564328302227381</v>
      </c>
      <c r="FG209" s="2">
        <f t="shared" si="253"/>
        <v>0.9999963218687058</v>
      </c>
      <c r="FH209" s="2">
        <f t="shared" si="253"/>
        <v>0.99999570601974275</v>
      </c>
      <c r="FI209" s="2">
        <f t="shared" si="253"/>
        <v>0.99999614957225846</v>
      </c>
      <c r="FJ209" s="2">
        <f t="shared" si="253"/>
        <v>0.99999609267632117</v>
      </c>
      <c r="FK209" s="2">
        <f t="shared" si="253"/>
        <v>0.99999583795883829</v>
      </c>
      <c r="FL209" s="2">
        <f t="shared" si="253"/>
        <v>0.999995844351943</v>
      </c>
      <c r="FM209" s="2">
        <f t="shared" si="253"/>
        <v>0.99999562618223903</v>
      </c>
      <c r="FN209" s="2">
        <f t="shared" si="253"/>
        <v>0.99999546054650312</v>
      </c>
      <c r="FO209" s="2">
        <f t="shared" si="253"/>
        <v>0.99999522912411287</v>
      </c>
      <c r="FP209" s="2">
        <f t="shared" si="253"/>
        <v>0.99999513881095925</v>
      </c>
      <c r="FQ209" s="2">
        <f t="shared" si="253"/>
        <v>0.99999544954398545</v>
      </c>
      <c r="FR209" s="2">
        <f t="shared" si="253"/>
        <v>0.99999552586621587</v>
      </c>
      <c r="FS209" s="2">
        <f t="shared" si="253"/>
        <v>0.99999546757931568</v>
      </c>
      <c r="FT209" s="2">
        <f t="shared" si="253"/>
        <v>0.99999550083733757</v>
      </c>
      <c r="FU209" s="2">
        <f t="shared" si="253"/>
        <v>0.99999496902694029</v>
      </c>
      <c r="FW209" s="2">
        <f t="shared" si="244"/>
        <v>0.96446181164201372</v>
      </c>
      <c r="FX209" s="2">
        <f t="shared" si="244"/>
        <v>0.96178462459158709</v>
      </c>
      <c r="FY209" s="2">
        <f t="shared" si="244"/>
        <v>0.97053891127032255</v>
      </c>
      <c r="FZ209" s="2">
        <f t="shared" si="244"/>
        <v>0.96767943168746384</v>
      </c>
      <c r="GA209" s="2">
        <f t="shared" si="244"/>
        <v>0.96873827810203239</v>
      </c>
      <c r="GB209" s="2">
        <f t="shared" si="244"/>
        <v>0.9694159443233179</v>
      </c>
      <c r="GC209" s="2">
        <f t="shared" si="244"/>
        <v>0.97055422701947713</v>
      </c>
      <c r="GD209" s="2">
        <f t="shared" si="244"/>
        <v>0.97447917469554224</v>
      </c>
      <c r="GE209" s="2">
        <f t="shared" si="244"/>
        <v>0.97858238437285383</v>
      </c>
      <c r="GF209" s="2">
        <f t="shared" si="244"/>
        <v>0.97434872861251065</v>
      </c>
      <c r="GG209" s="2">
        <f t="shared" si="244"/>
        <v>0.97147454980207371</v>
      </c>
      <c r="GH209" s="2">
        <f t="shared" si="244"/>
        <v>0.96782115442708594</v>
      </c>
      <c r="GI209" s="2">
        <f t="shared" si="244"/>
        <v>0.96419023788668412</v>
      </c>
      <c r="GJ209" s="2">
        <f t="shared" si="244"/>
        <v>0.95717830610845933</v>
      </c>
      <c r="GK209" s="2">
        <f t="shared" si="244"/>
        <v>0.95290035173167476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1.2815083950593374E-253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8.4441695136296517E-274</v>
      </c>
      <c r="HQ209" s="86">
        <f t="shared" si="226"/>
        <v>0</v>
      </c>
      <c r="HS209" s="86">
        <f t="shared" si="246"/>
        <v>6.2465858833843763E-105</v>
      </c>
      <c r="HT209" s="86">
        <f t="shared" si="246"/>
        <v>1.4368500923439899E-107</v>
      </c>
      <c r="HU209" s="86">
        <f t="shared" si="246"/>
        <v>2.5795781242595402E-110</v>
      </c>
      <c r="HV209" s="86">
        <f t="shared" si="246"/>
        <v>2.9200919302447478E-119</v>
      </c>
      <c r="HW209" s="86">
        <f t="shared" si="246"/>
        <v>1.8644405260689454E-125</v>
      </c>
      <c r="HX209" s="86">
        <f t="shared" si="246"/>
        <v>1.5650686437334839E-125</v>
      </c>
      <c r="HY209" s="86">
        <f t="shared" si="246"/>
        <v>4.8443450523113607E-116</v>
      </c>
      <c r="HZ209" s="86">
        <f t="shared" si="246"/>
        <v>3.8694219377421612E-127</v>
      </c>
      <c r="IA209" s="86">
        <f t="shared" si="246"/>
        <v>6.9131399698317361E-141</v>
      </c>
      <c r="IB209" s="86">
        <f t="shared" si="246"/>
        <v>1.0823895496608906E-125</v>
      </c>
      <c r="IC209" s="86">
        <f t="shared" si="246"/>
        <v>1.0878137025175531E-129</v>
      </c>
      <c r="ID209" s="86">
        <f t="shared" si="246"/>
        <v>1.6409716769418399E-122</v>
      </c>
      <c r="IE209" s="86">
        <f t="shared" si="246"/>
        <v>9.4518060054749878E-123</v>
      </c>
      <c r="IF209" s="86">
        <f t="shared" si="246"/>
        <v>5.8753250321179558E-90</v>
      </c>
      <c r="IG209" s="86">
        <f t="shared" si="246"/>
        <v>3.0558101517433516E-77</v>
      </c>
      <c r="II209" s="86">
        <f t="shared" si="247"/>
        <v>1.2782329824398181E-6</v>
      </c>
      <c r="IJ209" s="86">
        <f t="shared" si="247"/>
        <v>3.0760219217943133E-6</v>
      </c>
      <c r="IK209" s="86">
        <f t="shared" si="247"/>
        <v>3.1475265559371518E-7</v>
      </c>
      <c r="IL209" s="86">
        <f t="shared" si="247"/>
        <v>2.3236838210733137E-7</v>
      </c>
      <c r="IM209" s="86">
        <f t="shared" si="247"/>
        <v>6.4084214334754861E-8</v>
      </c>
      <c r="IN209" s="86">
        <f t="shared" si="247"/>
        <v>6.0268117676669047E-8</v>
      </c>
      <c r="IO209" s="86">
        <f t="shared" si="247"/>
        <v>1.1790178175106482E-7</v>
      </c>
      <c r="IP209" s="86">
        <f t="shared" si="247"/>
        <v>1.5249459476296943E-8</v>
      </c>
      <c r="IQ209" s="86">
        <f t="shared" si="247"/>
        <v>7.221330716780617E-10</v>
      </c>
      <c r="IR209" s="86">
        <f t="shared" si="247"/>
        <v>1.4499221019948118E-8</v>
      </c>
      <c r="IS209" s="86">
        <f t="shared" si="247"/>
        <v>2.1117865028652029E-8</v>
      </c>
      <c r="IT209" s="86">
        <f t="shared" si="247"/>
        <v>9.3049551963544938E-8</v>
      </c>
      <c r="IU209" s="86">
        <f t="shared" si="247"/>
        <v>1.6041038303030668E-7</v>
      </c>
      <c r="IV209" s="86">
        <f t="shared" si="247"/>
        <v>3.4652434213206578E-13</v>
      </c>
      <c r="IW209" s="86">
        <f t="shared" si="247"/>
        <v>1.3618823128445003E-5</v>
      </c>
      <c r="IY209" s="86">
        <f t="shared" si="248"/>
        <v>1.2782329824398181E-6</v>
      </c>
      <c r="IZ209" s="86">
        <f t="shared" si="248"/>
        <v>3.0760219217943133E-6</v>
      </c>
      <c r="JA209" s="86">
        <f t="shared" si="248"/>
        <v>3.1475265559371518E-7</v>
      </c>
      <c r="JB209" s="86">
        <f t="shared" si="248"/>
        <v>2.3236838210733137E-7</v>
      </c>
      <c r="JC209" s="86">
        <f t="shared" si="248"/>
        <v>6.4084214334754861E-8</v>
      </c>
      <c r="JD209" s="86">
        <f t="shared" si="248"/>
        <v>6.0268117676669047E-8</v>
      </c>
      <c r="JE209" s="86">
        <f t="shared" si="248"/>
        <v>1.1790178175106482E-7</v>
      </c>
      <c r="JF209" s="86">
        <f t="shared" si="248"/>
        <v>1.5249459476296943E-8</v>
      </c>
      <c r="JG209" s="86">
        <f t="shared" si="248"/>
        <v>7.221330716780617E-10</v>
      </c>
      <c r="JH209" s="86">
        <f t="shared" si="248"/>
        <v>1.4499221019948118E-8</v>
      </c>
      <c r="JI209" s="86">
        <f t="shared" si="248"/>
        <v>2.1117865028652029E-8</v>
      </c>
      <c r="JJ209" s="86">
        <f t="shared" si="248"/>
        <v>9.3049551963544938E-8</v>
      </c>
      <c r="JK209" s="86">
        <f t="shared" si="248"/>
        <v>1.6041038303030668E-7</v>
      </c>
      <c r="JL209" s="86">
        <f t="shared" si="248"/>
        <v>3.4652434213206578E-13</v>
      </c>
      <c r="JM209" s="86">
        <f t="shared" si="248"/>
        <v>1.3618823128445003E-5</v>
      </c>
    </row>
    <row r="210" spans="2:273" x14ac:dyDescent="0.25">
      <c r="B210" s="2">
        <v>183</v>
      </c>
      <c r="C210" s="37">
        <v>94.225999999999999</v>
      </c>
      <c r="D210" s="37">
        <v>97.17</v>
      </c>
      <c r="E210" s="37">
        <v>96.358000000000004</v>
      </c>
      <c r="F210" s="37">
        <v>94</v>
      </c>
      <c r="G210" s="37">
        <v>94.245000000000005</v>
      </c>
      <c r="H210" s="37">
        <v>94.528000000000006</v>
      </c>
      <c r="I210" s="37">
        <v>94.17</v>
      </c>
      <c r="J210" s="37">
        <v>94.867999999999995</v>
      </c>
      <c r="K210" s="37">
        <v>95.792000000000002</v>
      </c>
      <c r="L210" s="37">
        <v>93.980999999999995</v>
      </c>
      <c r="M210" s="37">
        <v>92.754999999999995</v>
      </c>
      <c r="N210" s="37">
        <v>93.153999999999996</v>
      </c>
      <c r="O210" s="37">
        <v>94.716999999999999</v>
      </c>
      <c r="P210" s="37">
        <v>97.3</v>
      </c>
      <c r="Q210" s="37">
        <v>95.54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127.31449359886201</v>
      </c>
      <c r="DL210" s="2">
        <f t="shared" si="251"/>
        <v>134.71950759330758</v>
      </c>
      <c r="DM210" s="2">
        <f t="shared" si="251"/>
        <v>129.39383371943376</v>
      </c>
      <c r="DN210" s="2">
        <f t="shared" si="251"/>
        <v>130.80251072501073</v>
      </c>
      <c r="DO210" s="2">
        <f t="shared" si="251"/>
        <v>127.16945943468293</v>
      </c>
      <c r="DP210" s="2">
        <f t="shared" si="251"/>
        <v>122.11310649350651</v>
      </c>
      <c r="DQ210" s="2">
        <f t="shared" si="251"/>
        <v>125.14519938884646</v>
      </c>
      <c r="DR210" s="2">
        <f t="shared" si="251"/>
        <v>129.40723796791443</v>
      </c>
      <c r="DS210" s="2">
        <f t="shared" si="251"/>
        <v>128.40699248533727</v>
      </c>
      <c r="DT210" s="2">
        <f t="shared" si="251"/>
        <v>128.15305102495546</v>
      </c>
      <c r="DU210" s="2">
        <f t="shared" si="251"/>
        <v>130.89213691348974</v>
      </c>
      <c r="DV210" s="2">
        <f t="shared" si="251"/>
        <v>137.80316042780748</v>
      </c>
      <c r="DW210" s="2">
        <f t="shared" si="251"/>
        <v>131.48105663489741</v>
      </c>
      <c r="DX210" s="2">
        <f t="shared" si="251"/>
        <v>139.80570967741932</v>
      </c>
      <c r="DY210" s="2">
        <f t="shared" si="251"/>
        <v>112.50382054134222</v>
      </c>
      <c r="EA210" s="2">
        <f t="shared" si="240"/>
        <v>92.131109252018135</v>
      </c>
      <c r="EB210" s="2">
        <f t="shared" si="240"/>
        <v>91.875953259242863</v>
      </c>
      <c r="EC210" s="2">
        <f t="shared" si="240"/>
        <v>91.899482259760219</v>
      </c>
      <c r="ED210" s="2">
        <f t="shared" si="240"/>
        <v>88.383149703571547</v>
      </c>
      <c r="EE210" s="2">
        <f t="shared" si="240"/>
        <v>90.743004400869012</v>
      </c>
      <c r="EF210" s="2">
        <f t="shared" si="239"/>
        <v>92.243806684749785</v>
      </c>
      <c r="EG210" s="2">
        <f t="shared" si="239"/>
        <v>92.588870520783573</v>
      </c>
      <c r="EH210" s="2">
        <f t="shared" si="239"/>
        <v>93.895217635989383</v>
      </c>
      <c r="EI210" s="2">
        <f t="shared" si="239"/>
        <v>92.984437999517951</v>
      </c>
      <c r="EJ210" s="2">
        <f t="shared" si="239"/>
        <v>91.857376976587318</v>
      </c>
      <c r="EK210" s="2">
        <f t="shared" si="239"/>
        <v>90.56837267188439</v>
      </c>
      <c r="EL210" s="2">
        <f t="shared" si="179"/>
        <v>88.902535183325881</v>
      </c>
      <c r="EM210" s="2">
        <f t="shared" si="179"/>
        <v>89.609532856504245</v>
      </c>
      <c r="EN210" s="2">
        <f t="shared" si="179"/>
        <v>95.105570846075437</v>
      </c>
      <c r="EO210" s="2">
        <f t="shared" si="179"/>
        <v>94.911434175295952</v>
      </c>
      <c r="EQ210" s="2">
        <f t="shared" si="252"/>
        <v>93.048692308673935</v>
      </c>
      <c r="ER210" s="2">
        <f t="shared" si="252"/>
        <v>94.374958634075739</v>
      </c>
      <c r="ES210" s="2">
        <f t="shared" si="252"/>
        <v>93.354486694559</v>
      </c>
      <c r="ET210" s="2">
        <f t="shared" si="252"/>
        <v>91.281675545077476</v>
      </c>
      <c r="EU210" s="2">
        <f t="shared" si="252"/>
        <v>92.267115329024705</v>
      </c>
      <c r="EV210" s="2">
        <f t="shared" si="252"/>
        <v>93.598748720817966</v>
      </c>
      <c r="EW210" s="2">
        <f t="shared" si="252"/>
        <v>93.024469618005924</v>
      </c>
      <c r="EX210" s="2">
        <f t="shared" si="252"/>
        <v>93.970188090121781</v>
      </c>
      <c r="EY210" s="2">
        <f t="shared" si="252"/>
        <v>94.196578790714398</v>
      </c>
      <c r="EZ210" s="2">
        <f t="shared" si="252"/>
        <v>92.443646543376744</v>
      </c>
      <c r="FA210" s="2">
        <f t="shared" si="252"/>
        <v>91.511502584545667</v>
      </c>
      <c r="FB210" s="2">
        <f t="shared" si="252"/>
        <v>91.010203081899959</v>
      </c>
      <c r="FC210" s="2">
        <f t="shared" si="252"/>
        <v>91.915890079290165</v>
      </c>
      <c r="FD210" s="2">
        <f t="shared" si="252"/>
        <v>95.773434173186942</v>
      </c>
      <c r="FE210" s="2">
        <f t="shared" si="252"/>
        <v>95.402945092415223</v>
      </c>
      <c r="FG210" s="2">
        <f t="shared" si="253"/>
        <v>0.99999664550330547</v>
      </c>
      <c r="FH210" s="2">
        <f t="shared" si="253"/>
        <v>0.9999960838419818</v>
      </c>
      <c r="FI210" s="2">
        <f t="shared" si="253"/>
        <v>0.99999648836697386</v>
      </c>
      <c r="FJ210" s="2">
        <f t="shared" si="253"/>
        <v>0.99999643647722691</v>
      </c>
      <c r="FK210" s="2">
        <f t="shared" si="253"/>
        <v>0.99999620417195667</v>
      </c>
      <c r="FL210" s="2">
        <f t="shared" si="253"/>
        <v>0.99999621000254157</v>
      </c>
      <c r="FM210" s="2">
        <f t="shared" si="253"/>
        <v>0.9999960110292575</v>
      </c>
      <c r="FN210" s="2">
        <f t="shared" si="253"/>
        <v>0.99999585996755247</v>
      </c>
      <c r="FO210" s="2">
        <f t="shared" si="253"/>
        <v>0.99999564890765125</v>
      </c>
      <c r="FP210" s="2">
        <f t="shared" si="253"/>
        <v>0.9999955665410063</v>
      </c>
      <c r="FQ210" s="2">
        <f t="shared" si="253"/>
        <v>0.99999584993312907</v>
      </c>
      <c r="FR210" s="2">
        <f t="shared" si="253"/>
        <v>0.99999591953988576</v>
      </c>
      <c r="FS210" s="2">
        <f t="shared" si="253"/>
        <v>0.99999586638155891</v>
      </c>
      <c r="FT210" s="2">
        <f t="shared" si="253"/>
        <v>0.99999589671325939</v>
      </c>
      <c r="FU210" s="2">
        <f t="shared" si="253"/>
        <v>0.99999541169600592</v>
      </c>
      <c r="FW210" s="2">
        <f t="shared" si="244"/>
        <v>0.96748712003175708</v>
      </c>
      <c r="FX210" s="2">
        <f t="shared" si="244"/>
        <v>0.96502957398293143</v>
      </c>
      <c r="FY210" s="2">
        <f t="shared" si="244"/>
        <v>0.97306133581280285</v>
      </c>
      <c r="FZ210" s="2">
        <f t="shared" si="244"/>
        <v>0.97043922466782528</v>
      </c>
      <c r="GA210" s="2">
        <f t="shared" si="244"/>
        <v>0.97141032937469418</v>
      </c>
      <c r="GB210" s="2">
        <f t="shared" si="244"/>
        <v>0.97203174530923797</v>
      </c>
      <c r="GC210" s="2">
        <f t="shared" si="244"/>
        <v>0.9730753766235859</v>
      </c>
      <c r="GD210" s="2">
        <f t="shared" si="244"/>
        <v>0.97667234714224405</v>
      </c>
      <c r="GE210" s="2">
        <f t="shared" si="244"/>
        <v>0.98043002241944288</v>
      </c>
      <c r="GF210" s="2">
        <f t="shared" si="244"/>
        <v>0.97655284142101217</v>
      </c>
      <c r="GG210" s="2">
        <f t="shared" si="244"/>
        <v>0.97391901877382336</v>
      </c>
      <c r="GH210" s="2">
        <f t="shared" si="244"/>
        <v>0.97056921401782603</v>
      </c>
      <c r="GI210" s="2">
        <f t="shared" si="244"/>
        <v>0.96723787958569618</v>
      </c>
      <c r="GJ210" s="2">
        <f t="shared" si="244"/>
        <v>0.96079844563453354</v>
      </c>
      <c r="GK210" s="2">
        <f t="shared" si="244"/>
        <v>0.95686585118580703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8.2602065073009881E-259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2.0738471480419269E-279</v>
      </c>
      <c r="HQ210" s="86">
        <f t="shared" si="226"/>
        <v>0</v>
      </c>
      <c r="HS210" s="86">
        <f t="shared" si="246"/>
        <v>2.7702646855047351E-108</v>
      </c>
      <c r="HT210" s="86">
        <f t="shared" si="246"/>
        <v>6.4627483325200421E-111</v>
      </c>
      <c r="HU210" s="86">
        <f t="shared" si="246"/>
        <v>9.5889675460228788E-114</v>
      </c>
      <c r="HV210" s="86">
        <f t="shared" si="246"/>
        <v>5.7040277574208035E-123</v>
      </c>
      <c r="HW210" s="86">
        <f t="shared" si="246"/>
        <v>2.1437699234003541E-129</v>
      </c>
      <c r="HX210" s="86">
        <f t="shared" si="246"/>
        <v>1.870381269880692E-129</v>
      </c>
      <c r="HY210" s="86">
        <f t="shared" si="246"/>
        <v>1.0994912457209732E-119</v>
      </c>
      <c r="HZ210" s="86">
        <f t="shared" si="246"/>
        <v>4.7373583153339317E-131</v>
      </c>
      <c r="IA210" s="86">
        <f t="shared" si="246"/>
        <v>3.6667562852299961E-145</v>
      </c>
      <c r="IB210" s="86">
        <f t="shared" si="246"/>
        <v>1.358497115423522E-129</v>
      </c>
      <c r="IC210" s="86">
        <f t="shared" si="246"/>
        <v>9.9287104015160764E-134</v>
      </c>
      <c r="ID210" s="86">
        <f t="shared" si="246"/>
        <v>2.1738616256177792E-126</v>
      </c>
      <c r="IE210" s="86">
        <f t="shared" si="246"/>
        <v>1.0908959939458956E-126</v>
      </c>
      <c r="IF210" s="86">
        <f t="shared" si="246"/>
        <v>7.1047861612755295E-93</v>
      </c>
      <c r="IG210" s="86">
        <f t="shared" si="246"/>
        <v>7.2615373839130499E-80</v>
      </c>
      <c r="II210" s="86">
        <f t="shared" si="247"/>
        <v>6.4164707418564093E-7</v>
      </c>
      <c r="IJ210" s="86">
        <f t="shared" si="247"/>
        <v>1.595374975728767E-6</v>
      </c>
      <c r="IK210" s="86">
        <f t="shared" si="247"/>
        <v>1.5277789747532656E-7</v>
      </c>
      <c r="IL210" s="86">
        <f t="shared" si="247"/>
        <v>1.0872395586103555E-7</v>
      </c>
      <c r="IM210" s="86">
        <f t="shared" si="247"/>
        <v>2.8233504163408478E-8</v>
      </c>
      <c r="IN210" s="86">
        <f t="shared" si="247"/>
        <v>2.6611048830368025E-8</v>
      </c>
      <c r="IO210" s="86">
        <f t="shared" si="247"/>
        <v>5.4401237327938961E-8</v>
      </c>
      <c r="IP210" s="86">
        <f t="shared" si="247"/>
        <v>6.5598184545187286E-9</v>
      </c>
      <c r="IQ210" s="86">
        <f t="shared" si="247"/>
        <v>2.7968754938722051E-10</v>
      </c>
      <c r="IR210" s="86">
        <f t="shared" si="247"/>
        <v>6.2137778076098868E-9</v>
      </c>
      <c r="IS210" s="86">
        <f t="shared" si="247"/>
        <v>8.9853864560485173E-9</v>
      </c>
      <c r="IT210" s="86">
        <f t="shared" si="247"/>
        <v>4.1512979189045994E-8</v>
      </c>
      <c r="IU210" s="86">
        <f t="shared" si="247"/>
        <v>7.1741776792169594E-8</v>
      </c>
      <c r="IV210" s="86">
        <f t="shared" si="247"/>
        <v>6.8548460733230934E-14</v>
      </c>
      <c r="IW210" s="86">
        <f t="shared" si="247"/>
        <v>7.3551243164853166E-6</v>
      </c>
      <c r="IY210" s="86">
        <f t="shared" si="248"/>
        <v>6.4164707418564093E-7</v>
      </c>
      <c r="IZ210" s="86">
        <f t="shared" si="248"/>
        <v>1.595374975728767E-6</v>
      </c>
      <c r="JA210" s="86">
        <f t="shared" si="248"/>
        <v>1.5277789747532656E-7</v>
      </c>
      <c r="JB210" s="86">
        <f t="shared" si="248"/>
        <v>1.0872395586103555E-7</v>
      </c>
      <c r="JC210" s="86">
        <f t="shared" si="248"/>
        <v>2.8233504163408478E-8</v>
      </c>
      <c r="JD210" s="86">
        <f t="shared" si="248"/>
        <v>2.6611048830368025E-8</v>
      </c>
      <c r="JE210" s="86">
        <f t="shared" si="248"/>
        <v>5.4401237327938961E-8</v>
      </c>
      <c r="JF210" s="86">
        <f t="shared" si="248"/>
        <v>6.5598184545187286E-9</v>
      </c>
      <c r="JG210" s="86">
        <f t="shared" si="248"/>
        <v>2.7968754938722051E-10</v>
      </c>
      <c r="JH210" s="86">
        <f t="shared" si="248"/>
        <v>6.2137778076098868E-9</v>
      </c>
      <c r="JI210" s="86">
        <f t="shared" si="248"/>
        <v>8.9853864560485173E-9</v>
      </c>
      <c r="JJ210" s="86">
        <f t="shared" si="248"/>
        <v>4.1512979189045994E-8</v>
      </c>
      <c r="JK210" s="86">
        <f t="shared" si="248"/>
        <v>7.1741776792169594E-8</v>
      </c>
      <c r="JL210" s="86">
        <f t="shared" si="248"/>
        <v>6.8548460733230934E-14</v>
      </c>
      <c r="JM210" s="86">
        <f t="shared" si="248"/>
        <v>7.3551243164853166E-6</v>
      </c>
    </row>
    <row r="211" spans="2:273" x14ac:dyDescent="0.25">
      <c r="B211" s="2">
        <v>184</v>
      </c>
      <c r="C211" s="37">
        <v>93.774000000000001</v>
      </c>
      <c r="D211" s="37">
        <v>97.34</v>
      </c>
      <c r="E211" s="37">
        <v>96.283000000000001</v>
      </c>
      <c r="F211" s="37">
        <v>92.811000000000007</v>
      </c>
      <c r="G211" s="37">
        <v>93.396000000000001</v>
      </c>
      <c r="H211" s="37">
        <v>95.225999999999999</v>
      </c>
      <c r="I211" s="37">
        <v>93.849000000000004</v>
      </c>
      <c r="J211" s="37">
        <v>94.358000000000004</v>
      </c>
      <c r="K211" s="37">
        <v>94.584999999999994</v>
      </c>
      <c r="L211" s="37">
        <v>94.132000000000005</v>
      </c>
      <c r="M211" s="37">
        <v>93.225999999999999</v>
      </c>
      <c r="N211" s="37">
        <v>92.712000000000003</v>
      </c>
      <c r="O211" s="37">
        <v>94.887</v>
      </c>
      <c r="P211" s="37">
        <v>95.86</v>
      </c>
      <c r="Q211" s="37">
        <v>96.08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127.37545708866762</v>
      </c>
      <c r="DL211" s="2">
        <f t="shared" si="251"/>
        <v>134.82148429858429</v>
      </c>
      <c r="DM211" s="2">
        <f t="shared" si="251"/>
        <v>129.4663110682111</v>
      </c>
      <c r="DN211" s="2">
        <f t="shared" si="251"/>
        <v>130.89490004290005</v>
      </c>
      <c r="DO211" s="2">
        <f t="shared" si="251"/>
        <v>127.24404644766994</v>
      </c>
      <c r="DP211" s="2">
        <f t="shared" si="251"/>
        <v>122.1515758594347</v>
      </c>
      <c r="DQ211" s="2">
        <f t="shared" si="251"/>
        <v>125.2064194041253</v>
      </c>
      <c r="DR211" s="2">
        <f t="shared" si="251"/>
        <v>129.49516477272726</v>
      </c>
      <c r="DS211" s="2">
        <f t="shared" si="251"/>
        <v>128.48961473607039</v>
      </c>
      <c r="DT211" s="2">
        <f t="shared" si="251"/>
        <v>128.23268270944743</v>
      </c>
      <c r="DU211" s="2">
        <f t="shared" si="251"/>
        <v>130.99167247067447</v>
      </c>
      <c r="DV211" s="2">
        <f t="shared" si="251"/>
        <v>137.93775000000002</v>
      </c>
      <c r="DW211" s="2">
        <f t="shared" si="251"/>
        <v>131.56559970674491</v>
      </c>
      <c r="DX211" s="2">
        <f t="shared" si="251"/>
        <v>139.92206451612901</v>
      </c>
      <c r="DY211" s="2">
        <f t="shared" si="251"/>
        <v>112.44095513533554</v>
      </c>
      <c r="EA211" s="2">
        <f t="shared" si="240"/>
        <v>91.981219430017376</v>
      </c>
      <c r="EB211" s="2">
        <f t="shared" si="240"/>
        <v>91.704554812315848</v>
      </c>
      <c r="EC211" s="2">
        <f t="shared" si="240"/>
        <v>91.744567776020631</v>
      </c>
      <c r="ED211" s="2">
        <f t="shared" si="240"/>
        <v>88.186912193858475</v>
      </c>
      <c r="EE211" s="2">
        <f t="shared" si="240"/>
        <v>90.574862347501522</v>
      </c>
      <c r="EF211" s="2">
        <f t="shared" si="239"/>
        <v>92.091972832186983</v>
      </c>
      <c r="EG211" s="2">
        <f t="shared" si="239"/>
        <v>92.450618729096988</v>
      </c>
      <c r="EH211" s="2">
        <f t="shared" si="239"/>
        <v>93.772104210656536</v>
      </c>
      <c r="EI211" s="2">
        <f t="shared" si="239"/>
        <v>92.848587013738239</v>
      </c>
      <c r="EJ211" s="2">
        <f t="shared" si="239"/>
        <v>91.711269346226516</v>
      </c>
      <c r="EK211" s="2">
        <f t="shared" si="239"/>
        <v>90.417253869944076</v>
      </c>
      <c r="EL211" s="2">
        <f t="shared" ref="EL211:EL222" si="254">CP$228*$B211+CP$229</f>
        <v>88.730616340256688</v>
      </c>
      <c r="EM211" s="2">
        <f t="shared" ref="EM211:EM222" si="255">CQ$228*$B211+CQ$229</f>
        <v>89.429027715690665</v>
      </c>
      <c r="EN211" s="2">
        <f t="shared" ref="EN211:EN222" si="256">CR$228*$B211+CR$229</f>
        <v>94.94806376713106</v>
      </c>
      <c r="EO211" s="2">
        <f t="shared" ref="EO211:EO222" si="257">CS$228*$B211+CS$229</f>
        <v>94.743859285783387</v>
      </c>
      <c r="EQ211" s="2">
        <f t="shared" si="252"/>
        <v>92.911040227860894</v>
      </c>
      <c r="ER211" s="2">
        <f t="shared" si="252"/>
        <v>94.237235041004126</v>
      </c>
      <c r="ES211" s="2">
        <f t="shared" si="252"/>
        <v>93.218465268605343</v>
      </c>
      <c r="ET211" s="2">
        <f t="shared" si="252"/>
        <v>91.122991580741228</v>
      </c>
      <c r="EU211" s="2">
        <f t="shared" si="252"/>
        <v>92.118681328680225</v>
      </c>
      <c r="EV211" s="2">
        <f t="shared" si="252"/>
        <v>93.464443061734642</v>
      </c>
      <c r="EW211" s="2">
        <f t="shared" si="252"/>
        <v>92.891885766817282</v>
      </c>
      <c r="EX211" s="2">
        <f t="shared" si="252"/>
        <v>93.84802400149178</v>
      </c>
      <c r="EY211" s="2">
        <f t="shared" si="252"/>
        <v>94.075906905526409</v>
      </c>
      <c r="EZ211" s="2">
        <f t="shared" si="252"/>
        <v>92.305198573661642</v>
      </c>
      <c r="FA211" s="2">
        <f t="shared" si="252"/>
        <v>91.372496708322672</v>
      </c>
      <c r="FB211" s="2">
        <f t="shared" si="252"/>
        <v>90.865675367907215</v>
      </c>
      <c r="FC211" s="2">
        <f t="shared" si="252"/>
        <v>91.766152255993958</v>
      </c>
      <c r="FD211" s="2">
        <f t="shared" si="252"/>
        <v>95.625030201961835</v>
      </c>
      <c r="FE211" s="2">
        <f t="shared" si="252"/>
        <v>95.241561882603065</v>
      </c>
      <c r="FG211" s="2">
        <f t="shared" si="253"/>
        <v>0.99999694066175104</v>
      </c>
      <c r="FH211" s="2">
        <f t="shared" si="253"/>
        <v>0.99999642842020808</v>
      </c>
      <c r="FI211" s="2">
        <f t="shared" si="253"/>
        <v>0.99999679735162672</v>
      </c>
      <c r="FJ211" s="2">
        <f t="shared" si="253"/>
        <v>0.99999675002758559</v>
      </c>
      <c r="FK211" s="2">
        <f t="shared" si="253"/>
        <v>0.99999653816252387</v>
      </c>
      <c r="FL211" s="2">
        <f t="shared" si="253"/>
        <v>0.99999654348008415</v>
      </c>
      <c r="FM211" s="2">
        <f t="shared" si="253"/>
        <v>0.99999636201416808</v>
      </c>
      <c r="FN211" s="2">
        <f t="shared" si="253"/>
        <v>0.99999622424415713</v>
      </c>
      <c r="FO211" s="2">
        <f t="shared" si="253"/>
        <v>0.99999603175509566</v>
      </c>
      <c r="FP211" s="2">
        <f t="shared" si="253"/>
        <v>0.99999595663576457</v>
      </c>
      <c r="FQ211" s="2">
        <f t="shared" si="253"/>
        <v>0.99999621509264758</v>
      </c>
      <c r="FR211" s="2">
        <f t="shared" si="253"/>
        <v>0.9999962785748101</v>
      </c>
      <c r="FS211" s="2">
        <f t="shared" si="253"/>
        <v>0.99999623009380478</v>
      </c>
      <c r="FT211" s="2">
        <f t="shared" si="253"/>
        <v>0.99999625775666456</v>
      </c>
      <c r="FU211" s="2">
        <f t="shared" si="253"/>
        <v>0.99999581541533367</v>
      </c>
      <c r="FW211" s="2">
        <f t="shared" si="244"/>
        <v>0.9702628295174236</v>
      </c>
      <c r="FX211" s="2">
        <f t="shared" si="244"/>
        <v>0.96800815291235764</v>
      </c>
      <c r="FY211" s="2">
        <f t="shared" si="244"/>
        <v>0.97537327327578627</v>
      </c>
      <c r="FZ211" s="2">
        <f t="shared" si="244"/>
        <v>0.97296994655659419</v>
      </c>
      <c r="GA211" s="2">
        <f t="shared" si="244"/>
        <v>0.97386015359196521</v>
      </c>
      <c r="GB211" s="2">
        <f t="shared" si="244"/>
        <v>0.97442972258523908</v>
      </c>
      <c r="GC211" s="2">
        <f t="shared" si="244"/>
        <v>0.97538613955341313</v>
      </c>
      <c r="GD211" s="2">
        <f t="shared" si="244"/>
        <v>0.9786811691184244</v>
      </c>
      <c r="GE211" s="2">
        <f t="shared" si="244"/>
        <v>0.98212118196314413</v>
      </c>
      <c r="GF211" s="2">
        <f t="shared" si="244"/>
        <v>0.97857172864717579</v>
      </c>
      <c r="GG211" s="2">
        <f t="shared" si="244"/>
        <v>0.97615915140074505</v>
      </c>
      <c r="GH211" s="2">
        <f t="shared" si="244"/>
        <v>0.973089116013241</v>
      </c>
      <c r="GI211" s="2">
        <f t="shared" si="244"/>
        <v>0.9700342083303326</v>
      </c>
      <c r="GJ211" s="2">
        <f t="shared" si="244"/>
        <v>0.96412401002120784</v>
      </c>
      <c r="GK211" s="2">
        <f t="shared" si="244"/>
        <v>0.96051131584933735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4.7133007583925576E-264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4.4642862986084073E-285</v>
      </c>
      <c r="HQ211" s="86">
        <f t="shared" si="226"/>
        <v>0</v>
      </c>
      <c r="HS211" s="86">
        <f t="shared" si="246"/>
        <v>1.0861762165380628E-111</v>
      </c>
      <c r="HT211" s="86">
        <f t="shared" si="246"/>
        <v>2.578816614596192E-114</v>
      </c>
      <c r="HU211" s="86">
        <f t="shared" si="246"/>
        <v>3.1532830322663492E-117</v>
      </c>
      <c r="HV211" s="86">
        <f t="shared" si="246"/>
        <v>9.7595435439552556E-127</v>
      </c>
      <c r="HW211" s="86">
        <f t="shared" si="246"/>
        <v>2.1387325444225684E-133</v>
      </c>
      <c r="HX211" s="86">
        <f t="shared" si="246"/>
        <v>1.9419233109472221E-133</v>
      </c>
      <c r="HY211" s="86">
        <f t="shared" si="246"/>
        <v>2.1880908931574187E-123</v>
      </c>
      <c r="HZ211" s="86">
        <f t="shared" si="246"/>
        <v>5.0514958289829036E-135</v>
      </c>
      <c r="IA211" s="86">
        <f t="shared" si="246"/>
        <v>1.6759745991782921E-149</v>
      </c>
      <c r="IB211" s="86">
        <f t="shared" si="246"/>
        <v>1.483787309928134E-133</v>
      </c>
      <c r="IC211" s="86">
        <f t="shared" si="246"/>
        <v>7.8438877302998661E-138</v>
      </c>
      <c r="ID211" s="86">
        <f t="shared" si="246"/>
        <v>2.5013670515176178E-130</v>
      </c>
      <c r="IE211" s="86">
        <f t="shared" si="246"/>
        <v>1.0891826097376172E-130</v>
      </c>
      <c r="IF211" s="86">
        <f t="shared" si="246"/>
        <v>7.7044606255662568E-96</v>
      </c>
      <c r="IG211" s="86">
        <f t="shared" si="246"/>
        <v>1.5569374495106439E-82</v>
      </c>
      <c r="II211" s="86">
        <f t="shared" si="247"/>
        <v>3.1645583937907346E-7</v>
      </c>
      <c r="IJ211" s="86">
        <f t="shared" si="247"/>
        <v>8.1338762808081121E-7</v>
      </c>
      <c r="IK211" s="86">
        <f t="shared" si="247"/>
        <v>7.286172798443937E-8</v>
      </c>
      <c r="IL211" s="86">
        <f t="shared" si="247"/>
        <v>4.9911261236562263E-8</v>
      </c>
      <c r="IM211" s="86">
        <f t="shared" si="247"/>
        <v>1.2186897401112951E-8</v>
      </c>
      <c r="IN211" s="86">
        <f t="shared" si="247"/>
        <v>1.1514111589482101E-8</v>
      </c>
      <c r="IO211" s="86">
        <f t="shared" si="247"/>
        <v>2.4630745011999872E-8</v>
      </c>
      <c r="IP211" s="86">
        <f t="shared" si="247"/>
        <v>2.7660712857556274E-9</v>
      </c>
      <c r="IQ211" s="86">
        <f t="shared" si="247"/>
        <v>1.0601447040124034E-10</v>
      </c>
      <c r="IR211" s="86">
        <f t="shared" si="247"/>
        <v>2.6100497432244908E-9</v>
      </c>
      <c r="IS211" s="86">
        <f t="shared" si="247"/>
        <v>3.7443185707770524E-9</v>
      </c>
      <c r="IT211" s="86">
        <f t="shared" si="247"/>
        <v>1.8148479132426178E-8</v>
      </c>
      <c r="IU211" s="86">
        <f t="shared" si="247"/>
        <v>3.1423332983897844E-8</v>
      </c>
      <c r="IV211" s="86">
        <f t="shared" si="247"/>
        <v>1.2953559535006685E-14</v>
      </c>
      <c r="IW211" s="86">
        <f t="shared" si="247"/>
        <v>3.9051093256357583E-6</v>
      </c>
      <c r="IY211" s="86">
        <f t="shared" si="248"/>
        <v>3.1645583937907346E-7</v>
      </c>
      <c r="IZ211" s="86">
        <f t="shared" si="248"/>
        <v>8.1338762808081121E-7</v>
      </c>
      <c r="JA211" s="86">
        <f t="shared" si="248"/>
        <v>7.286172798443937E-8</v>
      </c>
      <c r="JB211" s="86">
        <f t="shared" si="248"/>
        <v>4.9911261236562263E-8</v>
      </c>
      <c r="JC211" s="86">
        <f t="shared" si="248"/>
        <v>1.2186897401112951E-8</v>
      </c>
      <c r="JD211" s="86">
        <f t="shared" si="248"/>
        <v>1.1514111589482101E-8</v>
      </c>
      <c r="JE211" s="86">
        <f t="shared" si="248"/>
        <v>2.4630745011999872E-8</v>
      </c>
      <c r="JF211" s="86">
        <f t="shared" si="248"/>
        <v>2.7660712857556274E-9</v>
      </c>
      <c r="JG211" s="86">
        <f t="shared" si="248"/>
        <v>1.0601447040124034E-10</v>
      </c>
      <c r="JH211" s="86">
        <f t="shared" si="248"/>
        <v>2.6100497432244908E-9</v>
      </c>
      <c r="JI211" s="86">
        <f t="shared" si="248"/>
        <v>3.7443185707770524E-9</v>
      </c>
      <c r="JJ211" s="86">
        <f t="shared" si="248"/>
        <v>1.8148479132426178E-8</v>
      </c>
      <c r="JK211" s="86">
        <f t="shared" si="248"/>
        <v>3.1423332983897844E-8</v>
      </c>
      <c r="JL211" s="86">
        <f t="shared" si="248"/>
        <v>1.2953559535006685E-14</v>
      </c>
      <c r="JM211" s="86">
        <f t="shared" si="248"/>
        <v>3.9051093256357583E-6</v>
      </c>
    </row>
    <row r="212" spans="2:273" x14ac:dyDescent="0.25">
      <c r="B212" s="2">
        <v>185</v>
      </c>
      <c r="C212" s="37">
        <v>94.376999999999995</v>
      </c>
      <c r="D212" s="37">
        <v>96.736000000000004</v>
      </c>
      <c r="E212" s="37">
        <v>96.66</v>
      </c>
      <c r="F212" s="37">
        <v>94.736000000000004</v>
      </c>
      <c r="G212" s="37">
        <v>93.811000000000007</v>
      </c>
      <c r="H212" s="37">
        <v>94.453000000000003</v>
      </c>
      <c r="I212" s="37">
        <v>94.132000000000005</v>
      </c>
      <c r="J212" s="37">
        <v>94.17</v>
      </c>
      <c r="K212" s="37">
        <v>94.754999999999995</v>
      </c>
      <c r="L212" s="37">
        <v>92.887</v>
      </c>
      <c r="M212" s="37">
        <v>93.415000000000006</v>
      </c>
      <c r="N212" s="37">
        <v>93.385000000000005</v>
      </c>
      <c r="O212" s="37">
        <v>94.584999999999994</v>
      </c>
      <c r="P212" s="37">
        <v>96.56</v>
      </c>
      <c r="Q212" s="37">
        <v>95.76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127.4364205784732</v>
      </c>
      <c r="DL212" s="2">
        <f t="shared" si="251"/>
        <v>134.92346100386098</v>
      </c>
      <c r="DM212" s="2">
        <f t="shared" si="251"/>
        <v>129.53878841698844</v>
      </c>
      <c r="DN212" s="2">
        <f t="shared" si="251"/>
        <v>130.98728936078936</v>
      </c>
      <c r="DO212" s="2">
        <f t="shared" si="251"/>
        <v>127.31863346065695</v>
      </c>
      <c r="DP212" s="2">
        <f t="shared" si="251"/>
        <v>122.19004522536289</v>
      </c>
      <c r="DQ212" s="2">
        <f t="shared" si="251"/>
        <v>125.26763941940413</v>
      </c>
      <c r="DR212" s="2">
        <f t="shared" si="251"/>
        <v>129.5830915775401</v>
      </c>
      <c r="DS212" s="2">
        <f t="shared" si="251"/>
        <v>128.57223698680355</v>
      </c>
      <c r="DT212" s="2">
        <f t="shared" si="251"/>
        <v>128.31231439393943</v>
      </c>
      <c r="DU212" s="2">
        <f t="shared" si="251"/>
        <v>131.09120802785924</v>
      </c>
      <c r="DV212" s="2">
        <f t="shared" si="251"/>
        <v>138.07233957219253</v>
      </c>
      <c r="DW212" s="2">
        <f t="shared" si="251"/>
        <v>131.65014277859242</v>
      </c>
      <c r="DX212" s="2">
        <f t="shared" si="251"/>
        <v>140.03841935483868</v>
      </c>
      <c r="DY212" s="2">
        <f t="shared" si="251"/>
        <v>112.37808972932888</v>
      </c>
      <c r="EA212" s="2">
        <f t="shared" si="240"/>
        <v>91.831329608016617</v>
      </c>
      <c r="EB212" s="2">
        <f t="shared" si="240"/>
        <v>91.533156365388834</v>
      </c>
      <c r="EC212" s="2">
        <f t="shared" si="240"/>
        <v>91.589653292281042</v>
      </c>
      <c r="ED212" s="2">
        <f t="shared" si="240"/>
        <v>87.990674684145404</v>
      </c>
      <c r="EE212" s="2">
        <f t="shared" si="240"/>
        <v>90.406720294134018</v>
      </c>
      <c r="EF212" s="2">
        <f t="shared" si="239"/>
        <v>91.940138979624166</v>
      </c>
      <c r="EG212" s="2">
        <f t="shared" si="239"/>
        <v>92.312366937410417</v>
      </c>
      <c r="EH212" s="2">
        <f t="shared" si="239"/>
        <v>93.64899078532369</v>
      </c>
      <c r="EI212" s="2">
        <f t="shared" si="239"/>
        <v>92.712736027958528</v>
      </c>
      <c r="EJ212" s="2">
        <f t="shared" si="239"/>
        <v>91.565161715865727</v>
      </c>
      <c r="EK212" s="2">
        <f t="shared" si="239"/>
        <v>90.266135068003763</v>
      </c>
      <c r="EL212" s="2">
        <f t="shared" si="254"/>
        <v>88.558697497187509</v>
      </c>
      <c r="EM212" s="2">
        <f t="shared" si="255"/>
        <v>89.248522574877072</v>
      </c>
      <c r="EN212" s="2">
        <f t="shared" si="256"/>
        <v>94.790556688186669</v>
      </c>
      <c r="EO212" s="2">
        <f t="shared" si="257"/>
        <v>94.576284396270822</v>
      </c>
      <c r="EQ212" s="2">
        <f t="shared" si="252"/>
        <v>92.773388147047868</v>
      </c>
      <c r="ER212" s="2">
        <f t="shared" si="252"/>
        <v>94.0995114479325</v>
      </c>
      <c r="ES212" s="2">
        <f t="shared" si="252"/>
        <v>93.082443842651671</v>
      </c>
      <c r="ET212" s="2">
        <f t="shared" si="252"/>
        <v>90.96430761640498</v>
      </c>
      <c r="EU212" s="2">
        <f t="shared" si="252"/>
        <v>91.970247328335731</v>
      </c>
      <c r="EV212" s="2">
        <f t="shared" si="252"/>
        <v>93.330137402651332</v>
      </c>
      <c r="EW212" s="2">
        <f t="shared" si="252"/>
        <v>92.75930191562864</v>
      </c>
      <c r="EX212" s="2">
        <f t="shared" si="252"/>
        <v>93.725859912861779</v>
      </c>
      <c r="EY212" s="2">
        <f t="shared" si="252"/>
        <v>93.955235020338421</v>
      </c>
      <c r="EZ212" s="2">
        <f t="shared" si="252"/>
        <v>92.166750603946554</v>
      </c>
      <c r="FA212" s="2">
        <f t="shared" si="252"/>
        <v>91.233490832099662</v>
      </c>
      <c r="FB212" s="2">
        <f t="shared" si="252"/>
        <v>90.721147653914471</v>
      </c>
      <c r="FC212" s="2">
        <f t="shared" si="252"/>
        <v>91.616414432697752</v>
      </c>
      <c r="FD212" s="2">
        <f t="shared" si="252"/>
        <v>95.476626230736741</v>
      </c>
      <c r="FE212" s="2">
        <f t="shared" si="252"/>
        <v>95.080178672790893</v>
      </c>
      <c r="FG212" s="2">
        <f t="shared" si="253"/>
        <v>0.99999720984960461</v>
      </c>
      <c r="FH212" s="2">
        <f t="shared" si="253"/>
        <v>0.99999674267949246</v>
      </c>
      <c r="FI212" s="2">
        <f t="shared" si="253"/>
        <v>0.99999707914914582</v>
      </c>
      <c r="FJ212" s="2">
        <f t="shared" si="253"/>
        <v>0.99999703598908285</v>
      </c>
      <c r="FK212" s="2">
        <f t="shared" si="253"/>
        <v>0.99999684276573597</v>
      </c>
      <c r="FL212" s="2">
        <f t="shared" si="253"/>
        <v>0.99999684761541152</v>
      </c>
      <c r="FM212" s="2">
        <f t="shared" si="253"/>
        <v>0.99999668211642578</v>
      </c>
      <c r="FN212" s="2">
        <f t="shared" si="253"/>
        <v>0.99999655646860053</v>
      </c>
      <c r="FO212" s="2">
        <f t="shared" si="253"/>
        <v>0.99999638091637033</v>
      </c>
      <c r="FP212" s="2">
        <f t="shared" si="253"/>
        <v>0.99999631240667797</v>
      </c>
      <c r="FQ212" s="2">
        <f t="shared" si="253"/>
        <v>0.99999654812231908</v>
      </c>
      <c r="FR212" s="2">
        <f t="shared" si="253"/>
        <v>0.9999966060187776</v>
      </c>
      <c r="FS212" s="2">
        <f t="shared" si="253"/>
        <v>0.99999656180354612</v>
      </c>
      <c r="FT212" s="2">
        <f t="shared" si="253"/>
        <v>0.99999658703239069</v>
      </c>
      <c r="FU212" s="2">
        <f t="shared" si="253"/>
        <v>0.99999618361202092</v>
      </c>
      <c r="FW212" s="2">
        <f t="shared" ref="FW212:GK227" si="260">POWER(10,($B212-C$232)/C$229)/(1+POWER(10,($B212-C$232)/C$229))</f>
        <v>0.97280822959741509</v>
      </c>
      <c r="FX212" s="2">
        <f t="shared" si="260"/>
        <v>0.97074072570716341</v>
      </c>
      <c r="FY212" s="2">
        <f t="shared" si="260"/>
        <v>0.97749138470850305</v>
      </c>
      <c r="FZ212" s="2">
        <f t="shared" si="260"/>
        <v>0.97528952807797875</v>
      </c>
      <c r="GA212" s="2">
        <f t="shared" si="260"/>
        <v>0.97610521818556029</v>
      </c>
      <c r="GB212" s="2">
        <f t="shared" si="260"/>
        <v>0.97662704284671364</v>
      </c>
      <c r="GC212" s="2">
        <f t="shared" si="260"/>
        <v>0.97750316989881625</v>
      </c>
      <c r="GD212" s="2">
        <f t="shared" si="260"/>
        <v>0.98052045491578499</v>
      </c>
      <c r="GE212" s="2">
        <f t="shared" si="260"/>
        <v>0.98366863259238746</v>
      </c>
      <c r="GF212" s="2">
        <f t="shared" si="260"/>
        <v>0.98042026754115019</v>
      </c>
      <c r="GG212" s="2">
        <f t="shared" si="260"/>
        <v>0.97821118046128641</v>
      </c>
      <c r="GH212" s="2">
        <f t="shared" si="260"/>
        <v>0.97539872959335661</v>
      </c>
      <c r="GI212" s="2">
        <f t="shared" si="260"/>
        <v>0.97259862494473925</v>
      </c>
      <c r="GJ212" s="2">
        <f t="shared" si="260"/>
        <v>0.96717709626408188</v>
      </c>
      <c r="GK212" s="2">
        <f t="shared" si="260"/>
        <v>0.96386032195845783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2.3808021777559587E-269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8.4232935494876631E-291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3.7650995107216912E-115</v>
      </c>
      <c r="HT212" s="86">
        <f t="shared" si="262"/>
        <v>9.1288911793977217E-118</v>
      </c>
      <c r="HU212" s="86">
        <f t="shared" si="262"/>
        <v>9.1731592575333272E-121</v>
      </c>
      <c r="HV212" s="86">
        <f t="shared" si="262"/>
        <v>1.4626387895304574E-130</v>
      </c>
      <c r="HW212" s="86">
        <f t="shared" si="262"/>
        <v>1.8513149144003481E-137</v>
      </c>
      <c r="HX212" s="86">
        <f t="shared" si="262"/>
        <v>1.75160460315462E-137</v>
      </c>
      <c r="HY212" s="86">
        <f t="shared" si="262"/>
        <v>3.8181471668612121E-127</v>
      </c>
      <c r="HZ212" s="86">
        <f t="shared" si="262"/>
        <v>4.6913130712191374E-139</v>
      </c>
      <c r="IA212" s="86">
        <f t="shared" si="262"/>
        <v>6.6012878173083525E-154</v>
      </c>
      <c r="IB212" s="86">
        <f t="shared" si="262"/>
        <v>1.410325449544267E-137</v>
      </c>
      <c r="IC212" s="86">
        <f t="shared" si="262"/>
        <v>5.3637314909651044E-142</v>
      </c>
      <c r="ID212" s="86">
        <f t="shared" si="262"/>
        <v>2.4999679896065259E-134</v>
      </c>
      <c r="IE212" s="86">
        <f t="shared" si="262"/>
        <v>9.4072677086327393E-135</v>
      </c>
      <c r="IF212" s="86">
        <f t="shared" si="262"/>
        <v>7.4920746791560419E-99</v>
      </c>
      <c r="IG212" s="86">
        <f t="shared" si="262"/>
        <v>3.0119664090583777E-85</v>
      </c>
      <c r="II212" s="86">
        <f t="shared" ref="II212:IW227" si="263" xml:space="preserve"> _xlfn.NORM.DIST($B212, C$10, ABS(C$14), TRUE) * _xlfn.NORM.DIST(($B212 - C$10)*C$18, 0, ABS(C$14), TRUE) * 2</f>
        <v>1.533378409171075E-7</v>
      </c>
      <c r="IJ212" s="86">
        <f t="shared" si="263"/>
        <v>4.0764482166579085E-7</v>
      </c>
      <c r="IK212" s="86">
        <f t="shared" si="263"/>
        <v>3.4141001809634992E-8</v>
      </c>
      <c r="IL212" s="86">
        <f t="shared" si="263"/>
        <v>2.2479470019570534E-8</v>
      </c>
      <c r="IM212" s="86">
        <f t="shared" si="263"/>
        <v>5.153773869768902E-9</v>
      </c>
      <c r="IN212" s="86">
        <f t="shared" si="263"/>
        <v>4.8818263510526274E-9</v>
      </c>
      <c r="IO212" s="86">
        <f t="shared" si="263"/>
        <v>1.094249921621368E-8</v>
      </c>
      <c r="IP212" s="86">
        <f t="shared" si="263"/>
        <v>1.1432988280413946E-9</v>
      </c>
      <c r="IQ212" s="86">
        <f t="shared" si="263"/>
        <v>3.9326456963049879E-11</v>
      </c>
      <c r="IR212" s="86">
        <f t="shared" si="263"/>
        <v>1.0745199458949678E-9</v>
      </c>
      <c r="IS212" s="86">
        <f t="shared" si="263"/>
        <v>1.5280864067037828E-9</v>
      </c>
      <c r="IT212" s="86">
        <f t="shared" si="263"/>
        <v>7.7744964431969284E-9</v>
      </c>
      <c r="IU212" s="86">
        <f t="shared" si="263"/>
        <v>1.34790979757787E-8</v>
      </c>
      <c r="IV212" s="86">
        <f t="shared" si="263"/>
        <v>2.3382531728090452E-15</v>
      </c>
      <c r="IW212" s="86">
        <f t="shared" si="263"/>
        <v>2.0382398455811373E-6</v>
      </c>
      <c r="IY212" s="86">
        <f t="shared" ref="IY212:JM227" si="264">GM212+HC212+HS212+II212</f>
        <v>1.533378409171075E-7</v>
      </c>
      <c r="IZ212" s="86">
        <f t="shared" si="264"/>
        <v>4.0764482166579085E-7</v>
      </c>
      <c r="JA212" s="86">
        <f t="shared" si="264"/>
        <v>3.4141001809634992E-8</v>
      </c>
      <c r="JB212" s="86">
        <f t="shared" si="264"/>
        <v>2.2479470019570534E-8</v>
      </c>
      <c r="JC212" s="86">
        <f t="shared" si="264"/>
        <v>5.153773869768902E-9</v>
      </c>
      <c r="JD212" s="86">
        <f t="shared" si="264"/>
        <v>4.8818263510526274E-9</v>
      </c>
      <c r="JE212" s="86">
        <f t="shared" si="264"/>
        <v>1.094249921621368E-8</v>
      </c>
      <c r="JF212" s="86">
        <f t="shared" si="264"/>
        <v>1.1432988280413946E-9</v>
      </c>
      <c r="JG212" s="86">
        <f t="shared" si="264"/>
        <v>3.9326456963049879E-11</v>
      </c>
      <c r="JH212" s="86">
        <f t="shared" si="264"/>
        <v>1.0745199458949678E-9</v>
      </c>
      <c r="JI212" s="86">
        <f t="shared" si="264"/>
        <v>1.5280864067037828E-9</v>
      </c>
      <c r="JJ212" s="86">
        <f t="shared" si="264"/>
        <v>7.7744964431969284E-9</v>
      </c>
      <c r="JK212" s="86">
        <f t="shared" si="264"/>
        <v>1.34790979757787E-8</v>
      </c>
      <c r="JL212" s="86">
        <f t="shared" si="264"/>
        <v>2.3382531728090452E-15</v>
      </c>
      <c r="JM212" s="86">
        <f t="shared" si="264"/>
        <v>2.0382398455811373E-6</v>
      </c>
    </row>
    <row r="213" spans="2:273" x14ac:dyDescent="0.25">
      <c r="B213" s="2">
        <v>186</v>
      </c>
      <c r="C213" s="37">
        <v>93.697999999999993</v>
      </c>
      <c r="D213" s="37">
        <v>95.942999999999998</v>
      </c>
      <c r="E213" s="37">
        <v>96.358000000000004</v>
      </c>
      <c r="F213" s="37">
        <v>94.792000000000002</v>
      </c>
      <c r="G213" s="37">
        <v>92.546999999999997</v>
      </c>
      <c r="H213" s="37">
        <v>95.037999999999997</v>
      </c>
      <c r="I213" s="37">
        <v>94.887</v>
      </c>
      <c r="J213" s="37">
        <v>93.66</v>
      </c>
      <c r="K213" s="37">
        <v>94.603999999999999</v>
      </c>
      <c r="L213" s="37">
        <v>93.245000000000005</v>
      </c>
      <c r="M213" s="37">
        <v>93.396000000000001</v>
      </c>
      <c r="N213" s="37">
        <v>93.441999999999993</v>
      </c>
      <c r="O213" s="37">
        <v>94.471999999999994</v>
      </c>
      <c r="P213" s="37">
        <v>96.58</v>
      </c>
      <c r="Q213" s="37">
        <v>95.64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127.49738406827881</v>
      </c>
      <c r="DL213" s="2">
        <f t="shared" si="251"/>
        <v>135.02543770913769</v>
      </c>
      <c r="DM213" s="2">
        <f t="shared" si="251"/>
        <v>129.61126576576578</v>
      </c>
      <c r="DN213" s="2">
        <f t="shared" si="251"/>
        <v>131.07967867867868</v>
      </c>
      <c r="DO213" s="2">
        <f t="shared" si="251"/>
        <v>127.39322047364396</v>
      </c>
      <c r="DP213" s="2">
        <f t="shared" si="251"/>
        <v>122.22851459129109</v>
      </c>
      <c r="DQ213" s="2">
        <f t="shared" si="251"/>
        <v>125.32885943468298</v>
      </c>
      <c r="DR213" s="2">
        <f t="shared" si="251"/>
        <v>129.67101838235294</v>
      </c>
      <c r="DS213" s="2">
        <f t="shared" si="251"/>
        <v>128.65485923753667</v>
      </c>
      <c r="DT213" s="2">
        <f t="shared" si="251"/>
        <v>128.3919460784314</v>
      </c>
      <c r="DU213" s="2">
        <f t="shared" si="251"/>
        <v>131.19074358504398</v>
      </c>
      <c r="DV213" s="2">
        <f t="shared" si="251"/>
        <v>138.20692914438504</v>
      </c>
      <c r="DW213" s="2">
        <f t="shared" si="251"/>
        <v>131.73468585043992</v>
      </c>
      <c r="DX213" s="2">
        <f t="shared" si="251"/>
        <v>140.15477419354835</v>
      </c>
      <c r="DY213" s="2">
        <f t="shared" si="251"/>
        <v>112.3152243233222</v>
      </c>
      <c r="EA213" s="2">
        <f t="shared" si="240"/>
        <v>91.681439786015858</v>
      </c>
      <c r="EB213" s="2">
        <f t="shared" si="240"/>
        <v>91.361757918461834</v>
      </c>
      <c r="EC213" s="2">
        <f t="shared" si="240"/>
        <v>91.434738808541454</v>
      </c>
      <c r="ED213" s="2">
        <f t="shared" si="240"/>
        <v>87.794437174432332</v>
      </c>
      <c r="EE213" s="2">
        <f t="shared" si="240"/>
        <v>90.238578240766515</v>
      </c>
      <c r="EF213" s="2">
        <f t="shared" si="239"/>
        <v>91.788305127061363</v>
      </c>
      <c r="EG213" s="2">
        <f t="shared" si="239"/>
        <v>92.174115145723846</v>
      </c>
      <c r="EH213" s="2">
        <f t="shared" si="239"/>
        <v>93.52587735999083</v>
      </c>
      <c r="EI213" s="2">
        <f t="shared" si="239"/>
        <v>92.57688504217883</v>
      </c>
      <c r="EJ213" s="2">
        <f t="shared" si="239"/>
        <v>91.419054085504939</v>
      </c>
      <c r="EK213" s="2">
        <f t="shared" si="239"/>
        <v>90.115016266063449</v>
      </c>
      <c r="EL213" s="2">
        <f t="shared" si="254"/>
        <v>88.386778654118331</v>
      </c>
      <c r="EM213" s="2">
        <f t="shared" si="255"/>
        <v>89.068017434063478</v>
      </c>
      <c r="EN213" s="2">
        <f t="shared" si="256"/>
        <v>94.633049609242278</v>
      </c>
      <c r="EO213" s="2">
        <f t="shared" si="257"/>
        <v>94.408709506758257</v>
      </c>
      <c r="EQ213" s="2">
        <f t="shared" si="252"/>
        <v>92.635736066234841</v>
      </c>
      <c r="ER213" s="2">
        <f t="shared" si="252"/>
        <v>93.961787854860887</v>
      </c>
      <c r="ES213" s="2">
        <f t="shared" si="252"/>
        <v>92.946422416698013</v>
      </c>
      <c r="ET213" s="2">
        <f t="shared" si="252"/>
        <v>90.805623652068732</v>
      </c>
      <c r="EU213" s="2">
        <f t="shared" si="252"/>
        <v>91.821813327991237</v>
      </c>
      <c r="EV213" s="2">
        <f t="shared" si="252"/>
        <v>93.195831743568007</v>
      </c>
      <c r="EW213" s="2">
        <f t="shared" si="252"/>
        <v>92.626718064439999</v>
      </c>
      <c r="EX213" s="2">
        <f t="shared" si="252"/>
        <v>93.603695824231778</v>
      </c>
      <c r="EY213" s="2">
        <f t="shared" si="252"/>
        <v>93.834563135150447</v>
      </c>
      <c r="EZ213" s="2">
        <f t="shared" si="252"/>
        <v>92.028302634231451</v>
      </c>
      <c r="FA213" s="2">
        <f t="shared" si="252"/>
        <v>91.094484955876652</v>
      </c>
      <c r="FB213" s="2">
        <f t="shared" si="252"/>
        <v>90.576619939921713</v>
      </c>
      <c r="FC213" s="2">
        <f t="shared" si="252"/>
        <v>91.466676609401546</v>
      </c>
      <c r="FD213" s="2">
        <f t="shared" si="252"/>
        <v>95.328222259511648</v>
      </c>
      <c r="FE213" s="2">
        <f t="shared" si="252"/>
        <v>94.918795462978736</v>
      </c>
      <c r="FG213" s="2">
        <f t="shared" si="253"/>
        <v>0.99999745535197127</v>
      </c>
      <c r="FH213" s="2">
        <f t="shared" si="253"/>
        <v>0.99999702928753842</v>
      </c>
      <c r="FI213" s="2">
        <f t="shared" si="253"/>
        <v>0.99999733615167619</v>
      </c>
      <c r="FJ213" s="2">
        <f t="shared" si="253"/>
        <v>0.99999729678921068</v>
      </c>
      <c r="FK213" s="2">
        <f t="shared" si="253"/>
        <v>0.99999712056732892</v>
      </c>
      <c r="FL213" s="2">
        <f t="shared" si="253"/>
        <v>0.99999712499028803</v>
      </c>
      <c r="FM213" s="2">
        <f t="shared" si="253"/>
        <v>0.99999697405333321</v>
      </c>
      <c r="FN213" s="2">
        <f t="shared" si="253"/>
        <v>0.99999685946108641</v>
      </c>
      <c r="FO213" s="2">
        <f t="shared" si="253"/>
        <v>0.9999966993554501</v>
      </c>
      <c r="FP213" s="2">
        <f t="shared" si="253"/>
        <v>0.99999663687382789</v>
      </c>
      <c r="FQ213" s="2">
        <f t="shared" si="253"/>
        <v>0.99999685184918263</v>
      </c>
      <c r="FR213" s="2">
        <f t="shared" si="253"/>
        <v>0.99999690465141222</v>
      </c>
      <c r="FS213" s="2">
        <f t="shared" si="253"/>
        <v>0.99999686432661761</v>
      </c>
      <c r="FT213" s="2">
        <f t="shared" si="253"/>
        <v>0.99999688733561121</v>
      </c>
      <c r="FU213" s="2">
        <f t="shared" si="253"/>
        <v>0.99999651941162715</v>
      </c>
      <c r="FW213" s="2">
        <f t="shared" si="260"/>
        <v>0.97514133427892957</v>
      </c>
      <c r="FX213" s="2">
        <f t="shared" si="260"/>
        <v>0.97324634744186034</v>
      </c>
      <c r="FY213" s="2">
        <f t="shared" si="260"/>
        <v>0.97943116200021019</v>
      </c>
      <c r="FZ213" s="2">
        <f t="shared" si="260"/>
        <v>0.97741467553660832</v>
      </c>
      <c r="GA213" s="2">
        <f t="shared" si="260"/>
        <v>0.97816178553282029</v>
      </c>
      <c r="GB213" s="2">
        <f t="shared" si="260"/>
        <v>0.9786396808033595</v>
      </c>
      <c r="GC213" s="2">
        <f t="shared" si="260"/>
        <v>0.97944195291112934</v>
      </c>
      <c r="GD213" s="2">
        <f t="shared" si="260"/>
        <v>0.9822039414921212</v>
      </c>
      <c r="GE213" s="2">
        <f t="shared" si="260"/>
        <v>0.98508418212140147</v>
      </c>
      <c r="GF213" s="2">
        <f t="shared" si="260"/>
        <v>0.9821122546826373</v>
      </c>
      <c r="GG213" s="2">
        <f t="shared" si="260"/>
        <v>0.98009018971498318</v>
      </c>
      <c r="GH213" s="2">
        <f t="shared" si="260"/>
        <v>0.97751470203639523</v>
      </c>
      <c r="GI213" s="2">
        <f t="shared" si="260"/>
        <v>0.97494925097944929</v>
      </c>
      <c r="GJ213" s="2">
        <f t="shared" si="260"/>
        <v>0.96997845198927579</v>
      </c>
      <c r="GK213" s="2">
        <f t="shared" si="260"/>
        <v>0.96693507875430051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1.0645952291352898E-274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1.3930463647794574E-296</v>
      </c>
      <c r="HQ213" s="86">
        <f t="shared" si="226"/>
        <v>0</v>
      </c>
      <c r="HS213" s="86">
        <f t="shared" si="262"/>
        <v>1.1538426815845815E-118</v>
      </c>
      <c r="HT213" s="86">
        <f t="shared" si="262"/>
        <v>2.8668634998724861E-121</v>
      </c>
      <c r="HU213" s="86">
        <f t="shared" si="262"/>
        <v>2.3606785575537738E-124</v>
      </c>
      <c r="HV213" s="86">
        <f t="shared" si="262"/>
        <v>1.9200009456929236E-134</v>
      </c>
      <c r="HW213" s="86">
        <f t="shared" si="262"/>
        <v>1.3904220015259426E-141</v>
      </c>
      <c r="HX213" s="86">
        <f t="shared" si="262"/>
        <v>1.3725848054469537E-141</v>
      </c>
      <c r="HY213" s="86">
        <f t="shared" si="262"/>
        <v>5.8418537155131039E-131</v>
      </c>
      <c r="HZ213" s="86">
        <f t="shared" si="262"/>
        <v>3.7945182812908182E-143</v>
      </c>
      <c r="IA213" s="86">
        <f t="shared" si="262"/>
        <v>2.2405933001480592E-158</v>
      </c>
      <c r="IB213" s="86">
        <f t="shared" si="262"/>
        <v>1.1665379780272616E-141</v>
      </c>
      <c r="IC213" s="86">
        <f t="shared" si="262"/>
        <v>3.1746575584734731E-146</v>
      </c>
      <c r="ID213" s="86">
        <f t="shared" si="262"/>
        <v>2.1702006317453177E-138</v>
      </c>
      <c r="IE213" s="86">
        <f t="shared" si="262"/>
        <v>7.0285956799872865E-139</v>
      </c>
      <c r="IF213" s="86">
        <f t="shared" si="262"/>
        <v>6.5332196170323826E-102</v>
      </c>
      <c r="IG213" s="86">
        <f t="shared" si="262"/>
        <v>5.2572864284563626E-88</v>
      </c>
      <c r="II213" s="86">
        <f t="shared" si="263"/>
        <v>7.2995188741487209E-8</v>
      </c>
      <c r="IJ213" s="86">
        <f t="shared" si="263"/>
        <v>2.0081897555670341E-7</v>
      </c>
      <c r="IK213" s="86">
        <f t="shared" si="263"/>
        <v>1.5717430157014076E-8</v>
      </c>
      <c r="IL213" s="86">
        <f t="shared" si="263"/>
        <v>9.9329353809390948E-9</v>
      </c>
      <c r="IM213" s="86">
        <f t="shared" si="263"/>
        <v>2.1352623090103174E-9</v>
      </c>
      <c r="IN213" s="86">
        <f t="shared" si="263"/>
        <v>2.0281855606879556E-9</v>
      </c>
      <c r="IO213" s="86">
        <f t="shared" si="263"/>
        <v>4.769975542562271E-9</v>
      </c>
      <c r="IP213" s="86">
        <f t="shared" si="263"/>
        <v>4.6320389048795904E-10</v>
      </c>
      <c r="IQ213" s="86">
        <f t="shared" si="263"/>
        <v>1.4276579849727998E-11</v>
      </c>
      <c r="IR213" s="86">
        <f t="shared" si="263"/>
        <v>4.3355477789844034E-10</v>
      </c>
      <c r="IS213" s="86">
        <f t="shared" si="263"/>
        <v>6.1073462296447503E-10</v>
      </c>
      <c r="IT213" s="86">
        <f t="shared" si="263"/>
        <v>3.2633950570888235E-9</v>
      </c>
      <c r="IU213" s="86">
        <f t="shared" si="263"/>
        <v>5.6622184918852141E-9</v>
      </c>
      <c r="IV213" s="86">
        <f t="shared" si="263"/>
        <v>4.0317133032168767E-16</v>
      </c>
      <c r="IW213" s="86">
        <f t="shared" si="263"/>
        <v>1.0457872415031041E-6</v>
      </c>
      <c r="IY213" s="86">
        <f t="shared" si="264"/>
        <v>7.2995188741487209E-8</v>
      </c>
      <c r="IZ213" s="86">
        <f t="shared" si="264"/>
        <v>2.0081897555670341E-7</v>
      </c>
      <c r="JA213" s="86">
        <f t="shared" si="264"/>
        <v>1.5717430157014076E-8</v>
      </c>
      <c r="JB213" s="86">
        <f t="shared" si="264"/>
        <v>9.9329353809390948E-9</v>
      </c>
      <c r="JC213" s="86">
        <f t="shared" si="264"/>
        <v>2.1352623090103174E-9</v>
      </c>
      <c r="JD213" s="86">
        <f t="shared" si="264"/>
        <v>2.0281855606879556E-9</v>
      </c>
      <c r="JE213" s="86">
        <f t="shared" si="264"/>
        <v>4.769975542562271E-9</v>
      </c>
      <c r="JF213" s="86">
        <f t="shared" si="264"/>
        <v>4.6320389048795904E-10</v>
      </c>
      <c r="JG213" s="86">
        <f t="shared" si="264"/>
        <v>1.4276579849727998E-11</v>
      </c>
      <c r="JH213" s="86">
        <f t="shared" si="264"/>
        <v>4.3355477789844034E-10</v>
      </c>
      <c r="JI213" s="86">
        <f t="shared" si="264"/>
        <v>6.1073462296447503E-10</v>
      </c>
      <c r="JJ213" s="86">
        <f t="shared" si="264"/>
        <v>3.2633950570888235E-9</v>
      </c>
      <c r="JK213" s="86">
        <f t="shared" si="264"/>
        <v>5.6622184918852141E-9</v>
      </c>
      <c r="JL213" s="86">
        <f t="shared" si="264"/>
        <v>4.0317133032168767E-16</v>
      </c>
      <c r="JM213" s="86">
        <f t="shared" si="264"/>
        <v>1.0457872415031041E-6</v>
      </c>
    </row>
    <row r="214" spans="2:273" x14ac:dyDescent="0.25">
      <c r="B214" s="2">
        <v>187</v>
      </c>
      <c r="C214" s="37">
        <v>93.546999999999997</v>
      </c>
      <c r="D214" s="37">
        <v>96.867999999999995</v>
      </c>
      <c r="E214" s="37">
        <v>96.34</v>
      </c>
      <c r="F214" s="37">
        <v>94.376999999999995</v>
      </c>
      <c r="G214" s="37">
        <v>92.716999999999999</v>
      </c>
      <c r="H214" s="37">
        <v>94.623000000000005</v>
      </c>
      <c r="I214" s="37">
        <v>94.415000000000006</v>
      </c>
      <c r="J214" s="37">
        <v>93.924999999999997</v>
      </c>
      <c r="K214" s="37">
        <v>94.906000000000006</v>
      </c>
      <c r="L214" s="37">
        <v>93.509</v>
      </c>
      <c r="M214" s="37">
        <v>92.225999999999999</v>
      </c>
      <c r="N214" s="37">
        <v>93.462000000000003</v>
      </c>
      <c r="O214" s="37">
        <v>94.906000000000006</v>
      </c>
      <c r="P214" s="37">
        <v>95.88</v>
      </c>
      <c r="Q214" s="37">
        <v>95.68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127.55834755808439</v>
      </c>
      <c r="DL214" s="2">
        <f t="shared" si="268"/>
        <v>135.1274144144144</v>
      </c>
      <c r="DM214" s="2">
        <f t="shared" si="268"/>
        <v>129.68374311454315</v>
      </c>
      <c r="DN214" s="2">
        <f t="shared" si="268"/>
        <v>131.17206799656799</v>
      </c>
      <c r="DO214" s="2">
        <f t="shared" si="268"/>
        <v>127.46780748663099</v>
      </c>
      <c r="DP214" s="2">
        <f t="shared" si="268"/>
        <v>122.26698395721927</v>
      </c>
      <c r="DQ214" s="2">
        <f t="shared" si="268"/>
        <v>125.39007944996182</v>
      </c>
      <c r="DR214" s="2">
        <f t="shared" si="268"/>
        <v>129.75894518716575</v>
      </c>
      <c r="DS214" s="2">
        <f t="shared" si="268"/>
        <v>128.73748148826982</v>
      </c>
      <c r="DT214" s="2">
        <f t="shared" si="268"/>
        <v>128.47157776292337</v>
      </c>
      <c r="DU214" s="2">
        <f t="shared" si="268"/>
        <v>131.29027914222874</v>
      </c>
      <c r="DV214" s="2">
        <f t="shared" si="268"/>
        <v>138.34151871657755</v>
      </c>
      <c r="DW214" s="2">
        <f t="shared" si="268"/>
        <v>131.81922892228744</v>
      </c>
      <c r="DX214" s="2">
        <f t="shared" si="268"/>
        <v>140.27112903225805</v>
      </c>
      <c r="DY214" s="2">
        <f t="shared" si="268"/>
        <v>112.25235891731553</v>
      </c>
      <c r="EA214" s="2">
        <f t="shared" si="240"/>
        <v>91.531549964015099</v>
      </c>
      <c r="EB214" s="2">
        <f t="shared" si="240"/>
        <v>91.190359471534819</v>
      </c>
      <c r="EC214" s="2">
        <f t="shared" si="240"/>
        <v>91.279824324801865</v>
      </c>
      <c r="ED214" s="2">
        <f t="shared" si="240"/>
        <v>87.59819966471926</v>
      </c>
      <c r="EE214" s="2">
        <f t="shared" si="240"/>
        <v>90.070436187399011</v>
      </c>
      <c r="EF214" s="2">
        <f t="shared" si="239"/>
        <v>91.636471274498547</v>
      </c>
      <c r="EG214" s="2">
        <f t="shared" si="239"/>
        <v>92.035863354037275</v>
      </c>
      <c r="EH214" s="2">
        <f t="shared" si="239"/>
        <v>93.402763934657983</v>
      </c>
      <c r="EI214" s="2">
        <f t="shared" si="239"/>
        <v>92.441034056399118</v>
      </c>
      <c r="EJ214" s="2">
        <f t="shared" si="239"/>
        <v>91.272946455144137</v>
      </c>
      <c r="EK214" s="2">
        <f t="shared" si="239"/>
        <v>89.963897464123136</v>
      </c>
      <c r="EL214" s="2">
        <f t="shared" si="254"/>
        <v>88.214859811049152</v>
      </c>
      <c r="EM214" s="2">
        <f t="shared" si="255"/>
        <v>88.887512293249898</v>
      </c>
      <c r="EN214" s="2">
        <f t="shared" si="256"/>
        <v>94.475542530297901</v>
      </c>
      <c r="EO214" s="2">
        <f t="shared" si="257"/>
        <v>94.241134617245692</v>
      </c>
      <c r="EQ214" s="2">
        <f t="shared" ref="EQ214:FE227" si="269">CU$228*$B214+CU$229</f>
        <v>92.4980839854218</v>
      </c>
      <c r="ER214" s="2">
        <f t="shared" si="269"/>
        <v>93.82406426178926</v>
      </c>
      <c r="ES214" s="2">
        <f t="shared" si="269"/>
        <v>92.810400990744341</v>
      </c>
      <c r="ET214" s="2">
        <f t="shared" si="269"/>
        <v>90.646939687732484</v>
      </c>
      <c r="EU214" s="2">
        <f t="shared" si="269"/>
        <v>91.673379327646757</v>
      </c>
      <c r="EV214" s="2">
        <f t="shared" si="269"/>
        <v>93.061526084484683</v>
      </c>
      <c r="EW214" s="2">
        <f t="shared" si="269"/>
        <v>92.494134213251357</v>
      </c>
      <c r="EX214" s="2">
        <f t="shared" si="269"/>
        <v>93.481531735601791</v>
      </c>
      <c r="EY214" s="2">
        <f t="shared" si="269"/>
        <v>93.713891249962458</v>
      </c>
      <c r="EZ214" s="2">
        <f t="shared" si="269"/>
        <v>91.889854664516363</v>
      </c>
      <c r="FA214" s="2">
        <f t="shared" si="269"/>
        <v>90.955479079653642</v>
      </c>
      <c r="FB214" s="2">
        <f t="shared" si="269"/>
        <v>90.432092225928969</v>
      </c>
      <c r="FC214" s="2">
        <f t="shared" si="269"/>
        <v>91.316938786105339</v>
      </c>
      <c r="FD214" s="2">
        <f t="shared" si="269"/>
        <v>95.17981828828654</v>
      </c>
      <c r="FE214" s="2">
        <f t="shared" si="269"/>
        <v>94.757412253166578</v>
      </c>
      <c r="FG214" s="2">
        <f t="shared" ref="FG214:FU227" si="270">POWER(10,($B214-C$231)/C$229)/(1+POWER(10,($B214-C$231)/C$229))</f>
        <v>0.99999767925289584</v>
      </c>
      <c r="FH214" s="2">
        <f t="shared" si="270"/>
        <v>0.99999729067732623</v>
      </c>
      <c r="FI214" s="2">
        <f t="shared" si="270"/>
        <v>0.99999757054088489</v>
      </c>
      <c r="FJ214" s="2">
        <f t="shared" si="270"/>
        <v>0.99999753464187269</v>
      </c>
      <c r="FK214" s="2">
        <f t="shared" si="270"/>
        <v>0.99999737392552746</v>
      </c>
      <c r="FL214" s="2">
        <f t="shared" si="270"/>
        <v>0.9999973779593162</v>
      </c>
      <c r="FM214" s="2">
        <f t="shared" si="270"/>
        <v>0.99999724030310577</v>
      </c>
      <c r="FN214" s="2">
        <f t="shared" si="270"/>
        <v>0.99999713579367788</v>
      </c>
      <c r="FO214" s="2">
        <f t="shared" si="270"/>
        <v>0.99999698977551943</v>
      </c>
      <c r="FP214" s="2">
        <f t="shared" si="270"/>
        <v>0.99999693279156932</v>
      </c>
      <c r="FQ214" s="2">
        <f t="shared" si="270"/>
        <v>0.99999712885153536</v>
      </c>
      <c r="FR214" s="2">
        <f t="shared" si="270"/>
        <v>0.99999717700776747</v>
      </c>
      <c r="FS214" s="2">
        <f t="shared" si="270"/>
        <v>0.99999714023109754</v>
      </c>
      <c r="FT214" s="2">
        <f t="shared" si="270"/>
        <v>0.9999971612155607</v>
      </c>
      <c r="FU214" s="2">
        <f t="shared" si="270"/>
        <v>0.99999682566470449</v>
      </c>
      <c r="FW214" s="2">
        <f t="shared" si="260"/>
        <v>0.97727892976960262</v>
      </c>
      <c r="FX214" s="2">
        <f t="shared" si="260"/>
        <v>0.97554280587087783</v>
      </c>
      <c r="FY214" s="2">
        <f t="shared" si="260"/>
        <v>0.98120698453802457</v>
      </c>
      <c r="FZ214" s="2">
        <f t="shared" si="260"/>
        <v>0.97936092399158836</v>
      </c>
      <c r="GA214" s="2">
        <f t="shared" si="260"/>
        <v>0.98004496757690984</v>
      </c>
      <c r="GB214" s="2">
        <f t="shared" si="260"/>
        <v>0.98048247462917271</v>
      </c>
      <c r="GC214" s="2">
        <f t="shared" si="260"/>
        <v>0.98121686167601152</v>
      </c>
      <c r="GD214" s="2">
        <f t="shared" si="260"/>
        <v>0.98374434766315622</v>
      </c>
      <c r="GE214" s="2">
        <f t="shared" si="260"/>
        <v>0.98637873545661026</v>
      </c>
      <c r="GF214" s="2">
        <f t="shared" si="260"/>
        <v>0.98366046513245475</v>
      </c>
      <c r="GG214" s="2">
        <f t="shared" si="260"/>
        <v>0.98181017140487581</v>
      </c>
      <c r="GH214" s="2">
        <f t="shared" si="260"/>
        <v>0.97945251209686945</v>
      </c>
      <c r="GI214" s="2">
        <f t="shared" si="260"/>
        <v>0.9771029758673655</v>
      </c>
      <c r="GJ214" s="2">
        <f t="shared" si="260"/>
        <v>0.9725475050907425</v>
      </c>
      <c r="GK214" s="2">
        <f t="shared" si="260"/>
        <v>0.96975644419122842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4.2141300001307177E-280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2.019305856245385E-302</v>
      </c>
      <c r="HQ214" s="86">
        <f t="shared" si="226"/>
        <v>0</v>
      </c>
      <c r="HS214" s="86">
        <f t="shared" si="262"/>
        <v>3.1261346273067923E-122</v>
      </c>
      <c r="HT214" s="86">
        <f t="shared" si="262"/>
        <v>7.9870168828679211E-125</v>
      </c>
      <c r="HU214" s="86">
        <f t="shared" si="262"/>
        <v>5.3742011100669772E-128</v>
      </c>
      <c r="HV214" s="86">
        <f t="shared" si="262"/>
        <v>2.2075968755032339E-138</v>
      </c>
      <c r="HW214" s="86">
        <f t="shared" si="262"/>
        <v>9.0605089981114273E-146</v>
      </c>
      <c r="HX214" s="86">
        <f t="shared" si="262"/>
        <v>9.3441234064770795E-146</v>
      </c>
      <c r="HY214" s="86">
        <f t="shared" si="262"/>
        <v>7.837120391318756E-135</v>
      </c>
      <c r="HZ214" s="86">
        <f t="shared" si="262"/>
        <v>2.6730309248119134E-147</v>
      </c>
      <c r="IA214" s="86">
        <f t="shared" si="262"/>
        <v>6.5534187658141516E-163</v>
      </c>
      <c r="IB214" s="86">
        <f t="shared" si="262"/>
        <v>8.3966777739289047E-146</v>
      </c>
      <c r="IC214" s="86">
        <f t="shared" si="262"/>
        <v>1.6263654165190335E-150</v>
      </c>
      <c r="ID214" s="86">
        <f t="shared" si="262"/>
        <v>1.6363296301291325E-142</v>
      </c>
      <c r="IE214" s="86">
        <f t="shared" si="262"/>
        <v>4.5426870227083202E-143</v>
      </c>
      <c r="IF214" s="86">
        <f t="shared" si="262"/>
        <v>5.1087487296793707E-105</v>
      </c>
      <c r="IG214" s="86">
        <f t="shared" si="262"/>
        <v>8.2794611675351345E-91</v>
      </c>
      <c r="II214" s="86">
        <f t="shared" si="263"/>
        <v>3.413797494692293E-8</v>
      </c>
      <c r="IJ214" s="86">
        <f t="shared" si="263"/>
        <v>9.724237434459824E-8</v>
      </c>
      <c r="IK214" s="86">
        <f t="shared" si="263"/>
        <v>7.1089665762983334E-9</v>
      </c>
      <c r="IL214" s="86">
        <f t="shared" si="263"/>
        <v>4.3058963540363559E-9</v>
      </c>
      <c r="IM214" s="86">
        <f t="shared" si="263"/>
        <v>8.6668488879254845E-10</v>
      </c>
      <c r="IN214" s="86">
        <f t="shared" si="263"/>
        <v>8.2565215800017025E-10</v>
      </c>
      <c r="IO214" s="86">
        <f t="shared" si="263"/>
        <v>2.0401750745002398E-9</v>
      </c>
      <c r="IP214" s="86">
        <f t="shared" si="263"/>
        <v>1.8394686947710784E-10</v>
      </c>
      <c r="IQ214" s="86">
        <f t="shared" si="263"/>
        <v>5.0719585282657709E-12</v>
      </c>
      <c r="IR214" s="86">
        <f t="shared" si="263"/>
        <v>1.7144662595420663E-10</v>
      </c>
      <c r="IS214" s="86">
        <f t="shared" si="263"/>
        <v>2.3904389765160269E-10</v>
      </c>
      <c r="IT214" s="86">
        <f t="shared" si="263"/>
        <v>1.3422167532769597E-9</v>
      </c>
      <c r="IU214" s="86">
        <f t="shared" si="263"/>
        <v>2.3292658973026717E-9</v>
      </c>
      <c r="IV214" s="86">
        <f t="shared" si="263"/>
        <v>6.6400178073532542E-17</v>
      </c>
      <c r="IW214" s="86">
        <f t="shared" si="263"/>
        <v>5.2745475501739829E-7</v>
      </c>
      <c r="IY214" s="86">
        <f t="shared" si="264"/>
        <v>3.413797494692293E-8</v>
      </c>
      <c r="IZ214" s="86">
        <f t="shared" si="264"/>
        <v>9.724237434459824E-8</v>
      </c>
      <c r="JA214" s="86">
        <f t="shared" si="264"/>
        <v>7.1089665762983334E-9</v>
      </c>
      <c r="JB214" s="86">
        <f t="shared" si="264"/>
        <v>4.3058963540363559E-9</v>
      </c>
      <c r="JC214" s="86">
        <f t="shared" si="264"/>
        <v>8.6668488879254845E-10</v>
      </c>
      <c r="JD214" s="86">
        <f t="shared" si="264"/>
        <v>8.2565215800017025E-10</v>
      </c>
      <c r="JE214" s="86">
        <f t="shared" si="264"/>
        <v>2.0401750745002398E-9</v>
      </c>
      <c r="JF214" s="86">
        <f t="shared" si="264"/>
        <v>1.8394686947710784E-10</v>
      </c>
      <c r="JG214" s="86">
        <f t="shared" si="264"/>
        <v>5.0719585282657709E-12</v>
      </c>
      <c r="JH214" s="86">
        <f t="shared" si="264"/>
        <v>1.7144662595420663E-10</v>
      </c>
      <c r="JI214" s="86">
        <f t="shared" si="264"/>
        <v>2.3904389765160269E-10</v>
      </c>
      <c r="JJ214" s="86">
        <f t="shared" si="264"/>
        <v>1.3422167532769597E-9</v>
      </c>
      <c r="JK214" s="86">
        <f t="shared" si="264"/>
        <v>2.3292658973026717E-9</v>
      </c>
      <c r="JL214" s="86">
        <f t="shared" si="264"/>
        <v>6.6400178073532542E-17</v>
      </c>
      <c r="JM214" s="86">
        <f t="shared" si="264"/>
        <v>5.2745475501739829E-7</v>
      </c>
    </row>
    <row r="215" spans="2:273" x14ac:dyDescent="0.25">
      <c r="B215" s="2">
        <v>188</v>
      </c>
      <c r="C215" s="37">
        <v>92.697999999999993</v>
      </c>
      <c r="D215" s="37">
        <v>96.225999999999999</v>
      </c>
      <c r="E215" s="37">
        <v>96.774000000000001</v>
      </c>
      <c r="F215" s="37">
        <v>93.491</v>
      </c>
      <c r="G215" s="37">
        <v>93.207999999999998</v>
      </c>
      <c r="H215" s="37">
        <v>93.887</v>
      </c>
      <c r="I215" s="37">
        <v>93.283000000000001</v>
      </c>
      <c r="J215" s="37">
        <v>95.150999999999996</v>
      </c>
      <c r="K215" s="37">
        <v>93.83</v>
      </c>
      <c r="L215" s="37">
        <v>92.924999999999997</v>
      </c>
      <c r="M215" s="37">
        <v>92.207999999999998</v>
      </c>
      <c r="N215" s="37">
        <v>93.730999999999995</v>
      </c>
      <c r="O215" s="37">
        <v>93.980999999999995</v>
      </c>
      <c r="P215" s="37">
        <v>96.06</v>
      </c>
      <c r="Q215" s="37">
        <v>96.04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127.61931104788999</v>
      </c>
      <c r="DL215" s="2">
        <f t="shared" si="268"/>
        <v>135.22939111969112</v>
      </c>
      <c r="DM215" s="2">
        <f t="shared" si="268"/>
        <v>129.75622046332049</v>
      </c>
      <c r="DN215" s="2">
        <f t="shared" si="268"/>
        <v>131.26445731445733</v>
      </c>
      <c r="DO215" s="2">
        <f t="shared" si="268"/>
        <v>127.542394499618</v>
      </c>
      <c r="DP215" s="2">
        <f t="shared" si="268"/>
        <v>122.30545332314746</v>
      </c>
      <c r="DQ215" s="2">
        <f t="shared" si="268"/>
        <v>125.45129946524065</v>
      </c>
      <c r="DR215" s="2">
        <f t="shared" si="268"/>
        <v>129.84687199197859</v>
      </c>
      <c r="DS215" s="2">
        <f t="shared" si="268"/>
        <v>128.82010373900295</v>
      </c>
      <c r="DT215" s="2">
        <f t="shared" si="268"/>
        <v>128.55120944741535</v>
      </c>
      <c r="DU215" s="2">
        <f t="shared" si="268"/>
        <v>131.38981469941348</v>
      </c>
      <c r="DV215" s="2">
        <f t="shared" si="268"/>
        <v>138.47610828877006</v>
      </c>
      <c r="DW215" s="2">
        <f t="shared" si="268"/>
        <v>131.90377199413493</v>
      </c>
      <c r="DX215" s="2">
        <f t="shared" si="268"/>
        <v>140.38748387096771</v>
      </c>
      <c r="DY215" s="2">
        <f t="shared" si="268"/>
        <v>112.18949351130885</v>
      </c>
      <c r="EA215" s="2">
        <f t="shared" si="240"/>
        <v>91.38166014201434</v>
      </c>
      <c r="EB215" s="2">
        <f t="shared" si="240"/>
        <v>91.018961024607819</v>
      </c>
      <c r="EC215" s="2">
        <f t="shared" si="240"/>
        <v>91.124909841062276</v>
      </c>
      <c r="ED215" s="2">
        <f t="shared" si="240"/>
        <v>87.401962155006203</v>
      </c>
      <c r="EE215" s="2">
        <f t="shared" si="240"/>
        <v>89.902294134031507</v>
      </c>
      <c r="EF215" s="2">
        <f t="shared" si="239"/>
        <v>91.48463742193573</v>
      </c>
      <c r="EG215" s="2">
        <f t="shared" si="239"/>
        <v>91.897611562350704</v>
      </c>
      <c r="EH215" s="2">
        <f t="shared" si="239"/>
        <v>93.279650509325137</v>
      </c>
      <c r="EI215" s="2">
        <f t="shared" si="239"/>
        <v>92.305183070619421</v>
      </c>
      <c r="EJ215" s="2">
        <f t="shared" si="239"/>
        <v>91.126838824783349</v>
      </c>
      <c r="EK215" s="2">
        <f t="shared" si="239"/>
        <v>89.812778662182808</v>
      </c>
      <c r="EL215" s="2">
        <f t="shared" si="254"/>
        <v>88.042940967979973</v>
      </c>
      <c r="EM215" s="2">
        <f t="shared" si="255"/>
        <v>88.70700715243629</v>
      </c>
      <c r="EN215" s="2">
        <f t="shared" si="256"/>
        <v>94.318035451353509</v>
      </c>
      <c r="EO215" s="2">
        <f t="shared" si="257"/>
        <v>94.073559727733127</v>
      </c>
      <c r="EQ215" s="2">
        <f t="shared" si="269"/>
        <v>92.360431904608774</v>
      </c>
      <c r="ER215" s="2">
        <f t="shared" si="269"/>
        <v>93.686340668717634</v>
      </c>
      <c r="ES215" s="2">
        <f t="shared" si="269"/>
        <v>92.674379564790684</v>
      </c>
      <c r="ET215" s="2">
        <f t="shared" si="269"/>
        <v>90.488255723396236</v>
      </c>
      <c r="EU215" s="2">
        <f t="shared" si="269"/>
        <v>91.524945327302262</v>
      </c>
      <c r="EV215" s="2">
        <f t="shared" si="269"/>
        <v>92.927220425401373</v>
      </c>
      <c r="EW215" s="2">
        <f t="shared" si="269"/>
        <v>92.361550362062701</v>
      </c>
      <c r="EX215" s="2">
        <f t="shared" si="269"/>
        <v>93.359367646971791</v>
      </c>
      <c r="EY215" s="2">
        <f t="shared" si="269"/>
        <v>93.593219364774484</v>
      </c>
      <c r="EZ215" s="2">
        <f t="shared" si="269"/>
        <v>91.751406694801261</v>
      </c>
      <c r="FA215" s="2">
        <f t="shared" si="269"/>
        <v>90.816473203430633</v>
      </c>
      <c r="FB215" s="2">
        <f t="shared" si="269"/>
        <v>90.28756451193621</v>
      </c>
      <c r="FC215" s="2">
        <f t="shared" si="269"/>
        <v>91.167200962809133</v>
      </c>
      <c r="FD215" s="2">
        <f t="shared" si="269"/>
        <v>95.031414317061433</v>
      </c>
      <c r="FE215" s="2">
        <f t="shared" si="269"/>
        <v>94.596029043354406</v>
      </c>
      <c r="FG215" s="2">
        <f t="shared" si="270"/>
        <v>0.9999978834530534</v>
      </c>
      <c r="FH215" s="2">
        <f t="shared" si="270"/>
        <v>0.99999752906776518</v>
      </c>
      <c r="FI215" s="2">
        <f t="shared" si="270"/>
        <v>0.99999778430647956</v>
      </c>
      <c r="FJ215" s="2">
        <f t="shared" si="270"/>
        <v>0.99999775156617721</v>
      </c>
      <c r="FK215" s="2">
        <f t="shared" si="270"/>
        <v>0.99999760499106272</v>
      </c>
      <c r="FL215" s="2">
        <f t="shared" si="270"/>
        <v>0.99999760866992338</v>
      </c>
      <c r="FM215" s="2">
        <f t="shared" si="270"/>
        <v>0.99999748312590797</v>
      </c>
      <c r="FN215" s="2">
        <f t="shared" si="270"/>
        <v>0.99999738781212977</v>
      </c>
      <c r="FO215" s="2">
        <f t="shared" si="270"/>
        <v>0.99999725464191769</v>
      </c>
      <c r="FP215" s="2">
        <f t="shared" si="270"/>
        <v>0.99999720267190972</v>
      </c>
      <c r="FQ215" s="2">
        <f t="shared" si="270"/>
        <v>0.99999738148081729</v>
      </c>
      <c r="FR215" s="2">
        <f t="shared" si="270"/>
        <v>0.99999742539984504</v>
      </c>
      <c r="FS215" s="2">
        <f t="shared" si="270"/>
        <v>0.99999739185910663</v>
      </c>
      <c r="FT215" s="2">
        <f t="shared" si="270"/>
        <v>0.9999974109971741</v>
      </c>
      <c r="FU215" s="2">
        <f t="shared" si="270"/>
        <v>0.99999710497099414</v>
      </c>
      <c r="FW215" s="2">
        <f t="shared" si="260"/>
        <v>0.97923662736954831</v>
      </c>
      <c r="FX215" s="2">
        <f t="shared" si="260"/>
        <v>0.97764667020397145</v>
      </c>
      <c r="FY215" s="2">
        <f t="shared" si="260"/>
        <v>0.98283217779862142</v>
      </c>
      <c r="FZ215" s="2">
        <f t="shared" si="260"/>
        <v>0.98114269381562946</v>
      </c>
      <c r="GA215" s="2">
        <f t="shared" si="260"/>
        <v>0.98176878327601591</v>
      </c>
      <c r="GB215" s="2">
        <f t="shared" si="260"/>
        <v>0.98216918389694341</v>
      </c>
      <c r="GC215" s="2">
        <f t="shared" si="260"/>
        <v>0.98284121571283134</v>
      </c>
      <c r="GD215" s="2">
        <f t="shared" si="260"/>
        <v>0.98515343350912621</v>
      </c>
      <c r="GE215" s="2">
        <f t="shared" si="260"/>
        <v>0.98756235227594458</v>
      </c>
      <c r="GF215" s="2">
        <f t="shared" si="260"/>
        <v>0.98507671185016743</v>
      </c>
      <c r="GG215" s="2">
        <f t="shared" si="260"/>
        <v>0.98338408525489207</v>
      </c>
      <c r="GH215" s="2">
        <f t="shared" si="260"/>
        <v>0.98122652669308796</v>
      </c>
      <c r="GI215" s="2">
        <f t="shared" si="260"/>
        <v>0.97907550944152699</v>
      </c>
      <c r="GJ215" s="2">
        <f t="shared" si="260"/>
        <v>0.97490240327875222</v>
      </c>
      <c r="GK215" s="2">
        <f t="shared" si="260"/>
        <v>0.97234395363597237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1.4767015727429642E-285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7.4878440231692681E-126</v>
      </c>
      <c r="HT215" s="86">
        <f t="shared" si="262"/>
        <v>1.9740043208422035E-128</v>
      </c>
      <c r="HU215" s="86">
        <f t="shared" si="262"/>
        <v>1.0822994195680451E-131</v>
      </c>
      <c r="HV215" s="86">
        <f t="shared" si="262"/>
        <v>2.2232555665175062E-142</v>
      </c>
      <c r="HW215" s="86">
        <f t="shared" si="262"/>
        <v>5.1226589391461822E-150</v>
      </c>
      <c r="HX215" s="86">
        <f t="shared" si="262"/>
        <v>5.5262623500583975E-150</v>
      </c>
      <c r="HY215" s="86">
        <f t="shared" si="262"/>
        <v>9.2186521557513166E-139</v>
      </c>
      <c r="HZ215" s="86">
        <f t="shared" si="262"/>
        <v>1.6399621208137634E-151</v>
      </c>
      <c r="IA215" s="86">
        <f t="shared" si="262"/>
        <v>1.6517367600656359E-167</v>
      </c>
      <c r="IB215" s="86">
        <f t="shared" si="262"/>
        <v>5.2594761863175621E-150</v>
      </c>
      <c r="IC215" s="86">
        <f t="shared" si="262"/>
        <v>7.2115409504298132E-155</v>
      </c>
      <c r="ID215" s="86">
        <f t="shared" si="262"/>
        <v>1.0716287566354705E-146</v>
      </c>
      <c r="IE215" s="86">
        <f t="shared" si="262"/>
        <v>2.5397639027753872E-147</v>
      </c>
      <c r="IF215" s="86">
        <f t="shared" si="262"/>
        <v>3.5822914641933392E-108</v>
      </c>
      <c r="IG215" s="86">
        <f t="shared" si="262"/>
        <v>1.176435064265493E-93</v>
      </c>
      <c r="II215" s="86">
        <f t="shared" si="263"/>
        <v>1.5684492039073204E-8</v>
      </c>
      <c r="IJ215" s="86">
        <f t="shared" si="263"/>
        <v>4.6283320729954711E-8</v>
      </c>
      <c r="IK215" s="86">
        <f t="shared" si="263"/>
        <v>3.158949856446614E-9</v>
      </c>
      <c r="IL215" s="86">
        <f t="shared" si="263"/>
        <v>1.8311963572314269E-9</v>
      </c>
      <c r="IM215" s="86">
        <f t="shared" si="263"/>
        <v>3.4462464910545838E-10</v>
      </c>
      <c r="IN215" s="86">
        <f t="shared" si="263"/>
        <v>3.2933795655767147E-10</v>
      </c>
      <c r="IO215" s="86">
        <f t="shared" si="263"/>
        <v>8.5617373621031769E-10</v>
      </c>
      <c r="IP215" s="86">
        <f t="shared" si="263"/>
        <v>7.1599921612770218E-11</v>
      </c>
      <c r="IQ215" s="86">
        <f t="shared" si="263"/>
        <v>1.7633245577602107E-12</v>
      </c>
      <c r="IR215" s="86">
        <f t="shared" si="263"/>
        <v>6.6444880335717861E-11</v>
      </c>
      <c r="IS215" s="86">
        <f t="shared" si="263"/>
        <v>9.162516698665262E-11</v>
      </c>
      <c r="IT215" s="86">
        <f t="shared" si="263"/>
        <v>5.4090640920746107E-10</v>
      </c>
      <c r="IU215" s="86">
        <f t="shared" si="263"/>
        <v>9.3831409852219066E-10</v>
      </c>
      <c r="IV215" s="86">
        <f t="shared" si="263"/>
        <v>1.0445208415883089E-17</v>
      </c>
      <c r="IW215" s="86">
        <f t="shared" si="263"/>
        <v>2.614986869904739E-7</v>
      </c>
      <c r="IY215" s="86">
        <f t="shared" si="264"/>
        <v>1.5684492039073204E-8</v>
      </c>
      <c r="IZ215" s="86">
        <f t="shared" si="264"/>
        <v>4.6283320729954711E-8</v>
      </c>
      <c r="JA215" s="86">
        <f t="shared" si="264"/>
        <v>3.158949856446614E-9</v>
      </c>
      <c r="JB215" s="86">
        <f t="shared" si="264"/>
        <v>1.8311963572314269E-9</v>
      </c>
      <c r="JC215" s="86">
        <f t="shared" si="264"/>
        <v>3.4462464910545838E-10</v>
      </c>
      <c r="JD215" s="86">
        <f t="shared" si="264"/>
        <v>3.2933795655767147E-10</v>
      </c>
      <c r="JE215" s="86">
        <f t="shared" si="264"/>
        <v>8.5617373621031769E-10</v>
      </c>
      <c r="JF215" s="86">
        <f t="shared" si="264"/>
        <v>7.1599921612770218E-11</v>
      </c>
      <c r="JG215" s="86">
        <f t="shared" si="264"/>
        <v>1.7633245577602107E-12</v>
      </c>
      <c r="JH215" s="86">
        <f t="shared" si="264"/>
        <v>6.6444880335717861E-11</v>
      </c>
      <c r="JI215" s="86">
        <f t="shared" si="264"/>
        <v>9.162516698665262E-11</v>
      </c>
      <c r="JJ215" s="86">
        <f t="shared" si="264"/>
        <v>5.4090640920746107E-10</v>
      </c>
      <c r="JK215" s="86">
        <f t="shared" si="264"/>
        <v>9.3831409852219066E-10</v>
      </c>
      <c r="JL215" s="86">
        <f t="shared" si="264"/>
        <v>1.0445208415883089E-17</v>
      </c>
      <c r="JM215" s="86">
        <f t="shared" si="264"/>
        <v>2.614986869904739E-7</v>
      </c>
    </row>
    <row r="216" spans="2:273" x14ac:dyDescent="0.25">
      <c r="B216" s="2">
        <v>189</v>
      </c>
      <c r="C216" s="37">
        <v>92.980999999999995</v>
      </c>
      <c r="D216" s="37">
        <v>96.453000000000003</v>
      </c>
      <c r="E216" s="37">
        <v>96.302000000000007</v>
      </c>
      <c r="F216" s="37">
        <v>93.150999999999996</v>
      </c>
      <c r="G216" s="37">
        <v>93.037999999999997</v>
      </c>
      <c r="H216" s="37">
        <v>94.207999999999998</v>
      </c>
      <c r="I216" s="37">
        <v>94.358000000000004</v>
      </c>
      <c r="J216" s="37">
        <v>94.132000000000005</v>
      </c>
      <c r="K216" s="37">
        <v>94.774000000000001</v>
      </c>
      <c r="L216" s="37">
        <v>93.584999999999994</v>
      </c>
      <c r="M216" s="37">
        <v>91.584999999999994</v>
      </c>
      <c r="N216" s="37">
        <v>92.614999999999995</v>
      </c>
      <c r="O216" s="37">
        <v>94.376999999999995</v>
      </c>
      <c r="P216" s="37">
        <v>96.14</v>
      </c>
      <c r="Q216" s="37">
        <v>95.6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127.6802745376956</v>
      </c>
      <c r="DL216" s="2">
        <f t="shared" si="268"/>
        <v>135.3313678249678</v>
      </c>
      <c r="DM216" s="2">
        <f t="shared" si="268"/>
        <v>129.82869781209783</v>
      </c>
      <c r="DN216" s="2">
        <f t="shared" si="268"/>
        <v>131.35684663234665</v>
      </c>
      <c r="DO216" s="2">
        <f t="shared" si="268"/>
        <v>127.61698151260501</v>
      </c>
      <c r="DP216" s="2">
        <f t="shared" si="268"/>
        <v>122.34392268907565</v>
      </c>
      <c r="DQ216" s="2">
        <f t="shared" si="268"/>
        <v>125.51251948051949</v>
      </c>
      <c r="DR216" s="2">
        <f t="shared" si="268"/>
        <v>129.93479879679143</v>
      </c>
      <c r="DS216" s="2">
        <f t="shared" si="268"/>
        <v>128.9027259897361</v>
      </c>
      <c r="DT216" s="2">
        <f t="shared" si="268"/>
        <v>128.63084113190735</v>
      </c>
      <c r="DU216" s="2">
        <f t="shared" si="268"/>
        <v>131.48935025659824</v>
      </c>
      <c r="DV216" s="2">
        <f t="shared" si="268"/>
        <v>138.61069786096257</v>
      </c>
      <c r="DW216" s="2">
        <f t="shared" si="268"/>
        <v>131.98831506598245</v>
      </c>
      <c r="DX216" s="2">
        <f t="shared" si="268"/>
        <v>140.50383870967738</v>
      </c>
      <c r="DY216" s="2">
        <f t="shared" si="268"/>
        <v>112.12662810530217</v>
      </c>
      <c r="EA216" s="2">
        <f t="shared" si="240"/>
        <v>91.231770320013567</v>
      </c>
      <c r="EB216" s="2">
        <f t="shared" si="240"/>
        <v>90.847562577680804</v>
      </c>
      <c r="EC216" s="2">
        <f t="shared" si="240"/>
        <v>90.969995357322702</v>
      </c>
      <c r="ED216" s="2">
        <f t="shared" si="240"/>
        <v>87.205724645293131</v>
      </c>
      <c r="EE216" s="2">
        <f t="shared" si="240"/>
        <v>89.734152080664018</v>
      </c>
      <c r="EF216" s="2">
        <f t="shared" si="239"/>
        <v>91.332803569372928</v>
      </c>
      <c r="EG216" s="2">
        <f t="shared" si="239"/>
        <v>91.759359770664119</v>
      </c>
      <c r="EH216" s="2">
        <f t="shared" si="239"/>
        <v>93.156537083992276</v>
      </c>
      <c r="EI216" s="2">
        <f t="shared" si="239"/>
        <v>92.169332084839709</v>
      </c>
      <c r="EJ216" s="2">
        <f t="shared" si="239"/>
        <v>90.98073119442256</v>
      </c>
      <c r="EK216" s="2">
        <f t="shared" si="239"/>
        <v>89.661659860242509</v>
      </c>
      <c r="EL216" s="2">
        <f t="shared" si="254"/>
        <v>87.87102212491078</v>
      </c>
      <c r="EM216" s="2">
        <f t="shared" si="255"/>
        <v>88.526502011622711</v>
      </c>
      <c r="EN216" s="2">
        <f t="shared" si="256"/>
        <v>94.160528372409118</v>
      </c>
      <c r="EO216" s="2">
        <f t="shared" si="257"/>
        <v>93.905984838220562</v>
      </c>
      <c r="EQ216" s="2">
        <f t="shared" si="269"/>
        <v>92.222779823795747</v>
      </c>
      <c r="ER216" s="2">
        <f t="shared" si="269"/>
        <v>93.548617075646007</v>
      </c>
      <c r="ES216" s="2">
        <f t="shared" si="269"/>
        <v>92.538358138837012</v>
      </c>
      <c r="ET216" s="2">
        <f t="shared" si="269"/>
        <v>90.329571759059988</v>
      </c>
      <c r="EU216" s="2">
        <f t="shared" si="269"/>
        <v>91.376511326957768</v>
      </c>
      <c r="EV216" s="2">
        <f t="shared" si="269"/>
        <v>92.792914766318049</v>
      </c>
      <c r="EW216" s="2">
        <f t="shared" si="269"/>
        <v>92.228966510874073</v>
      </c>
      <c r="EX216" s="2">
        <f t="shared" si="269"/>
        <v>93.23720355834179</v>
      </c>
      <c r="EY216" s="2">
        <f t="shared" si="269"/>
        <v>93.472547479586495</v>
      </c>
      <c r="EZ216" s="2">
        <f t="shared" si="269"/>
        <v>91.612958725086173</v>
      </c>
      <c r="FA216" s="2">
        <f t="shared" si="269"/>
        <v>90.677467327207637</v>
      </c>
      <c r="FB216" s="2">
        <f t="shared" si="269"/>
        <v>90.143036797943466</v>
      </c>
      <c r="FC216" s="2">
        <f t="shared" si="269"/>
        <v>91.017463139512927</v>
      </c>
      <c r="FD216" s="2">
        <f t="shared" si="269"/>
        <v>94.88301034583634</v>
      </c>
      <c r="FE216" s="2">
        <f t="shared" si="269"/>
        <v>94.434645833542248</v>
      </c>
      <c r="FG216" s="2">
        <f t="shared" si="270"/>
        <v>0.99999806968588323</v>
      </c>
      <c r="FH216" s="2">
        <f t="shared" si="270"/>
        <v>0.99999774648252859</v>
      </c>
      <c r="FI216" s="2">
        <f t="shared" si="270"/>
        <v>0.99999797926309875</v>
      </c>
      <c r="FJ216" s="2">
        <f t="shared" si="270"/>
        <v>0.99999794940357634</v>
      </c>
      <c r="FK216" s="2">
        <f t="shared" si="270"/>
        <v>0.99999781572542845</v>
      </c>
      <c r="FL216" s="2">
        <f t="shared" si="270"/>
        <v>0.99999781908059071</v>
      </c>
      <c r="FM216" s="2">
        <f t="shared" si="270"/>
        <v>0.99999770458303849</v>
      </c>
      <c r="FN216" s="2">
        <f t="shared" si="270"/>
        <v>0.99999761765580042</v>
      </c>
      <c r="FO216" s="2">
        <f t="shared" si="270"/>
        <v>0.99999749620306622</v>
      </c>
      <c r="FP216" s="2">
        <f t="shared" si="270"/>
        <v>0.99999744880583241</v>
      </c>
      <c r="FQ216" s="2">
        <f t="shared" si="270"/>
        <v>0.9999976118815721</v>
      </c>
      <c r="FR216" s="2">
        <f t="shared" si="270"/>
        <v>0.9999976519362197</v>
      </c>
      <c r="FS216" s="2">
        <f t="shared" si="270"/>
        <v>0.99999762134668879</v>
      </c>
      <c r="FT216" s="2">
        <f t="shared" si="270"/>
        <v>0.99999763880082171</v>
      </c>
      <c r="FU216" s="2">
        <f t="shared" si="270"/>
        <v>0.99999735970149384</v>
      </c>
      <c r="FW216" s="2">
        <f t="shared" si="260"/>
        <v>0.98102891985174745</v>
      </c>
      <c r="FX216" s="2">
        <f t="shared" si="260"/>
        <v>0.97957334474860636</v>
      </c>
      <c r="FY216" s="2">
        <f t="shared" si="260"/>
        <v>0.98431907273357111</v>
      </c>
      <c r="FZ216" s="2">
        <f t="shared" si="260"/>
        <v>0.98277334923588322</v>
      </c>
      <c r="GA216" s="2">
        <f t="shared" si="260"/>
        <v>0.98334621757704788</v>
      </c>
      <c r="GB216" s="2">
        <f t="shared" si="260"/>
        <v>0.98371254875518233</v>
      </c>
      <c r="GC216" s="2">
        <f t="shared" si="260"/>
        <v>0.9843273403617302</v>
      </c>
      <c r="GD216" s="2">
        <f t="shared" si="260"/>
        <v>0.98644205919441741</v>
      </c>
      <c r="GE216" s="2">
        <f t="shared" si="260"/>
        <v>0.98864430303255002</v>
      </c>
      <c r="GF216" s="2">
        <f t="shared" si="260"/>
        <v>0.98637190456541679</v>
      </c>
      <c r="GG216" s="2">
        <f t="shared" si="260"/>
        <v>0.98482391790515822</v>
      </c>
      <c r="GH216" s="2">
        <f t="shared" si="260"/>
        <v>0.9828500595140256</v>
      </c>
      <c r="GI216" s="2">
        <f t="shared" si="260"/>
        <v>0.98088143807608985</v>
      </c>
      <c r="GJ216" s="2">
        <f t="shared" si="260"/>
        <v>0.97706006110356003</v>
      </c>
      <c r="GK216" s="2">
        <f t="shared" si="260"/>
        <v>0.97471585869599087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4.5807664629054035E-291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1.5855909573555841E-129</v>
      </c>
      <c r="HT216" s="86">
        <f t="shared" si="262"/>
        <v>4.3280764766927457E-132</v>
      </c>
      <c r="HU216" s="86">
        <f t="shared" si="262"/>
        <v>1.9281233640495126E-135</v>
      </c>
      <c r="HV216" s="86">
        <f t="shared" si="262"/>
        <v>1.9611360630991495E-146</v>
      </c>
      <c r="HW216" s="86">
        <f t="shared" si="262"/>
        <v>2.5128845393170325E-154</v>
      </c>
      <c r="HX216" s="86">
        <f t="shared" si="262"/>
        <v>2.8393268280518754E-154</v>
      </c>
      <c r="HY216" s="86">
        <f t="shared" si="262"/>
        <v>9.5078159743605556E-143</v>
      </c>
      <c r="HZ216" s="86">
        <f t="shared" si="262"/>
        <v>8.7628153266578461E-156</v>
      </c>
      <c r="IA216" s="86">
        <f t="shared" si="262"/>
        <v>3.58739650923299E-172</v>
      </c>
      <c r="IB216" s="86">
        <f t="shared" si="262"/>
        <v>2.8668260841681409E-154</v>
      </c>
      <c r="IC216" s="86">
        <f t="shared" si="262"/>
        <v>2.7677326694591059E-159</v>
      </c>
      <c r="ID216" s="86">
        <f t="shared" si="262"/>
        <v>6.095619990718646E-151</v>
      </c>
      <c r="IE216" s="86">
        <f t="shared" si="262"/>
        <v>1.2283082144913062E-151</v>
      </c>
      <c r="IF216" s="86">
        <f t="shared" si="262"/>
        <v>2.2524931642227686E-111</v>
      </c>
      <c r="IG216" s="86">
        <f t="shared" si="262"/>
        <v>1.5081897697542604E-96</v>
      </c>
      <c r="II216" s="86">
        <f t="shared" si="263"/>
        <v>7.0791880151934231E-9</v>
      </c>
      <c r="IJ216" s="86">
        <f t="shared" si="263"/>
        <v>2.165221604709081E-8</v>
      </c>
      <c r="IK216" s="86">
        <f t="shared" si="263"/>
        <v>1.3790577622293309E-9</v>
      </c>
      <c r="IL216" s="86">
        <f t="shared" si="263"/>
        <v>7.6398199764339521E-10</v>
      </c>
      <c r="IM216" s="86">
        <f t="shared" si="263"/>
        <v>1.3424499354910901E-10</v>
      </c>
      <c r="IN216" s="86">
        <f t="shared" si="263"/>
        <v>1.2871624193021807E-10</v>
      </c>
      <c r="IO216" s="86">
        <f t="shared" si="263"/>
        <v>3.5252631887833597E-10</v>
      </c>
      <c r="IP216" s="86">
        <f t="shared" si="263"/>
        <v>2.7316512389850166E-11</v>
      </c>
      <c r="IQ216" s="86">
        <f t="shared" si="263"/>
        <v>5.9991143661521466E-13</v>
      </c>
      <c r="IR216" s="86">
        <f t="shared" si="263"/>
        <v>2.5236800852967189E-11</v>
      </c>
      <c r="IS216" s="86">
        <f t="shared" si="263"/>
        <v>3.4391877439565433E-11</v>
      </c>
      <c r="IT216" s="86">
        <f t="shared" si="263"/>
        <v>2.1357944122632422E-10</v>
      </c>
      <c r="IU216" s="86">
        <f t="shared" si="263"/>
        <v>3.7013897068854011E-10</v>
      </c>
      <c r="IV216" s="86">
        <f t="shared" si="263"/>
        <v>1.5693539462273166E-18</v>
      </c>
      <c r="IW216" s="86">
        <f t="shared" si="263"/>
        <v>1.2743406559644436E-7</v>
      </c>
      <c r="IY216" s="86">
        <f t="shared" si="264"/>
        <v>7.0791880151934231E-9</v>
      </c>
      <c r="IZ216" s="86">
        <f t="shared" si="264"/>
        <v>2.165221604709081E-8</v>
      </c>
      <c r="JA216" s="86">
        <f t="shared" si="264"/>
        <v>1.3790577622293309E-9</v>
      </c>
      <c r="JB216" s="86">
        <f t="shared" si="264"/>
        <v>7.6398199764339521E-10</v>
      </c>
      <c r="JC216" s="86">
        <f t="shared" si="264"/>
        <v>1.3424499354910901E-10</v>
      </c>
      <c r="JD216" s="86">
        <f t="shared" si="264"/>
        <v>1.2871624193021807E-10</v>
      </c>
      <c r="JE216" s="86">
        <f t="shared" si="264"/>
        <v>3.5252631887833597E-10</v>
      </c>
      <c r="JF216" s="86">
        <f t="shared" si="264"/>
        <v>2.7316512389850166E-11</v>
      </c>
      <c r="JG216" s="86">
        <f t="shared" si="264"/>
        <v>5.9991143661521466E-13</v>
      </c>
      <c r="JH216" s="86">
        <f t="shared" si="264"/>
        <v>2.5236800852967189E-11</v>
      </c>
      <c r="JI216" s="86">
        <f t="shared" si="264"/>
        <v>3.4391877439565433E-11</v>
      </c>
      <c r="JJ216" s="86">
        <f t="shared" si="264"/>
        <v>2.1357944122632422E-10</v>
      </c>
      <c r="JK216" s="86">
        <f t="shared" si="264"/>
        <v>3.7013897068854011E-10</v>
      </c>
      <c r="JL216" s="86">
        <f t="shared" si="264"/>
        <v>1.5693539462273166E-18</v>
      </c>
      <c r="JM216" s="86">
        <f t="shared" si="264"/>
        <v>1.2743406559644436E-7</v>
      </c>
    </row>
    <row r="217" spans="2:273" x14ac:dyDescent="0.25">
      <c r="B217" s="2">
        <v>190</v>
      </c>
      <c r="C217" s="37">
        <v>93.471999999999994</v>
      </c>
      <c r="D217" s="37">
        <v>95.34</v>
      </c>
      <c r="E217" s="37">
        <v>96.113</v>
      </c>
      <c r="F217" s="37">
        <v>93.603999999999999</v>
      </c>
      <c r="G217" s="37">
        <v>93.302000000000007</v>
      </c>
      <c r="H217" s="37">
        <v>94.34</v>
      </c>
      <c r="I217" s="37">
        <v>94.774000000000001</v>
      </c>
      <c r="J217" s="37">
        <v>93.906000000000006</v>
      </c>
      <c r="K217" s="37">
        <v>93.679000000000002</v>
      </c>
      <c r="L217" s="37">
        <v>93.17</v>
      </c>
      <c r="M217" s="37">
        <v>92.491</v>
      </c>
      <c r="N217" s="37">
        <v>93.385000000000005</v>
      </c>
      <c r="O217" s="37">
        <v>94.83</v>
      </c>
      <c r="P217" s="37">
        <v>95.12</v>
      </c>
      <c r="Q217" s="37">
        <v>95.9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127.74123802750118</v>
      </c>
      <c r="DL217" s="2">
        <f t="shared" si="268"/>
        <v>135.43334453024451</v>
      </c>
      <c r="DM217" s="2">
        <f t="shared" si="268"/>
        <v>129.9011751608752</v>
      </c>
      <c r="DN217" s="2">
        <f t="shared" si="268"/>
        <v>131.44923595023596</v>
      </c>
      <c r="DO217" s="2">
        <f t="shared" si="268"/>
        <v>127.69156852559202</v>
      </c>
      <c r="DP217" s="2">
        <f t="shared" si="268"/>
        <v>122.38239205500383</v>
      </c>
      <c r="DQ217" s="2">
        <f t="shared" si="268"/>
        <v>125.57373949579834</v>
      </c>
      <c r="DR217" s="2">
        <f t="shared" si="268"/>
        <v>130.02272560160426</v>
      </c>
      <c r="DS217" s="2">
        <f t="shared" si="268"/>
        <v>128.98534824046922</v>
      </c>
      <c r="DT217" s="2">
        <f t="shared" si="268"/>
        <v>128.71047281639932</v>
      </c>
      <c r="DU217" s="2">
        <f t="shared" si="268"/>
        <v>131.58888581378298</v>
      </c>
      <c r="DV217" s="2">
        <f t="shared" si="268"/>
        <v>138.74528743315508</v>
      </c>
      <c r="DW217" s="2">
        <f t="shared" si="268"/>
        <v>132.07285813782994</v>
      </c>
      <c r="DX217" s="2">
        <f t="shared" si="268"/>
        <v>140.62019354838705</v>
      </c>
      <c r="DY217" s="2">
        <f t="shared" si="268"/>
        <v>112.06376269929551</v>
      </c>
      <c r="EA217" s="2">
        <f t="shared" si="240"/>
        <v>91.081880498012808</v>
      </c>
      <c r="EB217" s="2">
        <f t="shared" si="240"/>
        <v>90.67616413075379</v>
      </c>
      <c r="EC217" s="2">
        <f t="shared" si="240"/>
        <v>90.815080873583113</v>
      </c>
      <c r="ED217" s="2">
        <f t="shared" si="240"/>
        <v>87.009487135580059</v>
      </c>
      <c r="EE217" s="2">
        <f t="shared" si="240"/>
        <v>89.566010027296514</v>
      </c>
      <c r="EF217" s="2">
        <f t="shared" si="239"/>
        <v>91.180969716810111</v>
      </c>
      <c r="EG217" s="2">
        <f t="shared" si="239"/>
        <v>91.621107978977548</v>
      </c>
      <c r="EH217" s="2">
        <f t="shared" si="239"/>
        <v>93.03342365865943</v>
      </c>
      <c r="EI217" s="2">
        <f t="shared" si="239"/>
        <v>92.033481099059998</v>
      </c>
      <c r="EJ217" s="2">
        <f t="shared" si="239"/>
        <v>90.834623564061758</v>
      </c>
      <c r="EK217" s="2">
        <f t="shared" si="239"/>
        <v>89.510541058302181</v>
      </c>
      <c r="EL217" s="2">
        <f t="shared" si="254"/>
        <v>87.699103281841616</v>
      </c>
      <c r="EM217" s="2">
        <f t="shared" si="255"/>
        <v>88.345996870809117</v>
      </c>
      <c r="EN217" s="2">
        <f t="shared" si="256"/>
        <v>94.003021293464727</v>
      </c>
      <c r="EO217" s="2">
        <f t="shared" si="257"/>
        <v>93.738409948707996</v>
      </c>
      <c r="EQ217" s="2">
        <f t="shared" si="269"/>
        <v>92.085127742982721</v>
      </c>
      <c r="ER217" s="2">
        <f t="shared" si="269"/>
        <v>93.41089348257438</v>
      </c>
      <c r="ES217" s="2">
        <f t="shared" si="269"/>
        <v>92.40233671288334</v>
      </c>
      <c r="ET217" s="2">
        <f t="shared" si="269"/>
        <v>90.17088779472374</v>
      </c>
      <c r="EU217" s="2">
        <f t="shared" si="269"/>
        <v>91.228077326613288</v>
      </c>
      <c r="EV217" s="2">
        <f t="shared" si="269"/>
        <v>92.658609107234724</v>
      </c>
      <c r="EW217" s="2">
        <f t="shared" si="269"/>
        <v>92.096382659685418</v>
      </c>
      <c r="EX217" s="2">
        <f t="shared" si="269"/>
        <v>93.115039469711789</v>
      </c>
      <c r="EY217" s="2">
        <f t="shared" si="269"/>
        <v>93.351875594398507</v>
      </c>
      <c r="EZ217" s="2">
        <f t="shared" si="269"/>
        <v>91.474510755371071</v>
      </c>
      <c r="FA217" s="2">
        <f t="shared" si="269"/>
        <v>90.538461450984627</v>
      </c>
      <c r="FB217" s="2">
        <f t="shared" si="269"/>
        <v>89.998509083950722</v>
      </c>
      <c r="FC217" s="2">
        <f t="shared" si="269"/>
        <v>90.86772531621672</v>
      </c>
      <c r="FD217" s="2">
        <f t="shared" si="269"/>
        <v>94.734606374611232</v>
      </c>
      <c r="FE217" s="2">
        <f t="shared" si="269"/>
        <v>94.273262623730091</v>
      </c>
      <c r="FG217" s="2">
        <f t="shared" si="270"/>
        <v>0.99999823953230316</v>
      </c>
      <c r="FH217" s="2">
        <f t="shared" si="270"/>
        <v>0.99999794476723192</v>
      </c>
      <c r="FI217" s="2">
        <f t="shared" si="270"/>
        <v>0.99999815706571493</v>
      </c>
      <c r="FJ217" s="2">
        <f t="shared" si="270"/>
        <v>0.99999812983349701</v>
      </c>
      <c r="FK217" s="2">
        <f t="shared" si="270"/>
        <v>0.99999800791753179</v>
      </c>
      <c r="FL217" s="2">
        <f t="shared" si="270"/>
        <v>0.99999801097747731</v>
      </c>
      <c r="FM217" s="2">
        <f t="shared" si="270"/>
        <v>0.99999790655442744</v>
      </c>
      <c r="FN217" s="2">
        <f t="shared" si="270"/>
        <v>0.99999782727581144</v>
      </c>
      <c r="FO217" s="2">
        <f t="shared" si="270"/>
        <v>0.99999771650955371</v>
      </c>
      <c r="FP217" s="2">
        <f t="shared" si="270"/>
        <v>0.99999767328274358</v>
      </c>
      <c r="FQ217" s="2">
        <f t="shared" si="270"/>
        <v>0.99999782200965048</v>
      </c>
      <c r="FR217" s="2">
        <f t="shared" si="270"/>
        <v>0.9999978585399385</v>
      </c>
      <c r="FS217" s="2">
        <f t="shared" si="270"/>
        <v>0.99999783064194303</v>
      </c>
      <c r="FT217" s="2">
        <f t="shared" si="270"/>
        <v>0.9999978465603081</v>
      </c>
      <c r="FU217" s="2">
        <f t="shared" si="270"/>
        <v>0.99999759201858385</v>
      </c>
      <c r="FW217" s="2">
        <f t="shared" si="260"/>
        <v>0.98266923990929589</v>
      </c>
      <c r="FX217" s="2">
        <f t="shared" si="260"/>
        <v>0.98133712576249466</v>
      </c>
      <c r="FY217" s="2">
        <f t="shared" si="260"/>
        <v>0.98567906502851965</v>
      </c>
      <c r="FZ217" s="2">
        <f t="shared" si="260"/>
        <v>0.98426525770729922</v>
      </c>
      <c r="GA217" s="2">
        <f t="shared" si="260"/>
        <v>0.98478928085114137</v>
      </c>
      <c r="GB217" s="2">
        <f t="shared" si="260"/>
        <v>0.98512434933920545</v>
      </c>
      <c r="GC217" s="2">
        <f t="shared" si="260"/>
        <v>0.98568662603976487</v>
      </c>
      <c r="GD217" s="2">
        <f t="shared" si="260"/>
        <v>0.9876202425716647</v>
      </c>
      <c r="GE217" s="2">
        <f t="shared" si="260"/>
        <v>0.98963312291920003</v>
      </c>
      <c r="GF217" s="2">
        <f t="shared" si="260"/>
        <v>0.98755610746524869</v>
      </c>
      <c r="GG217" s="2">
        <f t="shared" si="260"/>
        <v>0.98614074193742707</v>
      </c>
      <c r="GH217" s="2">
        <f t="shared" si="260"/>
        <v>0.98433543040804772</v>
      </c>
      <c r="GI217" s="2">
        <f t="shared" si="260"/>
        <v>0.98253428300548018</v>
      </c>
      <c r="GJ217" s="2">
        <f t="shared" si="260"/>
        <v>0.97903621238039873</v>
      </c>
      <c r="GK217" s="2">
        <f t="shared" si="260"/>
        <v>0.97688917370979167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1.257892136457753E-296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2.9683023300999108E-133</v>
      </c>
      <c r="HT217" s="86">
        <f t="shared" si="262"/>
        <v>8.418265381056215E-136</v>
      </c>
      <c r="HU217" s="86">
        <f t="shared" si="262"/>
        <v>3.0386006376097688E-139</v>
      </c>
      <c r="HV217" s="86">
        <f t="shared" si="262"/>
        <v>1.515208230859716E-150</v>
      </c>
      <c r="HW217" s="86">
        <f t="shared" si="262"/>
        <v>1.069501378298597E-158</v>
      </c>
      <c r="HX217" s="86">
        <f t="shared" si="262"/>
        <v>1.2673242255818316E-158</v>
      </c>
      <c r="HY217" s="86">
        <f t="shared" si="262"/>
        <v>8.597932005455605E-147</v>
      </c>
      <c r="HZ217" s="86">
        <f t="shared" si="262"/>
        <v>4.0778488184628073E-160</v>
      </c>
      <c r="IA217" s="86">
        <f t="shared" si="262"/>
        <v>6.7139988908105002E-177</v>
      </c>
      <c r="IB217" s="86">
        <f t="shared" si="262"/>
        <v>1.3598205609335351E-158</v>
      </c>
      <c r="IC217" s="86">
        <f t="shared" si="262"/>
        <v>9.1939864790044429E-164</v>
      </c>
      <c r="ID217" s="86">
        <f t="shared" si="262"/>
        <v>3.011541068572975E-155</v>
      </c>
      <c r="IE217" s="86">
        <f t="shared" si="262"/>
        <v>5.1386870592383975E-156</v>
      </c>
      <c r="IF217" s="86">
        <f t="shared" si="262"/>
        <v>1.2700460150468576E-114</v>
      </c>
      <c r="IG217" s="86">
        <f t="shared" si="262"/>
        <v>1.7444679873781423E-99</v>
      </c>
      <c r="II217" s="86">
        <f t="shared" si="263"/>
        <v>3.1388338783603331E-9</v>
      </c>
      <c r="IJ217" s="86">
        <f t="shared" si="263"/>
        <v>9.9558958218679206E-9</v>
      </c>
      <c r="IK217" s="86">
        <f t="shared" si="263"/>
        <v>5.9145024901534306E-10</v>
      </c>
      <c r="IL217" s="86">
        <f t="shared" si="263"/>
        <v>3.1268004499641825E-10</v>
      </c>
      <c r="IM217" s="86">
        <f t="shared" si="263"/>
        <v>5.1228131744180374E-11</v>
      </c>
      <c r="IN217" s="86">
        <f t="shared" si="263"/>
        <v>4.9290582796125007E-11</v>
      </c>
      <c r="IO217" s="86">
        <f t="shared" si="263"/>
        <v>1.4241273221945606E-10</v>
      </c>
      <c r="IP217" s="86">
        <f t="shared" si="263"/>
        <v>1.0214650948701247E-11</v>
      </c>
      <c r="IQ217" s="86">
        <f t="shared" si="263"/>
        <v>1.997257157407138E-13</v>
      </c>
      <c r="IR217" s="86">
        <f t="shared" si="263"/>
        <v>9.3937773310565175E-12</v>
      </c>
      <c r="IS217" s="86">
        <f t="shared" si="263"/>
        <v>1.2641348868114638E-11</v>
      </c>
      <c r="IT217" s="86">
        <f t="shared" si="263"/>
        <v>8.2627855567962034E-11</v>
      </c>
      <c r="IU217" s="86">
        <f t="shared" si="263"/>
        <v>1.4297496401712695E-10</v>
      </c>
      <c r="IV217" s="86">
        <f t="shared" si="263"/>
        <v>2.2520037357881188E-19</v>
      </c>
      <c r="IW217" s="86">
        <f t="shared" si="263"/>
        <v>6.1041223022796699E-8</v>
      </c>
      <c r="IY217" s="86">
        <f t="shared" si="264"/>
        <v>3.1388338783603331E-9</v>
      </c>
      <c r="IZ217" s="86">
        <f t="shared" si="264"/>
        <v>9.9558958218679206E-9</v>
      </c>
      <c r="JA217" s="86">
        <f t="shared" si="264"/>
        <v>5.9145024901534306E-10</v>
      </c>
      <c r="JB217" s="86">
        <f t="shared" si="264"/>
        <v>3.1268004499641825E-10</v>
      </c>
      <c r="JC217" s="86">
        <f t="shared" si="264"/>
        <v>5.1228131744180374E-11</v>
      </c>
      <c r="JD217" s="86">
        <f t="shared" si="264"/>
        <v>4.9290582796125007E-11</v>
      </c>
      <c r="JE217" s="86">
        <f t="shared" si="264"/>
        <v>1.4241273221945606E-10</v>
      </c>
      <c r="JF217" s="86">
        <f t="shared" si="264"/>
        <v>1.0214650948701247E-11</v>
      </c>
      <c r="JG217" s="86">
        <f t="shared" si="264"/>
        <v>1.997257157407138E-13</v>
      </c>
      <c r="JH217" s="86">
        <f t="shared" si="264"/>
        <v>9.3937773310565175E-12</v>
      </c>
      <c r="JI217" s="86">
        <f t="shared" si="264"/>
        <v>1.2641348868114638E-11</v>
      </c>
      <c r="JJ217" s="86">
        <f t="shared" si="264"/>
        <v>8.2627855567962034E-11</v>
      </c>
      <c r="JK217" s="86">
        <f t="shared" si="264"/>
        <v>1.4297496401712695E-10</v>
      </c>
      <c r="JL217" s="86">
        <f t="shared" si="264"/>
        <v>2.2520037357881188E-19</v>
      </c>
      <c r="JM217" s="86">
        <f t="shared" si="264"/>
        <v>6.1041223022796699E-8</v>
      </c>
    </row>
    <row r="218" spans="2:273" x14ac:dyDescent="0.25">
      <c r="B218" s="2">
        <v>191</v>
      </c>
      <c r="C218" s="37">
        <v>93.924999999999997</v>
      </c>
      <c r="D218" s="37">
        <v>96.188999999999993</v>
      </c>
      <c r="E218" s="37">
        <v>96.263999999999996</v>
      </c>
      <c r="F218" s="37">
        <v>93.17</v>
      </c>
      <c r="G218" s="37">
        <v>92.528000000000006</v>
      </c>
      <c r="H218" s="37">
        <v>93.867999999999995</v>
      </c>
      <c r="I218" s="37">
        <v>93.057000000000002</v>
      </c>
      <c r="J218" s="37">
        <v>93.396000000000001</v>
      </c>
      <c r="K218" s="37">
        <v>94.17</v>
      </c>
      <c r="L218" s="37">
        <v>92.34</v>
      </c>
      <c r="M218" s="37">
        <v>92.641999999999996</v>
      </c>
      <c r="N218" s="37">
        <v>92.480999999999995</v>
      </c>
      <c r="O218" s="37">
        <v>94.509</v>
      </c>
      <c r="P218" s="37">
        <v>95.26</v>
      </c>
      <c r="Q218" s="37">
        <v>94.06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127.80220151730678</v>
      </c>
      <c r="DL218" s="2">
        <f t="shared" si="268"/>
        <v>135.53532123552122</v>
      </c>
      <c r="DM218" s="2">
        <f t="shared" si="268"/>
        <v>129.97365250965254</v>
      </c>
      <c r="DN218" s="2">
        <f t="shared" si="268"/>
        <v>131.54162526812527</v>
      </c>
      <c r="DO218" s="2">
        <f t="shared" si="268"/>
        <v>127.76615553857904</v>
      </c>
      <c r="DP218" s="2">
        <f t="shared" si="268"/>
        <v>122.42086142093203</v>
      </c>
      <c r="DQ218" s="2">
        <f t="shared" si="268"/>
        <v>125.63495951107717</v>
      </c>
      <c r="DR218" s="2">
        <f t="shared" si="268"/>
        <v>130.1106524064171</v>
      </c>
      <c r="DS218" s="2">
        <f t="shared" si="268"/>
        <v>129.06797049120237</v>
      </c>
      <c r="DT218" s="2">
        <f t="shared" si="268"/>
        <v>128.79010450089129</v>
      </c>
      <c r="DU218" s="2">
        <f t="shared" si="268"/>
        <v>131.68842137096772</v>
      </c>
      <c r="DV218" s="2">
        <f t="shared" si="268"/>
        <v>138.87987700534759</v>
      </c>
      <c r="DW218" s="2">
        <f t="shared" si="268"/>
        <v>132.15740120967746</v>
      </c>
      <c r="DX218" s="2">
        <f t="shared" si="268"/>
        <v>140.73654838709675</v>
      </c>
      <c r="DY218" s="2">
        <f t="shared" si="268"/>
        <v>112.00089729328883</v>
      </c>
      <c r="EA218" s="2">
        <f t="shared" si="240"/>
        <v>90.931990676012049</v>
      </c>
      <c r="EB218" s="2">
        <f t="shared" si="240"/>
        <v>90.504765683826776</v>
      </c>
      <c r="EC218" s="2">
        <f t="shared" si="240"/>
        <v>90.660166389843525</v>
      </c>
      <c r="ED218" s="2">
        <f t="shared" si="240"/>
        <v>86.813249625867002</v>
      </c>
      <c r="EE218" s="2">
        <f t="shared" si="240"/>
        <v>89.39786797392901</v>
      </c>
      <c r="EF218" s="2">
        <f t="shared" si="239"/>
        <v>91.029135864247309</v>
      </c>
      <c r="EG218" s="2">
        <f t="shared" si="239"/>
        <v>91.482856187290977</v>
      </c>
      <c r="EH218" s="2">
        <f t="shared" si="239"/>
        <v>92.910310233326584</v>
      </c>
      <c r="EI218" s="2">
        <f t="shared" si="239"/>
        <v>91.8976301132803</v>
      </c>
      <c r="EJ218" s="2">
        <f t="shared" si="239"/>
        <v>90.68851593370097</v>
      </c>
      <c r="EK218" s="2">
        <f t="shared" si="239"/>
        <v>89.359422256361867</v>
      </c>
      <c r="EL218" s="2">
        <f t="shared" si="254"/>
        <v>87.527184438772423</v>
      </c>
      <c r="EM218" s="2">
        <f t="shared" si="255"/>
        <v>88.165491729995523</v>
      </c>
      <c r="EN218" s="2">
        <f t="shared" si="256"/>
        <v>93.845514214520335</v>
      </c>
      <c r="EO218" s="2">
        <f t="shared" si="257"/>
        <v>93.570835059195431</v>
      </c>
      <c r="EQ218" s="2">
        <f t="shared" si="269"/>
        <v>91.947475662169694</v>
      </c>
      <c r="ER218" s="2">
        <f t="shared" si="269"/>
        <v>93.273169889502768</v>
      </c>
      <c r="ES218" s="2">
        <f t="shared" si="269"/>
        <v>92.266315286929682</v>
      </c>
      <c r="ET218" s="2">
        <f t="shared" si="269"/>
        <v>90.012203830387477</v>
      </c>
      <c r="EU218" s="2">
        <f t="shared" si="269"/>
        <v>91.079643326268794</v>
      </c>
      <c r="EV218" s="2">
        <f t="shared" si="269"/>
        <v>92.5243034481514</v>
      </c>
      <c r="EW218" s="2">
        <f t="shared" si="269"/>
        <v>91.963798808496776</v>
      </c>
      <c r="EX218" s="2">
        <f t="shared" si="269"/>
        <v>92.992875381081788</v>
      </c>
      <c r="EY218" s="2">
        <f t="shared" si="269"/>
        <v>93.231203709210519</v>
      </c>
      <c r="EZ218" s="2">
        <f t="shared" si="269"/>
        <v>91.336062785655969</v>
      </c>
      <c r="FA218" s="2">
        <f t="shared" si="269"/>
        <v>90.399455574761618</v>
      </c>
      <c r="FB218" s="2">
        <f t="shared" si="269"/>
        <v>89.853981369957964</v>
      </c>
      <c r="FC218" s="2">
        <f t="shared" si="269"/>
        <v>90.717987492920514</v>
      </c>
      <c r="FD218" s="2">
        <f t="shared" si="269"/>
        <v>94.586202403386139</v>
      </c>
      <c r="FE218" s="2">
        <f t="shared" si="269"/>
        <v>94.111879413917933</v>
      </c>
      <c r="FG218" s="2">
        <f t="shared" si="270"/>
        <v>0.99999839443412941</v>
      </c>
      <c r="FH218" s="2">
        <f t="shared" si="270"/>
        <v>0.99999812560509915</v>
      </c>
      <c r="FI218" s="2">
        <f t="shared" si="270"/>
        <v>0.99999831922368321</v>
      </c>
      <c r="FJ218" s="2">
        <f t="shared" si="270"/>
        <v>0.99999829438759724</v>
      </c>
      <c r="FK218" s="2">
        <f t="shared" si="270"/>
        <v>0.99999818319887768</v>
      </c>
      <c r="FL218" s="2">
        <f t="shared" si="270"/>
        <v>0.99999818598958212</v>
      </c>
      <c r="FM218" s="2">
        <f t="shared" si="270"/>
        <v>0.99999809075459456</v>
      </c>
      <c r="FN218" s="2">
        <f t="shared" si="270"/>
        <v>0.99999801845161029</v>
      </c>
      <c r="FO218" s="2">
        <f t="shared" si="270"/>
        <v>0.99999791743154298</v>
      </c>
      <c r="FP218" s="2">
        <f t="shared" si="270"/>
        <v>0.99999787800820761</v>
      </c>
      <c r="FQ218" s="2">
        <f t="shared" si="270"/>
        <v>0.99999801364881258</v>
      </c>
      <c r="FR218" s="2">
        <f t="shared" si="270"/>
        <v>0.99999804696484385</v>
      </c>
      <c r="FS218" s="2">
        <f t="shared" si="270"/>
        <v>0.99999802152156003</v>
      </c>
      <c r="FT218" s="2">
        <f t="shared" si="270"/>
        <v>0.99999803603928694</v>
      </c>
      <c r="FU218" s="2">
        <f t="shared" si="270"/>
        <v>0.9999978038943822</v>
      </c>
      <c r="FW218" s="2">
        <f t="shared" si="260"/>
        <v>0.98417001950444016</v>
      </c>
      <c r="FX218" s="2">
        <f t="shared" si="260"/>
        <v>0.98295126014377843</v>
      </c>
      <c r="FY218" s="2">
        <f t="shared" si="260"/>
        <v>0.98692267350656482</v>
      </c>
      <c r="FZ218" s="2">
        <f t="shared" si="260"/>
        <v>0.98562984919094598</v>
      </c>
      <c r="GA218" s="2">
        <f t="shared" si="260"/>
        <v>0.98610906793826647</v>
      </c>
      <c r="GB218" s="2">
        <f t="shared" si="260"/>
        <v>0.98641546461063745</v>
      </c>
      <c r="GC218" s="2">
        <f t="shared" si="260"/>
        <v>0.9869295866375003</v>
      </c>
      <c r="GD218" s="2">
        <f t="shared" si="260"/>
        <v>0.9886972150887452</v>
      </c>
      <c r="GE218" s="2">
        <f t="shared" si="260"/>
        <v>0.99053666353379688</v>
      </c>
      <c r="GF218" s="2">
        <f t="shared" si="260"/>
        <v>0.98863859520817188</v>
      </c>
      <c r="GG218" s="2">
        <f t="shared" si="260"/>
        <v>0.98734477382264152</v>
      </c>
      <c r="GH218" s="2">
        <f t="shared" si="260"/>
        <v>0.98569402463605416</v>
      </c>
      <c r="GI218" s="2">
        <f t="shared" si="260"/>
        <v>0.98404655963597987</v>
      </c>
      <c r="GJ218" s="2">
        <f t="shared" si="260"/>
        <v>0.98084546627074831</v>
      </c>
      <c r="GK218" s="2">
        <f t="shared" si="260"/>
        <v>0.97887972779671928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3.0577906239539784E-302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4.9125293857789828E-137</v>
      </c>
      <c r="HT218" s="86">
        <f t="shared" si="262"/>
        <v>1.4525422993160857E-139</v>
      </c>
      <c r="HU218" s="86">
        <f t="shared" si="262"/>
        <v>4.2360539653033641E-143</v>
      </c>
      <c r="HV218" s="86">
        <f t="shared" si="262"/>
        <v>1.0253704830918213E-154</v>
      </c>
      <c r="HW218" s="86">
        <f t="shared" si="262"/>
        <v>3.9492939959054219E-163</v>
      </c>
      <c r="HX218" s="86">
        <f t="shared" si="262"/>
        <v>4.9141245775449644E-163</v>
      </c>
      <c r="HY218" s="86">
        <f t="shared" si="262"/>
        <v>6.8171793635654678E-151</v>
      </c>
      <c r="HZ218" s="86">
        <f t="shared" si="262"/>
        <v>1.6526995542036822E-164</v>
      </c>
      <c r="IA218" s="86">
        <f t="shared" si="262"/>
        <v>1.0827901150553099E-181</v>
      </c>
      <c r="IB218" s="86">
        <f t="shared" si="262"/>
        <v>5.6128174261723884E-163</v>
      </c>
      <c r="IC218" s="86">
        <f t="shared" si="262"/>
        <v>2.6434120730413802E-168</v>
      </c>
      <c r="ID218" s="86">
        <f t="shared" si="262"/>
        <v>1.2922739862609396E-159</v>
      </c>
      <c r="IE218" s="86">
        <f t="shared" si="262"/>
        <v>1.8596243575955386E-160</v>
      </c>
      <c r="IF218" s="86">
        <f t="shared" si="262"/>
        <v>6.4213476502300796E-118</v>
      </c>
      <c r="IG218" s="86">
        <f t="shared" si="262"/>
        <v>1.8204802903196374E-102</v>
      </c>
      <c r="II218" s="86">
        <f t="shared" si="263"/>
        <v>1.3671532294929744E-9</v>
      </c>
      <c r="IJ218" s="86">
        <f t="shared" si="263"/>
        <v>4.4993548626558543E-9</v>
      </c>
      <c r="IK218" s="86">
        <f t="shared" si="263"/>
        <v>2.4919710524131165E-10</v>
      </c>
      <c r="IL218" s="86">
        <f t="shared" si="263"/>
        <v>1.2553893853735194E-10</v>
      </c>
      <c r="IM218" s="86">
        <f t="shared" si="263"/>
        <v>1.9150056143808009E-11</v>
      </c>
      <c r="IN218" s="86">
        <f t="shared" si="263"/>
        <v>1.8493800484955238E-11</v>
      </c>
      <c r="IO218" s="86">
        <f t="shared" si="263"/>
        <v>5.6445143344919766E-11</v>
      </c>
      <c r="IP218" s="86">
        <f t="shared" si="263"/>
        <v>3.7436977850030526E-12</v>
      </c>
      <c r="IQ218" s="86">
        <f t="shared" si="263"/>
        <v>6.5067895763811215E-14</v>
      </c>
      <c r="IR218" s="86">
        <f t="shared" si="263"/>
        <v>3.4266738643940002E-12</v>
      </c>
      <c r="IS218" s="86">
        <f t="shared" si="263"/>
        <v>4.5500925830998737E-12</v>
      </c>
      <c r="IT218" s="86">
        <f t="shared" si="263"/>
        <v>3.1319553546876046E-11</v>
      </c>
      <c r="IU218" s="86">
        <f t="shared" si="263"/>
        <v>5.4078608836646951E-11</v>
      </c>
      <c r="IV218" s="86">
        <f t="shared" si="263"/>
        <v>3.0863910244444891E-20</v>
      </c>
      <c r="IW218" s="86">
        <f t="shared" si="263"/>
        <v>2.8739095958665875E-8</v>
      </c>
      <c r="IY218" s="86">
        <f t="shared" si="264"/>
        <v>1.3671532294929744E-9</v>
      </c>
      <c r="IZ218" s="86">
        <f t="shared" si="264"/>
        <v>4.4993548626558543E-9</v>
      </c>
      <c r="JA218" s="86">
        <f t="shared" si="264"/>
        <v>2.4919710524131165E-10</v>
      </c>
      <c r="JB218" s="86">
        <f t="shared" si="264"/>
        <v>1.2553893853735194E-10</v>
      </c>
      <c r="JC218" s="86">
        <f t="shared" si="264"/>
        <v>1.9150056143808009E-11</v>
      </c>
      <c r="JD218" s="86">
        <f t="shared" si="264"/>
        <v>1.8493800484955238E-11</v>
      </c>
      <c r="JE218" s="86">
        <f t="shared" si="264"/>
        <v>5.6445143344919766E-11</v>
      </c>
      <c r="JF218" s="86">
        <f t="shared" si="264"/>
        <v>3.7436977850030526E-12</v>
      </c>
      <c r="JG218" s="86">
        <f t="shared" si="264"/>
        <v>6.5067895763811215E-14</v>
      </c>
      <c r="JH218" s="86">
        <f t="shared" si="264"/>
        <v>3.4266738643940002E-12</v>
      </c>
      <c r="JI218" s="86">
        <f t="shared" si="264"/>
        <v>4.5500925830998737E-12</v>
      </c>
      <c r="JJ218" s="86">
        <f t="shared" si="264"/>
        <v>3.1319553546876046E-11</v>
      </c>
      <c r="JK218" s="86">
        <f t="shared" si="264"/>
        <v>5.4078608836646951E-11</v>
      </c>
      <c r="JL218" s="86">
        <f t="shared" si="264"/>
        <v>3.0863910244444891E-20</v>
      </c>
      <c r="JM218" s="86">
        <f t="shared" si="264"/>
        <v>2.8739095958665875E-8</v>
      </c>
    </row>
    <row r="219" spans="2:273" x14ac:dyDescent="0.25">
      <c r="B219" s="2">
        <v>192</v>
      </c>
      <c r="C219" s="37">
        <v>92.774000000000001</v>
      </c>
      <c r="D219" s="37">
        <v>95.66</v>
      </c>
      <c r="E219" s="37">
        <v>96.037999999999997</v>
      </c>
      <c r="F219" s="37">
        <v>93.075000000000003</v>
      </c>
      <c r="G219" s="37">
        <v>93.17</v>
      </c>
      <c r="H219" s="37">
        <v>93.019000000000005</v>
      </c>
      <c r="I219" s="37">
        <v>92.942999999999998</v>
      </c>
      <c r="J219" s="37">
        <v>93.528000000000006</v>
      </c>
      <c r="K219" s="37">
        <v>94.263999999999996</v>
      </c>
      <c r="L219" s="37">
        <v>92.83</v>
      </c>
      <c r="M219" s="37">
        <v>92.623000000000005</v>
      </c>
      <c r="N219" s="37">
        <v>93.153999999999996</v>
      </c>
      <c r="O219" s="37">
        <v>94.037999999999997</v>
      </c>
      <c r="P219" s="37">
        <v>95.74</v>
      </c>
      <c r="Q219" s="37">
        <v>95.82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127.86316500711237</v>
      </c>
      <c r="DL219" s="2">
        <f t="shared" si="268"/>
        <v>135.63729794079794</v>
      </c>
      <c r="DM219" s="2">
        <f t="shared" si="268"/>
        <v>130.04612985842988</v>
      </c>
      <c r="DN219" s="2">
        <f t="shared" si="268"/>
        <v>131.63401458601459</v>
      </c>
      <c r="DO219" s="2">
        <f t="shared" si="268"/>
        <v>127.84074255156605</v>
      </c>
      <c r="DP219" s="2">
        <f t="shared" si="268"/>
        <v>122.45933078686022</v>
      </c>
      <c r="DQ219" s="2">
        <f t="shared" si="268"/>
        <v>125.696179526356</v>
      </c>
      <c r="DR219" s="2">
        <f t="shared" si="268"/>
        <v>130.19857921122994</v>
      </c>
      <c r="DS219" s="2">
        <f t="shared" si="268"/>
        <v>129.1505927419355</v>
      </c>
      <c r="DT219" s="2">
        <f t="shared" si="268"/>
        <v>128.86973618538326</v>
      </c>
      <c r="DU219" s="2">
        <f t="shared" si="268"/>
        <v>131.78795692815248</v>
      </c>
      <c r="DV219" s="2">
        <f t="shared" si="268"/>
        <v>139.01446657754013</v>
      </c>
      <c r="DW219" s="2">
        <f t="shared" si="268"/>
        <v>132.24194428152498</v>
      </c>
      <c r="DX219" s="2">
        <f t="shared" si="268"/>
        <v>140.85290322580641</v>
      </c>
      <c r="DY219" s="2">
        <f t="shared" si="268"/>
        <v>111.93803188728216</v>
      </c>
      <c r="EA219" s="2">
        <f t="shared" si="240"/>
        <v>90.78210085401129</v>
      </c>
      <c r="EB219" s="2">
        <f t="shared" si="240"/>
        <v>90.333367236899775</v>
      </c>
      <c r="EC219" s="2">
        <f t="shared" si="240"/>
        <v>90.505251906103936</v>
      </c>
      <c r="ED219" s="2">
        <f t="shared" si="240"/>
        <v>86.617012116153916</v>
      </c>
      <c r="EE219" s="2">
        <f t="shared" si="240"/>
        <v>89.229725920561506</v>
      </c>
      <c r="EF219" s="2">
        <f t="shared" si="239"/>
        <v>90.877302011684492</v>
      </c>
      <c r="EG219" s="2">
        <f t="shared" si="239"/>
        <v>91.344604395604392</v>
      </c>
      <c r="EH219" s="2">
        <f t="shared" si="239"/>
        <v>92.787196807993723</v>
      </c>
      <c r="EI219" s="2">
        <f t="shared" si="239"/>
        <v>91.761779127500589</v>
      </c>
      <c r="EJ219" s="2">
        <f t="shared" si="239"/>
        <v>90.542408303340181</v>
      </c>
      <c r="EK219" s="2">
        <f t="shared" si="239"/>
        <v>89.208303454421554</v>
      </c>
      <c r="EL219" s="2">
        <f t="shared" si="254"/>
        <v>87.355265595703244</v>
      </c>
      <c r="EM219" s="2">
        <f t="shared" si="255"/>
        <v>87.984986589181943</v>
      </c>
      <c r="EN219" s="2">
        <f t="shared" si="256"/>
        <v>93.688007135575958</v>
      </c>
      <c r="EO219" s="2">
        <f t="shared" si="257"/>
        <v>93.403260169682866</v>
      </c>
      <c r="EQ219" s="2">
        <f t="shared" si="269"/>
        <v>91.809823581356653</v>
      </c>
      <c r="ER219" s="2">
        <f t="shared" si="269"/>
        <v>93.135446296431141</v>
      </c>
      <c r="ES219" s="2">
        <f t="shared" si="269"/>
        <v>92.130293860976025</v>
      </c>
      <c r="ET219" s="2">
        <f t="shared" si="269"/>
        <v>89.853519866051244</v>
      </c>
      <c r="EU219" s="2">
        <f t="shared" si="269"/>
        <v>90.9312093259243</v>
      </c>
      <c r="EV219" s="2">
        <f t="shared" si="269"/>
        <v>92.389997789068076</v>
      </c>
      <c r="EW219" s="2">
        <f t="shared" si="269"/>
        <v>91.831214957308134</v>
      </c>
      <c r="EX219" s="2">
        <f t="shared" si="269"/>
        <v>92.870711292451787</v>
      </c>
      <c r="EY219" s="2">
        <f t="shared" si="269"/>
        <v>93.110531824022544</v>
      </c>
      <c r="EZ219" s="2">
        <f t="shared" si="269"/>
        <v>91.197614815940881</v>
      </c>
      <c r="FA219" s="2">
        <f t="shared" si="269"/>
        <v>90.260449698538608</v>
      </c>
      <c r="FB219" s="2">
        <f t="shared" si="269"/>
        <v>89.709453655965206</v>
      </c>
      <c r="FC219" s="2">
        <f t="shared" si="269"/>
        <v>90.568249669624322</v>
      </c>
      <c r="FD219" s="2">
        <f t="shared" si="269"/>
        <v>94.437798432161031</v>
      </c>
      <c r="FE219" s="2">
        <f t="shared" si="269"/>
        <v>93.950496204105775</v>
      </c>
      <c r="FG219" s="2">
        <f t="shared" si="270"/>
        <v>0.99999853570631581</v>
      </c>
      <c r="FH219" s="2">
        <f t="shared" si="270"/>
        <v>0.99999829053125122</v>
      </c>
      <c r="FI219" s="2">
        <f t="shared" si="270"/>
        <v>0.99999846711355389</v>
      </c>
      <c r="FJ219" s="2">
        <f t="shared" si="270"/>
        <v>0.99999844446276753</v>
      </c>
      <c r="FK219" s="2">
        <f t="shared" si="270"/>
        <v>0.99999834305741864</v>
      </c>
      <c r="FL219" s="2">
        <f t="shared" si="270"/>
        <v>0.99999834560257217</v>
      </c>
      <c r="FM219" s="2">
        <f t="shared" si="270"/>
        <v>0.99999825874720272</v>
      </c>
      <c r="FN219" s="2">
        <f t="shared" si="270"/>
        <v>0.99999819280607471</v>
      </c>
      <c r="FO219" s="2">
        <f t="shared" si="270"/>
        <v>0.99999810067464545</v>
      </c>
      <c r="FP219" s="2">
        <f t="shared" si="270"/>
        <v>0.99999806472012298</v>
      </c>
      <c r="FQ219" s="2">
        <f t="shared" si="270"/>
        <v>0.99999818842586963</v>
      </c>
      <c r="FR219" s="2">
        <f t="shared" si="270"/>
        <v>0.9999982188104618</v>
      </c>
      <c r="FS219" s="2">
        <f t="shared" si="270"/>
        <v>0.9999981956059032</v>
      </c>
      <c r="FT219" s="2">
        <f t="shared" si="270"/>
        <v>0.99999820884623214</v>
      </c>
      <c r="FU219" s="2">
        <f t="shared" si="270"/>
        <v>0.99999799712748516</v>
      </c>
      <c r="FW219" s="2">
        <f t="shared" si="260"/>
        <v>0.9855427491780594</v>
      </c>
      <c r="FX219" s="2">
        <f t="shared" si="260"/>
        <v>0.98442800483670723</v>
      </c>
      <c r="FY219" s="2">
        <f t="shared" si="260"/>
        <v>0.98805959710859803</v>
      </c>
      <c r="FZ219" s="2">
        <f t="shared" si="260"/>
        <v>0.98687767460098319</v>
      </c>
      <c r="GA219" s="2">
        <f t="shared" si="260"/>
        <v>0.98731581612877994</v>
      </c>
      <c r="GB219" s="2">
        <f t="shared" si="260"/>
        <v>0.98759592999329504</v>
      </c>
      <c r="GC219" s="2">
        <f t="shared" si="260"/>
        <v>0.98806591648969433</v>
      </c>
      <c r="GD219" s="2">
        <f t="shared" si="260"/>
        <v>0.98968147564079412</v>
      </c>
      <c r="GE219" s="2">
        <f t="shared" si="260"/>
        <v>0.99136214207227091</v>
      </c>
      <c r="GF219" s="2">
        <f t="shared" si="260"/>
        <v>0.98962790690062397</v>
      </c>
      <c r="GG219" s="2">
        <f t="shared" si="260"/>
        <v>0.98844543027573539</v>
      </c>
      <c r="GH219" s="2">
        <f t="shared" si="260"/>
        <v>0.98693635126141344</v>
      </c>
      <c r="GI219" s="2">
        <f t="shared" si="260"/>
        <v>0.98542983689045416</v>
      </c>
      <c r="GJ219" s="2">
        <f t="shared" si="260"/>
        <v>0.98250136556908851</v>
      </c>
      <c r="GK219" s="2">
        <f t="shared" si="260"/>
        <v>0.98070222069534274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6.5800690828797667E-308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7.1875322257418574E-141</v>
      </c>
      <c r="HT219" s="86">
        <f t="shared" si="262"/>
        <v>2.2233671236567509E-143</v>
      </c>
      <c r="HU219" s="86">
        <f t="shared" si="262"/>
        <v>5.2239153152946974E-147</v>
      </c>
      <c r="HV219" s="86">
        <f t="shared" si="262"/>
        <v>6.0775834655150388E-159</v>
      </c>
      <c r="HW219" s="86">
        <f t="shared" si="262"/>
        <v>1.2652739375134541E-167</v>
      </c>
      <c r="HX219" s="86">
        <f t="shared" si="262"/>
        <v>1.6553444249298418E-167</v>
      </c>
      <c r="HY219" s="86">
        <f t="shared" si="262"/>
        <v>4.7392605430495102E-155</v>
      </c>
      <c r="HZ219" s="86">
        <f t="shared" si="262"/>
        <v>5.8335083900833047E-169</v>
      </c>
      <c r="IA219" s="86">
        <f t="shared" si="262"/>
        <v>1.5047568064238873E-186</v>
      </c>
      <c r="IB219" s="86">
        <f t="shared" si="262"/>
        <v>2.0160301949758003E-167</v>
      </c>
      <c r="IC219" s="86">
        <f t="shared" si="262"/>
        <v>6.5781669980273185E-173</v>
      </c>
      <c r="ID219" s="86">
        <f t="shared" si="262"/>
        <v>4.8162935476626573E-164</v>
      </c>
      <c r="IE219" s="86">
        <f t="shared" si="262"/>
        <v>5.8213547652089097E-165</v>
      </c>
      <c r="IF219" s="86">
        <f t="shared" si="262"/>
        <v>2.9112608208133709E-121</v>
      </c>
      <c r="IG219" s="86">
        <f t="shared" si="262"/>
        <v>1.7140442696874837E-105</v>
      </c>
      <c r="II219" s="86">
        <f t="shared" si="263"/>
        <v>5.8495512342893494E-10</v>
      </c>
      <c r="IJ219" s="86">
        <f t="shared" si="263"/>
        <v>1.9985006003517369E-9</v>
      </c>
      <c r="IK219" s="86">
        <f t="shared" si="263"/>
        <v>1.0314546320976482E-10</v>
      </c>
      <c r="IL219" s="86">
        <f t="shared" si="263"/>
        <v>4.9443683251799167E-11</v>
      </c>
      <c r="IM219" s="86">
        <f t="shared" si="263"/>
        <v>7.0125435634564788E-12</v>
      </c>
      <c r="IN219" s="86">
        <f t="shared" si="263"/>
        <v>6.7984980848507702E-12</v>
      </c>
      <c r="IO219" s="86">
        <f t="shared" si="263"/>
        <v>2.1949168786425275E-11</v>
      </c>
      <c r="IP219" s="86">
        <f t="shared" si="263"/>
        <v>1.3447784811429364E-12</v>
      </c>
      <c r="IQ219" s="86">
        <f t="shared" si="263"/>
        <v>2.0743391039449177E-14</v>
      </c>
      <c r="IR219" s="86">
        <f t="shared" si="263"/>
        <v>1.2249702772334106E-12</v>
      </c>
      <c r="IS219" s="86">
        <f t="shared" si="263"/>
        <v>1.6037238202038125E-12</v>
      </c>
      <c r="IT219" s="86">
        <f t="shared" si="263"/>
        <v>1.163106389449642E-11</v>
      </c>
      <c r="IU219" s="86">
        <f t="shared" si="263"/>
        <v>2.0028736222391038E-11</v>
      </c>
      <c r="IV219" s="86">
        <f t="shared" si="263"/>
        <v>4.0397672154227985E-21</v>
      </c>
      <c r="IW219" s="86">
        <f t="shared" si="263"/>
        <v>1.3299222163141868E-8</v>
      </c>
      <c r="IY219" s="86">
        <f t="shared" si="264"/>
        <v>5.8495512342893494E-10</v>
      </c>
      <c r="IZ219" s="86">
        <f t="shared" si="264"/>
        <v>1.9985006003517369E-9</v>
      </c>
      <c r="JA219" s="86">
        <f t="shared" si="264"/>
        <v>1.0314546320976482E-10</v>
      </c>
      <c r="JB219" s="86">
        <f t="shared" si="264"/>
        <v>4.9443683251799167E-11</v>
      </c>
      <c r="JC219" s="86">
        <f t="shared" si="264"/>
        <v>7.0125435634564788E-12</v>
      </c>
      <c r="JD219" s="86">
        <f t="shared" si="264"/>
        <v>6.7984980848507702E-12</v>
      </c>
      <c r="JE219" s="86">
        <f t="shared" si="264"/>
        <v>2.1949168786425275E-11</v>
      </c>
      <c r="JF219" s="86">
        <f t="shared" si="264"/>
        <v>1.3447784811429364E-12</v>
      </c>
      <c r="JG219" s="86">
        <f t="shared" si="264"/>
        <v>2.0743391039449177E-14</v>
      </c>
      <c r="JH219" s="86">
        <f t="shared" si="264"/>
        <v>1.2249702772334106E-12</v>
      </c>
      <c r="JI219" s="86">
        <f t="shared" si="264"/>
        <v>1.6037238202038125E-12</v>
      </c>
      <c r="JJ219" s="86">
        <f t="shared" si="264"/>
        <v>1.163106389449642E-11</v>
      </c>
      <c r="JK219" s="86">
        <f t="shared" si="264"/>
        <v>2.0028736222391038E-11</v>
      </c>
      <c r="JL219" s="86">
        <f t="shared" si="264"/>
        <v>4.0397672154227985E-21</v>
      </c>
      <c r="JM219" s="86">
        <f t="shared" si="264"/>
        <v>1.3299222163141868E-8</v>
      </c>
    </row>
    <row r="220" spans="2:273" x14ac:dyDescent="0.25">
      <c r="B220" s="2">
        <v>193</v>
      </c>
      <c r="C220" s="37">
        <v>93.566000000000003</v>
      </c>
      <c r="D220" s="37">
        <v>96.019000000000005</v>
      </c>
      <c r="E220" s="37">
        <v>95.263999999999996</v>
      </c>
      <c r="F220" s="37">
        <v>92.358000000000004</v>
      </c>
      <c r="G220" s="37">
        <v>93.528000000000006</v>
      </c>
      <c r="H220" s="37">
        <v>93.811000000000007</v>
      </c>
      <c r="I220" s="37">
        <v>94.188999999999993</v>
      </c>
      <c r="J220" s="37">
        <v>93.906000000000006</v>
      </c>
      <c r="K220" s="37">
        <v>94.396000000000001</v>
      </c>
      <c r="L220" s="37">
        <v>93.17</v>
      </c>
      <c r="M220" s="37">
        <v>92.207999999999998</v>
      </c>
      <c r="N220" s="37">
        <v>93.191999999999993</v>
      </c>
      <c r="O220" s="37">
        <v>94.132000000000005</v>
      </c>
      <c r="P220" s="37">
        <v>95.62</v>
      </c>
      <c r="Q220" s="37">
        <v>95.68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127.92412849691797</v>
      </c>
      <c r="DL220" s="2">
        <f t="shared" si="268"/>
        <v>135.73927464607462</v>
      </c>
      <c r="DM220" s="2">
        <f t="shared" si="268"/>
        <v>130.11860720720725</v>
      </c>
      <c r="DN220" s="2">
        <f t="shared" si="268"/>
        <v>131.7264039039039</v>
      </c>
      <c r="DO220" s="2">
        <f t="shared" si="268"/>
        <v>127.91532956455306</v>
      </c>
      <c r="DP220" s="2">
        <f t="shared" si="268"/>
        <v>122.49780015278841</v>
      </c>
      <c r="DQ220" s="2">
        <f t="shared" si="268"/>
        <v>125.75739954163484</v>
      </c>
      <c r="DR220" s="2">
        <f t="shared" si="268"/>
        <v>130.28650601604278</v>
      </c>
      <c r="DS220" s="2">
        <f t="shared" si="268"/>
        <v>129.23321499266865</v>
      </c>
      <c r="DT220" s="2">
        <f t="shared" si="268"/>
        <v>128.94936786987526</v>
      </c>
      <c r="DU220" s="2">
        <f t="shared" si="268"/>
        <v>131.88749248533725</v>
      </c>
      <c r="DV220" s="2">
        <f t="shared" si="268"/>
        <v>139.14905614973264</v>
      </c>
      <c r="DW220" s="2">
        <f t="shared" si="268"/>
        <v>132.32648735337247</v>
      </c>
      <c r="DX220" s="2">
        <f t="shared" si="268"/>
        <v>140.96925806451608</v>
      </c>
      <c r="DY220" s="2">
        <f t="shared" si="268"/>
        <v>111.87516648127549</v>
      </c>
      <c r="EA220" s="2">
        <f t="shared" si="240"/>
        <v>90.632211032010531</v>
      </c>
      <c r="EB220" s="2">
        <f t="shared" si="240"/>
        <v>90.161968789972761</v>
      </c>
      <c r="EC220" s="2">
        <f t="shared" si="240"/>
        <v>90.350337422364362</v>
      </c>
      <c r="ED220" s="2">
        <f t="shared" si="240"/>
        <v>86.420774606440858</v>
      </c>
      <c r="EE220" s="2">
        <f t="shared" si="240"/>
        <v>89.061583867194003</v>
      </c>
      <c r="EF220" s="2">
        <f t="shared" si="239"/>
        <v>90.725468159121675</v>
      </c>
      <c r="EG220" s="2">
        <f t="shared" si="239"/>
        <v>91.206352603917821</v>
      </c>
      <c r="EH220" s="2">
        <f t="shared" si="239"/>
        <v>92.664083382660877</v>
      </c>
      <c r="EI220" s="2">
        <f t="shared" si="239"/>
        <v>91.625928141720891</v>
      </c>
      <c r="EJ220" s="2">
        <f t="shared" si="239"/>
        <v>90.396300672979379</v>
      </c>
      <c r="EK220" s="2">
        <f t="shared" si="239"/>
        <v>89.05718465248124</v>
      </c>
      <c r="EL220" s="2">
        <f t="shared" si="254"/>
        <v>87.183346752634066</v>
      </c>
      <c r="EM220" s="2">
        <f t="shared" si="255"/>
        <v>87.80448144836835</v>
      </c>
      <c r="EN220" s="2">
        <f t="shared" si="256"/>
        <v>93.530500056631567</v>
      </c>
      <c r="EO220" s="2">
        <f t="shared" si="257"/>
        <v>93.235685280170301</v>
      </c>
      <c r="EQ220" s="2">
        <f t="shared" si="269"/>
        <v>91.672171500543627</v>
      </c>
      <c r="ER220" s="2">
        <f t="shared" si="269"/>
        <v>92.997722703359514</v>
      </c>
      <c r="ES220" s="2">
        <f t="shared" si="269"/>
        <v>91.994272435022353</v>
      </c>
      <c r="ET220" s="2">
        <f t="shared" si="269"/>
        <v>89.694835901714981</v>
      </c>
      <c r="EU220" s="2">
        <f t="shared" si="269"/>
        <v>90.78277532557982</v>
      </c>
      <c r="EV220" s="2">
        <f t="shared" si="269"/>
        <v>92.255692129984766</v>
      </c>
      <c r="EW220" s="2">
        <f t="shared" si="269"/>
        <v>91.698631106119493</v>
      </c>
      <c r="EX220" s="2">
        <f t="shared" si="269"/>
        <v>92.748547203821786</v>
      </c>
      <c r="EY220" s="2">
        <f t="shared" si="269"/>
        <v>92.989859938834556</v>
      </c>
      <c r="EZ220" s="2">
        <f t="shared" si="269"/>
        <v>91.059166846225779</v>
      </c>
      <c r="FA220" s="2">
        <f t="shared" si="269"/>
        <v>90.121443822315598</v>
      </c>
      <c r="FB220" s="2">
        <f t="shared" si="269"/>
        <v>89.564925941972461</v>
      </c>
      <c r="FC220" s="2">
        <f t="shared" si="269"/>
        <v>90.418511846328101</v>
      </c>
      <c r="FD220" s="2">
        <f t="shared" si="269"/>
        <v>94.289394460935938</v>
      </c>
      <c r="FE220" s="2">
        <f t="shared" si="269"/>
        <v>93.789112994293617</v>
      </c>
      <c r="FG220" s="2">
        <f t="shared" si="270"/>
        <v>0.99999866454811603</v>
      </c>
      <c r="FH220" s="2">
        <f t="shared" si="270"/>
        <v>0.99999844094573709</v>
      </c>
      <c r="FI220" s="2">
        <f t="shared" si="270"/>
        <v>0.99999860199075707</v>
      </c>
      <c r="FJ220" s="2">
        <f t="shared" si="270"/>
        <v>0.9999985813329888</v>
      </c>
      <c r="FK220" s="2">
        <f t="shared" si="270"/>
        <v>0.99999848885018527</v>
      </c>
      <c r="FL220" s="2">
        <f t="shared" si="270"/>
        <v>0.9999984911713935</v>
      </c>
      <c r="FM220" s="2">
        <f t="shared" si="270"/>
        <v>0.9999984119583315</v>
      </c>
      <c r="FN220" s="2">
        <f t="shared" si="270"/>
        <v>0.99999835181928931</v>
      </c>
      <c r="FO220" s="2">
        <f t="shared" si="270"/>
        <v>0.99999826779439971</v>
      </c>
      <c r="FP220" s="2">
        <f t="shared" si="270"/>
        <v>0.9999982350034744</v>
      </c>
      <c r="FQ220" s="2">
        <f t="shared" si="270"/>
        <v>0.99999834782449348</v>
      </c>
      <c r="FR220" s="2">
        <f t="shared" si="270"/>
        <v>0.99999837553557969</v>
      </c>
      <c r="FS220" s="2">
        <f t="shared" si="270"/>
        <v>0.99999835437276396</v>
      </c>
      <c r="FT220" s="2">
        <f t="shared" si="270"/>
        <v>0.99999836644809126</v>
      </c>
      <c r="FU220" s="2">
        <f t="shared" si="270"/>
        <v>0.99999817335823471</v>
      </c>
      <c r="FW220" s="2">
        <f t="shared" si="260"/>
        <v>0.9867980365714436</v>
      </c>
      <c r="FX220" s="2">
        <f t="shared" si="260"/>
        <v>0.98577868604867869</v>
      </c>
      <c r="FY220" s="2">
        <f t="shared" si="260"/>
        <v>0.98909877002080959</v>
      </c>
      <c r="FZ220" s="2">
        <f t="shared" si="260"/>
        <v>0.9880184628473877</v>
      </c>
      <c r="GA220" s="2">
        <f t="shared" si="260"/>
        <v>0.98841896156347864</v>
      </c>
      <c r="GB220" s="2">
        <f t="shared" si="260"/>
        <v>0.98867499332096764</v>
      </c>
      <c r="GC220" s="2">
        <f t="shared" si="260"/>
        <v>0.98910454549100302</v>
      </c>
      <c r="GD220" s="2">
        <f t="shared" si="260"/>
        <v>0.99058084211245356</v>
      </c>
      <c r="GE220" s="2">
        <f t="shared" si="260"/>
        <v>0.99211618794538259</v>
      </c>
      <c r="GF220" s="2">
        <f t="shared" si="260"/>
        <v>0.99053189777570738</v>
      </c>
      <c r="GG220" s="2">
        <f t="shared" si="260"/>
        <v>0.98945138263186005</v>
      </c>
      <c r="GH220" s="2">
        <f t="shared" si="260"/>
        <v>0.98807210011117819</v>
      </c>
      <c r="GI220" s="2">
        <f t="shared" si="260"/>
        <v>0.98669479582265107</v>
      </c>
      <c r="GJ220" s="2">
        <f t="shared" si="260"/>
        <v>0.98401644600433724</v>
      </c>
      <c r="GK220" s="2">
        <f t="shared" si="260"/>
        <v>0.98237028091668932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9.2967194109976048E-145</v>
      </c>
      <c r="HT220" s="86">
        <f t="shared" si="262"/>
        <v>3.0190312155670393E-147</v>
      </c>
      <c r="HU220" s="86">
        <f t="shared" si="262"/>
        <v>5.6986945427255037E-151</v>
      </c>
      <c r="HV220" s="86">
        <f t="shared" si="262"/>
        <v>3.1551536020121667E-163</v>
      </c>
      <c r="HW220" s="86">
        <f t="shared" si="262"/>
        <v>3.5170165614188085E-172</v>
      </c>
      <c r="HX220" s="86">
        <f t="shared" si="262"/>
        <v>4.8440895435301026E-172</v>
      </c>
      <c r="HY220" s="86">
        <f t="shared" si="262"/>
        <v>2.8887460669732196E-159</v>
      </c>
      <c r="HZ220" s="86">
        <f t="shared" si="262"/>
        <v>1.7932331498694166E-173</v>
      </c>
      <c r="IA220" s="86">
        <f t="shared" si="262"/>
        <v>1.8019607777619429E-191</v>
      </c>
      <c r="IB220" s="86">
        <f t="shared" si="262"/>
        <v>6.3012656966155754E-172</v>
      </c>
      <c r="IC220" s="86">
        <f t="shared" si="262"/>
        <v>1.4168430918047041E-177</v>
      </c>
      <c r="ID220" s="86">
        <f t="shared" si="262"/>
        <v>1.559055426305033E-168</v>
      </c>
      <c r="IE220" s="86">
        <f t="shared" si="262"/>
        <v>1.5763270846127549E-169</v>
      </c>
      <c r="IF220" s="86">
        <f t="shared" si="262"/>
        <v>1.1835369270100394E-124</v>
      </c>
      <c r="IG220" s="86">
        <f t="shared" si="262"/>
        <v>1.4560235538372549E-108</v>
      </c>
      <c r="II220" s="86">
        <f t="shared" si="263"/>
        <v>2.4585402721428027E-10</v>
      </c>
      <c r="IJ220" s="86">
        <f t="shared" si="263"/>
        <v>8.7243905435668237E-10</v>
      </c>
      <c r="IK220" s="86">
        <f t="shared" si="263"/>
        <v>4.1940473839657728E-11</v>
      </c>
      <c r="IL220" s="86">
        <f t="shared" si="263"/>
        <v>1.9102511710389918E-11</v>
      </c>
      <c r="IM220" s="86">
        <f t="shared" si="263"/>
        <v>2.5154653467020213E-12</v>
      </c>
      <c r="IN220" s="86">
        <f t="shared" si="263"/>
        <v>2.4485994630686749E-12</v>
      </c>
      <c r="IO220" s="86">
        <f t="shared" si="263"/>
        <v>8.3736907594343104E-12</v>
      </c>
      <c r="IP220" s="86">
        <f t="shared" si="263"/>
        <v>4.7344279109073484E-13</v>
      </c>
      <c r="IQ220" s="86">
        <f t="shared" si="263"/>
        <v>6.4709424851440623E-15</v>
      </c>
      <c r="IR220" s="86">
        <f t="shared" si="263"/>
        <v>4.2913372382432199E-13</v>
      </c>
      <c r="IS220" s="86">
        <f t="shared" si="263"/>
        <v>5.5349673405183506E-13</v>
      </c>
      <c r="IT220" s="86">
        <f t="shared" si="263"/>
        <v>4.2318597470697817E-12</v>
      </c>
      <c r="IU220" s="86">
        <f t="shared" si="263"/>
        <v>7.2633459245268214E-12</v>
      </c>
      <c r="IV220" s="86">
        <f t="shared" si="263"/>
        <v>5.049819207691381E-22</v>
      </c>
      <c r="IW220" s="86">
        <f t="shared" si="263"/>
        <v>6.0488696300034057E-9</v>
      </c>
      <c r="IY220" s="86">
        <f t="shared" si="264"/>
        <v>2.4585402721428027E-10</v>
      </c>
      <c r="IZ220" s="86">
        <f t="shared" si="264"/>
        <v>8.7243905435668237E-10</v>
      </c>
      <c r="JA220" s="86">
        <f t="shared" si="264"/>
        <v>4.1940473839657728E-11</v>
      </c>
      <c r="JB220" s="86">
        <f t="shared" si="264"/>
        <v>1.9102511710389918E-11</v>
      </c>
      <c r="JC220" s="86">
        <f t="shared" si="264"/>
        <v>2.5154653467020213E-12</v>
      </c>
      <c r="JD220" s="86">
        <f t="shared" si="264"/>
        <v>2.4485994630686749E-12</v>
      </c>
      <c r="JE220" s="86">
        <f t="shared" si="264"/>
        <v>8.3736907594343104E-12</v>
      </c>
      <c r="JF220" s="86">
        <f t="shared" si="264"/>
        <v>4.7344279109073484E-13</v>
      </c>
      <c r="JG220" s="86">
        <f t="shared" si="264"/>
        <v>6.4709424851440623E-15</v>
      </c>
      <c r="JH220" s="86">
        <f t="shared" si="264"/>
        <v>4.2913372382432199E-13</v>
      </c>
      <c r="JI220" s="86">
        <f t="shared" si="264"/>
        <v>5.5349673405183506E-13</v>
      </c>
      <c r="JJ220" s="86">
        <f t="shared" si="264"/>
        <v>4.2318597470697817E-12</v>
      </c>
      <c r="JK220" s="86">
        <f t="shared" si="264"/>
        <v>7.2633459245268214E-12</v>
      </c>
      <c r="JL220" s="86">
        <f t="shared" si="264"/>
        <v>5.049819207691381E-22</v>
      </c>
      <c r="JM220" s="86">
        <f t="shared" si="264"/>
        <v>6.0488696300034057E-9</v>
      </c>
    </row>
    <row r="221" spans="2:273" x14ac:dyDescent="0.25">
      <c r="B221" s="2">
        <v>194</v>
      </c>
      <c r="C221" s="37">
        <v>94.075000000000003</v>
      </c>
      <c r="D221" s="37">
        <v>96.34</v>
      </c>
      <c r="E221" s="37">
        <v>96.17</v>
      </c>
      <c r="F221" s="37">
        <v>92.509</v>
      </c>
      <c r="G221" s="37">
        <v>92.867999999999995</v>
      </c>
      <c r="H221" s="37">
        <v>93.584999999999994</v>
      </c>
      <c r="I221" s="37">
        <v>93.283000000000001</v>
      </c>
      <c r="J221" s="37">
        <v>93.34</v>
      </c>
      <c r="K221" s="37">
        <v>94.093999999999994</v>
      </c>
      <c r="L221" s="37">
        <v>92.980999999999995</v>
      </c>
      <c r="M221" s="37">
        <v>91.697999999999993</v>
      </c>
      <c r="N221" s="37">
        <v>92.941999999999993</v>
      </c>
      <c r="O221" s="37">
        <v>92.641999999999996</v>
      </c>
      <c r="P221" s="37">
        <v>95.66</v>
      </c>
      <c r="Q221" s="37">
        <v>95.62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127.98509198672356</v>
      </c>
      <c r="DL221" s="2">
        <f t="shared" si="268"/>
        <v>135.84125135135133</v>
      </c>
      <c r="DM221" s="2">
        <f t="shared" si="268"/>
        <v>130.19108455598459</v>
      </c>
      <c r="DN221" s="2">
        <f t="shared" si="268"/>
        <v>131.81879322179321</v>
      </c>
      <c r="DO221" s="2">
        <f t="shared" si="268"/>
        <v>127.98991657754007</v>
      </c>
      <c r="DP221" s="2">
        <f t="shared" si="268"/>
        <v>122.53626951871659</v>
      </c>
      <c r="DQ221" s="2">
        <f t="shared" si="268"/>
        <v>125.81861955691369</v>
      </c>
      <c r="DR221" s="2">
        <f t="shared" si="268"/>
        <v>130.37443282085562</v>
      </c>
      <c r="DS221" s="2">
        <f t="shared" si="268"/>
        <v>129.31583724340177</v>
      </c>
      <c r="DT221" s="2">
        <f t="shared" si="268"/>
        <v>129.02899955436723</v>
      </c>
      <c r="DU221" s="2">
        <f t="shared" si="268"/>
        <v>131.98702804252198</v>
      </c>
      <c r="DV221" s="2">
        <f t="shared" si="268"/>
        <v>139.28364572192515</v>
      </c>
      <c r="DW221" s="2">
        <f t="shared" si="268"/>
        <v>132.41103042521999</v>
      </c>
      <c r="DX221" s="2">
        <f t="shared" si="268"/>
        <v>141.08561290322578</v>
      </c>
      <c r="DY221" s="2">
        <f t="shared" si="268"/>
        <v>111.81230107526881</v>
      </c>
      <c r="EA221" s="2">
        <f t="shared" si="240"/>
        <v>90.482321210009772</v>
      </c>
      <c r="EB221" s="2">
        <f t="shared" si="240"/>
        <v>89.990570343045761</v>
      </c>
      <c r="EC221" s="2">
        <f t="shared" si="240"/>
        <v>90.195422938624773</v>
      </c>
      <c r="ED221" s="2">
        <f t="shared" si="240"/>
        <v>86.224537096727786</v>
      </c>
      <c r="EE221" s="2">
        <f t="shared" si="240"/>
        <v>88.893441813826513</v>
      </c>
      <c r="EF221" s="2">
        <f t="shared" si="239"/>
        <v>90.573634306558873</v>
      </c>
      <c r="EG221" s="2">
        <f t="shared" si="239"/>
        <v>91.068100812231251</v>
      </c>
      <c r="EH221" s="2">
        <f t="shared" si="239"/>
        <v>92.540969957328031</v>
      </c>
      <c r="EI221" s="2">
        <f t="shared" si="239"/>
        <v>91.490077155941179</v>
      </c>
      <c r="EJ221" s="2">
        <f t="shared" si="239"/>
        <v>90.250193042618591</v>
      </c>
      <c r="EK221" s="2">
        <f t="shared" si="239"/>
        <v>88.906065850540926</v>
      </c>
      <c r="EL221" s="2">
        <f t="shared" si="254"/>
        <v>87.011427909564873</v>
      </c>
      <c r="EM221" s="2">
        <f t="shared" si="255"/>
        <v>87.623976307554756</v>
      </c>
      <c r="EN221" s="2">
        <f t="shared" si="256"/>
        <v>93.372992977687176</v>
      </c>
      <c r="EO221" s="2">
        <f t="shared" si="257"/>
        <v>93.068110390657736</v>
      </c>
      <c r="EQ221" s="2">
        <f t="shared" si="269"/>
        <v>91.5345194197306</v>
      </c>
      <c r="ER221" s="2">
        <f t="shared" si="269"/>
        <v>92.859999110287902</v>
      </c>
      <c r="ES221" s="2">
        <f t="shared" si="269"/>
        <v>91.858251009068681</v>
      </c>
      <c r="ET221" s="2">
        <f t="shared" si="269"/>
        <v>89.536151937378733</v>
      </c>
      <c r="EU221" s="2">
        <f t="shared" si="269"/>
        <v>90.634341325235326</v>
      </c>
      <c r="EV221" s="2">
        <f t="shared" si="269"/>
        <v>92.121386470901442</v>
      </c>
      <c r="EW221" s="2">
        <f t="shared" si="269"/>
        <v>91.566047254930851</v>
      </c>
      <c r="EX221" s="2">
        <f t="shared" si="269"/>
        <v>92.626383115191786</v>
      </c>
      <c r="EY221" s="2">
        <f t="shared" si="269"/>
        <v>92.869188053646567</v>
      </c>
      <c r="EZ221" s="2">
        <f t="shared" si="269"/>
        <v>90.920718876510691</v>
      </c>
      <c r="FA221" s="2">
        <f t="shared" si="269"/>
        <v>89.982437946092602</v>
      </c>
      <c r="FB221" s="2">
        <f t="shared" si="269"/>
        <v>89.420398227979717</v>
      </c>
      <c r="FC221" s="2">
        <f t="shared" si="269"/>
        <v>90.268774023031909</v>
      </c>
      <c r="FD221" s="2">
        <f t="shared" si="269"/>
        <v>94.140990489710831</v>
      </c>
      <c r="FE221" s="2">
        <f t="shared" si="269"/>
        <v>93.627729784481446</v>
      </c>
      <c r="FG221" s="2">
        <f t="shared" si="270"/>
        <v>0.9999987820532632</v>
      </c>
      <c r="FH221" s="2">
        <f t="shared" si="270"/>
        <v>0.99999857812541804</v>
      </c>
      <c r="FI221" s="2">
        <f t="shared" si="270"/>
        <v>0.9999987250002601</v>
      </c>
      <c r="FJ221" s="2">
        <f t="shared" si="270"/>
        <v>0.99999870616014686</v>
      </c>
      <c r="FK221" s="2">
        <f t="shared" si="270"/>
        <v>0.99999862181480581</v>
      </c>
      <c r="FL221" s="2">
        <f t="shared" si="270"/>
        <v>0.99999862393177352</v>
      </c>
      <c r="FM221" s="2">
        <f t="shared" si="270"/>
        <v>0.99999855168858254</v>
      </c>
      <c r="FN221" s="2">
        <f t="shared" si="270"/>
        <v>0.99999849684110864</v>
      </c>
      <c r="FO221" s="2">
        <f t="shared" si="270"/>
        <v>0.99999842020947582</v>
      </c>
      <c r="FP221" s="2">
        <f t="shared" si="270"/>
        <v>0.99999839030378723</v>
      </c>
      <c r="FQ221" s="2">
        <f t="shared" si="270"/>
        <v>0.99999849319781042</v>
      </c>
      <c r="FR221" s="2">
        <f t="shared" si="270"/>
        <v>0.99999851847062871</v>
      </c>
      <c r="FS221" s="2">
        <f t="shared" si="270"/>
        <v>0.99999849916990591</v>
      </c>
      <c r="FT221" s="2">
        <f t="shared" si="270"/>
        <v>0.99999851018273844</v>
      </c>
      <c r="FU221" s="2">
        <f t="shared" si="270"/>
        <v>0.99999833408264271</v>
      </c>
      <c r="FW221" s="2">
        <f t="shared" si="260"/>
        <v>0.98794566357740388</v>
      </c>
      <c r="FX221" s="2">
        <f t="shared" si="260"/>
        <v>0.98701375756243304</v>
      </c>
      <c r="FY221" s="2">
        <f t="shared" si="260"/>
        <v>0.99004841463474536</v>
      </c>
      <c r="FZ221" s="2">
        <f t="shared" si="260"/>
        <v>0.98906117603986043</v>
      </c>
      <c r="GA221" s="2">
        <f t="shared" si="260"/>
        <v>0.98942719366337217</v>
      </c>
      <c r="GB221" s="2">
        <f t="shared" si="260"/>
        <v>0.989661168736782</v>
      </c>
      <c r="GC221" s="2">
        <f t="shared" si="260"/>
        <v>0.9900536920427041</v>
      </c>
      <c r="GD221" s="2">
        <f t="shared" si="260"/>
        <v>0.99140250044062772</v>
      </c>
      <c r="GE221" s="2">
        <f t="shared" si="260"/>
        <v>0.99280488677261081</v>
      </c>
      <c r="GF221" s="2">
        <f t="shared" si="260"/>
        <v>0.9913577884000766</v>
      </c>
      <c r="GG221" s="2">
        <f t="shared" si="260"/>
        <v>0.99037060896605256</v>
      </c>
      <c r="GH221" s="2">
        <f t="shared" si="260"/>
        <v>0.98911019688022817</v>
      </c>
      <c r="GI221" s="2">
        <f t="shared" si="260"/>
        <v>0.98785128690497626</v>
      </c>
      <c r="GJ221" s="2">
        <f t="shared" si="260"/>
        <v>0.98540229559229631</v>
      </c>
      <c r="GK221" s="2">
        <f t="shared" si="260"/>
        <v>0.98389652500134805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1.0630475016731813E-148</v>
      </c>
      <c r="HT221" s="86">
        <f t="shared" si="262"/>
        <v>3.6366035910932495E-151</v>
      </c>
      <c r="HU221" s="86">
        <f t="shared" si="262"/>
        <v>5.4991699984681616E-155</v>
      </c>
      <c r="HV221" s="86">
        <f t="shared" si="262"/>
        <v>1.4346549024868927E-167</v>
      </c>
      <c r="HW221" s="86">
        <f t="shared" si="262"/>
        <v>8.4817775671379349E-177</v>
      </c>
      <c r="HX221" s="86">
        <f t="shared" si="262"/>
        <v>1.2314461512786963E-176</v>
      </c>
      <c r="HY221" s="86">
        <f t="shared" si="262"/>
        <v>1.5438280397972712E-163</v>
      </c>
      <c r="HZ221" s="86">
        <f t="shared" si="262"/>
        <v>4.8007896262986861E-178</v>
      </c>
      <c r="IA221" s="86">
        <f t="shared" si="262"/>
        <v>1.8594280543789935E-196</v>
      </c>
      <c r="IB221" s="86">
        <f t="shared" si="262"/>
        <v>1.7138433310495548E-176</v>
      </c>
      <c r="IC221" s="86">
        <f t="shared" si="262"/>
        <v>2.6412734296608817E-182</v>
      </c>
      <c r="ID221" s="86">
        <f t="shared" si="262"/>
        <v>4.3832701373965109E-173</v>
      </c>
      <c r="IE221" s="86">
        <f t="shared" si="262"/>
        <v>3.6922387720700502E-174</v>
      </c>
      <c r="IF221" s="86">
        <f t="shared" si="262"/>
        <v>4.3144548892377916E-128</v>
      </c>
      <c r="IG221" s="86">
        <f t="shared" si="262"/>
        <v>1.1158926928689246E-111</v>
      </c>
      <c r="II221" s="86">
        <f t="shared" si="263"/>
        <v>1.0150205387646927E-10</v>
      </c>
      <c r="IJ221" s="86">
        <f t="shared" si="263"/>
        <v>3.7431371293446469E-10</v>
      </c>
      <c r="IK221" s="86">
        <f t="shared" si="263"/>
        <v>1.6752770084394779E-11</v>
      </c>
      <c r="IL221" s="86">
        <f t="shared" si="263"/>
        <v>7.2395406247123508E-12</v>
      </c>
      <c r="IM221" s="86">
        <f t="shared" si="263"/>
        <v>8.8387728042684575E-13</v>
      </c>
      <c r="IN221" s="86">
        <f t="shared" si="263"/>
        <v>8.6404068880761797E-13</v>
      </c>
      <c r="IO221" s="86">
        <f t="shared" si="263"/>
        <v>3.1341302547781097E-12</v>
      </c>
      <c r="IP221" s="86">
        <f t="shared" si="263"/>
        <v>1.6335988942368453E-13</v>
      </c>
      <c r="IQ221" s="86">
        <f t="shared" si="263"/>
        <v>1.9752631811166416E-15</v>
      </c>
      <c r="IR221" s="86">
        <f t="shared" si="263"/>
        <v>1.473222722211333E-13</v>
      </c>
      <c r="IS221" s="86">
        <f t="shared" si="263"/>
        <v>1.8705556177124671E-13</v>
      </c>
      <c r="IT221" s="86">
        <f t="shared" si="263"/>
        <v>1.5084973473466833E-12</v>
      </c>
      <c r="IU221" s="86">
        <f t="shared" si="263"/>
        <v>2.5790994227907693E-12</v>
      </c>
      <c r="IV221" s="86">
        <f t="shared" si="263"/>
        <v>6.0283788763575307E-23</v>
      </c>
      <c r="IW221" s="86">
        <f t="shared" si="263"/>
        <v>2.7040150643019172E-9</v>
      </c>
      <c r="IY221" s="86">
        <f t="shared" si="264"/>
        <v>1.0150205387646927E-10</v>
      </c>
      <c r="IZ221" s="86">
        <f t="shared" si="264"/>
        <v>3.7431371293446469E-10</v>
      </c>
      <c r="JA221" s="86">
        <f t="shared" si="264"/>
        <v>1.6752770084394779E-11</v>
      </c>
      <c r="JB221" s="86">
        <f t="shared" si="264"/>
        <v>7.2395406247123508E-12</v>
      </c>
      <c r="JC221" s="86">
        <f t="shared" si="264"/>
        <v>8.8387728042684575E-13</v>
      </c>
      <c r="JD221" s="86">
        <f t="shared" si="264"/>
        <v>8.6404068880761797E-13</v>
      </c>
      <c r="JE221" s="86">
        <f t="shared" si="264"/>
        <v>3.1341302547781097E-12</v>
      </c>
      <c r="JF221" s="86">
        <f t="shared" si="264"/>
        <v>1.6335988942368453E-13</v>
      </c>
      <c r="JG221" s="86">
        <f t="shared" si="264"/>
        <v>1.9752631811166416E-15</v>
      </c>
      <c r="JH221" s="86">
        <f t="shared" si="264"/>
        <v>1.473222722211333E-13</v>
      </c>
      <c r="JI221" s="86">
        <f t="shared" si="264"/>
        <v>1.8705556177124671E-13</v>
      </c>
      <c r="JJ221" s="86">
        <f t="shared" si="264"/>
        <v>1.5084973473466833E-12</v>
      </c>
      <c r="JK221" s="86">
        <f t="shared" si="264"/>
        <v>2.5790994227907693E-12</v>
      </c>
      <c r="JL221" s="86">
        <f t="shared" si="264"/>
        <v>6.0283788763575307E-23</v>
      </c>
      <c r="JM221" s="86">
        <f t="shared" si="264"/>
        <v>2.7040150643019172E-9</v>
      </c>
    </row>
    <row r="222" spans="2:273" x14ac:dyDescent="0.25">
      <c r="B222" s="2">
        <v>195</v>
      </c>
      <c r="C222" s="37">
        <v>93.792000000000002</v>
      </c>
      <c r="D222" s="37">
        <v>95.302000000000007</v>
      </c>
      <c r="E222" s="37">
        <v>96.188999999999993</v>
      </c>
      <c r="F222" s="37">
        <v>92.924999999999997</v>
      </c>
      <c r="G222" s="37">
        <v>93.245000000000005</v>
      </c>
      <c r="H222" s="37">
        <v>93.320999999999998</v>
      </c>
      <c r="I222" s="37">
        <v>94.302000000000007</v>
      </c>
      <c r="J222" s="37">
        <v>93.283000000000001</v>
      </c>
      <c r="K222" s="37">
        <v>93.849000000000004</v>
      </c>
      <c r="L222" s="37">
        <v>92.980999999999995</v>
      </c>
      <c r="M222" s="37">
        <v>92.603999999999999</v>
      </c>
      <c r="N222" s="37">
        <v>92.576999999999998</v>
      </c>
      <c r="O222" s="37">
        <v>93.641999999999996</v>
      </c>
      <c r="P222" s="37">
        <v>95.62</v>
      </c>
      <c r="Q222" s="37">
        <v>95.52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128.04605547652915</v>
      </c>
      <c r="DL222" s="2">
        <f t="shared" si="268"/>
        <v>135.94322805662804</v>
      </c>
      <c r="DM222" s="2">
        <f t="shared" si="268"/>
        <v>130.26356190476193</v>
      </c>
      <c r="DN222" s="2">
        <f t="shared" si="268"/>
        <v>131.91118253968256</v>
      </c>
      <c r="DO222" s="2">
        <f t="shared" si="268"/>
        <v>128.0645035905271</v>
      </c>
      <c r="DP222" s="2">
        <f t="shared" si="268"/>
        <v>122.57473888464479</v>
      </c>
      <c r="DQ222" s="2">
        <f t="shared" si="268"/>
        <v>125.87983957219252</v>
      </c>
      <c r="DR222" s="2">
        <f t="shared" si="268"/>
        <v>130.46235962566843</v>
      </c>
      <c r="DS222" s="2">
        <f t="shared" si="268"/>
        <v>129.39845949413493</v>
      </c>
      <c r="DT222" s="2">
        <f t="shared" si="268"/>
        <v>129.1086312388592</v>
      </c>
      <c r="DU222" s="2">
        <f t="shared" si="268"/>
        <v>132.08656359970672</v>
      </c>
      <c r="DV222" s="2">
        <f t="shared" si="268"/>
        <v>139.41823529411766</v>
      </c>
      <c r="DW222" s="2">
        <f t="shared" si="268"/>
        <v>132.49557349706748</v>
      </c>
      <c r="DX222" s="2">
        <f t="shared" si="268"/>
        <v>141.20196774193545</v>
      </c>
      <c r="DY222" s="2">
        <f t="shared" si="268"/>
        <v>111.74943566926214</v>
      </c>
      <c r="EA222" s="2">
        <f t="shared" si="240"/>
        <v>90.332431388009013</v>
      </c>
      <c r="EB222" s="2">
        <f t="shared" si="240"/>
        <v>89.819171896118746</v>
      </c>
      <c r="EC222" s="2">
        <f t="shared" si="240"/>
        <v>90.040508454885185</v>
      </c>
      <c r="ED222" s="2">
        <f t="shared" si="240"/>
        <v>86.028299587014715</v>
      </c>
      <c r="EE222" s="2">
        <f t="shared" si="240"/>
        <v>88.725299760459009</v>
      </c>
      <c r="EF222" s="2">
        <f t="shared" si="239"/>
        <v>90.421800453996056</v>
      </c>
      <c r="EG222" s="2">
        <f t="shared" si="239"/>
        <v>90.92984902054468</v>
      </c>
      <c r="EH222" s="2">
        <f t="shared" si="239"/>
        <v>92.41785653199517</v>
      </c>
      <c r="EI222" s="2">
        <f t="shared" si="239"/>
        <v>91.354226170161468</v>
      </c>
      <c r="EJ222" s="2">
        <f t="shared" si="239"/>
        <v>90.104085412257803</v>
      </c>
      <c r="EK222" s="2">
        <f t="shared" si="239"/>
        <v>88.754947048600613</v>
      </c>
      <c r="EL222" s="2">
        <f t="shared" si="254"/>
        <v>86.839509066495708</v>
      </c>
      <c r="EM222" s="2">
        <f t="shared" si="255"/>
        <v>87.443471166741176</v>
      </c>
      <c r="EN222" s="2">
        <f t="shared" si="256"/>
        <v>93.215485898742784</v>
      </c>
      <c r="EO222" s="2">
        <f t="shared" si="257"/>
        <v>92.900535501145171</v>
      </c>
      <c r="EQ222" s="2">
        <f t="shared" si="269"/>
        <v>91.396867338917559</v>
      </c>
      <c r="ER222" s="2">
        <f t="shared" si="269"/>
        <v>92.722275517216275</v>
      </c>
      <c r="ES222" s="2">
        <f t="shared" si="269"/>
        <v>91.722229583115023</v>
      </c>
      <c r="ET222" s="2">
        <f t="shared" si="269"/>
        <v>89.377467973042485</v>
      </c>
      <c r="EU222" s="2">
        <f t="shared" si="269"/>
        <v>90.485907324890846</v>
      </c>
      <c r="EV222" s="2">
        <f t="shared" si="269"/>
        <v>91.987080811818117</v>
      </c>
      <c r="EW222" s="2">
        <f t="shared" si="269"/>
        <v>91.433463403742195</v>
      </c>
      <c r="EX222" s="2">
        <f t="shared" si="269"/>
        <v>92.504219026561785</v>
      </c>
      <c r="EY222" s="2">
        <f t="shared" si="269"/>
        <v>92.748516168458593</v>
      </c>
      <c r="EZ222" s="2">
        <f t="shared" si="269"/>
        <v>90.782270906795588</v>
      </c>
      <c r="FA222" s="2">
        <f t="shared" si="269"/>
        <v>89.843432069869593</v>
      </c>
      <c r="FB222" s="2">
        <f t="shared" si="269"/>
        <v>89.275870513986959</v>
      </c>
      <c r="FC222" s="2">
        <f t="shared" si="269"/>
        <v>90.119036199735689</v>
      </c>
      <c r="FD222" s="2">
        <f t="shared" si="269"/>
        <v>93.992586518485723</v>
      </c>
      <c r="FE222" s="2">
        <f t="shared" si="269"/>
        <v>93.466346574669288</v>
      </c>
      <c r="FG222" s="2">
        <f t="shared" si="270"/>
        <v>0.99999888921925528</v>
      </c>
      <c r="FH222" s="2">
        <f t="shared" si="270"/>
        <v>0.99999870323480677</v>
      </c>
      <c r="FI222" s="2">
        <f t="shared" si="270"/>
        <v>0.99999883718628657</v>
      </c>
      <c r="FJ222" s="2">
        <f t="shared" si="270"/>
        <v>0.99999882000389517</v>
      </c>
      <c r="FK222" s="2">
        <f t="shared" si="270"/>
        <v>0.9999987430800118</v>
      </c>
      <c r="FL222" s="2">
        <f t="shared" si="270"/>
        <v>0.99999874501070973</v>
      </c>
      <c r="FM222" s="2">
        <f t="shared" si="270"/>
        <v>0.99999867912412022</v>
      </c>
      <c r="FN222" s="2">
        <f t="shared" si="270"/>
        <v>0.9999986291026165</v>
      </c>
      <c r="FO222" s="2">
        <f t="shared" si="270"/>
        <v>0.99999855921371772</v>
      </c>
      <c r="FP222" s="2">
        <f t="shared" si="270"/>
        <v>0.99999853193939803</v>
      </c>
      <c r="FQ222" s="2">
        <f t="shared" si="270"/>
        <v>0.99999862577988818</v>
      </c>
      <c r="FR222" s="2">
        <f t="shared" si="270"/>
        <v>0.99999864882897849</v>
      </c>
      <c r="FS222" s="2">
        <f t="shared" si="270"/>
        <v>0.99999863122650534</v>
      </c>
      <c r="FT222" s="2">
        <f t="shared" si="270"/>
        <v>0.99999864127033067</v>
      </c>
      <c r="FU222" s="2">
        <f t="shared" si="270"/>
        <v>0.99999848066508989</v>
      </c>
      <c r="FW222" s="2">
        <f t="shared" si="260"/>
        <v>0.98899464167765649</v>
      </c>
      <c r="FX222" s="2">
        <f t="shared" si="260"/>
        <v>0.98814285758758968</v>
      </c>
      <c r="FY222" s="2">
        <f t="shared" si="260"/>
        <v>0.99091609212092779</v>
      </c>
      <c r="FZ222" s="2">
        <f t="shared" si="260"/>
        <v>0.99001406253432001</v>
      </c>
      <c r="GA222" s="2">
        <f t="shared" si="260"/>
        <v>0.99034850730871749</v>
      </c>
      <c r="GB222" s="2">
        <f t="shared" si="260"/>
        <v>0.99056228828733872</v>
      </c>
      <c r="GC222" s="2">
        <f t="shared" si="260"/>
        <v>0.99092091361195633</v>
      </c>
      <c r="GD222" s="2">
        <f t="shared" si="260"/>
        <v>0.99215305109746621</v>
      </c>
      <c r="GE222" s="2">
        <f t="shared" si="260"/>
        <v>0.99343382175148154</v>
      </c>
      <c r="GF222" s="2">
        <f t="shared" si="260"/>
        <v>0.99211221130513083</v>
      </c>
      <c r="GG222" s="2">
        <f t="shared" si="260"/>
        <v>0.99121044376755563</v>
      </c>
      <c r="GH222" s="2">
        <f t="shared" si="260"/>
        <v>0.99005885606493249</v>
      </c>
      <c r="GI222" s="2">
        <f t="shared" si="260"/>
        <v>0.98890838553561777</v>
      </c>
      <c r="GJ222" s="2">
        <f t="shared" si="260"/>
        <v>0.98666961327175529</v>
      </c>
      <c r="GK222" s="2">
        <f t="shared" si="260"/>
        <v>0.98529261689923209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1.0745991468734521E-152</v>
      </c>
      <c r="HT222" s="86">
        <f t="shared" si="262"/>
        <v>3.8859234752550295E-155</v>
      </c>
      <c r="HU222" s="86">
        <f t="shared" si="262"/>
        <v>4.6941765311621186E-159</v>
      </c>
      <c r="HV222" s="86">
        <f t="shared" si="262"/>
        <v>5.7135988247871993E-172</v>
      </c>
      <c r="HW222" s="86">
        <f t="shared" si="262"/>
        <v>1.7746793839835589E-181</v>
      </c>
      <c r="HX222" s="86">
        <f t="shared" si="262"/>
        <v>2.719544254084749E-181</v>
      </c>
      <c r="HY222" s="86">
        <f t="shared" si="262"/>
        <v>7.2339782400871883E-168</v>
      </c>
      <c r="HZ222" s="86">
        <f t="shared" si="262"/>
        <v>1.1193235081751982E-182</v>
      </c>
      <c r="IA222" s="86">
        <f t="shared" si="262"/>
        <v>1.6533567480854423E-201</v>
      </c>
      <c r="IB222" s="86">
        <f t="shared" si="262"/>
        <v>4.0562528250179297E-181</v>
      </c>
      <c r="IC222" s="86">
        <f t="shared" si="262"/>
        <v>4.2616492127493392E-187</v>
      </c>
      <c r="ID222" s="86">
        <f t="shared" si="262"/>
        <v>1.0703378794185224E-177</v>
      </c>
      <c r="IE222" s="86">
        <f t="shared" si="262"/>
        <v>7.4808719251374546E-179</v>
      </c>
      <c r="IF222" s="86">
        <f t="shared" si="262"/>
        <v>1.4102990978292061E-131</v>
      </c>
      <c r="IG222" s="86">
        <f t="shared" si="262"/>
        <v>7.7158113265771111E-115</v>
      </c>
      <c r="II222" s="86">
        <f t="shared" si="263"/>
        <v>4.1163161079660878E-11</v>
      </c>
      <c r="IJ222" s="86">
        <f t="shared" si="263"/>
        <v>1.5783365593580159E-10</v>
      </c>
      <c r="IK222" s="86">
        <f t="shared" si="263"/>
        <v>6.5736163025477695E-12</v>
      </c>
      <c r="IL222" s="86">
        <f t="shared" si="263"/>
        <v>2.6913261880884274E-12</v>
      </c>
      <c r="IM222" s="86">
        <f t="shared" si="263"/>
        <v>3.042218640541872E-13</v>
      </c>
      <c r="IN222" s="86">
        <f t="shared" si="263"/>
        <v>2.9871453655553472E-13</v>
      </c>
      <c r="IO222" s="86">
        <f t="shared" si="263"/>
        <v>1.1508340484449295E-12</v>
      </c>
      <c r="IP222" s="86">
        <f t="shared" si="263"/>
        <v>5.5243244964520958E-14</v>
      </c>
      <c r="IQ222" s="86">
        <f t="shared" si="263"/>
        <v>5.8999339104841096E-16</v>
      </c>
      <c r="IR222" s="86">
        <f t="shared" si="263"/>
        <v>4.9561846863550282E-14</v>
      </c>
      <c r="IS222" s="86">
        <f t="shared" si="263"/>
        <v>6.1899982641484595E-14</v>
      </c>
      <c r="IT222" s="86">
        <f t="shared" si="263"/>
        <v>5.2680896179069026E-13</v>
      </c>
      <c r="IU222" s="86">
        <f t="shared" si="263"/>
        <v>8.9668730267016047E-13</v>
      </c>
      <c r="IV222" s="86">
        <f t="shared" si="263"/>
        <v>6.8726167464166491E-24</v>
      </c>
      <c r="IW222" s="86">
        <f t="shared" si="263"/>
        <v>1.1880189849404566E-9</v>
      </c>
      <c r="IY222" s="86">
        <f t="shared" si="264"/>
        <v>4.1163161079660878E-11</v>
      </c>
      <c r="IZ222" s="86">
        <f t="shared" si="264"/>
        <v>1.5783365593580159E-10</v>
      </c>
      <c r="JA222" s="86">
        <f t="shared" si="264"/>
        <v>6.5736163025477695E-12</v>
      </c>
      <c r="JB222" s="86">
        <f t="shared" si="264"/>
        <v>2.6913261880884274E-12</v>
      </c>
      <c r="JC222" s="86">
        <f t="shared" si="264"/>
        <v>3.042218640541872E-13</v>
      </c>
      <c r="JD222" s="86">
        <f t="shared" si="264"/>
        <v>2.9871453655553472E-13</v>
      </c>
      <c r="JE222" s="86">
        <f t="shared" si="264"/>
        <v>1.1508340484449295E-12</v>
      </c>
      <c r="JF222" s="86">
        <f t="shared" si="264"/>
        <v>5.5243244964520958E-14</v>
      </c>
      <c r="JG222" s="86">
        <f t="shared" si="264"/>
        <v>5.8999339104841096E-16</v>
      </c>
      <c r="JH222" s="86">
        <f t="shared" si="264"/>
        <v>4.9561846863550282E-14</v>
      </c>
      <c r="JI222" s="86">
        <f t="shared" si="264"/>
        <v>6.1899982641484595E-14</v>
      </c>
      <c r="JJ222" s="86">
        <f t="shared" si="264"/>
        <v>5.2680896179069026E-13</v>
      </c>
      <c r="JK222" s="86">
        <f t="shared" si="264"/>
        <v>8.9668730267016047E-13</v>
      </c>
      <c r="JL222" s="86">
        <f t="shared" si="264"/>
        <v>6.8726167464166491E-24</v>
      </c>
      <c r="JM222" s="86">
        <f t="shared" si="264"/>
        <v>1.1880189849404566E-9</v>
      </c>
    </row>
    <row r="223" spans="2:273" x14ac:dyDescent="0.25">
      <c r="B223" s="2">
        <v>196</v>
      </c>
      <c r="C223" s="37">
        <v>92.34</v>
      </c>
      <c r="D223" s="37">
        <v>94.924999999999997</v>
      </c>
      <c r="E223" s="37">
        <v>95.453000000000003</v>
      </c>
      <c r="F223" s="37">
        <v>93.623000000000005</v>
      </c>
      <c r="G223" s="37">
        <v>92.245000000000005</v>
      </c>
      <c r="H223" s="37">
        <v>93</v>
      </c>
      <c r="I223" s="37">
        <v>93.376999999999995</v>
      </c>
      <c r="J223" s="37">
        <v>93.623000000000005</v>
      </c>
      <c r="K223" s="37">
        <v>94.207999999999998</v>
      </c>
      <c r="L223" s="37">
        <v>92.924999999999997</v>
      </c>
      <c r="M223" s="37">
        <v>92.358000000000004</v>
      </c>
      <c r="N223" s="37">
        <v>92.173000000000002</v>
      </c>
      <c r="O223" s="37">
        <v>92.811000000000007</v>
      </c>
      <c r="P223" s="37">
        <v>95.36</v>
      </c>
      <c r="Q223" s="37">
        <v>95.04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128.10701896633475</v>
      </c>
      <c r="DL223" s="2">
        <f t="shared" si="268"/>
        <v>136.04520476190476</v>
      </c>
      <c r="DM223" s="2">
        <f t="shared" si="268"/>
        <v>130.33603925353927</v>
      </c>
      <c r="DN223" s="2">
        <f t="shared" si="268"/>
        <v>132.00357185757187</v>
      </c>
      <c r="DO223" s="2">
        <f t="shared" si="268"/>
        <v>128.13909060351409</v>
      </c>
      <c r="DP223" s="2">
        <f t="shared" si="268"/>
        <v>122.61320825057298</v>
      </c>
      <c r="DQ223" s="2">
        <f t="shared" si="268"/>
        <v>125.94105958747136</v>
      </c>
      <c r="DR223" s="2">
        <f t="shared" si="268"/>
        <v>130.55028643048126</v>
      </c>
      <c r="DS223" s="2">
        <f t="shared" si="268"/>
        <v>129.48108174486805</v>
      </c>
      <c r="DT223" s="2">
        <f t="shared" si="268"/>
        <v>129.18826292335118</v>
      </c>
      <c r="DU223" s="2">
        <f t="shared" si="268"/>
        <v>132.18609915689149</v>
      </c>
      <c r="DV223" s="2">
        <f t="shared" si="268"/>
        <v>139.55282486631017</v>
      </c>
      <c r="DW223" s="2">
        <f t="shared" si="268"/>
        <v>132.580116568915</v>
      </c>
      <c r="DX223" s="2">
        <f t="shared" si="268"/>
        <v>141.31832258064512</v>
      </c>
      <c r="DY223" s="2">
        <f t="shared" si="268"/>
        <v>111.68657026325546</v>
      </c>
      <c r="EA223" s="2">
        <f t="shared" si="240"/>
        <v>90.18254156600824</v>
      </c>
      <c r="EB223" s="2">
        <f t="shared" si="240"/>
        <v>89.647773449191732</v>
      </c>
      <c r="EC223" s="2">
        <f t="shared" si="240"/>
        <v>89.885593971145596</v>
      </c>
      <c r="ED223" s="2">
        <f t="shared" si="240"/>
        <v>85.832062077301657</v>
      </c>
      <c r="EE223" s="2">
        <f t="shared" si="240"/>
        <v>88.557157707091505</v>
      </c>
      <c r="EF223" s="2">
        <f t="shared" si="239"/>
        <v>90.269966601433254</v>
      </c>
      <c r="EG223" s="2">
        <f t="shared" si="239"/>
        <v>90.791597228858109</v>
      </c>
      <c r="EH223" s="2">
        <f t="shared" si="239"/>
        <v>92.294743106662324</v>
      </c>
      <c r="EI223" s="2">
        <f t="shared" si="239"/>
        <v>91.21837518438177</v>
      </c>
      <c r="EJ223" s="2">
        <f t="shared" si="239"/>
        <v>89.957977781897</v>
      </c>
      <c r="EK223" s="2">
        <f t="shared" si="239"/>
        <v>88.603828246660299</v>
      </c>
      <c r="EL223" s="2">
        <f t="shared" si="239"/>
        <v>86.667590223426515</v>
      </c>
      <c r="EM223" s="2">
        <f t="shared" si="239"/>
        <v>87.262966025927582</v>
      </c>
      <c r="EN223" s="2">
        <f t="shared" si="239"/>
        <v>93.057978819798393</v>
      </c>
      <c r="EO223" s="2">
        <f t="shared" si="239"/>
        <v>92.732960611632606</v>
      </c>
      <c r="EQ223" s="2">
        <f t="shared" si="269"/>
        <v>91.259215258104533</v>
      </c>
      <c r="ER223" s="2">
        <f t="shared" si="269"/>
        <v>92.584551924144648</v>
      </c>
      <c r="ES223" s="2">
        <f t="shared" si="269"/>
        <v>91.586208157161352</v>
      </c>
      <c r="ET223" s="2">
        <f t="shared" si="269"/>
        <v>89.218784008706237</v>
      </c>
      <c r="EU223" s="2">
        <f t="shared" si="269"/>
        <v>90.337473324546352</v>
      </c>
      <c r="EV223" s="2">
        <f t="shared" si="269"/>
        <v>91.852775152734807</v>
      </c>
      <c r="EW223" s="2">
        <f t="shared" si="269"/>
        <v>91.300879552553567</v>
      </c>
      <c r="EX223" s="2">
        <f t="shared" si="269"/>
        <v>92.382054937931784</v>
      </c>
      <c r="EY223" s="2">
        <f t="shared" si="269"/>
        <v>92.627844283270605</v>
      </c>
      <c r="EZ223" s="2">
        <f t="shared" si="269"/>
        <v>90.6438229370805</v>
      </c>
      <c r="FA223" s="2">
        <f t="shared" si="269"/>
        <v>89.704426193646583</v>
      </c>
      <c r="FB223" s="2">
        <f t="shared" si="269"/>
        <v>89.131342799994215</v>
      </c>
      <c r="FC223" s="2">
        <f t="shared" si="269"/>
        <v>89.969298376439497</v>
      </c>
      <c r="FD223" s="2">
        <f t="shared" si="269"/>
        <v>93.84418254726063</v>
      </c>
      <c r="FE223" s="2">
        <f t="shared" si="269"/>
        <v>93.30496336485713</v>
      </c>
      <c r="FG223" s="2">
        <f t="shared" si="270"/>
        <v>0.99999898695582168</v>
      </c>
      <c r="FH223" s="2">
        <f t="shared" si="270"/>
        <v>0.99999881733595275</v>
      </c>
      <c r="FI223" s="2">
        <f t="shared" si="270"/>
        <v>0.99999893950118068</v>
      </c>
      <c r="FJ223" s="2">
        <f t="shared" si="270"/>
        <v>0.99999892383065025</v>
      </c>
      <c r="FK223" s="2">
        <f t="shared" si="270"/>
        <v>0.99999885367521979</v>
      </c>
      <c r="FL223" s="2">
        <f t="shared" si="270"/>
        <v>0.99999885543603761</v>
      </c>
      <c r="FM223" s="2">
        <f t="shared" si="270"/>
        <v>0.99999879534674019</v>
      </c>
      <c r="FN223" s="2">
        <f t="shared" si="270"/>
        <v>0.99999874972657576</v>
      </c>
      <c r="FO223" s="2">
        <f t="shared" si="270"/>
        <v>0.99999868598712682</v>
      </c>
      <c r="FP223" s="2">
        <f t="shared" si="270"/>
        <v>0.99999866111264513</v>
      </c>
      <c r="FQ223" s="2">
        <f t="shared" si="270"/>
        <v>0.99999874669621081</v>
      </c>
      <c r="FR223" s="2">
        <f t="shared" si="270"/>
        <v>0.99999876771723606</v>
      </c>
      <c r="FS223" s="2">
        <f t="shared" si="270"/>
        <v>0.99999875166358587</v>
      </c>
      <c r="FT223" s="2">
        <f t="shared" si="270"/>
        <v>0.99999876082366568</v>
      </c>
      <c r="FU223" s="2">
        <f t="shared" si="270"/>
        <v>0.99999861434990811</v>
      </c>
      <c r="FW223" s="2">
        <f t="shared" si="260"/>
        <v>0.98995326514080761</v>
      </c>
      <c r="FX223" s="2">
        <f t="shared" si="260"/>
        <v>0.9891748637313339</v>
      </c>
      <c r="FY223" s="2">
        <f t="shared" si="260"/>
        <v>0.99170875047563722</v>
      </c>
      <c r="FZ223" s="2">
        <f t="shared" si="260"/>
        <v>0.9908847075997087</v>
      </c>
      <c r="GA223" s="2">
        <f t="shared" si="260"/>
        <v>0.99119025257649374</v>
      </c>
      <c r="GB223" s="2">
        <f t="shared" si="260"/>
        <v>0.9913855510402293</v>
      </c>
      <c r="GC223" s="2">
        <f t="shared" si="260"/>
        <v>0.99171315476360278</v>
      </c>
      <c r="GD223" s="2">
        <f t="shared" si="260"/>
        <v>0.99283855294934176</v>
      </c>
      <c r="GE223" s="2">
        <f t="shared" si="260"/>
        <v>0.99400811243611209</v>
      </c>
      <c r="GF223" s="2">
        <f t="shared" si="260"/>
        <v>0.99280125499541971</v>
      </c>
      <c r="GG223" s="2">
        <f t="shared" si="260"/>
        <v>0.99197762505301634</v>
      </c>
      <c r="GH223" s="2">
        <f t="shared" si="260"/>
        <v>0.99092563150834523</v>
      </c>
      <c r="GI223" s="2">
        <f t="shared" si="260"/>
        <v>0.98987444543009873</v>
      </c>
      <c r="GJ223" s="2">
        <f t="shared" si="260"/>
        <v>0.98782826622494557</v>
      </c>
      <c r="GK223" s="2">
        <f t="shared" si="260"/>
        <v>0.98656932668956265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9.6030482890211614E-157</v>
      </c>
      <c r="HT223" s="86">
        <f t="shared" si="262"/>
        <v>3.6834985888769993E-159</v>
      </c>
      <c r="HU223" s="86">
        <f t="shared" si="262"/>
        <v>3.5445431151105756E-163</v>
      </c>
      <c r="HV223" s="86">
        <f t="shared" si="262"/>
        <v>1.9929915907676083E-176</v>
      </c>
      <c r="HW223" s="86">
        <f t="shared" si="262"/>
        <v>3.2215992374045885E-186</v>
      </c>
      <c r="HX223" s="86">
        <f t="shared" si="262"/>
        <v>5.2173782662518801E-186</v>
      </c>
      <c r="HY223" s="86">
        <f t="shared" si="262"/>
        <v>2.9719548591915239E-172</v>
      </c>
      <c r="HZ223" s="86">
        <f t="shared" si="262"/>
        <v>2.2728131328489673E-187</v>
      </c>
      <c r="IA223" s="86">
        <f t="shared" si="262"/>
        <v>1.2667913913730007E-206</v>
      </c>
      <c r="IB223" s="86">
        <f t="shared" si="262"/>
        <v>8.3538671874460599E-186</v>
      </c>
      <c r="IC223" s="86">
        <f t="shared" si="262"/>
        <v>5.9513135428842799E-192</v>
      </c>
      <c r="ID223" s="86">
        <f t="shared" si="262"/>
        <v>2.270008666474301E-182</v>
      </c>
      <c r="IE223" s="86">
        <f t="shared" si="262"/>
        <v>1.3110871979148519E-183</v>
      </c>
      <c r="IF223" s="86">
        <f t="shared" si="262"/>
        <v>4.1336675156694392E-135</v>
      </c>
      <c r="IG223" s="86">
        <f t="shared" si="262"/>
        <v>4.8133059480577777E-118</v>
      </c>
      <c r="II223" s="86">
        <f t="shared" si="263"/>
        <v>1.6397324082188465E-11</v>
      </c>
      <c r="IJ223" s="86">
        <f t="shared" si="263"/>
        <v>6.5406437443054998E-11</v>
      </c>
      <c r="IK223" s="86">
        <f t="shared" si="263"/>
        <v>2.5338512776978387E-12</v>
      </c>
      <c r="IL223" s="86">
        <f t="shared" si="263"/>
        <v>9.8141047618207121E-13</v>
      </c>
      <c r="IM223" s="86">
        <f t="shared" si="263"/>
        <v>1.0256707348145013E-13</v>
      </c>
      <c r="IN223" s="86">
        <f t="shared" si="263"/>
        <v>1.0117625277627048E-13</v>
      </c>
      <c r="IO223" s="86">
        <f t="shared" si="263"/>
        <v>4.145705483530227E-13</v>
      </c>
      <c r="IP223" s="86">
        <f t="shared" si="263"/>
        <v>1.8308960477703841E-14</v>
      </c>
      <c r="IQ223" s="86">
        <f t="shared" si="263"/>
        <v>1.7243658758967805E-16</v>
      </c>
      <c r="IR223" s="86">
        <f t="shared" si="263"/>
        <v>1.6338973657803948E-14</v>
      </c>
      <c r="IS223" s="86">
        <f t="shared" si="263"/>
        <v>2.0057154453452707E-14</v>
      </c>
      <c r="IT223" s="86">
        <f t="shared" si="263"/>
        <v>1.8024003115971535E-13</v>
      </c>
      <c r="IU223" s="86">
        <f t="shared" si="263"/>
        <v>3.0524551533003875E-13</v>
      </c>
      <c r="IV223" s="86">
        <f t="shared" si="263"/>
        <v>7.4822590373914732E-25</v>
      </c>
      <c r="IW223" s="86">
        <f t="shared" si="263"/>
        <v>5.1299123812986431E-10</v>
      </c>
      <c r="IY223" s="86">
        <f t="shared" si="264"/>
        <v>1.6397324082188465E-11</v>
      </c>
      <c r="IZ223" s="86">
        <f t="shared" si="264"/>
        <v>6.5406437443054998E-11</v>
      </c>
      <c r="JA223" s="86">
        <f t="shared" si="264"/>
        <v>2.5338512776978387E-12</v>
      </c>
      <c r="JB223" s="86">
        <f t="shared" si="264"/>
        <v>9.8141047618207121E-13</v>
      </c>
      <c r="JC223" s="86">
        <f t="shared" si="264"/>
        <v>1.0256707348145013E-13</v>
      </c>
      <c r="JD223" s="86">
        <f t="shared" si="264"/>
        <v>1.0117625277627048E-13</v>
      </c>
      <c r="JE223" s="86">
        <f t="shared" si="264"/>
        <v>4.145705483530227E-13</v>
      </c>
      <c r="JF223" s="86">
        <f t="shared" si="264"/>
        <v>1.8308960477703841E-14</v>
      </c>
      <c r="JG223" s="86">
        <f t="shared" si="264"/>
        <v>1.7243658758967805E-16</v>
      </c>
      <c r="JH223" s="86">
        <f t="shared" si="264"/>
        <v>1.6338973657803948E-14</v>
      </c>
      <c r="JI223" s="86">
        <f t="shared" si="264"/>
        <v>2.0057154453452707E-14</v>
      </c>
      <c r="JJ223" s="86">
        <f t="shared" si="264"/>
        <v>1.8024003115971535E-13</v>
      </c>
      <c r="JK223" s="86">
        <f t="shared" si="264"/>
        <v>3.0524551533003875E-13</v>
      </c>
      <c r="JL223" s="86">
        <f t="shared" si="264"/>
        <v>7.4822590373914732E-25</v>
      </c>
      <c r="JM223" s="86">
        <f t="shared" si="264"/>
        <v>5.1299123812986431E-10</v>
      </c>
    </row>
    <row r="224" spans="2:273" x14ac:dyDescent="0.25">
      <c r="B224" s="2">
        <v>197</v>
      </c>
      <c r="C224" s="37">
        <v>92.641999999999996</v>
      </c>
      <c r="D224" s="37">
        <v>95.566000000000003</v>
      </c>
      <c r="E224" s="37">
        <v>96.037999999999997</v>
      </c>
      <c r="F224" s="37">
        <v>92.980999999999995</v>
      </c>
      <c r="G224" s="37">
        <v>92.207999999999998</v>
      </c>
      <c r="H224" s="37">
        <v>93.037999999999997</v>
      </c>
      <c r="I224" s="37">
        <v>93.679000000000002</v>
      </c>
      <c r="J224" s="37">
        <v>93.283000000000001</v>
      </c>
      <c r="K224" s="37">
        <v>93.34</v>
      </c>
      <c r="L224" s="37">
        <v>91.641999999999996</v>
      </c>
      <c r="M224" s="37">
        <v>91.811000000000007</v>
      </c>
      <c r="N224" s="37">
        <v>92.287999999999997</v>
      </c>
      <c r="O224" s="37">
        <v>93.509</v>
      </c>
      <c r="P224" s="37">
        <v>95.44</v>
      </c>
      <c r="Q224" s="37">
        <v>95.38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128.16798245614035</v>
      </c>
      <c r="DL224" s="2">
        <f t="shared" si="268"/>
        <v>136.14718146718144</v>
      </c>
      <c r="DM224" s="2">
        <f t="shared" si="268"/>
        <v>130.40851660231664</v>
      </c>
      <c r="DN224" s="2">
        <f t="shared" si="268"/>
        <v>132.09596117546118</v>
      </c>
      <c r="DO224" s="2">
        <f t="shared" si="268"/>
        <v>128.21367761650112</v>
      </c>
      <c r="DP224" s="2">
        <f t="shared" si="268"/>
        <v>122.65167761650116</v>
      </c>
      <c r="DQ224" s="2">
        <f t="shared" si="268"/>
        <v>126.00227960275021</v>
      </c>
      <c r="DR224" s="2">
        <f t="shared" si="268"/>
        <v>130.6382132352941</v>
      </c>
      <c r="DS224" s="2">
        <f t="shared" si="268"/>
        <v>129.5637039956012</v>
      </c>
      <c r="DT224" s="2">
        <f t="shared" si="268"/>
        <v>129.26789460784317</v>
      </c>
      <c r="DU224" s="2">
        <f t="shared" si="268"/>
        <v>132.28563471407622</v>
      </c>
      <c r="DV224" s="2">
        <f t="shared" si="268"/>
        <v>139.68741443850269</v>
      </c>
      <c r="DW224" s="2">
        <f t="shared" si="268"/>
        <v>132.66465964076249</v>
      </c>
      <c r="DX224" s="2">
        <f t="shared" si="268"/>
        <v>141.43467741935481</v>
      </c>
      <c r="DY224" s="2">
        <f t="shared" si="268"/>
        <v>111.62370485724878</v>
      </c>
      <c r="EA224" s="2">
        <f t="shared" si="240"/>
        <v>90.032651744007481</v>
      </c>
      <c r="EB224" s="2">
        <f t="shared" si="240"/>
        <v>89.476375002264717</v>
      </c>
      <c r="EC224" s="2">
        <f t="shared" si="240"/>
        <v>89.730679487406007</v>
      </c>
      <c r="ED224" s="2">
        <f t="shared" si="240"/>
        <v>85.635824567588571</v>
      </c>
      <c r="EE224" s="2">
        <f t="shared" si="240"/>
        <v>88.389015653724016</v>
      </c>
      <c r="EF224" s="2">
        <f t="shared" si="239"/>
        <v>90.118132748870437</v>
      </c>
      <c r="EG224" s="2">
        <f t="shared" si="239"/>
        <v>90.653345437171524</v>
      </c>
      <c r="EH224" s="2">
        <f t="shared" si="239"/>
        <v>92.171629681329478</v>
      </c>
      <c r="EI224" s="2">
        <f t="shared" si="239"/>
        <v>91.082524198602059</v>
      </c>
      <c r="EJ224" s="2">
        <f t="shared" si="239"/>
        <v>89.811870151536212</v>
      </c>
      <c r="EK224" s="2">
        <f t="shared" si="239"/>
        <v>88.452709444719986</v>
      </c>
      <c r="EL224" s="2">
        <f t="shared" si="239"/>
        <v>86.495671380357336</v>
      </c>
      <c r="EM224" s="2">
        <f t="shared" si="239"/>
        <v>87.082460885113989</v>
      </c>
      <c r="EN224" s="2">
        <f t="shared" si="239"/>
        <v>92.900471740854016</v>
      </c>
      <c r="EO224" s="2">
        <f t="shared" si="239"/>
        <v>92.565385722120041</v>
      </c>
      <c r="EQ224" s="2">
        <f t="shared" si="269"/>
        <v>91.121563177291506</v>
      </c>
      <c r="ER224" s="2">
        <f t="shared" si="269"/>
        <v>92.446828331073021</v>
      </c>
      <c r="ES224" s="2">
        <f t="shared" si="269"/>
        <v>91.450186731207694</v>
      </c>
      <c r="ET224" s="2">
        <f t="shared" si="269"/>
        <v>89.060100044369989</v>
      </c>
      <c r="EU224" s="2">
        <f t="shared" si="269"/>
        <v>90.189039324201858</v>
      </c>
      <c r="EV224" s="2">
        <f t="shared" si="269"/>
        <v>91.718469493651483</v>
      </c>
      <c r="EW224" s="2">
        <f t="shared" si="269"/>
        <v>91.168295701364912</v>
      </c>
      <c r="EX224" s="2">
        <f t="shared" si="269"/>
        <v>92.259890849301783</v>
      </c>
      <c r="EY224" s="2">
        <f t="shared" si="269"/>
        <v>92.507172398082616</v>
      </c>
      <c r="EZ224" s="2">
        <f t="shared" si="269"/>
        <v>90.505374967365398</v>
      </c>
      <c r="FA224" s="2">
        <f t="shared" si="269"/>
        <v>89.565420317423573</v>
      </c>
      <c r="FB224" s="2">
        <f t="shared" si="269"/>
        <v>88.986815086001457</v>
      </c>
      <c r="FC224" s="2">
        <f t="shared" si="269"/>
        <v>89.81956055314329</v>
      </c>
      <c r="FD224" s="2">
        <f t="shared" si="269"/>
        <v>93.695778576035522</v>
      </c>
      <c r="FE224" s="2">
        <f t="shared" si="269"/>
        <v>93.143580155044958</v>
      </c>
      <c r="FG224" s="2">
        <f t="shared" si="270"/>
        <v>0.99999907609264627</v>
      </c>
      <c r="FH224" s="2">
        <f t="shared" si="270"/>
        <v>0.99999892139745739</v>
      </c>
      <c r="FI224" s="2">
        <f t="shared" si="270"/>
        <v>0.99999903281349145</v>
      </c>
      <c r="FJ224" s="2">
        <f t="shared" si="270"/>
        <v>0.99999901852179507</v>
      </c>
      <c r="FK224" s="2">
        <f t="shared" si="270"/>
        <v>0.99999895453926957</v>
      </c>
      <c r="FL224" s="2">
        <f t="shared" si="270"/>
        <v>0.99999895614515488</v>
      </c>
      <c r="FM224" s="2">
        <f t="shared" si="270"/>
        <v>0.99999890134305292</v>
      </c>
      <c r="FN224" s="2">
        <f t="shared" si="270"/>
        <v>0.99999885973695946</v>
      </c>
      <c r="FO224" s="2">
        <f t="shared" si="270"/>
        <v>0.99999880160587806</v>
      </c>
      <c r="FP224" s="2">
        <f t="shared" si="270"/>
        <v>0.99999877892007583</v>
      </c>
      <c r="FQ224" s="2">
        <f t="shared" si="270"/>
        <v>0.99999885697323321</v>
      </c>
      <c r="FR224" s="2">
        <f t="shared" si="270"/>
        <v>0.99999887614464023</v>
      </c>
      <c r="FS224" s="2">
        <f t="shared" si="270"/>
        <v>0.99999886150353412</v>
      </c>
      <c r="FT224" s="2">
        <f t="shared" si="270"/>
        <v>0.99999886985762798</v>
      </c>
      <c r="FU224" s="2">
        <f t="shared" si="270"/>
        <v>0.99999873627194258</v>
      </c>
      <c r="FW224" s="2">
        <f t="shared" si="260"/>
        <v>0.99082916185280867</v>
      </c>
      <c r="FX224" s="2">
        <f t="shared" si="260"/>
        <v>0.99011794578165691</v>
      </c>
      <c r="FY224" s="2">
        <f t="shared" si="260"/>
        <v>0.99243276996432306</v>
      </c>
      <c r="FZ224" s="2">
        <f t="shared" si="260"/>
        <v>0.99168008156201704</v>
      </c>
      <c r="GA224" s="2">
        <f t="shared" si="260"/>
        <v>0.99195918191888732</v>
      </c>
      <c r="GB224" s="2">
        <f t="shared" si="260"/>
        <v>0.99213756962331012</v>
      </c>
      <c r="GC224" s="2">
        <f t="shared" si="260"/>
        <v>0.99243679258831952</v>
      </c>
      <c r="GD224" s="2">
        <f t="shared" si="260"/>
        <v>0.99346456449221243</v>
      </c>
      <c r="GE224" s="2">
        <f t="shared" si="260"/>
        <v>0.99453245098601295</v>
      </c>
      <c r="GF224" s="2">
        <f t="shared" si="260"/>
        <v>0.99343050533239063</v>
      </c>
      <c r="GG224" s="2">
        <f t="shared" si="260"/>
        <v>0.99267833886188817</v>
      </c>
      <c r="GH224" s="2">
        <f t="shared" si="260"/>
        <v>0.99171746441734066</v>
      </c>
      <c r="GI224" s="2">
        <f t="shared" si="260"/>
        <v>0.99075714966148198</v>
      </c>
      <c r="GJ224" s="2">
        <f t="shared" si="260"/>
        <v>0.98888734542550494</v>
      </c>
      <c r="GK224" s="2">
        <f t="shared" si="260"/>
        <v>0.98773658802891151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7.5864490204119118E-161</v>
      </c>
      <c r="HT224" s="86">
        <f t="shared" si="262"/>
        <v>3.0973685990697342E-163</v>
      </c>
      <c r="HU224" s="86">
        <f t="shared" si="262"/>
        <v>2.3675427129224271E-167</v>
      </c>
      <c r="HV224" s="86">
        <f t="shared" si="262"/>
        <v>6.0888146980448689E-181</v>
      </c>
      <c r="HW224" s="86">
        <f t="shared" si="262"/>
        <v>5.073875515907877E-191</v>
      </c>
      <c r="HX224" s="86">
        <f t="shared" si="262"/>
        <v>8.6952511781682821E-191</v>
      </c>
      <c r="HY224" s="86">
        <f t="shared" si="262"/>
        <v>1.0705132647782417E-176</v>
      </c>
      <c r="HZ224" s="86">
        <f t="shared" si="262"/>
        <v>4.0191589699024699E-192</v>
      </c>
      <c r="IA224" s="86">
        <f t="shared" si="262"/>
        <v>8.3635995436074775E-212</v>
      </c>
      <c r="IB224" s="86">
        <f t="shared" si="262"/>
        <v>1.4971210682808501E-190</v>
      </c>
      <c r="IC224" s="86">
        <f t="shared" si="262"/>
        <v>7.1931132664621529E-197</v>
      </c>
      <c r="ID224" s="86">
        <f t="shared" si="262"/>
        <v>4.1813464945768296E-187</v>
      </c>
      <c r="IE224" s="86">
        <f t="shared" si="262"/>
        <v>1.9875856250690018E-188</v>
      </c>
      <c r="IF224" s="86">
        <f t="shared" si="262"/>
        <v>1.0864176220842083E-138</v>
      </c>
      <c r="IG224" s="86">
        <f t="shared" si="262"/>
        <v>2.7089794324182768E-121</v>
      </c>
      <c r="II224" s="86">
        <f t="shared" si="263"/>
        <v>6.4159639102510751E-12</v>
      </c>
      <c r="IJ224" s="86">
        <f t="shared" si="263"/>
        <v>2.6637438247624121E-11</v>
      </c>
      <c r="IK224" s="86">
        <f t="shared" si="263"/>
        <v>9.5942675348845856E-13</v>
      </c>
      <c r="IL224" s="86">
        <f t="shared" si="263"/>
        <v>3.510416050056597E-13</v>
      </c>
      <c r="IM224" s="86">
        <f t="shared" si="263"/>
        <v>3.3871868512224447E-14</v>
      </c>
      <c r="IN224" s="86">
        <f t="shared" si="263"/>
        <v>3.3573416041013465E-14</v>
      </c>
      <c r="IO224" s="86">
        <f t="shared" si="263"/>
        <v>1.4651061516729076E-13</v>
      </c>
      <c r="IP224" s="86">
        <f t="shared" si="263"/>
        <v>5.9469478190126717E-15</v>
      </c>
      <c r="IQ224" s="86">
        <f t="shared" si="263"/>
        <v>4.9313673728313041E-17</v>
      </c>
      <c r="IR224" s="86">
        <f t="shared" si="263"/>
        <v>5.2783166645782528E-15</v>
      </c>
      <c r="IS224" s="86">
        <f t="shared" si="263"/>
        <v>6.3635846670602182E-15</v>
      </c>
      <c r="IT224" s="86">
        <f t="shared" si="263"/>
        <v>6.0413406540275609E-14</v>
      </c>
      <c r="IU224" s="86">
        <f t="shared" si="263"/>
        <v>1.0173888721788175E-13</v>
      </c>
      <c r="IV224" s="86">
        <f t="shared" si="263"/>
        <v>7.7790217287931776E-26</v>
      </c>
      <c r="IW224" s="86">
        <f t="shared" si="263"/>
        <v>2.1770183385862524E-10</v>
      </c>
      <c r="IY224" s="86">
        <f t="shared" si="264"/>
        <v>6.4159639102510751E-12</v>
      </c>
      <c r="IZ224" s="86">
        <f t="shared" si="264"/>
        <v>2.6637438247624121E-11</v>
      </c>
      <c r="JA224" s="86">
        <f t="shared" si="264"/>
        <v>9.5942675348845856E-13</v>
      </c>
      <c r="JB224" s="86">
        <f t="shared" si="264"/>
        <v>3.510416050056597E-13</v>
      </c>
      <c r="JC224" s="86">
        <f t="shared" si="264"/>
        <v>3.3871868512224447E-14</v>
      </c>
      <c r="JD224" s="86">
        <f t="shared" si="264"/>
        <v>3.3573416041013465E-14</v>
      </c>
      <c r="JE224" s="86">
        <f t="shared" si="264"/>
        <v>1.4651061516729076E-13</v>
      </c>
      <c r="JF224" s="86">
        <f t="shared" si="264"/>
        <v>5.9469478190126717E-15</v>
      </c>
      <c r="JG224" s="86">
        <f t="shared" si="264"/>
        <v>4.9313673728313041E-17</v>
      </c>
      <c r="JH224" s="86">
        <f t="shared" si="264"/>
        <v>5.2783166645782528E-15</v>
      </c>
      <c r="JI224" s="86">
        <f t="shared" si="264"/>
        <v>6.3635846670602182E-15</v>
      </c>
      <c r="JJ224" s="86">
        <f t="shared" si="264"/>
        <v>6.0413406540275609E-14</v>
      </c>
      <c r="JK224" s="86">
        <f t="shared" si="264"/>
        <v>1.0173888721788175E-13</v>
      </c>
      <c r="JL224" s="86">
        <f t="shared" si="264"/>
        <v>7.7790217287931776E-26</v>
      </c>
      <c r="JM224" s="86">
        <f t="shared" si="264"/>
        <v>2.1770183385862524E-10</v>
      </c>
    </row>
    <row r="225" spans="1:273" x14ac:dyDescent="0.25">
      <c r="B225" s="2">
        <v>198</v>
      </c>
      <c r="C225" s="37">
        <v>93.113</v>
      </c>
      <c r="D225" s="37">
        <v>95.509</v>
      </c>
      <c r="E225" s="37">
        <v>95.283000000000001</v>
      </c>
      <c r="F225" s="37">
        <v>91.792000000000002</v>
      </c>
      <c r="G225" s="37">
        <v>92.546999999999997</v>
      </c>
      <c r="H225" s="37">
        <v>93.849000000000004</v>
      </c>
      <c r="I225" s="37">
        <v>93.83</v>
      </c>
      <c r="J225" s="37">
        <v>93.453000000000003</v>
      </c>
      <c r="K225" s="37">
        <v>93.811000000000007</v>
      </c>
      <c r="L225" s="37">
        <v>91.980999999999995</v>
      </c>
      <c r="M225" s="37">
        <v>92.358000000000004</v>
      </c>
      <c r="N225" s="37">
        <v>92.614999999999995</v>
      </c>
      <c r="O225" s="37">
        <v>93.302000000000007</v>
      </c>
      <c r="P225" s="37">
        <v>95.54</v>
      </c>
      <c r="Q225" s="37">
        <v>95.6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128.22894594594595</v>
      </c>
      <c r="DL225" s="2">
        <f t="shared" si="268"/>
        <v>136.24915817245815</v>
      </c>
      <c r="DM225" s="2">
        <f t="shared" si="268"/>
        <v>130.48099395109398</v>
      </c>
      <c r="DN225" s="2">
        <f t="shared" si="268"/>
        <v>132.1883504933505</v>
      </c>
      <c r="DO225" s="2">
        <f t="shared" si="268"/>
        <v>128.28826462948814</v>
      </c>
      <c r="DP225" s="2">
        <f t="shared" si="268"/>
        <v>122.69014698242935</v>
      </c>
      <c r="DQ225" s="2">
        <f t="shared" si="268"/>
        <v>126.06349961802904</v>
      </c>
      <c r="DR225" s="2">
        <f t="shared" si="268"/>
        <v>130.72614004010694</v>
      </c>
      <c r="DS225" s="2">
        <f t="shared" si="268"/>
        <v>129.64632624633433</v>
      </c>
      <c r="DT225" s="2">
        <f t="shared" si="268"/>
        <v>129.34752629233515</v>
      </c>
      <c r="DU225" s="2">
        <f t="shared" si="268"/>
        <v>132.38517027126099</v>
      </c>
      <c r="DV225" s="2">
        <f t="shared" si="268"/>
        <v>139.8220040106952</v>
      </c>
      <c r="DW225" s="2">
        <f t="shared" si="268"/>
        <v>132.74920271261001</v>
      </c>
      <c r="DX225" s="2">
        <f t="shared" si="268"/>
        <v>141.55103225806448</v>
      </c>
      <c r="DY225" s="2">
        <f t="shared" si="268"/>
        <v>111.56083945124212</v>
      </c>
      <c r="EA225" s="2">
        <f t="shared" si="240"/>
        <v>89.882761922006722</v>
      </c>
      <c r="EB225" s="2">
        <f t="shared" si="240"/>
        <v>89.304976555337703</v>
      </c>
      <c r="EC225" s="2">
        <f t="shared" si="240"/>
        <v>89.575765003666419</v>
      </c>
      <c r="ED225" s="2">
        <f t="shared" si="240"/>
        <v>85.439587057875514</v>
      </c>
      <c r="EE225" s="2">
        <f t="shared" si="240"/>
        <v>88.220873600356498</v>
      </c>
      <c r="EF225" s="2">
        <f t="shared" si="239"/>
        <v>89.96629889630762</v>
      </c>
      <c r="EG225" s="2">
        <f t="shared" si="239"/>
        <v>90.515093645484953</v>
      </c>
      <c r="EH225" s="2">
        <f t="shared" si="239"/>
        <v>92.048516255996631</v>
      </c>
      <c r="EI225" s="2">
        <f t="shared" si="239"/>
        <v>90.946673212822361</v>
      </c>
      <c r="EJ225" s="2">
        <f t="shared" si="239"/>
        <v>89.665762521175424</v>
      </c>
      <c r="EK225" s="2">
        <f t="shared" si="239"/>
        <v>88.301590642779672</v>
      </c>
      <c r="EL225" s="2">
        <f t="shared" si="239"/>
        <v>86.323752537288158</v>
      </c>
      <c r="EM225" s="2">
        <f t="shared" si="239"/>
        <v>86.901955744300409</v>
      </c>
      <c r="EN225" s="2">
        <f t="shared" si="239"/>
        <v>92.742964661909625</v>
      </c>
      <c r="EO225" s="2">
        <f t="shared" si="239"/>
        <v>92.397810832607476</v>
      </c>
      <c r="EQ225" s="2">
        <f t="shared" si="269"/>
        <v>90.983911096478465</v>
      </c>
      <c r="ER225" s="2">
        <f t="shared" si="269"/>
        <v>92.309104738001395</v>
      </c>
      <c r="ES225" s="2">
        <f t="shared" si="269"/>
        <v>91.314165305254022</v>
      </c>
      <c r="ET225" s="2">
        <f t="shared" si="269"/>
        <v>88.901416080033741</v>
      </c>
      <c r="EU225" s="2">
        <f t="shared" si="269"/>
        <v>90.040605323857378</v>
      </c>
      <c r="EV225" s="2">
        <f t="shared" si="269"/>
        <v>91.584163834568159</v>
      </c>
      <c r="EW225" s="2">
        <f t="shared" si="269"/>
        <v>91.03571185017627</v>
      </c>
      <c r="EX225" s="2">
        <f t="shared" si="269"/>
        <v>92.137726760671796</v>
      </c>
      <c r="EY225" s="2">
        <f t="shared" si="269"/>
        <v>92.386500512894628</v>
      </c>
      <c r="EZ225" s="2">
        <f t="shared" si="269"/>
        <v>90.366926997650296</v>
      </c>
      <c r="FA225" s="2">
        <f t="shared" si="269"/>
        <v>89.426414441200563</v>
      </c>
      <c r="FB225" s="2">
        <f t="shared" si="269"/>
        <v>88.842287372008713</v>
      </c>
      <c r="FC225" s="2">
        <f t="shared" si="269"/>
        <v>89.669822729847084</v>
      </c>
      <c r="FD225" s="2">
        <f t="shared" si="269"/>
        <v>93.547374604810429</v>
      </c>
      <c r="FE225" s="2">
        <f t="shared" si="269"/>
        <v>92.982196945232801</v>
      </c>
      <c r="FG225" s="2">
        <f t="shared" si="270"/>
        <v>0.99999915738641032</v>
      </c>
      <c r="FH225" s="2">
        <f t="shared" si="270"/>
        <v>0.99999901630269639</v>
      </c>
      <c r="FI225" s="2">
        <f t="shared" si="270"/>
        <v>0.99999911791534546</v>
      </c>
      <c r="FJ225" s="2">
        <f t="shared" si="270"/>
        <v>0.99999910488116128</v>
      </c>
      <c r="FK225" s="2">
        <f t="shared" si="270"/>
        <v>0.999999046528394</v>
      </c>
      <c r="FL225" s="2">
        <f t="shared" si="270"/>
        <v>0.99999904799297912</v>
      </c>
      <c r="FM225" s="2">
        <f t="shared" si="270"/>
        <v>0.99999899801285874</v>
      </c>
      <c r="FN225" s="2">
        <f t="shared" si="270"/>
        <v>0.99999896006764299</v>
      </c>
      <c r="FO225" s="2">
        <f t="shared" si="270"/>
        <v>0.99999890705145567</v>
      </c>
      <c r="FP225" s="2">
        <f t="shared" si="270"/>
        <v>0.99999888636175382</v>
      </c>
      <c r="FQ225" s="2">
        <f t="shared" si="270"/>
        <v>0.99999895754709422</v>
      </c>
      <c r="FR225" s="2">
        <f t="shared" si="270"/>
        <v>0.99999897503162871</v>
      </c>
      <c r="FS225" s="2">
        <f t="shared" si="270"/>
        <v>0.99999896167877855</v>
      </c>
      <c r="FT225" s="2">
        <f t="shared" si="270"/>
        <v>0.9999989692978043</v>
      </c>
      <c r="FU225" s="2">
        <f t="shared" si="270"/>
        <v>0.9999988474661855</v>
      </c>
      <c r="FW225" s="2">
        <f t="shared" si="260"/>
        <v>0.99162934163200545</v>
      </c>
      <c r="FX225" s="2">
        <f t="shared" si="260"/>
        <v>0.99097961609077589</v>
      </c>
      <c r="FY225" s="2">
        <f t="shared" si="260"/>
        <v>0.99309400593639763</v>
      </c>
      <c r="FZ225" s="2">
        <f t="shared" si="260"/>
        <v>0.99240658534682491</v>
      </c>
      <c r="GA225" s="2">
        <f t="shared" si="260"/>
        <v>0.99266149472478082</v>
      </c>
      <c r="GB225" s="2">
        <f t="shared" si="260"/>
        <v>0.992824414140415</v>
      </c>
      <c r="GC225" s="2">
        <f t="shared" si="260"/>
        <v>0.99309767950212857</v>
      </c>
      <c r="GD225" s="2">
        <f t="shared" si="260"/>
        <v>0.99403618249873249</v>
      </c>
      <c r="GE225" s="2">
        <f t="shared" si="260"/>
        <v>0.99501113596663859</v>
      </c>
      <c r="GF225" s="2">
        <f t="shared" si="260"/>
        <v>0.9940050843270859</v>
      </c>
      <c r="GG225" s="2">
        <f t="shared" si="260"/>
        <v>0.99331826112457622</v>
      </c>
      <c r="GH225" s="2">
        <f t="shared" si="260"/>
        <v>0.99244072877582046</v>
      </c>
      <c r="GI225" s="2">
        <f t="shared" si="260"/>
        <v>0.99156355919508699</v>
      </c>
      <c r="GJ225" s="2">
        <f t="shared" si="260"/>
        <v>0.98985521907676233</v>
      </c>
      <c r="GK225" s="2">
        <f t="shared" si="260"/>
        <v>0.98880355385961216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5.2982551599507296E-165</v>
      </c>
      <c r="HT225" s="86">
        <f t="shared" si="262"/>
        <v>2.3104128961352762E-167</v>
      </c>
      <c r="HU225" s="86">
        <f t="shared" si="262"/>
        <v>1.3988472928807752E-171</v>
      </c>
      <c r="HV225" s="86">
        <f t="shared" si="262"/>
        <v>1.6292578746600066E-185</v>
      </c>
      <c r="HW225" s="86">
        <f t="shared" si="262"/>
        <v>6.933028070157917E-196</v>
      </c>
      <c r="HX225" s="86">
        <f t="shared" si="262"/>
        <v>1.2588782939511538E-195</v>
      </c>
      <c r="HY225" s="86">
        <f t="shared" si="262"/>
        <v>3.3808421927780616E-181</v>
      </c>
      <c r="HZ225" s="86">
        <f t="shared" si="262"/>
        <v>6.1896807179711412E-197</v>
      </c>
      <c r="IA225" s="86">
        <f t="shared" si="262"/>
        <v>4.7580529906212655E-217</v>
      </c>
      <c r="IB225" s="86">
        <f t="shared" si="262"/>
        <v>2.3347011983751588E-195</v>
      </c>
      <c r="IC225" s="86">
        <f t="shared" si="262"/>
        <v>7.5246812895704024E-202</v>
      </c>
      <c r="ID225" s="86">
        <f t="shared" si="262"/>
        <v>6.6893659888105099E-192</v>
      </c>
      <c r="IE225" s="86">
        <f t="shared" si="262"/>
        <v>2.6063522148480427E-193</v>
      </c>
      <c r="IF225" s="86">
        <f t="shared" si="262"/>
        <v>2.5603127211761604E-142</v>
      </c>
      <c r="IG225" s="86">
        <f t="shared" si="262"/>
        <v>1.3755173821960722E-124</v>
      </c>
      <c r="II225" s="86">
        <f t="shared" si="263"/>
        <v>2.4658695622802475E-12</v>
      </c>
      <c r="IJ225" s="86">
        <f t="shared" si="263"/>
        <v>1.0661293141117115E-11</v>
      </c>
      <c r="IK225" s="86">
        <f t="shared" si="263"/>
        <v>3.5685484706063804E-13</v>
      </c>
      <c r="IL225" s="86">
        <f t="shared" si="263"/>
        <v>1.2316430009261248E-13</v>
      </c>
      <c r="IM225" s="86">
        <f t="shared" si="263"/>
        <v>1.0956676260649712E-14</v>
      </c>
      <c r="IN225" s="86">
        <f t="shared" si="263"/>
        <v>1.0914455876335271E-14</v>
      </c>
      <c r="IO225" s="86">
        <f t="shared" si="263"/>
        <v>5.0794853854678329E-14</v>
      </c>
      <c r="IP225" s="86">
        <f t="shared" si="263"/>
        <v>1.8930666954771402E-15</v>
      </c>
      <c r="IQ225" s="86">
        <f t="shared" si="263"/>
        <v>1.3799289941920925E-17</v>
      </c>
      <c r="IR225" s="86">
        <f t="shared" si="263"/>
        <v>1.6709170208227505E-15</v>
      </c>
      <c r="IS225" s="86">
        <f t="shared" si="263"/>
        <v>1.976892863894396E-15</v>
      </c>
      <c r="IT225" s="86">
        <f t="shared" si="263"/>
        <v>1.9837828110950283E-14</v>
      </c>
      <c r="IU225" s="86">
        <f t="shared" si="263"/>
        <v>3.3200794904796677E-14</v>
      </c>
      <c r="IV225" s="86">
        <f t="shared" si="263"/>
        <v>7.7231040729899666E-27</v>
      </c>
      <c r="IW225" s="86">
        <f t="shared" si="263"/>
        <v>9.0797404948289121E-11</v>
      </c>
      <c r="IY225" s="86">
        <f t="shared" si="264"/>
        <v>2.4658695622802475E-12</v>
      </c>
      <c r="IZ225" s="86">
        <f t="shared" si="264"/>
        <v>1.0661293141117115E-11</v>
      </c>
      <c r="JA225" s="86">
        <f t="shared" si="264"/>
        <v>3.5685484706063804E-13</v>
      </c>
      <c r="JB225" s="86">
        <f t="shared" si="264"/>
        <v>1.2316430009261248E-13</v>
      </c>
      <c r="JC225" s="86">
        <f t="shared" si="264"/>
        <v>1.0956676260649712E-14</v>
      </c>
      <c r="JD225" s="86">
        <f t="shared" si="264"/>
        <v>1.0914455876335271E-14</v>
      </c>
      <c r="JE225" s="86">
        <f t="shared" si="264"/>
        <v>5.0794853854678329E-14</v>
      </c>
      <c r="JF225" s="86">
        <f t="shared" si="264"/>
        <v>1.8930666954771402E-15</v>
      </c>
      <c r="JG225" s="86">
        <f t="shared" si="264"/>
        <v>1.3799289941920925E-17</v>
      </c>
      <c r="JH225" s="86">
        <f t="shared" si="264"/>
        <v>1.6709170208227505E-15</v>
      </c>
      <c r="JI225" s="86">
        <f t="shared" si="264"/>
        <v>1.976892863894396E-15</v>
      </c>
      <c r="JJ225" s="86">
        <f t="shared" si="264"/>
        <v>1.9837828110950283E-14</v>
      </c>
      <c r="JK225" s="86">
        <f t="shared" si="264"/>
        <v>3.3200794904796677E-14</v>
      </c>
      <c r="JL225" s="86">
        <f t="shared" si="264"/>
        <v>7.7231040729899666E-27</v>
      </c>
      <c r="JM225" s="86">
        <f t="shared" si="264"/>
        <v>9.0797404948289121E-11</v>
      </c>
    </row>
    <row r="226" spans="1:273" x14ac:dyDescent="0.25">
      <c r="B226" s="2">
        <v>199</v>
      </c>
      <c r="C226" s="37">
        <v>93.188999999999993</v>
      </c>
      <c r="D226" s="37">
        <v>95.509</v>
      </c>
      <c r="E226" s="37">
        <v>95.546999999999997</v>
      </c>
      <c r="F226" s="37">
        <v>93.433999999999997</v>
      </c>
      <c r="G226" s="37">
        <v>92.603999999999999</v>
      </c>
      <c r="H226" s="37">
        <v>92.867999999999995</v>
      </c>
      <c r="I226" s="37">
        <v>93.491</v>
      </c>
      <c r="J226" s="37">
        <v>93.546999999999997</v>
      </c>
      <c r="K226" s="37">
        <v>94.603999999999999</v>
      </c>
      <c r="L226" s="37">
        <v>92.376999999999995</v>
      </c>
      <c r="M226" s="37">
        <v>92.132000000000005</v>
      </c>
      <c r="N226" s="37">
        <v>92.558000000000007</v>
      </c>
      <c r="O226" s="37">
        <v>92.887</v>
      </c>
      <c r="P226" s="37">
        <v>94.08</v>
      </c>
      <c r="Q226" s="37">
        <v>95.36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128.28990943575155</v>
      </c>
      <c r="DL226" s="2">
        <f t="shared" si="268"/>
        <v>136.35113487773486</v>
      </c>
      <c r="DM226" s="2">
        <f t="shared" si="268"/>
        <v>130.55347129987132</v>
      </c>
      <c r="DN226" s="2">
        <f t="shared" si="268"/>
        <v>132.28073981123981</v>
      </c>
      <c r="DO226" s="2">
        <f t="shared" si="268"/>
        <v>128.36285164247514</v>
      </c>
      <c r="DP226" s="2">
        <f t="shared" si="268"/>
        <v>122.72861634835755</v>
      </c>
      <c r="DQ226" s="2">
        <f t="shared" si="268"/>
        <v>126.12471963330788</v>
      </c>
      <c r="DR226" s="2">
        <f t="shared" si="268"/>
        <v>130.81406684491978</v>
      </c>
      <c r="DS226" s="2">
        <f t="shared" si="268"/>
        <v>129.72894849706748</v>
      </c>
      <c r="DT226" s="2">
        <f t="shared" si="268"/>
        <v>129.42715797682712</v>
      </c>
      <c r="DU226" s="2">
        <f t="shared" si="268"/>
        <v>132.48470582844573</v>
      </c>
      <c r="DV226" s="2">
        <f t="shared" si="268"/>
        <v>139.95659358288771</v>
      </c>
      <c r="DW226" s="2">
        <f t="shared" si="268"/>
        <v>132.83374578445751</v>
      </c>
      <c r="DX226" s="2">
        <f t="shared" si="268"/>
        <v>141.66738709677415</v>
      </c>
      <c r="DY226" s="2">
        <f t="shared" si="268"/>
        <v>111.49797404523544</v>
      </c>
      <c r="EA226" s="2">
        <f t="shared" si="240"/>
        <v>89.732872100005963</v>
      </c>
      <c r="EB226" s="2">
        <f t="shared" si="240"/>
        <v>89.133578108410703</v>
      </c>
      <c r="EC226" s="2">
        <f t="shared" si="240"/>
        <v>89.42085051992683</v>
      </c>
      <c r="ED226" s="2">
        <f t="shared" si="240"/>
        <v>85.243349548162442</v>
      </c>
      <c r="EE226" s="2">
        <f t="shared" si="240"/>
        <v>88.052731546989008</v>
      </c>
      <c r="EF226" s="2">
        <f t="shared" si="239"/>
        <v>89.814465043744804</v>
      </c>
      <c r="EG226" s="2">
        <f t="shared" si="239"/>
        <v>90.376841853798382</v>
      </c>
      <c r="EH226" s="2">
        <f t="shared" si="239"/>
        <v>91.925402830663785</v>
      </c>
      <c r="EI226" s="2">
        <f t="shared" si="239"/>
        <v>90.81082222704265</v>
      </c>
      <c r="EJ226" s="2">
        <f t="shared" si="239"/>
        <v>89.519654890814621</v>
      </c>
      <c r="EK226" s="2">
        <f t="shared" si="239"/>
        <v>88.150471840839359</v>
      </c>
      <c r="EL226" s="2">
        <f t="shared" si="239"/>
        <v>86.151833694218979</v>
      </c>
      <c r="EM226" s="2">
        <f t="shared" si="239"/>
        <v>86.721450603486801</v>
      </c>
      <c r="EN226" s="2">
        <f t="shared" si="239"/>
        <v>92.585457582965233</v>
      </c>
      <c r="EO226" s="2">
        <f t="shared" si="239"/>
        <v>92.230235943094911</v>
      </c>
      <c r="EQ226" s="2">
        <f t="shared" si="269"/>
        <v>90.846259015665439</v>
      </c>
      <c r="ER226" s="2">
        <f t="shared" si="269"/>
        <v>92.171381144929782</v>
      </c>
      <c r="ES226" s="2">
        <f t="shared" si="269"/>
        <v>91.178143879300364</v>
      </c>
      <c r="ET226" s="2">
        <f t="shared" si="269"/>
        <v>88.742732115697493</v>
      </c>
      <c r="EU226" s="2">
        <f t="shared" si="269"/>
        <v>89.892171323512883</v>
      </c>
      <c r="EV226" s="2">
        <f t="shared" si="269"/>
        <v>91.449858175484835</v>
      </c>
      <c r="EW226" s="2">
        <f t="shared" si="269"/>
        <v>90.903127998987628</v>
      </c>
      <c r="EX226" s="2">
        <f t="shared" si="269"/>
        <v>92.015562672041796</v>
      </c>
      <c r="EY226" s="2">
        <f t="shared" si="269"/>
        <v>92.265828627706654</v>
      </c>
      <c r="EZ226" s="2">
        <f t="shared" si="269"/>
        <v>90.228479027935208</v>
      </c>
      <c r="FA226" s="2">
        <f t="shared" si="269"/>
        <v>89.287408564977568</v>
      </c>
      <c r="FB226" s="2">
        <f t="shared" si="269"/>
        <v>88.697759658015968</v>
      </c>
      <c r="FC226" s="2">
        <f t="shared" si="269"/>
        <v>89.520084906550878</v>
      </c>
      <c r="FD226" s="2">
        <f t="shared" si="269"/>
        <v>93.398970633585321</v>
      </c>
      <c r="FE226" s="2">
        <f t="shared" si="269"/>
        <v>92.820813735420643</v>
      </c>
      <c r="FG226" s="2">
        <f t="shared" si="270"/>
        <v>0.99999923152721581</v>
      </c>
      <c r="FH226" s="2">
        <f t="shared" si="270"/>
        <v>0.99999910285731886</v>
      </c>
      <c r="FI226" s="2">
        <f t="shared" si="270"/>
        <v>0.99999919552917138</v>
      </c>
      <c r="FJ226" s="2">
        <f t="shared" si="270"/>
        <v>0.99999918364185225</v>
      </c>
      <c r="FK226" s="2">
        <f t="shared" si="270"/>
        <v>0.99999913042348743</v>
      </c>
      <c r="FL226" s="2">
        <f t="shared" si="270"/>
        <v>0.99999913175920507</v>
      </c>
      <c r="FM226" s="2">
        <f t="shared" si="270"/>
        <v>0.99999908617678568</v>
      </c>
      <c r="FN226" s="2">
        <f t="shared" si="270"/>
        <v>0.99999905157033142</v>
      </c>
      <c r="FO226" s="2">
        <f t="shared" si="270"/>
        <v>0.99999900321898483</v>
      </c>
      <c r="FP226" s="2">
        <f t="shared" si="270"/>
        <v>0.99999898434974888</v>
      </c>
      <c r="FQ226" s="2">
        <f t="shared" si="270"/>
        <v>0.99999904927156313</v>
      </c>
      <c r="FR226" s="2">
        <f t="shared" si="270"/>
        <v>0.99999906521765103</v>
      </c>
      <c r="FS226" s="2">
        <f t="shared" si="270"/>
        <v>0.99999905303970482</v>
      </c>
      <c r="FT226" s="2">
        <f t="shared" si="270"/>
        <v>0.99999905998834004</v>
      </c>
      <c r="FU226" s="2">
        <f t="shared" si="270"/>
        <v>0.99999894887656182</v>
      </c>
      <c r="FW226" s="2">
        <f t="shared" si="260"/>
        <v>0.99236024194620631</v>
      </c>
      <c r="FX226" s="2">
        <f t="shared" si="260"/>
        <v>0.99176677742373709</v>
      </c>
      <c r="FY226" s="2">
        <f t="shared" si="260"/>
        <v>0.99369782902675674</v>
      </c>
      <c r="FZ226" s="2">
        <f t="shared" si="260"/>
        <v>0.99307009339338037</v>
      </c>
      <c r="GA226" s="2">
        <f t="shared" si="260"/>
        <v>0.9933028792537284</v>
      </c>
      <c r="GB226" s="2">
        <f t="shared" si="260"/>
        <v>0.99345165346304387</v>
      </c>
      <c r="GC226" s="2">
        <f t="shared" si="260"/>
        <v>0.99370118343282754</v>
      </c>
      <c r="GD226" s="2">
        <f t="shared" si="260"/>
        <v>0.9945580781393536</v>
      </c>
      <c r="GE226" s="2">
        <f t="shared" si="260"/>
        <v>0.99544810379802051</v>
      </c>
      <c r="GF226" s="2">
        <f t="shared" si="260"/>
        <v>0.9945296864026969</v>
      </c>
      <c r="GG226" s="2">
        <f t="shared" si="260"/>
        <v>0.99390259693102567</v>
      </c>
      <c r="GH226" s="2">
        <f t="shared" si="260"/>
        <v>0.99310127412926597</v>
      </c>
      <c r="GI226" s="2">
        <f t="shared" si="260"/>
        <v>0.99230015883007849</v>
      </c>
      <c r="GJ226" s="2">
        <f t="shared" si="260"/>
        <v>0.99073958370269399</v>
      </c>
      <c r="GK226" s="2">
        <f t="shared" si="260"/>
        <v>0.98977865003228094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3.271073089865236E-169</v>
      </c>
      <c r="HT226" s="86">
        <f t="shared" si="262"/>
        <v>1.528793779062475E-171</v>
      </c>
      <c r="HU226" s="86">
        <f t="shared" si="262"/>
        <v>7.3109866633532548E-176</v>
      </c>
      <c r="HV226" s="86">
        <f t="shared" si="262"/>
        <v>3.8183431808511934E-190</v>
      </c>
      <c r="HW226" s="86">
        <f t="shared" si="262"/>
        <v>8.2190042687184622E-201</v>
      </c>
      <c r="HX226" s="86">
        <f t="shared" si="262"/>
        <v>1.5832716148213108E-200</v>
      </c>
      <c r="HY226" s="86">
        <f t="shared" si="262"/>
        <v>9.3613608392137179E-186</v>
      </c>
      <c r="HZ226" s="86">
        <f t="shared" si="262"/>
        <v>8.3015893024709965E-202</v>
      </c>
      <c r="IA226" s="86">
        <f t="shared" si="262"/>
        <v>2.3324461120750014E-222</v>
      </c>
      <c r="IB226" s="86">
        <f t="shared" si="262"/>
        <v>3.1681738687368089E-200</v>
      </c>
      <c r="IC226" s="86">
        <f t="shared" si="262"/>
        <v>6.8127858781283245E-207</v>
      </c>
      <c r="ID226" s="86">
        <f t="shared" si="262"/>
        <v>9.2946303164680932E-197</v>
      </c>
      <c r="IE226" s="86">
        <f t="shared" si="262"/>
        <v>2.9563203740617925E-198</v>
      </c>
      <c r="IF226" s="86">
        <f t="shared" si="262"/>
        <v>5.4103114190802524E-146</v>
      </c>
      <c r="IG226" s="86">
        <f t="shared" si="262"/>
        <v>6.3011881139210293E-128</v>
      </c>
      <c r="II226" s="86">
        <f t="shared" si="263"/>
        <v>9.3087720930252766E-13</v>
      </c>
      <c r="IJ226" s="86">
        <f t="shared" si="263"/>
        <v>4.1934111722926066E-12</v>
      </c>
      <c r="IK226" s="86">
        <f t="shared" si="263"/>
        <v>1.3038145393140346E-13</v>
      </c>
      <c r="IL226" s="86">
        <f t="shared" si="263"/>
        <v>4.2386201836802228E-14</v>
      </c>
      <c r="IM226" s="86">
        <f t="shared" si="263"/>
        <v>3.4715392444847572E-15</v>
      </c>
      <c r="IN226" s="86">
        <f t="shared" si="263"/>
        <v>3.4761092752000099E-15</v>
      </c>
      <c r="IO226" s="86">
        <f t="shared" si="263"/>
        <v>1.7276096872355306E-14</v>
      </c>
      <c r="IP226" s="86">
        <f t="shared" si="263"/>
        <v>5.9057448580420093E-16</v>
      </c>
      <c r="IQ226" s="86">
        <f t="shared" si="263"/>
        <v>3.7782748300674626E-18</v>
      </c>
      <c r="IR226" s="86">
        <f t="shared" si="263"/>
        <v>5.1832088971494605E-16</v>
      </c>
      <c r="IS226" s="86">
        <f t="shared" si="263"/>
        <v>6.0132403519630038E-16</v>
      </c>
      <c r="IT226" s="86">
        <f t="shared" si="263"/>
        <v>6.3815865416256525E-15</v>
      </c>
      <c r="IU226" s="86">
        <f t="shared" si="263"/>
        <v>1.0607876659760397E-14</v>
      </c>
      <c r="IV226" s="86">
        <f t="shared" si="263"/>
        <v>7.3219517654374252E-28</v>
      </c>
      <c r="IW226" s="86">
        <f t="shared" si="263"/>
        <v>3.7216708446672181E-11</v>
      </c>
      <c r="IY226" s="86">
        <f t="shared" si="264"/>
        <v>9.3087720930252766E-13</v>
      </c>
      <c r="IZ226" s="86">
        <f t="shared" si="264"/>
        <v>4.1934111722926066E-12</v>
      </c>
      <c r="JA226" s="86">
        <f t="shared" si="264"/>
        <v>1.3038145393140346E-13</v>
      </c>
      <c r="JB226" s="86">
        <f t="shared" si="264"/>
        <v>4.2386201836802228E-14</v>
      </c>
      <c r="JC226" s="86">
        <f t="shared" si="264"/>
        <v>3.4715392444847572E-15</v>
      </c>
      <c r="JD226" s="86">
        <f t="shared" si="264"/>
        <v>3.4761092752000099E-15</v>
      </c>
      <c r="JE226" s="86">
        <f t="shared" si="264"/>
        <v>1.7276096872355306E-14</v>
      </c>
      <c r="JF226" s="86">
        <f t="shared" si="264"/>
        <v>5.9057448580420093E-16</v>
      </c>
      <c r="JG226" s="86">
        <f t="shared" si="264"/>
        <v>3.7782748300674626E-18</v>
      </c>
      <c r="JH226" s="86">
        <f t="shared" si="264"/>
        <v>5.1832088971494605E-16</v>
      </c>
      <c r="JI226" s="86">
        <f t="shared" si="264"/>
        <v>6.0132403519630038E-16</v>
      </c>
      <c r="JJ226" s="86">
        <f t="shared" si="264"/>
        <v>6.3815865416256525E-15</v>
      </c>
      <c r="JK226" s="86">
        <f t="shared" si="264"/>
        <v>1.0607876659760397E-14</v>
      </c>
      <c r="JL226" s="86">
        <f t="shared" si="264"/>
        <v>7.3219517654374252E-28</v>
      </c>
      <c r="JM226" s="86">
        <f t="shared" si="264"/>
        <v>3.7216708446672181E-11</v>
      </c>
    </row>
    <row r="227" spans="1:273" x14ac:dyDescent="0.25">
      <c r="B227" s="2">
        <v>200</v>
      </c>
      <c r="C227" s="37">
        <v>93.453000000000003</v>
      </c>
      <c r="D227" s="37">
        <v>95.66</v>
      </c>
      <c r="E227" s="37">
        <v>96.17</v>
      </c>
      <c r="F227" s="37">
        <v>93.075000000000003</v>
      </c>
      <c r="G227" s="37">
        <v>91.66</v>
      </c>
      <c r="H227" s="37">
        <v>93.113</v>
      </c>
      <c r="I227" s="37">
        <v>93.376999999999995</v>
      </c>
      <c r="J227" s="37">
        <v>93.641999999999996</v>
      </c>
      <c r="K227" s="37">
        <v>94.716999999999999</v>
      </c>
      <c r="L227" s="37">
        <v>92.093999999999994</v>
      </c>
      <c r="M227" s="37">
        <v>91.471999999999994</v>
      </c>
      <c r="N227" s="37">
        <v>92.153999999999996</v>
      </c>
      <c r="O227" s="37">
        <v>93.679000000000002</v>
      </c>
      <c r="P227" s="37">
        <v>94.82</v>
      </c>
      <c r="Q227" s="37">
        <v>96.14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128.35087292555713</v>
      </c>
      <c r="DL227" s="2">
        <f t="shared" si="268"/>
        <v>136.45311158301158</v>
      </c>
      <c r="DM227" s="2">
        <f t="shared" si="268"/>
        <v>130.62594864864869</v>
      </c>
      <c r="DN227" s="2">
        <f t="shared" si="268"/>
        <v>132.37312912912913</v>
      </c>
      <c r="DO227" s="2">
        <f t="shared" si="268"/>
        <v>128.43743865546216</v>
      </c>
      <c r="DP227" s="2">
        <f t="shared" si="268"/>
        <v>122.76708571428574</v>
      </c>
      <c r="DQ227" s="2">
        <f t="shared" si="268"/>
        <v>126.18593964858673</v>
      </c>
      <c r="DR227" s="2">
        <f t="shared" si="268"/>
        <v>130.90199364973262</v>
      </c>
      <c r="DS227" s="2">
        <f t="shared" si="268"/>
        <v>129.8115707478006</v>
      </c>
      <c r="DT227" s="2">
        <f t="shared" si="268"/>
        <v>129.50678966131909</v>
      </c>
      <c r="DU227" s="2">
        <f t="shared" si="268"/>
        <v>132.58424138563049</v>
      </c>
      <c r="DV227" s="2">
        <f t="shared" si="268"/>
        <v>140.09118315508022</v>
      </c>
      <c r="DW227" s="2">
        <f t="shared" si="268"/>
        <v>132.91828885630503</v>
      </c>
      <c r="DX227" s="2">
        <f t="shared" si="268"/>
        <v>141.78374193548385</v>
      </c>
      <c r="DY227" s="2">
        <f t="shared" si="268"/>
        <v>111.43510863922876</v>
      </c>
      <c r="DZ227" s="5"/>
      <c r="EA227" s="2">
        <f t="shared" si="240"/>
        <v>89.582982278005204</v>
      </c>
      <c r="EB227" s="2">
        <f t="shared" si="240"/>
        <v>88.962179661483702</v>
      </c>
      <c r="EC227" s="2">
        <f t="shared" si="240"/>
        <v>89.265936036187256</v>
      </c>
      <c r="ED227" s="2">
        <f t="shared" si="240"/>
        <v>85.04711203844937</v>
      </c>
      <c r="EE227" s="2">
        <f t="shared" si="240"/>
        <v>87.884589493621505</v>
      </c>
      <c r="EF227" s="2">
        <f t="shared" si="239"/>
        <v>89.662631191182001</v>
      </c>
      <c r="EG227" s="2">
        <f t="shared" si="239"/>
        <v>90.238590062111797</v>
      </c>
      <c r="EH227" s="2">
        <f t="shared" si="239"/>
        <v>91.802289405330924</v>
      </c>
      <c r="EI227" s="2">
        <f t="shared" si="239"/>
        <v>90.674971241262938</v>
      </c>
      <c r="EJ227" s="2">
        <f t="shared" si="239"/>
        <v>89.373547260453833</v>
      </c>
      <c r="EK227" s="2">
        <f t="shared" si="239"/>
        <v>87.999353038899045</v>
      </c>
      <c r="EL227" s="2">
        <f t="shared" si="239"/>
        <v>85.9799148511498</v>
      </c>
      <c r="EM227" s="2">
        <f t="shared" si="239"/>
        <v>86.540945462673221</v>
      </c>
      <c r="EN227" s="2">
        <f t="shared" si="239"/>
        <v>92.427950504020856</v>
      </c>
      <c r="EO227" s="2">
        <f t="shared" si="239"/>
        <v>92.062661053582346</v>
      </c>
      <c r="EP227" s="5"/>
      <c r="EQ227" s="2">
        <f t="shared" si="269"/>
        <v>90.708606934852412</v>
      </c>
      <c r="ER227" s="2">
        <f t="shared" si="269"/>
        <v>92.033657551858155</v>
      </c>
      <c r="ES227" s="2">
        <f t="shared" si="269"/>
        <v>91.042122453346693</v>
      </c>
      <c r="ET227" s="2">
        <f t="shared" si="269"/>
        <v>88.584048151361245</v>
      </c>
      <c r="EU227" s="2">
        <f t="shared" si="269"/>
        <v>89.743737323168389</v>
      </c>
      <c r="EV227" s="2">
        <f t="shared" si="269"/>
        <v>91.31555251640151</v>
      </c>
      <c r="EW227" s="2">
        <f t="shared" si="269"/>
        <v>90.770544147798987</v>
      </c>
      <c r="EX227" s="2">
        <f t="shared" si="269"/>
        <v>91.893398583411795</v>
      </c>
      <c r="EY227" s="2">
        <f t="shared" si="269"/>
        <v>92.145156742518665</v>
      </c>
      <c r="EZ227" s="2">
        <f t="shared" si="269"/>
        <v>90.09003105822012</v>
      </c>
      <c r="FA227" s="2">
        <f t="shared" si="269"/>
        <v>89.148402688754558</v>
      </c>
      <c r="FB227" s="2">
        <f t="shared" si="269"/>
        <v>88.55323194402321</v>
      </c>
      <c r="FC227" s="2">
        <f t="shared" si="269"/>
        <v>89.370347083254671</v>
      </c>
      <c r="FD227" s="2">
        <f t="shared" si="269"/>
        <v>93.250566662360228</v>
      </c>
      <c r="FE227" s="2">
        <f t="shared" si="269"/>
        <v>92.659430525608485</v>
      </c>
      <c r="FG227" s="2">
        <f t="shared" si="270"/>
        <v>0.99999929914444374</v>
      </c>
      <c r="FH227" s="2">
        <f t="shared" si="270"/>
        <v>0.99999918179608571</v>
      </c>
      <c r="FI227" s="2">
        <f t="shared" si="270"/>
        <v>0.9999992663138324</v>
      </c>
      <c r="FJ227" s="2">
        <f t="shared" si="270"/>
        <v>0.99999925547246693</v>
      </c>
      <c r="FK227" s="2">
        <f t="shared" si="270"/>
        <v>0.99999920693673416</v>
      </c>
      <c r="FL227" s="2">
        <f t="shared" si="270"/>
        <v>0.99999920815492338</v>
      </c>
      <c r="FM227" s="2">
        <f t="shared" si="270"/>
        <v>0.99999916658325627</v>
      </c>
      <c r="FN227" s="2">
        <f t="shared" si="270"/>
        <v>0.99999913502178972</v>
      </c>
      <c r="FO227" s="2">
        <f t="shared" si="270"/>
        <v>0.99999909092482997</v>
      </c>
      <c r="FP227" s="2">
        <f t="shared" si="270"/>
        <v>0.99999907371587915</v>
      </c>
      <c r="FQ227" s="2">
        <f t="shared" si="270"/>
        <v>0.99999913292528775</v>
      </c>
      <c r="FR227" s="2">
        <f t="shared" si="270"/>
        <v>0.99999914746829521</v>
      </c>
      <c r="FS227" s="2">
        <f t="shared" si="270"/>
        <v>0.99999913636187432</v>
      </c>
      <c r="FT227" s="2">
        <f t="shared" si="270"/>
        <v>0.99999914269910617</v>
      </c>
      <c r="FU227" s="2">
        <f t="shared" si="270"/>
        <v>0.99999904136394224</v>
      </c>
      <c r="FV227" s="5"/>
      <c r="FW227" s="2">
        <f t="shared" si="260"/>
        <v>0.9930277710017017</v>
      </c>
      <c r="FX227" s="2">
        <f t="shared" si="260"/>
        <v>0.99248576820003465</v>
      </c>
      <c r="FY227" s="2">
        <f t="shared" si="260"/>
        <v>0.99424916279095499</v>
      </c>
      <c r="FZ227" s="2">
        <f t="shared" si="260"/>
        <v>0.9936759939541987</v>
      </c>
      <c r="GA227" s="2">
        <f t="shared" si="260"/>
        <v>0.99388855196929526</v>
      </c>
      <c r="GB227" s="2">
        <f t="shared" si="260"/>
        <v>0.9940243939327269</v>
      </c>
      <c r="GC227" s="2">
        <f t="shared" si="260"/>
        <v>0.99425222544042346</v>
      </c>
      <c r="GD227" s="2">
        <f t="shared" si="260"/>
        <v>0.99503453065979908</v>
      </c>
      <c r="GE227" s="2">
        <f t="shared" si="260"/>
        <v>0.99584695795804712</v>
      </c>
      <c r="GF227" s="2">
        <f t="shared" si="260"/>
        <v>0.99500861220837367</v>
      </c>
      <c r="GG227" s="2">
        <f t="shared" si="260"/>
        <v>0.99443611725615799</v>
      </c>
      <c r="GH227" s="2">
        <f t="shared" si="260"/>
        <v>0.99370446575639526</v>
      </c>
      <c r="GI227" s="2">
        <f t="shared" si="260"/>
        <v>0.99297290051380993</v>
      </c>
      <c r="GJ227" s="2">
        <f t="shared" si="260"/>
        <v>0.99154751273587205</v>
      </c>
      <c r="GK227" s="2">
        <f t="shared" si="260"/>
        <v>0.99066962659728341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1.7852905482423563E-173</v>
      </c>
      <c r="HT227" s="86">
        <f t="shared" si="262"/>
        <v>8.9736504274717481E-176</v>
      </c>
      <c r="HU227" s="86">
        <f t="shared" si="262"/>
        <v>3.3799728946940703E-180</v>
      </c>
      <c r="HV227" s="86">
        <f t="shared" si="262"/>
        <v>7.8376612487728564E-195</v>
      </c>
      <c r="HW227" s="86">
        <f t="shared" si="262"/>
        <v>8.4533111606327393E-206</v>
      </c>
      <c r="HX227" s="86">
        <f t="shared" si="262"/>
        <v>1.7297984261024435E-205</v>
      </c>
      <c r="HY227" s="86">
        <f t="shared" si="262"/>
        <v>2.2726502914112687E-190</v>
      </c>
      <c r="HZ227" s="86">
        <f t="shared" si="262"/>
        <v>9.6964454670449517E-207</v>
      </c>
      <c r="IA227" s="86">
        <f t="shared" si="262"/>
        <v>9.852324415475361E-228</v>
      </c>
      <c r="IB227" s="86">
        <f t="shared" si="262"/>
        <v>3.7410057617444363E-205</v>
      </c>
      <c r="IC227" s="86">
        <f t="shared" si="262"/>
        <v>5.3385722654635783E-212</v>
      </c>
      <c r="ID227" s="86">
        <f t="shared" si="262"/>
        <v>1.1216462762019487E-201</v>
      </c>
      <c r="IE227" s="86">
        <f t="shared" si="262"/>
        <v>2.9005425380300909E-203</v>
      </c>
      <c r="IF227" s="86">
        <f t="shared" si="262"/>
        <v>1.0251388857428213E-149</v>
      </c>
      <c r="IG227" s="86">
        <f t="shared" si="262"/>
        <v>2.6041903830825999E-131</v>
      </c>
      <c r="II227" s="86">
        <f t="shared" si="263"/>
        <v>3.4516274398063575E-13</v>
      </c>
      <c r="IJ227" s="86">
        <f t="shared" si="263"/>
        <v>1.6209143830867432E-12</v>
      </c>
      <c r="IK227" s="86">
        <f t="shared" si="263"/>
        <v>4.6792912386063101E-14</v>
      </c>
      <c r="IL227" s="86">
        <f t="shared" si="263"/>
        <v>1.4307800158835821E-14</v>
      </c>
      <c r="IM227" s="86">
        <f t="shared" si="263"/>
        <v>1.0773684009973313E-15</v>
      </c>
      <c r="IN227" s="86">
        <f t="shared" si="263"/>
        <v>1.0845883094192756E-15</v>
      </c>
      <c r="IO227" s="86">
        <f t="shared" si="263"/>
        <v>5.7642442895827052E-15</v>
      </c>
      <c r="IP227" s="86">
        <f t="shared" si="263"/>
        <v>1.8055780305929227E-16</v>
      </c>
      <c r="IQ227" s="86">
        <f t="shared" si="263"/>
        <v>1.012217722791358E-18</v>
      </c>
      <c r="IR227" s="86">
        <f t="shared" si="263"/>
        <v>1.5755157614227249E-16</v>
      </c>
      <c r="IS227" s="86">
        <f t="shared" si="263"/>
        <v>1.790909597349712E-16</v>
      </c>
      <c r="IT227" s="86">
        <f t="shared" si="263"/>
        <v>2.0110932388810619E-15</v>
      </c>
      <c r="IU227" s="86">
        <f t="shared" si="263"/>
        <v>3.3183474863467158E-15</v>
      </c>
      <c r="IV227" s="86">
        <f t="shared" si="263"/>
        <v>6.6286286839354702E-29</v>
      </c>
      <c r="IW227" s="86">
        <f t="shared" si="263"/>
        <v>1.4991667267500853E-11</v>
      </c>
      <c r="IY227" s="86">
        <f t="shared" si="264"/>
        <v>3.4516274398063575E-13</v>
      </c>
      <c r="IZ227" s="86">
        <f t="shared" si="264"/>
        <v>1.6209143830867432E-12</v>
      </c>
      <c r="JA227" s="86">
        <f t="shared" si="264"/>
        <v>4.6792912386063101E-14</v>
      </c>
      <c r="JB227" s="86">
        <f t="shared" si="264"/>
        <v>1.4307800158835821E-14</v>
      </c>
      <c r="JC227" s="86">
        <f t="shared" si="264"/>
        <v>1.0773684009973313E-15</v>
      </c>
      <c r="JD227" s="86">
        <f t="shared" si="264"/>
        <v>1.0845883094192756E-15</v>
      </c>
      <c r="JE227" s="86">
        <f t="shared" si="264"/>
        <v>5.7642442895827052E-15</v>
      </c>
      <c r="JF227" s="86">
        <f t="shared" si="264"/>
        <v>1.8055780305929227E-16</v>
      </c>
      <c r="JG227" s="86">
        <f t="shared" si="264"/>
        <v>1.012217722791358E-18</v>
      </c>
      <c r="JH227" s="86">
        <f t="shared" si="264"/>
        <v>1.5755157614227249E-16</v>
      </c>
      <c r="JI227" s="86">
        <f t="shared" si="264"/>
        <v>1.790909597349712E-16</v>
      </c>
      <c r="JJ227" s="86">
        <f t="shared" si="264"/>
        <v>2.0110932388810619E-15</v>
      </c>
      <c r="JK227" s="86">
        <f t="shared" si="264"/>
        <v>3.3183474863467158E-15</v>
      </c>
      <c r="JL227" s="86">
        <f t="shared" si="264"/>
        <v>6.6286286839354702E-29</v>
      </c>
      <c r="JM227" s="86">
        <f t="shared" si="264"/>
        <v>1.4991667267500853E-11</v>
      </c>
    </row>
    <row r="228" spans="1:273" x14ac:dyDescent="0.25">
      <c r="AY228" s="5"/>
      <c r="AZ228" s="5"/>
      <c r="BO228" s="28">
        <f>SLOPE(BO27:BO227,$B27:$B227)</f>
        <v>6.0963489805595163E-2</v>
      </c>
      <c r="BP228" s="28">
        <f t="shared" ref="BP228:CC228" si="302">SLOPE(BP27:BP227,$B27:$B227)</f>
        <v>0.10197670527670527</v>
      </c>
      <c r="BQ228" s="28">
        <f t="shared" si="302"/>
        <v>7.2477348777348793E-2</v>
      </c>
      <c r="BR228" s="28">
        <f t="shared" si="302"/>
        <v>9.238931788931784E-2</v>
      </c>
      <c r="BS228" s="28">
        <f t="shared" si="302"/>
        <v>7.4587012987012966E-2</v>
      </c>
      <c r="BT228" s="28">
        <f t="shared" si="302"/>
        <v>3.8469365928189524E-2</v>
      </c>
      <c r="BU228" s="28">
        <f t="shared" si="302"/>
        <v>6.1220015278838781E-2</v>
      </c>
      <c r="BV228" s="28">
        <f t="shared" si="302"/>
        <v>8.7926804812834228E-2</v>
      </c>
      <c r="BW228" s="28">
        <f t="shared" si="302"/>
        <v>8.2622250733137809E-2</v>
      </c>
      <c r="BX228" s="28">
        <f t="shared" si="302"/>
        <v>7.9631684491978563E-2</v>
      </c>
      <c r="BY228" s="28">
        <f t="shared" si="302"/>
        <v>9.9535557184750711E-2</v>
      </c>
      <c r="BZ228" s="28">
        <f t="shared" si="302"/>
        <v>0.13458957219251344</v>
      </c>
      <c r="CA228" s="28">
        <f t="shared" si="302"/>
        <v>8.4543071847507326E-2</v>
      </c>
      <c r="CB228" s="28">
        <f t="shared" si="302"/>
        <v>0.11635483870967726</v>
      </c>
      <c r="CC228" s="28">
        <f t="shared" si="302"/>
        <v>-6.2865406006674118E-2</v>
      </c>
      <c r="CE228" s="28">
        <f>SLOPE(CE27:CE227,$B27:$B227)</f>
        <v>-0.14988982200076095</v>
      </c>
      <c r="CF228" s="28">
        <f t="shared" ref="CF228:CS228" si="303">SLOPE(CF27:CF227,$B27:$B227)</f>
        <v>-0.17139844692700995</v>
      </c>
      <c r="CG228" s="28">
        <f t="shared" si="303"/>
        <v>-0.154914483739586</v>
      </c>
      <c r="CH228" s="28">
        <f t="shared" si="303"/>
        <v>-0.19623750971306875</v>
      </c>
      <c r="CI228" s="28">
        <f t="shared" si="303"/>
        <v>-0.16814205336750049</v>
      </c>
      <c r="CJ228" s="28">
        <f t="shared" si="303"/>
        <v>-0.15183385256281121</v>
      </c>
      <c r="CK228" s="28">
        <f t="shared" si="303"/>
        <v>-0.13825179168657431</v>
      </c>
      <c r="CL228" s="28">
        <f t="shared" si="303"/>
        <v>-0.12311342533285034</v>
      </c>
      <c r="CM228" s="28">
        <f t="shared" si="303"/>
        <v>-0.13585098577970595</v>
      </c>
      <c r="CN228" s="28">
        <f t="shared" si="303"/>
        <v>-0.14610763036079313</v>
      </c>
      <c r="CO228" s="28">
        <f t="shared" si="303"/>
        <v>-0.15111880194031474</v>
      </c>
      <c r="CP228" s="28">
        <f t="shared" si="303"/>
        <v>-0.17191884306918115</v>
      </c>
      <c r="CQ228" s="28">
        <f t="shared" si="303"/>
        <v>-0.18050514081358976</v>
      </c>
      <c r="CR228" s="28">
        <f t="shared" si="303"/>
        <v>-0.15750707894438779</v>
      </c>
      <c r="CS228" s="28">
        <f t="shared" si="303"/>
        <v>-0.16757488951256505</v>
      </c>
      <c r="CU228" s="28">
        <f>SLOPE(CU27:CU227,$B27:$B227)</f>
        <v>-0.13765208081303051</v>
      </c>
      <c r="CV228" s="28">
        <f t="shared" ref="CV228:DI228" si="304">SLOPE(CV27:CV227,$B27:$B227)</f>
        <v>-0.13772359307162296</v>
      </c>
      <c r="CW228" s="28">
        <f t="shared" si="304"/>
        <v>-0.13602142595366529</v>
      </c>
      <c r="CX228" s="28">
        <f t="shared" si="304"/>
        <v>-0.1586839643362494</v>
      </c>
      <c r="CY228" s="28">
        <f t="shared" si="304"/>
        <v>-0.14843400034448931</v>
      </c>
      <c r="CZ228" s="28">
        <f t="shared" si="304"/>
        <v>-0.13430565908332059</v>
      </c>
      <c r="DA228" s="28">
        <f t="shared" si="304"/>
        <v>-0.13258385118864369</v>
      </c>
      <c r="DB228" s="28">
        <f t="shared" si="304"/>
        <v>-0.12216408862999995</v>
      </c>
      <c r="DC228" s="28">
        <f t="shared" si="304"/>
        <v>-0.12067188518798409</v>
      </c>
      <c r="DD228" s="28">
        <f t="shared" si="304"/>
        <v>-0.13844796971509585</v>
      </c>
      <c r="DE228" s="28">
        <f t="shared" si="304"/>
        <v>-0.139005876223007</v>
      </c>
      <c r="DF228" s="28">
        <f t="shared" si="304"/>
        <v>-0.14452771399275013</v>
      </c>
      <c r="DG228" s="28">
        <f t="shared" si="304"/>
        <v>-0.14973782329620541</v>
      </c>
      <c r="DH228" s="28">
        <f t="shared" si="304"/>
        <v>-0.14840397122510121</v>
      </c>
      <c r="DI228" s="28">
        <f t="shared" si="304"/>
        <v>-0.16138320981216106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116.1581749644381</v>
      </c>
      <c r="BP229" s="28">
        <f t="shared" ref="BP229:CC229" si="305">INTERCEPT(BP27:BP227,$B27:$B227)</f>
        <v>116.05777052767051</v>
      </c>
      <c r="BQ229" s="28">
        <f t="shared" si="305"/>
        <v>116.13047889317892</v>
      </c>
      <c r="BR229" s="28">
        <f t="shared" si="305"/>
        <v>113.89526555126557</v>
      </c>
      <c r="BS229" s="28">
        <f t="shared" si="305"/>
        <v>113.52003605805956</v>
      </c>
      <c r="BT229" s="28">
        <f t="shared" si="305"/>
        <v>115.07321252864783</v>
      </c>
      <c r="BU229" s="28">
        <f t="shared" si="305"/>
        <v>113.94193659281896</v>
      </c>
      <c r="BV229" s="28">
        <f t="shared" si="305"/>
        <v>113.31663268716576</v>
      </c>
      <c r="BW229" s="28">
        <f t="shared" si="305"/>
        <v>113.28712060117304</v>
      </c>
      <c r="BX229" s="28">
        <f t="shared" si="305"/>
        <v>113.58045276292339</v>
      </c>
      <c r="BY229" s="28">
        <f t="shared" si="305"/>
        <v>112.67712994868035</v>
      </c>
      <c r="BZ229" s="28">
        <f t="shared" si="305"/>
        <v>113.17326871657754</v>
      </c>
      <c r="CA229" s="28">
        <f t="shared" si="305"/>
        <v>116.00967448680356</v>
      </c>
      <c r="CB229" s="28">
        <f t="shared" si="305"/>
        <v>118.51277419354838</v>
      </c>
      <c r="CC229" s="28">
        <f t="shared" si="305"/>
        <v>124.00818984056359</v>
      </c>
      <c r="CD229" s="2"/>
      <c r="CE229" s="28">
        <f>INTERCEPT(CE27:CE227,$B27:$B227)</f>
        <v>119.56094667815739</v>
      </c>
      <c r="CF229" s="28">
        <f t="shared" ref="CF229:CS229" si="306">INTERCEPT(CF27:CF227,$B27:$B227)</f>
        <v>123.24186904688568</v>
      </c>
      <c r="CG229" s="28">
        <f t="shared" si="306"/>
        <v>120.24883278410445</v>
      </c>
      <c r="CH229" s="28">
        <f t="shared" si="306"/>
        <v>124.29461398106312</v>
      </c>
      <c r="CI229" s="28">
        <f t="shared" si="306"/>
        <v>121.5130001671216</v>
      </c>
      <c r="CJ229" s="28">
        <f t="shared" si="306"/>
        <v>120.02940170374424</v>
      </c>
      <c r="CK229" s="28">
        <f t="shared" si="306"/>
        <v>117.88894839942667</v>
      </c>
      <c r="CL229" s="28">
        <f t="shared" si="306"/>
        <v>116.424974471901</v>
      </c>
      <c r="CM229" s="28">
        <f t="shared" si="306"/>
        <v>117.84516839720413</v>
      </c>
      <c r="CN229" s="28">
        <f t="shared" si="306"/>
        <v>118.59507333261246</v>
      </c>
      <c r="CO229" s="28">
        <f t="shared" si="306"/>
        <v>118.22311342696199</v>
      </c>
      <c r="CP229" s="28">
        <f t="shared" si="306"/>
        <v>120.36368346498602</v>
      </c>
      <c r="CQ229" s="28">
        <f t="shared" si="306"/>
        <v>122.64197362539117</v>
      </c>
      <c r="CR229" s="28">
        <f t="shared" si="306"/>
        <v>123.92936629289841</v>
      </c>
      <c r="CS229" s="28">
        <f t="shared" si="306"/>
        <v>125.57763895609536</v>
      </c>
      <c r="CT229" s="2"/>
      <c r="CU229" s="28">
        <f>INTERCEPT(CU27:CU227,$B27:$B227)</f>
        <v>118.23902309745851</v>
      </c>
      <c r="CV229" s="28">
        <f t="shared" ref="CV229:DI229" si="307">INTERCEPT(CV27:CV227,$B27:$B227)</f>
        <v>119.57837616618275</v>
      </c>
      <c r="CW229" s="28">
        <f t="shared" si="307"/>
        <v>118.24640764407975</v>
      </c>
      <c r="CX229" s="28">
        <f t="shared" si="307"/>
        <v>120.32084101861112</v>
      </c>
      <c r="CY229" s="28">
        <f t="shared" si="307"/>
        <v>119.43053739206626</v>
      </c>
      <c r="CZ229" s="28">
        <f t="shared" si="307"/>
        <v>118.17668433306564</v>
      </c>
      <c r="DA229" s="28">
        <f t="shared" si="307"/>
        <v>117.28731438552772</v>
      </c>
      <c r="DB229" s="28">
        <f t="shared" si="307"/>
        <v>116.32621630941178</v>
      </c>
      <c r="DC229" s="28">
        <f t="shared" si="307"/>
        <v>116.27953378011549</v>
      </c>
      <c r="DD229" s="28">
        <f t="shared" si="307"/>
        <v>117.77962500123928</v>
      </c>
      <c r="DE229" s="28">
        <f t="shared" si="307"/>
        <v>116.94957793335595</v>
      </c>
      <c r="DF229" s="28">
        <f t="shared" si="307"/>
        <v>117.45877474257324</v>
      </c>
      <c r="DG229" s="28">
        <f t="shared" si="307"/>
        <v>119.31791174249575</v>
      </c>
      <c r="DH229" s="28">
        <f t="shared" si="307"/>
        <v>122.93136090738047</v>
      </c>
      <c r="DI229" s="28">
        <f t="shared" si="307"/>
        <v>124.93607248804069</v>
      </c>
    </row>
    <row r="230" spans="1:273" x14ac:dyDescent="0.25">
      <c r="A230" s="138"/>
      <c r="B230" s="28" t="s">
        <v>36</v>
      </c>
      <c r="C230" s="5">
        <f>C$7 - ABS(C$11)*Expt!$B$9</f>
        <v>8.5150321951986356</v>
      </c>
      <c r="D230" s="5">
        <f>D$7 - ABS(D$11)*Expt!$B$9</f>
        <v>11.726113684858902</v>
      </c>
      <c r="E230" s="5">
        <f>E$7 - ABS(E$11)*Expt!$B$9</f>
        <v>10.999999903159122</v>
      </c>
      <c r="F230" s="5">
        <f>F$7 - ABS(F$11)*Expt!$B$9</f>
        <v>10.999999922438114</v>
      </c>
      <c r="G230" s="5">
        <f>G$7 - ABS(G$11)*Expt!$B$9</f>
        <v>12.471496282001709</v>
      </c>
      <c r="H230" s="5">
        <f>H$7 - ABS(H$11)*Expt!$B$9</f>
        <v>12.999999886648645</v>
      </c>
      <c r="I230" s="5">
        <f>I$7 - ABS(I$11)*Expt!$B$9</f>
        <v>13.602328263284669</v>
      </c>
      <c r="J230" s="5">
        <f>J$7 - ABS(J$11)*Expt!$B$9</f>
        <v>14.850273397637444</v>
      </c>
      <c r="K230" s="5">
        <f>K$7 - ABS(K$11)*Expt!$B$9</f>
        <v>16.750828353427003</v>
      </c>
      <c r="L230" s="5">
        <f>L$7 - ABS(L$11)*Expt!$B$9</f>
        <v>15.999883372652221</v>
      </c>
      <c r="M230" s="5">
        <f>M$7 - ABS(M$11)*Expt!$B$9</f>
        <v>15.709155872201315</v>
      </c>
      <c r="N230" s="5">
        <f>N$7 - ABS(N$11)*Expt!$B$9</f>
        <v>14.999999995840284</v>
      </c>
      <c r="O230" s="5">
        <f>O$7 - ABS(O$11)*Expt!$B$9</f>
        <v>15.701482781294452</v>
      </c>
      <c r="P230" s="5">
        <f>P$7 - ABS(P$11)*Expt!$B$9</f>
        <v>16.424749364387488</v>
      </c>
      <c r="Q230" s="5">
        <f>Q$7 - ABS(Q$11)*Expt!$B$9</f>
        <v>19.999988471643363</v>
      </c>
    </row>
    <row r="231" spans="1:273" x14ac:dyDescent="0.25">
      <c r="A231" s="138"/>
      <c r="B231" s="3" t="s">
        <v>59</v>
      </c>
      <c r="C231" s="72">
        <f>C7 - C11*$S231</f>
        <v>46.140720627509566</v>
      </c>
      <c r="D231" s="72">
        <f t="shared" ref="D231:Q231" si="308">D7 - D11*$S231</f>
        <v>47.821547704307292</v>
      </c>
      <c r="E231" s="72">
        <f t="shared" si="308"/>
        <v>46.637766247670243</v>
      </c>
      <c r="F231" s="72">
        <f t="shared" si="308"/>
        <v>46.797027154205288</v>
      </c>
      <c r="G231" s="72">
        <f t="shared" si="308"/>
        <v>47.482704463224884</v>
      </c>
      <c r="H231" s="72">
        <f t="shared" si="308"/>
        <v>47.4660141175777</v>
      </c>
      <c r="I231" s="72">
        <f t="shared" si="308"/>
        <v>48.0215645835343</v>
      </c>
      <c r="J231" s="72">
        <f t="shared" si="308"/>
        <v>48.425138572970212</v>
      </c>
      <c r="K231" s="72">
        <f t="shared" si="308"/>
        <v>48.965004765926039</v>
      </c>
      <c r="L231" s="72">
        <f t="shared" si="308"/>
        <v>49.168615533442328</v>
      </c>
      <c r="M231" s="72">
        <f t="shared" si="308"/>
        <v>48.451422425005148</v>
      </c>
      <c r="N231" s="72">
        <f t="shared" si="308"/>
        <v>48.267772729764303</v>
      </c>
      <c r="O231" s="72">
        <f t="shared" si="308"/>
        <v>48.408304531328014</v>
      </c>
      <c r="P231" s="72">
        <f t="shared" si="308"/>
        <v>48.328341221714624</v>
      </c>
      <c r="Q231" s="72">
        <f t="shared" si="308"/>
        <v>49.541354416652666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146.16025621627995</v>
      </c>
      <c r="D232" s="72">
        <f t="shared" si="309"/>
        <v>146.97900750531505</v>
      </c>
      <c r="E232" s="72">
        <f t="shared" si="309"/>
        <v>144.05589600216231</v>
      </c>
      <c r="F232" s="72">
        <f t="shared" si="309"/>
        <v>145.09368696368929</v>
      </c>
      <c r="G232" s="72">
        <f t="shared" si="309"/>
        <v>144.7201608701325</v>
      </c>
      <c r="H232" s="72">
        <f t="shared" si="309"/>
        <v>144.47462292958437</v>
      </c>
      <c r="I232" s="72">
        <f t="shared" si="309"/>
        <v>144.05007885159347</v>
      </c>
      <c r="J232" s="72">
        <f t="shared" si="309"/>
        <v>142.45305380802145</v>
      </c>
      <c r="K232" s="72">
        <f t="shared" si="309"/>
        <v>140.50434316290716</v>
      </c>
      <c r="L232" s="72">
        <f t="shared" si="309"/>
        <v>142.50986181719452</v>
      </c>
      <c r="M232" s="72">
        <f t="shared" si="309"/>
        <v>143.69502699157303</v>
      </c>
      <c r="N232" s="72">
        <f t="shared" si="309"/>
        <v>145.04438372468849</v>
      </c>
      <c r="O232" s="72">
        <f t="shared" si="309"/>
        <v>146.2459676473797</v>
      </c>
      <c r="P232" s="72">
        <f t="shared" si="309"/>
        <v>148.26677489004706</v>
      </c>
      <c r="Q232" s="72">
        <f>Q10 + Q14*$S232</f>
        <v>149.34925441636818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171.09365697205482</v>
      </c>
      <c r="D233" s="2">
        <f>D$10 + ABS(D$14)*Expt!$B$10</f>
        <v>172.26934332393236</v>
      </c>
      <c r="E233" s="2">
        <f>E$10 + ABS(E$14)*Expt!$B$10</f>
        <v>169.0530811351926</v>
      </c>
      <c r="F233" s="2">
        <f>F$10 + ABS(F$14)*Expt!$B$10</f>
        <v>169.13924390524579</v>
      </c>
      <c r="G233" s="2">
        <f>G$10 + ABS(G$14)*Expt!$B$10</f>
        <v>167.95059859318201</v>
      </c>
      <c r="H233" s="2">
        <f>H$10 + ABS(H$14)*Expt!$B$10</f>
        <v>167.81063256033545</v>
      </c>
      <c r="I233" s="2">
        <f>I$10 + ABS(I$14)*Expt!$B$10</f>
        <v>168.19049582769441</v>
      </c>
      <c r="J233" s="2">
        <f>J$10 + ABS(J$14)*Expt!$B$10</f>
        <v>165.99999999994978</v>
      </c>
      <c r="K233" s="2">
        <f>K$10 + ABS(K$14)*Expt!$B$10</f>
        <v>163.19676729750117</v>
      </c>
      <c r="L233" s="2">
        <f>L$10 + ABS(L$14)*Expt!$B$10</f>
        <v>165.98708225862208</v>
      </c>
      <c r="M233" s="2">
        <f>M$10 + ABS(M$14)*Expt!$B$10</f>
        <v>166.73105305437042</v>
      </c>
      <c r="N233" s="2">
        <f>N$10 + ABS(N$14)*Expt!$B$10</f>
        <v>168.36265539694216</v>
      </c>
      <c r="O233" s="2">
        <f>O$10 + ABS(O$14)*Expt!$B$10</f>
        <v>169.2348968397836</v>
      </c>
      <c r="P233" s="2">
        <f>P$10 + ABS(P$14)*Expt!$B$10</f>
        <v>178.99999552596617</v>
      </c>
      <c r="Q233" s="2">
        <f>Q$10 + ABS(Q$14)*Expt!$B$10</f>
        <v>180.99999557881051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236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13030.434312724241</v>
      </c>
      <c r="C2" s="49">
        <f>SUMSQ(AI27:AI227)</f>
        <v>769.68695720645542</v>
      </c>
      <c r="D2" s="50">
        <f t="shared" ref="D2:O2" si="0">SUMSQ(AJ27:AJ227)</f>
        <v>1614.6509673464532</v>
      </c>
      <c r="E2" s="50">
        <f t="shared" si="0"/>
        <v>1384.2714459845479</v>
      </c>
      <c r="F2" s="50">
        <f t="shared" si="0"/>
        <v>1437.1199980877323</v>
      </c>
      <c r="G2" s="50">
        <f t="shared" si="0"/>
        <v>1484.8305789786839</v>
      </c>
      <c r="H2" s="50">
        <f t="shared" si="0"/>
        <v>973.18859242728342</v>
      </c>
      <c r="I2" s="50">
        <f t="shared" si="0"/>
        <v>1065.4990145198508</v>
      </c>
      <c r="J2" s="50">
        <f t="shared" si="0"/>
        <v>842.91256881293737</v>
      </c>
      <c r="K2" s="50">
        <f t="shared" si="0"/>
        <v>679.75560842840105</v>
      </c>
      <c r="L2" s="50">
        <f t="shared" si="0"/>
        <v>662.39600344539326</v>
      </c>
      <c r="M2" s="50">
        <f t="shared" si="0"/>
        <v>753.13776767822537</v>
      </c>
      <c r="N2" s="50">
        <f t="shared" si="0"/>
        <v>659.33799569371592</v>
      </c>
      <c r="O2" s="51">
        <f t="shared" si="0"/>
        <v>703.64681411456274</v>
      </c>
      <c r="P2" s="104">
        <f>SUMSQ(AV27:AV227)</f>
        <v>603.79977115788563</v>
      </c>
      <c r="Q2" s="105">
        <f>SUMSQ(AW27:AW227)</f>
        <v>382.3744383263525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1342.0491263506092</v>
      </c>
      <c r="D3" s="55">
        <v>1314.208217269331</v>
      </c>
      <c r="E3" s="55">
        <v>1308.3496307742837</v>
      </c>
      <c r="F3" s="55">
        <v>1245.4343457217574</v>
      </c>
      <c r="G3" s="55">
        <v>1241.7340753489757</v>
      </c>
      <c r="H3" s="55">
        <v>1222.2654243171962</v>
      </c>
      <c r="I3" s="55">
        <v>1234.6321025296529</v>
      </c>
      <c r="J3" s="55">
        <v>1187.8721518499642</v>
      </c>
      <c r="K3" s="55">
        <v>1150.8330765400108</v>
      </c>
      <c r="L3" s="55">
        <v>1136.7067870386418</v>
      </c>
      <c r="M3" s="55">
        <v>1141.8698755158143</v>
      </c>
      <c r="N3" s="55">
        <v>1138.1906529875275</v>
      </c>
      <c r="O3" s="67">
        <v>1157.0536617987939</v>
      </c>
      <c r="P3" s="99">
        <v>1076.815037030078</v>
      </c>
      <c r="Q3" s="92">
        <v>767.55530014427188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801.93500530670042</v>
      </c>
      <c r="D4" s="57">
        <v>784.19382065340858</v>
      </c>
      <c r="E4" s="57">
        <v>789.34659963037791</v>
      </c>
      <c r="F4" s="57">
        <v>737.05327889669638</v>
      </c>
      <c r="G4" s="57">
        <v>736.06103742483242</v>
      </c>
      <c r="H4" s="57">
        <v>720.40370056794779</v>
      </c>
      <c r="I4" s="57">
        <v>735.16845851458163</v>
      </c>
      <c r="J4" s="57">
        <v>710.88503615239267</v>
      </c>
      <c r="K4" s="57">
        <v>687.93386469903737</v>
      </c>
      <c r="L4" s="57">
        <v>696.63489767368537</v>
      </c>
      <c r="M4" s="57">
        <v>684.88940506944016</v>
      </c>
      <c r="N4" s="57">
        <v>693.90148005946651</v>
      </c>
      <c r="O4" s="68">
        <v>702.87974697205527</v>
      </c>
      <c r="P4" s="100">
        <v>621.71070406348474</v>
      </c>
      <c r="Q4" s="93">
        <v>416.31687452188356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3.2007956545376612</v>
      </c>
      <c r="D5" s="57">
        <v>21.044318621266033</v>
      </c>
      <c r="E5" s="57">
        <v>35.099769917502037</v>
      </c>
      <c r="F5" s="57">
        <v>38.092439325236434</v>
      </c>
      <c r="G5" s="57">
        <v>49.774990712864671</v>
      </c>
      <c r="H5" s="57">
        <v>55.413422023542388</v>
      </c>
      <c r="I5" s="57">
        <v>66.181313309442871</v>
      </c>
      <c r="J5" s="57">
        <v>75.129255021375926</v>
      </c>
      <c r="K5" s="57">
        <v>85.324731383425899</v>
      </c>
      <c r="L5" s="57">
        <v>90.569293723248364</v>
      </c>
      <c r="M5" s="57">
        <v>101.39809259643819</v>
      </c>
      <c r="N5" s="57">
        <v>101.99967299562284</v>
      </c>
      <c r="O5" s="68">
        <v>107.32720956484289</v>
      </c>
      <c r="P5" s="100">
        <v>305.12571196083962</v>
      </c>
      <c r="Q5" s="93">
        <v>691.52161958478871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7.9721783413702827</v>
      </c>
      <c r="E6" s="59">
        <v>10.270176570991731</v>
      </c>
      <c r="F6" s="59">
        <v>27.531067572846517</v>
      </c>
      <c r="G6" s="59">
        <v>25.960348428636394</v>
      </c>
      <c r="H6" s="59">
        <v>25.25703253139077</v>
      </c>
      <c r="I6" s="59">
        <v>37.850481845009654</v>
      </c>
      <c r="J6" s="59">
        <v>40.244902716637057</v>
      </c>
      <c r="K6" s="59">
        <v>40.432622318728939</v>
      </c>
      <c r="L6" s="59">
        <v>47.538962887252154</v>
      </c>
      <c r="M6" s="59">
        <v>48.663478740410895</v>
      </c>
      <c r="N6" s="59">
        <v>51.745769517308773</v>
      </c>
      <c r="O6" s="69">
        <v>58.459034814929026</v>
      </c>
      <c r="P6" s="101">
        <v>144.3921005405947</v>
      </c>
      <c r="Q6" s="94">
        <v>382.36377445621639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64.505950935951503</v>
      </c>
      <c r="D7" s="57">
        <v>63.222366354221116</v>
      </c>
      <c r="E7" s="57">
        <v>63.48484658919206</v>
      </c>
      <c r="F7" s="57">
        <v>63.277531584857833</v>
      </c>
      <c r="G7" s="57">
        <v>63.109671502863904</v>
      </c>
      <c r="H7" s="57">
        <v>63.386069709812318</v>
      </c>
      <c r="I7" s="57">
        <v>63.334724290631215</v>
      </c>
      <c r="J7" s="57">
        <v>62.89427379392793</v>
      </c>
      <c r="K7" s="57">
        <v>63.30826683646994</v>
      </c>
      <c r="L7" s="57">
        <v>63.471320708263256</v>
      </c>
      <c r="M7" s="57">
        <v>63.183535225168725</v>
      </c>
      <c r="N7" s="55">
        <v>63.881965826443199</v>
      </c>
      <c r="O7" s="67">
        <v>63.445636503224421</v>
      </c>
      <c r="P7" s="99">
        <v>63.837777061245852</v>
      </c>
      <c r="Q7" s="92">
        <v>63.200569138228111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86.030880159895105</v>
      </c>
      <c r="D8" s="57">
        <v>84.905014469201205</v>
      </c>
      <c r="E8" s="57">
        <v>85.003899291427558</v>
      </c>
      <c r="F8" s="57">
        <v>84.379080010123801</v>
      </c>
      <c r="G8" s="57">
        <v>83.889261451980474</v>
      </c>
      <c r="H8" s="57">
        <v>84.134270073034699</v>
      </c>
      <c r="I8" s="57">
        <v>83.991234827155594</v>
      </c>
      <c r="J8" s="57">
        <v>83.088179542731865</v>
      </c>
      <c r="K8" s="57">
        <v>83.009097181567171</v>
      </c>
      <c r="L8" s="57">
        <v>83.377940384312922</v>
      </c>
      <c r="M8" s="57">
        <v>83.595800313416845</v>
      </c>
      <c r="N8" s="57">
        <v>84.753030510938373</v>
      </c>
      <c r="O8" s="68">
        <v>84.894420732363216</v>
      </c>
      <c r="P8" s="100">
        <v>85.588542395676754</v>
      </c>
      <c r="Q8" s="93">
        <v>85.031893890092434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121.52544352086268</v>
      </c>
      <c r="D9" s="65">
        <f t="shared" ref="D9:N9" si="1">D$8+ ($O9 - $O$8)*D$19</f>
        <v>118.29275287593477</v>
      </c>
      <c r="E9" s="65">
        <f t="shared" si="1"/>
        <v>119.14837964786065</v>
      </c>
      <c r="F9" s="65">
        <f t="shared" si="1"/>
        <v>118.61352533226551</v>
      </c>
      <c r="G9" s="65">
        <f t="shared" si="1"/>
        <v>118.8094152468271</v>
      </c>
      <c r="H9" s="65">
        <f t="shared" si="1"/>
        <v>119.23753375430496</v>
      </c>
      <c r="I9" s="65">
        <f t="shared" si="1"/>
        <v>118.79201783407783</v>
      </c>
      <c r="J9" s="65">
        <f t="shared" si="1"/>
        <v>117.04082279124651</v>
      </c>
      <c r="K9" s="65">
        <f t="shared" si="1"/>
        <v>116.38255336559027</v>
      </c>
      <c r="L9" s="65">
        <f t="shared" si="1"/>
        <v>117.45455956635044</v>
      </c>
      <c r="M9" s="65">
        <f t="shared" si="1"/>
        <v>118.25622314275961</v>
      </c>
      <c r="N9" s="66">
        <f t="shared" si="1"/>
        <v>120.15073344180446</v>
      </c>
      <c r="O9" s="68">
        <v>120.38898409333079</v>
      </c>
      <c r="P9" s="100">
        <v>121.99900092560638</v>
      </c>
      <c r="Q9" s="93">
        <v>123.75506620896257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147.42629619506596</v>
      </c>
      <c r="D10" s="125">
        <f t="shared" ref="D10:N10" si="2">D$8 + ($O10 - $O$8)*D$20</f>
        <v>143.55504986984539</v>
      </c>
      <c r="E10" s="125">
        <f t="shared" si="2"/>
        <v>143.60919327355688</v>
      </c>
      <c r="F10" s="125">
        <f t="shared" si="2"/>
        <v>145.5696436602274</v>
      </c>
      <c r="G10" s="125">
        <f t="shared" si="2"/>
        <v>144.54549345532146</v>
      </c>
      <c r="H10" s="125">
        <f t="shared" si="2"/>
        <v>145.05066456639796</v>
      </c>
      <c r="I10" s="125">
        <f t="shared" si="2"/>
        <v>143.98769374876497</v>
      </c>
      <c r="J10" s="125">
        <f t="shared" si="2"/>
        <v>141.81257832504744</v>
      </c>
      <c r="K10" s="125">
        <f t="shared" si="2"/>
        <v>140.45532471241273</v>
      </c>
      <c r="L10" s="125">
        <f t="shared" si="2"/>
        <v>141.94990139245377</v>
      </c>
      <c r="M10" s="125">
        <f t="shared" si="2"/>
        <v>143.68757699816217</v>
      </c>
      <c r="N10" s="126">
        <f t="shared" si="2"/>
        <v>145.57281249608502</v>
      </c>
      <c r="O10" s="69">
        <v>146.28983676753407</v>
      </c>
      <c r="P10" s="101">
        <v>148.31942740462932</v>
      </c>
      <c r="Q10" s="94">
        <v>150.41072233888877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6.8129449072472585</v>
      </c>
      <c r="D11" s="109">
        <v>6.5277959385145667</v>
      </c>
      <c r="E11" s="109">
        <v>6.4356059903690754</v>
      </c>
      <c r="F11" s="109">
        <v>6.4097015318980848</v>
      </c>
      <c r="G11" s="109">
        <v>6.2980957436202152</v>
      </c>
      <c r="H11" s="109">
        <v>6.2982587179459015</v>
      </c>
      <c r="I11" s="109">
        <v>6.2135927427967985</v>
      </c>
      <c r="J11" s="109">
        <v>6.1706580553926109</v>
      </c>
      <c r="K11" s="109">
        <v>5.9432000412001331</v>
      </c>
      <c r="L11" s="109">
        <v>6.0063455317248442</v>
      </c>
      <c r="M11" s="109">
        <v>5.9570151527976956</v>
      </c>
      <c r="N11" s="109">
        <v>6.0823779505004598</v>
      </c>
      <c r="O11" s="115">
        <v>5.9780159641033128</v>
      </c>
      <c r="P11" s="102">
        <v>6.1047221910404437</v>
      </c>
      <c r="Q11" s="95">
        <v>5.2269347423351906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6.1044919341992987</v>
      </c>
      <c r="D12" s="110">
        <v>6.066141590650683</v>
      </c>
      <c r="E12" s="110">
        <v>5.9308876953125562</v>
      </c>
      <c r="F12" s="110">
        <v>5.6764011186205856</v>
      </c>
      <c r="G12" s="110">
        <v>5.5417338134608869</v>
      </c>
      <c r="H12" s="110">
        <v>5.6053000231487173</v>
      </c>
      <c r="I12" s="110">
        <v>5.792263416570675</v>
      </c>
      <c r="J12" s="110">
        <v>5.6847544254803957</v>
      </c>
      <c r="K12" s="110">
        <v>5.4721484598356085</v>
      </c>
      <c r="L12" s="110">
        <v>5.466827280151981</v>
      </c>
      <c r="M12" s="110">
        <v>5.5082441096159949</v>
      </c>
      <c r="N12" s="110">
        <v>5.6111581916588626</v>
      </c>
      <c r="O12" s="116">
        <v>5.5268926908850355</v>
      </c>
      <c r="P12" s="90">
        <v>5.3770274015272612</v>
      </c>
      <c r="Q12" s="96">
        <v>4.7429174066889157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4.454763356336338</v>
      </c>
      <c r="D13" s="61">
        <f t="shared" ref="D13:N13" si="3">D$12/$O12*$O13</f>
        <v>4.4267771280007455</v>
      </c>
      <c r="E13" s="61">
        <f t="shared" si="3"/>
        <v>4.328075368173935</v>
      </c>
      <c r="F13" s="61">
        <f t="shared" si="3"/>
        <v>4.1423633566344247</v>
      </c>
      <c r="G13" s="61">
        <f t="shared" si="3"/>
        <v>4.0440896619865381</v>
      </c>
      <c r="H13" s="61">
        <f t="shared" si="3"/>
        <v>4.0904772114617227</v>
      </c>
      <c r="I13" s="61">
        <f t="shared" si="3"/>
        <v>4.2269140653342605</v>
      </c>
      <c r="J13" s="61">
        <f t="shared" si="3"/>
        <v>4.1484591965019231</v>
      </c>
      <c r="K13" s="61">
        <f t="shared" si="3"/>
        <v>3.9933096320005941</v>
      </c>
      <c r="L13" s="61">
        <f t="shared" si="3"/>
        <v>3.9894264920894242</v>
      </c>
      <c r="M13" s="61">
        <f t="shared" si="3"/>
        <v>4.0196504937296389</v>
      </c>
      <c r="N13" s="118">
        <f t="shared" si="3"/>
        <v>4.0947522198810216</v>
      </c>
      <c r="O13" s="116">
        <v>4.0332593275818995</v>
      </c>
      <c r="P13" s="90">
        <v>4.4504532573402145</v>
      </c>
      <c r="Q13" s="96">
        <v>5.728278753809561</v>
      </c>
    </row>
    <row r="14" spans="1:156" ht="15.75" thickBot="1" x14ac:dyDescent="0.3">
      <c r="A14" s="141"/>
      <c r="B14" s="122" t="s">
        <v>51</v>
      </c>
      <c r="C14" s="62">
        <f>C12/$O12*$O14</f>
        <v>3.0152451900421124</v>
      </c>
      <c r="D14" s="63">
        <f>D12/$O12*$O14</f>
        <v>2.9963024688184841</v>
      </c>
      <c r="E14" s="63">
        <f t="shared" ref="E14:N14" si="4">E12/$O12*$O14</f>
        <v>2.9294953271679249</v>
      </c>
      <c r="F14" s="63">
        <f t="shared" si="4"/>
        <v>2.8037945424716804</v>
      </c>
      <c r="G14" s="63">
        <f t="shared" si="4"/>
        <v>2.7372771404477927</v>
      </c>
      <c r="H14" s="63">
        <f t="shared" si="4"/>
        <v>2.7686749553808676</v>
      </c>
      <c r="I14" s="63">
        <f t="shared" si="4"/>
        <v>2.8610234225106637</v>
      </c>
      <c r="J14" s="63">
        <f t="shared" si="4"/>
        <v>2.8079205645225707</v>
      </c>
      <c r="K14" s="63">
        <f t="shared" si="4"/>
        <v>2.7029062370085501</v>
      </c>
      <c r="L14" s="63">
        <f t="shared" si="4"/>
        <v>2.7002779001019976</v>
      </c>
      <c r="M14" s="63">
        <f t="shared" si="4"/>
        <v>2.720735277583084</v>
      </c>
      <c r="N14" s="119">
        <f t="shared" si="4"/>
        <v>2.7715685318837235</v>
      </c>
      <c r="O14" s="117">
        <v>2.7299465347325227</v>
      </c>
      <c r="P14" s="103">
        <v>3.5850553653426203</v>
      </c>
      <c r="Q14" s="97">
        <v>4.2669594635486527</v>
      </c>
    </row>
    <row r="15" spans="1:156" x14ac:dyDescent="0.25">
      <c r="A15" s="139" t="s">
        <v>40</v>
      </c>
      <c r="B15" s="120" t="s">
        <v>38</v>
      </c>
      <c r="C15" s="112">
        <v>-2.4457239560624937</v>
      </c>
      <c r="D15" s="109">
        <v>-2.7518521226654999</v>
      </c>
      <c r="E15" s="109">
        <v>-2.7060114061344103</v>
      </c>
      <c r="F15" s="109">
        <v>-2.9395269569306754</v>
      </c>
      <c r="G15" s="109">
        <v>-2.9352122931292874</v>
      </c>
      <c r="H15" s="109">
        <v>-2.8950449343839102</v>
      </c>
      <c r="I15" s="109">
        <v>-2.6300961881789719</v>
      </c>
      <c r="J15" s="109">
        <v>-2.891863577302586</v>
      </c>
      <c r="K15" s="109">
        <v>-2.7821436749236059</v>
      </c>
      <c r="L15" s="109">
        <v>-2.7712129854849907</v>
      </c>
      <c r="M15" s="109">
        <v>-2.6370720275939625</v>
      </c>
      <c r="N15" s="109">
        <v>-2.6580411400793253</v>
      </c>
      <c r="O15" s="109">
        <v>-2.3837279838605467</v>
      </c>
      <c r="P15" s="90">
        <v>-2.4295763239228396</v>
      </c>
      <c r="Q15" s="96">
        <v>-2.1568560198840343</v>
      </c>
    </row>
    <row r="16" spans="1:156" ht="15.75" thickBot="1" x14ac:dyDescent="0.3">
      <c r="A16" s="140"/>
      <c r="B16" s="113" t="s">
        <v>39</v>
      </c>
      <c r="C16" s="114">
        <v>-2.2149310061994143</v>
      </c>
      <c r="D16" s="110">
        <v>-2.9853082880681256</v>
      </c>
      <c r="E16" s="110">
        <v>-2.7686925651524752</v>
      </c>
      <c r="F16" s="110">
        <v>-2.7289794229422819</v>
      </c>
      <c r="G16" s="110">
        <v>-2.7863693229901512</v>
      </c>
      <c r="H16" s="110">
        <v>-2.9497820416515839</v>
      </c>
      <c r="I16" s="110">
        <v>-2.9939544002765768</v>
      </c>
      <c r="J16" s="110">
        <v>-3.3479603424744315</v>
      </c>
      <c r="K16" s="110">
        <v>-3.3835532657609786</v>
      </c>
      <c r="L16" s="110">
        <v>-2.448809142220056</v>
      </c>
      <c r="M16" s="110">
        <v>-2.878705052094491</v>
      </c>
      <c r="N16" s="110">
        <v>-2.7165002086867975</v>
      </c>
      <c r="O16" s="116">
        <v>-2.3784388845659583</v>
      </c>
      <c r="P16" s="90">
        <v>-2.0556730038791482</v>
      </c>
      <c r="Q16" s="96">
        <v>-2.0281502940518439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-1.7731264556448521</v>
      </c>
      <c r="D17" s="61">
        <f t="shared" si="5"/>
        <v>-1.7731264556448521</v>
      </c>
      <c r="E17" s="61">
        <f t="shared" si="5"/>
        <v>-1.7731264556448521</v>
      </c>
      <c r="F17" s="61">
        <f t="shared" si="5"/>
        <v>-1.7731264556448521</v>
      </c>
      <c r="G17" s="61">
        <f t="shared" si="5"/>
        <v>-1.7731264556448521</v>
      </c>
      <c r="H17" s="61">
        <f t="shared" si="5"/>
        <v>-1.7731264556448521</v>
      </c>
      <c r="I17" s="61">
        <f t="shared" si="5"/>
        <v>-1.7731264556448521</v>
      </c>
      <c r="J17" s="61">
        <f t="shared" si="5"/>
        <v>-1.7731264556448521</v>
      </c>
      <c r="K17" s="61">
        <f t="shared" si="5"/>
        <v>-1.7731264556448521</v>
      </c>
      <c r="L17" s="61">
        <f t="shared" si="5"/>
        <v>-1.7731264556448521</v>
      </c>
      <c r="M17" s="61">
        <f t="shared" si="5"/>
        <v>-1.7731264556448521</v>
      </c>
      <c r="N17" s="118">
        <f>$O17</f>
        <v>-1.7731264556448521</v>
      </c>
      <c r="O17" s="116">
        <v>-1.7731264556448521</v>
      </c>
      <c r="P17" s="90">
        <v>-1.3128671949421002</v>
      </c>
      <c r="Q17" s="96">
        <v>-1.8448771549066596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-0.42081495454929463</v>
      </c>
      <c r="D18" s="63">
        <f t="shared" si="5"/>
        <v>-0.42081495454929463</v>
      </c>
      <c r="E18" s="63">
        <f t="shared" si="5"/>
        <v>-0.42081495454929463</v>
      </c>
      <c r="F18" s="63">
        <f t="shared" si="5"/>
        <v>-0.42081495454929463</v>
      </c>
      <c r="G18" s="63">
        <f t="shared" si="5"/>
        <v>-0.42081495454929463</v>
      </c>
      <c r="H18" s="63">
        <f t="shared" si="5"/>
        <v>-0.42081495454929463</v>
      </c>
      <c r="I18" s="63">
        <f t="shared" si="5"/>
        <v>-0.42081495454929463</v>
      </c>
      <c r="J18" s="63">
        <f t="shared" si="5"/>
        <v>-0.42081495454929463</v>
      </c>
      <c r="K18" s="63">
        <f t="shared" si="5"/>
        <v>-0.42081495454929463</v>
      </c>
      <c r="L18" s="63">
        <f t="shared" si="5"/>
        <v>-0.42081495454929463</v>
      </c>
      <c r="M18" s="63">
        <f t="shared" si="5"/>
        <v>-0.42081495454929463</v>
      </c>
      <c r="N18" s="119">
        <f>$O18</f>
        <v>-0.42081495454929463</v>
      </c>
      <c r="O18" s="117">
        <v>-0.42081495454929463</v>
      </c>
      <c r="P18" s="103">
        <v>-0.75088707611056782</v>
      </c>
      <c r="Q18" s="97">
        <v>-0.83101003532040474</v>
      </c>
      <c r="R18" s="107"/>
    </row>
    <row r="19" spans="1:273" x14ac:dyDescent="0.25">
      <c r="A19" s="40"/>
      <c r="B19" s="40"/>
      <c r="C19" s="112">
        <v>1</v>
      </c>
      <c r="D19" s="109">
        <v>0.94064372808848706</v>
      </c>
      <c r="E19" s="110">
        <v>0.96196366776498676</v>
      </c>
      <c r="F19" s="110">
        <v>0.96449828031377938</v>
      </c>
      <c r="G19" s="110">
        <v>0.98381697049547001</v>
      </c>
      <c r="H19" s="110">
        <v>0.9889757855106448</v>
      </c>
      <c r="I19" s="110">
        <v>0.98045389805222161</v>
      </c>
      <c r="J19" s="110">
        <v>0.9565589778701562</v>
      </c>
      <c r="K19" s="110">
        <v>0.94024135033375267</v>
      </c>
      <c r="L19" s="110">
        <v>0.96005179259397966</v>
      </c>
      <c r="M19" s="110">
        <v>0.97649948463538216</v>
      </c>
      <c r="N19" s="110">
        <v>0.99727111926645085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0.95528362194086369</v>
      </c>
      <c r="E20" s="110">
        <v>0.95455487993691279</v>
      </c>
      <c r="F20" s="110">
        <v>0.99666339283457417</v>
      </c>
      <c r="G20" s="110">
        <v>0.98796027326524793</v>
      </c>
      <c r="H20" s="110">
        <v>0.9921977637298981</v>
      </c>
      <c r="I20" s="110">
        <v>0.97721398104444679</v>
      </c>
      <c r="J20" s="110">
        <v>0.95649484236208826</v>
      </c>
      <c r="K20" s="110">
        <v>0.93567616673428922</v>
      </c>
      <c r="L20" s="110">
        <v>0.95401195709118469</v>
      </c>
      <c r="M20" s="110">
        <v>0.97876650351748218</v>
      </c>
      <c r="N20" s="110">
        <v>0.99062415262900994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2.0998049590586717E-3</v>
      </c>
      <c r="D21" s="15">
        <f t="shared" si="6"/>
        <v>1.3930937313997275E-2</v>
      </c>
      <c r="E21" s="15">
        <f t="shared" si="6"/>
        <v>2.3121880386350893E-2</v>
      </c>
      <c r="F21" s="15">
        <f t="shared" si="6"/>
        <v>2.6275816308590876E-2</v>
      </c>
      <c r="G21" s="15">
        <f t="shared" si="6"/>
        <v>3.4157890289784443E-2</v>
      </c>
      <c r="H21" s="15">
        <f t="shared" si="6"/>
        <v>3.8460837404661399E-2</v>
      </c>
      <c r="I21" s="15">
        <f t="shared" si="6"/>
        <v>4.5157696678977559E-2</v>
      </c>
      <c r="J21" s="15">
        <f t="shared" si="6"/>
        <v>5.2851782857098288E-2</v>
      </c>
      <c r="K21" s="15">
        <f t="shared" si="6"/>
        <v>6.1396959597747054E-2</v>
      </c>
      <c r="L21" s="15">
        <f t="shared" si="6"/>
        <v>6.5679624668724457E-2</v>
      </c>
      <c r="M21" s="15">
        <f t="shared" si="6"/>
        <v>7.2653652147359041E-2</v>
      </c>
      <c r="N21" s="15">
        <f t="shared" si="6"/>
        <v>7.3272049723388924E-2</v>
      </c>
      <c r="O21" s="16">
        <f>O5/(O3*$P21 + O5)</f>
        <v>7.5647772363522645E-2</v>
      </c>
      <c r="P21" s="128">
        <f>(1 - P$1) / P$1 * (P5/P3)</f>
        <v>1.1334377826015323</v>
      </c>
      <c r="Q21" s="129">
        <f>(1 - Q$1) / Q$1 * (Q5/Q3)</f>
        <v>0.90094045270068268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1.0824598993040023E-2</v>
      </c>
      <c r="E22" s="52">
        <f t="shared" si="6"/>
        <v>1.3811944516050311E-2</v>
      </c>
      <c r="F22" s="52">
        <f t="shared" si="6"/>
        <v>3.8653518294042434E-2</v>
      </c>
      <c r="G22" s="52">
        <f t="shared" si="6"/>
        <v>3.6576231967346738E-2</v>
      </c>
      <c r="H22" s="52">
        <f t="shared" si="6"/>
        <v>3.636663650240185E-2</v>
      </c>
      <c r="I22" s="52">
        <f t="shared" si="6"/>
        <v>5.2510238564186781E-2</v>
      </c>
      <c r="J22" s="52">
        <f t="shared" si="6"/>
        <v>5.7438878356618081E-2</v>
      </c>
      <c r="K22" s="52">
        <f t="shared" si="6"/>
        <v>5.9501542822570648E-2</v>
      </c>
      <c r="L22" s="52">
        <f t="shared" si="6"/>
        <v>6.8429757760775409E-2</v>
      </c>
      <c r="M22" s="52">
        <f t="shared" si="6"/>
        <v>7.1049373786286757E-2</v>
      </c>
      <c r="N22" s="52">
        <f t="shared" si="6"/>
        <v>7.4306874370245218E-2</v>
      </c>
      <c r="O22" s="53">
        <f t="shared" si="6"/>
        <v>8.2170780077039846E-2</v>
      </c>
      <c r="P22" s="21">
        <f>(1 - P$1) / P$1 * (P6/P4)</f>
        <v>0.92899864581292713</v>
      </c>
      <c r="Q22" s="22">
        <f>(1 - Q$1) / Q$1 * (Q6/Q4)</f>
        <v>0.91844409356536316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122.843</v>
      </c>
      <c r="D27" s="37">
        <v>122.315</v>
      </c>
      <c r="E27" s="37">
        <v>122.87</v>
      </c>
      <c r="F27" s="37">
        <v>121.648</v>
      </c>
      <c r="G27" s="37">
        <v>122.01900000000001</v>
      </c>
      <c r="H27" s="37">
        <v>123.434</v>
      </c>
      <c r="I27" s="37">
        <v>122.925</v>
      </c>
      <c r="J27" s="37">
        <v>122.09399999999999</v>
      </c>
      <c r="K27" s="37">
        <v>121.58499999999999</v>
      </c>
      <c r="L27" s="37">
        <v>122.83</v>
      </c>
      <c r="M27" s="37">
        <v>121.887</v>
      </c>
      <c r="N27" s="37">
        <v>122.52800000000001</v>
      </c>
      <c r="O27" s="37">
        <v>124.057</v>
      </c>
      <c r="P27" s="37">
        <v>128.47999999999999</v>
      </c>
      <c r="Q27" s="37">
        <v>130.86000000000001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117.55263118833119</v>
      </c>
      <c r="DL27" s="2">
        <f t="shared" si="41"/>
        <v>117.99643723723725</v>
      </c>
      <c r="DM27" s="2">
        <f t="shared" si="41"/>
        <v>118.27446470588238</v>
      </c>
      <c r="DN27" s="2">
        <f t="shared" si="41"/>
        <v>115.71861792717088</v>
      </c>
      <c r="DO27" s="2">
        <f t="shared" si="41"/>
        <v>116.22542398777694</v>
      </c>
      <c r="DP27" s="2">
        <f t="shared" si="41"/>
        <v>117.94923529411763</v>
      </c>
      <c r="DQ27" s="2">
        <f t="shared" si="41"/>
        <v>117.12421680672269</v>
      </c>
      <c r="DR27" s="2">
        <f t="shared" si="41"/>
        <v>115.69892468805701</v>
      </c>
      <c r="DS27" s="2">
        <f t="shared" si="41"/>
        <v>117.6678841642229</v>
      </c>
      <c r="DT27" s="2">
        <f t="shared" si="41"/>
        <v>117.81672598973607</v>
      </c>
      <c r="DU27" s="2">
        <f t="shared" si="41"/>
        <v>116.24319904692084</v>
      </c>
      <c r="DV27" s="2">
        <f t="shared" si="41"/>
        <v>116.85023351158645</v>
      </c>
      <c r="DW27" s="2">
        <f t="shared" si="41"/>
        <v>119.71581283422462</v>
      </c>
      <c r="DX27" s="2">
        <f t="shared" si="41"/>
        <v>123.29728342245991</v>
      </c>
      <c r="DY27" s="2">
        <f t="shared" si="41"/>
        <v>127.92968253968253</v>
      </c>
      <c r="EA27" s="2">
        <f t="shared" ref="EA27:EO43" si="42">CE$228*$B27+CE$229</f>
        <v>121.24212180793219</v>
      </c>
      <c r="EB27" s="2">
        <f t="shared" si="42"/>
        <v>126.02905041943376</v>
      </c>
      <c r="EC27" s="2">
        <f t="shared" si="42"/>
        <v>125.63523474698044</v>
      </c>
      <c r="ED27" s="2">
        <f t="shared" si="42"/>
        <v>129.54072909572966</v>
      </c>
      <c r="EE27" s="2">
        <f t="shared" si="42"/>
        <v>125.24134964438684</v>
      </c>
      <c r="EF27" s="2">
        <f t="shared" si="42"/>
        <v>123.98591489228615</v>
      </c>
      <c r="EG27" s="2">
        <f t="shared" si="42"/>
        <v>122.65616699628796</v>
      </c>
      <c r="EH27" s="2">
        <f t="shared" si="42"/>
        <v>119.99368370759674</v>
      </c>
      <c r="EI27" s="2">
        <f t="shared" si="42"/>
        <v>119.09944668676471</v>
      </c>
      <c r="EJ27" s="2">
        <f t="shared" si="42"/>
        <v>123.56175983321629</v>
      </c>
      <c r="EK27" s="2">
        <f t="shared" si="42"/>
        <v>123.30160226373761</v>
      </c>
      <c r="EL27" s="2">
        <f t="shared" si="42"/>
        <v>123.57007474513955</v>
      </c>
      <c r="EM27" s="2">
        <f t="shared" si="42"/>
        <v>125.72443516569015</v>
      </c>
      <c r="EN27" s="2">
        <f t="shared" si="42"/>
        <v>128.33226161033252</v>
      </c>
      <c r="EO27" s="2">
        <f t="shared" si="42"/>
        <v>127.84816969374351</v>
      </c>
      <c r="EQ27" s="2">
        <f t="shared" ref="EQ27:FE43" si="43">CU$228*$B27+CU$229</f>
        <v>120.55161049208724</v>
      </c>
      <c r="ER27" s="2">
        <f t="shared" si="43"/>
        <v>122.1187980822944</v>
      </c>
      <c r="ES27" s="2">
        <f t="shared" si="43"/>
        <v>122.65034431199565</v>
      </c>
      <c r="ET27" s="2">
        <f t="shared" si="43"/>
        <v>124.3103279600482</v>
      </c>
      <c r="EU27" s="2">
        <f t="shared" si="43"/>
        <v>122.71629032677778</v>
      </c>
      <c r="EV27" s="2">
        <f t="shared" si="43"/>
        <v>121.67497263939273</v>
      </c>
      <c r="EW27" s="2">
        <f t="shared" si="43"/>
        <v>121.97120569833477</v>
      </c>
      <c r="EX27" s="2">
        <f t="shared" si="43"/>
        <v>119.07728378865257</v>
      </c>
      <c r="EY27" s="2">
        <f t="shared" si="43"/>
        <v>118.72228257234379</v>
      </c>
      <c r="EZ27" s="2">
        <f t="shared" si="43"/>
        <v>122.10786104220685</v>
      </c>
      <c r="FA27" s="2">
        <f t="shared" si="43"/>
        <v>121.4841913592481</v>
      </c>
      <c r="FB27" s="2">
        <f t="shared" si="43"/>
        <v>121.73586175075827</v>
      </c>
      <c r="FC27" s="2">
        <f t="shared" si="43"/>
        <v>123.17496138208577</v>
      </c>
      <c r="FD27" s="2">
        <f t="shared" si="43"/>
        <v>127.72535964842078</v>
      </c>
      <c r="FE27" s="2">
        <f t="shared" si="43"/>
        <v>127.65695756451284</v>
      </c>
      <c r="FG27" s="2">
        <f t="shared" ref="FG27:FU43" si="44">POWER(10,($B27-C$231)/C$229)/(1+POWER(10,($B27-C$231)/C$229))</f>
        <v>1.2462638239384639E-2</v>
      </c>
      <c r="FH27" s="2">
        <f t="shared" si="44"/>
        <v>1.3126424953569122E-2</v>
      </c>
      <c r="FI27" s="2">
        <f t="shared" si="44"/>
        <v>1.2551087900794573E-2</v>
      </c>
      <c r="FJ27" s="2">
        <f t="shared" si="44"/>
        <v>1.2714857326136045E-2</v>
      </c>
      <c r="FK27" s="2">
        <f t="shared" si="44"/>
        <v>1.2586980619155676E-2</v>
      </c>
      <c r="FL27" s="2">
        <f t="shared" si="44"/>
        <v>1.2274933802903926E-2</v>
      </c>
      <c r="FM27" s="2">
        <f t="shared" si="44"/>
        <v>1.2097190594747851E-2</v>
      </c>
      <c r="FN27" s="2">
        <f t="shared" si="44"/>
        <v>1.2469395996838571E-2</v>
      </c>
      <c r="FO27" s="2">
        <f t="shared" si="44"/>
        <v>1.1402727313599658E-2</v>
      </c>
      <c r="FP27" s="2">
        <f t="shared" si="44"/>
        <v>1.139733988005485E-2</v>
      </c>
      <c r="FQ27" s="2">
        <f t="shared" si="44"/>
        <v>1.1569280234117798E-2</v>
      </c>
      <c r="FR27" s="2">
        <f t="shared" si="44"/>
        <v>1.1170702541846678E-2</v>
      </c>
      <c r="FS27" s="2">
        <f t="shared" si="44"/>
        <v>1.135059028937299E-2</v>
      </c>
      <c r="FT27" s="2">
        <f t="shared" si="44"/>
        <v>1.1272949277337638E-2</v>
      </c>
      <c r="FU27" s="2">
        <f t="shared" si="44"/>
        <v>9.7814171540838712E-3</v>
      </c>
      <c r="FW27" s="2">
        <f>POWER(10,($B27-C$232)/C$229)/(1+POWER(10,($B27-C$232)/C$229))</f>
        <v>1.2674989310137554E-6</v>
      </c>
      <c r="FX27" s="2">
        <f t="shared" ref="FX27:GK42" si="45">POWER(10,($B27-D$232)/D$229)/(1+POWER(10,($B27-D$232)/D$229))</f>
        <v>1.8104945378594164E-6</v>
      </c>
      <c r="FY27" s="2">
        <f t="shared" si="45"/>
        <v>1.8014884692199116E-6</v>
      </c>
      <c r="FZ27" s="2">
        <f t="shared" si="45"/>
        <v>1.5038814431111161E-6</v>
      </c>
      <c r="GA27" s="2">
        <f t="shared" si="45"/>
        <v>1.6526448859616443E-6</v>
      </c>
      <c r="GB27" s="2">
        <f t="shared" si="45"/>
        <v>1.5775122203701585E-6</v>
      </c>
      <c r="GC27" s="2">
        <f t="shared" si="45"/>
        <v>1.7397686248739474E-6</v>
      </c>
      <c r="GD27" s="2">
        <f t="shared" si="45"/>
        <v>2.1256704920502548E-6</v>
      </c>
      <c r="GE27" s="2">
        <f t="shared" si="45"/>
        <v>2.4087180407226378E-6</v>
      </c>
      <c r="GF27" s="2">
        <f t="shared" si="45"/>
        <v>2.0989545408529469E-6</v>
      </c>
      <c r="GG27" s="2">
        <f t="shared" si="45"/>
        <v>1.7885296463143939E-6</v>
      </c>
      <c r="GH27" s="2">
        <f t="shared" si="45"/>
        <v>1.5034425841242758E-6</v>
      </c>
      <c r="GI27" s="2">
        <f t="shared" si="45"/>
        <v>1.4073623161766093E-6</v>
      </c>
      <c r="GJ27" s="2">
        <f t="shared" si="45"/>
        <v>1.1674072788040407E-6</v>
      </c>
      <c r="GK27" s="2">
        <f t="shared" si="45"/>
        <v>9.628767235828623E-7</v>
      </c>
      <c r="GM27" s="86">
        <f xml:space="preserve"> _xlfn.NORM.DIST($B27, C$7, ABS(C$11), TRUE) * _xlfn.NORM.DIST(($B27 - C$7)*C$15, 0, ABS(C$11), TRUE) * 2</f>
        <v>2.8485695714117626E-21</v>
      </c>
      <c r="GN27" s="86">
        <f t="shared" ref="GN27:HA42" si="46" xml:space="preserve"> _xlfn.NORM.DIST($B27, D$7, ABS(D$11), TRUE) * _xlfn.NORM.DIST(($B27 - D$7)*D$15, 0, ABS(D$11), TRUE) * 2</f>
        <v>3.4886177253842661E-22</v>
      </c>
      <c r="GO27" s="86">
        <f t="shared" si="46"/>
        <v>5.9254820394218526E-23</v>
      </c>
      <c r="GP27" s="86">
        <f t="shared" si="46"/>
        <v>5.4973748569572684E-23</v>
      </c>
      <c r="GQ27" s="86">
        <f t="shared" si="46"/>
        <v>1.2395367962764819E-23</v>
      </c>
      <c r="GR27" s="86">
        <f t="shared" si="46"/>
        <v>7.9642432684035236E-24</v>
      </c>
      <c r="GS27" s="86">
        <f t="shared" si="46"/>
        <v>2.1323568826775648E-24</v>
      </c>
      <c r="GT27" s="86">
        <f t="shared" si="46"/>
        <v>2.1424076576264762E-24</v>
      </c>
      <c r="GU27" s="86">
        <f t="shared" si="46"/>
        <v>1.702578985610693E-26</v>
      </c>
      <c r="GV27" s="86">
        <f t="shared" si="46"/>
        <v>4.22134078235606E-26</v>
      </c>
      <c r="GW27" s="86">
        <f t="shared" si="46"/>
        <v>2.7774071635664093E-26</v>
      </c>
      <c r="GX27" s="86">
        <f t="shared" si="46"/>
        <v>8.3860083998513349E-26</v>
      </c>
      <c r="GY27" s="86">
        <f t="shared" si="46"/>
        <v>2.5884541539523653E-26</v>
      </c>
      <c r="GZ27" s="86">
        <f t="shared" si="46"/>
        <v>1.3593276397288245E-25</v>
      </c>
      <c r="HA27" s="86">
        <f t="shared" si="46"/>
        <v>1.1737760784395817E-33</v>
      </c>
      <c r="HC27" s="86">
        <f xml:space="preserve"> _xlfn.NORM.DIST($B27, C$8, ABS(C$12), TRUE) * _xlfn.NORM.DIST(($B27 - C$8)*C$16, 0, ABS(C$12), TRUE) * 2</f>
        <v>4.1909323821902827E-45</v>
      </c>
      <c r="HD27" s="86">
        <f t="shared" ref="HD27:HQ42" si="47" xml:space="preserve"> _xlfn.NORM.DIST($B27, D$8, ABS(D$12), TRUE) * _xlfn.NORM.DIST(($B27 - D$8)*D$16, 0, ABS(D$12), TRUE) * 2</f>
        <v>1.6363804779591668E-44</v>
      </c>
      <c r="HE27" s="86">
        <f t="shared" si="47"/>
        <v>1.372778863785371E-46</v>
      </c>
      <c r="HF27" s="86">
        <f t="shared" si="47"/>
        <v>5.5706050645485535E-50</v>
      </c>
      <c r="HG27" s="86">
        <f t="shared" si="47"/>
        <v>9.1313640063902658E-52</v>
      </c>
      <c r="HH27" s="86">
        <f t="shared" si="47"/>
        <v>6.3366035107586902E-51</v>
      </c>
      <c r="HI27" s="86">
        <f t="shared" si="47"/>
        <v>1.2011366493865862E-47</v>
      </c>
      <c r="HJ27" s="86">
        <f t="shared" si="47"/>
        <v>2.2217929798727869E-48</v>
      </c>
      <c r="HK27" s="86">
        <f t="shared" si="47"/>
        <v>5.6407466455504772E-52</v>
      </c>
      <c r="HL27" s="86">
        <f t="shared" si="47"/>
        <v>1.6061292008909619E-52</v>
      </c>
      <c r="HM27" s="86">
        <f t="shared" si="47"/>
        <v>5.0616748957067442E-52</v>
      </c>
      <c r="HN27" s="86">
        <f t="shared" si="47"/>
        <v>1.5153926804414114E-51</v>
      </c>
      <c r="HO27" s="86">
        <f t="shared" si="47"/>
        <v>3.0243386826739147E-53</v>
      </c>
      <c r="HP27" s="86">
        <f t="shared" si="47"/>
        <v>4.7955752014596688E-57</v>
      </c>
      <c r="HQ27" s="86">
        <f t="shared" si="47"/>
        <v>7.1063665316561881E-72</v>
      </c>
      <c r="HS27" s="86">
        <f xml:space="preserve"> _xlfn.NORM.DIST($B27, C$9, ABS(C$13), TRUE) * _xlfn.NORM.DIST(($B27 - C$9)*C$17, 0, ABS(C$13), TRUE) * 2</f>
        <v>7.3488362032718836E-164</v>
      </c>
      <c r="HT27" s="86">
        <f t="shared" ref="HT27:IG42" si="48" xml:space="preserve"> _xlfn.NORM.DIST($B27, D$9, ABS(D$13), TRUE) * _xlfn.NORM.DIST(($B27 - D$9)*D$17, 0, ABS(D$13), TRUE) * 2</f>
        <v>2.6065776504750963E-157</v>
      </c>
      <c r="HU27" s="86">
        <f t="shared" si="48"/>
        <v>7.8569141817409164E-167</v>
      </c>
      <c r="HV27" s="86">
        <f t="shared" si="48"/>
        <v>2.5172629758067673E-180</v>
      </c>
      <c r="HW27" s="86">
        <f t="shared" si="48"/>
        <v>1.0328450932862906E-189</v>
      </c>
      <c r="HX27" s="86">
        <f t="shared" si="48"/>
        <v>8.3466883878192503E-187</v>
      </c>
      <c r="HY27" s="86">
        <f t="shared" si="48"/>
        <v>8.8220598763807623E-174</v>
      </c>
      <c r="HZ27" s="86">
        <f t="shared" si="48"/>
        <v>4.0411983523165208E-175</v>
      </c>
      <c r="IA27" s="86">
        <f t="shared" si="48"/>
        <v>9.841382483921429E-187</v>
      </c>
      <c r="IB27" s="86">
        <f t="shared" si="48"/>
        <v>1.619144073814372E-190</v>
      </c>
      <c r="IC27" s="86">
        <f t="shared" si="48"/>
        <v>3.0901836075666397E-190</v>
      </c>
      <c r="ID27" s="86">
        <f t="shared" si="48"/>
        <v>2.9686186697766902E-189</v>
      </c>
      <c r="IE27" s="86">
        <f t="shared" si="48"/>
        <v>9.0298721276202342E-196</v>
      </c>
      <c r="IF27" s="86">
        <f t="shared" si="48"/>
        <v>1.9347533688569545E-165</v>
      </c>
      <c r="IG27" s="86">
        <f t="shared" si="48"/>
        <v>1.6388932508494919E-103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3.4195801887732458E-272</v>
      </c>
      <c r="IY27" s="86">
        <f>GM27+HC27+HS27+II27</f>
        <v>2.8485695714117626E-21</v>
      </c>
      <c r="IZ27" s="86">
        <f t="shared" ref="IZ27:JM42" si="50">GN27+HD27+HT27+IJ27</f>
        <v>3.4886177253842661E-22</v>
      </c>
      <c r="JA27" s="86">
        <f t="shared" si="50"/>
        <v>5.9254820394218526E-23</v>
      </c>
      <c r="JB27" s="86">
        <f t="shared" si="50"/>
        <v>5.4973748569572684E-23</v>
      </c>
      <c r="JC27" s="86">
        <f t="shared" si="50"/>
        <v>1.2395367962764819E-23</v>
      </c>
      <c r="JD27" s="86">
        <f t="shared" si="50"/>
        <v>7.9642432684035236E-24</v>
      </c>
      <c r="JE27" s="86">
        <f t="shared" si="50"/>
        <v>2.1323568826775648E-24</v>
      </c>
      <c r="JF27" s="86">
        <f t="shared" si="50"/>
        <v>2.1424076576264762E-24</v>
      </c>
      <c r="JG27" s="86">
        <f t="shared" si="50"/>
        <v>1.702578985610693E-26</v>
      </c>
      <c r="JH27" s="86">
        <f t="shared" si="50"/>
        <v>4.22134078235606E-26</v>
      </c>
      <c r="JI27" s="86">
        <f t="shared" si="50"/>
        <v>2.7774071635664093E-26</v>
      </c>
      <c r="JJ27" s="86">
        <f t="shared" si="50"/>
        <v>8.3860083998513349E-26</v>
      </c>
      <c r="JK27" s="86">
        <f t="shared" si="50"/>
        <v>2.5884541539523653E-26</v>
      </c>
      <c r="JL27" s="86">
        <f t="shared" si="50"/>
        <v>1.3593276397288245E-25</v>
      </c>
      <c r="JM27" s="86">
        <f t="shared" si="50"/>
        <v>1.1737760784395817E-33</v>
      </c>
    </row>
    <row r="28" spans="1:273" x14ac:dyDescent="0.25">
      <c r="B28" s="2">
        <v>1</v>
      </c>
      <c r="C28" s="37">
        <v>122.58799999999999</v>
      </c>
      <c r="D28" s="37">
        <v>121.48099999999999</v>
      </c>
      <c r="E28" s="37">
        <v>121.29600000000001</v>
      </c>
      <c r="F28" s="37">
        <v>120.87</v>
      </c>
      <c r="G28" s="37">
        <v>121.37</v>
      </c>
      <c r="H28" s="37">
        <v>122.283</v>
      </c>
      <c r="I28" s="37">
        <v>121.925</v>
      </c>
      <c r="J28" s="37">
        <v>122.962</v>
      </c>
      <c r="K28" s="37">
        <v>123.057</v>
      </c>
      <c r="L28" s="37">
        <v>123.547</v>
      </c>
      <c r="M28" s="37">
        <v>121.47199999999999</v>
      </c>
      <c r="N28" s="37">
        <v>121.90600000000001</v>
      </c>
      <c r="O28" s="37">
        <v>123.717</v>
      </c>
      <c r="P28" s="37">
        <v>128.28</v>
      </c>
      <c r="Q28" s="37">
        <v>130.69999999999999</v>
      </c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117.61832346632347</v>
      </c>
      <c r="DL28" s="2">
        <f t="shared" si="41"/>
        <v>118.09745795795797</v>
      </c>
      <c r="DM28" s="2">
        <f t="shared" si="41"/>
        <v>118.34374621848742</v>
      </c>
      <c r="DN28" s="2">
        <f t="shared" si="41"/>
        <v>115.82742913165268</v>
      </c>
      <c r="DO28" s="2">
        <f t="shared" si="41"/>
        <v>116.29809854851032</v>
      </c>
      <c r="DP28" s="2">
        <f t="shared" si="41"/>
        <v>117.99861792717086</v>
      </c>
      <c r="DQ28" s="2">
        <f t="shared" si="41"/>
        <v>117.18701008403362</v>
      </c>
      <c r="DR28" s="2">
        <f t="shared" si="41"/>
        <v>115.83722214795006</v>
      </c>
      <c r="DS28" s="2">
        <f t="shared" si="41"/>
        <v>117.7223203812317</v>
      </c>
      <c r="DT28" s="2">
        <f t="shared" si="41"/>
        <v>117.87293310117302</v>
      </c>
      <c r="DU28" s="2">
        <f t="shared" si="41"/>
        <v>116.35757368035192</v>
      </c>
      <c r="DV28" s="2">
        <f t="shared" si="41"/>
        <v>116.98970443404635</v>
      </c>
      <c r="DW28" s="2">
        <f t="shared" si="41"/>
        <v>119.81124197860964</v>
      </c>
      <c r="DX28" s="2">
        <f t="shared" si="41"/>
        <v>123.38590374331552</v>
      </c>
      <c r="DY28" s="2">
        <f t="shared" si="41"/>
        <v>127.86476190476189</v>
      </c>
      <c r="EA28" s="2">
        <f t="shared" si="42"/>
        <v>121.09065530042622</v>
      </c>
      <c r="EB28" s="2">
        <f t="shared" si="42"/>
        <v>125.8453132063381</v>
      </c>
      <c r="EC28" s="2">
        <f t="shared" si="42"/>
        <v>125.45220447396014</v>
      </c>
      <c r="ED28" s="2">
        <f t="shared" si="42"/>
        <v>129.31738783090859</v>
      </c>
      <c r="EE28" s="2">
        <f t="shared" si="42"/>
        <v>125.05917852043783</v>
      </c>
      <c r="EF28" s="2">
        <f t="shared" si="42"/>
        <v>123.82027783546427</v>
      </c>
      <c r="EG28" s="2">
        <f t="shared" si="42"/>
        <v>122.49983468097732</v>
      </c>
      <c r="EH28" s="2">
        <f t="shared" si="42"/>
        <v>119.86185154596956</v>
      </c>
      <c r="EI28" s="2">
        <f t="shared" si="42"/>
        <v>118.97840934422305</v>
      </c>
      <c r="EJ28" s="2">
        <f t="shared" si="42"/>
        <v>123.39909352873883</v>
      </c>
      <c r="EK28" s="2">
        <f t="shared" si="42"/>
        <v>123.13435848597335</v>
      </c>
      <c r="EL28" s="2">
        <f t="shared" si="42"/>
        <v>123.40322100440088</v>
      </c>
      <c r="EM28" s="2">
        <f t="shared" si="42"/>
        <v>125.54690528823022</v>
      </c>
      <c r="EN28" s="2">
        <f t="shared" si="42"/>
        <v>128.16688650728224</v>
      </c>
      <c r="EO28" s="2">
        <f t="shared" si="42"/>
        <v>127.68859815193051</v>
      </c>
      <c r="EQ28" s="2">
        <f t="shared" si="43"/>
        <v>120.40644360521445</v>
      </c>
      <c r="ER28" s="2">
        <f t="shared" si="43"/>
        <v>121.97206452001225</v>
      </c>
      <c r="ES28" s="2">
        <f t="shared" si="43"/>
        <v>122.495299382147</v>
      </c>
      <c r="ET28" s="2">
        <f t="shared" si="43"/>
        <v>124.13567494019107</v>
      </c>
      <c r="EU28" s="2">
        <f t="shared" si="43"/>
        <v>122.55793331978522</v>
      </c>
      <c r="EV28" s="2">
        <f t="shared" si="43"/>
        <v>121.53110575881574</v>
      </c>
      <c r="EW28" s="2">
        <f t="shared" si="43"/>
        <v>121.82135932236018</v>
      </c>
      <c r="EX28" s="2">
        <f t="shared" si="43"/>
        <v>118.95427913919214</v>
      </c>
      <c r="EY28" s="2">
        <f t="shared" si="43"/>
        <v>118.60487758835986</v>
      </c>
      <c r="EZ28" s="2">
        <f t="shared" si="43"/>
        <v>121.95893167713491</v>
      </c>
      <c r="FA28" s="2">
        <f t="shared" si="43"/>
        <v>121.33420458363345</v>
      </c>
      <c r="FB28" s="2">
        <f t="shared" si="43"/>
        <v>121.5862290867905</v>
      </c>
      <c r="FC28" s="2">
        <f t="shared" si="43"/>
        <v>123.02106100724387</v>
      </c>
      <c r="FD28" s="2">
        <f t="shared" si="43"/>
        <v>127.56544496301086</v>
      </c>
      <c r="FE28" s="2">
        <f t="shared" si="43"/>
        <v>127.49893503733608</v>
      </c>
      <c r="FG28" s="2">
        <f t="shared" si="44"/>
        <v>1.3648600389267986E-2</v>
      </c>
      <c r="FH28" s="2">
        <f t="shared" si="44"/>
        <v>1.4374634519353995E-2</v>
      </c>
      <c r="FI28" s="2">
        <f t="shared" si="44"/>
        <v>1.3745349890041154E-2</v>
      </c>
      <c r="FJ28" s="2">
        <f t="shared" si="44"/>
        <v>1.3924482571912835E-2</v>
      </c>
      <c r="FK28" s="2">
        <f t="shared" si="44"/>
        <v>1.378461019832862E-2</v>
      </c>
      <c r="FL28" s="2">
        <f t="shared" si="44"/>
        <v>1.3443276892230009E-2</v>
      </c>
      <c r="FM28" s="2">
        <f t="shared" si="44"/>
        <v>1.3248842796886184E-2</v>
      </c>
      <c r="FN28" s="2">
        <f t="shared" si="44"/>
        <v>1.365599233171743E-2</v>
      </c>
      <c r="FO28" s="2">
        <f t="shared" si="44"/>
        <v>1.248910243247201E-2</v>
      </c>
      <c r="FP28" s="2">
        <f t="shared" si="44"/>
        <v>1.2483208201781466E-2</v>
      </c>
      <c r="FQ28" s="2">
        <f t="shared" si="44"/>
        <v>1.2671320006156997E-2</v>
      </c>
      <c r="FR28" s="2">
        <f t="shared" si="44"/>
        <v>1.2235245491023351E-2</v>
      </c>
      <c r="FS28" s="2">
        <f t="shared" si="44"/>
        <v>1.2432060609070905E-2</v>
      </c>
      <c r="FT28" s="2">
        <f t="shared" si="44"/>
        <v>1.2347114443570202E-2</v>
      </c>
      <c r="FU28" s="2">
        <f t="shared" si="44"/>
        <v>1.0714998962145636E-2</v>
      </c>
      <c r="FW28" s="2">
        <f t="shared" ref="FW28:GK58" si="53">POWER(10,($B28-C$232)/C$229)/(1+POWER(10,($B28-C$232)/C$229))</f>
        <v>1.3897847715401423E-6</v>
      </c>
      <c r="FX28" s="2">
        <f t="shared" si="45"/>
        <v>1.9851674382435388E-6</v>
      </c>
      <c r="FY28" s="2">
        <f t="shared" si="45"/>
        <v>1.9752924837885541E-6</v>
      </c>
      <c r="FZ28" s="2">
        <f t="shared" si="45"/>
        <v>1.6489729727032805E-6</v>
      </c>
      <c r="GA28" s="2">
        <f t="shared" si="45"/>
        <v>1.8120887944974396E-6</v>
      </c>
      <c r="GB28" s="2">
        <f t="shared" si="45"/>
        <v>1.72970749053155E-6</v>
      </c>
      <c r="GC28" s="2">
        <f t="shared" si="45"/>
        <v>1.9076180433151044E-6</v>
      </c>
      <c r="GD28" s="2">
        <f t="shared" si="45"/>
        <v>2.3307508687256784E-6</v>
      </c>
      <c r="GE28" s="2">
        <f t="shared" si="45"/>
        <v>2.6411061985456788E-6</v>
      </c>
      <c r="GF28" s="2">
        <f t="shared" si="45"/>
        <v>2.3014574226881561E-6</v>
      </c>
      <c r="GG28" s="2">
        <f t="shared" si="45"/>
        <v>1.9610834219464018E-6</v>
      </c>
      <c r="GH28" s="2">
        <f t="shared" si="45"/>
        <v>1.648491773532647E-6</v>
      </c>
      <c r="GI28" s="2">
        <f t="shared" si="45"/>
        <v>1.543141884233761E-6</v>
      </c>
      <c r="GJ28" s="2">
        <f t="shared" si="45"/>
        <v>1.2800364830578059E-6</v>
      </c>
      <c r="GK28" s="2">
        <f t="shared" si="45"/>
        <v>1.0557732349046428E-6</v>
      </c>
      <c r="GM28" s="86">
        <f t="shared" ref="GM28:HA58" si="54" xml:space="preserve"> _xlfn.NORM.DIST($B28, C$7, ABS(C$11), TRUE) * _xlfn.NORM.DIST(($B28 - C$7)*C$15, 0, ABS(C$11), TRUE) * 2</f>
        <v>1.14852304890436E-20</v>
      </c>
      <c r="GN28" s="86">
        <f t="shared" si="46"/>
        <v>1.5441495177078529E-21</v>
      </c>
      <c r="GO28" s="86">
        <f t="shared" si="46"/>
        <v>2.7538127303764848E-22</v>
      </c>
      <c r="GP28" s="86">
        <f t="shared" si="46"/>
        <v>2.5736307863216696E-22</v>
      </c>
      <c r="GQ28" s="86">
        <f t="shared" si="46"/>
        <v>6.103261138211369E-23</v>
      </c>
      <c r="GR28" s="86">
        <f t="shared" si="46"/>
        <v>3.9482881837461056E-23</v>
      </c>
      <c r="GS28" s="86">
        <f t="shared" si="46"/>
        <v>1.1026706854144722E-23</v>
      </c>
      <c r="GT28" s="86">
        <f t="shared" si="46"/>
        <v>1.1204234374539763E-23</v>
      </c>
      <c r="GU28" s="86">
        <f t="shared" si="46"/>
        <v>1.0236649805283478E-25</v>
      </c>
      <c r="GV28" s="86">
        <f t="shared" si="46"/>
        <v>2.4563609584907983E-25</v>
      </c>
      <c r="GW28" s="86">
        <f t="shared" si="46"/>
        <v>1.65043480976456E-25</v>
      </c>
      <c r="GX28" s="86">
        <f t="shared" si="46"/>
        <v>4.7243117874626561E-25</v>
      </c>
      <c r="GY28" s="86">
        <f t="shared" si="46"/>
        <v>1.5302971780058326E-25</v>
      </c>
      <c r="GZ28" s="86">
        <f t="shared" si="46"/>
        <v>7.5536944628392841E-25</v>
      </c>
      <c r="HA28" s="86">
        <f t="shared" si="46"/>
        <v>1.1833475471733206E-32</v>
      </c>
      <c r="HC28" s="86">
        <f xml:space="preserve"> _xlfn.NORM.DIST($B28, C$8, ABS(C$12), TRUE) * _xlfn.NORM.DIST(($B28 - C$8)*C$16, 0, ABS(C$12), TRUE) * 2</f>
        <v>4.2086061254703821E-44</v>
      </c>
      <c r="HD28" s="86">
        <f t="shared" si="47"/>
        <v>1.6410966210345099E-43</v>
      </c>
      <c r="HE28" s="86">
        <f t="shared" si="47"/>
        <v>1.5346893127987683E-45</v>
      </c>
      <c r="HF28" s="86">
        <f t="shared" si="47"/>
        <v>7.6135813852324E-49</v>
      </c>
      <c r="HG28" s="86">
        <f t="shared" si="47"/>
        <v>1.3961793700437169E-50</v>
      </c>
      <c r="HH28" s="86">
        <f t="shared" si="47"/>
        <v>9.1841379679747538E-50</v>
      </c>
      <c r="HI28" s="86">
        <f t="shared" si="47"/>
        <v>1.4638735596156207E-46</v>
      </c>
      <c r="HJ28" s="86">
        <f t="shared" si="47"/>
        <v>2.896013463993345E-47</v>
      </c>
      <c r="HK28" s="86">
        <f t="shared" si="47"/>
        <v>8.9787092989275404E-51</v>
      </c>
      <c r="HL28" s="86">
        <f t="shared" si="47"/>
        <v>2.6021098145918825E-51</v>
      </c>
      <c r="HM28" s="86">
        <f t="shared" si="47"/>
        <v>7.9232013642831019E-51</v>
      </c>
      <c r="HN28" s="86">
        <f t="shared" si="47"/>
        <v>2.2273690624815968E-50</v>
      </c>
      <c r="HO28" s="86">
        <f t="shared" si="47"/>
        <v>4.8485090246847298E-52</v>
      </c>
      <c r="HP28" s="86">
        <f t="shared" si="47"/>
        <v>9.2049758973866278E-56</v>
      </c>
      <c r="HQ28" s="86">
        <f t="shared" si="47"/>
        <v>3.0812683528855966E-70</v>
      </c>
      <c r="HS28" s="86">
        <f t="shared" ref="HS28:IG58" si="55" xml:space="preserve"> _xlfn.NORM.DIST($B28, C$9, ABS(C$13), TRUE) * _xlfn.NORM.DIST(($B28 - C$9)*C$17, 0, ABS(C$13), TRUE) * 2</f>
        <v>3.2988986963435183E-161</v>
      </c>
      <c r="HT28" s="86">
        <f t="shared" si="48"/>
        <v>1.0721870318449089E-154</v>
      </c>
      <c r="HU28" s="86">
        <f t="shared" si="48"/>
        <v>4.4636149642578028E-164</v>
      </c>
      <c r="HV28" s="86">
        <f t="shared" si="48"/>
        <v>2.4775409763076191E-177</v>
      </c>
      <c r="HW28" s="86">
        <f t="shared" si="48"/>
        <v>1.4433723757726432E-186</v>
      </c>
      <c r="HX28" s="86">
        <f t="shared" si="48"/>
        <v>1.016493527078718E-183</v>
      </c>
      <c r="HY28" s="86">
        <f t="shared" si="48"/>
        <v>6.6772345783251888E-171</v>
      </c>
      <c r="HZ28" s="86">
        <f t="shared" si="48"/>
        <v>3.5578270212910265E-172</v>
      </c>
      <c r="IA28" s="86">
        <f t="shared" si="48"/>
        <v>1.4216433149277785E-183</v>
      </c>
      <c r="IB28" s="86">
        <f t="shared" si="48"/>
        <v>2.5373775703084805E-187</v>
      </c>
      <c r="IC28" s="86">
        <f t="shared" si="48"/>
        <v>4.558207996304898E-187</v>
      </c>
      <c r="ID28" s="86">
        <f t="shared" si="48"/>
        <v>3.7613062473263667E-186</v>
      </c>
      <c r="IE28" s="86">
        <f t="shared" si="48"/>
        <v>1.4455814790862775E-192</v>
      </c>
      <c r="IF28" s="86">
        <f t="shared" si="48"/>
        <v>9.0007427629440456E-163</v>
      </c>
      <c r="IG28" s="86">
        <f t="shared" si="48"/>
        <v>7.0694452943411293E-102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1.2963454816699123E-268</v>
      </c>
      <c r="IY28" s="86">
        <f t="shared" ref="IY28:JM58" si="57">GM28+HC28+HS28+II28</f>
        <v>1.14852304890436E-20</v>
      </c>
      <c r="IZ28" s="86">
        <f t="shared" si="50"/>
        <v>1.5441495177078529E-21</v>
      </c>
      <c r="JA28" s="86">
        <f t="shared" si="50"/>
        <v>2.7538127303764848E-22</v>
      </c>
      <c r="JB28" s="86">
        <f t="shared" si="50"/>
        <v>2.5736307863216696E-22</v>
      </c>
      <c r="JC28" s="86">
        <f t="shared" si="50"/>
        <v>6.103261138211369E-23</v>
      </c>
      <c r="JD28" s="86">
        <f t="shared" si="50"/>
        <v>3.9482881837461056E-23</v>
      </c>
      <c r="JE28" s="86">
        <f t="shared" si="50"/>
        <v>1.1026706854144722E-23</v>
      </c>
      <c r="JF28" s="86">
        <f t="shared" si="50"/>
        <v>1.1204234374539763E-23</v>
      </c>
      <c r="JG28" s="86">
        <f t="shared" si="50"/>
        <v>1.0236649805283478E-25</v>
      </c>
      <c r="JH28" s="86">
        <f t="shared" si="50"/>
        <v>2.4563609584907983E-25</v>
      </c>
      <c r="JI28" s="86">
        <f t="shared" si="50"/>
        <v>1.65043480976456E-25</v>
      </c>
      <c r="JJ28" s="86">
        <f t="shared" si="50"/>
        <v>4.7243117874626561E-25</v>
      </c>
      <c r="JK28" s="86">
        <f t="shared" si="50"/>
        <v>1.5302971780058326E-25</v>
      </c>
      <c r="JL28" s="86">
        <f t="shared" si="50"/>
        <v>7.5536944628392841E-25</v>
      </c>
      <c r="JM28" s="86">
        <f t="shared" si="50"/>
        <v>1.1833475471733206E-32</v>
      </c>
    </row>
    <row r="29" spans="1:273" x14ac:dyDescent="0.25">
      <c r="B29" s="2">
        <v>2</v>
      </c>
      <c r="C29" s="37">
        <v>122.745</v>
      </c>
      <c r="D29" s="37">
        <v>122.074</v>
      </c>
      <c r="E29" s="37">
        <v>121.70399999999999</v>
      </c>
      <c r="F29" s="37">
        <v>119.72199999999999</v>
      </c>
      <c r="G29" s="37">
        <v>120.87</v>
      </c>
      <c r="H29" s="37">
        <v>122.453</v>
      </c>
      <c r="I29" s="37">
        <v>122.358</v>
      </c>
      <c r="J29" s="37">
        <v>122.377</v>
      </c>
      <c r="K29" s="37">
        <v>122.717</v>
      </c>
      <c r="L29" s="37">
        <v>122.113</v>
      </c>
      <c r="M29" s="37">
        <v>121.321</v>
      </c>
      <c r="N29" s="37">
        <v>122.47199999999999</v>
      </c>
      <c r="O29" s="37">
        <v>124.66</v>
      </c>
      <c r="P29" s="37">
        <v>127.14</v>
      </c>
      <c r="Q29" s="37">
        <v>130.12</v>
      </c>
      <c r="R29" s="5"/>
      <c r="S29" s="4" t="e">
        <f t="shared" si="7"/>
        <v>#N/A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117.68401574431574</v>
      </c>
      <c r="DL29" s="2">
        <f t="shared" si="41"/>
        <v>118.19847867867868</v>
      </c>
      <c r="DM29" s="2">
        <f t="shared" si="41"/>
        <v>118.41302773109247</v>
      </c>
      <c r="DN29" s="2">
        <f t="shared" si="41"/>
        <v>115.93624033613447</v>
      </c>
      <c r="DO29" s="2">
        <f t="shared" si="41"/>
        <v>116.3707731092437</v>
      </c>
      <c r="DP29" s="2">
        <f t="shared" si="41"/>
        <v>118.04800056022407</v>
      </c>
      <c r="DQ29" s="2">
        <f t="shared" si="41"/>
        <v>117.24980336134453</v>
      </c>
      <c r="DR29" s="2">
        <f t="shared" si="41"/>
        <v>115.9755196078431</v>
      </c>
      <c r="DS29" s="2">
        <f t="shared" si="41"/>
        <v>117.7767565982405</v>
      </c>
      <c r="DT29" s="2">
        <f t="shared" si="41"/>
        <v>117.92914021260997</v>
      </c>
      <c r="DU29" s="2">
        <f t="shared" si="41"/>
        <v>116.471948313783</v>
      </c>
      <c r="DV29" s="2">
        <f t="shared" si="41"/>
        <v>117.12917535650624</v>
      </c>
      <c r="DW29" s="2">
        <f t="shared" si="41"/>
        <v>119.90667112299468</v>
      </c>
      <c r="DX29" s="2">
        <f t="shared" si="41"/>
        <v>123.47452406417115</v>
      </c>
      <c r="DY29" s="2">
        <f t="shared" si="41"/>
        <v>127.79984126984127</v>
      </c>
      <c r="EA29" s="2">
        <f t="shared" si="42"/>
        <v>120.93918879292026</v>
      </c>
      <c r="EB29" s="2">
        <f t="shared" si="42"/>
        <v>125.66157599324245</v>
      </c>
      <c r="EC29" s="2">
        <f t="shared" si="42"/>
        <v>125.26917420093982</v>
      </c>
      <c r="ED29" s="2">
        <f t="shared" si="42"/>
        <v>129.09404656608751</v>
      </c>
      <c r="EE29" s="2">
        <f t="shared" si="42"/>
        <v>124.87700739648879</v>
      </c>
      <c r="EF29" s="2">
        <f t="shared" si="42"/>
        <v>123.65464077864239</v>
      </c>
      <c r="EG29" s="2">
        <f t="shared" si="42"/>
        <v>122.34350236566665</v>
      </c>
      <c r="EH29" s="2">
        <f t="shared" si="42"/>
        <v>119.73001938434236</v>
      </c>
      <c r="EI29" s="2">
        <f t="shared" si="42"/>
        <v>118.85737200168138</v>
      </c>
      <c r="EJ29" s="2">
        <f t="shared" si="42"/>
        <v>123.23642722426138</v>
      </c>
      <c r="EK29" s="2">
        <f t="shared" si="42"/>
        <v>122.9671147082091</v>
      </c>
      <c r="EL29" s="2">
        <f t="shared" si="42"/>
        <v>123.23636726366219</v>
      </c>
      <c r="EM29" s="2">
        <f t="shared" si="42"/>
        <v>125.36937541077029</v>
      </c>
      <c r="EN29" s="2">
        <f t="shared" si="42"/>
        <v>128.00151140423193</v>
      </c>
      <c r="EO29" s="2">
        <f t="shared" si="42"/>
        <v>127.5290266101175</v>
      </c>
      <c r="EQ29" s="2">
        <f t="shared" si="43"/>
        <v>120.26127671834168</v>
      </c>
      <c r="ER29" s="2">
        <f t="shared" si="43"/>
        <v>121.8253309577301</v>
      </c>
      <c r="ES29" s="2">
        <f t="shared" si="43"/>
        <v>122.34025445229832</v>
      </c>
      <c r="ET29" s="2">
        <f t="shared" si="43"/>
        <v>123.96102192033392</v>
      </c>
      <c r="EU29" s="2">
        <f t="shared" si="43"/>
        <v>122.39957631279268</v>
      </c>
      <c r="EV29" s="2">
        <f t="shared" si="43"/>
        <v>121.38723887823873</v>
      </c>
      <c r="EW29" s="2">
        <f t="shared" si="43"/>
        <v>121.67151294638559</v>
      </c>
      <c r="EX29" s="2">
        <f t="shared" si="43"/>
        <v>118.83127448973173</v>
      </c>
      <c r="EY29" s="2">
        <f t="shared" si="43"/>
        <v>118.48747260437592</v>
      </c>
      <c r="EZ29" s="2">
        <f t="shared" si="43"/>
        <v>121.81000231206298</v>
      </c>
      <c r="FA29" s="2">
        <f t="shared" si="43"/>
        <v>121.18421780801881</v>
      </c>
      <c r="FB29" s="2">
        <f t="shared" si="43"/>
        <v>121.43659642282272</v>
      </c>
      <c r="FC29" s="2">
        <f t="shared" si="43"/>
        <v>122.86716063240198</v>
      </c>
      <c r="FD29" s="2">
        <f t="shared" si="43"/>
        <v>127.40553027760095</v>
      </c>
      <c r="FE29" s="2">
        <f t="shared" si="43"/>
        <v>127.34091251015934</v>
      </c>
      <c r="FG29" s="2">
        <f t="shared" si="44"/>
        <v>1.4945712335103792E-2</v>
      </c>
      <c r="FH29" s="2">
        <f t="shared" si="44"/>
        <v>1.573964497750972E-2</v>
      </c>
      <c r="FI29" s="2">
        <f t="shared" si="44"/>
        <v>1.5051516237297341E-2</v>
      </c>
      <c r="FJ29" s="2">
        <f t="shared" si="44"/>
        <v>1.5247408028104795E-2</v>
      </c>
      <c r="FK29" s="2">
        <f t="shared" si="44"/>
        <v>1.5094450199230138E-2</v>
      </c>
      <c r="FL29" s="2">
        <f t="shared" si="44"/>
        <v>1.472116689230323E-2</v>
      </c>
      <c r="FM29" s="2">
        <f t="shared" si="44"/>
        <v>1.450852210317031E-2</v>
      </c>
      <c r="FN29" s="2">
        <f t="shared" si="44"/>
        <v>1.4953796129679642E-2</v>
      </c>
      <c r="FO29" s="2">
        <f t="shared" si="44"/>
        <v>1.3677548072301851E-2</v>
      </c>
      <c r="FP29" s="2">
        <f t="shared" si="44"/>
        <v>1.3671100719722879E-2</v>
      </c>
      <c r="FQ29" s="2">
        <f t="shared" si="44"/>
        <v>1.3876861555246291E-2</v>
      </c>
      <c r="FR29" s="2">
        <f t="shared" si="44"/>
        <v>1.3399862246822726E-2</v>
      </c>
      <c r="FS29" s="2">
        <f t="shared" si="44"/>
        <v>1.361515306621006E-2</v>
      </c>
      <c r="FT29" s="2">
        <f t="shared" si="44"/>
        <v>1.3522233718303741E-2</v>
      </c>
      <c r="FU29" s="2">
        <f t="shared" si="44"/>
        <v>1.1736629830970274E-2</v>
      </c>
      <c r="FW29" s="2">
        <f t="shared" si="53"/>
        <v>1.5238684949993297E-6</v>
      </c>
      <c r="FX29" s="2">
        <f t="shared" si="45"/>
        <v>2.1766923948356382E-6</v>
      </c>
      <c r="FY29" s="2">
        <f t="shared" si="45"/>
        <v>2.1658647267250717E-6</v>
      </c>
      <c r="FZ29" s="2">
        <f t="shared" si="45"/>
        <v>1.808062622953987E-6</v>
      </c>
      <c r="GA29" s="2">
        <f t="shared" si="45"/>
        <v>1.986915505275241E-6</v>
      </c>
      <c r="GB29" s="2">
        <f t="shared" si="45"/>
        <v>1.8965862325728634E-6</v>
      </c>
      <c r="GC29" s="2">
        <f t="shared" si="45"/>
        <v>2.0916612061075917E-6</v>
      </c>
      <c r="GD29" s="2">
        <f t="shared" si="45"/>
        <v>2.5556169335265056E-6</v>
      </c>
      <c r="GE29" s="2">
        <f t="shared" si="45"/>
        <v>2.895914622498376E-6</v>
      </c>
      <c r="GF29" s="2">
        <f t="shared" si="45"/>
        <v>2.5234973230109443E-6</v>
      </c>
      <c r="GG29" s="2">
        <f t="shared" si="45"/>
        <v>2.1502848061443587E-6</v>
      </c>
      <c r="GH29" s="2">
        <f t="shared" si="45"/>
        <v>1.8075349987232405E-6</v>
      </c>
      <c r="GI29" s="2">
        <f t="shared" si="45"/>
        <v>1.6920211777102853E-6</v>
      </c>
      <c r="GJ29" s="2">
        <f t="shared" si="45"/>
        <v>1.4035319206106571E-6</v>
      </c>
      <c r="GK29" s="2">
        <f t="shared" si="45"/>
        <v>1.1576322142291251E-6</v>
      </c>
      <c r="GM29" s="86">
        <f t="shared" si="54"/>
        <v>4.5331174688537361E-20</v>
      </c>
      <c r="GN29" s="86">
        <f t="shared" si="46"/>
        <v>6.6778844425549272E-21</v>
      </c>
      <c r="GO29" s="86">
        <f t="shared" si="46"/>
        <v>1.2495796898187143E-21</v>
      </c>
      <c r="GP29" s="86">
        <f t="shared" si="46"/>
        <v>1.176174477275409E-21</v>
      </c>
      <c r="GQ29" s="86">
        <f t="shared" si="46"/>
        <v>2.9310409484022449E-22</v>
      </c>
      <c r="GR29" s="86">
        <f t="shared" si="46"/>
        <v>1.9091069341180572E-22</v>
      </c>
      <c r="GS29" s="86">
        <f t="shared" si="46"/>
        <v>5.5576190942071785E-23</v>
      </c>
      <c r="GT29" s="86">
        <f t="shared" si="46"/>
        <v>5.7090480701066809E-23</v>
      </c>
      <c r="GU29" s="86">
        <f t="shared" si="46"/>
        <v>5.9843803881860017E-25</v>
      </c>
      <c r="GV29" s="86">
        <f t="shared" si="46"/>
        <v>1.390596895282768E-24</v>
      </c>
      <c r="GW29" s="86">
        <f t="shared" si="46"/>
        <v>9.5372970426552681E-25</v>
      </c>
      <c r="GX29" s="86">
        <f t="shared" si="46"/>
        <v>2.591115397245214E-24</v>
      </c>
      <c r="GY29" s="86">
        <f t="shared" si="46"/>
        <v>8.7996244782890281E-25</v>
      </c>
      <c r="GZ29" s="86">
        <f t="shared" si="46"/>
        <v>4.0873845802624013E-24</v>
      </c>
      <c r="HA29" s="86">
        <f t="shared" si="46"/>
        <v>1.1504057963389329E-31</v>
      </c>
      <c r="HC29" s="86">
        <f t="shared" ref="HC29:HQ59" si="58" xml:space="preserve"> _xlfn.NORM.DIST($B29, C$8, ABS(C$12), TRUE) * _xlfn.NORM.DIST(($B29 - C$8)*C$16, 0, ABS(C$12), TRUE) * 2</f>
        <v>4.1150008131612014E-43</v>
      </c>
      <c r="HD29" s="86">
        <f t="shared" si="47"/>
        <v>1.6019234280997472E-42</v>
      </c>
      <c r="HE29" s="86">
        <f t="shared" si="47"/>
        <v>1.6678369988802725E-44</v>
      </c>
      <c r="HF29" s="86">
        <f t="shared" si="47"/>
        <v>1.0089230073162622E-47</v>
      </c>
      <c r="HG29" s="86">
        <f t="shared" si="47"/>
        <v>2.0666500281684712E-49</v>
      </c>
      <c r="HH29" s="86">
        <f t="shared" si="47"/>
        <v>1.2896116737349143E-48</v>
      </c>
      <c r="HI29" s="86">
        <f t="shared" si="47"/>
        <v>1.7319343674273396E-45</v>
      </c>
      <c r="HJ29" s="86">
        <f t="shared" si="47"/>
        <v>3.6603399428149243E-46</v>
      </c>
      <c r="HK29" s="86">
        <f t="shared" si="47"/>
        <v>1.3824543029528451E-49</v>
      </c>
      <c r="HL29" s="86">
        <f t="shared" si="47"/>
        <v>4.0775709622711074E-50</v>
      </c>
      <c r="HM29" s="86">
        <f t="shared" si="47"/>
        <v>1.2002045424448156E-49</v>
      </c>
      <c r="HN29" s="86">
        <f t="shared" si="47"/>
        <v>3.1719463848797171E-49</v>
      </c>
      <c r="HO29" s="86">
        <f t="shared" si="47"/>
        <v>7.5236517027301052E-51</v>
      </c>
      <c r="HP29" s="86">
        <f t="shared" si="47"/>
        <v>1.7070366610470976E-54</v>
      </c>
      <c r="HQ29" s="86">
        <f t="shared" si="47"/>
        <v>1.2781027385508677E-68</v>
      </c>
      <c r="HS29" s="86">
        <f t="shared" si="55"/>
        <v>1.4082009306366818E-158</v>
      </c>
      <c r="HT29" s="86">
        <f t="shared" si="48"/>
        <v>4.1912130028752849E-152</v>
      </c>
      <c r="HU29" s="86">
        <f t="shared" si="48"/>
        <v>2.4041854727705821E-161</v>
      </c>
      <c r="HV29" s="86">
        <f t="shared" si="48"/>
        <v>2.3005650362201217E-174</v>
      </c>
      <c r="HW29" s="86">
        <f t="shared" si="48"/>
        <v>1.8975703158776038E-183</v>
      </c>
      <c r="HX29" s="86">
        <f t="shared" si="48"/>
        <v>1.1661917491679841E-180</v>
      </c>
      <c r="HY29" s="86">
        <f t="shared" si="48"/>
        <v>4.7791095591624936E-168</v>
      </c>
      <c r="HZ29" s="86">
        <f t="shared" si="48"/>
        <v>2.9556708784134793E-169</v>
      </c>
      <c r="IA29" s="86">
        <f t="shared" si="48"/>
        <v>1.9289596398308316E-180</v>
      </c>
      <c r="IB29" s="86">
        <f t="shared" si="48"/>
        <v>3.7344704153474201E-184</v>
      </c>
      <c r="IC29" s="86">
        <f t="shared" si="48"/>
        <v>6.3205765256572872E-184</v>
      </c>
      <c r="ID29" s="86">
        <f t="shared" si="48"/>
        <v>4.4900544372205434E-183</v>
      </c>
      <c r="IE29" s="86">
        <f t="shared" si="48"/>
        <v>2.17638751663311E-189</v>
      </c>
      <c r="IF29" s="86">
        <f t="shared" si="48"/>
        <v>3.9813805083785148E-160</v>
      </c>
      <c r="IG29" s="86">
        <f t="shared" si="48"/>
        <v>2.9581016466453086E-100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4.6519479863207514E-265</v>
      </c>
      <c r="IY29" s="86">
        <f t="shared" si="57"/>
        <v>4.5331174688537361E-20</v>
      </c>
      <c r="IZ29" s="86">
        <f t="shared" si="50"/>
        <v>6.6778844425549272E-21</v>
      </c>
      <c r="JA29" s="86">
        <f t="shared" si="50"/>
        <v>1.2495796898187143E-21</v>
      </c>
      <c r="JB29" s="86">
        <f t="shared" si="50"/>
        <v>1.176174477275409E-21</v>
      </c>
      <c r="JC29" s="86">
        <f t="shared" si="50"/>
        <v>2.9310409484022449E-22</v>
      </c>
      <c r="JD29" s="86">
        <f t="shared" si="50"/>
        <v>1.9091069341180572E-22</v>
      </c>
      <c r="JE29" s="86">
        <f t="shared" si="50"/>
        <v>5.5576190942071785E-23</v>
      </c>
      <c r="JF29" s="86">
        <f t="shared" si="50"/>
        <v>5.7090480701066809E-23</v>
      </c>
      <c r="JG29" s="86">
        <f t="shared" si="50"/>
        <v>5.9843803881860017E-25</v>
      </c>
      <c r="JH29" s="86">
        <f t="shared" si="50"/>
        <v>1.390596895282768E-24</v>
      </c>
      <c r="JI29" s="86">
        <f t="shared" si="50"/>
        <v>9.5372970426552681E-25</v>
      </c>
      <c r="JJ29" s="86">
        <f t="shared" si="50"/>
        <v>2.591115397245214E-24</v>
      </c>
      <c r="JK29" s="86">
        <f t="shared" si="50"/>
        <v>8.7996244782890281E-25</v>
      </c>
      <c r="JL29" s="86">
        <f t="shared" si="50"/>
        <v>4.0873845802624013E-24</v>
      </c>
      <c r="JM29" s="86">
        <f t="shared" si="50"/>
        <v>1.1504057963389329E-31</v>
      </c>
    </row>
    <row r="30" spans="1:273" x14ac:dyDescent="0.25">
      <c r="B30" s="2">
        <v>3</v>
      </c>
      <c r="C30" s="37">
        <v>122.294</v>
      </c>
      <c r="D30" s="37">
        <v>121.944</v>
      </c>
      <c r="E30" s="37">
        <v>120.833</v>
      </c>
      <c r="F30" s="37">
        <v>120.22199999999999</v>
      </c>
      <c r="G30" s="37">
        <v>120.259</v>
      </c>
      <c r="H30" s="37">
        <v>122.34</v>
      </c>
      <c r="I30" s="37">
        <v>121.547</v>
      </c>
      <c r="J30" s="37">
        <v>121.34</v>
      </c>
      <c r="K30" s="37">
        <v>122.09399999999999</v>
      </c>
      <c r="L30" s="37">
        <v>122.83</v>
      </c>
      <c r="M30" s="37">
        <v>121.377</v>
      </c>
      <c r="N30" s="37">
        <v>122.47199999999999</v>
      </c>
      <c r="O30" s="37">
        <v>123.396</v>
      </c>
      <c r="P30" s="37">
        <v>127.64</v>
      </c>
      <c r="Q30" s="37">
        <v>130.4</v>
      </c>
      <c r="S30" s="4" t="e">
        <f t="shared" si="7"/>
        <v>#N/A</v>
      </c>
      <c r="T30" s="4" t="e">
        <f t="shared" si="7"/>
        <v>#N/A</v>
      </c>
      <c r="U30" s="4" t="e">
        <f t="shared" si="7"/>
        <v>#N/A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0</v>
      </c>
      <c r="AK30" s="4">
        <f t="shared" si="8"/>
        <v>0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 t="e">
        <f t="shared" si="9"/>
        <v>#N/A</v>
      </c>
      <c r="BA30" s="2" t="e">
        <f t="shared" si="9"/>
        <v>#N/A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 t="str">
        <f t="shared" si="11"/>
        <v/>
      </c>
      <c r="BQ30" s="2" t="str">
        <f t="shared" si="12"/>
        <v/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117.74970802230803</v>
      </c>
      <c r="DL30" s="2">
        <f t="shared" si="41"/>
        <v>118.29949939939941</v>
      </c>
      <c r="DM30" s="2">
        <f t="shared" si="41"/>
        <v>118.4823092436975</v>
      </c>
      <c r="DN30" s="2">
        <f t="shared" si="41"/>
        <v>116.04505154061626</v>
      </c>
      <c r="DO30" s="2">
        <f t="shared" si="41"/>
        <v>116.44344766997709</v>
      </c>
      <c r="DP30" s="2">
        <f t="shared" si="41"/>
        <v>118.0973831932773</v>
      </c>
      <c r="DQ30" s="2">
        <f t="shared" si="41"/>
        <v>117.31259663865546</v>
      </c>
      <c r="DR30" s="2">
        <f t="shared" si="41"/>
        <v>116.11381706773615</v>
      </c>
      <c r="DS30" s="2">
        <f t="shared" si="41"/>
        <v>117.8311928152493</v>
      </c>
      <c r="DT30" s="2">
        <f t="shared" si="41"/>
        <v>117.98534732404693</v>
      </c>
      <c r="DU30" s="2">
        <f t="shared" si="41"/>
        <v>116.58632294721409</v>
      </c>
      <c r="DV30" s="2">
        <f t="shared" si="41"/>
        <v>117.26864627896613</v>
      </c>
      <c r="DW30" s="2">
        <f t="shared" si="41"/>
        <v>120.0021002673797</v>
      </c>
      <c r="DX30" s="2">
        <f t="shared" si="41"/>
        <v>123.56314438502676</v>
      </c>
      <c r="DY30" s="2">
        <f t="shared" si="41"/>
        <v>127.73492063492063</v>
      </c>
      <c r="EA30" s="2">
        <f t="shared" si="42"/>
        <v>120.78772228541429</v>
      </c>
      <c r="EB30" s="2">
        <f t="shared" si="42"/>
        <v>125.4778387801468</v>
      </c>
      <c r="EC30" s="2">
        <f t="shared" si="42"/>
        <v>125.08614392791951</v>
      </c>
      <c r="ED30" s="2">
        <f t="shared" si="42"/>
        <v>128.87070530126644</v>
      </c>
      <c r="EE30" s="2">
        <f t="shared" si="42"/>
        <v>124.69483627253977</v>
      </c>
      <c r="EF30" s="2">
        <f t="shared" si="42"/>
        <v>123.48900372182051</v>
      </c>
      <c r="EG30" s="2">
        <f t="shared" si="42"/>
        <v>122.187170050356</v>
      </c>
      <c r="EH30" s="2">
        <f t="shared" si="42"/>
        <v>119.59818722271517</v>
      </c>
      <c r="EI30" s="2">
        <f t="shared" si="42"/>
        <v>118.73633465913973</v>
      </c>
      <c r="EJ30" s="2">
        <f t="shared" si="42"/>
        <v>123.07376091978392</v>
      </c>
      <c r="EK30" s="2">
        <f t="shared" si="42"/>
        <v>122.79987093044484</v>
      </c>
      <c r="EL30" s="2">
        <f t="shared" si="42"/>
        <v>123.06951352292351</v>
      </c>
      <c r="EM30" s="2">
        <f t="shared" si="42"/>
        <v>125.19184553331036</v>
      </c>
      <c r="EN30" s="2">
        <f t="shared" si="42"/>
        <v>127.83613630118165</v>
      </c>
      <c r="EO30" s="2">
        <f t="shared" si="42"/>
        <v>127.3694550683045</v>
      </c>
      <c r="EQ30" s="2">
        <f t="shared" si="43"/>
        <v>120.11610983146889</v>
      </c>
      <c r="ER30" s="2">
        <f t="shared" si="43"/>
        <v>121.67859739544797</v>
      </c>
      <c r="ES30" s="2">
        <f t="shared" si="43"/>
        <v>122.18520952244967</v>
      </c>
      <c r="ET30" s="2">
        <f t="shared" si="43"/>
        <v>123.78636890047679</v>
      </c>
      <c r="EU30" s="2">
        <f t="shared" si="43"/>
        <v>122.24121930580012</v>
      </c>
      <c r="EV30" s="2">
        <f t="shared" si="43"/>
        <v>121.24337199766174</v>
      </c>
      <c r="EW30" s="2">
        <f t="shared" si="43"/>
        <v>121.521666570411</v>
      </c>
      <c r="EX30" s="2">
        <f t="shared" si="43"/>
        <v>118.7082698402713</v>
      </c>
      <c r="EY30" s="2">
        <f t="shared" si="43"/>
        <v>118.37006762039199</v>
      </c>
      <c r="EZ30" s="2">
        <f t="shared" si="43"/>
        <v>121.66107294699104</v>
      </c>
      <c r="FA30" s="2">
        <f t="shared" si="43"/>
        <v>121.03423103240416</v>
      </c>
      <c r="FB30" s="2">
        <f t="shared" si="43"/>
        <v>121.28696375885494</v>
      </c>
      <c r="FC30" s="2">
        <f t="shared" si="43"/>
        <v>122.71326025756007</v>
      </c>
      <c r="FD30" s="2">
        <f t="shared" si="43"/>
        <v>127.24561559219103</v>
      </c>
      <c r="FE30" s="2">
        <f t="shared" si="43"/>
        <v>127.18288998298259</v>
      </c>
      <c r="FG30" s="2">
        <f t="shared" si="44"/>
        <v>1.6364051796250764E-2</v>
      </c>
      <c r="FH30" s="2">
        <f t="shared" si="44"/>
        <v>1.7232010164444915E-2</v>
      </c>
      <c r="FI30" s="2">
        <f t="shared" si="44"/>
        <v>1.6479728448545332E-2</v>
      </c>
      <c r="FJ30" s="2">
        <f t="shared" si="44"/>
        <v>1.6693893025679512E-2</v>
      </c>
      <c r="FK30" s="2">
        <f t="shared" si="44"/>
        <v>1.6526667982138508E-2</v>
      </c>
      <c r="FL30" s="2">
        <f t="shared" si="44"/>
        <v>1.6118545805920516E-2</v>
      </c>
      <c r="FM30" s="2">
        <f t="shared" si="44"/>
        <v>1.588604156174064E-2</v>
      </c>
      <c r="FN30" s="2">
        <f t="shared" si="44"/>
        <v>1.6372889987265788E-2</v>
      </c>
      <c r="FO30" s="2">
        <f t="shared" si="44"/>
        <v>1.4977369323598944E-2</v>
      </c>
      <c r="FP30" s="2">
        <f t="shared" si="44"/>
        <v>1.4970318558130243E-2</v>
      </c>
      <c r="FQ30" s="2">
        <f t="shared" si="44"/>
        <v>1.519533239380548E-2</v>
      </c>
      <c r="FR30" s="2">
        <f t="shared" si="44"/>
        <v>1.4673686722913571E-2</v>
      </c>
      <c r="FS30" s="2">
        <f t="shared" si="44"/>
        <v>1.4909134351103902E-2</v>
      </c>
      <c r="FT30" s="2">
        <f t="shared" si="44"/>
        <v>1.4807516538579495E-2</v>
      </c>
      <c r="FU30" s="2">
        <f t="shared" si="44"/>
        <v>1.2854403293843445E-2</v>
      </c>
      <c r="FW30" s="2">
        <f t="shared" si="53"/>
        <v>1.6708883329021521E-6</v>
      </c>
      <c r="FX30" s="2">
        <f t="shared" si="45"/>
        <v>2.386695249433957E-6</v>
      </c>
      <c r="FY30" s="2">
        <f t="shared" si="45"/>
        <v>2.374822952409689E-6</v>
      </c>
      <c r="FZ30" s="2">
        <f t="shared" si="45"/>
        <v>1.9825008975057848E-6</v>
      </c>
      <c r="GA30" s="2">
        <f t="shared" si="45"/>
        <v>2.1786091114867736E-6</v>
      </c>
      <c r="GB30" s="2">
        <f t="shared" si="45"/>
        <v>2.0795650706042967E-6</v>
      </c>
      <c r="GC30" s="2">
        <f t="shared" si="45"/>
        <v>2.293460443395901E-6</v>
      </c>
      <c r="GD30" s="2">
        <f t="shared" si="45"/>
        <v>2.8021775543975462E-6</v>
      </c>
      <c r="GE30" s="2">
        <f t="shared" si="45"/>
        <v>3.1753063543045332E-6</v>
      </c>
      <c r="GF30" s="2">
        <f t="shared" si="45"/>
        <v>2.7669591190564903E-6</v>
      </c>
      <c r="GG30" s="2">
        <f t="shared" si="45"/>
        <v>2.35773991630892E-6</v>
      </c>
      <c r="GH30" s="2">
        <f t="shared" si="45"/>
        <v>1.9819223692428166E-6</v>
      </c>
      <c r="GI30" s="2">
        <f t="shared" si="45"/>
        <v>1.8552640259126982E-6</v>
      </c>
      <c r="GJ30" s="2">
        <f t="shared" si="45"/>
        <v>1.5389419401520736E-6</v>
      </c>
      <c r="GK30" s="2">
        <f t="shared" si="45"/>
        <v>1.2693183402897661E-6</v>
      </c>
      <c r="GM30" s="86">
        <f t="shared" si="54"/>
        <v>1.7514657658611753E-19</v>
      </c>
      <c r="GN30" s="86">
        <f t="shared" si="46"/>
        <v>2.821663956758883E-20</v>
      </c>
      <c r="GO30" s="86">
        <f t="shared" si="46"/>
        <v>5.5362485733605021E-21</v>
      </c>
      <c r="GP30" s="86">
        <f t="shared" si="46"/>
        <v>5.2472908950163513E-21</v>
      </c>
      <c r="GQ30" s="86">
        <f t="shared" si="46"/>
        <v>1.3729114491423915E-21</v>
      </c>
      <c r="GR30" s="86">
        <f t="shared" si="46"/>
        <v>9.0035133300775195E-22</v>
      </c>
      <c r="GS30" s="86">
        <f t="shared" si="46"/>
        <v>2.7301846362359306E-22</v>
      </c>
      <c r="GT30" s="86">
        <f t="shared" si="46"/>
        <v>2.8343273425438671E-22</v>
      </c>
      <c r="GU30" s="86">
        <f t="shared" si="46"/>
        <v>3.4016890815180493E-24</v>
      </c>
      <c r="GV30" s="86">
        <f t="shared" si="46"/>
        <v>7.6591557957549873E-24</v>
      </c>
      <c r="GW30" s="86">
        <f t="shared" si="46"/>
        <v>5.3594927113986198E-24</v>
      </c>
      <c r="GX30" s="86">
        <f t="shared" si="46"/>
        <v>1.3835763082925659E-23</v>
      </c>
      <c r="GY30" s="86">
        <f t="shared" si="46"/>
        <v>4.9216287594632402E-24</v>
      </c>
      <c r="GZ30" s="86">
        <f t="shared" si="46"/>
        <v>2.1537020898487082E-23</v>
      </c>
      <c r="HA30" s="86">
        <f t="shared" si="46"/>
        <v>1.0784621309194053E-30</v>
      </c>
      <c r="HC30" s="86">
        <f t="shared" si="58"/>
        <v>3.9174813254808956E-42</v>
      </c>
      <c r="HD30" s="86">
        <f t="shared" si="47"/>
        <v>1.5219784491350215E-41</v>
      </c>
      <c r="HE30" s="86">
        <f t="shared" si="47"/>
        <v>1.7619817107635809E-43</v>
      </c>
      <c r="HF30" s="86">
        <f t="shared" si="47"/>
        <v>1.2963160801968841E-46</v>
      </c>
      <c r="HG30" s="86">
        <f t="shared" si="47"/>
        <v>2.9615174387846346E-48</v>
      </c>
      <c r="HH30" s="86">
        <f t="shared" si="47"/>
        <v>1.7543638201284326E-47</v>
      </c>
      <c r="HI30" s="86">
        <f t="shared" si="47"/>
        <v>1.9891955106119639E-44</v>
      </c>
      <c r="HJ30" s="86">
        <f t="shared" si="47"/>
        <v>4.4860864157762216E-45</v>
      </c>
      <c r="HK30" s="86">
        <f t="shared" si="47"/>
        <v>2.058963925167209E-48</v>
      </c>
      <c r="HL30" s="86">
        <f t="shared" si="47"/>
        <v>6.18030206219602E-49</v>
      </c>
      <c r="HM30" s="86">
        <f t="shared" si="47"/>
        <v>1.7593792086766796E-48</v>
      </c>
      <c r="HN30" s="86">
        <f t="shared" si="47"/>
        <v>4.376506494590102E-48</v>
      </c>
      <c r="HO30" s="86">
        <f t="shared" si="47"/>
        <v>1.1300385761373546E-49</v>
      </c>
      <c r="HP30" s="86">
        <f t="shared" si="47"/>
        <v>3.0584590957563322E-53</v>
      </c>
      <c r="HQ30" s="86">
        <f t="shared" si="47"/>
        <v>5.0717491468194687E-67</v>
      </c>
      <c r="HS30" s="86">
        <f t="shared" si="55"/>
        <v>5.7161814324595384E-156</v>
      </c>
      <c r="HT30" s="86">
        <f t="shared" si="48"/>
        <v>1.556964646518775E-149</v>
      </c>
      <c r="HU30" s="86">
        <f t="shared" si="48"/>
        <v>1.2277113353158654E-158</v>
      </c>
      <c r="HV30" s="86">
        <f t="shared" si="48"/>
        <v>2.0154411814897719E-171</v>
      </c>
      <c r="HW30" s="86">
        <f t="shared" si="48"/>
        <v>2.3468978518095739E-180</v>
      </c>
      <c r="HX30" s="86">
        <f t="shared" si="48"/>
        <v>1.260406881660394E-177</v>
      </c>
      <c r="HY30" s="86">
        <f t="shared" si="48"/>
        <v>3.2346075055548011E-165</v>
      </c>
      <c r="HZ30" s="86">
        <f t="shared" si="48"/>
        <v>2.3169915612385911E-166</v>
      </c>
      <c r="IA30" s="86">
        <f t="shared" si="48"/>
        <v>2.4584091109771671E-177</v>
      </c>
      <c r="IB30" s="86">
        <f t="shared" si="48"/>
        <v>5.161997909781239E-181</v>
      </c>
      <c r="IC30" s="86">
        <f t="shared" si="48"/>
        <v>8.2389617794382443E-181</v>
      </c>
      <c r="ID30" s="86">
        <f t="shared" si="48"/>
        <v>5.0500265384162826E-180</v>
      </c>
      <c r="IE30" s="86">
        <f t="shared" si="48"/>
        <v>3.081506319405636E-186</v>
      </c>
      <c r="IF30" s="86">
        <f t="shared" si="48"/>
        <v>1.6745268209733826E-157</v>
      </c>
      <c r="IG30" s="86">
        <f t="shared" si="48"/>
        <v>1.200699680881426E-98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1.5802119020213346E-261</v>
      </c>
      <c r="IY30" s="86">
        <f t="shared" si="57"/>
        <v>1.7514657658611753E-19</v>
      </c>
      <c r="IZ30" s="86">
        <f t="shared" si="50"/>
        <v>2.821663956758883E-20</v>
      </c>
      <c r="JA30" s="86">
        <f t="shared" si="50"/>
        <v>5.5362485733605021E-21</v>
      </c>
      <c r="JB30" s="86">
        <f t="shared" si="50"/>
        <v>5.2472908950163513E-21</v>
      </c>
      <c r="JC30" s="86">
        <f t="shared" si="50"/>
        <v>1.3729114491423915E-21</v>
      </c>
      <c r="JD30" s="86">
        <f t="shared" si="50"/>
        <v>9.0035133300775195E-22</v>
      </c>
      <c r="JE30" s="86">
        <f t="shared" si="50"/>
        <v>2.7301846362359306E-22</v>
      </c>
      <c r="JF30" s="86">
        <f t="shared" si="50"/>
        <v>2.8343273425438671E-22</v>
      </c>
      <c r="JG30" s="86">
        <f t="shared" si="50"/>
        <v>3.4016890815180493E-24</v>
      </c>
      <c r="JH30" s="86">
        <f t="shared" si="50"/>
        <v>7.6591557957549873E-24</v>
      </c>
      <c r="JI30" s="86">
        <f t="shared" si="50"/>
        <v>5.3594927113986198E-24</v>
      </c>
      <c r="JJ30" s="86">
        <f t="shared" si="50"/>
        <v>1.3835763082925659E-23</v>
      </c>
      <c r="JK30" s="86">
        <f t="shared" si="50"/>
        <v>4.9216287594632402E-24</v>
      </c>
      <c r="JL30" s="86">
        <f t="shared" si="50"/>
        <v>2.1537020898487082E-23</v>
      </c>
      <c r="JM30" s="86">
        <f t="shared" si="50"/>
        <v>1.0784621309194053E-30</v>
      </c>
    </row>
    <row r="31" spans="1:273" x14ac:dyDescent="0.25">
      <c r="B31" s="2">
        <v>4</v>
      </c>
      <c r="C31" s="37">
        <v>121.941</v>
      </c>
      <c r="D31" s="37">
        <v>121.852</v>
      </c>
      <c r="E31" s="37">
        <v>121.815</v>
      </c>
      <c r="F31" s="37">
        <v>120.01900000000001</v>
      </c>
      <c r="G31" s="37">
        <v>120.27800000000001</v>
      </c>
      <c r="H31" s="37">
        <v>121.943</v>
      </c>
      <c r="I31" s="37">
        <v>121.679</v>
      </c>
      <c r="J31" s="37">
        <v>122.226</v>
      </c>
      <c r="K31" s="37">
        <v>121.849</v>
      </c>
      <c r="L31" s="37">
        <v>122.774</v>
      </c>
      <c r="M31" s="37">
        <v>121.208</v>
      </c>
      <c r="N31" s="37">
        <v>121.925</v>
      </c>
      <c r="O31" s="37">
        <v>123.679</v>
      </c>
      <c r="P31" s="37">
        <v>126.64</v>
      </c>
      <c r="Q31" s="37">
        <v>129.54</v>
      </c>
      <c r="S31" s="4" t="e">
        <f t="shared" si="7"/>
        <v>#N/A</v>
      </c>
      <c r="T31" s="4" t="e">
        <f t="shared" si="7"/>
        <v>#N/A</v>
      </c>
      <c r="U31" s="4" t="e">
        <f t="shared" si="7"/>
        <v>#N/A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0</v>
      </c>
      <c r="AK31" s="4">
        <f t="shared" si="8"/>
        <v>0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 t="e">
        <f t="shared" si="9"/>
        <v>#N/A</v>
      </c>
      <c r="BA31" s="2" t="e">
        <f t="shared" si="9"/>
        <v>#N/A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 t="str">
        <f t="shared" si="11"/>
        <v/>
      </c>
      <c r="BQ31" s="2" t="str">
        <f t="shared" si="12"/>
        <v/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117.8154003003003</v>
      </c>
      <c r="DL31" s="2">
        <f t="shared" si="41"/>
        <v>118.40052012012013</v>
      </c>
      <c r="DM31" s="2">
        <f t="shared" si="41"/>
        <v>118.55159075630255</v>
      </c>
      <c r="DN31" s="2">
        <f t="shared" si="41"/>
        <v>116.15386274509805</v>
      </c>
      <c r="DO31" s="2">
        <f t="shared" si="41"/>
        <v>116.51612223071047</v>
      </c>
      <c r="DP31" s="2">
        <f t="shared" si="41"/>
        <v>118.14676582633051</v>
      </c>
      <c r="DQ31" s="2">
        <f t="shared" si="41"/>
        <v>117.37538991596638</v>
      </c>
      <c r="DR31" s="2">
        <f t="shared" si="41"/>
        <v>116.2521145276292</v>
      </c>
      <c r="DS31" s="2">
        <f t="shared" si="41"/>
        <v>117.88562903225809</v>
      </c>
      <c r="DT31" s="2">
        <f t="shared" si="41"/>
        <v>118.04155443548387</v>
      </c>
      <c r="DU31" s="2">
        <f t="shared" si="41"/>
        <v>116.70069758064517</v>
      </c>
      <c r="DV31" s="2">
        <f t="shared" si="41"/>
        <v>117.40811720142602</v>
      </c>
      <c r="DW31" s="2">
        <f t="shared" si="41"/>
        <v>120.09752941176473</v>
      </c>
      <c r="DX31" s="2">
        <f t="shared" si="41"/>
        <v>123.65176470588237</v>
      </c>
      <c r="DY31" s="2">
        <f t="shared" si="41"/>
        <v>127.66999999999999</v>
      </c>
      <c r="EA31" s="2">
        <f t="shared" si="42"/>
        <v>120.63625577790832</v>
      </c>
      <c r="EB31" s="2">
        <f t="shared" si="42"/>
        <v>125.29410156705114</v>
      </c>
      <c r="EC31" s="2">
        <f t="shared" si="42"/>
        <v>124.9031136548992</v>
      </c>
      <c r="ED31" s="2">
        <f t="shared" si="42"/>
        <v>128.64736403644537</v>
      </c>
      <c r="EE31" s="2">
        <f t="shared" si="42"/>
        <v>124.51266514859074</v>
      </c>
      <c r="EF31" s="2">
        <f t="shared" si="42"/>
        <v>123.32336666499863</v>
      </c>
      <c r="EG31" s="2">
        <f t="shared" si="42"/>
        <v>122.03083773504534</v>
      </c>
      <c r="EH31" s="2">
        <f t="shared" si="42"/>
        <v>119.46635506108797</v>
      </c>
      <c r="EI31" s="2">
        <f t="shared" si="42"/>
        <v>118.61529731659806</v>
      </c>
      <c r="EJ31" s="2">
        <f t="shared" si="42"/>
        <v>122.91109461530647</v>
      </c>
      <c r="EK31" s="2">
        <f t="shared" si="42"/>
        <v>122.63262715268058</v>
      </c>
      <c r="EL31" s="2">
        <f t="shared" si="42"/>
        <v>122.90265978218484</v>
      </c>
      <c r="EM31" s="2">
        <f t="shared" si="42"/>
        <v>125.01431565585044</v>
      </c>
      <c r="EN31" s="2">
        <f t="shared" si="42"/>
        <v>127.67076119813137</v>
      </c>
      <c r="EO31" s="2">
        <f t="shared" si="42"/>
        <v>127.2098835264915</v>
      </c>
      <c r="EQ31" s="2">
        <f t="shared" si="43"/>
        <v>119.97094294459612</v>
      </c>
      <c r="ER31" s="2">
        <f t="shared" si="43"/>
        <v>121.53186383316581</v>
      </c>
      <c r="ES31" s="2">
        <f t="shared" si="43"/>
        <v>122.030164592601</v>
      </c>
      <c r="ET31" s="2">
        <f t="shared" si="43"/>
        <v>123.61171588061966</v>
      </c>
      <c r="EU31" s="2">
        <f t="shared" si="43"/>
        <v>122.08286229880756</v>
      </c>
      <c r="EV31" s="2">
        <f t="shared" si="43"/>
        <v>121.09950511708473</v>
      </c>
      <c r="EW31" s="2">
        <f t="shared" si="43"/>
        <v>121.37182019443642</v>
      </c>
      <c r="EX31" s="2">
        <f t="shared" si="43"/>
        <v>118.58526519081087</v>
      </c>
      <c r="EY31" s="2">
        <f t="shared" si="43"/>
        <v>118.25266263640806</v>
      </c>
      <c r="EZ31" s="2">
        <f t="shared" si="43"/>
        <v>121.5121435819191</v>
      </c>
      <c r="FA31" s="2">
        <f t="shared" si="43"/>
        <v>120.88424425678953</v>
      </c>
      <c r="FB31" s="2">
        <f t="shared" si="43"/>
        <v>121.13733109488717</v>
      </c>
      <c r="FC31" s="2">
        <f t="shared" si="43"/>
        <v>122.55935988271817</v>
      </c>
      <c r="FD31" s="2">
        <f t="shared" si="43"/>
        <v>127.08570090678111</v>
      </c>
      <c r="FE31" s="2">
        <f t="shared" si="43"/>
        <v>127.02486745580583</v>
      </c>
      <c r="FG31" s="2">
        <f t="shared" si="44"/>
        <v>1.7914542976909739E-2</v>
      </c>
      <c r="FH31" s="2">
        <f t="shared" si="44"/>
        <v>1.8863163162213262E-2</v>
      </c>
      <c r="FI31" s="2">
        <f t="shared" si="44"/>
        <v>1.8040978947823076E-2</v>
      </c>
      <c r="FJ31" s="2">
        <f t="shared" si="44"/>
        <v>1.8275055966832748E-2</v>
      </c>
      <c r="FK31" s="2">
        <f t="shared" si="44"/>
        <v>1.8092283618413717E-2</v>
      </c>
      <c r="FL31" s="2">
        <f t="shared" si="44"/>
        <v>1.7646192643352342E-2</v>
      </c>
      <c r="FM31" s="2">
        <f t="shared" si="44"/>
        <v>1.7392042166672131E-2</v>
      </c>
      <c r="FN31" s="2">
        <f t="shared" si="44"/>
        <v>1.792420332530446E-2</v>
      </c>
      <c r="FO31" s="2">
        <f t="shared" si="44"/>
        <v>1.6398663001823369E-2</v>
      </c>
      <c r="FP31" s="2">
        <f t="shared" si="44"/>
        <v>1.6390954280110233E-2</v>
      </c>
      <c r="FQ31" s="2">
        <f t="shared" si="44"/>
        <v>1.663696056499089E-2</v>
      </c>
      <c r="FR31" s="2">
        <f t="shared" si="44"/>
        <v>1.6066632164953104E-2</v>
      </c>
      <c r="FS31" s="2">
        <f t="shared" si="44"/>
        <v>1.6324060107014687E-2</v>
      </c>
      <c r="FT31" s="2">
        <f t="shared" si="44"/>
        <v>1.6212957152704426E-2</v>
      </c>
      <c r="FU31" s="2">
        <f t="shared" si="44"/>
        <v>1.407711492554882E-2</v>
      </c>
      <c r="FW31" s="2">
        <f t="shared" si="53"/>
        <v>1.8320923298761004E-6</v>
      </c>
      <c r="FX31" s="2">
        <f t="shared" si="45"/>
        <v>2.6169586992513429E-6</v>
      </c>
      <c r="FY31" s="2">
        <f t="shared" si="45"/>
        <v>2.6039409904062078E-6</v>
      </c>
      <c r="FZ31" s="2">
        <f t="shared" si="45"/>
        <v>2.1737685921767765E-6</v>
      </c>
      <c r="GA31" s="2">
        <f t="shared" si="45"/>
        <v>2.3887968865670219E-6</v>
      </c>
      <c r="GB31" s="2">
        <f t="shared" si="45"/>
        <v>2.2801972998964627E-6</v>
      </c>
      <c r="GC31" s="2">
        <f t="shared" si="45"/>
        <v>2.5147288134691407E-6</v>
      </c>
      <c r="GD31" s="2">
        <f t="shared" si="45"/>
        <v>3.0725257594643652E-6</v>
      </c>
      <c r="GE31" s="2">
        <f t="shared" si="45"/>
        <v>3.481653116972951E-6</v>
      </c>
      <c r="GF31" s="2">
        <f t="shared" si="45"/>
        <v>3.03390953375913E-6</v>
      </c>
      <c r="GG31" s="2">
        <f t="shared" si="45"/>
        <v>2.5852098223502321E-6</v>
      </c>
      <c r="GH31" s="2">
        <f t="shared" si="45"/>
        <v>2.1731342487932075E-6</v>
      </c>
      <c r="GI31" s="2">
        <f t="shared" si="45"/>
        <v>2.0342561883854428E-6</v>
      </c>
      <c r="GJ31" s="2">
        <f t="shared" si="45"/>
        <v>1.6874160319690558E-6</v>
      </c>
      <c r="GK31" s="2">
        <f t="shared" si="45"/>
        <v>1.3917797136528908E-6</v>
      </c>
      <c r="GM31" s="86">
        <f t="shared" si="54"/>
        <v>6.6245584974144458E-19</v>
      </c>
      <c r="GN31" s="86">
        <f t="shared" si="46"/>
        <v>1.1649088190673977E-19</v>
      </c>
      <c r="GO31" s="86">
        <f t="shared" si="46"/>
        <v>2.3949290668662564E-20</v>
      </c>
      <c r="GP31" s="86">
        <f t="shared" si="46"/>
        <v>2.2852821562554242E-20</v>
      </c>
      <c r="GQ31" s="86">
        <f t="shared" si="46"/>
        <v>6.2723073545592684E-21</v>
      </c>
      <c r="GR31" s="86">
        <f t="shared" si="46"/>
        <v>4.1414986828154781E-21</v>
      </c>
      <c r="GS31" s="86">
        <f t="shared" si="46"/>
        <v>1.3072509965277292E-21</v>
      </c>
      <c r="GT31" s="86">
        <f t="shared" si="46"/>
        <v>1.371022593079948E-21</v>
      </c>
      <c r="GU31" s="86">
        <f t="shared" si="46"/>
        <v>1.8801287464531833E-23</v>
      </c>
      <c r="GV31" s="86">
        <f t="shared" si="46"/>
        <v>4.1042571701602137E-23</v>
      </c>
      <c r="GW31" s="86">
        <f t="shared" si="46"/>
        <v>2.9288490420427859E-23</v>
      </c>
      <c r="GX31" s="86">
        <f t="shared" si="46"/>
        <v>7.1926843058682152E-23</v>
      </c>
      <c r="GY31" s="86">
        <f t="shared" si="46"/>
        <v>2.6774006035642012E-23</v>
      </c>
      <c r="GZ31" s="86">
        <f t="shared" si="46"/>
        <v>1.1050531384517771E-22</v>
      </c>
      <c r="HA31" s="86">
        <f t="shared" si="46"/>
        <v>9.7493890057531615E-30</v>
      </c>
      <c r="HC31" s="86">
        <f t="shared" si="58"/>
        <v>3.6312045379281674E-41</v>
      </c>
      <c r="HD31" s="86">
        <f t="shared" si="47"/>
        <v>1.4074593458049296E-40</v>
      </c>
      <c r="HE31" s="86">
        <f t="shared" si="47"/>
        <v>1.8095279783716611E-42</v>
      </c>
      <c r="HF31" s="86">
        <f t="shared" si="47"/>
        <v>1.6149130299729317E-45</v>
      </c>
      <c r="HG31" s="86">
        <f t="shared" si="47"/>
        <v>4.1085143786739043E-47</v>
      </c>
      <c r="HH31" s="86">
        <f t="shared" si="47"/>
        <v>2.3121820787270442E-46</v>
      </c>
      <c r="HI31" s="86">
        <f t="shared" si="47"/>
        <v>2.217906333721787E-43</v>
      </c>
      <c r="HJ31" s="86">
        <f t="shared" si="47"/>
        <v>5.3313940828799167E-44</v>
      </c>
      <c r="HK31" s="86">
        <f t="shared" si="47"/>
        <v>2.9662608986327045E-47</v>
      </c>
      <c r="HL31" s="86">
        <f t="shared" si="47"/>
        <v>9.0604902938306392E-48</v>
      </c>
      <c r="HM31" s="86">
        <f t="shared" si="47"/>
        <v>2.4958288758292954E-47</v>
      </c>
      <c r="HN31" s="86">
        <f t="shared" si="47"/>
        <v>5.8505794332029364E-47</v>
      </c>
      <c r="HO31" s="86">
        <f t="shared" si="47"/>
        <v>1.6428709223609746E-48</v>
      </c>
      <c r="HP31" s="86">
        <f t="shared" si="47"/>
        <v>5.2942394835970458E-52</v>
      </c>
      <c r="HQ31" s="86">
        <f t="shared" si="47"/>
        <v>1.9253381141200341E-65</v>
      </c>
      <c r="HS31" s="86">
        <f t="shared" si="55"/>
        <v>2.2064476084311827E-153</v>
      </c>
      <c r="HT31" s="86">
        <f t="shared" si="48"/>
        <v>5.4965243400639181E-147</v>
      </c>
      <c r="HU31" s="86">
        <f t="shared" si="48"/>
        <v>5.943909035171784E-156</v>
      </c>
      <c r="HV31" s="86">
        <f t="shared" si="48"/>
        <v>1.66582061368197E-168</v>
      </c>
      <c r="HW31" s="86">
        <f t="shared" si="48"/>
        <v>2.7306614664226095E-177</v>
      </c>
      <c r="HX31" s="86">
        <f t="shared" si="48"/>
        <v>1.2832981237598581E-174</v>
      </c>
      <c r="HY31" s="86">
        <f t="shared" si="48"/>
        <v>2.0702413909518619E-162</v>
      </c>
      <c r="HZ31" s="86">
        <f t="shared" si="48"/>
        <v>1.713919960463092E-163</v>
      </c>
      <c r="IA31" s="86">
        <f t="shared" si="48"/>
        <v>2.9429594250271673E-174</v>
      </c>
      <c r="IB31" s="86">
        <f t="shared" si="48"/>
        <v>6.7011920317620488E-178</v>
      </c>
      <c r="IC31" s="86">
        <f t="shared" si="48"/>
        <v>1.0095831036746114E-177</v>
      </c>
      <c r="ID31" s="86">
        <f t="shared" si="48"/>
        <v>5.3513749710232391E-177</v>
      </c>
      <c r="IE31" s="86">
        <f t="shared" si="48"/>
        <v>4.1032087077212069E-183</v>
      </c>
      <c r="IF31" s="86">
        <f t="shared" si="48"/>
        <v>6.6965962754532774E-155</v>
      </c>
      <c r="IG31" s="86">
        <f t="shared" si="48"/>
        <v>4.7276979150080785E-97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5.0811551857079005E-258</v>
      </c>
      <c r="IY31" s="86">
        <f t="shared" si="57"/>
        <v>6.6245584974144458E-19</v>
      </c>
      <c r="IZ31" s="86">
        <f t="shared" si="50"/>
        <v>1.1649088190673977E-19</v>
      </c>
      <c r="JA31" s="86">
        <f t="shared" si="50"/>
        <v>2.3949290668662564E-20</v>
      </c>
      <c r="JB31" s="86">
        <f t="shared" si="50"/>
        <v>2.2852821562554242E-20</v>
      </c>
      <c r="JC31" s="86">
        <f t="shared" si="50"/>
        <v>6.2723073545592684E-21</v>
      </c>
      <c r="JD31" s="86">
        <f t="shared" si="50"/>
        <v>4.1414986828154781E-21</v>
      </c>
      <c r="JE31" s="86">
        <f t="shared" si="50"/>
        <v>1.3072509965277292E-21</v>
      </c>
      <c r="JF31" s="86">
        <f t="shared" si="50"/>
        <v>1.371022593079948E-21</v>
      </c>
      <c r="JG31" s="86">
        <f t="shared" si="50"/>
        <v>1.8801287464531833E-23</v>
      </c>
      <c r="JH31" s="86">
        <f t="shared" si="50"/>
        <v>4.1042571701602137E-23</v>
      </c>
      <c r="JI31" s="86">
        <f t="shared" si="50"/>
        <v>2.9288490420427859E-23</v>
      </c>
      <c r="JJ31" s="86">
        <f t="shared" si="50"/>
        <v>7.1926843058682152E-23</v>
      </c>
      <c r="JK31" s="86">
        <f t="shared" si="50"/>
        <v>2.6774006035642012E-23</v>
      </c>
      <c r="JL31" s="86">
        <f t="shared" si="50"/>
        <v>1.1050531384517771E-22</v>
      </c>
      <c r="JM31" s="86">
        <f t="shared" si="50"/>
        <v>9.7493890057531615E-30</v>
      </c>
    </row>
    <row r="32" spans="1:273" x14ac:dyDescent="0.25">
      <c r="B32" s="2">
        <v>5</v>
      </c>
      <c r="C32" s="37">
        <v>121.569</v>
      </c>
      <c r="D32" s="37">
        <v>122.27800000000001</v>
      </c>
      <c r="E32" s="37">
        <v>120.611</v>
      </c>
      <c r="F32" s="37">
        <v>120.46299999999999</v>
      </c>
      <c r="G32" s="37">
        <v>119.407</v>
      </c>
      <c r="H32" s="37">
        <v>121.358</v>
      </c>
      <c r="I32" s="37">
        <v>120.943</v>
      </c>
      <c r="J32" s="37">
        <v>121.69799999999999</v>
      </c>
      <c r="K32" s="37">
        <v>121.47199999999999</v>
      </c>
      <c r="L32" s="37">
        <v>122.86799999999999</v>
      </c>
      <c r="M32" s="37">
        <v>121.283</v>
      </c>
      <c r="N32" s="37">
        <v>121.434</v>
      </c>
      <c r="O32" s="37">
        <v>123.547</v>
      </c>
      <c r="P32" s="37">
        <v>128.12</v>
      </c>
      <c r="Q32" s="37">
        <v>128.97999999999999</v>
      </c>
      <c r="S32" s="4" t="e">
        <f t="shared" si="7"/>
        <v>#N/A</v>
      </c>
      <c r="T32" s="4" t="e">
        <f t="shared" si="7"/>
        <v>#N/A</v>
      </c>
      <c r="U32" s="4" t="e">
        <f t="shared" si="7"/>
        <v>#N/A</v>
      </c>
      <c r="V32" s="4" t="e">
        <f t="shared" si="7"/>
        <v>#N/A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0</v>
      </c>
      <c r="AK32" s="4">
        <f t="shared" si="8"/>
        <v>0</v>
      </c>
      <c r="AL32" s="4">
        <f t="shared" si="8"/>
        <v>0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 t="e">
        <f t="shared" si="9"/>
        <v>#N/A</v>
      </c>
      <c r="BA32" s="2" t="e">
        <f t="shared" si="9"/>
        <v>#N/A</v>
      </c>
      <c r="BB32" s="2" t="e">
        <f t="shared" si="9"/>
        <v>#N/A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 t="str">
        <f t="shared" si="11"/>
        <v/>
      </c>
      <c r="BQ32" s="2" t="str">
        <f t="shared" si="12"/>
        <v/>
      </c>
      <c r="BR32" s="2" t="str">
        <f t="shared" si="13"/>
        <v/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117.88109257829258</v>
      </c>
      <c r="DL32" s="2">
        <f t="shared" si="41"/>
        <v>118.50154084084085</v>
      </c>
      <c r="DM32" s="2">
        <f t="shared" si="41"/>
        <v>118.62087226890759</v>
      </c>
      <c r="DN32" s="2">
        <f t="shared" si="41"/>
        <v>116.26267394957985</v>
      </c>
      <c r="DO32" s="2">
        <f t="shared" si="41"/>
        <v>116.58879679144385</v>
      </c>
      <c r="DP32" s="2">
        <f t="shared" si="41"/>
        <v>118.19614845938374</v>
      </c>
      <c r="DQ32" s="2">
        <f t="shared" si="41"/>
        <v>117.43818319327731</v>
      </c>
      <c r="DR32" s="2">
        <f t="shared" si="41"/>
        <v>116.39041198752224</v>
      </c>
      <c r="DS32" s="2">
        <f t="shared" si="41"/>
        <v>117.94006524926688</v>
      </c>
      <c r="DT32" s="2">
        <f t="shared" si="41"/>
        <v>118.09776154692082</v>
      </c>
      <c r="DU32" s="2">
        <f t="shared" si="41"/>
        <v>116.81507221407627</v>
      </c>
      <c r="DV32" s="2">
        <f t="shared" si="41"/>
        <v>117.54758812388592</v>
      </c>
      <c r="DW32" s="2">
        <f t="shared" si="41"/>
        <v>120.19295855614976</v>
      </c>
      <c r="DX32" s="2">
        <f t="shared" si="41"/>
        <v>123.74038502673798</v>
      </c>
      <c r="DY32" s="2">
        <f t="shared" si="41"/>
        <v>127.60507936507936</v>
      </c>
      <c r="EA32" s="2">
        <f t="shared" si="42"/>
        <v>120.48478927040235</v>
      </c>
      <c r="EB32" s="2">
        <f t="shared" si="42"/>
        <v>125.11036435395549</v>
      </c>
      <c r="EC32" s="2">
        <f t="shared" si="42"/>
        <v>124.72008338187889</v>
      </c>
      <c r="ED32" s="2">
        <f t="shared" si="42"/>
        <v>128.42402277162429</v>
      </c>
      <c r="EE32" s="2">
        <f t="shared" si="42"/>
        <v>124.33049402464172</v>
      </c>
      <c r="EF32" s="2">
        <f t="shared" si="42"/>
        <v>123.15772960817675</v>
      </c>
      <c r="EG32" s="2">
        <f t="shared" si="42"/>
        <v>121.87450541973469</v>
      </c>
      <c r="EH32" s="2">
        <f t="shared" si="42"/>
        <v>119.33452289946078</v>
      </c>
      <c r="EI32" s="2">
        <f t="shared" si="42"/>
        <v>118.4942599740564</v>
      </c>
      <c r="EJ32" s="2">
        <f t="shared" si="42"/>
        <v>122.74842831082901</v>
      </c>
      <c r="EK32" s="2">
        <f t="shared" si="42"/>
        <v>122.46538337491633</v>
      </c>
      <c r="EL32" s="2">
        <f t="shared" si="42"/>
        <v>122.73580604144617</v>
      </c>
      <c r="EM32" s="2">
        <f t="shared" si="42"/>
        <v>124.83678577839051</v>
      </c>
      <c r="EN32" s="2">
        <f t="shared" si="42"/>
        <v>127.50538609508108</v>
      </c>
      <c r="EO32" s="2">
        <f t="shared" si="42"/>
        <v>127.05031198467849</v>
      </c>
      <c r="EQ32" s="2">
        <f t="shared" si="43"/>
        <v>119.82577605772333</v>
      </c>
      <c r="ER32" s="2">
        <f t="shared" si="43"/>
        <v>121.38513027088366</v>
      </c>
      <c r="ES32" s="2">
        <f t="shared" si="43"/>
        <v>121.87511966275234</v>
      </c>
      <c r="ET32" s="2">
        <f t="shared" si="43"/>
        <v>123.43706286076251</v>
      </c>
      <c r="EU32" s="2">
        <f t="shared" si="43"/>
        <v>121.924505291815</v>
      </c>
      <c r="EV32" s="2">
        <f t="shared" si="43"/>
        <v>120.95563823650774</v>
      </c>
      <c r="EW32" s="2">
        <f t="shared" si="43"/>
        <v>121.22197381846183</v>
      </c>
      <c r="EX32" s="2">
        <f t="shared" si="43"/>
        <v>118.46226054135045</v>
      </c>
      <c r="EY32" s="2">
        <f t="shared" si="43"/>
        <v>118.13525765242414</v>
      </c>
      <c r="EZ32" s="2">
        <f t="shared" si="43"/>
        <v>121.36321421684717</v>
      </c>
      <c r="FA32" s="2">
        <f t="shared" si="43"/>
        <v>120.73425748117488</v>
      </c>
      <c r="FB32" s="2">
        <f t="shared" si="43"/>
        <v>120.98769843091939</v>
      </c>
      <c r="FC32" s="2">
        <f t="shared" si="43"/>
        <v>122.40545950787627</v>
      </c>
      <c r="FD32" s="2">
        <f t="shared" si="43"/>
        <v>126.9257862213712</v>
      </c>
      <c r="FE32" s="2">
        <f t="shared" si="43"/>
        <v>126.86684492862909</v>
      </c>
      <c r="FG32" s="2">
        <f t="shared" si="44"/>
        <v>1.9609014277403511E-2</v>
      </c>
      <c r="FH32" s="2">
        <f t="shared" si="44"/>
        <v>2.0645474749409188E-2</v>
      </c>
      <c r="FI32" s="2">
        <f t="shared" si="44"/>
        <v>1.9747168899235612E-2</v>
      </c>
      <c r="FJ32" s="2">
        <f t="shared" si="44"/>
        <v>2.000293234210394E-2</v>
      </c>
      <c r="FK32" s="2">
        <f t="shared" si="44"/>
        <v>1.9803227756370497E-2</v>
      </c>
      <c r="FL32" s="2">
        <f t="shared" si="44"/>
        <v>1.9315780886132158E-2</v>
      </c>
      <c r="FM32" s="2">
        <f t="shared" si="44"/>
        <v>1.9038050071678195E-2</v>
      </c>
      <c r="FN32" s="2">
        <f t="shared" si="44"/>
        <v>1.961957010878514E-2</v>
      </c>
      <c r="FO32" s="2">
        <f t="shared" si="44"/>
        <v>1.7952373735890755E-2</v>
      </c>
      <c r="FP32" s="2">
        <f t="shared" si="44"/>
        <v>1.7943947966472047E-2</v>
      </c>
      <c r="FQ32" s="2">
        <f t="shared" si="44"/>
        <v>1.8212831022689387E-2</v>
      </c>
      <c r="FR32" s="2">
        <f t="shared" si="44"/>
        <v>1.7589446810076285E-2</v>
      </c>
      <c r="FS32" s="2">
        <f t="shared" si="44"/>
        <v>1.7870830924588094E-2</v>
      </c>
      <c r="FT32" s="2">
        <f t="shared" si="44"/>
        <v>1.774939047209647E-2</v>
      </c>
      <c r="FU32" s="2">
        <f t="shared" si="44"/>
        <v>1.541431486526576E-2</v>
      </c>
      <c r="FW32" s="2">
        <f t="shared" si="53"/>
        <v>2.0088489379522731E-6</v>
      </c>
      <c r="FX32" s="2">
        <f t="shared" si="45"/>
        <v>2.8694374294623302E-6</v>
      </c>
      <c r="FY32" s="2">
        <f t="shared" si="45"/>
        <v>2.8551638027395686E-6</v>
      </c>
      <c r="FZ32" s="2">
        <f t="shared" si="45"/>
        <v>2.3834893649142786E-6</v>
      </c>
      <c r="GA32" s="2">
        <f t="shared" si="45"/>
        <v>2.6192630974822408E-6</v>
      </c>
      <c r="GB32" s="2">
        <f t="shared" si="45"/>
        <v>2.5001860722267936E-6</v>
      </c>
      <c r="GC32" s="2">
        <f t="shared" si="45"/>
        <v>2.7573446442046279E-6</v>
      </c>
      <c r="GD32" s="2">
        <f t="shared" si="45"/>
        <v>3.3689565036753077E-6</v>
      </c>
      <c r="GE32" s="2">
        <f t="shared" si="45"/>
        <v>3.8175554469641328E-6</v>
      </c>
      <c r="GF32" s="2">
        <f t="shared" si="45"/>
        <v>3.3266146791173543E-6</v>
      </c>
      <c r="GG32" s="2">
        <f t="shared" si="45"/>
        <v>2.834625495660195E-6</v>
      </c>
      <c r="GH32" s="2">
        <f t="shared" si="45"/>
        <v>2.3827938215170249E-6</v>
      </c>
      <c r="GI32" s="2">
        <f t="shared" si="45"/>
        <v>2.2305171181696405E-6</v>
      </c>
      <c r="GJ32" s="2">
        <f t="shared" si="45"/>
        <v>1.8502145856637045E-6</v>
      </c>
      <c r="GK32" s="2">
        <f t="shared" si="45"/>
        <v>1.5260559049415127E-6</v>
      </c>
      <c r="GM32" s="86">
        <f t="shared" si="54"/>
        <v>2.4528227351316265E-18</v>
      </c>
      <c r="GN32" s="86">
        <f t="shared" si="46"/>
        <v>4.6989670148076918E-19</v>
      </c>
      <c r="GO32" s="86">
        <f t="shared" si="46"/>
        <v>1.0115764666603E-19</v>
      </c>
      <c r="GP32" s="86">
        <f t="shared" si="46"/>
        <v>9.7160421550392179E-20</v>
      </c>
      <c r="GQ32" s="86">
        <f t="shared" si="46"/>
        <v>2.7949878162705155E-20</v>
      </c>
      <c r="GR32" s="86">
        <f t="shared" si="46"/>
        <v>1.8581055274737399E-20</v>
      </c>
      <c r="GS32" s="86">
        <f t="shared" si="46"/>
        <v>6.1008909231858684E-21</v>
      </c>
      <c r="GT32" s="86">
        <f t="shared" si="46"/>
        <v>6.4617654272193626E-21</v>
      </c>
      <c r="GU32" s="86">
        <f t="shared" si="46"/>
        <v>1.0104195590940671E-22</v>
      </c>
      <c r="GV32" s="86">
        <f t="shared" si="46"/>
        <v>2.1397638111956222E-22</v>
      </c>
      <c r="GW32" s="86">
        <f t="shared" si="46"/>
        <v>1.55649908988768E-22</v>
      </c>
      <c r="GX32" s="86">
        <f t="shared" si="46"/>
        <v>3.6404403707844228E-22</v>
      </c>
      <c r="GY32" s="86">
        <f t="shared" si="46"/>
        <v>1.416710981139043E-22</v>
      </c>
      <c r="GZ32" s="86">
        <f t="shared" si="46"/>
        <v>5.5213035572047649E-22</v>
      </c>
      <c r="HA32" s="86">
        <f t="shared" si="46"/>
        <v>8.4990874915025155E-29</v>
      </c>
      <c r="HC32" s="86">
        <f t="shared" si="58"/>
        <v>3.2771982071241558E-40</v>
      </c>
      <c r="HD32" s="86">
        <f t="shared" si="47"/>
        <v>1.26685039659156E-39</v>
      </c>
      <c r="HE32" s="86">
        <f t="shared" si="47"/>
        <v>1.806536878450944E-41</v>
      </c>
      <c r="HF32" s="86">
        <f t="shared" si="47"/>
        <v>1.9506271626109989E-44</v>
      </c>
      <c r="HG32" s="86">
        <f t="shared" si="47"/>
        <v>5.5179793552713315E-46</v>
      </c>
      <c r="HH32" s="86">
        <f t="shared" si="47"/>
        <v>2.952348542233407E-45</v>
      </c>
      <c r="HI32" s="86">
        <f t="shared" si="47"/>
        <v>2.4006574283907476E-42</v>
      </c>
      <c r="HJ32" s="86">
        <f t="shared" si="47"/>
        <v>6.1438767730954437E-43</v>
      </c>
      <c r="HK32" s="86">
        <f t="shared" si="47"/>
        <v>4.1336552052331286E-46</v>
      </c>
      <c r="HL32" s="86">
        <f t="shared" si="47"/>
        <v>1.2847810876929343E-46</v>
      </c>
      <c r="HM32" s="86">
        <f t="shared" si="47"/>
        <v>3.4262805040548407E-46</v>
      </c>
      <c r="HN32" s="86">
        <f t="shared" si="47"/>
        <v>7.577767539333512E-46</v>
      </c>
      <c r="HO32" s="86">
        <f t="shared" si="47"/>
        <v>2.3118557381876384E-47</v>
      </c>
      <c r="HP32" s="86">
        <f t="shared" si="47"/>
        <v>8.8541537733907181E-51</v>
      </c>
      <c r="HQ32" s="86">
        <f t="shared" si="47"/>
        <v>6.992219225096746E-64</v>
      </c>
      <c r="HS32" s="86">
        <f t="shared" si="55"/>
        <v>8.098936442886385E-151</v>
      </c>
      <c r="HT32" s="86">
        <f t="shared" si="48"/>
        <v>1.8440322392408469E-144</v>
      </c>
      <c r="HU32" s="86">
        <f t="shared" si="48"/>
        <v>2.7283255322033529E-153</v>
      </c>
      <c r="HV32" s="86">
        <f t="shared" si="48"/>
        <v>1.299000705753956E-165</v>
      </c>
      <c r="HW32" s="86">
        <f t="shared" si="48"/>
        <v>2.9889555708032577E-174</v>
      </c>
      <c r="HX32" s="86">
        <f t="shared" si="48"/>
        <v>1.230894687611994E-171</v>
      </c>
      <c r="HY32" s="86">
        <f t="shared" si="48"/>
        <v>1.2529846096813882E-159</v>
      </c>
      <c r="HZ32" s="86">
        <f t="shared" si="48"/>
        <v>1.1963407900086044E-160</v>
      </c>
      <c r="IA32" s="86">
        <f t="shared" si="48"/>
        <v>3.3091319818600559E-171</v>
      </c>
      <c r="IB32" s="86">
        <f t="shared" si="48"/>
        <v>8.1701930611931613E-175</v>
      </c>
      <c r="IC32" s="86">
        <f t="shared" si="48"/>
        <v>1.1629633186604399E-174</v>
      </c>
      <c r="ID32" s="86">
        <f t="shared" si="48"/>
        <v>5.3427802726861019E-174</v>
      </c>
      <c r="IE32" s="86">
        <f t="shared" si="48"/>
        <v>5.138287464896599E-180</v>
      </c>
      <c r="IF32" s="86">
        <f t="shared" si="48"/>
        <v>2.5463624779237618E-152</v>
      </c>
      <c r="IG32" s="86">
        <f t="shared" si="48"/>
        <v>1.8057580100369625E-95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1.5465946839279445E-254</v>
      </c>
      <c r="IY32" s="86">
        <f t="shared" si="57"/>
        <v>2.4528227351316265E-18</v>
      </c>
      <c r="IZ32" s="86">
        <f t="shared" si="50"/>
        <v>4.6989670148076918E-19</v>
      </c>
      <c r="JA32" s="86">
        <f t="shared" si="50"/>
        <v>1.0115764666603E-19</v>
      </c>
      <c r="JB32" s="86">
        <f t="shared" si="50"/>
        <v>9.7160421550392179E-20</v>
      </c>
      <c r="JC32" s="86">
        <f t="shared" si="50"/>
        <v>2.7949878162705155E-20</v>
      </c>
      <c r="JD32" s="86">
        <f t="shared" si="50"/>
        <v>1.8581055274737399E-20</v>
      </c>
      <c r="JE32" s="86">
        <f t="shared" si="50"/>
        <v>6.1008909231858684E-21</v>
      </c>
      <c r="JF32" s="86">
        <f t="shared" si="50"/>
        <v>6.4617654272193626E-21</v>
      </c>
      <c r="JG32" s="86">
        <f t="shared" si="50"/>
        <v>1.0104195590940671E-22</v>
      </c>
      <c r="JH32" s="86">
        <f t="shared" si="50"/>
        <v>2.1397638111956222E-22</v>
      </c>
      <c r="JI32" s="86">
        <f t="shared" si="50"/>
        <v>1.55649908988768E-22</v>
      </c>
      <c r="JJ32" s="86">
        <f t="shared" si="50"/>
        <v>3.6404403707844228E-22</v>
      </c>
      <c r="JK32" s="86">
        <f t="shared" si="50"/>
        <v>1.416710981139043E-22</v>
      </c>
      <c r="JL32" s="86">
        <f t="shared" si="50"/>
        <v>5.5213035572047649E-22</v>
      </c>
      <c r="JM32" s="86">
        <f t="shared" si="50"/>
        <v>8.4990874915025155E-29</v>
      </c>
    </row>
    <row r="33" spans="2:273" x14ac:dyDescent="0.25">
      <c r="B33" s="2">
        <v>6</v>
      </c>
      <c r="C33" s="37">
        <v>120.706</v>
      </c>
      <c r="D33" s="37">
        <v>121.63</v>
      </c>
      <c r="E33" s="37">
        <v>120.98099999999999</v>
      </c>
      <c r="F33" s="37">
        <v>120.056</v>
      </c>
      <c r="G33" s="37">
        <v>120.333</v>
      </c>
      <c r="H33" s="37">
        <v>121.377</v>
      </c>
      <c r="I33" s="37">
        <v>121.358</v>
      </c>
      <c r="J33" s="37">
        <v>121.58499999999999</v>
      </c>
      <c r="K33" s="37">
        <v>121.038</v>
      </c>
      <c r="L33" s="37">
        <v>123.208</v>
      </c>
      <c r="M33" s="37">
        <v>120.679</v>
      </c>
      <c r="N33" s="37">
        <v>121.453</v>
      </c>
      <c r="O33" s="37">
        <v>122.566</v>
      </c>
      <c r="P33" s="37">
        <v>127.64</v>
      </c>
      <c r="Q33" s="37">
        <v>128.97999999999999</v>
      </c>
      <c r="S33" s="4" t="e">
        <f t="shared" si="7"/>
        <v>#N/A</v>
      </c>
      <c r="T33" s="4" t="e">
        <f t="shared" si="7"/>
        <v>#N/A</v>
      </c>
      <c r="U33" s="4" t="e">
        <f t="shared" si="7"/>
        <v>#N/A</v>
      </c>
      <c r="V33" s="4" t="e">
        <f t="shared" si="7"/>
        <v>#N/A</v>
      </c>
      <c r="W33" s="4" t="e">
        <f t="shared" si="7"/>
        <v>#N/A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</v>
      </c>
      <c r="AJ33" s="4">
        <f t="shared" si="8"/>
        <v>0</v>
      </c>
      <c r="AK33" s="4">
        <f t="shared" si="8"/>
        <v>0</v>
      </c>
      <c r="AL33" s="4">
        <f t="shared" si="8"/>
        <v>0</v>
      </c>
      <c r="AM33" s="4">
        <f t="shared" si="8"/>
        <v>0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 t="e">
        <f t="shared" si="51"/>
        <v>#N/A</v>
      </c>
      <c r="AZ33" s="2" t="e">
        <f t="shared" si="9"/>
        <v>#N/A</v>
      </c>
      <c r="BA33" s="2" t="e">
        <f t="shared" si="9"/>
        <v>#N/A</v>
      </c>
      <c r="BB33" s="2" t="e">
        <f t="shared" si="9"/>
        <v>#N/A</v>
      </c>
      <c r="BC33" s="2" t="e">
        <f t="shared" si="9"/>
        <v>#N/A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 t="str">
        <f t="shared" si="10"/>
        <v/>
      </c>
      <c r="BP33" s="2" t="str">
        <f t="shared" si="11"/>
        <v/>
      </c>
      <c r="BQ33" s="2" t="str">
        <f t="shared" si="12"/>
        <v/>
      </c>
      <c r="BR33" s="2" t="str">
        <f t="shared" si="13"/>
        <v/>
      </c>
      <c r="BS33" s="2" t="str">
        <f t="shared" si="14"/>
        <v/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117.94678485628486</v>
      </c>
      <c r="DL33" s="2">
        <f t="shared" si="41"/>
        <v>118.60256156156157</v>
      </c>
      <c r="DM33" s="2">
        <f t="shared" si="41"/>
        <v>118.69015378151263</v>
      </c>
      <c r="DN33" s="2">
        <f t="shared" si="41"/>
        <v>116.37148515406165</v>
      </c>
      <c r="DO33" s="2">
        <f t="shared" si="41"/>
        <v>116.66147135217724</v>
      </c>
      <c r="DP33" s="2">
        <f t="shared" si="41"/>
        <v>118.24553109243696</v>
      </c>
      <c r="DQ33" s="2">
        <f t="shared" si="41"/>
        <v>117.50097647058823</v>
      </c>
      <c r="DR33" s="2">
        <f t="shared" si="41"/>
        <v>116.5287094474153</v>
      </c>
      <c r="DS33" s="2">
        <f t="shared" si="41"/>
        <v>117.99450146627568</v>
      </c>
      <c r="DT33" s="2">
        <f t="shared" si="41"/>
        <v>118.15396865835777</v>
      </c>
      <c r="DU33" s="2">
        <f t="shared" si="41"/>
        <v>116.92944684750735</v>
      </c>
      <c r="DV33" s="2">
        <f t="shared" si="41"/>
        <v>117.68705904634581</v>
      </c>
      <c r="DW33" s="2">
        <f t="shared" si="41"/>
        <v>120.28838770053478</v>
      </c>
      <c r="DX33" s="2">
        <f t="shared" si="41"/>
        <v>123.82900534759361</v>
      </c>
      <c r="DY33" s="2">
        <f t="shared" si="41"/>
        <v>127.54015873015872</v>
      </c>
      <c r="EA33" s="2">
        <f t="shared" si="42"/>
        <v>120.33332276289639</v>
      </c>
      <c r="EB33" s="2">
        <f t="shared" si="42"/>
        <v>124.92662714085984</v>
      </c>
      <c r="EC33" s="2">
        <f t="shared" si="42"/>
        <v>124.53705310885857</v>
      </c>
      <c r="ED33" s="2">
        <f t="shared" si="42"/>
        <v>128.20068150680325</v>
      </c>
      <c r="EE33" s="2">
        <f t="shared" si="42"/>
        <v>124.1483229006927</v>
      </c>
      <c r="EF33" s="2">
        <f t="shared" si="42"/>
        <v>122.99209255135487</v>
      </c>
      <c r="EG33" s="2">
        <f t="shared" si="42"/>
        <v>121.71817310442404</v>
      </c>
      <c r="EH33" s="2">
        <f t="shared" si="42"/>
        <v>119.20269073783359</v>
      </c>
      <c r="EI33" s="2">
        <f t="shared" si="42"/>
        <v>118.37322263151474</v>
      </c>
      <c r="EJ33" s="2">
        <f t="shared" si="42"/>
        <v>122.58576200635156</v>
      </c>
      <c r="EK33" s="2">
        <f t="shared" si="42"/>
        <v>122.29813959715207</v>
      </c>
      <c r="EL33" s="2">
        <f t="shared" si="42"/>
        <v>122.56895230070748</v>
      </c>
      <c r="EM33" s="2">
        <f t="shared" si="42"/>
        <v>124.65925590093057</v>
      </c>
      <c r="EN33" s="2">
        <f t="shared" si="42"/>
        <v>127.34001099203078</v>
      </c>
      <c r="EO33" s="2">
        <f t="shared" si="42"/>
        <v>126.89074044286548</v>
      </c>
      <c r="EQ33" s="2">
        <f t="shared" si="43"/>
        <v>119.68060917085056</v>
      </c>
      <c r="ER33" s="2">
        <f t="shared" si="43"/>
        <v>121.23839670860151</v>
      </c>
      <c r="ES33" s="2">
        <f t="shared" si="43"/>
        <v>121.72007473290368</v>
      </c>
      <c r="ET33" s="2">
        <f t="shared" si="43"/>
        <v>123.26240984090538</v>
      </c>
      <c r="EU33" s="2">
        <f t="shared" si="43"/>
        <v>121.76614828482244</v>
      </c>
      <c r="EV33" s="2">
        <f t="shared" si="43"/>
        <v>120.81177135593074</v>
      </c>
      <c r="EW33" s="2">
        <f t="shared" si="43"/>
        <v>121.07212744248724</v>
      </c>
      <c r="EX33" s="2">
        <f t="shared" si="43"/>
        <v>118.33925589189003</v>
      </c>
      <c r="EY33" s="2">
        <f t="shared" si="43"/>
        <v>118.01785266844021</v>
      </c>
      <c r="EZ33" s="2">
        <f t="shared" si="43"/>
        <v>121.21428485177523</v>
      </c>
      <c r="FA33" s="2">
        <f t="shared" si="43"/>
        <v>120.58427070556024</v>
      </c>
      <c r="FB33" s="2">
        <f t="shared" si="43"/>
        <v>120.83806576695162</v>
      </c>
      <c r="FC33" s="2">
        <f t="shared" si="43"/>
        <v>122.25155913303438</v>
      </c>
      <c r="FD33" s="2">
        <f t="shared" si="43"/>
        <v>126.76587153596128</v>
      </c>
      <c r="FE33" s="2">
        <f t="shared" si="43"/>
        <v>126.70882240145234</v>
      </c>
      <c r="FG33" s="2">
        <f t="shared" si="44"/>
        <v>2.1460257180180992E-2</v>
      </c>
      <c r="FH33" s="2">
        <f t="shared" si="44"/>
        <v>2.2592312681177909E-2</v>
      </c>
      <c r="FI33" s="2">
        <f t="shared" si="44"/>
        <v>2.1611167159555921E-2</v>
      </c>
      <c r="FJ33" s="2">
        <f t="shared" si="44"/>
        <v>2.189053379479472E-2</v>
      </c>
      <c r="FK33" s="2">
        <f t="shared" si="44"/>
        <v>2.1672400599660659E-2</v>
      </c>
      <c r="FL33" s="2">
        <f t="shared" si="44"/>
        <v>2.1139937217247717E-2</v>
      </c>
      <c r="FM33" s="2">
        <f t="shared" si="44"/>
        <v>2.0836535154523252E-2</v>
      </c>
      <c r="FN33" s="2">
        <f t="shared" si="44"/>
        <v>2.1471787738104414E-2</v>
      </c>
      <c r="FO33" s="2">
        <f t="shared" si="44"/>
        <v>1.965035171297802E-2</v>
      </c>
      <c r="FP33" s="2">
        <f t="shared" si="44"/>
        <v>1.9641144953095446E-2</v>
      </c>
      <c r="FQ33" s="2">
        <f t="shared" si="44"/>
        <v>1.9934943598021174E-2</v>
      </c>
      <c r="FR33" s="2">
        <f t="shared" si="44"/>
        <v>1.92537712961732E-2</v>
      </c>
      <c r="FS33" s="2">
        <f t="shared" si="44"/>
        <v>1.9561250013976239E-2</v>
      </c>
      <c r="FT33" s="2">
        <f t="shared" si="44"/>
        <v>1.9428549632259609E-2</v>
      </c>
      <c r="FU33" s="2">
        <f t="shared" si="44"/>
        <v>1.6876362555113149E-2</v>
      </c>
      <c r="FW33" s="2">
        <f t="shared" si="53"/>
        <v>2.2026586329125225E-6</v>
      </c>
      <c r="FX33" s="2">
        <f t="shared" si="45"/>
        <v>3.1462747055937327E-6</v>
      </c>
      <c r="FY33" s="2">
        <f t="shared" si="45"/>
        <v>3.1306239937562143E-6</v>
      </c>
      <c r="FZ33" s="2">
        <f t="shared" si="45"/>
        <v>2.6134435183939105E-6</v>
      </c>
      <c r="GA33" s="2">
        <f t="shared" si="45"/>
        <v>2.8719641506012934E-6</v>
      </c>
      <c r="GB33" s="2">
        <f t="shared" si="45"/>
        <v>2.7413988532352995E-6</v>
      </c>
      <c r="GC33" s="2">
        <f t="shared" si="45"/>
        <v>3.0233674773353533E-6</v>
      </c>
      <c r="GD33" s="2">
        <f t="shared" si="45"/>
        <v>3.6939861493753069E-6</v>
      </c>
      <c r="GE33" s="2">
        <f t="shared" si="45"/>
        <v>4.1858647684643631E-6</v>
      </c>
      <c r="GF33" s="2">
        <f t="shared" si="45"/>
        <v>3.6475592919532609E-6</v>
      </c>
      <c r="GG33" s="2">
        <f t="shared" si="45"/>
        <v>3.1081042002200244E-6</v>
      </c>
      <c r="GH33" s="2">
        <f t="shared" si="45"/>
        <v>2.6126808705750488E-6</v>
      </c>
      <c r="GI33" s="2">
        <f t="shared" si="45"/>
        <v>2.4457128598888619E-6</v>
      </c>
      <c r="GJ33" s="2">
        <f t="shared" si="45"/>
        <v>2.0287195892290165E-6</v>
      </c>
      <c r="GK33" s="2">
        <f t="shared" si="45"/>
        <v>1.6732867795040368E-6</v>
      </c>
      <c r="GM33" s="86">
        <f t="shared" si="54"/>
        <v>8.8906355612805963E-18</v>
      </c>
      <c r="GN33" s="86">
        <f t="shared" si="46"/>
        <v>1.8519975989908369E-18</v>
      </c>
      <c r="GO33" s="86">
        <f t="shared" si="46"/>
        <v>4.171934440069174E-19</v>
      </c>
      <c r="GP33" s="86">
        <f t="shared" si="46"/>
        <v>4.0326225352852764E-19</v>
      </c>
      <c r="GQ33" s="86">
        <f t="shared" si="46"/>
        <v>1.2147980387875241E-19</v>
      </c>
      <c r="GR33" s="86">
        <f t="shared" si="46"/>
        <v>8.1311935416821789E-20</v>
      </c>
      <c r="GS33" s="86">
        <f t="shared" si="46"/>
        <v>2.7752276857713733E-20</v>
      </c>
      <c r="GT33" s="86">
        <f t="shared" si="46"/>
        <v>2.9673828790789388E-20</v>
      </c>
      <c r="GU33" s="86">
        <f t="shared" si="46"/>
        <v>5.280084680818286E-22</v>
      </c>
      <c r="GV33" s="86">
        <f t="shared" si="46"/>
        <v>1.0853716935651173E-21</v>
      </c>
      <c r="GW33" s="86">
        <f t="shared" si="46"/>
        <v>8.0442055970099464E-22</v>
      </c>
      <c r="GX33" s="86">
        <f t="shared" si="46"/>
        <v>1.7938890218678602E-21</v>
      </c>
      <c r="GY33" s="86">
        <f t="shared" si="46"/>
        <v>7.2914909182500793E-22</v>
      </c>
      <c r="GZ33" s="86">
        <f t="shared" si="46"/>
        <v>2.686363073793386E-21</v>
      </c>
      <c r="HA33" s="86">
        <f t="shared" si="46"/>
        <v>7.1448567458596965E-28</v>
      </c>
      <c r="HC33" s="86">
        <f t="shared" si="58"/>
        <v>2.8798139122282406E-39</v>
      </c>
      <c r="HD33" s="86">
        <f t="shared" si="47"/>
        <v>1.1098862861133943E-38</v>
      </c>
      <c r="HE33" s="86">
        <f t="shared" si="47"/>
        <v>1.7532649360536485E-40</v>
      </c>
      <c r="HF33" s="86">
        <f t="shared" si="47"/>
        <v>2.2844828502936753E-43</v>
      </c>
      <c r="HG33" s="86">
        <f t="shared" si="47"/>
        <v>7.1746664426550518E-45</v>
      </c>
      <c r="HH33" s="86">
        <f t="shared" si="47"/>
        <v>3.6522296325003774E-44</v>
      </c>
      <c r="HI33" s="86">
        <f t="shared" si="47"/>
        <v>2.5225516445993197E-41</v>
      </c>
      <c r="HJ33" s="86">
        <f t="shared" si="47"/>
        <v>6.8655360552652297E-42</v>
      </c>
      <c r="HK33" s="86">
        <f t="shared" si="47"/>
        <v>5.5721800265118955E-45</v>
      </c>
      <c r="HL33" s="86">
        <f t="shared" si="47"/>
        <v>1.7621532797049507E-45</v>
      </c>
      <c r="HM33" s="86">
        <f t="shared" si="47"/>
        <v>4.5518238271087687E-45</v>
      </c>
      <c r="HN33" s="86">
        <f t="shared" si="47"/>
        <v>9.509471037650773E-45</v>
      </c>
      <c r="HO33" s="86">
        <f t="shared" si="47"/>
        <v>3.1489568781411394E-46</v>
      </c>
      <c r="HP33" s="86">
        <f t="shared" si="47"/>
        <v>1.4306541447494943E-49</v>
      </c>
      <c r="HQ33" s="86">
        <f t="shared" si="47"/>
        <v>2.4293128400939266E-62</v>
      </c>
      <c r="HS33" s="86">
        <f t="shared" si="55"/>
        <v>2.8268948266651668E-148</v>
      </c>
      <c r="HT33" s="86">
        <f t="shared" si="48"/>
        <v>5.8792292164938523E-142</v>
      </c>
      <c r="HU33" s="86">
        <f t="shared" si="48"/>
        <v>1.187323137159536E-150</v>
      </c>
      <c r="HV33" s="86">
        <f t="shared" si="48"/>
        <v>9.5568367833608919E-163</v>
      </c>
      <c r="HW33" s="86">
        <f t="shared" si="48"/>
        <v>3.0778649037976754E-171</v>
      </c>
      <c r="HX33" s="86">
        <f t="shared" si="48"/>
        <v>1.1122216541814819E-168</v>
      </c>
      <c r="HY33" s="86">
        <f t="shared" si="48"/>
        <v>7.1712755519320935E-157</v>
      </c>
      <c r="HZ33" s="86">
        <f t="shared" si="48"/>
        <v>7.879854046411285E-158</v>
      </c>
      <c r="IA33" s="86">
        <f t="shared" si="48"/>
        <v>3.4949761078732516E-168</v>
      </c>
      <c r="IB33" s="86">
        <f t="shared" si="48"/>
        <v>9.355331585637836E-172</v>
      </c>
      <c r="IC33" s="86">
        <f t="shared" si="48"/>
        <v>1.2593455123701339E-171</v>
      </c>
      <c r="ID33" s="86">
        <f t="shared" si="48"/>
        <v>5.0257398668484743E-171</v>
      </c>
      <c r="IE33" s="86">
        <f t="shared" si="48"/>
        <v>6.0512902202636156E-177</v>
      </c>
      <c r="IF33" s="86">
        <f t="shared" si="48"/>
        <v>9.206423776951107E-150</v>
      </c>
      <c r="IG33" s="86">
        <f t="shared" si="48"/>
        <v>6.6905895435061105E-94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4.4561291287841225E-251</v>
      </c>
      <c r="IY33" s="86">
        <f t="shared" si="57"/>
        <v>8.8906355612805963E-18</v>
      </c>
      <c r="IZ33" s="86">
        <f t="shared" si="50"/>
        <v>1.8519975989908369E-18</v>
      </c>
      <c r="JA33" s="86">
        <f t="shared" si="50"/>
        <v>4.171934440069174E-19</v>
      </c>
      <c r="JB33" s="86">
        <f t="shared" si="50"/>
        <v>4.0326225352852764E-19</v>
      </c>
      <c r="JC33" s="86">
        <f t="shared" si="50"/>
        <v>1.2147980387875241E-19</v>
      </c>
      <c r="JD33" s="86">
        <f t="shared" si="50"/>
        <v>8.1311935416821789E-20</v>
      </c>
      <c r="JE33" s="86">
        <f t="shared" si="50"/>
        <v>2.7752276857713733E-20</v>
      </c>
      <c r="JF33" s="86">
        <f t="shared" si="50"/>
        <v>2.9673828790789388E-20</v>
      </c>
      <c r="JG33" s="86">
        <f t="shared" si="50"/>
        <v>5.280084680818286E-22</v>
      </c>
      <c r="JH33" s="86">
        <f t="shared" si="50"/>
        <v>1.0853716935651173E-21</v>
      </c>
      <c r="JI33" s="86">
        <f t="shared" si="50"/>
        <v>8.0442055970099464E-22</v>
      </c>
      <c r="JJ33" s="86">
        <f t="shared" si="50"/>
        <v>1.7938890218678602E-21</v>
      </c>
      <c r="JK33" s="86">
        <f t="shared" si="50"/>
        <v>7.2914909182500793E-22</v>
      </c>
      <c r="JL33" s="86">
        <f t="shared" si="50"/>
        <v>2.686363073793386E-21</v>
      </c>
      <c r="JM33" s="86">
        <f t="shared" si="50"/>
        <v>7.1448567458596965E-28</v>
      </c>
    </row>
    <row r="34" spans="2:273" x14ac:dyDescent="0.25">
      <c r="B34" s="2">
        <v>7</v>
      </c>
      <c r="C34" s="37">
        <v>121.176</v>
      </c>
      <c r="D34" s="37">
        <v>121.241</v>
      </c>
      <c r="E34" s="37">
        <v>121.167</v>
      </c>
      <c r="F34" s="37">
        <v>119.333</v>
      </c>
      <c r="G34" s="37">
        <v>119.27800000000001</v>
      </c>
      <c r="H34" s="37">
        <v>120.58499999999999</v>
      </c>
      <c r="I34" s="37">
        <v>120.925</v>
      </c>
      <c r="J34" s="37">
        <v>121.623</v>
      </c>
      <c r="K34" s="37">
        <v>120.90600000000001</v>
      </c>
      <c r="L34" s="37">
        <v>122.774</v>
      </c>
      <c r="M34" s="37">
        <v>120.396</v>
      </c>
      <c r="N34" s="37">
        <v>121.83</v>
      </c>
      <c r="O34" s="37">
        <v>122.81100000000001</v>
      </c>
      <c r="P34" s="37">
        <v>127.72</v>
      </c>
      <c r="Q34" s="37">
        <v>130.24</v>
      </c>
      <c r="R34" s="19"/>
      <c r="S34" s="4" t="e">
        <f t="shared" si="7"/>
        <v>#N/A</v>
      </c>
      <c r="T34" s="4" t="e">
        <f t="shared" si="7"/>
        <v>#N/A</v>
      </c>
      <c r="U34" s="4" t="e">
        <f t="shared" si="7"/>
        <v>#N/A</v>
      </c>
      <c r="V34" s="4" t="e">
        <f t="shared" si="7"/>
        <v>#N/A</v>
      </c>
      <c r="W34" s="4" t="e">
        <f t="shared" si="7"/>
        <v>#N/A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</v>
      </c>
      <c r="AJ34" s="4">
        <f t="shared" si="8"/>
        <v>0</v>
      </c>
      <c r="AK34" s="4">
        <f t="shared" si="8"/>
        <v>0</v>
      </c>
      <c r="AL34" s="4">
        <f t="shared" si="8"/>
        <v>0</v>
      </c>
      <c r="AM34" s="4">
        <f t="shared" si="8"/>
        <v>0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 t="e">
        <f t="shared" si="51"/>
        <v>#N/A</v>
      </c>
      <c r="AZ34" s="2" t="e">
        <f t="shared" si="9"/>
        <v>#N/A</v>
      </c>
      <c r="BA34" s="2" t="e">
        <f t="shared" si="9"/>
        <v>#N/A</v>
      </c>
      <c r="BB34" s="2" t="e">
        <f t="shared" si="9"/>
        <v>#N/A</v>
      </c>
      <c r="BC34" s="2" t="e">
        <f t="shared" si="9"/>
        <v>#N/A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 t="str">
        <f t="shared" si="10"/>
        <v/>
      </c>
      <c r="BP34" s="2" t="str">
        <f t="shared" si="11"/>
        <v/>
      </c>
      <c r="BQ34" s="2" t="str">
        <f t="shared" si="12"/>
        <v/>
      </c>
      <c r="BR34" s="2" t="str">
        <f t="shared" si="13"/>
        <v/>
      </c>
      <c r="BS34" s="2" t="str">
        <f t="shared" si="14"/>
        <v/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118.01247713427713</v>
      </c>
      <c r="DL34" s="2">
        <f t="shared" si="41"/>
        <v>118.70358228228228</v>
      </c>
      <c r="DM34" s="2">
        <f t="shared" si="41"/>
        <v>118.75943529411768</v>
      </c>
      <c r="DN34" s="2">
        <f t="shared" si="41"/>
        <v>116.48029635854343</v>
      </c>
      <c r="DO34" s="2">
        <f t="shared" si="41"/>
        <v>116.73414591291062</v>
      </c>
      <c r="DP34" s="2">
        <f t="shared" si="41"/>
        <v>118.29491372549018</v>
      </c>
      <c r="DQ34" s="2">
        <f t="shared" si="41"/>
        <v>117.56376974789916</v>
      </c>
      <c r="DR34" s="2">
        <f t="shared" si="41"/>
        <v>116.66700690730835</v>
      </c>
      <c r="DS34" s="2">
        <f t="shared" si="41"/>
        <v>118.04893768328448</v>
      </c>
      <c r="DT34" s="2">
        <f t="shared" si="41"/>
        <v>118.21017576979472</v>
      </c>
      <c r="DU34" s="2">
        <f t="shared" si="41"/>
        <v>117.04382148093843</v>
      </c>
      <c r="DV34" s="2">
        <f t="shared" si="41"/>
        <v>117.8265299688057</v>
      </c>
      <c r="DW34" s="2">
        <f t="shared" si="41"/>
        <v>120.38381684491981</v>
      </c>
      <c r="DX34" s="2">
        <f t="shared" si="41"/>
        <v>123.91762566844922</v>
      </c>
      <c r="DY34" s="2">
        <f t="shared" si="41"/>
        <v>127.47523809523808</v>
      </c>
      <c r="EA34" s="2">
        <f t="shared" si="42"/>
        <v>120.18185625539041</v>
      </c>
      <c r="EB34" s="2">
        <f t="shared" si="42"/>
        <v>124.74288992776418</v>
      </c>
      <c r="EC34" s="2">
        <f t="shared" si="42"/>
        <v>124.35402283583826</v>
      </c>
      <c r="ED34" s="2">
        <f t="shared" si="42"/>
        <v>127.97734024198216</v>
      </c>
      <c r="EE34" s="2">
        <f t="shared" si="42"/>
        <v>123.96615177674367</v>
      </c>
      <c r="EF34" s="2">
        <f t="shared" si="42"/>
        <v>122.82645549453299</v>
      </c>
      <c r="EG34" s="2">
        <f t="shared" si="42"/>
        <v>121.56184078911338</v>
      </c>
      <c r="EH34" s="2">
        <f t="shared" si="42"/>
        <v>119.07085857620639</v>
      </c>
      <c r="EI34" s="2">
        <f t="shared" si="42"/>
        <v>118.25218528897308</v>
      </c>
      <c r="EJ34" s="2">
        <f t="shared" si="42"/>
        <v>122.4230957018741</v>
      </c>
      <c r="EK34" s="2">
        <f t="shared" si="42"/>
        <v>122.13089581938782</v>
      </c>
      <c r="EL34" s="2">
        <f t="shared" si="42"/>
        <v>122.40209855996881</v>
      </c>
      <c r="EM34" s="2">
        <f t="shared" si="42"/>
        <v>124.48172602347064</v>
      </c>
      <c r="EN34" s="2">
        <f t="shared" si="42"/>
        <v>127.1746358889805</v>
      </c>
      <c r="EO34" s="2">
        <f t="shared" si="42"/>
        <v>126.73116890105247</v>
      </c>
      <c r="EQ34" s="2">
        <f t="shared" si="43"/>
        <v>119.53544228397777</v>
      </c>
      <c r="ER34" s="2">
        <f t="shared" si="43"/>
        <v>121.09166314631936</v>
      </c>
      <c r="ES34" s="2">
        <f t="shared" si="43"/>
        <v>121.56502980305501</v>
      </c>
      <c r="ET34" s="2">
        <f t="shared" si="43"/>
        <v>123.08775682104823</v>
      </c>
      <c r="EU34" s="2">
        <f t="shared" si="43"/>
        <v>121.60779127782989</v>
      </c>
      <c r="EV34" s="2">
        <f t="shared" si="43"/>
        <v>120.66790447535374</v>
      </c>
      <c r="EW34" s="2">
        <f t="shared" si="43"/>
        <v>120.92228106651265</v>
      </c>
      <c r="EX34" s="2">
        <f t="shared" si="43"/>
        <v>118.21625124242961</v>
      </c>
      <c r="EY34" s="2">
        <f t="shared" si="43"/>
        <v>117.90044768445628</v>
      </c>
      <c r="EZ34" s="2">
        <f t="shared" si="43"/>
        <v>121.0653554867033</v>
      </c>
      <c r="FA34" s="2">
        <f t="shared" si="43"/>
        <v>120.43428392994559</v>
      </c>
      <c r="FB34" s="2">
        <f t="shared" si="43"/>
        <v>120.68843310298384</v>
      </c>
      <c r="FC34" s="2">
        <f t="shared" si="43"/>
        <v>122.09765875819247</v>
      </c>
      <c r="FD34" s="2">
        <f t="shared" si="43"/>
        <v>126.60595685055138</v>
      </c>
      <c r="FE34" s="2">
        <f t="shared" si="43"/>
        <v>126.5507998742756</v>
      </c>
      <c r="FG34" s="2">
        <f t="shared" si="44"/>
        <v>2.3482085670176817E-2</v>
      </c>
      <c r="FH34" s="2">
        <f t="shared" si="44"/>
        <v>2.4718101061418016E-2</v>
      </c>
      <c r="FI34" s="2">
        <f t="shared" si="44"/>
        <v>2.3646869708406768E-2</v>
      </c>
      <c r="FJ34" s="2">
        <f t="shared" si="44"/>
        <v>2.3951907556092743E-2</v>
      </c>
      <c r="FK34" s="2">
        <f t="shared" si="44"/>
        <v>2.3713731340007791E-2</v>
      </c>
      <c r="FL34" s="2">
        <f t="shared" si="44"/>
        <v>2.313230090395027E-2</v>
      </c>
      <c r="FM34" s="2">
        <f t="shared" si="44"/>
        <v>2.2800970343229265E-2</v>
      </c>
      <c r="FN34" s="2">
        <f t="shared" si="44"/>
        <v>2.3494676470353571E-2</v>
      </c>
      <c r="FO34" s="2">
        <f t="shared" si="44"/>
        <v>2.1505411584910414E-2</v>
      </c>
      <c r="FP34" s="2">
        <f t="shared" si="44"/>
        <v>2.1495354732811785E-2</v>
      </c>
      <c r="FQ34" s="2">
        <f t="shared" si="44"/>
        <v>2.1816272035485133E-2</v>
      </c>
      <c r="FR34" s="2">
        <f t="shared" si="44"/>
        <v>2.1072197356605215E-2</v>
      </c>
      <c r="FS34" s="2">
        <f t="shared" si="44"/>
        <v>2.1408082066803325E-2</v>
      </c>
      <c r="FT34" s="2">
        <f t="shared" si="44"/>
        <v>2.1263124785226795E-2</v>
      </c>
      <c r="FU34" s="2">
        <f t="shared" si="44"/>
        <v>1.8474483399233826E-2</v>
      </c>
      <c r="FW34" s="2">
        <f t="shared" si="53"/>
        <v>2.4151666512916131E-6</v>
      </c>
      <c r="FX34" s="2">
        <f t="shared" si="45"/>
        <v>3.4498205665779779E-6</v>
      </c>
      <c r="FY34" s="2">
        <f t="shared" si="45"/>
        <v>3.4326599126862365E-6</v>
      </c>
      <c r="FZ34" s="2">
        <f t="shared" si="45"/>
        <v>2.8655831122416253E-6</v>
      </c>
      <c r="GA34" s="2">
        <f t="shared" si="45"/>
        <v>3.1490451986957072E-6</v>
      </c>
      <c r="GB34" s="2">
        <f t="shared" si="45"/>
        <v>3.0058832744927474E-6</v>
      </c>
      <c r="GC34" s="2">
        <f t="shared" si="45"/>
        <v>3.3150555508612666E-6</v>
      </c>
      <c r="GD34" s="2">
        <f t="shared" si="45"/>
        <v>4.0503738261357802E-6</v>
      </c>
      <c r="GE34" s="2">
        <f t="shared" si="45"/>
        <v>4.5897075970961075E-6</v>
      </c>
      <c r="GF34" s="2">
        <f t="shared" si="45"/>
        <v>3.9994678253137377E-6</v>
      </c>
      <c r="GG34" s="2">
        <f t="shared" si="45"/>
        <v>3.4079674649545747E-6</v>
      </c>
      <c r="GH34" s="2">
        <f t="shared" si="45"/>
        <v>2.864746885958533E-6</v>
      </c>
      <c r="GI34" s="2">
        <f t="shared" si="45"/>
        <v>2.6816701921336918E-6</v>
      </c>
      <c r="GJ34" s="2">
        <f t="shared" si="45"/>
        <v>2.2244463602935023E-6</v>
      </c>
      <c r="GK34" s="2">
        <f t="shared" si="45"/>
        <v>1.8347221734311845E-6</v>
      </c>
      <c r="GM34" s="86">
        <f t="shared" si="54"/>
        <v>3.1547178539151703E-17</v>
      </c>
      <c r="GN34" s="86">
        <f t="shared" si="46"/>
        <v>7.131976783937379E-18</v>
      </c>
      <c r="GO34" s="86">
        <f t="shared" si="46"/>
        <v>1.6800136606577615E-18</v>
      </c>
      <c r="GP34" s="86">
        <f t="shared" si="46"/>
        <v>1.6339482703885024E-18</v>
      </c>
      <c r="GQ34" s="86">
        <f t="shared" si="46"/>
        <v>5.1499593022218693E-19</v>
      </c>
      <c r="GR34" s="86">
        <f t="shared" si="46"/>
        <v>3.4706691982568801E-19</v>
      </c>
      <c r="GS34" s="86">
        <f t="shared" si="46"/>
        <v>1.2304925984287455E-19</v>
      </c>
      <c r="GT34" s="86">
        <f t="shared" si="46"/>
        <v>1.3277485760873321E-19</v>
      </c>
      <c r="GU34" s="86">
        <f t="shared" si="46"/>
        <v>2.682927967866989E-21</v>
      </c>
      <c r="GV34" s="86">
        <f t="shared" si="46"/>
        <v>5.3564428631522202E-21</v>
      </c>
      <c r="GW34" s="86">
        <f t="shared" si="46"/>
        <v>4.0430012512383778E-21</v>
      </c>
      <c r="GX34" s="86">
        <f t="shared" si="46"/>
        <v>8.6063660731327605E-21</v>
      </c>
      <c r="GY34" s="86">
        <f t="shared" si="46"/>
        <v>3.6502495477098691E-21</v>
      </c>
      <c r="GZ34" s="86">
        <f t="shared" si="46"/>
        <v>1.2727886228538468E-20</v>
      </c>
      <c r="HA34" s="86">
        <f t="shared" si="46"/>
        <v>5.7922219501131367E-27</v>
      </c>
      <c r="HC34" s="86">
        <f t="shared" si="58"/>
        <v>2.463981367539822E-38</v>
      </c>
      <c r="HD34" s="86">
        <f t="shared" si="47"/>
        <v>9.4644840065741717E-38</v>
      </c>
      <c r="HE34" s="86">
        <f t="shared" si="47"/>
        <v>1.6541278368983156E-39</v>
      </c>
      <c r="HF34" s="86">
        <f t="shared" si="47"/>
        <v>2.5941298403508618E-42</v>
      </c>
      <c r="HG34" s="86">
        <f t="shared" si="47"/>
        <v>9.0313244461094588E-44</v>
      </c>
      <c r="HH34" s="86">
        <f t="shared" si="47"/>
        <v>4.3771865981588071E-43</v>
      </c>
      <c r="HI34" s="86">
        <f t="shared" si="47"/>
        <v>2.5732057532175264E-40</v>
      </c>
      <c r="HJ34" s="86">
        <f t="shared" si="47"/>
        <v>7.4394083958853749E-41</v>
      </c>
      <c r="HK34" s="86">
        <f t="shared" si="47"/>
        <v>7.2658056911295727E-44</v>
      </c>
      <c r="HL34" s="86">
        <f t="shared" si="47"/>
        <v>2.337744687617277E-44</v>
      </c>
      <c r="HM34" s="86">
        <f t="shared" si="47"/>
        <v>5.8519972838404968E-44</v>
      </c>
      <c r="HN34" s="86">
        <f t="shared" si="47"/>
        <v>1.1562340944112568E-43</v>
      </c>
      <c r="HO34" s="86">
        <f t="shared" si="47"/>
        <v>4.151671983492459E-45</v>
      </c>
      <c r="HP34" s="86">
        <f t="shared" si="47"/>
        <v>2.2334075430878889E-48</v>
      </c>
      <c r="HQ34" s="86">
        <f t="shared" si="47"/>
        <v>8.0744675417711094E-61</v>
      </c>
      <c r="HS34" s="86">
        <f t="shared" si="55"/>
        <v>9.382944487925139E-146</v>
      </c>
      <c r="HT34" s="86">
        <f t="shared" si="48"/>
        <v>1.7813300691369595E-139</v>
      </c>
      <c r="HU34" s="86">
        <f t="shared" si="48"/>
        <v>4.8988141890600255E-148</v>
      </c>
      <c r="HV34" s="86">
        <f t="shared" si="48"/>
        <v>6.6335066446530937E-160</v>
      </c>
      <c r="HW34" s="86">
        <f t="shared" si="48"/>
        <v>2.9816642067076371E-168</v>
      </c>
      <c r="HX34" s="86">
        <f t="shared" si="48"/>
        <v>9.4675909841819429E-166</v>
      </c>
      <c r="HY34" s="86">
        <f t="shared" si="48"/>
        <v>3.881267681755842E-154</v>
      </c>
      <c r="HZ34" s="86">
        <f t="shared" si="48"/>
        <v>4.8975732591243726E-155</v>
      </c>
      <c r="IA34" s="86">
        <f t="shared" si="48"/>
        <v>3.467171056875527E-165</v>
      </c>
      <c r="IB34" s="86">
        <f t="shared" si="48"/>
        <v>1.0060817503094999E-168</v>
      </c>
      <c r="IC34" s="86">
        <f t="shared" si="48"/>
        <v>1.2819742944729664E-168</v>
      </c>
      <c r="ID34" s="86">
        <f t="shared" si="48"/>
        <v>4.4541416737597527E-168</v>
      </c>
      <c r="IE34" s="86">
        <f t="shared" si="48"/>
        <v>6.7021312167505165E-174</v>
      </c>
      <c r="IF34" s="86">
        <f t="shared" si="48"/>
        <v>3.1649500785722069E-147</v>
      </c>
      <c r="IG34" s="86">
        <f t="shared" si="48"/>
        <v>2.4047212547182225E-92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1.2153643808710639E-247</v>
      </c>
      <c r="IY34" s="86">
        <f t="shared" si="57"/>
        <v>3.1547178539151703E-17</v>
      </c>
      <c r="IZ34" s="86">
        <f t="shared" si="50"/>
        <v>7.131976783937379E-18</v>
      </c>
      <c r="JA34" s="86">
        <f t="shared" si="50"/>
        <v>1.6800136606577615E-18</v>
      </c>
      <c r="JB34" s="86">
        <f t="shared" si="50"/>
        <v>1.6339482703885024E-18</v>
      </c>
      <c r="JC34" s="86">
        <f t="shared" si="50"/>
        <v>5.1499593022218693E-19</v>
      </c>
      <c r="JD34" s="86">
        <f t="shared" si="50"/>
        <v>3.4706691982568801E-19</v>
      </c>
      <c r="JE34" s="86">
        <f t="shared" si="50"/>
        <v>1.2304925984287455E-19</v>
      </c>
      <c r="JF34" s="86">
        <f t="shared" si="50"/>
        <v>1.3277485760873321E-19</v>
      </c>
      <c r="JG34" s="86">
        <f t="shared" si="50"/>
        <v>2.682927967866989E-21</v>
      </c>
      <c r="JH34" s="86">
        <f t="shared" si="50"/>
        <v>5.3564428631522202E-21</v>
      </c>
      <c r="JI34" s="86">
        <f t="shared" si="50"/>
        <v>4.0430012512383778E-21</v>
      </c>
      <c r="JJ34" s="86">
        <f t="shared" si="50"/>
        <v>8.6063660731327605E-21</v>
      </c>
      <c r="JK34" s="86">
        <f t="shared" si="50"/>
        <v>3.6502495477098691E-21</v>
      </c>
      <c r="JL34" s="86">
        <f t="shared" si="50"/>
        <v>1.2727886228538468E-20</v>
      </c>
      <c r="JM34" s="86">
        <f t="shared" si="50"/>
        <v>5.7922219501131367E-27</v>
      </c>
    </row>
    <row r="35" spans="2:273" x14ac:dyDescent="0.25">
      <c r="B35" s="2">
        <v>8</v>
      </c>
      <c r="C35" s="37">
        <v>120.843</v>
      </c>
      <c r="D35" s="37">
        <v>119.5</v>
      </c>
      <c r="E35" s="37">
        <v>120.98099999999999</v>
      </c>
      <c r="F35" s="37">
        <v>119.648</v>
      </c>
      <c r="G35" s="37">
        <v>119.611</v>
      </c>
      <c r="H35" s="37">
        <v>120.245</v>
      </c>
      <c r="I35" s="37">
        <v>120.038</v>
      </c>
      <c r="J35" s="37">
        <v>121.208</v>
      </c>
      <c r="K35" s="37">
        <v>121.09399999999999</v>
      </c>
      <c r="L35" s="37">
        <v>121.547</v>
      </c>
      <c r="M35" s="37">
        <v>120.604</v>
      </c>
      <c r="N35" s="37">
        <v>120.58499999999999</v>
      </c>
      <c r="O35" s="37">
        <v>123.075</v>
      </c>
      <c r="P35" s="37">
        <v>127.48</v>
      </c>
      <c r="Q35" s="37">
        <v>129.19999999999999</v>
      </c>
      <c r="S35" s="4" t="e">
        <f t="shared" si="7"/>
        <v>#N/A</v>
      </c>
      <c r="T35" s="4" t="e">
        <f t="shared" si="7"/>
        <v>#N/A</v>
      </c>
      <c r="U35" s="4" t="e">
        <f t="shared" si="7"/>
        <v>#N/A</v>
      </c>
      <c r="V35" s="4" t="e">
        <f t="shared" si="7"/>
        <v>#N/A</v>
      </c>
      <c r="W35" s="4" t="e">
        <f t="shared" si="7"/>
        <v>#N/A</v>
      </c>
      <c r="X35" s="4" t="e">
        <f t="shared" si="7"/>
        <v>#N/A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 t="e">
        <f t="shared" si="7"/>
        <v>#N/A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0</v>
      </c>
      <c r="AJ35" s="4">
        <f t="shared" si="8"/>
        <v>0</v>
      </c>
      <c r="AK35" s="4">
        <f t="shared" si="8"/>
        <v>0</v>
      </c>
      <c r="AL35" s="4">
        <f t="shared" si="8"/>
        <v>0</v>
      </c>
      <c r="AM35" s="4">
        <f t="shared" si="8"/>
        <v>0</v>
      </c>
      <c r="AN35" s="4">
        <f t="shared" si="8"/>
        <v>0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 t="e">
        <f t="shared" si="51"/>
        <v>#N/A</v>
      </c>
      <c r="AZ35" s="2" t="e">
        <f t="shared" si="9"/>
        <v>#N/A</v>
      </c>
      <c r="BA35" s="2" t="e">
        <f t="shared" si="9"/>
        <v>#N/A</v>
      </c>
      <c r="BB35" s="2" t="e">
        <f t="shared" si="9"/>
        <v>#N/A</v>
      </c>
      <c r="BC35" s="2" t="e">
        <f t="shared" si="9"/>
        <v>#N/A</v>
      </c>
      <c r="BD35" s="2" t="e">
        <f t="shared" si="9"/>
        <v>#N/A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 t="e">
        <f t="shared" si="9"/>
        <v>#N/A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 t="str">
        <f t="shared" si="10"/>
        <v/>
      </c>
      <c r="BP35" s="2" t="str">
        <f t="shared" si="11"/>
        <v/>
      </c>
      <c r="BQ35" s="2" t="str">
        <f t="shared" si="12"/>
        <v/>
      </c>
      <c r="BR35" s="2" t="str">
        <f t="shared" si="13"/>
        <v/>
      </c>
      <c r="BS35" s="2" t="str">
        <f t="shared" si="14"/>
        <v/>
      </c>
      <c r="BT35" s="2" t="str">
        <f t="shared" si="15"/>
        <v/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 t="str">
        <f t="shared" si="21"/>
        <v/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118.07816941226942</v>
      </c>
      <c r="DL35" s="2">
        <f t="shared" si="41"/>
        <v>118.80460300300301</v>
      </c>
      <c r="DM35" s="2">
        <f t="shared" si="41"/>
        <v>118.82871680672271</v>
      </c>
      <c r="DN35" s="2">
        <f t="shared" si="41"/>
        <v>116.58910756302522</v>
      </c>
      <c r="DO35" s="2">
        <f t="shared" si="41"/>
        <v>116.80682047364401</v>
      </c>
      <c r="DP35" s="2">
        <f t="shared" si="41"/>
        <v>118.3442963585434</v>
      </c>
      <c r="DQ35" s="2">
        <f t="shared" si="41"/>
        <v>117.62656302521007</v>
      </c>
      <c r="DR35" s="2">
        <f t="shared" si="41"/>
        <v>116.80530436720139</v>
      </c>
      <c r="DS35" s="2">
        <f t="shared" si="41"/>
        <v>118.10337390029328</v>
      </c>
      <c r="DT35" s="2">
        <f t="shared" si="41"/>
        <v>118.26638288123168</v>
      </c>
      <c r="DU35" s="2">
        <f t="shared" si="41"/>
        <v>117.15819611436952</v>
      </c>
      <c r="DV35" s="2">
        <f t="shared" si="41"/>
        <v>117.96600089126559</v>
      </c>
      <c r="DW35" s="2">
        <f t="shared" si="41"/>
        <v>120.47924598930484</v>
      </c>
      <c r="DX35" s="2">
        <f t="shared" si="41"/>
        <v>124.00624598930483</v>
      </c>
      <c r="DY35" s="2">
        <f t="shared" si="41"/>
        <v>127.41031746031746</v>
      </c>
      <c r="EA35" s="2">
        <f t="shared" si="42"/>
        <v>120.03038974788444</v>
      </c>
      <c r="EB35" s="2">
        <f t="shared" si="42"/>
        <v>124.55915271466853</v>
      </c>
      <c r="EC35" s="2">
        <f t="shared" si="42"/>
        <v>124.17099256281796</v>
      </c>
      <c r="ED35" s="2">
        <f t="shared" si="42"/>
        <v>127.75399897716109</v>
      </c>
      <c r="EE35" s="2">
        <f t="shared" si="42"/>
        <v>123.78398065279465</v>
      </c>
      <c r="EF35" s="2">
        <f t="shared" si="42"/>
        <v>122.66081843771113</v>
      </c>
      <c r="EG35" s="2">
        <f t="shared" si="42"/>
        <v>121.40550847380273</v>
      </c>
      <c r="EH35" s="2">
        <f t="shared" si="42"/>
        <v>118.9390264145792</v>
      </c>
      <c r="EI35" s="2">
        <f t="shared" si="42"/>
        <v>118.13114794643141</v>
      </c>
      <c r="EJ35" s="2">
        <f t="shared" si="42"/>
        <v>122.26042939739665</v>
      </c>
      <c r="EK35" s="2">
        <f t="shared" si="42"/>
        <v>121.96365204162358</v>
      </c>
      <c r="EL35" s="2">
        <f t="shared" si="42"/>
        <v>122.23524481923013</v>
      </c>
      <c r="EM35" s="2">
        <f t="shared" si="42"/>
        <v>124.30419614601071</v>
      </c>
      <c r="EN35" s="2">
        <f t="shared" si="42"/>
        <v>127.00926078593021</v>
      </c>
      <c r="EO35" s="2">
        <f t="shared" si="42"/>
        <v>126.57159735923946</v>
      </c>
      <c r="EQ35" s="2">
        <f t="shared" si="43"/>
        <v>119.390275397105</v>
      </c>
      <c r="ER35" s="2">
        <f t="shared" si="43"/>
        <v>120.94492958403723</v>
      </c>
      <c r="ES35" s="2">
        <f t="shared" si="43"/>
        <v>121.40998487320635</v>
      </c>
      <c r="ET35" s="2">
        <f t="shared" si="43"/>
        <v>122.9131038011911</v>
      </c>
      <c r="EU35" s="2">
        <f t="shared" si="43"/>
        <v>121.44943427083733</v>
      </c>
      <c r="EV35" s="2">
        <f t="shared" si="43"/>
        <v>120.52403759477674</v>
      </c>
      <c r="EW35" s="2">
        <f t="shared" si="43"/>
        <v>120.77243469053806</v>
      </c>
      <c r="EX35" s="2">
        <f t="shared" si="43"/>
        <v>118.09324659296918</v>
      </c>
      <c r="EY35" s="2">
        <f t="shared" si="43"/>
        <v>117.78304270047235</v>
      </c>
      <c r="EZ35" s="2">
        <f t="shared" si="43"/>
        <v>120.91642612163136</v>
      </c>
      <c r="FA35" s="2">
        <f t="shared" si="43"/>
        <v>120.28429715433096</v>
      </c>
      <c r="FB35" s="2">
        <f t="shared" si="43"/>
        <v>120.53880043901606</v>
      </c>
      <c r="FC35" s="2">
        <f t="shared" si="43"/>
        <v>121.94375838335057</v>
      </c>
      <c r="FD35" s="2">
        <f t="shared" si="43"/>
        <v>126.44604216514146</v>
      </c>
      <c r="FE35" s="2">
        <f t="shared" si="43"/>
        <v>126.39277734709884</v>
      </c>
      <c r="FG35" s="2">
        <f t="shared" si="44"/>
        <v>2.5689395374028173E-2</v>
      </c>
      <c r="FH35" s="2">
        <f t="shared" si="44"/>
        <v>2.7038378878910398E-2</v>
      </c>
      <c r="FI35" s="2">
        <f t="shared" si="44"/>
        <v>2.5869258725727352E-2</v>
      </c>
      <c r="FJ35" s="2">
        <f t="shared" si="44"/>
        <v>2.6202195393015607E-2</v>
      </c>
      <c r="FK35" s="2">
        <f t="shared" si="44"/>
        <v>2.5942237207971855E-2</v>
      </c>
      <c r="FL35" s="2">
        <f t="shared" si="44"/>
        <v>2.5307583048843951E-2</v>
      </c>
      <c r="FM35" s="2">
        <f t="shared" si="44"/>
        <v>2.4945890948933118E-2</v>
      </c>
      <c r="FN35" s="2">
        <f t="shared" si="44"/>
        <v>2.5703138554021211E-2</v>
      </c>
      <c r="FO35" s="2">
        <f t="shared" si="44"/>
        <v>2.3531391891987528E-2</v>
      </c>
      <c r="FP35" s="2">
        <f t="shared" si="44"/>
        <v>2.3520410378496979E-2</v>
      </c>
      <c r="FQ35" s="2">
        <f t="shared" si="44"/>
        <v>2.3870823428443204E-2</v>
      </c>
      <c r="FR35" s="2">
        <f t="shared" si="44"/>
        <v>2.3058327192155354E-2</v>
      </c>
      <c r="FS35" s="2">
        <f t="shared" si="44"/>
        <v>2.3425112671958952E-2</v>
      </c>
      <c r="FT35" s="2">
        <f t="shared" si="44"/>
        <v>2.3266822499502925E-2</v>
      </c>
      <c r="FU35" s="2">
        <f t="shared" si="44"/>
        <v>2.0220826937025142E-2</v>
      </c>
      <c r="FW35" s="2">
        <f t="shared" si="53"/>
        <v>2.6481769561392541E-6</v>
      </c>
      <c r="FX35" s="2">
        <f t="shared" si="45"/>
        <v>3.7826517728697717E-6</v>
      </c>
      <c r="FY35" s="2">
        <f t="shared" si="45"/>
        <v>3.7638355025400908E-6</v>
      </c>
      <c r="FZ35" s="2">
        <f t="shared" si="45"/>
        <v>3.1420485331385707E-6</v>
      </c>
      <c r="GA35" s="2">
        <f t="shared" si="45"/>
        <v>3.4528583500118266E-6</v>
      </c>
      <c r="GB35" s="2">
        <f t="shared" si="45"/>
        <v>3.2958845148190296E-6</v>
      </c>
      <c r="GC35" s="2">
        <f t="shared" si="45"/>
        <v>3.6348849679754456E-6</v>
      </c>
      <c r="GD35" s="2">
        <f t="shared" si="45"/>
        <v>4.4411448511084955E-6</v>
      </c>
      <c r="GE35" s="2">
        <f t="shared" si="45"/>
        <v>5.0325120784584944E-6</v>
      </c>
      <c r="GF35" s="2">
        <f t="shared" si="45"/>
        <v>4.3853275745038944E-6</v>
      </c>
      <c r="GG35" s="2">
        <f t="shared" si="45"/>
        <v>3.7367607898614578E-6</v>
      </c>
      <c r="GH35" s="2">
        <f t="shared" si="45"/>
        <v>3.1411316297590353E-6</v>
      </c>
      <c r="GI35" s="2">
        <f t="shared" si="45"/>
        <v>2.940392134175492E-6</v>
      </c>
      <c r="GJ35" s="2">
        <f t="shared" si="45"/>
        <v>2.4390564091046046E-6</v>
      </c>
      <c r="GK35" s="2">
        <f t="shared" si="45"/>
        <v>2.0117325030495785E-6</v>
      </c>
      <c r="GM35" s="86">
        <f t="shared" si="54"/>
        <v>1.0958550946750167E-16</v>
      </c>
      <c r="GN35" s="86">
        <f t="shared" si="46"/>
        <v>2.6835828732339171E-17</v>
      </c>
      <c r="GO35" s="86">
        <f t="shared" si="46"/>
        <v>6.6058514938360799E-18</v>
      </c>
      <c r="GP35" s="86">
        <f t="shared" si="46"/>
        <v>6.4631718114460922E-18</v>
      </c>
      <c r="GQ35" s="86">
        <f t="shared" si="46"/>
        <v>2.1295274193223815E-18</v>
      </c>
      <c r="GR35" s="86">
        <f t="shared" si="46"/>
        <v>1.4449448170717595E-18</v>
      </c>
      <c r="GS35" s="86">
        <f t="shared" si="46"/>
        <v>5.3178803386633784E-19</v>
      </c>
      <c r="GT35" s="86">
        <f t="shared" si="46"/>
        <v>5.7887154230708134E-19</v>
      </c>
      <c r="GU35" s="86">
        <f t="shared" si="46"/>
        <v>1.3255933320350471E-20</v>
      </c>
      <c r="GV35" s="86">
        <f t="shared" si="46"/>
        <v>2.5719584197904666E-20</v>
      </c>
      <c r="GW35" s="86">
        <f t="shared" si="46"/>
        <v>1.9761287066796492E-20</v>
      </c>
      <c r="GX35" s="86">
        <f t="shared" si="46"/>
        <v>4.0200430569771125E-20</v>
      </c>
      <c r="GY35" s="86">
        <f t="shared" si="46"/>
        <v>1.7774773190905329E-20</v>
      </c>
      <c r="GZ35" s="86">
        <f t="shared" si="46"/>
        <v>5.8724646468231711E-20</v>
      </c>
      <c r="HA35" s="86">
        <f t="shared" si="46"/>
        <v>4.528262924439556E-26</v>
      </c>
      <c r="HC35" s="86">
        <f t="shared" si="58"/>
        <v>2.0526897030091353E-37</v>
      </c>
      <c r="HD35" s="86">
        <f t="shared" si="47"/>
        <v>7.8556546551339413E-37</v>
      </c>
      <c r="HE35" s="86">
        <f t="shared" si="47"/>
        <v>1.5170960636181922E-38</v>
      </c>
      <c r="HF35" s="86">
        <f t="shared" si="47"/>
        <v>2.8561921332868159E-41</v>
      </c>
      <c r="HG35" s="86">
        <f t="shared" si="47"/>
        <v>1.1006038436551847E-42</v>
      </c>
      <c r="HH35" s="86">
        <f t="shared" si="47"/>
        <v>5.082534437890155E-42</v>
      </c>
      <c r="HI35" s="86">
        <f t="shared" si="47"/>
        <v>2.5482103955423309E-39</v>
      </c>
      <c r="HJ35" s="86">
        <f t="shared" si="47"/>
        <v>7.8169287879237048E-40</v>
      </c>
      <c r="HK35" s="86">
        <f t="shared" si="47"/>
        <v>9.164567980402613E-43</v>
      </c>
      <c r="HL35" s="86">
        <f t="shared" si="47"/>
        <v>2.9997918901101418E-43</v>
      </c>
      <c r="HM35" s="86">
        <f t="shared" si="47"/>
        <v>7.2808270494573009E-43</v>
      </c>
      <c r="HN35" s="86">
        <f t="shared" si="47"/>
        <v>1.3621069865650051E-42</v>
      </c>
      <c r="HO35" s="86">
        <f t="shared" si="47"/>
        <v>5.298237130065372E-44</v>
      </c>
      <c r="HP35" s="86">
        <f t="shared" si="47"/>
        <v>3.3685941329536103E-47</v>
      </c>
      <c r="HQ35" s="86">
        <f t="shared" si="47"/>
        <v>2.5674860769692097E-59</v>
      </c>
      <c r="HS35" s="86">
        <f t="shared" si="55"/>
        <v>2.9615361561289367E-143</v>
      </c>
      <c r="HT35" s="86">
        <f t="shared" si="48"/>
        <v>5.1290996749473146E-137</v>
      </c>
      <c r="HU35" s="86">
        <f t="shared" si="48"/>
        <v>1.9162973229009254E-145</v>
      </c>
      <c r="HV35" s="86">
        <f t="shared" si="48"/>
        <v>4.3440717736361447E-157</v>
      </c>
      <c r="HW35" s="86">
        <f t="shared" si="48"/>
        <v>2.7173626296587512E-165</v>
      </c>
      <c r="HX35" s="86">
        <f t="shared" si="48"/>
        <v>7.5921698893496991E-163</v>
      </c>
      <c r="HY35" s="86">
        <f t="shared" si="48"/>
        <v>1.9864511840508349E-151</v>
      </c>
      <c r="HZ35" s="86">
        <f t="shared" si="48"/>
        <v>2.8723929080826111E-152</v>
      </c>
      <c r="IA35" s="86">
        <f t="shared" si="48"/>
        <v>3.2307838683352951E-162</v>
      </c>
      <c r="IB35" s="86">
        <f t="shared" si="48"/>
        <v>1.016143875487707E-165</v>
      </c>
      <c r="IC35" s="86">
        <f t="shared" si="48"/>
        <v>1.2267890301004154E-165</v>
      </c>
      <c r="ID35" s="86">
        <f t="shared" si="48"/>
        <v>3.7192892873048631E-165</v>
      </c>
      <c r="IE35" s="86">
        <f t="shared" si="48"/>
        <v>6.9809384554610334E-171</v>
      </c>
      <c r="IF35" s="86">
        <f t="shared" si="48"/>
        <v>1.034542858430044E-144</v>
      </c>
      <c r="IG35" s="86">
        <f t="shared" si="48"/>
        <v>8.3841905007461785E-91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3.1377837695174156E-244</v>
      </c>
      <c r="IY35" s="86">
        <f t="shared" si="57"/>
        <v>1.0958550946750167E-16</v>
      </c>
      <c r="IZ35" s="86">
        <f t="shared" si="50"/>
        <v>2.6835828732339171E-17</v>
      </c>
      <c r="JA35" s="86">
        <f t="shared" si="50"/>
        <v>6.6058514938360799E-18</v>
      </c>
      <c r="JB35" s="86">
        <f t="shared" si="50"/>
        <v>6.4631718114460922E-18</v>
      </c>
      <c r="JC35" s="86">
        <f t="shared" si="50"/>
        <v>2.1295274193223815E-18</v>
      </c>
      <c r="JD35" s="86">
        <f t="shared" si="50"/>
        <v>1.4449448170717595E-18</v>
      </c>
      <c r="JE35" s="86">
        <f t="shared" si="50"/>
        <v>5.3178803386633784E-19</v>
      </c>
      <c r="JF35" s="86">
        <f t="shared" si="50"/>
        <v>5.7887154230708134E-19</v>
      </c>
      <c r="JG35" s="86">
        <f t="shared" si="50"/>
        <v>1.3255933320350471E-20</v>
      </c>
      <c r="JH35" s="86">
        <f t="shared" si="50"/>
        <v>2.5719584197904666E-20</v>
      </c>
      <c r="JI35" s="86">
        <f t="shared" si="50"/>
        <v>1.9761287066796492E-20</v>
      </c>
      <c r="JJ35" s="86">
        <f t="shared" si="50"/>
        <v>4.0200430569771125E-20</v>
      </c>
      <c r="JK35" s="86">
        <f t="shared" si="50"/>
        <v>1.7774773190905329E-20</v>
      </c>
      <c r="JL35" s="86">
        <f t="shared" si="50"/>
        <v>5.8724646468231711E-20</v>
      </c>
      <c r="JM35" s="86">
        <f t="shared" si="50"/>
        <v>4.528262924439556E-26</v>
      </c>
    </row>
    <row r="36" spans="2:273" x14ac:dyDescent="0.25">
      <c r="B36" s="2">
        <v>9</v>
      </c>
      <c r="C36" s="37">
        <v>119.294</v>
      </c>
      <c r="D36" s="37">
        <v>121.01900000000001</v>
      </c>
      <c r="E36" s="37">
        <v>121.01900000000001</v>
      </c>
      <c r="F36" s="37">
        <v>119.27800000000001</v>
      </c>
      <c r="G36" s="37">
        <v>119.259</v>
      </c>
      <c r="H36" s="37">
        <v>121.09399999999999</v>
      </c>
      <c r="I36" s="37">
        <v>121.075</v>
      </c>
      <c r="J36" s="37">
        <v>119.962</v>
      </c>
      <c r="K36" s="37">
        <v>120.679</v>
      </c>
      <c r="L36" s="37">
        <v>121.849</v>
      </c>
      <c r="M36" s="37">
        <v>120.17</v>
      </c>
      <c r="N36" s="37">
        <v>120.491</v>
      </c>
      <c r="O36" s="37">
        <v>123.18899999999999</v>
      </c>
      <c r="P36" s="37">
        <v>127.04</v>
      </c>
      <c r="Q36" s="37">
        <v>128.52000000000001</v>
      </c>
      <c r="R36" s="108"/>
      <c r="S36" s="4" t="e">
        <f t="shared" si="7"/>
        <v>#N/A</v>
      </c>
      <c r="T36" s="4" t="e">
        <f t="shared" si="7"/>
        <v>#N/A</v>
      </c>
      <c r="U36" s="4" t="e">
        <f t="shared" si="7"/>
        <v>#N/A</v>
      </c>
      <c r="V36" s="4" t="e">
        <f t="shared" si="7"/>
        <v>#N/A</v>
      </c>
      <c r="W36" s="4" t="e">
        <f t="shared" si="7"/>
        <v>#N/A</v>
      </c>
      <c r="X36" s="4" t="e">
        <f t="shared" si="7"/>
        <v>#N/A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 t="e">
        <f t="shared" si="7"/>
        <v>#N/A</v>
      </c>
      <c r="AE36" s="4" t="e">
        <f t="shared" si="7"/>
        <v>#N/A</v>
      </c>
      <c r="AF36" s="4" t="e">
        <f t="shared" si="7"/>
        <v>#N/A</v>
      </c>
      <c r="AG36" s="4" t="e">
        <f t="shared" si="7"/>
        <v>#N/A</v>
      </c>
      <c r="AI36" s="4">
        <f t="shared" si="8"/>
        <v>0</v>
      </c>
      <c r="AJ36" s="4">
        <f t="shared" si="8"/>
        <v>0</v>
      </c>
      <c r="AK36" s="4">
        <f t="shared" si="8"/>
        <v>0</v>
      </c>
      <c r="AL36" s="4">
        <f t="shared" si="8"/>
        <v>0</v>
      </c>
      <c r="AM36" s="4">
        <f t="shared" si="8"/>
        <v>0</v>
      </c>
      <c r="AN36" s="4">
        <f t="shared" si="8"/>
        <v>0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</v>
      </c>
      <c r="AU36" s="4">
        <f t="shared" si="8"/>
        <v>0</v>
      </c>
      <c r="AV36" s="4">
        <f t="shared" si="8"/>
        <v>0</v>
      </c>
      <c r="AW36" s="4">
        <f t="shared" si="8"/>
        <v>0</v>
      </c>
      <c r="AY36" s="2" t="e">
        <f t="shared" si="51"/>
        <v>#N/A</v>
      </c>
      <c r="AZ36" s="2" t="e">
        <f t="shared" si="9"/>
        <v>#N/A</v>
      </c>
      <c r="BA36" s="2" t="e">
        <f t="shared" si="9"/>
        <v>#N/A</v>
      </c>
      <c r="BB36" s="2" t="e">
        <f t="shared" si="9"/>
        <v>#N/A</v>
      </c>
      <c r="BC36" s="2" t="e">
        <f t="shared" si="9"/>
        <v>#N/A</v>
      </c>
      <c r="BD36" s="2" t="e">
        <f t="shared" si="9"/>
        <v>#N/A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 t="e">
        <f t="shared" si="9"/>
        <v>#N/A</v>
      </c>
      <c r="BK36" s="2" t="e">
        <f t="shared" si="9"/>
        <v>#N/A</v>
      </c>
      <c r="BL36" s="2" t="e">
        <f t="shared" si="9"/>
        <v>#N/A</v>
      </c>
      <c r="BM36" s="2" t="e">
        <f t="shared" si="9"/>
        <v>#N/A</v>
      </c>
      <c r="BO36" s="2" t="str">
        <f t="shared" si="10"/>
        <v/>
      </c>
      <c r="BP36" s="2" t="str">
        <f t="shared" si="11"/>
        <v/>
      </c>
      <c r="BQ36" s="2" t="str">
        <f t="shared" si="12"/>
        <v/>
      </c>
      <c r="BR36" s="2" t="str">
        <f t="shared" si="13"/>
        <v/>
      </c>
      <c r="BS36" s="2" t="str">
        <f t="shared" si="14"/>
        <v/>
      </c>
      <c r="BT36" s="2" t="str">
        <f t="shared" si="15"/>
        <v/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 t="str">
        <f t="shared" si="21"/>
        <v/>
      </c>
      <c r="CA36" s="2" t="str">
        <f t="shared" si="22"/>
        <v/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118.14386169026169</v>
      </c>
      <c r="DL36" s="2">
        <f t="shared" si="41"/>
        <v>118.90562372372374</v>
      </c>
      <c r="DM36" s="2">
        <f t="shared" si="41"/>
        <v>118.89799831932775</v>
      </c>
      <c r="DN36" s="2">
        <f t="shared" si="41"/>
        <v>116.69791876750702</v>
      </c>
      <c r="DO36" s="2">
        <f t="shared" si="41"/>
        <v>116.8794950343774</v>
      </c>
      <c r="DP36" s="2">
        <f t="shared" si="41"/>
        <v>118.39367899159662</v>
      </c>
      <c r="DQ36" s="2">
        <f t="shared" si="41"/>
        <v>117.68935630252101</v>
      </c>
      <c r="DR36" s="2">
        <f t="shared" si="41"/>
        <v>116.94360182709444</v>
      </c>
      <c r="DS36" s="2">
        <f t="shared" si="41"/>
        <v>118.15781011730208</v>
      </c>
      <c r="DT36" s="2">
        <f t="shared" si="41"/>
        <v>118.32258999266863</v>
      </c>
      <c r="DU36" s="2">
        <f t="shared" si="41"/>
        <v>117.2725707478006</v>
      </c>
      <c r="DV36" s="2">
        <f t="shared" si="41"/>
        <v>118.10547181372549</v>
      </c>
      <c r="DW36" s="2">
        <f t="shared" si="41"/>
        <v>120.57467513368987</v>
      </c>
      <c r="DX36" s="2">
        <f t="shared" si="41"/>
        <v>124.09486631016044</v>
      </c>
      <c r="DY36" s="2">
        <f t="shared" si="41"/>
        <v>127.34539682539682</v>
      </c>
      <c r="EA36" s="2">
        <f t="shared" si="42"/>
        <v>119.87892324037848</v>
      </c>
      <c r="EB36" s="2">
        <f t="shared" si="42"/>
        <v>124.37541550157287</v>
      </c>
      <c r="EC36" s="2">
        <f t="shared" si="42"/>
        <v>123.98796228979764</v>
      </c>
      <c r="ED36" s="2">
        <f t="shared" si="42"/>
        <v>127.53065771234003</v>
      </c>
      <c r="EE36" s="2">
        <f t="shared" si="42"/>
        <v>123.60180952884562</v>
      </c>
      <c r="EF36" s="2">
        <f t="shared" si="42"/>
        <v>122.49518138088925</v>
      </c>
      <c r="EG36" s="2">
        <f t="shared" si="42"/>
        <v>121.24917615849206</v>
      </c>
      <c r="EH36" s="2">
        <f t="shared" si="42"/>
        <v>118.80719425295202</v>
      </c>
      <c r="EI36" s="2">
        <f t="shared" si="42"/>
        <v>118.01011060388976</v>
      </c>
      <c r="EJ36" s="2">
        <f t="shared" si="42"/>
        <v>122.09776309291921</v>
      </c>
      <c r="EK36" s="2">
        <f t="shared" si="42"/>
        <v>121.79640826385932</v>
      </c>
      <c r="EL36" s="2">
        <f t="shared" si="42"/>
        <v>122.06839107849146</v>
      </c>
      <c r="EM36" s="2">
        <f t="shared" si="42"/>
        <v>124.12666626855079</v>
      </c>
      <c r="EN36" s="2">
        <f t="shared" si="42"/>
        <v>126.84388568287993</v>
      </c>
      <c r="EO36" s="2">
        <f t="shared" si="42"/>
        <v>126.41202581742647</v>
      </c>
      <c r="EQ36" s="2">
        <f t="shared" si="43"/>
        <v>119.24510851023221</v>
      </c>
      <c r="ER36" s="2">
        <f t="shared" si="43"/>
        <v>120.79819602175507</v>
      </c>
      <c r="ES36" s="2">
        <f t="shared" si="43"/>
        <v>121.25493994335768</v>
      </c>
      <c r="ET36" s="2">
        <f t="shared" si="43"/>
        <v>122.73845078133397</v>
      </c>
      <c r="EU36" s="2">
        <f t="shared" si="43"/>
        <v>121.29107726384477</v>
      </c>
      <c r="EV36" s="2">
        <f t="shared" si="43"/>
        <v>120.38017071419974</v>
      </c>
      <c r="EW36" s="2">
        <f t="shared" si="43"/>
        <v>120.62258831456347</v>
      </c>
      <c r="EX36" s="2">
        <f t="shared" si="43"/>
        <v>117.97024194350877</v>
      </c>
      <c r="EY36" s="2">
        <f t="shared" si="43"/>
        <v>117.66563771648842</v>
      </c>
      <c r="EZ36" s="2">
        <f t="shared" si="43"/>
        <v>120.76749675655942</v>
      </c>
      <c r="FA36" s="2">
        <f t="shared" si="43"/>
        <v>120.13431037871631</v>
      </c>
      <c r="FB36" s="2">
        <f t="shared" si="43"/>
        <v>120.38916777504828</v>
      </c>
      <c r="FC36" s="2">
        <f t="shared" si="43"/>
        <v>121.78985800850867</v>
      </c>
      <c r="FD36" s="2">
        <f t="shared" si="43"/>
        <v>126.28612747973155</v>
      </c>
      <c r="FE36" s="2">
        <f t="shared" si="43"/>
        <v>126.23475481992209</v>
      </c>
      <c r="FG36" s="2">
        <f t="shared" si="44"/>
        <v>2.8098221398555601E-2</v>
      </c>
      <c r="FH36" s="2">
        <f t="shared" si="44"/>
        <v>2.9569856557372876E-2</v>
      </c>
      <c r="FI36" s="2">
        <f t="shared" si="44"/>
        <v>2.8294460279775203E-2</v>
      </c>
      <c r="FJ36" s="2">
        <f t="shared" si="44"/>
        <v>2.865769100047558E-2</v>
      </c>
      <c r="FK36" s="2">
        <f t="shared" si="44"/>
        <v>2.8374081098012375E-2</v>
      </c>
      <c r="FL36" s="2">
        <f t="shared" si="44"/>
        <v>2.7681624725832306E-2</v>
      </c>
      <c r="FM36" s="2">
        <f t="shared" si="44"/>
        <v>2.728695305591573E-2</v>
      </c>
      <c r="FN36" s="2">
        <f t="shared" si="44"/>
        <v>2.8113216056209422E-2</v>
      </c>
      <c r="FO36" s="2">
        <f t="shared" si="44"/>
        <v>2.5743214184329306E-2</v>
      </c>
      <c r="FP36" s="2">
        <f t="shared" si="44"/>
        <v>2.5731227668442578E-2</v>
      </c>
      <c r="FQ36" s="2">
        <f t="shared" si="44"/>
        <v>2.611369720341683E-2</v>
      </c>
      <c r="FR36" s="2">
        <f t="shared" si="44"/>
        <v>2.5226832742420244E-2</v>
      </c>
      <c r="FS36" s="2">
        <f t="shared" si="44"/>
        <v>2.5627207474819037E-2</v>
      </c>
      <c r="FT36" s="2">
        <f t="shared" si="44"/>
        <v>2.5454424971226491E-2</v>
      </c>
      <c r="FU36" s="2">
        <f t="shared" si="44"/>
        <v>2.2128525991110023E-2</v>
      </c>
      <c r="FW36" s="2">
        <f t="shared" si="53"/>
        <v>2.9036675500736174E-6</v>
      </c>
      <c r="FX36" s="2">
        <f t="shared" si="45"/>
        <v>4.147593678917047E-6</v>
      </c>
      <c r="FY36" s="2">
        <f t="shared" si="45"/>
        <v>4.1269620637891092E-6</v>
      </c>
      <c r="FZ36" s="2">
        <f t="shared" si="45"/>
        <v>3.4451866634390778E-6</v>
      </c>
      <c r="GA36" s="2">
        <f t="shared" si="45"/>
        <v>3.7859826339513716E-6</v>
      </c>
      <c r="GB36" s="2">
        <f t="shared" si="45"/>
        <v>3.6138643583648551E-6</v>
      </c>
      <c r="GC36" s="2">
        <f t="shared" si="45"/>
        <v>3.9855707151852793E-6</v>
      </c>
      <c r="GD36" s="2">
        <f t="shared" si="45"/>
        <v>4.8696164086517463E-6</v>
      </c>
      <c r="GE36" s="2">
        <f t="shared" si="45"/>
        <v>5.5180370866971738E-6</v>
      </c>
      <c r="GF36" s="2">
        <f t="shared" si="45"/>
        <v>4.8084140340043532E-6</v>
      </c>
      <c r="GG36" s="2">
        <f t="shared" si="45"/>
        <v>4.0972752531528323E-6</v>
      </c>
      <c r="GH36" s="2">
        <f t="shared" si="45"/>
        <v>3.4441812994848883E-6</v>
      </c>
      <c r="GI36" s="2">
        <f t="shared" si="45"/>
        <v>3.2240749486167483E-6</v>
      </c>
      <c r="GJ36" s="2">
        <f t="shared" si="45"/>
        <v>2.6743715424247113E-6</v>
      </c>
      <c r="GK36" s="2">
        <f t="shared" si="45"/>
        <v>2.2058203979424337E-6</v>
      </c>
      <c r="GM36" s="86">
        <f t="shared" si="54"/>
        <v>3.7266159390855417E-16</v>
      </c>
      <c r="GN36" s="86">
        <f t="shared" si="46"/>
        <v>9.8664292550746203E-17</v>
      </c>
      <c r="GO36" s="86">
        <f t="shared" si="46"/>
        <v>2.5362363965484801E-17</v>
      </c>
      <c r="GP36" s="86">
        <f t="shared" si="46"/>
        <v>2.4958247763241896E-17</v>
      </c>
      <c r="GQ36" s="86">
        <f t="shared" si="46"/>
        <v>8.5890826390684724E-18</v>
      </c>
      <c r="GR36" s="86">
        <f t="shared" si="46"/>
        <v>5.8677653846575289E-18</v>
      </c>
      <c r="GS36" s="86">
        <f t="shared" si="46"/>
        <v>2.2401733835061122E-18</v>
      </c>
      <c r="GT36" s="86">
        <f t="shared" si="46"/>
        <v>2.4591051827487258E-18</v>
      </c>
      <c r="GU36" s="86">
        <f t="shared" si="46"/>
        <v>6.3686764276055826E-20</v>
      </c>
      <c r="GV36" s="86">
        <f t="shared" si="46"/>
        <v>1.2015594030716072E-19</v>
      </c>
      <c r="GW36" s="86">
        <f t="shared" si="46"/>
        <v>9.3933746245142921E-20</v>
      </c>
      <c r="GX36" s="86">
        <f t="shared" si="46"/>
        <v>1.8282370139422775E-19</v>
      </c>
      <c r="GY36" s="86">
        <f t="shared" si="46"/>
        <v>8.4190917315746974E-20</v>
      </c>
      <c r="GZ36" s="86">
        <f t="shared" si="46"/>
        <v>2.6385258263261502E-19</v>
      </c>
      <c r="HA36" s="86">
        <f t="shared" si="46"/>
        <v>3.4139518809604913E-25</v>
      </c>
      <c r="HC36" s="86">
        <f t="shared" si="58"/>
        <v>1.6650364733141194E-36</v>
      </c>
      <c r="HD36" s="86">
        <f t="shared" si="47"/>
        <v>6.3465331716010576E-36</v>
      </c>
      <c r="HE36" s="86">
        <f t="shared" si="47"/>
        <v>1.3526371923568671E-37</v>
      </c>
      <c r="HF36" s="86">
        <f t="shared" si="47"/>
        <v>3.0491362046005249E-40</v>
      </c>
      <c r="HG36" s="86">
        <f t="shared" si="47"/>
        <v>1.2985010075540343E-41</v>
      </c>
      <c r="HH36" s="86">
        <f t="shared" si="47"/>
        <v>5.7176253866552291E-41</v>
      </c>
      <c r="HI36" s="86">
        <f t="shared" si="47"/>
        <v>2.4497636771450165E-38</v>
      </c>
      <c r="HJ36" s="86">
        <f t="shared" si="47"/>
        <v>7.9647032871934389E-39</v>
      </c>
      <c r="HK36" s="86">
        <f t="shared" si="47"/>
        <v>1.1181799246045328E-41</v>
      </c>
      <c r="HL36" s="86">
        <f t="shared" si="47"/>
        <v>3.7232971561914436E-42</v>
      </c>
      <c r="HM36" s="86">
        <f t="shared" si="47"/>
        <v>8.7663155029036614E-42</v>
      </c>
      <c r="HN36" s="86">
        <f t="shared" si="47"/>
        <v>1.5547282133092897E-41</v>
      </c>
      <c r="HO36" s="86">
        <f t="shared" si="47"/>
        <v>6.5447574362768812E-43</v>
      </c>
      <c r="HP36" s="86">
        <f t="shared" si="47"/>
        <v>4.9088358746960209E-46</v>
      </c>
      <c r="HQ36" s="86">
        <f t="shared" si="47"/>
        <v>7.8103022707449953E-58</v>
      </c>
      <c r="HS36" s="86">
        <f t="shared" si="55"/>
        <v>8.8888157286874396E-141</v>
      </c>
      <c r="HT36" s="86">
        <f t="shared" si="48"/>
        <v>1.4034961939077632E-134</v>
      </c>
      <c r="HU36" s="86">
        <f t="shared" si="48"/>
        <v>7.1069837340141669E-143</v>
      </c>
      <c r="HV36" s="86">
        <f t="shared" si="48"/>
        <v>2.6839613821364656E-154</v>
      </c>
      <c r="HW36" s="86">
        <f t="shared" si="48"/>
        <v>2.3297899818352699E-162</v>
      </c>
      <c r="HX36" s="86">
        <f t="shared" si="48"/>
        <v>5.7354995487765767E-160</v>
      </c>
      <c r="HY36" s="86">
        <f t="shared" si="48"/>
        <v>9.6141287246069832E-149</v>
      </c>
      <c r="HZ36" s="86">
        <f t="shared" si="48"/>
        <v>1.5896720465518313E-149</v>
      </c>
      <c r="IA36" s="86">
        <f t="shared" si="48"/>
        <v>2.8277615495587492E-159</v>
      </c>
      <c r="IB36" s="86">
        <f t="shared" si="48"/>
        <v>9.6388589785783689E-163</v>
      </c>
      <c r="IC36" s="86">
        <f t="shared" si="48"/>
        <v>1.1036140707947096E-162</v>
      </c>
      <c r="ID36" s="86">
        <f t="shared" si="48"/>
        <v>2.9260948628882605E-162</v>
      </c>
      <c r="IE36" s="86">
        <f t="shared" si="48"/>
        <v>6.8383484340475243E-168</v>
      </c>
      <c r="IF36" s="86">
        <f t="shared" si="48"/>
        <v>3.2154103020501811E-142</v>
      </c>
      <c r="IG36" s="86">
        <f t="shared" si="48"/>
        <v>2.8356597009936481E-89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7.6684499242560841E-241</v>
      </c>
      <c r="IY36" s="86">
        <f t="shared" si="57"/>
        <v>3.7266159390855417E-16</v>
      </c>
      <c r="IZ36" s="86">
        <f t="shared" si="50"/>
        <v>9.8664292550746203E-17</v>
      </c>
      <c r="JA36" s="86">
        <f t="shared" si="50"/>
        <v>2.5362363965484801E-17</v>
      </c>
      <c r="JB36" s="86">
        <f t="shared" si="50"/>
        <v>2.4958247763241896E-17</v>
      </c>
      <c r="JC36" s="86">
        <f t="shared" si="50"/>
        <v>8.5890826390684724E-18</v>
      </c>
      <c r="JD36" s="86">
        <f t="shared" si="50"/>
        <v>5.8677653846575289E-18</v>
      </c>
      <c r="JE36" s="86">
        <f t="shared" si="50"/>
        <v>2.2401733835061122E-18</v>
      </c>
      <c r="JF36" s="86">
        <f t="shared" si="50"/>
        <v>2.4591051827487258E-18</v>
      </c>
      <c r="JG36" s="86">
        <f t="shared" si="50"/>
        <v>6.3686764276055826E-20</v>
      </c>
      <c r="JH36" s="86">
        <f t="shared" si="50"/>
        <v>1.2015594030716072E-19</v>
      </c>
      <c r="JI36" s="86">
        <f t="shared" si="50"/>
        <v>9.3933746245142921E-20</v>
      </c>
      <c r="JJ36" s="86">
        <f t="shared" si="50"/>
        <v>1.8282370139422775E-19</v>
      </c>
      <c r="JK36" s="86">
        <f t="shared" si="50"/>
        <v>8.4190917315746974E-20</v>
      </c>
      <c r="JL36" s="86">
        <f t="shared" si="50"/>
        <v>2.6385258263261502E-19</v>
      </c>
      <c r="JM36" s="86">
        <f t="shared" si="50"/>
        <v>3.4139518809604913E-25</v>
      </c>
    </row>
    <row r="37" spans="2:273" x14ac:dyDescent="0.25">
      <c r="B37" s="2">
        <v>10</v>
      </c>
      <c r="C37" s="37">
        <v>119.72499999999999</v>
      </c>
      <c r="D37" s="37">
        <v>120.833</v>
      </c>
      <c r="E37" s="37">
        <v>121.98099999999999</v>
      </c>
      <c r="F37" s="37">
        <v>119.13</v>
      </c>
      <c r="G37" s="37">
        <v>118.907</v>
      </c>
      <c r="H37" s="37">
        <v>119.509</v>
      </c>
      <c r="I37" s="37">
        <v>119.83</v>
      </c>
      <c r="J37" s="37">
        <v>120.264</v>
      </c>
      <c r="K37" s="37">
        <v>120.41500000000001</v>
      </c>
      <c r="L37" s="37">
        <v>120.52800000000001</v>
      </c>
      <c r="M37" s="37">
        <v>120.547</v>
      </c>
      <c r="N37" s="37">
        <v>121.18899999999999</v>
      </c>
      <c r="O37" s="37">
        <v>122.81100000000001</v>
      </c>
      <c r="P37" s="37">
        <v>127.36</v>
      </c>
      <c r="Q37" s="37">
        <v>128.28</v>
      </c>
      <c r="S37" s="4" t="e">
        <f t="shared" si="7"/>
        <v>#N/A</v>
      </c>
      <c r="T37" s="4" t="e">
        <f t="shared" si="7"/>
        <v>#N/A</v>
      </c>
      <c r="U37" s="4" t="e">
        <f t="shared" si="7"/>
        <v>#N/A</v>
      </c>
      <c r="V37" s="4" t="e">
        <f t="shared" si="7"/>
        <v>#N/A</v>
      </c>
      <c r="W37" s="4" t="e">
        <f t="shared" si="7"/>
        <v>#N/A</v>
      </c>
      <c r="X37" s="4" t="e">
        <f t="shared" si="7"/>
        <v>#N/A</v>
      </c>
      <c r="Y37" s="4" t="e">
        <f t="shared" si="7"/>
        <v>#N/A</v>
      </c>
      <c r="Z37" s="4" t="e">
        <f t="shared" si="7"/>
        <v>#N/A</v>
      </c>
      <c r="AA37" s="4" t="e">
        <f t="shared" si="7"/>
        <v>#N/A</v>
      </c>
      <c r="AB37" s="4" t="e">
        <f t="shared" si="7"/>
        <v>#N/A</v>
      </c>
      <c r="AC37" s="4" t="e">
        <f t="shared" si="7"/>
        <v>#N/A</v>
      </c>
      <c r="AD37" s="4" t="e">
        <f t="shared" si="7"/>
        <v>#N/A</v>
      </c>
      <c r="AE37" s="4" t="e">
        <f t="shared" si="7"/>
        <v>#N/A</v>
      </c>
      <c r="AF37" s="4" t="e">
        <f t="shared" si="7"/>
        <v>#N/A</v>
      </c>
      <c r="AG37" s="4" t="e">
        <f t="shared" si="7"/>
        <v>#N/A</v>
      </c>
      <c r="AI37" s="4">
        <f t="shared" si="8"/>
        <v>0</v>
      </c>
      <c r="AJ37" s="4">
        <f t="shared" si="8"/>
        <v>0</v>
      </c>
      <c r="AK37" s="4">
        <f t="shared" si="8"/>
        <v>0</v>
      </c>
      <c r="AL37" s="4">
        <f t="shared" si="8"/>
        <v>0</v>
      </c>
      <c r="AM37" s="4">
        <f t="shared" si="8"/>
        <v>0</v>
      </c>
      <c r="AN37" s="4">
        <f t="shared" si="8"/>
        <v>0</v>
      </c>
      <c r="AO37" s="4">
        <f t="shared" si="8"/>
        <v>0</v>
      </c>
      <c r="AP37" s="4">
        <f t="shared" si="8"/>
        <v>0</v>
      </c>
      <c r="AQ37" s="4">
        <f t="shared" si="8"/>
        <v>0</v>
      </c>
      <c r="AR37" s="4">
        <f t="shared" si="8"/>
        <v>0</v>
      </c>
      <c r="AS37" s="4">
        <f t="shared" si="8"/>
        <v>0</v>
      </c>
      <c r="AT37" s="4">
        <f t="shared" si="8"/>
        <v>0</v>
      </c>
      <c r="AU37" s="4">
        <f t="shared" si="8"/>
        <v>0</v>
      </c>
      <c r="AV37" s="4">
        <f t="shared" si="8"/>
        <v>0</v>
      </c>
      <c r="AW37" s="4">
        <f t="shared" si="8"/>
        <v>0</v>
      </c>
      <c r="AY37" s="2" t="e">
        <f t="shared" si="51"/>
        <v>#N/A</v>
      </c>
      <c r="AZ37" s="2" t="e">
        <f t="shared" si="9"/>
        <v>#N/A</v>
      </c>
      <c r="BA37" s="2" t="e">
        <f t="shared" si="9"/>
        <v>#N/A</v>
      </c>
      <c r="BB37" s="2" t="e">
        <f t="shared" si="9"/>
        <v>#N/A</v>
      </c>
      <c r="BC37" s="2" t="e">
        <f t="shared" si="9"/>
        <v>#N/A</v>
      </c>
      <c r="BD37" s="2" t="e">
        <f t="shared" si="9"/>
        <v>#N/A</v>
      </c>
      <c r="BE37" s="2" t="e">
        <f t="shared" si="9"/>
        <v>#N/A</v>
      </c>
      <c r="BF37" s="2" t="e">
        <f t="shared" si="9"/>
        <v>#N/A</v>
      </c>
      <c r="BG37" s="2" t="e">
        <f t="shared" si="9"/>
        <v>#N/A</v>
      </c>
      <c r="BH37" s="2" t="e">
        <f t="shared" si="9"/>
        <v>#N/A</v>
      </c>
      <c r="BI37" s="2" t="e">
        <f t="shared" si="9"/>
        <v>#N/A</v>
      </c>
      <c r="BJ37" s="2" t="e">
        <f t="shared" si="9"/>
        <v>#N/A</v>
      </c>
      <c r="BK37" s="2" t="e">
        <f t="shared" si="9"/>
        <v>#N/A</v>
      </c>
      <c r="BL37" s="2" t="e">
        <f t="shared" si="9"/>
        <v>#N/A</v>
      </c>
      <c r="BM37" s="2" t="e">
        <f t="shared" si="9"/>
        <v>#N/A</v>
      </c>
      <c r="BO37" s="2" t="str">
        <f t="shared" si="10"/>
        <v/>
      </c>
      <c r="BP37" s="2" t="str">
        <f t="shared" si="11"/>
        <v/>
      </c>
      <c r="BQ37" s="2" t="str">
        <f t="shared" si="12"/>
        <v/>
      </c>
      <c r="BR37" s="2" t="str">
        <f t="shared" si="13"/>
        <v/>
      </c>
      <c r="BS37" s="2" t="str">
        <f t="shared" si="14"/>
        <v/>
      </c>
      <c r="BT37" s="2" t="str">
        <f t="shared" si="15"/>
        <v/>
      </c>
      <c r="BU37" s="2" t="str">
        <f t="shared" si="16"/>
        <v/>
      </c>
      <c r="BV37" s="2" t="str">
        <f t="shared" si="17"/>
        <v/>
      </c>
      <c r="BW37" s="2" t="str">
        <f t="shared" si="18"/>
        <v/>
      </c>
      <c r="BX37" s="2" t="str">
        <f t="shared" si="19"/>
        <v/>
      </c>
      <c r="BY37" s="2" t="str">
        <f t="shared" si="20"/>
        <v/>
      </c>
      <c r="BZ37" s="2" t="str">
        <f t="shared" si="21"/>
        <v/>
      </c>
      <c r="CA37" s="2" t="str">
        <f t="shared" si="22"/>
        <v/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118.20955396825397</v>
      </c>
      <c r="DL37" s="2">
        <f t="shared" si="41"/>
        <v>119.00664444444445</v>
      </c>
      <c r="DM37" s="2">
        <f t="shared" si="41"/>
        <v>118.9672798319328</v>
      </c>
      <c r="DN37" s="2">
        <f t="shared" si="41"/>
        <v>116.80672997198882</v>
      </c>
      <c r="DO37" s="2">
        <f t="shared" si="41"/>
        <v>116.95216959511077</v>
      </c>
      <c r="DP37" s="2">
        <f t="shared" si="41"/>
        <v>118.44306162464984</v>
      </c>
      <c r="DQ37" s="2">
        <f t="shared" si="41"/>
        <v>117.75214957983192</v>
      </c>
      <c r="DR37" s="2">
        <f t="shared" si="41"/>
        <v>117.08189928698748</v>
      </c>
      <c r="DS37" s="2">
        <f t="shared" si="41"/>
        <v>118.21224633431088</v>
      </c>
      <c r="DT37" s="2">
        <f t="shared" si="41"/>
        <v>118.37879710410557</v>
      </c>
      <c r="DU37" s="2">
        <f t="shared" si="41"/>
        <v>117.38694538123168</v>
      </c>
      <c r="DV37" s="2">
        <f t="shared" si="41"/>
        <v>118.24494273618538</v>
      </c>
      <c r="DW37" s="2">
        <f t="shared" si="41"/>
        <v>120.67010427807489</v>
      </c>
      <c r="DX37" s="2">
        <f t="shared" si="41"/>
        <v>124.18348663101607</v>
      </c>
      <c r="DY37" s="2">
        <f t="shared" si="41"/>
        <v>127.28047619047618</v>
      </c>
      <c r="EA37" s="2">
        <f t="shared" si="42"/>
        <v>119.72745673287251</v>
      </c>
      <c r="EB37" s="2">
        <f t="shared" si="42"/>
        <v>124.19167828847722</v>
      </c>
      <c r="EC37" s="2">
        <f t="shared" si="42"/>
        <v>123.80493201677733</v>
      </c>
      <c r="ED37" s="2">
        <f t="shared" si="42"/>
        <v>127.30731644751896</v>
      </c>
      <c r="EE37" s="2">
        <f t="shared" si="42"/>
        <v>123.4196384048966</v>
      </c>
      <c r="EF37" s="2">
        <f t="shared" si="42"/>
        <v>122.32954432406737</v>
      </c>
      <c r="EG37" s="2">
        <f t="shared" si="42"/>
        <v>121.09284384318141</v>
      </c>
      <c r="EH37" s="2">
        <f t="shared" si="42"/>
        <v>118.67536209132481</v>
      </c>
      <c r="EI37" s="2">
        <f t="shared" si="42"/>
        <v>117.8890732613481</v>
      </c>
      <c r="EJ37" s="2">
        <f t="shared" si="42"/>
        <v>121.93509678844175</v>
      </c>
      <c r="EK37" s="2">
        <f t="shared" si="42"/>
        <v>121.62916448609506</v>
      </c>
      <c r="EL37" s="2">
        <f t="shared" si="42"/>
        <v>121.90153733775277</v>
      </c>
      <c r="EM37" s="2">
        <f t="shared" si="42"/>
        <v>123.94913639109086</v>
      </c>
      <c r="EN37" s="2">
        <f t="shared" si="42"/>
        <v>126.67851057982963</v>
      </c>
      <c r="EO37" s="2">
        <f t="shared" si="42"/>
        <v>126.25245427561346</v>
      </c>
      <c r="EQ37" s="2">
        <f t="shared" si="43"/>
        <v>119.09994162335944</v>
      </c>
      <c r="ER37" s="2">
        <f t="shared" si="43"/>
        <v>120.65146245947292</v>
      </c>
      <c r="ES37" s="2">
        <f t="shared" si="43"/>
        <v>121.09989501350903</v>
      </c>
      <c r="ET37" s="2">
        <f t="shared" si="43"/>
        <v>122.56379776147682</v>
      </c>
      <c r="EU37" s="2">
        <f t="shared" si="43"/>
        <v>121.13272025685222</v>
      </c>
      <c r="EV37" s="2">
        <f t="shared" si="43"/>
        <v>120.23630383362274</v>
      </c>
      <c r="EW37" s="2">
        <f t="shared" si="43"/>
        <v>120.47274193858888</v>
      </c>
      <c r="EX37" s="2">
        <f t="shared" si="43"/>
        <v>117.84723729404834</v>
      </c>
      <c r="EY37" s="2">
        <f t="shared" si="43"/>
        <v>117.54823273250449</v>
      </c>
      <c r="EZ37" s="2">
        <f t="shared" si="43"/>
        <v>120.61856739148749</v>
      </c>
      <c r="FA37" s="2">
        <f t="shared" si="43"/>
        <v>119.98432360310167</v>
      </c>
      <c r="FB37" s="2">
        <f t="shared" si="43"/>
        <v>120.23953511108051</v>
      </c>
      <c r="FC37" s="2">
        <f t="shared" si="43"/>
        <v>121.63595763366678</v>
      </c>
      <c r="FD37" s="2">
        <f t="shared" si="43"/>
        <v>126.12621279432163</v>
      </c>
      <c r="FE37" s="2">
        <f t="shared" si="43"/>
        <v>126.07673229274535</v>
      </c>
      <c r="FG37" s="2">
        <f t="shared" si="44"/>
        <v>3.0725793613436053E-2</v>
      </c>
      <c r="FH37" s="2">
        <f t="shared" si="44"/>
        <v>3.2330469115140835E-2</v>
      </c>
      <c r="FI37" s="2">
        <f t="shared" si="44"/>
        <v>3.0939799350906062E-2</v>
      </c>
      <c r="FJ37" s="2">
        <f t="shared" si="44"/>
        <v>3.1335894526090986E-2</v>
      </c>
      <c r="FK37" s="2">
        <f t="shared" si="44"/>
        <v>3.1026626485086087E-2</v>
      </c>
      <c r="FL37" s="2">
        <f t="shared" si="44"/>
        <v>3.0271452787407595E-2</v>
      </c>
      <c r="FM37" s="2">
        <f t="shared" si="44"/>
        <v>2.9840989794354667E-2</v>
      </c>
      <c r="FN37" s="2">
        <f t="shared" si="44"/>
        <v>3.0742146125790071E-2</v>
      </c>
      <c r="FO37" s="2">
        <f t="shared" si="44"/>
        <v>2.8156940816023573E-2</v>
      </c>
      <c r="FP37" s="2">
        <f t="shared" si="44"/>
        <v>2.8143862890428431E-2</v>
      </c>
      <c r="FQ37" s="2">
        <f t="shared" si="44"/>
        <v>2.8561142593012973E-2</v>
      </c>
      <c r="FR37" s="2">
        <f t="shared" si="44"/>
        <v>2.7593513880826554E-2</v>
      </c>
      <c r="FS37" s="2">
        <f t="shared" si="44"/>
        <v>2.8030370066215816E-2</v>
      </c>
      <c r="FT37" s="2">
        <f t="shared" si="44"/>
        <v>2.7841848049257052E-2</v>
      </c>
      <c r="FU37" s="2">
        <f t="shared" si="44"/>
        <v>2.4211756093161806E-2</v>
      </c>
      <c r="FW37" s="2">
        <f t="shared" si="53"/>
        <v>3.1838072655905191E-6</v>
      </c>
      <c r="FX37" s="2">
        <f t="shared" si="45"/>
        <v>4.5477442156032726E-6</v>
      </c>
      <c r="FY37" s="2">
        <f t="shared" si="45"/>
        <v>4.5251221175238168E-6</v>
      </c>
      <c r="FZ37" s="2">
        <f t="shared" si="45"/>
        <v>3.777570802494875E-6</v>
      </c>
      <c r="GA37" s="2">
        <f t="shared" si="45"/>
        <v>4.1512458928005327E-6</v>
      </c>
      <c r="GB37" s="2">
        <f t="shared" si="45"/>
        <v>3.962522091196601E-6</v>
      </c>
      <c r="GC37" s="2">
        <f t="shared" si="45"/>
        <v>4.3700897079976286E-6</v>
      </c>
      <c r="GD37" s="2">
        <f t="shared" si="45"/>
        <v>5.3394257071424898E-6</v>
      </c>
      <c r="GE37" s="2">
        <f t="shared" si="45"/>
        <v>6.0504041300176751E-6</v>
      </c>
      <c r="GF37" s="2">
        <f t="shared" si="45"/>
        <v>5.2723187004485234E-6</v>
      </c>
      <c r="GG37" s="2">
        <f t="shared" si="45"/>
        <v>4.4925712027759571E-6</v>
      </c>
      <c r="GH37" s="2">
        <f t="shared" si="45"/>
        <v>3.7764684435726266E-6</v>
      </c>
      <c r="GI37" s="2">
        <f t="shared" si="45"/>
        <v>3.5351267842781597E-6</v>
      </c>
      <c r="GJ37" s="2">
        <f t="shared" si="45"/>
        <v>2.9323893280436941E-6</v>
      </c>
      <c r="GK37" s="2">
        <f t="shared" si="45"/>
        <v>2.4186334562337339E-6</v>
      </c>
      <c r="GM37" s="86">
        <f t="shared" si="54"/>
        <v>1.240649901088491E-15</v>
      </c>
      <c r="GN37" s="86">
        <f t="shared" si="46"/>
        <v>3.5444547558815221E-16</v>
      </c>
      <c r="GO37" s="86">
        <f t="shared" si="46"/>
        <v>9.5082387587815279E-17</v>
      </c>
      <c r="GP37" s="86">
        <f t="shared" si="46"/>
        <v>9.40909857460493E-17</v>
      </c>
      <c r="GQ37" s="86">
        <f t="shared" si="46"/>
        <v>3.3790843722496283E-17</v>
      </c>
      <c r="GR37" s="86">
        <f t="shared" si="46"/>
        <v>2.3242465772843223E-17</v>
      </c>
      <c r="GS37" s="86">
        <f t="shared" si="46"/>
        <v>9.198410588051302E-18</v>
      </c>
      <c r="GT37" s="86">
        <f t="shared" si="46"/>
        <v>1.0179002935034589E-17</v>
      </c>
      <c r="GU37" s="86">
        <f t="shared" si="46"/>
        <v>2.9752965634789196E-19</v>
      </c>
      <c r="GV37" s="86">
        <f t="shared" si="46"/>
        <v>5.4616638158396088E-19</v>
      </c>
      <c r="GW37" s="86">
        <f t="shared" si="46"/>
        <v>4.342379520652934E-19</v>
      </c>
      <c r="GX37" s="86">
        <f t="shared" si="46"/>
        <v>8.0952387873007776E-19</v>
      </c>
      <c r="GY37" s="86">
        <f t="shared" si="46"/>
        <v>3.8789186007091723E-19</v>
      </c>
      <c r="GZ37" s="86">
        <f t="shared" si="46"/>
        <v>1.1544724588919718E-18</v>
      </c>
      <c r="HA37" s="86">
        <f t="shared" si="46"/>
        <v>2.4821456510115943E-24</v>
      </c>
      <c r="HC37" s="86">
        <f t="shared" si="58"/>
        <v>1.3150446464203283E-35</v>
      </c>
      <c r="HD37" s="86">
        <f t="shared" si="47"/>
        <v>4.9906977280020249E-35</v>
      </c>
      <c r="HE37" s="86">
        <f t="shared" si="47"/>
        <v>1.1723994606812842E-36</v>
      </c>
      <c r="HF37" s="86">
        <f t="shared" si="47"/>
        <v>3.1561802019404309E-39</v>
      </c>
      <c r="HG37" s="86">
        <f t="shared" si="47"/>
        <v>1.4831570694176589E-40</v>
      </c>
      <c r="HH37" s="86">
        <f t="shared" si="47"/>
        <v>6.2316499131007667E-40</v>
      </c>
      <c r="HI37" s="86">
        <f t="shared" si="47"/>
        <v>2.2863521584634922E-37</v>
      </c>
      <c r="HJ37" s="86">
        <f t="shared" si="47"/>
        <v>7.8693832356108834E-38</v>
      </c>
      <c r="HK37" s="86">
        <f t="shared" si="47"/>
        <v>1.3197292235830038E-40</v>
      </c>
      <c r="HL37" s="86">
        <f t="shared" si="47"/>
        <v>4.4700125237369744E-41</v>
      </c>
      <c r="HM37" s="86">
        <f t="shared" si="47"/>
        <v>1.0214454771737516E-40</v>
      </c>
      <c r="HN37" s="86">
        <f t="shared" si="47"/>
        <v>1.7194018476891858E-40</v>
      </c>
      <c r="HO37" s="86">
        <f t="shared" si="47"/>
        <v>7.8254866913689406E-42</v>
      </c>
      <c r="HP37" s="86">
        <f t="shared" si="47"/>
        <v>6.9112920049051478E-45</v>
      </c>
      <c r="HQ37" s="86">
        <f t="shared" si="47"/>
        <v>2.2729766833881234E-56</v>
      </c>
      <c r="HS37" s="86">
        <f t="shared" si="55"/>
        <v>2.5369991948389499E-138</v>
      </c>
      <c r="HT37" s="86">
        <f t="shared" si="48"/>
        <v>3.6496846732088016E-132</v>
      </c>
      <c r="HU37" s="86">
        <f t="shared" si="48"/>
        <v>2.4989575713692305E-140</v>
      </c>
      <c r="HV37" s="86">
        <f t="shared" si="48"/>
        <v>1.5645218040763995E-151</v>
      </c>
      <c r="HW37" s="86">
        <f t="shared" si="48"/>
        <v>1.8791735616051076E-159</v>
      </c>
      <c r="HX37" s="86">
        <f t="shared" si="48"/>
        <v>4.0818412809036915E-157</v>
      </c>
      <c r="HY37" s="86">
        <f t="shared" si="48"/>
        <v>4.4001789525342727E-146</v>
      </c>
      <c r="HZ37" s="86">
        <f t="shared" si="48"/>
        <v>8.301807975839475E-147</v>
      </c>
      <c r="IA37" s="86">
        <f t="shared" si="48"/>
        <v>2.3247731799456502E-156</v>
      </c>
      <c r="IB37" s="86">
        <f t="shared" si="48"/>
        <v>8.5870738833778774E-160</v>
      </c>
      <c r="IC37" s="86">
        <f t="shared" si="48"/>
        <v>9.3330157544507683E-160</v>
      </c>
      <c r="ID37" s="86">
        <f t="shared" si="48"/>
        <v>2.1689521362259205E-159</v>
      </c>
      <c r="IE37" s="86">
        <f t="shared" si="48"/>
        <v>6.2997858421017624E-165</v>
      </c>
      <c r="IF37" s="86">
        <f t="shared" si="48"/>
        <v>9.5023535072521573E-140</v>
      </c>
      <c r="IG37" s="86">
        <f t="shared" si="48"/>
        <v>9.3034539915863911E-88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1.7740282278383181E-237</v>
      </c>
      <c r="IY37" s="86">
        <f t="shared" si="57"/>
        <v>1.240649901088491E-15</v>
      </c>
      <c r="IZ37" s="86">
        <f t="shared" si="50"/>
        <v>3.5444547558815221E-16</v>
      </c>
      <c r="JA37" s="86">
        <f t="shared" si="50"/>
        <v>9.5082387587815279E-17</v>
      </c>
      <c r="JB37" s="86">
        <f t="shared" si="50"/>
        <v>9.40909857460493E-17</v>
      </c>
      <c r="JC37" s="86">
        <f t="shared" si="50"/>
        <v>3.3790843722496283E-17</v>
      </c>
      <c r="JD37" s="86">
        <f t="shared" si="50"/>
        <v>2.3242465772843223E-17</v>
      </c>
      <c r="JE37" s="86">
        <f t="shared" si="50"/>
        <v>9.198410588051302E-18</v>
      </c>
      <c r="JF37" s="86">
        <f t="shared" si="50"/>
        <v>1.0179002935034589E-17</v>
      </c>
      <c r="JG37" s="86">
        <f t="shared" si="50"/>
        <v>2.9752965634789196E-19</v>
      </c>
      <c r="JH37" s="86">
        <f t="shared" si="50"/>
        <v>5.4616638158396088E-19</v>
      </c>
      <c r="JI37" s="86">
        <f t="shared" si="50"/>
        <v>4.342379520652934E-19</v>
      </c>
      <c r="JJ37" s="86">
        <f t="shared" si="50"/>
        <v>8.0952387873007776E-19</v>
      </c>
      <c r="JK37" s="86">
        <f t="shared" si="50"/>
        <v>3.8789186007091723E-19</v>
      </c>
      <c r="JL37" s="86">
        <f t="shared" si="50"/>
        <v>1.1544724588919718E-18</v>
      </c>
      <c r="JM37" s="86">
        <f t="shared" si="50"/>
        <v>2.4821456510115943E-24</v>
      </c>
    </row>
    <row r="38" spans="2:273" x14ac:dyDescent="0.25">
      <c r="B38" s="2">
        <v>11</v>
      </c>
      <c r="C38" s="37">
        <v>119.68600000000001</v>
      </c>
      <c r="D38" s="37">
        <v>120.01900000000001</v>
      </c>
      <c r="E38" s="37">
        <v>121.056</v>
      </c>
      <c r="F38" s="37">
        <v>118.444</v>
      </c>
      <c r="G38" s="37">
        <v>118.611</v>
      </c>
      <c r="H38" s="37">
        <v>119.83</v>
      </c>
      <c r="I38" s="37">
        <v>120.01900000000001</v>
      </c>
      <c r="J38" s="37">
        <v>119.792</v>
      </c>
      <c r="K38" s="37">
        <v>121.075</v>
      </c>
      <c r="L38" s="37">
        <v>121.075</v>
      </c>
      <c r="M38" s="37">
        <v>119.81100000000001</v>
      </c>
      <c r="N38" s="37">
        <v>121.245</v>
      </c>
      <c r="O38" s="37">
        <v>122.90600000000001</v>
      </c>
      <c r="P38" s="37">
        <v>127.02</v>
      </c>
      <c r="Q38" s="37">
        <v>128.97999999999999</v>
      </c>
      <c r="S38" s="4">
        <f t="shared" si="7"/>
        <v>118.31893683251184</v>
      </c>
      <c r="T38" s="4">
        <f t="shared" si="7"/>
        <v>119.280820625692</v>
      </c>
      <c r="U38" s="4" t="e">
        <f t="shared" si="7"/>
        <v>#N/A</v>
      </c>
      <c r="V38" s="4" t="e">
        <f t="shared" si="7"/>
        <v>#N/A</v>
      </c>
      <c r="W38" s="4" t="e">
        <f t="shared" si="7"/>
        <v>#N/A</v>
      </c>
      <c r="X38" s="4" t="e">
        <f t="shared" si="7"/>
        <v>#N/A</v>
      </c>
      <c r="Y38" s="4" t="e">
        <f t="shared" si="7"/>
        <v>#N/A</v>
      </c>
      <c r="Z38" s="4" t="e">
        <f t="shared" si="7"/>
        <v>#N/A</v>
      </c>
      <c r="AA38" s="4" t="e">
        <f t="shared" si="7"/>
        <v>#N/A</v>
      </c>
      <c r="AB38" s="4" t="e">
        <f t="shared" si="7"/>
        <v>#N/A</v>
      </c>
      <c r="AC38" s="4" t="e">
        <f t="shared" si="7"/>
        <v>#N/A</v>
      </c>
      <c r="AD38" s="4" t="e">
        <f t="shared" si="7"/>
        <v>#N/A</v>
      </c>
      <c r="AE38" s="4" t="e">
        <f t="shared" si="7"/>
        <v>#N/A</v>
      </c>
      <c r="AF38" s="4" t="e">
        <f t="shared" si="7"/>
        <v>#N/A</v>
      </c>
      <c r="AG38" s="4" t="e">
        <f t="shared" si="7"/>
        <v>#N/A</v>
      </c>
      <c r="AI38" s="4">
        <f t="shared" si="8"/>
        <v>1.367063167488169</v>
      </c>
      <c r="AJ38" s="4">
        <f t="shared" si="8"/>
        <v>0.73817937430800384</v>
      </c>
      <c r="AK38" s="4">
        <f t="shared" si="8"/>
        <v>0</v>
      </c>
      <c r="AL38" s="4">
        <f t="shared" si="8"/>
        <v>0</v>
      </c>
      <c r="AM38" s="4">
        <f t="shared" si="8"/>
        <v>0</v>
      </c>
      <c r="AN38" s="4">
        <f t="shared" si="8"/>
        <v>0</v>
      </c>
      <c r="AO38" s="4">
        <f t="shared" si="8"/>
        <v>0</v>
      </c>
      <c r="AP38" s="4">
        <f t="shared" si="8"/>
        <v>0</v>
      </c>
      <c r="AQ38" s="4">
        <f t="shared" si="8"/>
        <v>0</v>
      </c>
      <c r="AR38" s="4">
        <f t="shared" si="8"/>
        <v>0</v>
      </c>
      <c r="AS38" s="4">
        <f t="shared" si="8"/>
        <v>0</v>
      </c>
      <c r="AT38" s="4">
        <f t="shared" si="8"/>
        <v>0</v>
      </c>
      <c r="AU38" s="4">
        <f t="shared" si="8"/>
        <v>0</v>
      </c>
      <c r="AV38" s="4">
        <f t="shared" si="8"/>
        <v>0</v>
      </c>
      <c r="AW38" s="4">
        <f t="shared" si="8"/>
        <v>0</v>
      </c>
      <c r="AY38" s="2">
        <f t="shared" si="51"/>
        <v>118.31893683250549</v>
      </c>
      <c r="AZ38" s="2">
        <f t="shared" si="9"/>
        <v>119.28082062568997</v>
      </c>
      <c r="BA38" s="2" t="e">
        <f t="shared" si="9"/>
        <v>#N/A</v>
      </c>
      <c r="BB38" s="2" t="e">
        <f t="shared" si="9"/>
        <v>#N/A</v>
      </c>
      <c r="BC38" s="2" t="e">
        <f t="shared" si="9"/>
        <v>#N/A</v>
      </c>
      <c r="BD38" s="2" t="e">
        <f t="shared" si="9"/>
        <v>#N/A</v>
      </c>
      <c r="BE38" s="2" t="e">
        <f t="shared" si="9"/>
        <v>#N/A</v>
      </c>
      <c r="BF38" s="2" t="e">
        <f t="shared" si="9"/>
        <v>#N/A</v>
      </c>
      <c r="BG38" s="2" t="e">
        <f t="shared" si="9"/>
        <v>#N/A</v>
      </c>
      <c r="BH38" s="2" t="e">
        <f t="shared" si="9"/>
        <v>#N/A</v>
      </c>
      <c r="BI38" s="2" t="e">
        <f t="shared" si="9"/>
        <v>#N/A</v>
      </c>
      <c r="BJ38" s="2" t="e">
        <f t="shared" si="9"/>
        <v>#N/A</v>
      </c>
      <c r="BK38" s="2" t="e">
        <f t="shared" si="9"/>
        <v>#N/A</v>
      </c>
      <c r="BL38" s="2" t="e">
        <f t="shared" si="9"/>
        <v>#N/A</v>
      </c>
      <c r="BM38" s="2" t="e">
        <f t="shared" si="9"/>
        <v>#N/A</v>
      </c>
      <c r="BO38" s="2">
        <f t="shared" si="10"/>
        <v>119.68600000000001</v>
      </c>
      <c r="BP38" s="2">
        <f t="shared" si="11"/>
        <v>120.01900000000001</v>
      </c>
      <c r="BQ38" s="2" t="str">
        <f t="shared" si="12"/>
        <v/>
      </c>
      <c r="BR38" s="2" t="str">
        <f t="shared" si="13"/>
        <v/>
      </c>
      <c r="BS38" s="2" t="str">
        <f t="shared" si="14"/>
        <v/>
      </c>
      <c r="BT38" s="2" t="str">
        <f t="shared" si="15"/>
        <v/>
      </c>
      <c r="BU38" s="2" t="str">
        <f t="shared" si="16"/>
        <v/>
      </c>
      <c r="BV38" s="2" t="str">
        <f t="shared" si="17"/>
        <v/>
      </c>
      <c r="BW38" s="2" t="str">
        <f t="shared" si="18"/>
        <v/>
      </c>
      <c r="BX38" s="2" t="str">
        <f t="shared" si="19"/>
        <v/>
      </c>
      <c r="BY38" s="2" t="str">
        <f t="shared" si="20"/>
        <v/>
      </c>
      <c r="BZ38" s="2" t="str">
        <f t="shared" si="21"/>
        <v/>
      </c>
      <c r="CA38" s="2" t="str">
        <f t="shared" si="22"/>
        <v/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118.27524624624625</v>
      </c>
      <c r="DL38" s="2">
        <f t="shared" si="41"/>
        <v>119.10766516516517</v>
      </c>
      <c r="DM38" s="2">
        <f t="shared" si="41"/>
        <v>119.03656134453784</v>
      </c>
      <c r="DN38" s="2">
        <f t="shared" si="41"/>
        <v>116.9155411764706</v>
      </c>
      <c r="DO38" s="2">
        <f t="shared" si="41"/>
        <v>117.02484415584416</v>
      </c>
      <c r="DP38" s="2">
        <f t="shared" si="41"/>
        <v>118.49244425770306</v>
      </c>
      <c r="DQ38" s="2">
        <f t="shared" si="41"/>
        <v>117.81494285714285</v>
      </c>
      <c r="DR38" s="2">
        <f t="shared" si="41"/>
        <v>117.22019674688053</v>
      </c>
      <c r="DS38" s="2">
        <f t="shared" si="41"/>
        <v>118.26668255131968</v>
      </c>
      <c r="DT38" s="2">
        <f t="shared" si="41"/>
        <v>118.43500421554252</v>
      </c>
      <c r="DU38" s="2">
        <f t="shared" si="41"/>
        <v>117.50132001466277</v>
      </c>
      <c r="DV38" s="2">
        <f t="shared" si="41"/>
        <v>118.38441365864527</v>
      </c>
      <c r="DW38" s="2">
        <f t="shared" si="41"/>
        <v>120.76553342245991</v>
      </c>
      <c r="DX38" s="2">
        <f t="shared" si="41"/>
        <v>124.27210695187168</v>
      </c>
      <c r="DY38" s="2">
        <f t="shared" si="41"/>
        <v>127.21555555555555</v>
      </c>
      <c r="EA38" s="2">
        <f t="shared" si="42"/>
        <v>119.57599022536654</v>
      </c>
      <c r="EB38" s="2">
        <f t="shared" si="42"/>
        <v>124.00794107538157</v>
      </c>
      <c r="EC38" s="2">
        <f t="shared" si="42"/>
        <v>123.62190174375702</v>
      </c>
      <c r="ED38" s="2">
        <f t="shared" si="42"/>
        <v>127.08397518269788</v>
      </c>
      <c r="EE38" s="2">
        <f t="shared" si="42"/>
        <v>123.23746728094757</v>
      </c>
      <c r="EF38" s="2">
        <f t="shared" si="42"/>
        <v>122.16390726724549</v>
      </c>
      <c r="EG38" s="2">
        <f t="shared" si="42"/>
        <v>120.93651152787076</v>
      </c>
      <c r="EH38" s="2">
        <f t="shared" si="42"/>
        <v>118.54352992969763</v>
      </c>
      <c r="EI38" s="2">
        <f t="shared" si="42"/>
        <v>117.76803591880643</v>
      </c>
      <c r="EJ38" s="2">
        <f t="shared" si="42"/>
        <v>121.7724304839643</v>
      </c>
      <c r="EK38" s="2">
        <f t="shared" si="42"/>
        <v>121.46192070833081</v>
      </c>
      <c r="EL38" s="2">
        <f t="shared" si="42"/>
        <v>121.7346835970141</v>
      </c>
      <c r="EM38" s="2">
        <f t="shared" si="42"/>
        <v>123.77160651363093</v>
      </c>
      <c r="EN38" s="2">
        <f t="shared" si="42"/>
        <v>126.51313547677935</v>
      </c>
      <c r="EO38" s="2">
        <f t="shared" si="42"/>
        <v>126.09288273380045</v>
      </c>
      <c r="EQ38" s="2">
        <f t="shared" si="43"/>
        <v>118.95477473648666</v>
      </c>
      <c r="ER38" s="2">
        <f t="shared" si="43"/>
        <v>120.50472889719077</v>
      </c>
      <c r="ES38" s="2">
        <f t="shared" si="43"/>
        <v>120.94485008366036</v>
      </c>
      <c r="ET38" s="2">
        <f t="shared" si="43"/>
        <v>122.38914474161969</v>
      </c>
      <c r="EU38" s="2">
        <f t="shared" si="43"/>
        <v>120.97436324985966</v>
      </c>
      <c r="EV38" s="2">
        <f t="shared" si="43"/>
        <v>120.09243695304575</v>
      </c>
      <c r="EW38" s="2">
        <f t="shared" si="43"/>
        <v>120.32289556261429</v>
      </c>
      <c r="EX38" s="2">
        <f t="shared" si="43"/>
        <v>117.72423264458791</v>
      </c>
      <c r="EY38" s="2">
        <f t="shared" si="43"/>
        <v>117.43082774852056</v>
      </c>
      <c r="EZ38" s="2">
        <f t="shared" si="43"/>
        <v>120.46963802641555</v>
      </c>
      <c r="FA38" s="2">
        <f t="shared" si="43"/>
        <v>119.83433682748702</v>
      </c>
      <c r="FB38" s="2">
        <f t="shared" si="43"/>
        <v>120.08990244711273</v>
      </c>
      <c r="FC38" s="2">
        <f t="shared" si="43"/>
        <v>121.48205725882488</v>
      </c>
      <c r="FD38" s="2">
        <f t="shared" si="43"/>
        <v>125.96629810891172</v>
      </c>
      <c r="FE38" s="2">
        <f t="shared" si="43"/>
        <v>125.91870976556859</v>
      </c>
      <c r="FG38" s="2">
        <f t="shared" si="44"/>
        <v>3.3590587854201548E-2</v>
      </c>
      <c r="FH38" s="2">
        <f t="shared" si="44"/>
        <v>3.5339424241789097E-2</v>
      </c>
      <c r="FI38" s="2">
        <f t="shared" si="44"/>
        <v>3.3823850644928329E-2</v>
      </c>
      <c r="FJ38" s="2">
        <f t="shared" si="44"/>
        <v>3.4255562640047289E-2</v>
      </c>
      <c r="FK38" s="2">
        <f t="shared" si="44"/>
        <v>3.3918488077496756E-2</v>
      </c>
      <c r="FL38" s="2">
        <f t="shared" si="44"/>
        <v>3.3095331866636352E-2</v>
      </c>
      <c r="FM38" s="2">
        <f t="shared" si="44"/>
        <v>3.2626064063627717E-2</v>
      </c>
      <c r="FN38" s="2">
        <f t="shared" si="44"/>
        <v>3.3608412166929655E-2</v>
      </c>
      <c r="FO38" s="2">
        <f t="shared" si="44"/>
        <v>3.0789830151119975E-2</v>
      </c>
      <c r="FP38" s="2">
        <f t="shared" si="44"/>
        <v>3.0775568064852803E-2</v>
      </c>
      <c r="FQ38" s="2">
        <f t="shared" si="44"/>
        <v>3.1230613295860556E-2</v>
      </c>
      <c r="FR38" s="2">
        <f t="shared" si="44"/>
        <v>3.0175354328505051E-2</v>
      </c>
      <c r="FS38" s="2">
        <f t="shared" si="44"/>
        <v>3.0651797352875529E-2</v>
      </c>
      <c r="FT38" s="2">
        <f t="shared" si="44"/>
        <v>3.0446196844729101E-2</v>
      </c>
      <c r="FU38" s="2">
        <f t="shared" si="44"/>
        <v>2.6485794305999372E-2</v>
      </c>
      <c r="FW38" s="2">
        <f t="shared" si="53"/>
        <v>3.4909741751267654E-6</v>
      </c>
      <c r="FX38" s="2">
        <f t="shared" si="45"/>
        <v>4.9865001861776491E-6</v>
      </c>
      <c r="FY38" s="2">
        <f t="shared" si="45"/>
        <v>4.9616955705948264E-6</v>
      </c>
      <c r="FZ38" s="2">
        <f t="shared" si="45"/>
        <v>4.1420225097493215E-6</v>
      </c>
      <c r="GA38" s="2">
        <f t="shared" si="45"/>
        <v>4.551748785287872E-6</v>
      </c>
      <c r="GB38" s="2">
        <f t="shared" si="45"/>
        <v>4.3448174137221776E-6</v>
      </c>
      <c r="GC38" s="2">
        <f t="shared" si="45"/>
        <v>4.7917060597378202E-6</v>
      </c>
      <c r="GD38" s="2">
        <f t="shared" si="45"/>
        <v>5.854560851900436E-6</v>
      </c>
      <c r="GE38" s="2">
        <f t="shared" si="45"/>
        <v>6.6341323338632121E-6</v>
      </c>
      <c r="GF38" s="2">
        <f t="shared" si="45"/>
        <v>5.7809795575847599E-6</v>
      </c>
      <c r="GG38" s="2">
        <f t="shared" si="45"/>
        <v>4.9260042333611286E-6</v>
      </c>
      <c r="GH38" s="2">
        <f t="shared" si="45"/>
        <v>4.1408137981076559E-6</v>
      </c>
      <c r="GI38" s="2">
        <f t="shared" si="45"/>
        <v>3.8761881175397686E-6</v>
      </c>
      <c r="GJ38" s="2">
        <f t="shared" si="45"/>
        <v>3.2153000511570876E-6</v>
      </c>
      <c r="GK38" s="2">
        <f t="shared" si="45"/>
        <v>2.6519782303958229E-6</v>
      </c>
      <c r="GM38" s="86">
        <f t="shared" si="54"/>
        <v>4.0435365004470357E-15</v>
      </c>
      <c r="GN38" s="86">
        <f t="shared" si="46"/>
        <v>1.2441939009998294E-15</v>
      </c>
      <c r="GO38" s="86">
        <f t="shared" si="46"/>
        <v>3.4806837963426702E-16</v>
      </c>
      <c r="GP38" s="86">
        <f t="shared" si="46"/>
        <v>3.4629981358830537E-16</v>
      </c>
      <c r="GQ38" s="86">
        <f t="shared" si="46"/>
        <v>1.2967159156616306E-16</v>
      </c>
      <c r="GR38" s="86">
        <f t="shared" si="46"/>
        <v>8.9801670109254173E-17</v>
      </c>
      <c r="GS38" s="86">
        <f t="shared" si="46"/>
        <v>3.6816020260746085E-17</v>
      </c>
      <c r="GT38" s="86">
        <f t="shared" si="46"/>
        <v>4.1055517063718395E-17</v>
      </c>
      <c r="GU38" s="86">
        <f t="shared" si="46"/>
        <v>1.3516318212401381E-18</v>
      </c>
      <c r="GV38" s="86">
        <f t="shared" si="46"/>
        <v>2.415504836263614E-18</v>
      </c>
      <c r="GW38" s="86">
        <f t="shared" si="46"/>
        <v>1.952263915947957E-18</v>
      </c>
      <c r="GX38" s="86">
        <f t="shared" si="46"/>
        <v>3.4900118724589066E-18</v>
      </c>
      <c r="GY38" s="86">
        <f t="shared" si="46"/>
        <v>1.7383818065926367E-18</v>
      </c>
      <c r="GZ38" s="86">
        <f t="shared" si="46"/>
        <v>4.9191696354073961E-18</v>
      </c>
      <c r="HA38" s="86">
        <f t="shared" si="46"/>
        <v>1.7403887823185055E-23</v>
      </c>
      <c r="HC38" s="86">
        <f t="shared" si="58"/>
        <v>1.0112891401617751E-34</v>
      </c>
      <c r="HD38" s="86">
        <f t="shared" si="47"/>
        <v>3.8199563547612483E-34</v>
      </c>
      <c r="HE38" s="86">
        <f t="shared" si="47"/>
        <v>9.8786549652619839E-36</v>
      </c>
      <c r="HF38" s="86">
        <f t="shared" si="47"/>
        <v>3.1677015313971767E-38</v>
      </c>
      <c r="HG38" s="86">
        <f t="shared" si="47"/>
        <v>1.6400895815062974E-39</v>
      </c>
      <c r="HH38" s="86">
        <f t="shared" si="47"/>
        <v>6.5802794413915354E-39</v>
      </c>
      <c r="HI38" s="86">
        <f t="shared" si="47"/>
        <v>2.0715434265935053E-36</v>
      </c>
      <c r="HJ38" s="86">
        <f t="shared" si="47"/>
        <v>7.5396549915170194E-37</v>
      </c>
      <c r="HK38" s="86">
        <f t="shared" si="47"/>
        <v>1.5067232044093771E-39</v>
      </c>
      <c r="HL38" s="86">
        <f t="shared" si="47"/>
        <v>5.1908236255429452E-40</v>
      </c>
      <c r="HM38" s="86">
        <f t="shared" si="47"/>
        <v>1.1517997933239126E-39</v>
      </c>
      <c r="HN38" s="86">
        <f t="shared" si="47"/>
        <v>1.8423912408891571E-39</v>
      </c>
      <c r="HO38" s="86">
        <f t="shared" si="47"/>
        <v>9.0570486877620849E-41</v>
      </c>
      <c r="HP38" s="86">
        <f t="shared" si="47"/>
        <v>9.4014045415648613E-44</v>
      </c>
      <c r="HQ38" s="86">
        <f t="shared" si="47"/>
        <v>6.3283638094588379E-55</v>
      </c>
      <c r="HS38" s="86">
        <f t="shared" si="55"/>
        <v>6.8856814068875321E-136</v>
      </c>
      <c r="HT38" s="86">
        <f t="shared" si="48"/>
        <v>9.0193266092686814E-130</v>
      </c>
      <c r="HU38" s="86">
        <f t="shared" si="48"/>
        <v>8.330752323143647E-138</v>
      </c>
      <c r="HV38" s="86">
        <f t="shared" si="48"/>
        <v>8.6042638891430767E-149</v>
      </c>
      <c r="HW38" s="86">
        <f t="shared" si="48"/>
        <v>1.4259313372377957E-156</v>
      </c>
      <c r="HX38" s="86">
        <f t="shared" si="48"/>
        <v>2.7366619572750859E-154</v>
      </c>
      <c r="HY38" s="86">
        <f t="shared" si="48"/>
        <v>1.9044070069915568E-143</v>
      </c>
      <c r="HZ38" s="86">
        <f t="shared" si="48"/>
        <v>4.0910988280142975E-144</v>
      </c>
      <c r="IA38" s="86">
        <f t="shared" si="48"/>
        <v>1.7952379110969494E-153</v>
      </c>
      <c r="IB38" s="86">
        <f t="shared" si="48"/>
        <v>7.1847986692825863E-157</v>
      </c>
      <c r="IC38" s="86">
        <f t="shared" si="48"/>
        <v>7.4196745835915522E-157</v>
      </c>
      <c r="ID38" s="86">
        <f t="shared" si="48"/>
        <v>1.5147650974818936E-156</v>
      </c>
      <c r="IE38" s="86">
        <f t="shared" si="48"/>
        <v>5.458057641174159E-162</v>
      </c>
      <c r="IF38" s="86">
        <f t="shared" si="48"/>
        <v>2.6701363456975051E-137</v>
      </c>
      <c r="IG38" s="86">
        <f t="shared" si="48"/>
        <v>2.9609563961659441E-86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0</v>
      </c>
      <c r="IW38" s="86">
        <f t="shared" si="49"/>
        <v>3.8849205300644123E-234</v>
      </c>
      <c r="IY38" s="86">
        <f t="shared" si="57"/>
        <v>4.0435365004470357E-15</v>
      </c>
      <c r="IZ38" s="86">
        <f t="shared" si="50"/>
        <v>1.2441939009998294E-15</v>
      </c>
      <c r="JA38" s="86">
        <f t="shared" si="50"/>
        <v>3.4806837963426702E-16</v>
      </c>
      <c r="JB38" s="86">
        <f t="shared" si="50"/>
        <v>3.4629981358830537E-16</v>
      </c>
      <c r="JC38" s="86">
        <f t="shared" si="50"/>
        <v>1.2967159156616306E-16</v>
      </c>
      <c r="JD38" s="86">
        <f t="shared" si="50"/>
        <v>8.9801670109254173E-17</v>
      </c>
      <c r="JE38" s="86">
        <f t="shared" si="50"/>
        <v>3.6816020260746085E-17</v>
      </c>
      <c r="JF38" s="86">
        <f t="shared" si="50"/>
        <v>4.1055517063718395E-17</v>
      </c>
      <c r="JG38" s="86">
        <f t="shared" si="50"/>
        <v>1.3516318212401381E-18</v>
      </c>
      <c r="JH38" s="86">
        <f t="shared" si="50"/>
        <v>2.415504836263614E-18</v>
      </c>
      <c r="JI38" s="86">
        <f t="shared" si="50"/>
        <v>1.952263915947957E-18</v>
      </c>
      <c r="JJ38" s="86">
        <f t="shared" si="50"/>
        <v>3.4900118724589066E-18</v>
      </c>
      <c r="JK38" s="86">
        <f t="shared" si="50"/>
        <v>1.7383818065926367E-18</v>
      </c>
      <c r="JL38" s="86">
        <f t="shared" si="50"/>
        <v>4.9191696354073961E-18</v>
      </c>
      <c r="JM38" s="86">
        <f t="shared" si="50"/>
        <v>1.7403887823185055E-23</v>
      </c>
    </row>
    <row r="39" spans="2:273" x14ac:dyDescent="0.25">
      <c r="B39" s="2">
        <v>12</v>
      </c>
      <c r="C39" s="37">
        <v>120.02</v>
      </c>
      <c r="D39" s="37">
        <v>120.259</v>
      </c>
      <c r="E39" s="37">
        <v>120.389</v>
      </c>
      <c r="F39" s="37">
        <v>119</v>
      </c>
      <c r="G39" s="37">
        <v>118.148</v>
      </c>
      <c r="H39" s="37">
        <v>119.69799999999999</v>
      </c>
      <c r="I39" s="37">
        <v>119.98099999999999</v>
      </c>
      <c r="J39" s="37">
        <v>119.925</v>
      </c>
      <c r="K39" s="37">
        <v>120.52800000000001</v>
      </c>
      <c r="L39" s="37">
        <v>120.887</v>
      </c>
      <c r="M39" s="37">
        <v>120.642</v>
      </c>
      <c r="N39" s="37">
        <v>120.13200000000001</v>
      </c>
      <c r="O39" s="37">
        <v>123.075</v>
      </c>
      <c r="P39" s="37">
        <v>126.92</v>
      </c>
      <c r="Q39" s="37">
        <v>128.24</v>
      </c>
      <c r="S39" s="4">
        <f t="shared" si="7"/>
        <v>118.38071715237344</v>
      </c>
      <c r="T39" s="4">
        <f t="shared" si="7"/>
        <v>119.3869055146387</v>
      </c>
      <c r="U39" s="4">
        <f t="shared" si="7"/>
        <v>119.26600527526827</v>
      </c>
      <c r="V39" s="4">
        <f t="shared" si="7"/>
        <v>117.39256971484292</v>
      </c>
      <c r="W39" s="4" t="e">
        <f t="shared" si="7"/>
        <v>#N/A</v>
      </c>
      <c r="X39" s="4" t="e">
        <f t="shared" si="7"/>
        <v>#N/A</v>
      </c>
      <c r="Y39" s="4" t="e">
        <f t="shared" si="7"/>
        <v>#N/A</v>
      </c>
      <c r="Z39" s="4" t="e">
        <f t="shared" si="7"/>
        <v>#N/A</v>
      </c>
      <c r="AA39" s="4" t="e">
        <f t="shared" si="7"/>
        <v>#N/A</v>
      </c>
      <c r="AB39" s="4" t="e">
        <f t="shared" si="7"/>
        <v>#N/A</v>
      </c>
      <c r="AC39" s="4" t="e">
        <f t="shared" si="7"/>
        <v>#N/A</v>
      </c>
      <c r="AD39" s="4" t="e">
        <f t="shared" si="7"/>
        <v>#N/A</v>
      </c>
      <c r="AE39" s="4" t="e">
        <f t="shared" si="7"/>
        <v>#N/A</v>
      </c>
      <c r="AF39" s="4" t="e">
        <f t="shared" si="7"/>
        <v>#N/A</v>
      </c>
      <c r="AG39" s="4" t="e">
        <f t="shared" si="7"/>
        <v>#N/A</v>
      </c>
      <c r="AI39" s="4">
        <f t="shared" si="8"/>
        <v>1.6392828476265606</v>
      </c>
      <c r="AJ39" s="4">
        <f t="shared" si="8"/>
        <v>0.87209448536130196</v>
      </c>
      <c r="AK39" s="4">
        <f t="shared" si="8"/>
        <v>1.1229947247317256</v>
      </c>
      <c r="AL39" s="4">
        <f t="shared" si="8"/>
        <v>1.6074302851570792</v>
      </c>
      <c r="AM39" s="4">
        <f t="shared" si="8"/>
        <v>0</v>
      </c>
      <c r="AN39" s="4">
        <f t="shared" si="8"/>
        <v>0</v>
      </c>
      <c r="AO39" s="4">
        <f t="shared" si="8"/>
        <v>0</v>
      </c>
      <c r="AP39" s="4">
        <f t="shared" si="8"/>
        <v>0</v>
      </c>
      <c r="AQ39" s="4">
        <f t="shared" si="8"/>
        <v>0</v>
      </c>
      <c r="AR39" s="4">
        <f t="shared" si="8"/>
        <v>0</v>
      </c>
      <c r="AS39" s="4">
        <f t="shared" si="8"/>
        <v>0</v>
      </c>
      <c r="AT39" s="4">
        <f t="shared" si="8"/>
        <v>0</v>
      </c>
      <c r="AU39" s="4">
        <f t="shared" si="8"/>
        <v>0</v>
      </c>
      <c r="AV39" s="4">
        <f t="shared" si="8"/>
        <v>0</v>
      </c>
      <c r="AW39" s="4">
        <f t="shared" si="8"/>
        <v>0</v>
      </c>
      <c r="AY39" s="2">
        <f t="shared" si="51"/>
        <v>118.38071715235353</v>
      </c>
      <c r="AZ39" s="2">
        <f t="shared" si="9"/>
        <v>119.38690551463185</v>
      </c>
      <c r="BA39" s="2">
        <f t="shared" si="9"/>
        <v>119.26600527526621</v>
      </c>
      <c r="BB39" s="2">
        <f t="shared" si="9"/>
        <v>117.39256971484096</v>
      </c>
      <c r="BC39" s="2" t="e">
        <f t="shared" si="9"/>
        <v>#N/A</v>
      </c>
      <c r="BD39" s="2" t="e">
        <f t="shared" si="9"/>
        <v>#N/A</v>
      </c>
      <c r="BE39" s="2" t="e">
        <f t="shared" si="9"/>
        <v>#N/A</v>
      </c>
      <c r="BF39" s="2" t="e">
        <f t="shared" si="9"/>
        <v>#N/A</v>
      </c>
      <c r="BG39" s="2" t="e">
        <f t="shared" si="9"/>
        <v>#N/A</v>
      </c>
      <c r="BH39" s="2" t="e">
        <f t="shared" si="9"/>
        <v>#N/A</v>
      </c>
      <c r="BI39" s="2" t="e">
        <f t="shared" si="9"/>
        <v>#N/A</v>
      </c>
      <c r="BJ39" s="2" t="e">
        <f t="shared" si="9"/>
        <v>#N/A</v>
      </c>
      <c r="BK39" s="2" t="e">
        <f t="shared" si="9"/>
        <v>#N/A</v>
      </c>
      <c r="BL39" s="2" t="e">
        <f t="shared" si="9"/>
        <v>#N/A</v>
      </c>
      <c r="BM39" s="2" t="e">
        <f t="shared" si="9"/>
        <v>#N/A</v>
      </c>
      <c r="BO39" s="2">
        <f t="shared" si="10"/>
        <v>120.02</v>
      </c>
      <c r="BP39" s="2">
        <f t="shared" si="11"/>
        <v>120.259</v>
      </c>
      <c r="BQ39" s="2">
        <f t="shared" si="12"/>
        <v>120.389</v>
      </c>
      <c r="BR39" s="2">
        <f t="shared" si="13"/>
        <v>119</v>
      </c>
      <c r="BS39" s="2" t="str">
        <f t="shared" si="14"/>
        <v/>
      </c>
      <c r="BT39" s="2" t="str">
        <f t="shared" si="15"/>
        <v/>
      </c>
      <c r="BU39" s="2" t="str">
        <f t="shared" si="16"/>
        <v/>
      </c>
      <c r="BV39" s="2" t="str">
        <f t="shared" si="17"/>
        <v/>
      </c>
      <c r="BW39" s="2" t="str">
        <f t="shared" si="18"/>
        <v/>
      </c>
      <c r="BX39" s="2" t="str">
        <f t="shared" si="19"/>
        <v/>
      </c>
      <c r="BY39" s="2" t="str">
        <f t="shared" si="20"/>
        <v/>
      </c>
      <c r="BZ39" s="2" t="str">
        <f t="shared" si="21"/>
        <v/>
      </c>
      <c r="CA39" s="2" t="str">
        <f t="shared" si="22"/>
        <v/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118.34093852423852</v>
      </c>
      <c r="DL39" s="2">
        <f t="shared" si="41"/>
        <v>119.2086858858859</v>
      </c>
      <c r="DM39" s="2">
        <f t="shared" si="41"/>
        <v>119.10584285714289</v>
      </c>
      <c r="DN39" s="2">
        <f t="shared" si="41"/>
        <v>117.02435238095239</v>
      </c>
      <c r="DO39" s="2">
        <f t="shared" si="41"/>
        <v>117.09751871657754</v>
      </c>
      <c r="DP39" s="2">
        <f t="shared" si="41"/>
        <v>118.54182689075628</v>
      </c>
      <c r="DQ39" s="2">
        <f t="shared" si="41"/>
        <v>117.87773613445378</v>
      </c>
      <c r="DR39" s="2">
        <f t="shared" si="41"/>
        <v>117.35849420677359</v>
      </c>
      <c r="DS39" s="2">
        <f t="shared" si="41"/>
        <v>118.32111876832847</v>
      </c>
      <c r="DT39" s="2">
        <f t="shared" si="41"/>
        <v>118.49121132697947</v>
      </c>
      <c r="DU39" s="2">
        <f t="shared" si="41"/>
        <v>117.61569464809385</v>
      </c>
      <c r="DV39" s="2">
        <f t="shared" si="41"/>
        <v>118.52388458110516</v>
      </c>
      <c r="DW39" s="2">
        <f t="shared" si="41"/>
        <v>120.86096256684495</v>
      </c>
      <c r="DX39" s="2">
        <f t="shared" si="41"/>
        <v>124.36072727272729</v>
      </c>
      <c r="DY39" s="2">
        <f t="shared" si="41"/>
        <v>127.15063492063491</v>
      </c>
      <c r="EA39" s="2">
        <f t="shared" si="42"/>
        <v>119.42452371786057</v>
      </c>
      <c r="EB39" s="2">
        <f t="shared" si="42"/>
        <v>123.82420386228591</v>
      </c>
      <c r="EC39" s="2">
        <f t="shared" si="42"/>
        <v>123.4388714707367</v>
      </c>
      <c r="ED39" s="2">
        <f t="shared" si="42"/>
        <v>126.86063391787681</v>
      </c>
      <c r="EE39" s="2">
        <f t="shared" si="42"/>
        <v>123.05529615699855</v>
      </c>
      <c r="EF39" s="2">
        <f t="shared" si="42"/>
        <v>121.99827021042361</v>
      </c>
      <c r="EG39" s="2">
        <f t="shared" si="42"/>
        <v>120.7801792125601</v>
      </c>
      <c r="EH39" s="2">
        <f t="shared" si="42"/>
        <v>118.41169776807044</v>
      </c>
      <c r="EI39" s="2">
        <f t="shared" si="42"/>
        <v>117.64699857626478</v>
      </c>
      <c r="EJ39" s="2">
        <f t="shared" si="42"/>
        <v>121.60976417948685</v>
      </c>
      <c r="EK39" s="2">
        <f t="shared" si="42"/>
        <v>121.29467693056655</v>
      </c>
      <c r="EL39" s="2">
        <f t="shared" si="42"/>
        <v>121.56782985627542</v>
      </c>
      <c r="EM39" s="2">
        <f t="shared" si="42"/>
        <v>123.594076636171</v>
      </c>
      <c r="EN39" s="2">
        <f t="shared" si="42"/>
        <v>126.34776037372906</v>
      </c>
      <c r="EO39" s="2">
        <f t="shared" si="42"/>
        <v>125.93331119198744</v>
      </c>
      <c r="EQ39" s="2">
        <f t="shared" si="43"/>
        <v>118.80960784961388</v>
      </c>
      <c r="ER39" s="2">
        <f t="shared" si="43"/>
        <v>120.35799533490862</v>
      </c>
      <c r="ES39" s="2">
        <f t="shared" si="43"/>
        <v>120.7898051538117</v>
      </c>
      <c r="ET39" s="2">
        <f t="shared" si="43"/>
        <v>122.21449172176256</v>
      </c>
      <c r="EU39" s="2">
        <f t="shared" si="43"/>
        <v>120.8160062428671</v>
      </c>
      <c r="EV39" s="2">
        <f t="shared" si="43"/>
        <v>119.94857007246874</v>
      </c>
      <c r="EW39" s="2">
        <f t="shared" si="43"/>
        <v>120.17304918663972</v>
      </c>
      <c r="EX39" s="2">
        <f t="shared" si="43"/>
        <v>117.6012279951275</v>
      </c>
      <c r="EY39" s="2">
        <f t="shared" si="43"/>
        <v>117.31342276453663</v>
      </c>
      <c r="EZ39" s="2">
        <f t="shared" si="43"/>
        <v>120.32070866134362</v>
      </c>
      <c r="FA39" s="2">
        <f t="shared" si="43"/>
        <v>119.68435005187239</v>
      </c>
      <c r="FB39" s="2">
        <f t="shared" si="43"/>
        <v>119.94026978314496</v>
      </c>
      <c r="FC39" s="2">
        <f t="shared" si="43"/>
        <v>121.32815688398297</v>
      </c>
      <c r="FD39" s="2">
        <f t="shared" si="43"/>
        <v>125.8063834235018</v>
      </c>
      <c r="FE39" s="2">
        <f t="shared" si="43"/>
        <v>125.76068723839184</v>
      </c>
      <c r="FG39" s="2">
        <f t="shared" si="44"/>
        <v>3.671237121844783E-2</v>
      </c>
      <c r="FH39" s="2">
        <f t="shared" si="44"/>
        <v>3.8617243276025164E-2</v>
      </c>
      <c r="FI39" s="2">
        <f t="shared" si="44"/>
        <v>3.6966483343885012E-2</v>
      </c>
      <c r="FJ39" s="2">
        <f t="shared" si="44"/>
        <v>3.7436752251428222E-2</v>
      </c>
      <c r="FK39" s="2">
        <f t="shared" si="44"/>
        <v>3.7069576343682215E-2</v>
      </c>
      <c r="FL39" s="2">
        <f t="shared" si="44"/>
        <v>3.6172810799728651E-2</v>
      </c>
      <c r="FM39" s="2">
        <f t="shared" si="44"/>
        <v>3.5661515982078715E-2</v>
      </c>
      <c r="FN39" s="2">
        <f t="shared" si="44"/>
        <v>3.6731789093956274E-2</v>
      </c>
      <c r="FO39" s="2">
        <f t="shared" si="44"/>
        <v>3.3660387650926153E-2</v>
      </c>
      <c r="FP39" s="2">
        <f t="shared" si="44"/>
        <v>3.3644842057863514E-2</v>
      </c>
      <c r="FQ39" s="2">
        <f t="shared" si="44"/>
        <v>3.4140817746908469E-2</v>
      </c>
      <c r="FR39" s="2">
        <f t="shared" si="44"/>
        <v>3.2990573820327218E-2</v>
      </c>
      <c r="FS39" s="2">
        <f t="shared" si="44"/>
        <v>3.3509930893166465E-2</v>
      </c>
      <c r="FT39" s="2">
        <f t="shared" si="44"/>
        <v>3.328581743029789E-2</v>
      </c>
      <c r="FU39" s="2">
        <f t="shared" si="44"/>
        <v>2.8967076345845874E-2</v>
      </c>
      <c r="FW39" s="2">
        <f t="shared" si="53"/>
        <v>3.8277757771194949E-6</v>
      </c>
      <c r="FX39" s="2">
        <f t="shared" si="45"/>
        <v>5.4675860988146917E-6</v>
      </c>
      <c r="FY39" s="2">
        <f t="shared" si="45"/>
        <v>5.4403884047683414E-6</v>
      </c>
      <c r="FZ39" s="2">
        <f t="shared" si="45"/>
        <v>4.5416355549693452E-6</v>
      </c>
      <c r="GA39" s="2">
        <f t="shared" si="45"/>
        <v>4.9908911056669378E-6</v>
      </c>
      <c r="GB39" s="2">
        <f t="shared" si="45"/>
        <v>4.7639955633972302E-6</v>
      </c>
      <c r="GC39" s="2">
        <f t="shared" si="45"/>
        <v>5.2539987879314956E-6</v>
      </c>
      <c r="GD39" s="2">
        <f t="shared" si="45"/>
        <v>6.4193946961876374E-6</v>
      </c>
      <c r="GE39" s="2">
        <f t="shared" si="45"/>
        <v>7.2741767985790483E-6</v>
      </c>
      <c r="GF39" s="2">
        <f t="shared" si="45"/>
        <v>6.3387145018961735E-6</v>
      </c>
      <c r="GG39" s="2">
        <f t="shared" si="45"/>
        <v>5.4012536690328782E-6</v>
      </c>
      <c r="GH39" s="2">
        <f t="shared" si="45"/>
        <v>4.5403102300679266E-6</v>
      </c>
      <c r="GI39" s="2">
        <f t="shared" si="45"/>
        <v>4.2501541656115401E-6</v>
      </c>
      <c r="GJ39" s="2">
        <f t="shared" si="45"/>
        <v>3.5255053065176891E-6</v>
      </c>
      <c r="GK39" s="2">
        <f t="shared" si="45"/>
        <v>2.9078355622821945E-6</v>
      </c>
      <c r="GM39" s="86">
        <f t="shared" si="54"/>
        <v>1.2901958484990205E-14</v>
      </c>
      <c r="GN39" s="86">
        <f t="shared" si="46"/>
        <v>4.2675725314671886E-15</v>
      </c>
      <c r="GO39" s="86">
        <f t="shared" si="46"/>
        <v>1.2441942089929288E-15</v>
      </c>
      <c r="GP39" s="86">
        <f t="shared" si="46"/>
        <v>1.2443192935931236E-15</v>
      </c>
      <c r="GQ39" s="86">
        <f t="shared" si="46"/>
        <v>4.8538828823401574E-16</v>
      </c>
      <c r="GR39" s="86">
        <f t="shared" si="46"/>
        <v>3.3844211849080412E-16</v>
      </c>
      <c r="GS39" s="86">
        <f t="shared" si="46"/>
        <v>1.436345229940894E-16</v>
      </c>
      <c r="GT39" s="86">
        <f t="shared" si="46"/>
        <v>1.613545243401285E-16</v>
      </c>
      <c r="GU39" s="86">
        <f t="shared" si="46"/>
        <v>5.970885602943821E-18</v>
      </c>
      <c r="GV39" s="86">
        <f t="shared" si="46"/>
        <v>1.0394393534432609E-17</v>
      </c>
      <c r="GW39" s="86">
        <f t="shared" si="46"/>
        <v>8.5360911997888851E-18</v>
      </c>
      <c r="GX39" s="86">
        <f t="shared" si="46"/>
        <v>1.4649714608076048E-17</v>
      </c>
      <c r="GY39" s="86">
        <f t="shared" si="46"/>
        <v>7.578335511500661E-18</v>
      </c>
      <c r="GZ39" s="86">
        <f t="shared" si="46"/>
        <v>2.0412254208480306E-17</v>
      </c>
      <c r="HA39" s="86">
        <f t="shared" si="46"/>
        <v>1.1768463035812126E-22</v>
      </c>
      <c r="HC39" s="86">
        <f t="shared" si="58"/>
        <v>7.5723409346015911E-34</v>
      </c>
      <c r="HD39" s="86">
        <f t="shared" si="47"/>
        <v>2.8459673314646623E-33</v>
      </c>
      <c r="HE39" s="86">
        <f t="shared" si="47"/>
        <v>8.091888656744551E-35</v>
      </c>
      <c r="HF39" s="86">
        <f t="shared" si="47"/>
        <v>3.0826642571746522E-37</v>
      </c>
      <c r="HG39" s="86">
        <f t="shared" si="47"/>
        <v>1.7558427530626558E-38</v>
      </c>
      <c r="HH39" s="86">
        <f t="shared" si="47"/>
        <v>6.7319611606751176E-38</v>
      </c>
      <c r="HI39" s="86">
        <f t="shared" si="47"/>
        <v>1.8221284221606092E-35</v>
      </c>
      <c r="HJ39" s="86">
        <f t="shared" si="47"/>
        <v>7.0049340431391675E-36</v>
      </c>
      <c r="HK39" s="86">
        <f t="shared" si="47"/>
        <v>1.6640246428011942E-38</v>
      </c>
      <c r="HL39" s="86">
        <f t="shared" si="47"/>
        <v>5.8305886070903373E-39</v>
      </c>
      <c r="HM39" s="86">
        <f t="shared" si="47"/>
        <v>1.2569112096714614E-38</v>
      </c>
      <c r="HN39" s="86">
        <f t="shared" si="47"/>
        <v>1.9128013932963173E-38</v>
      </c>
      <c r="HO39" s="86">
        <f t="shared" si="47"/>
        <v>1.0146624068644506E-39</v>
      </c>
      <c r="HP39" s="86">
        <f t="shared" si="47"/>
        <v>1.2356086501735949E-42</v>
      </c>
      <c r="HQ39" s="86">
        <f t="shared" si="47"/>
        <v>1.6856182167269225E-53</v>
      </c>
      <c r="HS39" s="86">
        <f t="shared" si="55"/>
        <v>1.7771509215301147E-133</v>
      </c>
      <c r="HT39" s="86">
        <f t="shared" si="48"/>
        <v>2.11820617461798E-127</v>
      </c>
      <c r="HU39" s="86">
        <f t="shared" si="48"/>
        <v>2.6330675892115578E-135</v>
      </c>
      <c r="HV39" s="86">
        <f t="shared" si="48"/>
        <v>4.4645042694648897E-146</v>
      </c>
      <c r="HW39" s="86">
        <f t="shared" si="48"/>
        <v>1.0179175575781964E-153</v>
      </c>
      <c r="HX39" s="86">
        <f t="shared" si="48"/>
        <v>1.7284906669452338E-151</v>
      </c>
      <c r="HY39" s="86">
        <f t="shared" si="48"/>
        <v>7.7943319633496321E-141</v>
      </c>
      <c r="HZ39" s="86">
        <f t="shared" si="48"/>
        <v>1.9024362128844056E-141</v>
      </c>
      <c r="IA39" s="86">
        <f t="shared" si="48"/>
        <v>1.3021702742765005E-150</v>
      </c>
      <c r="IB39" s="86">
        <f t="shared" si="48"/>
        <v>5.645917590793204E-154</v>
      </c>
      <c r="IC39" s="86">
        <f t="shared" si="48"/>
        <v>5.5450630615411207E-154</v>
      </c>
      <c r="ID39" s="86">
        <f t="shared" si="48"/>
        <v>9.9672422623881915E-154</v>
      </c>
      <c r="IE39" s="86">
        <f t="shared" si="48"/>
        <v>4.4472225695143961E-159</v>
      </c>
      <c r="IF39" s="86">
        <f t="shared" si="48"/>
        <v>7.1341753549316783E-135</v>
      </c>
      <c r="IG39" s="86">
        <f t="shared" si="48"/>
        <v>9.1415130672819159E-85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0</v>
      </c>
      <c r="IW39" s="86">
        <f t="shared" si="49"/>
        <v>8.0532788992828942E-231</v>
      </c>
      <c r="IY39" s="86">
        <f t="shared" si="57"/>
        <v>1.2901958484990205E-14</v>
      </c>
      <c r="IZ39" s="86">
        <f t="shared" si="50"/>
        <v>4.2675725314671886E-15</v>
      </c>
      <c r="JA39" s="86">
        <f t="shared" si="50"/>
        <v>1.2441942089929288E-15</v>
      </c>
      <c r="JB39" s="86">
        <f t="shared" si="50"/>
        <v>1.2443192935931236E-15</v>
      </c>
      <c r="JC39" s="86">
        <f t="shared" si="50"/>
        <v>4.8538828823401574E-16</v>
      </c>
      <c r="JD39" s="86">
        <f t="shared" si="50"/>
        <v>3.3844211849080412E-16</v>
      </c>
      <c r="JE39" s="86">
        <f t="shared" si="50"/>
        <v>1.436345229940894E-16</v>
      </c>
      <c r="JF39" s="86">
        <f t="shared" si="50"/>
        <v>1.613545243401285E-16</v>
      </c>
      <c r="JG39" s="86">
        <f t="shared" si="50"/>
        <v>5.970885602943821E-18</v>
      </c>
      <c r="JH39" s="86">
        <f t="shared" si="50"/>
        <v>1.0394393534432609E-17</v>
      </c>
      <c r="JI39" s="86">
        <f t="shared" si="50"/>
        <v>8.5360911997888851E-18</v>
      </c>
      <c r="JJ39" s="86">
        <f t="shared" si="50"/>
        <v>1.4649714608076048E-17</v>
      </c>
      <c r="JK39" s="86">
        <f t="shared" si="50"/>
        <v>7.578335511500661E-18</v>
      </c>
      <c r="JL39" s="86">
        <f t="shared" si="50"/>
        <v>2.0412254208480306E-17</v>
      </c>
      <c r="JM39" s="86">
        <f t="shared" si="50"/>
        <v>1.1768463035812126E-22</v>
      </c>
    </row>
    <row r="40" spans="2:273" x14ac:dyDescent="0.25">
      <c r="B40" s="2">
        <v>13</v>
      </c>
      <c r="C40" s="37">
        <v>119.922</v>
      </c>
      <c r="D40" s="37">
        <v>120.167</v>
      </c>
      <c r="E40" s="37">
        <v>120.889</v>
      </c>
      <c r="F40" s="37">
        <v>117.70399999999999</v>
      </c>
      <c r="G40" s="37">
        <v>118.13</v>
      </c>
      <c r="H40" s="37">
        <v>119.962</v>
      </c>
      <c r="I40" s="37">
        <v>120.01900000000001</v>
      </c>
      <c r="J40" s="37">
        <v>119.98099999999999</v>
      </c>
      <c r="K40" s="37">
        <v>118.943</v>
      </c>
      <c r="L40" s="37">
        <v>120.283</v>
      </c>
      <c r="M40" s="37">
        <v>119.849</v>
      </c>
      <c r="N40" s="37">
        <v>119.943</v>
      </c>
      <c r="O40" s="37">
        <v>122.453</v>
      </c>
      <c r="P40" s="37">
        <v>126.12</v>
      </c>
      <c r="Q40" s="37">
        <v>128.18</v>
      </c>
      <c r="S40" s="4">
        <f t="shared" si="7"/>
        <v>118.44138255129641</v>
      </c>
      <c r="T40" s="4">
        <f t="shared" si="7"/>
        <v>119.49238259369589</v>
      </c>
      <c r="U40" s="4">
        <f t="shared" si="7"/>
        <v>119.33992438842151</v>
      </c>
      <c r="V40" s="4">
        <f t="shared" si="7"/>
        <v>117.52186770188837</v>
      </c>
      <c r="W40" s="4">
        <f t="shared" si="7"/>
        <v>117.40115635491667</v>
      </c>
      <c r="X40" s="4">
        <f t="shared" si="7"/>
        <v>118.71931542613062</v>
      </c>
      <c r="Y40" s="4" t="e">
        <f t="shared" si="7"/>
        <v>#N/A</v>
      </c>
      <c r="Z40" s="4" t="e">
        <f t="shared" si="7"/>
        <v>#N/A</v>
      </c>
      <c r="AA40" s="4" t="e">
        <f t="shared" si="7"/>
        <v>#N/A</v>
      </c>
      <c r="AB40" s="4" t="e">
        <f t="shared" si="7"/>
        <v>#N/A</v>
      </c>
      <c r="AC40" s="4" t="e">
        <f t="shared" si="7"/>
        <v>#N/A</v>
      </c>
      <c r="AD40" s="4" t="e">
        <f t="shared" si="7"/>
        <v>#N/A</v>
      </c>
      <c r="AE40" s="4" t="e">
        <f t="shared" si="7"/>
        <v>#N/A</v>
      </c>
      <c r="AF40" s="4" t="e">
        <f t="shared" si="7"/>
        <v>#N/A</v>
      </c>
      <c r="AG40" s="4" t="e">
        <f t="shared" si="7"/>
        <v>#N/A</v>
      </c>
      <c r="AI40" s="4">
        <f t="shared" si="8"/>
        <v>1.4806174487035832</v>
      </c>
      <c r="AJ40" s="4">
        <f t="shared" si="8"/>
        <v>0.67461740630410816</v>
      </c>
      <c r="AK40" s="4">
        <f t="shared" si="8"/>
        <v>1.5490756115784876</v>
      </c>
      <c r="AL40" s="4">
        <f t="shared" si="8"/>
        <v>0.18213229811162535</v>
      </c>
      <c r="AM40" s="4">
        <f t="shared" si="8"/>
        <v>0.72884364508333022</v>
      </c>
      <c r="AN40" s="4">
        <f t="shared" si="8"/>
        <v>1.2426845738693828</v>
      </c>
      <c r="AO40" s="4">
        <f t="shared" si="8"/>
        <v>0</v>
      </c>
      <c r="AP40" s="4">
        <f t="shared" si="8"/>
        <v>0</v>
      </c>
      <c r="AQ40" s="4">
        <f t="shared" si="8"/>
        <v>0</v>
      </c>
      <c r="AR40" s="4">
        <f t="shared" si="8"/>
        <v>0</v>
      </c>
      <c r="AS40" s="4">
        <f t="shared" si="8"/>
        <v>0</v>
      </c>
      <c r="AT40" s="4">
        <f t="shared" si="8"/>
        <v>0</v>
      </c>
      <c r="AU40" s="4">
        <f t="shared" si="8"/>
        <v>0</v>
      </c>
      <c r="AV40" s="4">
        <f t="shared" si="8"/>
        <v>0</v>
      </c>
      <c r="AW40" s="4">
        <f t="shared" si="8"/>
        <v>0</v>
      </c>
      <c r="AY40" s="2">
        <f t="shared" si="51"/>
        <v>118.44138255123538</v>
      </c>
      <c r="AZ40" s="2">
        <f t="shared" si="9"/>
        <v>119.49238259367338</v>
      </c>
      <c r="BA40" s="2">
        <f t="shared" si="9"/>
        <v>119.33992438841447</v>
      </c>
      <c r="BB40" s="2">
        <f t="shared" si="9"/>
        <v>117.5218677018816</v>
      </c>
      <c r="BC40" s="2">
        <f t="shared" si="9"/>
        <v>117.40115635491384</v>
      </c>
      <c r="BD40" s="2">
        <f t="shared" si="9"/>
        <v>118.71931542612866</v>
      </c>
      <c r="BE40" s="2" t="e">
        <f t="shared" si="9"/>
        <v>#N/A</v>
      </c>
      <c r="BF40" s="2" t="e">
        <f t="shared" si="9"/>
        <v>#N/A</v>
      </c>
      <c r="BG40" s="2" t="e">
        <f t="shared" si="9"/>
        <v>#N/A</v>
      </c>
      <c r="BH40" s="2" t="e">
        <f t="shared" si="9"/>
        <v>#N/A</v>
      </c>
      <c r="BI40" s="2" t="e">
        <f t="shared" si="9"/>
        <v>#N/A</v>
      </c>
      <c r="BJ40" s="2" t="e">
        <f t="shared" si="9"/>
        <v>#N/A</v>
      </c>
      <c r="BK40" s="2" t="e">
        <f t="shared" si="9"/>
        <v>#N/A</v>
      </c>
      <c r="BL40" s="2" t="e">
        <f t="shared" si="9"/>
        <v>#N/A</v>
      </c>
      <c r="BM40" s="2" t="e">
        <f t="shared" si="9"/>
        <v>#N/A</v>
      </c>
      <c r="BO40" s="2">
        <f t="shared" si="10"/>
        <v>119.922</v>
      </c>
      <c r="BP40" s="2">
        <f t="shared" si="11"/>
        <v>120.167</v>
      </c>
      <c r="BQ40" s="2">
        <f t="shared" si="12"/>
        <v>120.889</v>
      </c>
      <c r="BR40" s="2">
        <f t="shared" si="13"/>
        <v>117.70399999999999</v>
      </c>
      <c r="BS40" s="2">
        <f t="shared" si="14"/>
        <v>118.13</v>
      </c>
      <c r="BT40" s="2">
        <f t="shared" si="15"/>
        <v>119.962</v>
      </c>
      <c r="BU40" s="2" t="str">
        <f t="shared" si="16"/>
        <v/>
      </c>
      <c r="BV40" s="2" t="str">
        <f t="shared" si="17"/>
        <v/>
      </c>
      <c r="BW40" s="2" t="str">
        <f t="shared" si="18"/>
        <v/>
      </c>
      <c r="BX40" s="2" t="str">
        <f t="shared" si="19"/>
        <v/>
      </c>
      <c r="BY40" s="2" t="str">
        <f t="shared" si="20"/>
        <v/>
      </c>
      <c r="BZ40" s="2" t="str">
        <f t="shared" si="21"/>
        <v/>
      </c>
      <c r="CA40" s="2" t="str">
        <f t="shared" si="22"/>
        <v/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118.40663080223081</v>
      </c>
      <c r="DL40" s="2">
        <f t="shared" si="41"/>
        <v>119.30970660660661</v>
      </c>
      <c r="DM40" s="2">
        <f t="shared" si="41"/>
        <v>119.17512436974792</v>
      </c>
      <c r="DN40" s="2">
        <f t="shared" si="41"/>
        <v>117.13316358543419</v>
      </c>
      <c r="DO40" s="2">
        <f t="shared" si="41"/>
        <v>117.17019327731093</v>
      </c>
      <c r="DP40" s="2">
        <f t="shared" si="41"/>
        <v>118.59120952380951</v>
      </c>
      <c r="DQ40" s="2">
        <f t="shared" si="41"/>
        <v>117.9405294117647</v>
      </c>
      <c r="DR40" s="2">
        <f t="shared" si="41"/>
        <v>117.49679166666662</v>
      </c>
      <c r="DS40" s="2">
        <f t="shared" si="41"/>
        <v>118.37555498533726</v>
      </c>
      <c r="DT40" s="2">
        <f t="shared" si="41"/>
        <v>118.54741843841643</v>
      </c>
      <c r="DU40" s="2">
        <f t="shared" si="41"/>
        <v>117.73006928152493</v>
      </c>
      <c r="DV40" s="2">
        <f t="shared" si="41"/>
        <v>118.66335550356506</v>
      </c>
      <c r="DW40" s="2">
        <f t="shared" si="41"/>
        <v>120.95639171122997</v>
      </c>
      <c r="DX40" s="2">
        <f t="shared" si="41"/>
        <v>124.44934759358291</v>
      </c>
      <c r="DY40" s="2">
        <f t="shared" si="41"/>
        <v>127.08571428571427</v>
      </c>
      <c r="EA40" s="2">
        <f t="shared" si="42"/>
        <v>119.27305721035461</v>
      </c>
      <c r="EB40" s="2">
        <f t="shared" si="42"/>
        <v>123.64046664919026</v>
      </c>
      <c r="EC40" s="2">
        <f t="shared" si="42"/>
        <v>123.25584119771639</v>
      </c>
      <c r="ED40" s="2">
        <f t="shared" si="42"/>
        <v>126.63729265305574</v>
      </c>
      <c r="EE40" s="2">
        <f t="shared" si="42"/>
        <v>122.87312503304953</v>
      </c>
      <c r="EF40" s="2">
        <f t="shared" si="42"/>
        <v>121.83263315360173</v>
      </c>
      <c r="EG40" s="2">
        <f t="shared" si="42"/>
        <v>120.62384689724945</v>
      </c>
      <c r="EH40" s="2">
        <f t="shared" si="42"/>
        <v>118.27986560644324</v>
      </c>
      <c r="EI40" s="2">
        <f t="shared" si="42"/>
        <v>117.52596123372311</v>
      </c>
      <c r="EJ40" s="2">
        <f t="shared" si="42"/>
        <v>121.44709787500939</v>
      </c>
      <c r="EK40" s="2">
        <f t="shared" si="42"/>
        <v>121.1274331528023</v>
      </c>
      <c r="EL40" s="2">
        <f t="shared" si="42"/>
        <v>121.40097611553674</v>
      </c>
      <c r="EM40" s="2">
        <f t="shared" si="42"/>
        <v>123.41654675871106</v>
      </c>
      <c r="EN40" s="2">
        <f t="shared" si="42"/>
        <v>126.18238527067876</v>
      </c>
      <c r="EO40" s="2">
        <f t="shared" si="42"/>
        <v>125.77373965017443</v>
      </c>
      <c r="EQ40" s="2">
        <f t="shared" si="43"/>
        <v>118.6644409627411</v>
      </c>
      <c r="ER40" s="2">
        <f t="shared" si="43"/>
        <v>120.21126177262649</v>
      </c>
      <c r="ES40" s="2">
        <f t="shared" si="43"/>
        <v>120.63476022396304</v>
      </c>
      <c r="ET40" s="2">
        <f t="shared" si="43"/>
        <v>122.03983870190541</v>
      </c>
      <c r="EU40" s="2">
        <f t="shared" si="43"/>
        <v>120.65764923587454</v>
      </c>
      <c r="EV40" s="2">
        <f t="shared" si="43"/>
        <v>119.80470319189175</v>
      </c>
      <c r="EW40" s="2">
        <f t="shared" si="43"/>
        <v>120.02320281066513</v>
      </c>
      <c r="EX40" s="2">
        <f t="shared" si="43"/>
        <v>117.47822334566708</v>
      </c>
      <c r="EY40" s="2">
        <f t="shared" si="43"/>
        <v>117.19601778055269</v>
      </c>
      <c r="EZ40" s="2">
        <f t="shared" si="43"/>
        <v>120.17177929627168</v>
      </c>
      <c r="FA40" s="2">
        <f t="shared" si="43"/>
        <v>119.53436327625774</v>
      </c>
      <c r="FB40" s="2">
        <f t="shared" si="43"/>
        <v>119.79063711917718</v>
      </c>
      <c r="FC40" s="2">
        <f t="shared" si="43"/>
        <v>121.17425650914107</v>
      </c>
      <c r="FD40" s="2">
        <f t="shared" si="43"/>
        <v>125.64646873809188</v>
      </c>
      <c r="FE40" s="2">
        <f t="shared" si="43"/>
        <v>125.6026647112151</v>
      </c>
      <c r="FG40" s="2">
        <f t="shared" si="44"/>
        <v>4.0112239290482174E-2</v>
      </c>
      <c r="FH40" s="2">
        <f t="shared" si="44"/>
        <v>4.2185792712533102E-2</v>
      </c>
      <c r="FI40" s="2">
        <f t="shared" si="44"/>
        <v>4.0388897601831703E-2</v>
      </c>
      <c r="FJ40" s="2">
        <f t="shared" si="44"/>
        <v>4.0900855627363383E-2</v>
      </c>
      <c r="FK40" s="2">
        <f t="shared" si="44"/>
        <v>4.0501133709282308E-2</v>
      </c>
      <c r="FL40" s="2">
        <f t="shared" si="44"/>
        <v>3.952476136309499E-2</v>
      </c>
      <c r="FM40" s="2">
        <f t="shared" si="44"/>
        <v>3.8968003012661664E-2</v>
      </c>
      <c r="FN40" s="2">
        <f t="shared" si="44"/>
        <v>4.0133380500684386E-2</v>
      </c>
      <c r="FO40" s="2">
        <f t="shared" si="44"/>
        <v>3.678841100800468E-2</v>
      </c>
      <c r="FP40" s="2">
        <f t="shared" si="44"/>
        <v>3.6771475751555927E-2</v>
      </c>
      <c r="FQ40" s="2">
        <f t="shared" si="44"/>
        <v>3.7311763111858909E-2</v>
      </c>
      <c r="FR40" s="2">
        <f t="shared" si="44"/>
        <v>3.6058674760176435E-2</v>
      </c>
      <c r="FS40" s="2">
        <f t="shared" si="44"/>
        <v>3.6624502379687514E-2</v>
      </c>
      <c r="FT40" s="2">
        <f t="shared" si="44"/>
        <v>3.6380342834602168E-2</v>
      </c>
      <c r="FU40" s="2">
        <f t="shared" si="44"/>
        <v>3.167325066201003E-2</v>
      </c>
      <c r="FW40" s="2">
        <f t="shared" si="53"/>
        <v>4.1970711293711942E-6</v>
      </c>
      <c r="FX40" s="2">
        <f t="shared" si="45"/>
        <v>5.9950857804610867E-6</v>
      </c>
      <c r="FY40" s="2">
        <f t="shared" si="45"/>
        <v>5.9652641333376533E-6</v>
      </c>
      <c r="FZ40" s="2">
        <f t="shared" si="45"/>
        <v>4.9798021788585562E-6</v>
      </c>
      <c r="GA40" s="2">
        <f t="shared" si="45"/>
        <v>5.4724006416612342E-6</v>
      </c>
      <c r="GB40" s="2">
        <f t="shared" si="45"/>
        <v>5.2236148609012045E-6</v>
      </c>
      <c r="GC40" s="2">
        <f t="shared" si="45"/>
        <v>5.7608921933545198E-6</v>
      </c>
      <c r="GD40" s="2">
        <f t="shared" si="45"/>
        <v>7.0387219575038702E-6</v>
      </c>
      <c r="GE40" s="2">
        <f t="shared" si="45"/>
        <v>7.9759706570006761E-6</v>
      </c>
      <c r="GF40" s="2">
        <f t="shared" si="45"/>
        <v>6.9502579924911981E-6</v>
      </c>
      <c r="GG40" s="2">
        <f t="shared" si="45"/>
        <v>5.9223537937753501E-6</v>
      </c>
      <c r="GH40" s="2">
        <f t="shared" si="45"/>
        <v>4.9783489902746516E-6</v>
      </c>
      <c r="GI40" s="2">
        <f t="shared" si="45"/>
        <v>4.6601994619384087E-6</v>
      </c>
      <c r="GJ40" s="2">
        <f t="shared" si="45"/>
        <v>3.8656383841471773E-6</v>
      </c>
      <c r="GK40" s="2">
        <f t="shared" si="45"/>
        <v>3.1883773975360849E-6</v>
      </c>
      <c r="GM40" s="86">
        <f t="shared" si="54"/>
        <v>4.0302959252701127E-14</v>
      </c>
      <c r="GN40" s="86">
        <f t="shared" si="46"/>
        <v>1.4303201019182466E-14</v>
      </c>
      <c r="GO40" s="86">
        <f t="shared" si="46"/>
        <v>4.3428629008967392E-15</v>
      </c>
      <c r="GP40" s="86">
        <f t="shared" si="46"/>
        <v>4.3650783339544751E-15</v>
      </c>
      <c r="GQ40" s="86">
        <f t="shared" si="46"/>
        <v>1.7723021243095996E-15</v>
      </c>
      <c r="GR40" s="86">
        <f t="shared" si="46"/>
        <v>1.2441921690086503E-15</v>
      </c>
      <c r="GS40" s="86">
        <f t="shared" si="46"/>
        <v>5.462407614389414E-16</v>
      </c>
      <c r="GT40" s="86">
        <f t="shared" si="46"/>
        <v>6.1793040400325688E-16</v>
      </c>
      <c r="GU40" s="86">
        <f t="shared" si="46"/>
        <v>2.5649369205686313E-17</v>
      </c>
      <c r="GV40" s="86">
        <f t="shared" si="46"/>
        <v>4.3521517970691535E-17</v>
      </c>
      <c r="GW40" s="86">
        <f t="shared" si="46"/>
        <v>3.6299008926433763E-17</v>
      </c>
      <c r="GX40" s="86">
        <f t="shared" si="46"/>
        <v>5.9874465638666876E-17</v>
      </c>
      <c r="GY40" s="86">
        <f t="shared" si="46"/>
        <v>3.2136753387043738E-17</v>
      </c>
      <c r="GZ40" s="86">
        <f t="shared" si="46"/>
        <v>8.2487149795169091E-17</v>
      </c>
      <c r="HA40" s="86">
        <f t="shared" si="46"/>
        <v>7.6745564024609329E-22</v>
      </c>
      <c r="HC40" s="86">
        <f t="shared" si="58"/>
        <v>5.520861945080946E-33</v>
      </c>
      <c r="HD40" s="86">
        <f t="shared" si="47"/>
        <v>2.0638485585708487E-32</v>
      </c>
      <c r="HE40" s="86">
        <f t="shared" si="47"/>
        <v>6.4436787957297463E-34</v>
      </c>
      <c r="HF40" s="86">
        <f t="shared" si="47"/>
        <v>2.9087728024721024E-36</v>
      </c>
      <c r="HG40" s="86">
        <f t="shared" si="47"/>
        <v>1.819882862437143E-37</v>
      </c>
      <c r="HH40" s="86">
        <f t="shared" si="47"/>
        <v>6.6726286791562741E-37</v>
      </c>
      <c r="HI40" s="86">
        <f t="shared" si="47"/>
        <v>1.55596586117473E-34</v>
      </c>
      <c r="HJ40" s="86">
        <f t="shared" si="47"/>
        <v>6.3110355839777473E-35</v>
      </c>
      <c r="HK40" s="86">
        <f t="shared" si="47"/>
        <v>1.7777303401313212E-37</v>
      </c>
      <c r="HL40" s="86">
        <f t="shared" si="47"/>
        <v>6.334893370251128E-38</v>
      </c>
      <c r="HM40" s="86">
        <f t="shared" si="47"/>
        <v>1.327394966384562E-37</v>
      </c>
      <c r="HN40" s="86">
        <f t="shared" si="47"/>
        <v>1.9241703223104626E-37</v>
      </c>
      <c r="HO40" s="86">
        <f t="shared" si="47"/>
        <v>1.1003174948237686E-38</v>
      </c>
      <c r="HP40" s="86">
        <f t="shared" si="47"/>
        <v>1.5690104999455896E-41</v>
      </c>
      <c r="HQ40" s="86">
        <f t="shared" si="47"/>
        <v>4.2953681823614798E-52</v>
      </c>
      <c r="HS40" s="86">
        <f t="shared" si="55"/>
        <v>4.3616732607427003E-131</v>
      </c>
      <c r="HT40" s="86">
        <f t="shared" si="48"/>
        <v>4.7275745908366896E-125</v>
      </c>
      <c r="HU40" s="86">
        <f t="shared" si="48"/>
        <v>7.8902891520160074E-133</v>
      </c>
      <c r="HV40" s="86">
        <f t="shared" si="48"/>
        <v>2.1855506603008491E-143</v>
      </c>
      <c r="HW40" s="86">
        <f t="shared" si="48"/>
        <v>6.8361181573430118E-151</v>
      </c>
      <c r="HX40" s="86">
        <f t="shared" si="48"/>
        <v>1.0284766778816485E-148</v>
      </c>
      <c r="HY40" s="86">
        <f t="shared" si="48"/>
        <v>3.0166742307831164E-138</v>
      </c>
      <c r="HZ40" s="86">
        <f t="shared" si="48"/>
        <v>8.3480263128664166E-139</v>
      </c>
      <c r="IA40" s="86">
        <f t="shared" si="48"/>
        <v>8.8719405984320982E-148</v>
      </c>
      <c r="IB40" s="86">
        <f t="shared" si="48"/>
        <v>4.1668293373665572E-151</v>
      </c>
      <c r="IC40" s="86">
        <f t="shared" si="48"/>
        <v>3.8957187460905493E-151</v>
      </c>
      <c r="ID40" s="86">
        <f t="shared" si="48"/>
        <v>6.1793075044321418E-151</v>
      </c>
      <c r="IE40" s="86">
        <f t="shared" si="48"/>
        <v>3.4078360259419798E-156</v>
      </c>
      <c r="IF40" s="86">
        <f t="shared" si="48"/>
        <v>1.8124366646088706E-132</v>
      </c>
      <c r="IG40" s="86">
        <f t="shared" si="48"/>
        <v>2.7378082463748054E-83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0</v>
      </c>
      <c r="IW40" s="86">
        <f t="shared" si="49"/>
        <v>1.5802749202260585E-227</v>
      </c>
      <c r="IY40" s="86">
        <f t="shared" si="57"/>
        <v>4.0302959252701127E-14</v>
      </c>
      <c r="IZ40" s="86">
        <f t="shared" si="50"/>
        <v>1.4303201019182466E-14</v>
      </c>
      <c r="JA40" s="86">
        <f t="shared" si="50"/>
        <v>4.3428629008967392E-15</v>
      </c>
      <c r="JB40" s="86">
        <f t="shared" si="50"/>
        <v>4.3650783339544751E-15</v>
      </c>
      <c r="JC40" s="86">
        <f t="shared" si="50"/>
        <v>1.7723021243095996E-15</v>
      </c>
      <c r="JD40" s="86">
        <f t="shared" si="50"/>
        <v>1.2441921690086503E-15</v>
      </c>
      <c r="JE40" s="86">
        <f t="shared" si="50"/>
        <v>5.462407614389414E-16</v>
      </c>
      <c r="JF40" s="86">
        <f t="shared" si="50"/>
        <v>6.1793040400325688E-16</v>
      </c>
      <c r="JG40" s="86">
        <f t="shared" si="50"/>
        <v>2.5649369205686313E-17</v>
      </c>
      <c r="JH40" s="86">
        <f t="shared" si="50"/>
        <v>4.3521517970691535E-17</v>
      </c>
      <c r="JI40" s="86">
        <f t="shared" si="50"/>
        <v>3.6299008926433763E-17</v>
      </c>
      <c r="JJ40" s="86">
        <f t="shared" si="50"/>
        <v>5.9874465638666876E-17</v>
      </c>
      <c r="JK40" s="86">
        <f t="shared" si="50"/>
        <v>3.2136753387043738E-17</v>
      </c>
      <c r="JL40" s="86">
        <f t="shared" si="50"/>
        <v>8.2487149795169091E-17</v>
      </c>
      <c r="JM40" s="86">
        <f t="shared" si="50"/>
        <v>7.6745564024609329E-22</v>
      </c>
    </row>
    <row r="41" spans="2:273" x14ac:dyDescent="0.25">
      <c r="B41" s="2">
        <v>14</v>
      </c>
      <c r="C41" s="37">
        <v>118.745</v>
      </c>
      <c r="D41" s="37">
        <v>120.352</v>
      </c>
      <c r="E41" s="37">
        <v>119.98099999999999</v>
      </c>
      <c r="F41" s="37">
        <v>118.056</v>
      </c>
      <c r="G41" s="37">
        <v>118.5</v>
      </c>
      <c r="H41" s="37">
        <v>119.66</v>
      </c>
      <c r="I41" s="37">
        <v>119.925</v>
      </c>
      <c r="J41" s="37">
        <v>119.30200000000001</v>
      </c>
      <c r="K41" s="37">
        <v>119.925</v>
      </c>
      <c r="L41" s="37">
        <v>120.18899999999999</v>
      </c>
      <c r="M41" s="37">
        <v>119.47199999999999</v>
      </c>
      <c r="N41" s="37">
        <v>119.849</v>
      </c>
      <c r="O41" s="37">
        <v>122.453</v>
      </c>
      <c r="P41" s="37">
        <v>126.96</v>
      </c>
      <c r="Q41" s="37">
        <v>128.66</v>
      </c>
      <c r="S41" s="4">
        <f t="shared" si="7"/>
        <v>118.50076643895333</v>
      </c>
      <c r="T41" s="4">
        <f t="shared" si="7"/>
        <v>119.59709748186241</v>
      </c>
      <c r="U41" s="4">
        <f t="shared" si="7"/>
        <v>119.41327384245295</v>
      </c>
      <c r="V41" s="4">
        <f t="shared" si="7"/>
        <v>117.65166787323673</v>
      </c>
      <c r="W41" s="4">
        <f t="shared" si="7"/>
        <v>117.48385491435022</v>
      </c>
      <c r="X41" s="4">
        <f t="shared" si="7"/>
        <v>118.77124083503683</v>
      </c>
      <c r="Y41" s="4">
        <f t="shared" si="7"/>
        <v>118.10821349916387</v>
      </c>
      <c r="Z41" s="4">
        <f t="shared" si="7"/>
        <v>117.65756825292357</v>
      </c>
      <c r="AA41" s="4" t="e">
        <f t="shared" si="7"/>
        <v>#N/A</v>
      </c>
      <c r="AB41" s="4" t="e">
        <f t="shared" si="7"/>
        <v>#N/A</v>
      </c>
      <c r="AC41" s="4" t="e">
        <f t="shared" si="7"/>
        <v>#N/A</v>
      </c>
      <c r="AD41" s="4" t="e">
        <f t="shared" si="7"/>
        <v>#N/A</v>
      </c>
      <c r="AE41" s="4" t="e">
        <f t="shared" si="7"/>
        <v>#N/A</v>
      </c>
      <c r="AF41" s="4" t="e">
        <f t="shared" si="7"/>
        <v>#N/A</v>
      </c>
      <c r="AG41" s="4" t="e">
        <f t="shared" si="7"/>
        <v>#N/A</v>
      </c>
      <c r="AI41" s="4">
        <f t="shared" si="8"/>
        <v>0.24423356104666993</v>
      </c>
      <c r="AJ41" s="4">
        <f t="shared" si="8"/>
        <v>0.75490251813759812</v>
      </c>
      <c r="AK41" s="4">
        <f t="shared" si="8"/>
        <v>0.56772615754704248</v>
      </c>
      <c r="AL41" s="4">
        <f t="shared" si="8"/>
        <v>0.40433212676326491</v>
      </c>
      <c r="AM41" s="4">
        <f t="shared" si="8"/>
        <v>1.0161450856497822</v>
      </c>
      <c r="AN41" s="4">
        <f t="shared" si="8"/>
        <v>0.88875916496316165</v>
      </c>
      <c r="AO41" s="4">
        <f t="shared" si="8"/>
        <v>1.8167865008361304</v>
      </c>
      <c r="AP41" s="4">
        <f t="shared" si="8"/>
        <v>1.6444317470764389</v>
      </c>
      <c r="AQ41" s="4">
        <f t="shared" si="8"/>
        <v>0</v>
      </c>
      <c r="AR41" s="4">
        <f t="shared" si="8"/>
        <v>0</v>
      </c>
      <c r="AS41" s="4">
        <f t="shared" si="8"/>
        <v>0</v>
      </c>
      <c r="AT41" s="4">
        <f t="shared" si="8"/>
        <v>0</v>
      </c>
      <c r="AU41" s="4">
        <f t="shared" si="8"/>
        <v>0</v>
      </c>
      <c r="AV41" s="4">
        <f t="shared" si="8"/>
        <v>0</v>
      </c>
      <c r="AW41" s="4">
        <f t="shared" si="8"/>
        <v>0</v>
      </c>
      <c r="AY41" s="2">
        <f t="shared" si="51"/>
        <v>118.50076643877017</v>
      </c>
      <c r="AZ41" s="2">
        <f t="shared" si="9"/>
        <v>119.59709748179009</v>
      </c>
      <c r="BA41" s="2">
        <f t="shared" si="9"/>
        <v>119.41327384242943</v>
      </c>
      <c r="BB41" s="2">
        <f t="shared" si="9"/>
        <v>117.65166787321404</v>
      </c>
      <c r="BC41" s="2">
        <f t="shared" si="9"/>
        <v>117.48385491434036</v>
      </c>
      <c r="BD41" s="2">
        <f t="shared" si="9"/>
        <v>118.77124083502994</v>
      </c>
      <c r="BE41" s="2">
        <f t="shared" si="9"/>
        <v>118.10821349916063</v>
      </c>
      <c r="BF41" s="2">
        <f t="shared" si="9"/>
        <v>117.65756825292</v>
      </c>
      <c r="BG41" s="2" t="e">
        <f t="shared" si="9"/>
        <v>#N/A</v>
      </c>
      <c r="BH41" s="2" t="e">
        <f t="shared" si="9"/>
        <v>#N/A</v>
      </c>
      <c r="BI41" s="2" t="e">
        <f t="shared" si="9"/>
        <v>#N/A</v>
      </c>
      <c r="BJ41" s="2" t="e">
        <f t="shared" si="9"/>
        <v>#N/A</v>
      </c>
      <c r="BK41" s="2" t="e">
        <f t="shared" si="9"/>
        <v>#N/A</v>
      </c>
      <c r="BL41" s="2" t="e">
        <f t="shared" si="9"/>
        <v>#N/A</v>
      </c>
      <c r="BM41" s="2" t="e">
        <f t="shared" si="9"/>
        <v>#N/A</v>
      </c>
      <c r="BO41" s="2">
        <f t="shared" si="10"/>
        <v>118.745</v>
      </c>
      <c r="BP41" s="2">
        <f t="shared" si="11"/>
        <v>120.352</v>
      </c>
      <c r="BQ41" s="2">
        <f t="shared" si="12"/>
        <v>119.98099999999999</v>
      </c>
      <c r="BR41" s="2">
        <f t="shared" si="13"/>
        <v>118.056</v>
      </c>
      <c r="BS41" s="2">
        <f t="shared" si="14"/>
        <v>118.5</v>
      </c>
      <c r="BT41" s="2">
        <f t="shared" si="15"/>
        <v>119.66</v>
      </c>
      <c r="BU41" s="2">
        <f t="shared" si="16"/>
        <v>119.925</v>
      </c>
      <c r="BV41" s="2">
        <f t="shared" si="17"/>
        <v>119.30200000000001</v>
      </c>
      <c r="BW41" s="2" t="str">
        <f t="shared" si="18"/>
        <v/>
      </c>
      <c r="BX41" s="2" t="str">
        <f t="shared" si="19"/>
        <v/>
      </c>
      <c r="BY41" s="2" t="str">
        <f t="shared" si="20"/>
        <v/>
      </c>
      <c r="BZ41" s="2" t="str">
        <f t="shared" si="21"/>
        <v/>
      </c>
      <c r="CA41" s="2" t="str">
        <f t="shared" si="22"/>
        <v/>
      </c>
      <c r="CB41" s="2" t="str">
        <f t="shared" si="23"/>
        <v/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118.47232308022308</v>
      </c>
      <c r="DL41" s="2">
        <f t="shared" si="41"/>
        <v>119.41072732732734</v>
      </c>
      <c r="DM41" s="2">
        <f t="shared" si="41"/>
        <v>119.24440588235296</v>
      </c>
      <c r="DN41" s="2">
        <f t="shared" si="41"/>
        <v>117.24197478991599</v>
      </c>
      <c r="DO41" s="2">
        <f t="shared" si="41"/>
        <v>117.24286783804432</v>
      </c>
      <c r="DP41" s="2">
        <f t="shared" si="41"/>
        <v>118.64059215686272</v>
      </c>
      <c r="DQ41" s="2">
        <f t="shared" si="41"/>
        <v>118.00332268907563</v>
      </c>
      <c r="DR41" s="2">
        <f t="shared" si="41"/>
        <v>117.63508912655968</v>
      </c>
      <c r="DS41" s="2">
        <f t="shared" si="41"/>
        <v>118.42999120234606</v>
      </c>
      <c r="DT41" s="2">
        <f t="shared" si="41"/>
        <v>118.60362554985338</v>
      </c>
      <c r="DU41" s="2">
        <f t="shared" si="41"/>
        <v>117.84444391495603</v>
      </c>
      <c r="DV41" s="2">
        <f t="shared" si="41"/>
        <v>118.80282642602495</v>
      </c>
      <c r="DW41" s="2">
        <f t="shared" si="41"/>
        <v>121.05182085561499</v>
      </c>
      <c r="DX41" s="2">
        <f t="shared" si="41"/>
        <v>124.53796791443852</v>
      </c>
      <c r="DY41" s="2">
        <f t="shared" si="41"/>
        <v>127.02079365079365</v>
      </c>
      <c r="EA41" s="2">
        <f t="shared" si="42"/>
        <v>119.12159070284864</v>
      </c>
      <c r="EB41" s="2">
        <f t="shared" si="42"/>
        <v>123.45672943609461</v>
      </c>
      <c r="EC41" s="2">
        <f t="shared" si="42"/>
        <v>123.07281092469609</v>
      </c>
      <c r="ED41" s="2">
        <f t="shared" si="42"/>
        <v>126.41395138823468</v>
      </c>
      <c r="EE41" s="2">
        <f t="shared" si="42"/>
        <v>122.6909539091005</v>
      </c>
      <c r="EF41" s="2">
        <f t="shared" si="42"/>
        <v>121.66699609677985</v>
      </c>
      <c r="EG41" s="2">
        <f t="shared" si="42"/>
        <v>120.46751458193879</v>
      </c>
      <c r="EH41" s="2">
        <f t="shared" si="42"/>
        <v>118.14803344481605</v>
      </c>
      <c r="EI41" s="2">
        <f t="shared" si="42"/>
        <v>117.40492389118145</v>
      </c>
      <c r="EJ41" s="2">
        <f t="shared" si="42"/>
        <v>121.28443157053194</v>
      </c>
      <c r="EK41" s="2">
        <f t="shared" si="42"/>
        <v>120.96018937503804</v>
      </c>
      <c r="EL41" s="2">
        <f t="shared" si="42"/>
        <v>121.23412237479806</v>
      </c>
      <c r="EM41" s="2">
        <f t="shared" si="42"/>
        <v>123.23901688125113</v>
      </c>
      <c r="EN41" s="2">
        <f t="shared" si="42"/>
        <v>126.01701016762848</v>
      </c>
      <c r="EO41" s="2">
        <f t="shared" si="42"/>
        <v>125.61416810836143</v>
      </c>
      <c r="EQ41" s="2">
        <f t="shared" si="43"/>
        <v>118.51927407586832</v>
      </c>
      <c r="ER41" s="2">
        <f t="shared" si="43"/>
        <v>120.06452821034433</v>
      </c>
      <c r="ES41" s="2">
        <f t="shared" si="43"/>
        <v>120.47971529411437</v>
      </c>
      <c r="ET41" s="2">
        <f t="shared" si="43"/>
        <v>121.86518568204828</v>
      </c>
      <c r="EU41" s="2">
        <f t="shared" si="43"/>
        <v>120.49929222888198</v>
      </c>
      <c r="EV41" s="2">
        <f t="shared" si="43"/>
        <v>119.66083631131475</v>
      </c>
      <c r="EW41" s="2">
        <f t="shared" si="43"/>
        <v>119.87335643469054</v>
      </c>
      <c r="EX41" s="2">
        <f t="shared" si="43"/>
        <v>117.35521869620665</v>
      </c>
      <c r="EY41" s="2">
        <f t="shared" si="43"/>
        <v>117.07861279656878</v>
      </c>
      <c r="EZ41" s="2">
        <f t="shared" si="43"/>
        <v>120.02284993119974</v>
      </c>
      <c r="FA41" s="2">
        <f t="shared" si="43"/>
        <v>119.3843765006431</v>
      </c>
      <c r="FB41" s="2">
        <f t="shared" si="43"/>
        <v>119.6410044552094</v>
      </c>
      <c r="FC41" s="2">
        <f t="shared" si="43"/>
        <v>121.02035613429918</v>
      </c>
      <c r="FD41" s="2">
        <f t="shared" si="43"/>
        <v>125.48655405268197</v>
      </c>
      <c r="FE41" s="2">
        <f t="shared" si="43"/>
        <v>125.44464218403834</v>
      </c>
      <c r="FG41" s="2">
        <f t="shared" si="44"/>
        <v>4.3812642759300871E-2</v>
      </c>
      <c r="FH41" s="2">
        <f t="shared" si="44"/>
        <v>4.6068303478071913E-2</v>
      </c>
      <c r="FI41" s="2">
        <f t="shared" si="44"/>
        <v>4.4113650220432996E-2</v>
      </c>
      <c r="FJ41" s="2">
        <f t="shared" si="44"/>
        <v>4.467062429424451E-2</v>
      </c>
      <c r="FK41" s="2">
        <f t="shared" si="44"/>
        <v>4.4235759847118396E-2</v>
      </c>
      <c r="FL41" s="2">
        <f t="shared" si="44"/>
        <v>4.3173406853701635E-2</v>
      </c>
      <c r="FM41" s="2">
        <f t="shared" si="44"/>
        <v>4.2567530353916493E-2</v>
      </c>
      <c r="FN41" s="2">
        <f t="shared" si="44"/>
        <v>4.38356452067893E-2</v>
      </c>
      <c r="FO41" s="2">
        <f t="shared" si="44"/>
        <v>4.0195027153824558E-2</v>
      </c>
      <c r="FP41" s="2">
        <f t="shared" si="44"/>
        <v>4.0176589100035014E-2</v>
      </c>
      <c r="FQ41" s="2">
        <f t="shared" si="44"/>
        <v>4.0764790775700464E-2</v>
      </c>
      <c r="FR41" s="2">
        <f t="shared" si="44"/>
        <v>3.940048127175802E-2</v>
      </c>
      <c r="FS41" s="2">
        <f t="shared" si="44"/>
        <v>4.0016571113487359E-2</v>
      </c>
      <c r="FT41" s="2">
        <f t="shared" si="44"/>
        <v>3.975073120329041E-2</v>
      </c>
      <c r="FU41" s="2">
        <f t="shared" si="44"/>
        <v>3.4623227850804912E-2</v>
      </c>
      <c r="FW41" s="2">
        <f t="shared" si="53"/>
        <v>4.601995117550774E-6</v>
      </c>
      <c r="FX41" s="2">
        <f t="shared" si="45"/>
        <v>6.5734770402169696E-6</v>
      </c>
      <c r="FY41" s="2">
        <f t="shared" si="45"/>
        <v>6.540778292104571E-6</v>
      </c>
      <c r="FZ41" s="2">
        <f t="shared" si="45"/>
        <v>5.4602418868933889E-6</v>
      </c>
      <c r="GA41" s="2">
        <f t="shared" si="45"/>
        <v>6.0003648161448609E-6</v>
      </c>
      <c r="GB41" s="2">
        <f t="shared" si="45"/>
        <v>5.7275769135297348E-6</v>
      </c>
      <c r="GC41" s="2">
        <f t="shared" si="45"/>
        <v>6.3166891695258135E-6</v>
      </c>
      <c r="GD41" s="2">
        <f t="shared" si="45"/>
        <v>7.7177999140890388E-6</v>
      </c>
      <c r="GE41" s="2">
        <f t="shared" si="45"/>
        <v>8.745471188775504E-6</v>
      </c>
      <c r="GF41" s="2">
        <f t="shared" si="45"/>
        <v>7.6208012362207755E-6</v>
      </c>
      <c r="GG41" s="2">
        <f t="shared" si="45"/>
        <v>6.4937280943471114E-6</v>
      </c>
      <c r="GH41" s="2">
        <f t="shared" si="45"/>
        <v>5.458648498827093E-6</v>
      </c>
      <c r="GI41" s="2">
        <f t="shared" si="45"/>
        <v>5.109804802286398E-6</v>
      </c>
      <c r="GJ41" s="2">
        <f t="shared" si="45"/>
        <v>4.2385866216114418E-6</v>
      </c>
      <c r="GK41" s="2">
        <f t="shared" si="45"/>
        <v>3.4959852220779E-6</v>
      </c>
      <c r="GM41" s="86">
        <f t="shared" si="54"/>
        <v>1.2325665598109836E-13</v>
      </c>
      <c r="GN41" s="86">
        <f t="shared" si="46"/>
        <v>4.6843638533243486E-14</v>
      </c>
      <c r="GO41" s="86">
        <f t="shared" si="46"/>
        <v>1.4802460514473524E-14</v>
      </c>
      <c r="GP41" s="86">
        <f t="shared" si="46"/>
        <v>1.4949905728286428E-14</v>
      </c>
      <c r="GQ41" s="86">
        <f t="shared" si="46"/>
        <v>6.3124200861130718E-15</v>
      </c>
      <c r="GR41" s="86">
        <f t="shared" si="46"/>
        <v>4.4616876627624029E-15</v>
      </c>
      <c r="GS41" s="86">
        <f t="shared" si="46"/>
        <v>2.0249684387193878E-15</v>
      </c>
      <c r="GT41" s="86">
        <f t="shared" si="46"/>
        <v>2.3059640664074775E-15</v>
      </c>
      <c r="GU41" s="86">
        <f t="shared" si="46"/>
        <v>1.0714648233339136E-16</v>
      </c>
      <c r="GV41" s="86">
        <f t="shared" si="46"/>
        <v>1.7730793725161124E-16</v>
      </c>
      <c r="GW41" s="86">
        <f t="shared" si="46"/>
        <v>1.5012444666673757E-16</v>
      </c>
      <c r="GX41" s="86">
        <f t="shared" si="46"/>
        <v>2.3827026635655566E-16</v>
      </c>
      <c r="GY41" s="86">
        <f t="shared" si="46"/>
        <v>1.3256696876961942E-16</v>
      </c>
      <c r="GZ41" s="86">
        <f t="shared" si="46"/>
        <v>3.2462598571059781E-16</v>
      </c>
      <c r="HA41" s="86">
        <f t="shared" si="46"/>
        <v>4.8267276622082165E-21</v>
      </c>
      <c r="HC41" s="86">
        <f t="shared" si="58"/>
        <v>3.9192913265965563E-32</v>
      </c>
      <c r="HD41" s="86">
        <f t="shared" si="47"/>
        <v>1.4568145148375253E-31</v>
      </c>
      <c r="HE41" s="86">
        <f t="shared" si="47"/>
        <v>4.9882921772017848E-33</v>
      </c>
      <c r="HF41" s="86">
        <f t="shared" si="47"/>
        <v>2.6613203406882764E-35</v>
      </c>
      <c r="HG41" s="86">
        <f t="shared" si="47"/>
        <v>1.8261785811031427E-36</v>
      </c>
      <c r="HH41" s="86">
        <f t="shared" si="47"/>
        <v>6.4078539895820238E-36</v>
      </c>
      <c r="HI41" s="86">
        <f t="shared" si="47"/>
        <v>1.2899102431234948E-33</v>
      </c>
      <c r="HJ41" s="86">
        <f t="shared" si="47"/>
        <v>5.5137046793868963E-34</v>
      </c>
      <c r="HK41" s="86">
        <f t="shared" si="47"/>
        <v>1.8371904593174097E-36</v>
      </c>
      <c r="HL41" s="86">
        <f t="shared" si="47"/>
        <v>6.6576242284756044E-37</v>
      </c>
      <c r="HM41" s="86">
        <f t="shared" si="47"/>
        <v>1.3566441695914721E-36</v>
      </c>
      <c r="HN41" s="86">
        <f t="shared" si="47"/>
        <v>1.8754474772111911E-36</v>
      </c>
      <c r="HO41" s="86">
        <f t="shared" si="47"/>
        <v>1.1549899018985748E-37</v>
      </c>
      <c r="HP41" s="86">
        <f t="shared" si="47"/>
        <v>1.9249947982164228E-40</v>
      </c>
      <c r="HQ41" s="86">
        <f t="shared" si="47"/>
        <v>1.0471698830869618E-50</v>
      </c>
      <c r="HS41" s="86">
        <f t="shared" si="55"/>
        <v>1.0179677861896676E-128</v>
      </c>
      <c r="HT41" s="86">
        <f t="shared" si="48"/>
        <v>1.0027330116368628E-122</v>
      </c>
      <c r="HU41" s="86">
        <f t="shared" si="48"/>
        <v>2.241700867791529E-130</v>
      </c>
      <c r="HV41" s="86">
        <f t="shared" si="48"/>
        <v>1.009432633838355E-140</v>
      </c>
      <c r="HW41" s="86">
        <f t="shared" si="48"/>
        <v>4.3190694728612357E-148</v>
      </c>
      <c r="HX41" s="86">
        <f t="shared" si="48"/>
        <v>5.7650633522859386E-146</v>
      </c>
      <c r="HY41" s="86">
        <f t="shared" si="48"/>
        <v>1.1041015642942325E-135</v>
      </c>
      <c r="HZ41" s="86">
        <f t="shared" si="48"/>
        <v>3.4567011368553855E-136</v>
      </c>
      <c r="IA41" s="86">
        <f t="shared" si="48"/>
        <v>5.6777375942253065E-145</v>
      </c>
      <c r="IB41" s="86">
        <f t="shared" si="48"/>
        <v>2.8882107285283572E-148</v>
      </c>
      <c r="IC41" s="86">
        <f t="shared" si="48"/>
        <v>2.5729354867663586E-148</v>
      </c>
      <c r="ID41" s="86">
        <f t="shared" si="48"/>
        <v>3.6094443868816182E-148</v>
      </c>
      <c r="IE41" s="86">
        <f t="shared" si="48"/>
        <v>2.4558863892352426E-153</v>
      </c>
      <c r="IF41" s="86">
        <f t="shared" si="48"/>
        <v>4.3781563313029885E-130</v>
      </c>
      <c r="IG41" s="86">
        <f t="shared" si="48"/>
        <v>7.9540341618023912E-82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3.2377537898741092E-307</v>
      </c>
      <c r="IW41" s="86">
        <f t="shared" si="49"/>
        <v>2.9353655336511771E-224</v>
      </c>
      <c r="IY41" s="86">
        <f t="shared" si="57"/>
        <v>1.2325665598109836E-13</v>
      </c>
      <c r="IZ41" s="86">
        <f t="shared" si="50"/>
        <v>4.6843638533243486E-14</v>
      </c>
      <c r="JA41" s="86">
        <f t="shared" si="50"/>
        <v>1.4802460514473524E-14</v>
      </c>
      <c r="JB41" s="86">
        <f t="shared" si="50"/>
        <v>1.4949905728286428E-14</v>
      </c>
      <c r="JC41" s="86">
        <f t="shared" si="50"/>
        <v>6.3124200861130718E-15</v>
      </c>
      <c r="JD41" s="86">
        <f t="shared" si="50"/>
        <v>4.4616876627624029E-15</v>
      </c>
      <c r="JE41" s="86">
        <f t="shared" si="50"/>
        <v>2.0249684387193878E-15</v>
      </c>
      <c r="JF41" s="86">
        <f t="shared" si="50"/>
        <v>2.3059640664074775E-15</v>
      </c>
      <c r="JG41" s="86">
        <f t="shared" si="50"/>
        <v>1.0714648233339136E-16</v>
      </c>
      <c r="JH41" s="86">
        <f t="shared" si="50"/>
        <v>1.7730793725161124E-16</v>
      </c>
      <c r="JI41" s="86">
        <f t="shared" si="50"/>
        <v>1.5012444666673757E-16</v>
      </c>
      <c r="JJ41" s="86">
        <f t="shared" si="50"/>
        <v>2.3827026635655566E-16</v>
      </c>
      <c r="JK41" s="86">
        <f t="shared" si="50"/>
        <v>1.3256696876961942E-16</v>
      </c>
      <c r="JL41" s="86">
        <f t="shared" si="50"/>
        <v>3.2462598571059781E-16</v>
      </c>
      <c r="JM41" s="86">
        <f t="shared" si="50"/>
        <v>4.8267276622082165E-21</v>
      </c>
    </row>
    <row r="42" spans="2:273" x14ac:dyDescent="0.25">
      <c r="B42" s="2">
        <v>15</v>
      </c>
      <c r="C42" s="37">
        <v>119.804</v>
      </c>
      <c r="D42" s="37">
        <v>119.96299999999999</v>
      </c>
      <c r="E42" s="37">
        <v>119.444</v>
      </c>
      <c r="F42" s="37">
        <v>118.241</v>
      </c>
      <c r="G42" s="37">
        <v>118.72199999999999</v>
      </c>
      <c r="H42" s="37">
        <v>119.47199999999999</v>
      </c>
      <c r="I42" s="37">
        <v>119.69799999999999</v>
      </c>
      <c r="J42" s="37">
        <v>119.075</v>
      </c>
      <c r="K42" s="37">
        <v>120.113</v>
      </c>
      <c r="L42" s="37">
        <v>120.58499999999999</v>
      </c>
      <c r="M42" s="37">
        <v>119.81100000000001</v>
      </c>
      <c r="N42" s="37">
        <v>120.057</v>
      </c>
      <c r="O42" s="37">
        <v>123.377</v>
      </c>
      <c r="P42" s="37">
        <v>125.74</v>
      </c>
      <c r="Q42" s="37">
        <v>128.63999999999999</v>
      </c>
      <c r="S42" s="4">
        <f t="shared" si="7"/>
        <v>118.55868331475976</v>
      </c>
      <c r="T42" s="4">
        <f t="shared" si="7"/>
        <v>119.70087448316495</v>
      </c>
      <c r="U42" s="4">
        <f t="shared" si="7"/>
        <v>119.48591033775435</v>
      </c>
      <c r="V42" s="4">
        <f t="shared" si="7"/>
        <v>117.78187885477071</v>
      </c>
      <c r="W42" s="4">
        <f t="shared" si="7"/>
        <v>117.56634826406844</v>
      </c>
      <c r="X42" s="4">
        <f t="shared" si="7"/>
        <v>118.82249755322653</v>
      </c>
      <c r="Y42" s="4">
        <f t="shared" si="7"/>
        <v>118.17047036542809</v>
      </c>
      <c r="Z42" s="4">
        <f t="shared" si="7"/>
        <v>117.78500164868595</v>
      </c>
      <c r="AA42" s="4" t="e">
        <f t="shared" si="7"/>
        <v>#N/A</v>
      </c>
      <c r="AB42" s="4" t="e">
        <f t="shared" si="7"/>
        <v>#N/A</v>
      </c>
      <c r="AC42" s="4" t="e">
        <f t="shared" si="7"/>
        <v>#N/A</v>
      </c>
      <c r="AD42" s="4" t="e">
        <f t="shared" si="7"/>
        <v>#N/A</v>
      </c>
      <c r="AE42" s="4" t="e">
        <f t="shared" si="7"/>
        <v>#N/A</v>
      </c>
      <c r="AF42" s="4">
        <f t="shared" si="7"/>
        <v>124.67977646336226</v>
      </c>
      <c r="AG42" s="4" t="e">
        <f t="shared" si="7"/>
        <v>#N/A</v>
      </c>
      <c r="AI42" s="4">
        <f t="shared" si="8"/>
        <v>1.2453166852402404</v>
      </c>
      <c r="AJ42" s="4">
        <f t="shared" si="8"/>
        <v>0.26212551683504159</v>
      </c>
      <c r="AK42" s="4">
        <f t="shared" si="8"/>
        <v>-4.1910337754345051E-2</v>
      </c>
      <c r="AL42" s="4">
        <f t="shared" si="8"/>
        <v>0.4591211452292896</v>
      </c>
      <c r="AM42" s="4">
        <f t="shared" si="8"/>
        <v>1.1556517359315563</v>
      </c>
      <c r="AN42" s="4">
        <f t="shared" si="8"/>
        <v>0.64950244677346802</v>
      </c>
      <c r="AO42" s="4">
        <f t="shared" si="8"/>
        <v>1.5275296345719056</v>
      </c>
      <c r="AP42" s="4">
        <f t="shared" si="8"/>
        <v>1.289998351314054</v>
      </c>
      <c r="AQ42" s="4">
        <f t="shared" si="8"/>
        <v>0</v>
      </c>
      <c r="AR42" s="4">
        <f t="shared" si="8"/>
        <v>0</v>
      </c>
      <c r="AS42" s="4">
        <f t="shared" si="8"/>
        <v>0</v>
      </c>
      <c r="AT42" s="4">
        <f t="shared" si="8"/>
        <v>0</v>
      </c>
      <c r="AU42" s="4">
        <f t="shared" si="8"/>
        <v>0</v>
      </c>
      <c r="AV42" s="4">
        <f t="shared" si="8"/>
        <v>1.0602235366377357</v>
      </c>
      <c r="AW42" s="4">
        <f t="shared" si="8"/>
        <v>0</v>
      </c>
      <c r="AY42" s="2">
        <f t="shared" si="51"/>
        <v>118.55868331422185</v>
      </c>
      <c r="AZ42" s="2">
        <f t="shared" si="9"/>
        <v>119.70087448293805</v>
      </c>
      <c r="BA42" s="2">
        <f t="shared" si="9"/>
        <v>119.48591033767759</v>
      </c>
      <c r="BB42" s="2">
        <f t="shared" si="9"/>
        <v>117.7818788546963</v>
      </c>
      <c r="BC42" s="2">
        <f t="shared" si="9"/>
        <v>117.56634826403486</v>
      </c>
      <c r="BD42" s="2">
        <f t="shared" si="9"/>
        <v>118.82249755320288</v>
      </c>
      <c r="BE42" s="2">
        <f t="shared" si="9"/>
        <v>118.17047036541659</v>
      </c>
      <c r="BF42" s="2">
        <f t="shared" si="9"/>
        <v>117.78500164867322</v>
      </c>
      <c r="BG42" s="2" t="e">
        <f t="shared" si="9"/>
        <v>#N/A</v>
      </c>
      <c r="BH42" s="2" t="e">
        <f t="shared" si="9"/>
        <v>#N/A</v>
      </c>
      <c r="BI42" s="2" t="e">
        <f t="shared" si="9"/>
        <v>#N/A</v>
      </c>
      <c r="BJ42" s="2" t="e">
        <f t="shared" si="9"/>
        <v>#N/A</v>
      </c>
      <c r="BK42" s="2" t="e">
        <f t="shared" si="9"/>
        <v>#N/A</v>
      </c>
      <c r="BL42" s="2">
        <f t="shared" si="9"/>
        <v>124.67977646336048</v>
      </c>
      <c r="BM42" s="2" t="e">
        <f t="shared" si="9"/>
        <v>#N/A</v>
      </c>
      <c r="BO42" s="2">
        <f t="shared" si="10"/>
        <v>119.804</v>
      </c>
      <c r="BP42" s="2">
        <f t="shared" si="11"/>
        <v>119.96299999999999</v>
      </c>
      <c r="BQ42" s="2">
        <f t="shared" si="12"/>
        <v>119.444</v>
      </c>
      <c r="BR42" s="2">
        <f t="shared" si="13"/>
        <v>118.241</v>
      </c>
      <c r="BS42" s="2">
        <f t="shared" si="14"/>
        <v>118.72199999999999</v>
      </c>
      <c r="BT42" s="2">
        <f t="shared" si="15"/>
        <v>119.47199999999999</v>
      </c>
      <c r="BU42" s="2">
        <f t="shared" si="16"/>
        <v>119.69799999999999</v>
      </c>
      <c r="BV42" s="2">
        <f t="shared" si="17"/>
        <v>119.075</v>
      </c>
      <c r="BW42" s="2" t="str">
        <f t="shared" si="18"/>
        <v/>
      </c>
      <c r="BX42" s="2" t="str">
        <f t="shared" si="19"/>
        <v/>
      </c>
      <c r="BY42" s="2" t="str">
        <f t="shared" si="20"/>
        <v/>
      </c>
      <c r="BZ42" s="2" t="str">
        <f t="shared" si="21"/>
        <v/>
      </c>
      <c r="CA42" s="2" t="str">
        <f t="shared" si="22"/>
        <v/>
      </c>
      <c r="CB42" s="2">
        <f t="shared" si="23"/>
        <v>125.74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118.53801535821536</v>
      </c>
      <c r="DL42" s="2">
        <f t="shared" si="41"/>
        <v>119.51174804804806</v>
      </c>
      <c r="DM42" s="2">
        <f t="shared" si="41"/>
        <v>119.31368739495801</v>
      </c>
      <c r="DN42" s="2">
        <f t="shared" si="41"/>
        <v>117.35078599439777</v>
      </c>
      <c r="DO42" s="2">
        <f t="shared" si="41"/>
        <v>117.31554239877769</v>
      </c>
      <c r="DP42" s="2">
        <f t="shared" si="41"/>
        <v>118.68997478991595</v>
      </c>
      <c r="DQ42" s="2">
        <f t="shared" si="41"/>
        <v>118.06611596638655</v>
      </c>
      <c r="DR42" s="2">
        <f t="shared" si="41"/>
        <v>117.77338658645273</v>
      </c>
      <c r="DS42" s="2">
        <f t="shared" si="41"/>
        <v>118.48442741935486</v>
      </c>
      <c r="DT42" s="2">
        <f t="shared" si="41"/>
        <v>118.65983266129032</v>
      </c>
      <c r="DU42" s="2">
        <f t="shared" si="41"/>
        <v>117.95881854838711</v>
      </c>
      <c r="DV42" s="2">
        <f t="shared" si="41"/>
        <v>118.94229734848484</v>
      </c>
      <c r="DW42" s="2">
        <f t="shared" si="41"/>
        <v>121.14725000000003</v>
      </c>
      <c r="DX42" s="2">
        <f t="shared" si="41"/>
        <v>124.62658823529414</v>
      </c>
      <c r="DY42" s="2">
        <f t="shared" si="41"/>
        <v>126.95587301587301</v>
      </c>
      <c r="EA42" s="2">
        <f t="shared" si="42"/>
        <v>118.97012419534266</v>
      </c>
      <c r="EB42" s="2">
        <f t="shared" si="42"/>
        <v>123.27299222299895</v>
      </c>
      <c r="EC42" s="2">
        <f t="shared" si="42"/>
        <v>122.88978065167578</v>
      </c>
      <c r="ED42" s="2">
        <f t="shared" si="42"/>
        <v>126.19061012341361</v>
      </c>
      <c r="EE42" s="2">
        <f t="shared" si="42"/>
        <v>122.50878278515148</v>
      </c>
      <c r="EF42" s="2">
        <f t="shared" si="42"/>
        <v>121.50135903995798</v>
      </c>
      <c r="EG42" s="2">
        <f t="shared" si="42"/>
        <v>120.31118226662814</v>
      </c>
      <c r="EH42" s="2">
        <f t="shared" si="42"/>
        <v>118.01620128318885</v>
      </c>
      <c r="EI42" s="2">
        <f t="shared" si="42"/>
        <v>117.28388654863979</v>
      </c>
      <c r="EJ42" s="2">
        <f t="shared" si="42"/>
        <v>121.12176526605448</v>
      </c>
      <c r="EK42" s="2">
        <f t="shared" si="42"/>
        <v>120.79294559727379</v>
      </c>
      <c r="EL42" s="2">
        <f t="shared" si="42"/>
        <v>121.06726863405939</v>
      </c>
      <c r="EM42" s="2">
        <f t="shared" si="42"/>
        <v>123.06148700379121</v>
      </c>
      <c r="EN42" s="2">
        <f t="shared" si="42"/>
        <v>125.85163506457819</v>
      </c>
      <c r="EO42" s="2">
        <f t="shared" si="42"/>
        <v>125.45459656654843</v>
      </c>
      <c r="EQ42" s="2">
        <f t="shared" si="43"/>
        <v>118.37410718899554</v>
      </c>
      <c r="ER42" s="2">
        <f t="shared" si="43"/>
        <v>119.91779464806218</v>
      </c>
      <c r="ES42" s="2">
        <f t="shared" si="43"/>
        <v>120.32467036426571</v>
      </c>
      <c r="ET42" s="2">
        <f t="shared" si="43"/>
        <v>121.69053266219115</v>
      </c>
      <c r="EU42" s="2">
        <f t="shared" si="43"/>
        <v>120.34093522188944</v>
      </c>
      <c r="EV42" s="2">
        <f t="shared" si="43"/>
        <v>119.51696943073775</v>
      </c>
      <c r="EW42" s="2">
        <f t="shared" si="43"/>
        <v>119.72351005871595</v>
      </c>
      <c r="EX42" s="2">
        <f t="shared" si="43"/>
        <v>117.23221404674622</v>
      </c>
      <c r="EY42" s="2">
        <f t="shared" si="43"/>
        <v>116.96120781258485</v>
      </c>
      <c r="EZ42" s="2">
        <f t="shared" si="43"/>
        <v>119.87392056612781</v>
      </c>
      <c r="FA42" s="2">
        <f t="shared" si="43"/>
        <v>119.23438972502845</v>
      </c>
      <c r="FB42" s="2">
        <f t="shared" si="43"/>
        <v>119.49137179124162</v>
      </c>
      <c r="FC42" s="2">
        <f t="shared" si="43"/>
        <v>120.86645575945728</v>
      </c>
      <c r="FD42" s="2">
        <f t="shared" si="43"/>
        <v>125.32663936727205</v>
      </c>
      <c r="FE42" s="2">
        <f t="shared" si="43"/>
        <v>125.28661965686159</v>
      </c>
      <c r="FG42" s="2">
        <f t="shared" si="44"/>
        <v>4.7837400495754669E-2</v>
      </c>
      <c r="FH42" s="2">
        <f t="shared" si="44"/>
        <v>5.0289374804623657E-2</v>
      </c>
      <c r="FI42" s="2">
        <f t="shared" si="44"/>
        <v>4.8164666538185491E-2</v>
      </c>
      <c r="FJ42" s="2">
        <f t="shared" si="44"/>
        <v>4.8770178695726467E-2</v>
      </c>
      <c r="FK42" s="2">
        <f t="shared" si="44"/>
        <v>4.829742308091349E-2</v>
      </c>
      <c r="FL42" s="2">
        <f t="shared" si="44"/>
        <v>4.7142337646895439E-2</v>
      </c>
      <c r="FM42" s="2">
        <f t="shared" si="44"/>
        <v>4.6483468795479557E-2</v>
      </c>
      <c r="FN42" s="2">
        <f t="shared" si="44"/>
        <v>4.7862410244638116E-2</v>
      </c>
      <c r="FO42" s="2">
        <f t="shared" si="44"/>
        <v>4.3902718595957159E-2</v>
      </c>
      <c r="FP42" s="2">
        <f t="shared" si="44"/>
        <v>4.3882657529235654E-2</v>
      </c>
      <c r="FQ42" s="2">
        <f t="shared" si="44"/>
        <v>4.4522600719351962E-2</v>
      </c>
      <c r="FR42" s="2">
        <f t="shared" si="44"/>
        <v>4.3038168187290941E-2</v>
      </c>
      <c r="FS42" s="2">
        <f t="shared" si="44"/>
        <v>4.3708550945207501E-2</v>
      </c>
      <c r="FT42" s="2">
        <f t="shared" si="44"/>
        <v>4.3419293630824134E-2</v>
      </c>
      <c r="FU42" s="2">
        <f t="shared" si="44"/>
        <v>3.7837223465481892E-2</v>
      </c>
      <c r="FW42" s="2">
        <f t="shared" si="53"/>
        <v>5.0459850647738676E-6</v>
      </c>
      <c r="FX42" s="2">
        <f t="shared" si="45"/>
        <v>7.2076696763617747E-6</v>
      </c>
      <c r="FY42" s="2">
        <f t="shared" si="45"/>
        <v>7.1718162573785226E-6</v>
      </c>
      <c r="FZ42" s="2">
        <f t="shared" si="45"/>
        <v>5.9870330207115352E-6</v>
      </c>
      <c r="GA42" s="2">
        <f t="shared" si="45"/>
        <v>6.5792653810420428E-6</v>
      </c>
      <c r="GB42" s="2">
        <f t="shared" si="45"/>
        <v>6.2801597320882723E-6</v>
      </c>
      <c r="GC42" s="2">
        <f t="shared" si="45"/>
        <v>6.9261077252710527E-6</v>
      </c>
      <c r="GD42" s="2">
        <f t="shared" si="45"/>
        <v>8.4623930269014849E-6</v>
      </c>
      <c r="GE42" s="2">
        <f t="shared" si="45"/>
        <v>9.589210382620534E-6</v>
      </c>
      <c r="GF42" s="2">
        <f t="shared" si="45"/>
        <v>8.3560362489553544E-6</v>
      </c>
      <c r="GG42" s="2">
        <f t="shared" si="45"/>
        <v>7.1202268062893542E-6</v>
      </c>
      <c r="GH42" s="2">
        <f t="shared" si="45"/>
        <v>5.9852859072793073E-6</v>
      </c>
      <c r="GI42" s="2">
        <f t="shared" si="45"/>
        <v>5.6027867901663375E-6</v>
      </c>
      <c r="GJ42" s="2">
        <f t="shared" si="45"/>
        <v>4.6475159125469293E-6</v>
      </c>
      <c r="GK42" s="2">
        <f t="shared" si="45"/>
        <v>3.8332702771374801E-6</v>
      </c>
      <c r="GM42" s="86">
        <f t="shared" si="54"/>
        <v>3.6904674128116846E-13</v>
      </c>
      <c r="GN42" s="86">
        <f t="shared" si="46"/>
        <v>1.4991286698282044E-13</v>
      </c>
      <c r="GO42" s="86">
        <f t="shared" si="46"/>
        <v>4.9268275305728467E-14</v>
      </c>
      <c r="GP42" s="86">
        <f t="shared" si="46"/>
        <v>4.9989288207300774E-14</v>
      </c>
      <c r="GQ42" s="86">
        <f t="shared" si="46"/>
        <v>2.1931567196265125E-14</v>
      </c>
      <c r="GR42" s="86">
        <f t="shared" si="46"/>
        <v>1.5607214098873881E-14</v>
      </c>
      <c r="GS42" s="86">
        <f t="shared" si="46"/>
        <v>7.3175756299666597E-15</v>
      </c>
      <c r="GT42" s="86">
        <f t="shared" si="46"/>
        <v>8.3854454635393055E-15</v>
      </c>
      <c r="GU42" s="86">
        <f t="shared" si="46"/>
        <v>4.3525968809374686E-16</v>
      </c>
      <c r="GV42" s="86">
        <f t="shared" si="46"/>
        <v>7.0287407143742347E-16</v>
      </c>
      <c r="GW42" s="86">
        <f t="shared" si="46"/>
        <v>6.0385831355212817E-16</v>
      </c>
      <c r="GX42" s="86">
        <f t="shared" si="46"/>
        <v>9.232504990679262E-16</v>
      </c>
      <c r="GY42" s="86">
        <f t="shared" si="46"/>
        <v>5.319609608795236E-16</v>
      </c>
      <c r="GZ42" s="86">
        <f t="shared" si="46"/>
        <v>1.2441928879620444E-15</v>
      </c>
      <c r="HA42" s="86">
        <f t="shared" si="46"/>
        <v>2.9276862911418592E-20</v>
      </c>
      <c r="HC42" s="86">
        <f t="shared" si="58"/>
        <v>2.7091573858472049E-31</v>
      </c>
      <c r="HD42" s="86">
        <f t="shared" si="47"/>
        <v>1.0009477499696537E-30</v>
      </c>
      <c r="HE42" s="86">
        <f t="shared" si="47"/>
        <v>3.7541022146109308E-32</v>
      </c>
      <c r="HF42" s="86">
        <f t="shared" si="47"/>
        <v>2.3609704439811948E-34</v>
      </c>
      <c r="HG42" s="86">
        <f t="shared" si="47"/>
        <v>1.7741378721949147E-35</v>
      </c>
      <c r="HH42" s="86">
        <f t="shared" si="47"/>
        <v>5.9619845036624346E-35</v>
      </c>
      <c r="HI42" s="86">
        <f t="shared" si="47"/>
        <v>1.0381486884900472E-32</v>
      </c>
      <c r="HJ42" s="86">
        <f t="shared" si="47"/>
        <v>4.6712709057165318E-33</v>
      </c>
      <c r="HK42" s="86">
        <f t="shared" si="47"/>
        <v>1.8366527472429272E-35</v>
      </c>
      <c r="HL42" s="86">
        <f t="shared" si="47"/>
        <v>6.7679116623422527E-36</v>
      </c>
      <c r="HM42" s="86">
        <f t="shared" si="47"/>
        <v>1.3418510407741046E-35</v>
      </c>
      <c r="HN42" s="86">
        <f t="shared" si="47"/>
        <v>1.771153890365687E-35</v>
      </c>
      <c r="HO42" s="86">
        <f t="shared" si="47"/>
        <v>1.1735573147634136E-36</v>
      </c>
      <c r="HP42" s="86">
        <f t="shared" si="47"/>
        <v>2.2818875844327475E-39</v>
      </c>
      <c r="HQ42" s="86">
        <f t="shared" si="47"/>
        <v>2.4423714437738731E-49</v>
      </c>
      <c r="HS42" s="86">
        <f t="shared" si="55"/>
        <v>2.2592677580714205E-126</v>
      </c>
      <c r="HT42" s="86">
        <f t="shared" si="48"/>
        <v>2.0212020869513066E-120</v>
      </c>
      <c r="HU42" s="86">
        <f t="shared" si="48"/>
        <v>6.0383315109344165E-128</v>
      </c>
      <c r="HV42" s="86">
        <f t="shared" si="48"/>
        <v>4.3986901059112592E-138</v>
      </c>
      <c r="HW42" s="86">
        <f t="shared" si="48"/>
        <v>2.5671735169449412E-145</v>
      </c>
      <c r="HX42" s="86">
        <f t="shared" si="48"/>
        <v>3.0443646424711425E-143</v>
      </c>
      <c r="HY42" s="86">
        <f t="shared" si="48"/>
        <v>3.8213908897184877E-133</v>
      </c>
      <c r="HZ42" s="86">
        <f t="shared" si="48"/>
        <v>1.3506565888444826E-133</v>
      </c>
      <c r="IA42" s="86">
        <f t="shared" si="48"/>
        <v>3.4130184479438884E-142</v>
      </c>
      <c r="IB42" s="86">
        <f t="shared" si="48"/>
        <v>1.8802031918069714E-145</v>
      </c>
      <c r="IC42" s="86">
        <f t="shared" si="48"/>
        <v>1.5974642119406715E-145</v>
      </c>
      <c r="ID42" s="86">
        <f t="shared" si="48"/>
        <v>1.986448722334035E-145</v>
      </c>
      <c r="IE42" s="86">
        <f t="shared" si="48"/>
        <v>1.6644789678769876E-150</v>
      </c>
      <c r="IF42" s="86">
        <f t="shared" si="48"/>
        <v>1.0056103252832953E-127</v>
      </c>
      <c r="IG42" s="86">
        <f t="shared" si="48"/>
        <v>2.2416715815055256E-80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1.0846476583853469E-302</v>
      </c>
      <c r="IW42" s="86">
        <f t="shared" si="49"/>
        <v>5.1613308968363621E-221</v>
      </c>
      <c r="IY42" s="86">
        <f t="shared" si="57"/>
        <v>3.6904674128116846E-13</v>
      </c>
      <c r="IZ42" s="86">
        <f t="shared" si="50"/>
        <v>1.4991286698282044E-13</v>
      </c>
      <c r="JA42" s="86">
        <f t="shared" si="50"/>
        <v>4.9268275305728467E-14</v>
      </c>
      <c r="JB42" s="86">
        <f t="shared" si="50"/>
        <v>4.9989288207300774E-14</v>
      </c>
      <c r="JC42" s="86">
        <f t="shared" si="50"/>
        <v>2.1931567196265125E-14</v>
      </c>
      <c r="JD42" s="86">
        <f t="shared" si="50"/>
        <v>1.5607214098873881E-14</v>
      </c>
      <c r="JE42" s="86">
        <f t="shared" si="50"/>
        <v>7.3175756299666597E-15</v>
      </c>
      <c r="JF42" s="86">
        <f t="shared" si="50"/>
        <v>8.3854454635393055E-15</v>
      </c>
      <c r="JG42" s="86">
        <f t="shared" si="50"/>
        <v>4.3525968809374686E-16</v>
      </c>
      <c r="JH42" s="86">
        <f t="shared" si="50"/>
        <v>7.0287407143742347E-16</v>
      </c>
      <c r="JI42" s="86">
        <f t="shared" si="50"/>
        <v>6.0385831355212817E-16</v>
      </c>
      <c r="JJ42" s="86">
        <f t="shared" si="50"/>
        <v>9.232504990679262E-16</v>
      </c>
      <c r="JK42" s="86">
        <f t="shared" si="50"/>
        <v>5.319609608795236E-16</v>
      </c>
      <c r="JL42" s="86">
        <f t="shared" si="50"/>
        <v>1.2441928879620444E-15</v>
      </c>
      <c r="JM42" s="86">
        <f t="shared" si="50"/>
        <v>2.9276862911418592E-20</v>
      </c>
    </row>
    <row r="43" spans="2:273" x14ac:dyDescent="0.25">
      <c r="B43" s="2">
        <v>16</v>
      </c>
      <c r="C43" s="37">
        <v>119</v>
      </c>
      <c r="D43" s="37">
        <v>120.426</v>
      </c>
      <c r="E43" s="37">
        <v>121.389</v>
      </c>
      <c r="F43" s="37">
        <v>117.444</v>
      </c>
      <c r="G43" s="37">
        <v>117.87</v>
      </c>
      <c r="H43" s="37">
        <v>119.925</v>
      </c>
      <c r="I43" s="37">
        <v>118.736</v>
      </c>
      <c r="J43" s="37">
        <v>119.509</v>
      </c>
      <c r="K43" s="37">
        <v>119.264</v>
      </c>
      <c r="L43" s="37">
        <v>119.792</v>
      </c>
      <c r="M43" s="37">
        <v>119.849</v>
      </c>
      <c r="N43" s="37">
        <v>119.245</v>
      </c>
      <c r="O43" s="37">
        <v>124.17</v>
      </c>
      <c r="P43" s="37">
        <v>126.9</v>
      </c>
      <c r="Q43" s="37">
        <v>127.96</v>
      </c>
      <c r="S43" s="4">
        <f t="shared" si="7"/>
        <v>118.61492728165319</v>
      </c>
      <c r="T43" s="4">
        <f t="shared" si="7"/>
        <v>119.80351458591078</v>
      </c>
      <c r="U43" s="4">
        <f t="shared" si="7"/>
        <v>119.55767095869159</v>
      </c>
      <c r="V43" s="4">
        <f t="shared" si="7"/>
        <v>117.91238880274932</v>
      </c>
      <c r="W43" s="4">
        <f t="shared" si="7"/>
        <v>117.64851146015631</v>
      </c>
      <c r="X43" s="4">
        <f t="shared" si="7"/>
        <v>118.87294376846208</v>
      </c>
      <c r="Y43" s="4">
        <f t="shared" si="7"/>
        <v>118.23170218961646</v>
      </c>
      <c r="Z43" s="4">
        <f t="shared" si="7"/>
        <v>117.91024995309998</v>
      </c>
      <c r="AA43" s="4">
        <f t="shared" si="7"/>
        <v>118.47290056755119</v>
      </c>
      <c r="AB43" s="4">
        <f t="shared" si="7"/>
        <v>118.82350133751989</v>
      </c>
      <c r="AC43" s="4">
        <f t="shared" si="7"/>
        <v>118.19725670919451</v>
      </c>
      <c r="AD43" s="4">
        <f t="shared" si="7"/>
        <v>119.167225843786</v>
      </c>
      <c r="AE43" s="4">
        <f t="shared" si="7"/>
        <v>121.32099452241326</v>
      </c>
      <c r="AF43" s="4">
        <f t="shared" si="7"/>
        <v>124.76124317298827</v>
      </c>
      <c r="AG43" s="4" t="e">
        <f t="shared" si="7"/>
        <v>#N/A</v>
      </c>
      <c r="AI43" s="4">
        <f t="shared" si="8"/>
        <v>0.38507271834680523</v>
      </c>
      <c r="AJ43" s="4">
        <f t="shared" si="8"/>
        <v>0.6224854140892262</v>
      </c>
      <c r="AK43" s="4">
        <f t="shared" si="8"/>
        <v>1.8313290413084076</v>
      </c>
      <c r="AL43" s="4">
        <f t="shared" si="8"/>
        <v>-0.46838880274931682</v>
      </c>
      <c r="AM43" s="4">
        <f t="shared" si="8"/>
        <v>0.22148853984369055</v>
      </c>
      <c r="AN43" s="4">
        <f t="shared" si="8"/>
        <v>1.0520562315379181</v>
      </c>
      <c r="AO43" s="4">
        <f t="shared" si="8"/>
        <v>0.50429781038354804</v>
      </c>
      <c r="AP43" s="4">
        <f t="shared" si="8"/>
        <v>1.5987500469000224</v>
      </c>
      <c r="AQ43" s="4">
        <f t="shared" si="8"/>
        <v>0.79109943244880299</v>
      </c>
      <c r="AR43" s="4">
        <f t="shared" si="8"/>
        <v>0.96849866248011551</v>
      </c>
      <c r="AS43" s="4">
        <f t="shared" si="8"/>
        <v>1.6517432908054985</v>
      </c>
      <c r="AT43" s="4">
        <f t="shared" si="8"/>
        <v>7.7774156214005075E-2</v>
      </c>
      <c r="AU43" s="4">
        <f t="shared" si="8"/>
        <v>2.8490054775867435</v>
      </c>
      <c r="AV43" s="4">
        <f t="shared" si="8"/>
        <v>2.1387568270117328</v>
      </c>
      <c r="AW43" s="4">
        <f t="shared" si="8"/>
        <v>0</v>
      </c>
      <c r="AY43" s="2">
        <f t="shared" si="51"/>
        <v>118.61492728010712</v>
      </c>
      <c r="AZ43" s="2">
        <f t="shared" si="51"/>
        <v>119.8035145852154</v>
      </c>
      <c r="BA43" s="2">
        <f t="shared" si="51"/>
        <v>119.55767095844712</v>
      </c>
      <c r="BB43" s="2">
        <f t="shared" si="51"/>
        <v>117.91238880251127</v>
      </c>
      <c r="BC43" s="2">
        <f t="shared" si="51"/>
        <v>117.6485114600448</v>
      </c>
      <c r="BD43" s="2">
        <f t="shared" si="51"/>
        <v>118.872943768383</v>
      </c>
      <c r="BE43" s="2">
        <f t="shared" si="51"/>
        <v>118.23170218957679</v>
      </c>
      <c r="BF43" s="2">
        <f t="shared" si="51"/>
        <v>117.91024995305578</v>
      </c>
      <c r="BG43" s="2">
        <f t="shared" si="51"/>
        <v>118.47290056754851</v>
      </c>
      <c r="BH43" s="2">
        <f t="shared" si="51"/>
        <v>118.82350133751576</v>
      </c>
      <c r="BI43" s="2">
        <f t="shared" si="51"/>
        <v>118.19725670919087</v>
      </c>
      <c r="BJ43" s="2">
        <f t="shared" si="51"/>
        <v>119.16722584378078</v>
      </c>
      <c r="BK43" s="2">
        <f t="shared" si="51"/>
        <v>121.32099452241002</v>
      </c>
      <c r="BL43" s="2">
        <f t="shared" si="51"/>
        <v>124.76124317298175</v>
      </c>
      <c r="BM43" s="2" t="e">
        <f t="shared" si="51"/>
        <v>#N/A</v>
      </c>
      <c r="BO43" s="2">
        <f t="shared" si="10"/>
        <v>119</v>
      </c>
      <c r="BP43" s="2">
        <f t="shared" si="11"/>
        <v>120.426</v>
      </c>
      <c r="BQ43" s="2">
        <f t="shared" si="12"/>
        <v>121.389</v>
      </c>
      <c r="BR43" s="2">
        <f t="shared" si="13"/>
        <v>117.444</v>
      </c>
      <c r="BS43" s="2">
        <f t="shared" si="14"/>
        <v>117.87</v>
      </c>
      <c r="BT43" s="2">
        <f t="shared" si="15"/>
        <v>119.925</v>
      </c>
      <c r="BU43" s="2">
        <f t="shared" si="16"/>
        <v>118.736</v>
      </c>
      <c r="BV43" s="2">
        <f t="shared" si="17"/>
        <v>119.509</v>
      </c>
      <c r="BW43" s="2">
        <f t="shared" si="18"/>
        <v>119.264</v>
      </c>
      <c r="BX43" s="2">
        <f t="shared" si="19"/>
        <v>119.792</v>
      </c>
      <c r="BY43" s="2">
        <f t="shared" si="20"/>
        <v>119.849</v>
      </c>
      <c r="BZ43" s="2">
        <f t="shared" si="21"/>
        <v>119.245</v>
      </c>
      <c r="CA43" s="2">
        <f t="shared" si="22"/>
        <v>124.17</v>
      </c>
      <c r="CB43" s="2">
        <f t="shared" si="23"/>
        <v>126.9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118.60370763620764</v>
      </c>
      <c r="DL43" s="2">
        <f t="shared" si="41"/>
        <v>119.61276876876877</v>
      </c>
      <c r="DM43" s="2">
        <f t="shared" si="41"/>
        <v>119.38296890756305</v>
      </c>
      <c r="DN43" s="2">
        <f t="shared" si="41"/>
        <v>117.45959719887956</v>
      </c>
      <c r="DO43" s="2">
        <f t="shared" si="41"/>
        <v>117.38821695951108</v>
      </c>
      <c r="DP43" s="2">
        <f t="shared" si="41"/>
        <v>118.73935742296916</v>
      </c>
      <c r="DQ43" s="2">
        <f t="shared" si="41"/>
        <v>118.12890924369748</v>
      </c>
      <c r="DR43" s="2">
        <f t="shared" si="41"/>
        <v>117.91168404634577</v>
      </c>
      <c r="DS43" s="2">
        <f t="shared" si="41"/>
        <v>118.53886363636366</v>
      </c>
      <c r="DT43" s="2">
        <f t="shared" si="41"/>
        <v>118.71603977272727</v>
      </c>
      <c r="DU43" s="2">
        <f t="shared" si="41"/>
        <v>118.0731931818182</v>
      </c>
      <c r="DV43" s="2">
        <f t="shared" si="41"/>
        <v>119.08176827094474</v>
      </c>
      <c r="DW43" s="2">
        <f t="shared" si="41"/>
        <v>121.24267914438505</v>
      </c>
      <c r="DX43" s="2">
        <f t="shared" si="41"/>
        <v>124.71520855614975</v>
      </c>
      <c r="DY43" s="2">
        <f t="shared" si="41"/>
        <v>126.89095238095237</v>
      </c>
      <c r="EA43" s="2">
        <f t="shared" si="42"/>
        <v>118.81865768783669</v>
      </c>
      <c r="EB43" s="2">
        <f t="shared" si="42"/>
        <v>123.0892550099033</v>
      </c>
      <c r="EC43" s="2">
        <f t="shared" si="42"/>
        <v>122.70675037865546</v>
      </c>
      <c r="ED43" s="2">
        <f t="shared" si="42"/>
        <v>125.96726885859253</v>
      </c>
      <c r="EE43" s="2">
        <f t="shared" si="42"/>
        <v>122.32661166120245</v>
      </c>
      <c r="EF43" s="2">
        <f t="shared" si="42"/>
        <v>121.3357219831361</v>
      </c>
      <c r="EG43" s="2">
        <f t="shared" si="42"/>
        <v>120.15484995131747</v>
      </c>
      <c r="EH43" s="2">
        <f t="shared" si="42"/>
        <v>117.88436912156166</v>
      </c>
      <c r="EI43" s="2">
        <f t="shared" si="42"/>
        <v>117.16284920609813</v>
      </c>
      <c r="EJ43" s="2">
        <f t="shared" si="42"/>
        <v>120.95909896157703</v>
      </c>
      <c r="EK43" s="2">
        <f t="shared" si="42"/>
        <v>120.62570181950953</v>
      </c>
      <c r="EL43" s="2">
        <f t="shared" si="42"/>
        <v>120.90041489332071</v>
      </c>
      <c r="EM43" s="2">
        <f t="shared" si="42"/>
        <v>122.88395712633128</v>
      </c>
      <c r="EN43" s="2">
        <f t="shared" si="42"/>
        <v>125.68625996152791</v>
      </c>
      <c r="EO43" s="2">
        <f t="shared" si="42"/>
        <v>125.29502502473542</v>
      </c>
      <c r="EQ43" s="2">
        <f t="shared" si="43"/>
        <v>118.22894030212277</v>
      </c>
      <c r="ER43" s="2">
        <f t="shared" si="43"/>
        <v>119.77106108578003</v>
      </c>
      <c r="ES43" s="2">
        <f t="shared" si="43"/>
        <v>120.16962543441704</v>
      </c>
      <c r="ET43" s="2">
        <f t="shared" si="43"/>
        <v>121.515879642334</v>
      </c>
      <c r="EU43" s="2">
        <f t="shared" si="43"/>
        <v>120.18257821489688</v>
      </c>
      <c r="EV43" s="2">
        <f t="shared" si="43"/>
        <v>119.37310255016075</v>
      </c>
      <c r="EW43" s="2">
        <f t="shared" si="43"/>
        <v>119.57366368274135</v>
      </c>
      <c r="EX43" s="2">
        <f t="shared" si="43"/>
        <v>117.10920939728581</v>
      </c>
      <c r="EY43" s="2">
        <f t="shared" si="43"/>
        <v>116.84380282860091</v>
      </c>
      <c r="EZ43" s="2">
        <f t="shared" si="43"/>
        <v>119.72499120105587</v>
      </c>
      <c r="FA43" s="2">
        <f t="shared" si="43"/>
        <v>119.0844029494138</v>
      </c>
      <c r="FB43" s="2">
        <f t="shared" si="43"/>
        <v>119.34173912727385</v>
      </c>
      <c r="FC43" s="2">
        <f t="shared" si="43"/>
        <v>120.71255538461537</v>
      </c>
      <c r="FD43" s="2">
        <f t="shared" si="43"/>
        <v>125.16672468186214</v>
      </c>
      <c r="FE43" s="2">
        <f t="shared" si="43"/>
        <v>125.12859712968485</v>
      </c>
      <c r="FG43" s="2">
        <f t="shared" si="44"/>
        <v>5.2211695734001334E-2</v>
      </c>
      <c r="FH43" s="2">
        <f t="shared" si="44"/>
        <v>5.487495909876134E-2</v>
      </c>
      <c r="FI43" s="2">
        <f t="shared" si="44"/>
        <v>5.2567235145020902E-2</v>
      </c>
      <c r="FJ43" s="2">
        <f t="shared" si="44"/>
        <v>5.3225000157977077E-2</v>
      </c>
      <c r="FK43" s="2">
        <f t="shared" si="44"/>
        <v>5.2711454501023498E-2</v>
      </c>
      <c r="FL43" s="2">
        <f t="shared" si="44"/>
        <v>5.1456510448101116E-2</v>
      </c>
      <c r="FM43" s="2">
        <f t="shared" si="44"/>
        <v>5.0740556822699415E-2</v>
      </c>
      <c r="FN43" s="2">
        <f t="shared" si="44"/>
        <v>5.2238866929122343E-2</v>
      </c>
      <c r="FO43" s="2">
        <f t="shared" si="44"/>
        <v>4.7935336141076396E-2</v>
      </c>
      <c r="FP43" s="2">
        <f t="shared" si="44"/>
        <v>4.7913524738898088E-2</v>
      </c>
      <c r="FQ43" s="2">
        <f t="shared" si="44"/>
        <v>4.8609261774809877E-2</v>
      </c>
      <c r="FR43" s="2">
        <f t="shared" si="44"/>
        <v>4.699527712274567E-2</v>
      </c>
      <c r="FS43" s="2">
        <f t="shared" si="44"/>
        <v>4.7724223760109555E-2</v>
      </c>
      <c r="FT43" s="2">
        <f t="shared" si="44"/>
        <v>4.7409708770914473E-2</v>
      </c>
      <c r="FU43" s="2">
        <f t="shared" si="44"/>
        <v>4.1336791934883772E-2</v>
      </c>
      <c r="FW43" s="2">
        <f t="shared" si="53"/>
        <v>5.5328099080644911E-6</v>
      </c>
      <c r="FX43" s="2">
        <f t="shared" si="53"/>
        <v>7.9030471494887018E-6</v>
      </c>
      <c r="FY43" s="2">
        <f t="shared" si="53"/>
        <v>7.8637347118548257E-6</v>
      </c>
      <c r="FZ43" s="2">
        <f t="shared" si="53"/>
        <v>6.5646473749400184E-6</v>
      </c>
      <c r="GA43" s="2">
        <f t="shared" si="53"/>
        <v>7.2140164578145337E-6</v>
      </c>
      <c r="GB43" s="2">
        <f t="shared" si="53"/>
        <v>6.8860540422815207E-6</v>
      </c>
      <c r="GC43" s="2">
        <f t="shared" si="53"/>
        <v>7.5943210302336859E-6</v>
      </c>
      <c r="GD43" s="2">
        <f t="shared" si="53"/>
        <v>9.2788218656235526E-6</v>
      </c>
      <c r="GE43" s="2">
        <f t="shared" si="53"/>
        <v>1.0514350375424952E-5</v>
      </c>
      <c r="GF43" s="2">
        <f t="shared" si="53"/>
        <v>9.1622041668189134E-6</v>
      </c>
      <c r="GG43" s="2">
        <f t="shared" si="53"/>
        <v>7.80716808158263E-6</v>
      </c>
      <c r="GH43" s="2">
        <f t="shared" si="53"/>
        <v>6.5627317053681324E-6</v>
      </c>
      <c r="GI43" s="2">
        <f t="shared" si="53"/>
        <v>6.1433302322991785E-6</v>
      </c>
      <c r="GJ43" s="2">
        <f t="shared" si="53"/>
        <v>5.0958975794175174E-6</v>
      </c>
      <c r="GK43" s="2">
        <f t="shared" si="53"/>
        <v>4.2030957243867E-6</v>
      </c>
      <c r="GM43" s="86">
        <f t="shared" si="54"/>
        <v>1.0818214935490389E-12</v>
      </c>
      <c r="GN43" s="86">
        <f t="shared" si="54"/>
        <v>4.6881801927414169E-13</v>
      </c>
      <c r="GO43" s="86">
        <f t="shared" si="54"/>
        <v>1.6013364673486304E-13</v>
      </c>
      <c r="GP43" s="86">
        <f t="shared" si="54"/>
        <v>1.6319759190287949E-13</v>
      </c>
      <c r="GQ43" s="86">
        <f t="shared" si="54"/>
        <v>7.4330213722532347E-14</v>
      </c>
      <c r="GR43" s="86">
        <f t="shared" si="54"/>
        <v>5.3256465706855492E-14</v>
      </c>
      <c r="GS43" s="86">
        <f t="shared" si="54"/>
        <v>2.5777289006764701E-14</v>
      </c>
      <c r="GT43" s="86">
        <f t="shared" si="54"/>
        <v>2.9714388339855691E-14</v>
      </c>
      <c r="GU43" s="86">
        <f t="shared" si="54"/>
        <v>1.719470088172645E-15</v>
      </c>
      <c r="GV43" s="86">
        <f t="shared" si="54"/>
        <v>2.7111799438066736E-15</v>
      </c>
      <c r="GW43" s="86">
        <f t="shared" si="54"/>
        <v>2.3623924544394959E-15</v>
      </c>
      <c r="GX43" s="86">
        <f t="shared" si="54"/>
        <v>3.4833479819303368E-15</v>
      </c>
      <c r="GY43" s="86">
        <f t="shared" si="54"/>
        <v>2.0765461996855156E-15</v>
      </c>
      <c r="GZ43" s="86">
        <f t="shared" si="54"/>
        <v>4.6441443930410491E-15</v>
      </c>
      <c r="HA43" s="86">
        <f t="shared" si="54"/>
        <v>1.712675664215233E-19</v>
      </c>
      <c r="HC43" s="86">
        <f t="shared" si="58"/>
        <v>1.8234301799024464E-30</v>
      </c>
      <c r="HD43" s="86">
        <f t="shared" si="58"/>
        <v>6.6942442807975857E-30</v>
      </c>
      <c r="HE43" s="86">
        <f t="shared" si="58"/>
        <v>2.7466213952870543E-31</v>
      </c>
      <c r="HF43" s="86">
        <f t="shared" si="58"/>
        <v>2.0309178269947962E-33</v>
      </c>
      <c r="HG43" s="86">
        <f t="shared" si="58"/>
        <v>1.6686998143448636E-34</v>
      </c>
      <c r="HH43" s="86">
        <f t="shared" si="58"/>
        <v>5.3744503171809875E-34</v>
      </c>
      <c r="HI43" s="86">
        <f t="shared" si="58"/>
        <v>8.1115277617635948E-32</v>
      </c>
      <c r="HJ43" s="86">
        <f t="shared" si="58"/>
        <v>3.837759693902752E-32</v>
      </c>
      <c r="HK43" s="86">
        <f t="shared" si="58"/>
        <v>1.7761801362374771E-34</v>
      </c>
      <c r="HL43" s="86">
        <f t="shared" si="58"/>
        <v>6.654998918314561E-35</v>
      </c>
      <c r="HM43" s="86">
        <f t="shared" si="58"/>
        <v>1.284451404643682E-34</v>
      </c>
      <c r="HN43" s="86">
        <f t="shared" si="58"/>
        <v>1.6206902299698424E-34</v>
      </c>
      <c r="HO43" s="86">
        <f t="shared" si="58"/>
        <v>1.154246829651364E-35</v>
      </c>
      <c r="HP43" s="86">
        <f t="shared" si="58"/>
        <v>2.6134979795487162E-38</v>
      </c>
      <c r="HQ43" s="86">
        <f t="shared" si="58"/>
        <v>5.4498739240221998E-48</v>
      </c>
      <c r="HS43" s="86">
        <f t="shared" si="55"/>
        <v>4.7682040479184521E-124</v>
      </c>
      <c r="HT43" s="86">
        <f t="shared" si="55"/>
        <v>3.8717956313873013E-118</v>
      </c>
      <c r="HU43" s="86">
        <f t="shared" si="55"/>
        <v>1.542096457831152E-125</v>
      </c>
      <c r="HV43" s="86">
        <f t="shared" si="55"/>
        <v>1.8084216998503215E-135</v>
      </c>
      <c r="HW43" s="86">
        <f t="shared" si="55"/>
        <v>1.4355073312287228E-142</v>
      </c>
      <c r="HX43" s="86">
        <f t="shared" si="55"/>
        <v>1.5145127930048417E-140</v>
      </c>
      <c r="HY43" s="86">
        <f t="shared" si="55"/>
        <v>1.2507383910845777E-130</v>
      </c>
      <c r="HZ43" s="86">
        <f t="shared" si="55"/>
        <v>4.9800525632781671E-131</v>
      </c>
      <c r="IA43" s="86">
        <f t="shared" si="55"/>
        <v>1.927122792763936E-139</v>
      </c>
      <c r="IB43" s="86">
        <f t="shared" si="55"/>
        <v>1.1495668229340774E-142</v>
      </c>
      <c r="IC43" s="86">
        <f t="shared" si="55"/>
        <v>9.3238457604215355E-143</v>
      </c>
      <c r="ID43" s="86">
        <f t="shared" si="55"/>
        <v>1.0300339599346663E-142</v>
      </c>
      <c r="IE43" s="86">
        <f t="shared" si="55"/>
        <v>1.0609368343311693E-147</v>
      </c>
      <c r="IF43" s="86">
        <f t="shared" si="55"/>
        <v>2.1962354701413597E-125</v>
      </c>
      <c r="IG43" s="86">
        <f t="shared" si="55"/>
        <v>6.1285435252992951E-79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3.3617664127624575E-298</v>
      </c>
      <c r="IW43" s="86">
        <f t="shared" si="56"/>
        <v>8.590758821497278E-218</v>
      </c>
      <c r="IY43" s="86">
        <f t="shared" si="57"/>
        <v>1.0818214935490389E-12</v>
      </c>
      <c r="IZ43" s="86">
        <f t="shared" si="57"/>
        <v>4.6881801927414169E-13</v>
      </c>
      <c r="JA43" s="86">
        <f t="shared" si="57"/>
        <v>1.6013364673486304E-13</v>
      </c>
      <c r="JB43" s="86">
        <f t="shared" si="57"/>
        <v>1.6319759190287949E-13</v>
      </c>
      <c r="JC43" s="86">
        <f t="shared" si="57"/>
        <v>7.4330213722532347E-14</v>
      </c>
      <c r="JD43" s="86">
        <f t="shared" si="57"/>
        <v>5.3256465706855492E-14</v>
      </c>
      <c r="JE43" s="86">
        <f t="shared" si="57"/>
        <v>2.5777289006764701E-14</v>
      </c>
      <c r="JF43" s="86">
        <f t="shared" si="57"/>
        <v>2.9714388339855691E-14</v>
      </c>
      <c r="JG43" s="86">
        <f t="shared" si="57"/>
        <v>1.719470088172645E-15</v>
      </c>
      <c r="JH43" s="86">
        <f t="shared" si="57"/>
        <v>2.7111799438066736E-15</v>
      </c>
      <c r="JI43" s="86">
        <f t="shared" si="57"/>
        <v>2.3623924544394959E-15</v>
      </c>
      <c r="JJ43" s="86">
        <f t="shared" si="57"/>
        <v>3.4833479819303368E-15</v>
      </c>
      <c r="JK43" s="86">
        <f t="shared" si="57"/>
        <v>2.0765461996855156E-15</v>
      </c>
      <c r="JL43" s="86">
        <f t="shared" si="57"/>
        <v>4.6441443930410491E-15</v>
      </c>
      <c r="JM43" s="86">
        <f t="shared" si="57"/>
        <v>1.712675664215233E-19</v>
      </c>
    </row>
    <row r="44" spans="2:273" x14ac:dyDescent="0.25">
      <c r="B44" s="2">
        <v>17</v>
      </c>
      <c r="C44" s="37">
        <v>119.098</v>
      </c>
      <c r="D44" s="37">
        <v>120.093</v>
      </c>
      <c r="E44" s="37">
        <v>119</v>
      </c>
      <c r="F44" s="37">
        <v>117.79600000000001</v>
      </c>
      <c r="G44" s="37">
        <v>118.13</v>
      </c>
      <c r="H44" s="37">
        <v>119.491</v>
      </c>
      <c r="I44" s="37">
        <v>118.736</v>
      </c>
      <c r="J44" s="37">
        <v>118.925</v>
      </c>
      <c r="K44" s="37">
        <v>119.792</v>
      </c>
      <c r="L44" s="37">
        <v>119.09399999999999</v>
      </c>
      <c r="M44" s="37">
        <v>119.30200000000001</v>
      </c>
      <c r="N44" s="37">
        <v>120.83</v>
      </c>
      <c r="O44" s="37">
        <v>122.69799999999999</v>
      </c>
      <c r="P44" s="37">
        <v>126.02</v>
      </c>
      <c r="Q44" s="37">
        <v>127.38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118.66927056517295</v>
      </c>
      <c r="T44" s="4">
        <f t="shared" si="59"/>
        <v>119.90479341442781</v>
      </c>
      <c r="U44" s="4">
        <f t="shared" si="59"/>
        <v>119.62837137311843</v>
      </c>
      <c r="V44" s="4">
        <f t="shared" si="59"/>
        <v>118.04306290166444</v>
      </c>
      <c r="W44" s="4">
        <f t="shared" si="59"/>
        <v>117.73019999226545</v>
      </c>
      <c r="X44" s="4">
        <f t="shared" si="59"/>
        <v>118.92241940760694</v>
      </c>
      <c r="Y44" s="4">
        <f t="shared" si="59"/>
        <v>118.29173184364376</v>
      </c>
      <c r="Z44" s="4">
        <f t="shared" si="59"/>
        <v>118.03302188510256</v>
      </c>
      <c r="AA44" s="4">
        <f t="shared" si="59"/>
        <v>118.5121253215728</v>
      </c>
      <c r="AB44" s="4">
        <f t="shared" si="59"/>
        <v>118.87808820169023</v>
      </c>
      <c r="AC44" s="4">
        <f t="shared" si="59"/>
        <v>118.30802595939696</v>
      </c>
      <c r="AD44" s="4">
        <f t="shared" si="59"/>
        <v>119.29880525189047</v>
      </c>
      <c r="AE44" s="4">
        <f t="shared" si="59"/>
        <v>121.40936782663795</v>
      </c>
      <c r="AF44" s="4">
        <f t="shared" si="59"/>
        <v>124.84093151548596</v>
      </c>
      <c r="AG44" s="4" t="e">
        <f t="shared" si="59"/>
        <v>#N/A</v>
      </c>
      <c r="AI44" s="4">
        <f t="shared" ref="AI44:AW60" si="60">IF(OR($B44 &lt; C$230, $B44 &gt; C$233), 0, C44-S44)</f>
        <v>0.42872943482704784</v>
      </c>
      <c r="AJ44" s="4">
        <f t="shared" si="60"/>
        <v>0.18820658557218906</v>
      </c>
      <c r="AK44" s="4">
        <f t="shared" si="60"/>
        <v>-0.62837137311842639</v>
      </c>
      <c r="AL44" s="4">
        <f t="shared" si="60"/>
        <v>-0.24706290166443523</v>
      </c>
      <c r="AM44" s="4">
        <f t="shared" si="60"/>
        <v>0.39980000773454094</v>
      </c>
      <c r="AN44" s="4">
        <f t="shared" si="60"/>
        <v>0.56858059239306158</v>
      </c>
      <c r="AO44" s="4">
        <f t="shared" si="60"/>
        <v>0.4442681563562445</v>
      </c>
      <c r="AP44" s="4">
        <f t="shared" si="60"/>
        <v>0.89197811489744083</v>
      </c>
      <c r="AQ44" s="4">
        <f t="shared" si="60"/>
        <v>1.2798746784272055</v>
      </c>
      <c r="AR44" s="4">
        <f t="shared" si="60"/>
        <v>0.21591179830976159</v>
      </c>
      <c r="AS44" s="4">
        <f t="shared" si="60"/>
        <v>0.9939740406030495</v>
      </c>
      <c r="AT44" s="4">
        <f t="shared" si="60"/>
        <v>1.5311947481095274</v>
      </c>
      <c r="AU44" s="4">
        <f t="shared" si="60"/>
        <v>1.2886321733620463</v>
      </c>
      <c r="AV44" s="4">
        <f t="shared" si="60"/>
        <v>1.1790684845140333</v>
      </c>
      <c r="AW44" s="4">
        <f t="shared" si="60"/>
        <v>0</v>
      </c>
      <c r="AY44" s="2">
        <f t="shared" si="51"/>
        <v>118.66927056082385</v>
      </c>
      <c r="AZ44" s="2">
        <f t="shared" si="51"/>
        <v>119.90479341234618</v>
      </c>
      <c r="BA44" s="2">
        <f t="shared" si="51"/>
        <v>119.62837137235827</v>
      </c>
      <c r="BB44" s="2">
        <f t="shared" si="51"/>
        <v>118.04306290092119</v>
      </c>
      <c r="BC44" s="2">
        <f t="shared" si="51"/>
        <v>117.73019999190434</v>
      </c>
      <c r="BD44" s="2">
        <f t="shared" si="51"/>
        <v>118.92241940734905</v>
      </c>
      <c r="BE44" s="2">
        <f t="shared" si="51"/>
        <v>118.29173184351032</v>
      </c>
      <c r="BF44" s="2">
        <f t="shared" si="51"/>
        <v>118.03302188495309</v>
      </c>
      <c r="BG44" s="2">
        <f t="shared" si="51"/>
        <v>118.51212532156266</v>
      </c>
      <c r="BH44" s="2">
        <f t="shared" si="51"/>
        <v>118.8780882016751</v>
      </c>
      <c r="BI44" s="2">
        <f t="shared" si="51"/>
        <v>118.30802595938339</v>
      </c>
      <c r="BJ44" s="2">
        <f t="shared" si="51"/>
        <v>119.29880525187171</v>
      </c>
      <c r="BK44" s="2">
        <f t="shared" si="51"/>
        <v>121.4093678266259</v>
      </c>
      <c r="BL44" s="2">
        <f t="shared" si="51"/>
        <v>124.84093151546274</v>
      </c>
      <c r="BM44" s="2" t="e">
        <f t="shared" si="51"/>
        <v>#N/A</v>
      </c>
      <c r="BO44" s="2">
        <f t="shared" si="10"/>
        <v>119.098</v>
      </c>
      <c r="BP44" s="2">
        <f t="shared" si="11"/>
        <v>120.093</v>
      </c>
      <c r="BQ44" s="2">
        <f t="shared" si="12"/>
        <v>119</v>
      </c>
      <c r="BR44" s="2">
        <f t="shared" si="13"/>
        <v>117.79600000000001</v>
      </c>
      <c r="BS44" s="2">
        <f t="shared" si="14"/>
        <v>118.13</v>
      </c>
      <c r="BT44" s="2">
        <f t="shared" si="15"/>
        <v>119.491</v>
      </c>
      <c r="BU44" s="2">
        <f t="shared" si="16"/>
        <v>118.736</v>
      </c>
      <c r="BV44" s="2">
        <f t="shared" si="17"/>
        <v>118.925</v>
      </c>
      <c r="BW44" s="2">
        <f t="shared" si="18"/>
        <v>119.792</v>
      </c>
      <c r="BX44" s="2">
        <f t="shared" si="19"/>
        <v>119.09399999999999</v>
      </c>
      <c r="BY44" s="2">
        <f t="shared" si="20"/>
        <v>119.30200000000001</v>
      </c>
      <c r="BZ44" s="2">
        <f t="shared" si="21"/>
        <v>120.83</v>
      </c>
      <c r="CA44" s="2">
        <f t="shared" si="22"/>
        <v>122.69799999999999</v>
      </c>
      <c r="CB44" s="2">
        <f t="shared" si="23"/>
        <v>126.02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118.66939991419991</v>
      </c>
      <c r="DL44" s="2">
        <f t="shared" si="61"/>
        <v>119.7137894894895</v>
      </c>
      <c r="DM44" s="2">
        <f t="shared" si="61"/>
        <v>119.4522504201681</v>
      </c>
      <c r="DN44" s="2">
        <f t="shared" si="61"/>
        <v>117.56840840336136</v>
      </c>
      <c r="DO44" s="2">
        <f t="shared" si="61"/>
        <v>117.46089152024447</v>
      </c>
      <c r="DP44" s="2">
        <f t="shared" si="61"/>
        <v>118.78874005602239</v>
      </c>
      <c r="DQ44" s="2">
        <f t="shared" si="61"/>
        <v>118.19170252100839</v>
      </c>
      <c r="DR44" s="2">
        <f t="shared" si="61"/>
        <v>118.04998150623882</v>
      </c>
      <c r="DS44" s="2">
        <f t="shared" si="61"/>
        <v>118.59329985337246</v>
      </c>
      <c r="DT44" s="2">
        <f t="shared" si="61"/>
        <v>118.77224688416422</v>
      </c>
      <c r="DU44" s="2">
        <f t="shared" si="61"/>
        <v>118.18756781524928</v>
      </c>
      <c r="DV44" s="2">
        <f t="shared" si="61"/>
        <v>119.22123919340463</v>
      </c>
      <c r="DW44" s="2">
        <f t="shared" si="61"/>
        <v>121.33810828877007</v>
      </c>
      <c r="DX44" s="2">
        <f t="shared" si="61"/>
        <v>124.80382887700537</v>
      </c>
      <c r="DY44" s="2">
        <f t="shared" si="61"/>
        <v>126.82603174603175</v>
      </c>
      <c r="EA44" s="2">
        <f t="shared" ref="EA44:EO60" si="62">CE$228*$B44+CE$229</f>
        <v>118.66719118033073</v>
      </c>
      <c r="EB44" s="2">
        <f t="shared" si="62"/>
        <v>122.90551779680764</v>
      </c>
      <c r="EC44" s="2">
        <f t="shared" si="62"/>
        <v>122.52372010563515</v>
      </c>
      <c r="ED44" s="2">
        <f t="shared" si="62"/>
        <v>125.74392759377146</v>
      </c>
      <c r="EE44" s="2">
        <f t="shared" si="62"/>
        <v>122.14444053725343</v>
      </c>
      <c r="EF44" s="2">
        <f t="shared" si="62"/>
        <v>121.17008492631422</v>
      </c>
      <c r="EG44" s="2">
        <f t="shared" si="62"/>
        <v>119.99851763600682</v>
      </c>
      <c r="EH44" s="2">
        <f t="shared" si="62"/>
        <v>117.75253695993447</v>
      </c>
      <c r="EI44" s="2">
        <f t="shared" si="62"/>
        <v>117.04181186355646</v>
      </c>
      <c r="EJ44" s="2">
        <f t="shared" si="62"/>
        <v>120.79643265709957</v>
      </c>
      <c r="EK44" s="2">
        <f t="shared" si="62"/>
        <v>120.45845804174527</v>
      </c>
      <c r="EL44" s="2">
        <f t="shared" si="62"/>
        <v>120.73356115258203</v>
      </c>
      <c r="EM44" s="2">
        <f t="shared" si="62"/>
        <v>122.70642724887135</v>
      </c>
      <c r="EN44" s="2">
        <f t="shared" si="62"/>
        <v>125.52088485847761</v>
      </c>
      <c r="EO44" s="2">
        <f t="shared" si="62"/>
        <v>125.13545348292241</v>
      </c>
      <c r="EQ44" s="2">
        <f t="shared" ref="EQ44:FE60" si="63">CU$228*$B44+CU$229</f>
        <v>118.08377341524998</v>
      </c>
      <c r="ER44" s="2">
        <f t="shared" si="63"/>
        <v>119.62432752349788</v>
      </c>
      <c r="ES44" s="2">
        <f t="shared" si="63"/>
        <v>120.01458050456839</v>
      </c>
      <c r="ET44" s="2">
        <f t="shared" si="63"/>
        <v>121.34122662247687</v>
      </c>
      <c r="EU44" s="2">
        <f t="shared" si="63"/>
        <v>120.02422120790432</v>
      </c>
      <c r="EV44" s="2">
        <f t="shared" si="63"/>
        <v>119.22923566958374</v>
      </c>
      <c r="EW44" s="2">
        <f t="shared" si="63"/>
        <v>119.42381730676676</v>
      </c>
      <c r="EX44" s="2">
        <f t="shared" si="63"/>
        <v>116.98620474782538</v>
      </c>
      <c r="EY44" s="2">
        <f t="shared" si="63"/>
        <v>116.72639784461698</v>
      </c>
      <c r="EZ44" s="2">
        <f t="shared" si="63"/>
        <v>119.57606183598394</v>
      </c>
      <c r="FA44" s="2">
        <f t="shared" si="63"/>
        <v>118.93441617379916</v>
      </c>
      <c r="FB44" s="2">
        <f t="shared" si="63"/>
        <v>119.19210646330608</v>
      </c>
      <c r="FC44" s="2">
        <f t="shared" si="63"/>
        <v>120.55865500977347</v>
      </c>
      <c r="FD44" s="2">
        <f t="shared" si="63"/>
        <v>125.00680999645222</v>
      </c>
      <c r="FE44" s="2">
        <f t="shared" si="63"/>
        <v>124.97057460250809</v>
      </c>
      <c r="FG44" s="2">
        <f t="shared" ref="FG44:FU60" si="64">POWER(10,($B44-C$231)/C$229)/(1+POWER(10,($B44-C$231)/C$229))</f>
        <v>5.6962051570593378E-2</v>
      </c>
      <c r="FH44" s="2">
        <f t="shared" si="64"/>
        <v>5.985232377494875E-2</v>
      </c>
      <c r="FI44" s="2">
        <f t="shared" si="64"/>
        <v>5.7347981602017657E-2</v>
      </c>
      <c r="FJ44" s="2">
        <f t="shared" si="64"/>
        <v>5.8061901280357812E-2</v>
      </c>
      <c r="FK44" s="2">
        <f t="shared" si="64"/>
        <v>5.7504520958340161E-2</v>
      </c>
      <c r="FL44" s="2">
        <f t="shared" si="64"/>
        <v>5.6142227523944252E-2</v>
      </c>
      <c r="FM44" s="2">
        <f t="shared" si="64"/>
        <v>5.5364883325324313E-2</v>
      </c>
      <c r="FN44" s="2">
        <f t="shared" si="64"/>
        <v>5.6991546221262429E-2</v>
      </c>
      <c r="FO44" s="2">
        <f t="shared" si="64"/>
        <v>5.2318094638867212E-2</v>
      </c>
      <c r="FP44" s="2">
        <f t="shared" si="64"/>
        <v>5.2294398544027496E-2</v>
      </c>
      <c r="FQ44" s="2">
        <f t="shared" si="64"/>
        <v>5.3050204325498666E-2</v>
      </c>
      <c r="FR44" s="2">
        <f t="shared" si="64"/>
        <v>5.1296716371198647E-2</v>
      </c>
      <c r="FS44" s="2">
        <f t="shared" si="64"/>
        <v>5.2088736163651041E-2</v>
      </c>
      <c r="FT44" s="2">
        <f t="shared" si="64"/>
        <v>5.1747020914489725E-2</v>
      </c>
      <c r="FU44" s="2">
        <f t="shared" si="64"/>
        <v>4.5144848922835733E-2</v>
      </c>
      <c r="FW44" s="2">
        <f t="shared" si="53"/>
        <v>6.066602189272625E-6</v>
      </c>
      <c r="FX44" s="2">
        <f t="shared" si="53"/>
        <v>8.6655122752977474E-6</v>
      </c>
      <c r="FY44" s="2">
        <f t="shared" si="53"/>
        <v>8.6224071101644391E-6</v>
      </c>
      <c r="FZ44" s="2">
        <f t="shared" si="53"/>
        <v>7.1979881531780921E-6</v>
      </c>
      <c r="GA44" s="2">
        <f t="shared" si="53"/>
        <v>7.9100062472845963E-6</v>
      </c>
      <c r="GB44" s="2">
        <f t="shared" si="53"/>
        <v>7.5504030986842906E-6</v>
      </c>
      <c r="GC44" s="2">
        <f t="shared" si="53"/>
        <v>8.3270013230823129E-6</v>
      </c>
      <c r="GD44" s="2">
        <f t="shared" si="53"/>
        <v>1.0174016753732398E-5</v>
      </c>
      <c r="GE44" s="2">
        <f t="shared" si="53"/>
        <v>1.1528744238441137E-5</v>
      </c>
      <c r="GF44" s="2">
        <f t="shared" si="53"/>
        <v>1.0046148217207013E-5</v>
      </c>
      <c r="GG44" s="2">
        <f t="shared" si="53"/>
        <v>8.5603831272158076E-6</v>
      </c>
      <c r="GH44" s="2">
        <f t="shared" si="53"/>
        <v>7.1958876659217705E-6</v>
      </c>
      <c r="GI44" s="2">
        <f t="shared" si="53"/>
        <v>6.7360236589994587E-6</v>
      </c>
      <c r="GJ44" s="2">
        <f t="shared" si="53"/>
        <v>5.587537838536241E-6</v>
      </c>
      <c r="GK44" s="2">
        <f t="shared" si="53"/>
        <v>4.608600949272284E-6</v>
      </c>
      <c r="GM44" s="86">
        <f t="shared" si="54"/>
        <v>3.1048389133932344E-12</v>
      </c>
      <c r="GN44" s="86">
        <f t="shared" si="54"/>
        <v>1.4326935783562981E-12</v>
      </c>
      <c r="GO44" s="86">
        <f t="shared" si="54"/>
        <v>5.0826018380744535E-13</v>
      </c>
      <c r="GP44" s="86">
        <f t="shared" si="54"/>
        <v>5.201820865180308E-13</v>
      </c>
      <c r="GQ44" s="86">
        <f t="shared" si="54"/>
        <v>2.4574783368181603E-13</v>
      </c>
      <c r="GR44" s="86">
        <f t="shared" si="54"/>
        <v>1.7727462877581778E-13</v>
      </c>
      <c r="GS44" s="86">
        <f t="shared" si="54"/>
        <v>8.8518680145363306E-14</v>
      </c>
      <c r="GT44" s="86">
        <f t="shared" si="54"/>
        <v>1.0260801655285854E-13</v>
      </c>
      <c r="GU44" s="86">
        <f t="shared" si="54"/>
        <v>6.6057657275246547E-15</v>
      </c>
      <c r="GV44" s="86">
        <f t="shared" si="54"/>
        <v>1.01760039974884E-14</v>
      </c>
      <c r="GW44" s="86">
        <f t="shared" si="54"/>
        <v>8.9889541835360093E-15</v>
      </c>
      <c r="GX44" s="86">
        <f t="shared" si="54"/>
        <v>1.2797002007643713E-14</v>
      </c>
      <c r="GY44" s="86">
        <f t="shared" si="54"/>
        <v>7.8854681895250744E-15</v>
      </c>
      <c r="GZ44" s="86">
        <f t="shared" si="54"/>
        <v>1.6882771526942278E-14</v>
      </c>
      <c r="HA44" s="86">
        <f t="shared" si="54"/>
        <v>9.6629906779908202E-19</v>
      </c>
      <c r="HC44" s="86">
        <f t="shared" si="58"/>
        <v>1.1950182224169194E-29</v>
      </c>
      <c r="HD44" s="86">
        <f t="shared" si="58"/>
        <v>4.3578982572288361E-29</v>
      </c>
      <c r="HE44" s="86">
        <f t="shared" si="58"/>
        <v>1.9535853070900248E-30</v>
      </c>
      <c r="HF44" s="86">
        <f t="shared" si="58"/>
        <v>1.6939672761108335E-32</v>
      </c>
      <c r="HG44" s="86">
        <f t="shared" si="58"/>
        <v>1.5195616188142526E-33</v>
      </c>
      <c r="HH44" s="86">
        <f t="shared" si="58"/>
        <v>4.6940177206697017E-33</v>
      </c>
      <c r="HI44" s="86">
        <f t="shared" si="58"/>
        <v>6.1530618446650255E-31</v>
      </c>
      <c r="HJ44" s="86">
        <f t="shared" si="58"/>
        <v>3.0575549021102416E-31</v>
      </c>
      <c r="HK44" s="86">
        <f t="shared" si="58"/>
        <v>1.6616389651360711E-33</v>
      </c>
      <c r="HL44" s="86">
        <f t="shared" si="58"/>
        <v>6.3299718721425045E-34</v>
      </c>
      <c r="HM44" s="86">
        <f t="shared" si="58"/>
        <v>1.1898949363585436E-33</v>
      </c>
      <c r="HN44" s="86">
        <f t="shared" si="58"/>
        <v>1.436939493694002E-33</v>
      </c>
      <c r="HO44" s="86">
        <f t="shared" si="58"/>
        <v>1.0989141372790192E-34</v>
      </c>
      <c r="HP44" s="86">
        <f t="shared" si="58"/>
        <v>2.8921158627352875E-37</v>
      </c>
      <c r="HQ44" s="86">
        <f t="shared" si="58"/>
        <v>1.1634395346347953E-46</v>
      </c>
      <c r="HS44" s="86">
        <f t="shared" si="55"/>
        <v>9.5696516967345223E-122</v>
      </c>
      <c r="HT44" s="86">
        <f t="shared" si="55"/>
        <v>7.0484586734165281E-116</v>
      </c>
      <c r="HU44" s="86">
        <f t="shared" si="55"/>
        <v>3.7338957230338511E-123</v>
      </c>
      <c r="HV44" s="86">
        <f t="shared" si="55"/>
        <v>7.0146684365273442E-133</v>
      </c>
      <c r="HW44" s="86">
        <f t="shared" si="55"/>
        <v>7.5516444850162803E-140</v>
      </c>
      <c r="HX44" s="86">
        <f t="shared" si="55"/>
        <v>7.0979621376379836E-138</v>
      </c>
      <c r="HY44" s="86">
        <f t="shared" si="55"/>
        <v>3.8711932161543864E-128</v>
      </c>
      <c r="HZ44" s="86">
        <f t="shared" si="55"/>
        <v>1.7327248398236342E-128</v>
      </c>
      <c r="IA44" s="86">
        <f t="shared" si="55"/>
        <v>1.0220882705358063E-136</v>
      </c>
      <c r="IB44" s="86">
        <f t="shared" si="55"/>
        <v>6.601125491924293E-140</v>
      </c>
      <c r="IC44" s="86">
        <f t="shared" si="55"/>
        <v>5.1158937087473407E-140</v>
      </c>
      <c r="ID44" s="86">
        <f t="shared" si="55"/>
        <v>5.0322667401368992E-140</v>
      </c>
      <c r="IE44" s="86">
        <f t="shared" si="55"/>
        <v>6.3597883055298172E-145</v>
      </c>
      <c r="IF44" s="86">
        <f t="shared" si="55"/>
        <v>4.5607839699829156E-123</v>
      </c>
      <c r="IG44" s="86">
        <f t="shared" si="55"/>
        <v>1.6253390902060273E-77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9.6400822751335733E-294</v>
      </c>
      <c r="IW44" s="86">
        <f t="shared" si="56"/>
        <v>1.3535428579321288E-214</v>
      </c>
      <c r="IY44" s="86">
        <f t="shared" si="57"/>
        <v>3.1048389133932344E-12</v>
      </c>
      <c r="IZ44" s="86">
        <f t="shared" si="57"/>
        <v>1.4326935783562981E-12</v>
      </c>
      <c r="JA44" s="86">
        <f t="shared" si="57"/>
        <v>5.0826018380744535E-13</v>
      </c>
      <c r="JB44" s="86">
        <f t="shared" si="57"/>
        <v>5.201820865180308E-13</v>
      </c>
      <c r="JC44" s="86">
        <f t="shared" si="57"/>
        <v>2.4574783368181603E-13</v>
      </c>
      <c r="JD44" s="86">
        <f t="shared" si="57"/>
        <v>1.7727462877581778E-13</v>
      </c>
      <c r="JE44" s="86">
        <f t="shared" si="57"/>
        <v>8.8518680145363306E-14</v>
      </c>
      <c r="JF44" s="86">
        <f t="shared" si="57"/>
        <v>1.0260801655285854E-13</v>
      </c>
      <c r="JG44" s="86">
        <f t="shared" si="57"/>
        <v>6.6057657275246547E-15</v>
      </c>
      <c r="JH44" s="86">
        <f t="shared" si="57"/>
        <v>1.01760039974884E-14</v>
      </c>
      <c r="JI44" s="86">
        <f t="shared" si="57"/>
        <v>8.9889541835360093E-15</v>
      </c>
      <c r="JJ44" s="86">
        <f t="shared" si="57"/>
        <v>1.2797002007643713E-14</v>
      </c>
      <c r="JK44" s="86">
        <f t="shared" si="57"/>
        <v>7.8854681895250744E-15</v>
      </c>
      <c r="JL44" s="86">
        <f t="shared" si="57"/>
        <v>1.6882771526942278E-14</v>
      </c>
      <c r="JM44" s="86">
        <f t="shared" si="57"/>
        <v>9.6629906779908202E-19</v>
      </c>
    </row>
    <row r="45" spans="2:273" x14ac:dyDescent="0.25">
      <c r="B45" s="2">
        <v>18</v>
      </c>
      <c r="C45" s="37">
        <v>118.824</v>
      </c>
      <c r="D45" s="37">
        <v>120.167</v>
      </c>
      <c r="E45" s="37">
        <v>120.148</v>
      </c>
      <c r="F45" s="37">
        <v>118.20399999999999</v>
      </c>
      <c r="G45" s="37">
        <v>119.29600000000001</v>
      </c>
      <c r="H45" s="37">
        <v>119.69799999999999</v>
      </c>
      <c r="I45" s="37">
        <v>119.057</v>
      </c>
      <c r="J45" s="37">
        <v>119.113</v>
      </c>
      <c r="K45" s="37">
        <v>119.604</v>
      </c>
      <c r="L45" s="37">
        <v>119.717</v>
      </c>
      <c r="M45" s="37">
        <v>119.52800000000001</v>
      </c>
      <c r="N45" s="37">
        <v>120.98099999999999</v>
      </c>
      <c r="O45" s="37">
        <v>121.717</v>
      </c>
      <c r="P45" s="37">
        <v>126.42</v>
      </c>
      <c r="Q45" s="37">
        <v>127.64</v>
      </c>
      <c r="S45" s="4">
        <f t="shared" si="59"/>
        <v>118.7214620706375</v>
      </c>
      <c r="T45" s="4">
        <f t="shared" si="59"/>
        <v>120.00445916656105</v>
      </c>
      <c r="U45" s="4">
        <f t="shared" si="59"/>
        <v>119.69780400070384</v>
      </c>
      <c r="V45" s="4">
        <f t="shared" si="59"/>
        <v>118.17374071830383</v>
      </c>
      <c r="W45" s="4">
        <f t="shared" si="59"/>
        <v>117.81124784966242</v>
      </c>
      <c r="X45" s="4">
        <f t="shared" si="59"/>
        <v>118.9707445927576</v>
      </c>
      <c r="Y45" s="4">
        <f t="shared" si="59"/>
        <v>118.35036141169002</v>
      </c>
      <c r="Z45" s="4">
        <f t="shared" si="59"/>
        <v>118.1529967640672</v>
      </c>
      <c r="AA45" s="4">
        <f t="shared" si="59"/>
        <v>118.54916139854355</v>
      </c>
      <c r="AB45" s="4">
        <f t="shared" si="59"/>
        <v>118.93143707053312</v>
      </c>
      <c r="AC45" s="4">
        <f t="shared" si="59"/>
        <v>118.41705182525871</v>
      </c>
      <c r="AD45" s="4">
        <f t="shared" si="59"/>
        <v>119.4281962397344</v>
      </c>
      <c r="AE45" s="4">
        <f t="shared" si="59"/>
        <v>121.49576948954886</v>
      </c>
      <c r="AF45" s="4">
        <f t="shared" si="59"/>
        <v>124.91858937783313</v>
      </c>
      <c r="AG45" s="4" t="e">
        <f t="shared" si="59"/>
        <v>#N/A</v>
      </c>
      <c r="AI45" s="4">
        <f t="shared" si="60"/>
        <v>0.10253792936249795</v>
      </c>
      <c r="AJ45" s="4">
        <f t="shared" si="60"/>
        <v>0.16254083343895331</v>
      </c>
      <c r="AK45" s="4">
        <f t="shared" si="60"/>
        <v>0.45019599929615595</v>
      </c>
      <c r="AL45" s="4">
        <f t="shared" si="60"/>
        <v>3.0259281696160656E-2</v>
      </c>
      <c r="AM45" s="4">
        <f t="shared" si="60"/>
        <v>1.4847521503375845</v>
      </c>
      <c r="AN45" s="4">
        <f t="shared" si="60"/>
        <v>0.72725540724239579</v>
      </c>
      <c r="AO45" s="4">
        <f t="shared" si="60"/>
        <v>0.70663858830998549</v>
      </c>
      <c r="AP45" s="4">
        <f t="shared" si="60"/>
        <v>0.96000323593280257</v>
      </c>
      <c r="AQ45" s="4">
        <f t="shared" si="60"/>
        <v>1.0548386014564528</v>
      </c>
      <c r="AR45" s="4">
        <f t="shared" si="60"/>
        <v>0.78556292946687734</v>
      </c>
      <c r="AS45" s="4">
        <f t="shared" si="60"/>
        <v>1.1109481747412957</v>
      </c>
      <c r="AT45" s="4">
        <f t="shared" si="60"/>
        <v>1.55280376026559</v>
      </c>
      <c r="AU45" s="4">
        <f t="shared" si="60"/>
        <v>0.22123051045113584</v>
      </c>
      <c r="AV45" s="4">
        <f t="shared" si="60"/>
        <v>1.5014106221668726</v>
      </c>
      <c r="AW45" s="4">
        <f t="shared" si="60"/>
        <v>0</v>
      </c>
      <c r="AY45" s="2">
        <f t="shared" si="51"/>
        <v>118.72146205866426</v>
      </c>
      <c r="AZ45" s="2">
        <f t="shared" si="51"/>
        <v>120.00445916047413</v>
      </c>
      <c r="BA45" s="2">
        <f t="shared" si="51"/>
        <v>119.69780399839659</v>
      </c>
      <c r="BB45" s="2">
        <f t="shared" si="51"/>
        <v>118.17374071603896</v>
      </c>
      <c r="BC45" s="2">
        <f t="shared" si="51"/>
        <v>117.81124784852213</v>
      </c>
      <c r="BD45" s="2">
        <f t="shared" si="51"/>
        <v>118.97074459193763</v>
      </c>
      <c r="BE45" s="2">
        <f t="shared" si="51"/>
        <v>118.35036141125263</v>
      </c>
      <c r="BF45" s="2">
        <f t="shared" si="51"/>
        <v>118.15299676357479</v>
      </c>
      <c r="BG45" s="2">
        <f t="shared" si="51"/>
        <v>118.54916139850651</v>
      </c>
      <c r="BH45" s="2">
        <f t="shared" si="51"/>
        <v>118.93143707047898</v>
      </c>
      <c r="BI45" s="2">
        <f t="shared" si="51"/>
        <v>118.41705182520953</v>
      </c>
      <c r="BJ45" s="2">
        <f t="shared" si="51"/>
        <v>119.42819623966868</v>
      </c>
      <c r="BK45" s="2">
        <f t="shared" si="51"/>
        <v>121.49576948950528</v>
      </c>
      <c r="BL45" s="2">
        <f t="shared" si="51"/>
        <v>124.91858937775261</v>
      </c>
      <c r="BM45" s="2" t="e">
        <f t="shared" si="51"/>
        <v>#N/A</v>
      </c>
      <c r="BO45" s="2">
        <f t="shared" si="10"/>
        <v>118.824</v>
      </c>
      <c r="BP45" s="2">
        <f t="shared" si="11"/>
        <v>120.167</v>
      </c>
      <c r="BQ45" s="2">
        <f t="shared" si="12"/>
        <v>120.148</v>
      </c>
      <c r="BR45" s="2">
        <f t="shared" si="13"/>
        <v>118.20399999999999</v>
      </c>
      <c r="BS45" s="2">
        <f t="shared" si="14"/>
        <v>119.29600000000001</v>
      </c>
      <c r="BT45" s="2">
        <f t="shared" si="15"/>
        <v>119.69799999999999</v>
      </c>
      <c r="BU45" s="2">
        <f t="shared" si="16"/>
        <v>119.057</v>
      </c>
      <c r="BV45" s="2">
        <f t="shared" si="17"/>
        <v>119.113</v>
      </c>
      <c r="BW45" s="2">
        <f t="shared" si="18"/>
        <v>119.604</v>
      </c>
      <c r="BX45" s="2">
        <f t="shared" si="19"/>
        <v>119.717</v>
      </c>
      <c r="BY45" s="2">
        <f t="shared" si="20"/>
        <v>119.52800000000001</v>
      </c>
      <c r="BZ45" s="2">
        <f t="shared" si="21"/>
        <v>120.98099999999999</v>
      </c>
      <c r="CA45" s="2">
        <f t="shared" si="22"/>
        <v>121.717</v>
      </c>
      <c r="CB45" s="2">
        <f t="shared" si="23"/>
        <v>126.42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118.7350921921922</v>
      </c>
      <c r="DL45" s="2">
        <f t="shared" si="61"/>
        <v>119.81481021021021</v>
      </c>
      <c r="DM45" s="2">
        <f t="shared" si="61"/>
        <v>119.52153193277314</v>
      </c>
      <c r="DN45" s="2">
        <f t="shared" si="61"/>
        <v>117.67721960784316</v>
      </c>
      <c r="DO45" s="2">
        <f t="shared" si="61"/>
        <v>117.53356608097785</v>
      </c>
      <c r="DP45" s="2">
        <f t="shared" si="61"/>
        <v>118.83812268907562</v>
      </c>
      <c r="DQ45" s="2">
        <f t="shared" si="61"/>
        <v>118.25449579831933</v>
      </c>
      <c r="DR45" s="2">
        <f t="shared" si="61"/>
        <v>118.18827896613188</v>
      </c>
      <c r="DS45" s="2">
        <f t="shared" si="61"/>
        <v>118.64773607038126</v>
      </c>
      <c r="DT45" s="2">
        <f t="shared" si="61"/>
        <v>118.82845399560117</v>
      </c>
      <c r="DU45" s="2">
        <f t="shared" si="61"/>
        <v>118.30194244868036</v>
      </c>
      <c r="DV45" s="2">
        <f t="shared" si="61"/>
        <v>119.36071011586452</v>
      </c>
      <c r="DW45" s="2">
        <f t="shared" si="61"/>
        <v>121.43353743315511</v>
      </c>
      <c r="DX45" s="2">
        <f t="shared" si="61"/>
        <v>124.89244919786098</v>
      </c>
      <c r="DY45" s="2">
        <f t="shared" si="61"/>
        <v>126.76111111111111</v>
      </c>
      <c r="EA45" s="2">
        <f t="shared" si="62"/>
        <v>118.51572467282476</v>
      </c>
      <c r="EB45" s="2">
        <f t="shared" si="62"/>
        <v>122.72178058371199</v>
      </c>
      <c r="EC45" s="2">
        <f t="shared" si="62"/>
        <v>122.34068983261484</v>
      </c>
      <c r="ED45" s="2">
        <f t="shared" si="62"/>
        <v>125.52058632895039</v>
      </c>
      <c r="EE45" s="2">
        <f t="shared" si="62"/>
        <v>121.96226941330441</v>
      </c>
      <c r="EF45" s="2">
        <f t="shared" si="62"/>
        <v>121.00444786949234</v>
      </c>
      <c r="EG45" s="2">
        <f t="shared" si="62"/>
        <v>119.84218532069617</v>
      </c>
      <c r="EH45" s="2">
        <f t="shared" si="62"/>
        <v>117.62070479830727</v>
      </c>
      <c r="EI45" s="2">
        <f t="shared" si="62"/>
        <v>116.92077452101481</v>
      </c>
      <c r="EJ45" s="2">
        <f t="shared" si="62"/>
        <v>120.63376635262212</v>
      </c>
      <c r="EK45" s="2">
        <f t="shared" si="62"/>
        <v>120.29121426398102</v>
      </c>
      <c r="EL45" s="2">
        <f t="shared" si="62"/>
        <v>120.56670741184335</v>
      </c>
      <c r="EM45" s="2">
        <f t="shared" si="62"/>
        <v>122.52889737141142</v>
      </c>
      <c r="EN45" s="2">
        <f t="shared" si="62"/>
        <v>125.35550975542733</v>
      </c>
      <c r="EO45" s="2">
        <f t="shared" si="62"/>
        <v>124.97588194110941</v>
      </c>
      <c r="EQ45" s="2">
        <f t="shared" si="63"/>
        <v>117.93860652837721</v>
      </c>
      <c r="ER45" s="2">
        <f t="shared" si="63"/>
        <v>119.47759396121575</v>
      </c>
      <c r="ES45" s="2">
        <f t="shared" si="63"/>
        <v>119.85953557471973</v>
      </c>
      <c r="ET45" s="2">
        <f t="shared" si="63"/>
        <v>121.16657360261974</v>
      </c>
      <c r="EU45" s="2">
        <f t="shared" si="63"/>
        <v>119.86586420091177</v>
      </c>
      <c r="EV45" s="2">
        <f t="shared" si="63"/>
        <v>119.08536878900675</v>
      </c>
      <c r="EW45" s="2">
        <f t="shared" si="63"/>
        <v>119.27397093079217</v>
      </c>
      <c r="EX45" s="2">
        <f t="shared" si="63"/>
        <v>116.86320009836496</v>
      </c>
      <c r="EY45" s="2">
        <f t="shared" si="63"/>
        <v>116.60899286063305</v>
      </c>
      <c r="EZ45" s="2">
        <f t="shared" si="63"/>
        <v>119.427132470912</v>
      </c>
      <c r="FA45" s="2">
        <f t="shared" si="63"/>
        <v>118.78442939818451</v>
      </c>
      <c r="FB45" s="2">
        <f t="shared" si="63"/>
        <v>119.0424737993383</v>
      </c>
      <c r="FC45" s="2">
        <f t="shared" si="63"/>
        <v>120.40475463493158</v>
      </c>
      <c r="FD45" s="2">
        <f t="shared" si="63"/>
        <v>124.8468953110423</v>
      </c>
      <c r="FE45" s="2">
        <f t="shared" si="63"/>
        <v>124.81255207533135</v>
      </c>
      <c r="FG45" s="2">
        <f t="shared" si="64"/>
        <v>6.2116281567208477E-2</v>
      </c>
      <c r="FH45" s="2">
        <f t="shared" si="64"/>
        <v>6.5249985604669478E-2</v>
      </c>
      <c r="FI45" s="2">
        <f t="shared" si="64"/>
        <v>6.2534816919752698E-2</v>
      </c>
      <c r="FJ45" s="2">
        <f t="shared" si="64"/>
        <v>6.3308970445955084E-2</v>
      </c>
      <c r="FK45" s="2">
        <f t="shared" si="64"/>
        <v>6.2704572676827539E-2</v>
      </c>
      <c r="FL45" s="2">
        <f t="shared" si="64"/>
        <v>6.1227091768980266E-2</v>
      </c>
      <c r="FM45" s="2">
        <f t="shared" si="64"/>
        <v>6.0383846834425735E-2</v>
      </c>
      <c r="FN45" s="2">
        <f t="shared" si="64"/>
        <v>6.214826916909718E-2</v>
      </c>
      <c r="FO45" s="2">
        <f t="shared" si="64"/>
        <v>5.7077547950104363E-2</v>
      </c>
      <c r="FP45" s="2">
        <f t="shared" si="64"/>
        <v>5.7051825961344005E-2</v>
      </c>
      <c r="FQ45" s="2">
        <f t="shared" si="64"/>
        <v>5.7872191586277551E-2</v>
      </c>
      <c r="FR45" s="2">
        <f t="shared" si="64"/>
        <v>5.5968740915269696E-2</v>
      </c>
      <c r="FS45" s="2">
        <f t="shared" si="64"/>
        <v>5.6828575592642282E-2</v>
      </c>
      <c r="FT45" s="2">
        <f t="shared" si="64"/>
        <v>5.6457617792845652E-2</v>
      </c>
      <c r="FU45" s="2">
        <f t="shared" si="64"/>
        <v>4.9285679052911639E-2</v>
      </c>
      <c r="FW45" s="2">
        <f t="shared" si="53"/>
        <v>6.6518931318932432E-6</v>
      </c>
      <c r="FX45" s="2">
        <f t="shared" si="53"/>
        <v>9.501537324676409E-6</v>
      </c>
      <c r="FY45" s="2">
        <f t="shared" si="53"/>
        <v>9.4542735297982458E-6</v>
      </c>
      <c r="FZ45" s="2">
        <f t="shared" si="53"/>
        <v>7.8924315851661901E-6</v>
      </c>
      <c r="GA45" s="2">
        <f t="shared" si="53"/>
        <v>8.673142762654598E-6</v>
      </c>
      <c r="GB45" s="2">
        <f t="shared" si="53"/>
        <v>8.2788463390796811E-6</v>
      </c>
      <c r="GC45" s="2">
        <f t="shared" si="53"/>
        <v>9.130368054914302E-6</v>
      </c>
      <c r="GD45" s="2">
        <f t="shared" si="53"/>
        <v>1.1155576587675001E-5</v>
      </c>
      <c r="GE45" s="2">
        <f t="shared" si="53"/>
        <v>1.2641002626123157E-5</v>
      </c>
      <c r="GF45" s="2">
        <f t="shared" si="53"/>
        <v>1.10153717989145E-5</v>
      </c>
      <c r="GG45" s="2">
        <f t="shared" si="53"/>
        <v>9.3862656975981524E-6</v>
      </c>
      <c r="GH45" s="2">
        <f t="shared" si="53"/>
        <v>7.8901284498867141E-6</v>
      </c>
      <c r="GI45" s="2">
        <f t="shared" si="53"/>
        <v>7.3858982708543155E-6</v>
      </c>
      <c r="GJ45" s="2">
        <f t="shared" si="53"/>
        <v>6.1266101073741601E-6</v>
      </c>
      <c r="GK45" s="2">
        <f t="shared" si="53"/>
        <v>5.0532282087874865E-6</v>
      </c>
      <c r="GM45" s="86">
        <f t="shared" si="54"/>
        <v>8.7244510105670972E-12</v>
      </c>
      <c r="GN45" s="86">
        <f t="shared" si="54"/>
        <v>4.2785131944703597E-12</v>
      </c>
      <c r="GO45" s="86">
        <f t="shared" si="54"/>
        <v>1.5753776875852353E-12</v>
      </c>
      <c r="GP45" s="86">
        <f t="shared" si="54"/>
        <v>1.6188582654637577E-12</v>
      </c>
      <c r="GQ45" s="86">
        <f t="shared" si="54"/>
        <v>7.9259196041426841E-13</v>
      </c>
      <c r="GR45" s="86">
        <f t="shared" si="54"/>
        <v>5.7564541994323152E-13</v>
      </c>
      <c r="GS45" s="86">
        <f t="shared" si="54"/>
        <v>2.963243066528248E-13</v>
      </c>
      <c r="GT45" s="86">
        <f t="shared" si="54"/>
        <v>3.4528428832701862E-13</v>
      </c>
      <c r="GU45" s="86">
        <f t="shared" si="54"/>
        <v>2.4679774015057378E-14</v>
      </c>
      <c r="GV45" s="86">
        <f t="shared" si="54"/>
        <v>3.7165614329090955E-14</v>
      </c>
      <c r="GW45" s="86">
        <f t="shared" si="54"/>
        <v>3.3266994092458296E-14</v>
      </c>
      <c r="GX45" s="86">
        <f t="shared" si="54"/>
        <v>4.5778388999668585E-14</v>
      </c>
      <c r="GY45" s="86">
        <f t="shared" si="54"/>
        <v>2.9130266463384968E-14</v>
      </c>
      <c r="GZ45" s="86">
        <f t="shared" si="54"/>
        <v>5.97734931708336E-14</v>
      </c>
      <c r="HA45" s="86">
        <f t="shared" si="54"/>
        <v>5.258250384198183E-18</v>
      </c>
      <c r="HC45" s="86">
        <f t="shared" si="58"/>
        <v>7.6259292100763964E-29</v>
      </c>
      <c r="HD45" s="86">
        <f t="shared" si="58"/>
        <v>2.76147095657757E-28</v>
      </c>
      <c r="HE45" s="86">
        <f t="shared" si="58"/>
        <v>1.3508568146571089E-29</v>
      </c>
      <c r="HF45" s="86">
        <f t="shared" si="58"/>
        <v>1.3700332513004606E-31</v>
      </c>
      <c r="HG45" s="86">
        <f t="shared" si="58"/>
        <v>1.3397084207236353E-32</v>
      </c>
      <c r="HH45" s="86">
        <f t="shared" si="58"/>
        <v>3.9721483021591124E-32</v>
      </c>
      <c r="HI45" s="86">
        <f t="shared" si="58"/>
        <v>4.5313543054504639E-30</v>
      </c>
      <c r="HJ45" s="86">
        <f t="shared" si="58"/>
        <v>2.3622574171981881E-30</v>
      </c>
      <c r="HK45" s="86">
        <f t="shared" si="58"/>
        <v>1.503760806911276E-32</v>
      </c>
      <c r="HL45" s="86">
        <f t="shared" si="58"/>
        <v>5.8239648337824462E-33</v>
      </c>
      <c r="HM45" s="86">
        <f t="shared" si="58"/>
        <v>1.0667920835392585E-32</v>
      </c>
      <c r="HN45" s="86">
        <f t="shared" si="58"/>
        <v>1.2344520560427145E-32</v>
      </c>
      <c r="HO45" s="86">
        <f t="shared" si="58"/>
        <v>1.0127494920631755E-33</v>
      </c>
      <c r="HP45" s="86">
        <f t="shared" si="58"/>
        <v>3.0922689407214484E-36</v>
      </c>
      <c r="HQ45" s="86">
        <f t="shared" si="58"/>
        <v>2.376218386884929E-45</v>
      </c>
      <c r="HS45" s="86">
        <f t="shared" si="55"/>
        <v>1.826385017966926E-119</v>
      </c>
      <c r="HT45" s="86">
        <f t="shared" si="55"/>
        <v>1.2194268129200265E-113</v>
      </c>
      <c r="HU45" s="86">
        <f t="shared" si="55"/>
        <v>8.5717535459909286E-121</v>
      </c>
      <c r="HV45" s="86">
        <f t="shared" si="55"/>
        <v>2.567121839905591E-130</v>
      </c>
      <c r="HW45" s="86">
        <f t="shared" si="55"/>
        <v>3.7373552757604703E-137</v>
      </c>
      <c r="HX45" s="86">
        <f t="shared" si="55"/>
        <v>3.1338604404618824E-135</v>
      </c>
      <c r="HY45" s="86">
        <f t="shared" si="55"/>
        <v>1.1330716190443522E-125</v>
      </c>
      <c r="HZ45" s="86">
        <f t="shared" si="55"/>
        <v>5.688958992662129E-126</v>
      </c>
      <c r="IA45" s="86">
        <f t="shared" si="55"/>
        <v>5.0918610075797358E-134</v>
      </c>
      <c r="IB45" s="86">
        <f t="shared" si="55"/>
        <v>3.5600567213919943E-137</v>
      </c>
      <c r="IC45" s="86">
        <f t="shared" si="55"/>
        <v>2.6388289689705218E-137</v>
      </c>
      <c r="ID45" s="86">
        <f t="shared" si="55"/>
        <v>2.316404786964344E-137</v>
      </c>
      <c r="IE45" s="86">
        <f t="shared" si="55"/>
        <v>3.5854070557081803E-142</v>
      </c>
      <c r="IF45" s="86">
        <f t="shared" si="55"/>
        <v>9.0055916214859723E-121</v>
      </c>
      <c r="IG45" s="86">
        <f t="shared" si="55"/>
        <v>4.1815065738054467E-76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2.5575767707801938E-289</v>
      </c>
      <c r="IW45" s="86">
        <f t="shared" si="56"/>
        <v>2.0187545332658958E-211</v>
      </c>
      <c r="IY45" s="86">
        <f t="shared" si="57"/>
        <v>8.7244510105670972E-12</v>
      </c>
      <c r="IZ45" s="86">
        <f t="shared" si="57"/>
        <v>4.2785131944703597E-12</v>
      </c>
      <c r="JA45" s="86">
        <f t="shared" si="57"/>
        <v>1.5753776875852353E-12</v>
      </c>
      <c r="JB45" s="86">
        <f t="shared" si="57"/>
        <v>1.6188582654637577E-12</v>
      </c>
      <c r="JC45" s="86">
        <f t="shared" si="57"/>
        <v>7.9259196041426841E-13</v>
      </c>
      <c r="JD45" s="86">
        <f t="shared" si="57"/>
        <v>5.7564541994323152E-13</v>
      </c>
      <c r="JE45" s="86">
        <f t="shared" si="57"/>
        <v>2.963243066528248E-13</v>
      </c>
      <c r="JF45" s="86">
        <f t="shared" si="57"/>
        <v>3.4528428832701862E-13</v>
      </c>
      <c r="JG45" s="86">
        <f t="shared" si="57"/>
        <v>2.4679774015057378E-14</v>
      </c>
      <c r="JH45" s="86">
        <f t="shared" si="57"/>
        <v>3.7165614329090955E-14</v>
      </c>
      <c r="JI45" s="86">
        <f t="shared" si="57"/>
        <v>3.3266994092458296E-14</v>
      </c>
      <c r="JJ45" s="86">
        <f t="shared" si="57"/>
        <v>4.5778388999668585E-14</v>
      </c>
      <c r="JK45" s="86">
        <f t="shared" si="57"/>
        <v>2.9130266463384968E-14</v>
      </c>
      <c r="JL45" s="86">
        <f t="shared" si="57"/>
        <v>5.97734931708336E-14</v>
      </c>
      <c r="JM45" s="86">
        <f t="shared" si="57"/>
        <v>5.258250384198183E-18</v>
      </c>
    </row>
    <row r="46" spans="2:273" x14ac:dyDescent="0.25">
      <c r="B46" s="2">
        <v>19</v>
      </c>
      <c r="C46" s="37">
        <v>119.137</v>
      </c>
      <c r="D46" s="37">
        <v>118.944</v>
      </c>
      <c r="E46" s="37">
        <v>120.46299999999999</v>
      </c>
      <c r="F46" s="37">
        <v>117.667</v>
      </c>
      <c r="G46" s="37">
        <v>118.13</v>
      </c>
      <c r="H46" s="37">
        <v>120.377</v>
      </c>
      <c r="I46" s="37">
        <v>118.52800000000001</v>
      </c>
      <c r="J46" s="37">
        <v>119.208</v>
      </c>
      <c r="K46" s="37">
        <v>118.736</v>
      </c>
      <c r="L46" s="37">
        <v>119.849</v>
      </c>
      <c r="M46" s="37">
        <v>120</v>
      </c>
      <c r="N46" s="37">
        <v>120.283</v>
      </c>
      <c r="O46" s="37">
        <v>121.547</v>
      </c>
      <c r="P46" s="37">
        <v>125.44</v>
      </c>
      <c r="Q46" s="37">
        <v>126.82</v>
      </c>
      <c r="S46" s="4">
        <f t="shared" si="59"/>
        <v>118.7712260193323</v>
      </c>
      <c r="T46" s="4">
        <f t="shared" si="59"/>
        <v>120.1022305797876</v>
      </c>
      <c r="U46" s="4">
        <f t="shared" si="59"/>
        <v>119.76573618306094</v>
      </c>
      <c r="V46" s="4">
        <f t="shared" si="59"/>
        <v>118.30423343723284</v>
      </c>
      <c r="W46" s="4">
        <f t="shared" si="59"/>
        <v>117.89146554230575</v>
      </c>
      <c r="X46" s="4">
        <f t="shared" si="59"/>
        <v>119.01771809953306</v>
      </c>
      <c r="Y46" s="4">
        <f t="shared" si="59"/>
        <v>118.40737066145826</v>
      </c>
      <c r="Z46" s="4">
        <f t="shared" si="59"/>
        <v>118.26982283382503</v>
      </c>
      <c r="AA46" s="4">
        <f t="shared" si="59"/>
        <v>118.58375752753255</v>
      </c>
      <c r="AB46" s="4">
        <f t="shared" si="59"/>
        <v>118.98334484572494</v>
      </c>
      <c r="AC46" s="4">
        <f t="shared" si="59"/>
        <v>118.52406025790557</v>
      </c>
      <c r="AD46" s="4">
        <f t="shared" si="59"/>
        <v>119.55508303630896</v>
      </c>
      <c r="AE46" s="4">
        <f t="shared" si="59"/>
        <v>121.57991500294445</v>
      </c>
      <c r="AF46" s="4">
        <f t="shared" si="59"/>
        <v>124.99393810862415</v>
      </c>
      <c r="AG46" s="4" t="e">
        <f t="shared" si="59"/>
        <v>#N/A</v>
      </c>
      <c r="AI46" s="4">
        <f t="shared" si="60"/>
        <v>0.36577398066769717</v>
      </c>
      <c r="AJ46" s="4">
        <f t="shared" si="60"/>
        <v>-1.1582305797875989</v>
      </c>
      <c r="AK46" s="4">
        <f t="shared" si="60"/>
        <v>0.69726381693905637</v>
      </c>
      <c r="AL46" s="4">
        <f t="shared" si="60"/>
        <v>-0.63723343723283676</v>
      </c>
      <c r="AM46" s="4">
        <f t="shared" si="60"/>
        <v>0.23853445769424297</v>
      </c>
      <c r="AN46" s="4">
        <f t="shared" si="60"/>
        <v>1.3592819004669394</v>
      </c>
      <c r="AO46" s="4">
        <f t="shared" si="60"/>
        <v>0.12062933854174673</v>
      </c>
      <c r="AP46" s="4">
        <f t="shared" si="60"/>
        <v>0.93817716617496671</v>
      </c>
      <c r="AQ46" s="4">
        <f t="shared" si="60"/>
        <v>0.15224247246744937</v>
      </c>
      <c r="AR46" s="4">
        <f t="shared" si="60"/>
        <v>0.86565515427506057</v>
      </c>
      <c r="AS46" s="4">
        <f t="shared" si="60"/>
        <v>1.4759397420944254</v>
      </c>
      <c r="AT46" s="4">
        <f t="shared" si="60"/>
        <v>0.72791696369104386</v>
      </c>
      <c r="AU46" s="4">
        <f t="shared" si="60"/>
        <v>-3.2915002944449157E-2</v>
      </c>
      <c r="AV46" s="4">
        <f t="shared" si="60"/>
        <v>0.44606189137584806</v>
      </c>
      <c r="AW46" s="4">
        <f t="shared" si="60"/>
        <v>0</v>
      </c>
      <c r="AY46" s="2">
        <f t="shared" si="51"/>
        <v>118.77122598707206</v>
      </c>
      <c r="AZ46" s="2">
        <f t="shared" si="51"/>
        <v>120.10223056240163</v>
      </c>
      <c r="BA46" s="2">
        <f t="shared" si="51"/>
        <v>119.76573617622498</v>
      </c>
      <c r="BB46" s="2">
        <f t="shared" si="51"/>
        <v>118.30423343049722</v>
      </c>
      <c r="BC46" s="2">
        <f t="shared" si="51"/>
        <v>117.89146553879469</v>
      </c>
      <c r="BD46" s="2">
        <f t="shared" si="51"/>
        <v>119.01771809699081</v>
      </c>
      <c r="BE46" s="2">
        <f t="shared" si="51"/>
        <v>118.40737066006129</v>
      </c>
      <c r="BF46" s="2">
        <f t="shared" si="51"/>
        <v>118.26982283224498</v>
      </c>
      <c r="BG46" s="2">
        <f t="shared" si="51"/>
        <v>118.58375752740085</v>
      </c>
      <c r="BH46" s="2">
        <f t="shared" si="51"/>
        <v>118.98334484553659</v>
      </c>
      <c r="BI46" s="2">
        <f t="shared" si="51"/>
        <v>118.52406025773233</v>
      </c>
      <c r="BJ46" s="2">
        <f t="shared" si="51"/>
        <v>119.55508303608485</v>
      </c>
      <c r="BK46" s="2">
        <f t="shared" si="51"/>
        <v>121.57991500279117</v>
      </c>
      <c r="BL46" s="2">
        <f t="shared" si="51"/>
        <v>124.99393810835234</v>
      </c>
      <c r="BM46" s="2" t="e">
        <f t="shared" si="51"/>
        <v>#N/A</v>
      </c>
      <c r="BO46" s="2">
        <f t="shared" si="10"/>
        <v>119.137</v>
      </c>
      <c r="BP46" s="2">
        <f t="shared" si="11"/>
        <v>118.944</v>
      </c>
      <c r="BQ46" s="2">
        <f t="shared" si="12"/>
        <v>120.46299999999999</v>
      </c>
      <c r="BR46" s="2">
        <f t="shared" si="13"/>
        <v>117.667</v>
      </c>
      <c r="BS46" s="2">
        <f t="shared" si="14"/>
        <v>118.13</v>
      </c>
      <c r="BT46" s="2">
        <f t="shared" si="15"/>
        <v>120.377</v>
      </c>
      <c r="BU46" s="2">
        <f t="shared" si="16"/>
        <v>118.52800000000001</v>
      </c>
      <c r="BV46" s="2">
        <f t="shared" si="17"/>
        <v>119.208</v>
      </c>
      <c r="BW46" s="2">
        <f t="shared" si="18"/>
        <v>118.736</v>
      </c>
      <c r="BX46" s="2">
        <f t="shared" si="19"/>
        <v>119.849</v>
      </c>
      <c r="BY46" s="2">
        <f t="shared" si="20"/>
        <v>120</v>
      </c>
      <c r="BZ46" s="2">
        <f t="shared" si="21"/>
        <v>120.283</v>
      </c>
      <c r="CA46" s="2">
        <f t="shared" si="22"/>
        <v>121.547</v>
      </c>
      <c r="CB46" s="2">
        <f t="shared" si="23"/>
        <v>125.44</v>
      </c>
      <c r="CC46" s="2" t="str">
        <f t="shared" si="24"/>
        <v/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118.80078447018447</v>
      </c>
      <c r="DL46" s="2">
        <f t="shared" si="61"/>
        <v>119.91583093093094</v>
      </c>
      <c r="DM46" s="2">
        <f t="shared" si="61"/>
        <v>119.59081344537817</v>
      </c>
      <c r="DN46" s="2">
        <f t="shared" si="61"/>
        <v>117.78603081232494</v>
      </c>
      <c r="DO46" s="2">
        <f t="shared" si="61"/>
        <v>117.60624064171124</v>
      </c>
      <c r="DP46" s="2">
        <f t="shared" si="61"/>
        <v>118.88750532212883</v>
      </c>
      <c r="DQ46" s="2">
        <f t="shared" si="61"/>
        <v>118.31728907563024</v>
      </c>
      <c r="DR46" s="2">
        <f t="shared" si="61"/>
        <v>118.32657642602491</v>
      </c>
      <c r="DS46" s="2">
        <f t="shared" si="61"/>
        <v>118.70217228739006</v>
      </c>
      <c r="DT46" s="2">
        <f t="shared" si="61"/>
        <v>118.88466110703813</v>
      </c>
      <c r="DU46" s="2">
        <f t="shared" si="61"/>
        <v>118.41631708211145</v>
      </c>
      <c r="DV46" s="2">
        <f t="shared" si="61"/>
        <v>119.50018103832441</v>
      </c>
      <c r="DW46" s="2">
        <f t="shared" si="61"/>
        <v>121.52896657754013</v>
      </c>
      <c r="DX46" s="2">
        <f t="shared" si="61"/>
        <v>124.98106951871659</v>
      </c>
      <c r="DY46" s="2">
        <f t="shared" si="61"/>
        <v>126.69619047619047</v>
      </c>
      <c r="EA46" s="2">
        <f t="shared" si="62"/>
        <v>118.36425816531879</v>
      </c>
      <c r="EB46" s="2">
        <f t="shared" si="62"/>
        <v>122.53804337061634</v>
      </c>
      <c r="EC46" s="2">
        <f t="shared" si="62"/>
        <v>122.15765955959452</v>
      </c>
      <c r="ED46" s="2">
        <f t="shared" si="62"/>
        <v>125.29724506412933</v>
      </c>
      <c r="EE46" s="2">
        <f t="shared" si="62"/>
        <v>121.78009828935538</v>
      </c>
      <c r="EF46" s="2">
        <f t="shared" si="62"/>
        <v>120.83881081267046</v>
      </c>
      <c r="EG46" s="2">
        <f t="shared" si="62"/>
        <v>119.68585300538551</v>
      </c>
      <c r="EH46" s="2">
        <f t="shared" si="62"/>
        <v>117.48887263668009</v>
      </c>
      <c r="EI46" s="2">
        <f t="shared" si="62"/>
        <v>116.79973717847314</v>
      </c>
      <c r="EJ46" s="2">
        <f t="shared" si="62"/>
        <v>120.47110004814466</v>
      </c>
      <c r="EK46" s="2">
        <f t="shared" si="62"/>
        <v>120.12397048621676</v>
      </c>
      <c r="EL46" s="2">
        <f t="shared" si="62"/>
        <v>120.39985367110468</v>
      </c>
      <c r="EM46" s="2">
        <f t="shared" si="62"/>
        <v>122.35136749395149</v>
      </c>
      <c r="EN46" s="2">
        <f t="shared" si="62"/>
        <v>125.19013465237704</v>
      </c>
      <c r="EO46" s="2">
        <f t="shared" si="62"/>
        <v>124.8163103992964</v>
      </c>
      <c r="EQ46" s="2">
        <f t="shared" si="63"/>
        <v>117.79343964150442</v>
      </c>
      <c r="ER46" s="2">
        <f t="shared" si="63"/>
        <v>119.33086039893359</v>
      </c>
      <c r="ES46" s="2">
        <f t="shared" si="63"/>
        <v>119.70449064487106</v>
      </c>
      <c r="ET46" s="2">
        <f t="shared" si="63"/>
        <v>120.99192058276259</v>
      </c>
      <c r="EU46" s="2">
        <f t="shared" si="63"/>
        <v>119.70750719391921</v>
      </c>
      <c r="EV46" s="2">
        <f t="shared" si="63"/>
        <v>118.94150190842976</v>
      </c>
      <c r="EW46" s="2">
        <f t="shared" si="63"/>
        <v>119.12412455481758</v>
      </c>
      <c r="EX46" s="2">
        <f t="shared" si="63"/>
        <v>116.74019544890454</v>
      </c>
      <c r="EY46" s="2">
        <f t="shared" si="63"/>
        <v>116.49158787664912</v>
      </c>
      <c r="EZ46" s="2">
        <f t="shared" si="63"/>
        <v>119.27820310584006</v>
      </c>
      <c r="FA46" s="2">
        <f t="shared" si="63"/>
        <v>118.63444262256988</v>
      </c>
      <c r="FB46" s="2">
        <f t="shared" si="63"/>
        <v>118.89284113537052</v>
      </c>
      <c r="FC46" s="2">
        <f t="shared" si="63"/>
        <v>120.25085426008968</v>
      </c>
      <c r="FD46" s="2">
        <f t="shared" si="63"/>
        <v>124.68698062563239</v>
      </c>
      <c r="FE46" s="2">
        <f t="shared" si="63"/>
        <v>124.6545295481546</v>
      </c>
      <c r="FG46" s="2">
        <f t="shared" si="64"/>
        <v>6.7703410841080294E-2</v>
      </c>
      <c r="FH46" s="2">
        <f t="shared" si="64"/>
        <v>7.1097612757680839E-2</v>
      </c>
      <c r="FI46" s="2">
        <f t="shared" si="64"/>
        <v>6.8156856149909364E-2</v>
      </c>
      <c r="FJ46" s="2">
        <f t="shared" si="64"/>
        <v>6.8995485753475375E-2</v>
      </c>
      <c r="FK46" s="2">
        <f t="shared" si="64"/>
        <v>6.8340760827513988E-2</v>
      </c>
      <c r="FL46" s="2">
        <f t="shared" si="64"/>
        <v>6.6739933056301756E-2</v>
      </c>
      <c r="FM46" s="2">
        <f t="shared" si="64"/>
        <v>6.5826086798776468E-2</v>
      </c>
      <c r="FN46" s="2">
        <f t="shared" si="64"/>
        <v>6.7738067807647712E-2</v>
      </c>
      <c r="FO46" s="2">
        <f t="shared" si="64"/>
        <v>6.2241538915151606E-2</v>
      </c>
      <c r="FP46" s="2">
        <f t="shared" si="64"/>
        <v>6.2213643319143572E-2</v>
      </c>
      <c r="FQ46" s="2">
        <f t="shared" si="64"/>
        <v>6.3103265173107465E-2</v>
      </c>
      <c r="FR46" s="2">
        <f t="shared" si="64"/>
        <v>6.1038908429875242E-2</v>
      </c>
      <c r="FS46" s="2">
        <f t="shared" si="64"/>
        <v>6.1971521649307151E-2</v>
      </c>
      <c r="FT46" s="2">
        <f t="shared" si="64"/>
        <v>6.1569183934974021E-2</v>
      </c>
      <c r="FU46" s="2">
        <f t="shared" si="64"/>
        <v>5.3784925497293003E-2</v>
      </c>
      <c r="FW46" s="2">
        <f t="shared" si="53"/>
        <v>7.29365110140268E-6</v>
      </c>
      <c r="FX46" s="2">
        <f t="shared" si="53"/>
        <v>1.04182189560589E-5</v>
      </c>
      <c r="FY46" s="2">
        <f t="shared" si="53"/>
        <v>1.0366395330284246E-5</v>
      </c>
      <c r="FZ46" s="2">
        <f t="shared" si="53"/>
        <v>8.6538725582163695E-6</v>
      </c>
      <c r="GA46" s="2">
        <f t="shared" si="53"/>
        <v>9.5099039736933889E-6</v>
      </c>
      <c r="GB46" s="2">
        <f t="shared" si="53"/>
        <v>9.0775672495121036E-6</v>
      </c>
      <c r="GC46" s="2">
        <f t="shared" si="53"/>
        <v>1.001124067625969E-5</v>
      </c>
      <c r="GD46" s="2">
        <f t="shared" si="53"/>
        <v>1.223183332903692E-5</v>
      </c>
      <c r="GE46" s="2">
        <f t="shared" si="53"/>
        <v>1.3860566852846984E-5</v>
      </c>
      <c r="GF46" s="2">
        <f t="shared" si="53"/>
        <v>1.2078102163999322E-5</v>
      </c>
      <c r="GG46" s="2">
        <f t="shared" si="53"/>
        <v>1.029182636065405E-5</v>
      </c>
      <c r="GH46" s="2">
        <f t="shared" si="53"/>
        <v>8.6513472244448963E-6</v>
      </c>
      <c r="GI46" s="2">
        <f t="shared" si="53"/>
        <v>8.0984706421302564E-6</v>
      </c>
      <c r="GJ46" s="2">
        <f t="shared" si="53"/>
        <v>6.7176904282849458E-6</v>
      </c>
      <c r="GK46" s="2">
        <f t="shared" si="53"/>
        <v>5.5407518498086764E-6</v>
      </c>
      <c r="GM46" s="86">
        <f t="shared" si="54"/>
        <v>2.4002661561378055E-11</v>
      </c>
      <c r="GN46" s="86">
        <f t="shared" si="54"/>
        <v>1.2486200147024201E-11</v>
      </c>
      <c r="GO46" s="86">
        <f t="shared" si="54"/>
        <v>4.7685423084804304E-12</v>
      </c>
      <c r="GP46" s="86">
        <f t="shared" si="54"/>
        <v>4.9190517435988809E-12</v>
      </c>
      <c r="GQ46" s="86">
        <f t="shared" si="54"/>
        <v>2.493748986314881E-12</v>
      </c>
      <c r="GR46" s="86">
        <f t="shared" si="54"/>
        <v>1.8234971623874134E-12</v>
      </c>
      <c r="GS46" s="86">
        <f t="shared" si="54"/>
        <v>9.6703386545173805E-13</v>
      </c>
      <c r="GT46" s="86">
        <f t="shared" si="54"/>
        <v>1.1322986221445692E-12</v>
      </c>
      <c r="GU46" s="86">
        <f t="shared" si="54"/>
        <v>8.9671861788807147E-14</v>
      </c>
      <c r="GV46" s="86">
        <f t="shared" si="54"/>
        <v>1.3208634242599015E-13</v>
      </c>
      <c r="GW46" s="86">
        <f t="shared" si="54"/>
        <v>1.1974925116270412E-13</v>
      </c>
      <c r="GX46" s="86">
        <f t="shared" si="54"/>
        <v>1.5946335209068544E-13</v>
      </c>
      <c r="GY46" s="86">
        <f t="shared" si="54"/>
        <v>1.0468873949531944E-13</v>
      </c>
      <c r="GZ46" s="86">
        <f t="shared" si="54"/>
        <v>2.0611406555302498E-13</v>
      </c>
      <c r="HA46" s="86">
        <f t="shared" si="54"/>
        <v>2.75976502436677E-17</v>
      </c>
      <c r="HC46" s="86">
        <f t="shared" si="58"/>
        <v>4.7385594022925489E-28</v>
      </c>
      <c r="HD46" s="86">
        <f t="shared" si="58"/>
        <v>1.7033124566175893E-27</v>
      </c>
      <c r="HE46" s="86">
        <f t="shared" si="58"/>
        <v>9.0809690955063069E-29</v>
      </c>
      <c r="HF46" s="86">
        <f t="shared" si="58"/>
        <v>1.074418060219344E-30</v>
      </c>
      <c r="HG46" s="86">
        <f t="shared" si="58"/>
        <v>1.1435545152960914E-31</v>
      </c>
      <c r="HH46" s="86">
        <f t="shared" si="58"/>
        <v>3.2567089651402466E-31</v>
      </c>
      <c r="HI46" s="86">
        <f t="shared" si="58"/>
        <v>3.2397805253556441E-29</v>
      </c>
      <c r="HJ46" s="86">
        <f t="shared" si="58"/>
        <v>1.7698622841873758E-29</v>
      </c>
      <c r="HK46" s="86">
        <f t="shared" si="58"/>
        <v>1.3164856887199939E-31</v>
      </c>
      <c r="HL46" s="86">
        <f t="shared" si="58"/>
        <v>5.1832444117525852E-32</v>
      </c>
      <c r="HM46" s="86">
        <f t="shared" si="58"/>
        <v>9.2562262100415274E-32</v>
      </c>
      <c r="HN46" s="86">
        <f t="shared" si="58"/>
        <v>1.0275663852475565E-31</v>
      </c>
      <c r="HO46" s="86">
        <f t="shared" si="58"/>
        <v>9.0347499611106689E-33</v>
      </c>
      <c r="HP46" s="86">
        <f t="shared" si="58"/>
        <v>3.1945481795640814E-35</v>
      </c>
      <c r="HQ46" s="86">
        <f t="shared" si="58"/>
        <v>4.6431928643042483E-44</v>
      </c>
      <c r="HS46" s="86">
        <f t="shared" si="55"/>
        <v>3.3146997946859429E-117</v>
      </c>
      <c r="HT46" s="86">
        <f t="shared" si="55"/>
        <v>2.0049244026865561E-111</v>
      </c>
      <c r="HU46" s="86">
        <f t="shared" si="55"/>
        <v>1.8656699688407812E-118</v>
      </c>
      <c r="HV46" s="86">
        <f t="shared" si="55"/>
        <v>8.8637711355966405E-128</v>
      </c>
      <c r="HW46" s="86">
        <f t="shared" si="55"/>
        <v>1.7401022906145103E-134</v>
      </c>
      <c r="HX46" s="86">
        <f t="shared" si="55"/>
        <v>1.3035019252176315E-132</v>
      </c>
      <c r="HY46" s="86">
        <f t="shared" si="55"/>
        <v>3.1362078673920278E-123</v>
      </c>
      <c r="HZ46" s="86">
        <f t="shared" si="55"/>
        <v>1.762561969824783E-123</v>
      </c>
      <c r="IA46" s="86">
        <f t="shared" si="55"/>
        <v>2.3827291438144892E-131</v>
      </c>
      <c r="IB46" s="86">
        <f t="shared" si="55"/>
        <v>1.8032330570893397E-134</v>
      </c>
      <c r="IC46" s="86">
        <f t="shared" si="55"/>
        <v>1.2795731108843901E-134</v>
      </c>
      <c r="ID46" s="86">
        <f t="shared" si="55"/>
        <v>1.0046267390899204E-134</v>
      </c>
      <c r="IE46" s="86">
        <f t="shared" si="55"/>
        <v>1.9009808326864925E-139</v>
      </c>
      <c r="IF46" s="86">
        <f t="shared" si="55"/>
        <v>1.6908219952576743E-118</v>
      </c>
      <c r="IG46" s="86">
        <f t="shared" si="55"/>
        <v>1.0435767259130161E-74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6.2778615449287145E-285</v>
      </c>
      <c r="IW46" s="86">
        <f t="shared" si="56"/>
        <v>2.8501413706536402E-208</v>
      </c>
      <c r="IY46" s="86">
        <f t="shared" si="57"/>
        <v>2.4002661561378055E-11</v>
      </c>
      <c r="IZ46" s="86">
        <f t="shared" si="57"/>
        <v>1.2486200147024202E-11</v>
      </c>
      <c r="JA46" s="86">
        <f t="shared" si="57"/>
        <v>4.7685423084804304E-12</v>
      </c>
      <c r="JB46" s="86">
        <f t="shared" si="57"/>
        <v>4.9190517435988809E-12</v>
      </c>
      <c r="JC46" s="86">
        <f t="shared" si="57"/>
        <v>2.493748986314881E-12</v>
      </c>
      <c r="JD46" s="86">
        <f t="shared" si="57"/>
        <v>1.8234971623874134E-12</v>
      </c>
      <c r="JE46" s="86">
        <f t="shared" si="57"/>
        <v>9.6703386545173805E-13</v>
      </c>
      <c r="JF46" s="86">
        <f t="shared" si="57"/>
        <v>1.1322986221445692E-12</v>
      </c>
      <c r="JG46" s="86">
        <f t="shared" si="57"/>
        <v>8.9671861788807147E-14</v>
      </c>
      <c r="JH46" s="86">
        <f t="shared" si="57"/>
        <v>1.3208634242599015E-13</v>
      </c>
      <c r="JI46" s="86">
        <f t="shared" si="57"/>
        <v>1.1974925116270412E-13</v>
      </c>
      <c r="JJ46" s="86">
        <f t="shared" si="57"/>
        <v>1.5946335209068544E-13</v>
      </c>
      <c r="JK46" s="86">
        <f t="shared" si="57"/>
        <v>1.0468873949531944E-13</v>
      </c>
      <c r="JL46" s="86">
        <f t="shared" si="57"/>
        <v>2.0611406555302498E-13</v>
      </c>
      <c r="JM46" s="86">
        <f t="shared" si="57"/>
        <v>2.75976502436677E-17</v>
      </c>
    </row>
    <row r="47" spans="2:273" x14ac:dyDescent="0.25">
      <c r="B47" s="2">
        <v>20</v>
      </c>
      <c r="C47" s="37">
        <v>118.373</v>
      </c>
      <c r="D47" s="37">
        <v>119.87</v>
      </c>
      <c r="E47" s="37">
        <v>119.5</v>
      </c>
      <c r="F47" s="37">
        <v>118.352</v>
      </c>
      <c r="G47" s="37">
        <v>118.148</v>
      </c>
      <c r="H47" s="37">
        <v>119.075</v>
      </c>
      <c r="I47" s="37">
        <v>118.58499999999999</v>
      </c>
      <c r="J47" s="37">
        <v>118.792</v>
      </c>
      <c r="K47" s="37">
        <v>119.41500000000001</v>
      </c>
      <c r="L47" s="37">
        <v>119.736</v>
      </c>
      <c r="M47" s="37">
        <v>119.283</v>
      </c>
      <c r="N47" s="37">
        <v>120.264</v>
      </c>
      <c r="O47" s="37">
        <v>122</v>
      </c>
      <c r="P47" s="37">
        <v>125.88</v>
      </c>
      <c r="Q47" s="37">
        <v>127.12</v>
      </c>
      <c r="S47" s="4">
        <f t="shared" si="59"/>
        <v>118.81826071432056</v>
      </c>
      <c r="T47" s="4">
        <f t="shared" si="59"/>
        <v>120.19779498019508</v>
      </c>
      <c r="U47" s="4">
        <f t="shared" si="59"/>
        <v>119.83190839778352</v>
      </c>
      <c r="V47" s="4">
        <f t="shared" si="59"/>
        <v>118.43432101354067</v>
      </c>
      <c r="W47" s="4">
        <f t="shared" si="59"/>
        <v>117.97063811148293</v>
      </c>
      <c r="X47" s="4">
        <f t="shared" si="59"/>
        <v>119.06311585261598</v>
      </c>
      <c r="Y47" s="4">
        <f t="shared" si="59"/>
        <v>118.46251556844965</v>
      </c>
      <c r="Z47" s="4">
        <f t="shared" si="59"/>
        <v>118.38311575356221</v>
      </c>
      <c r="AA47" s="4">
        <f t="shared" si="59"/>
        <v>118.61564038198803</v>
      </c>
      <c r="AB47" s="4">
        <f t="shared" si="59"/>
        <v>119.03358571259247</v>
      </c>
      <c r="AC47" s="4">
        <f t="shared" si="59"/>
        <v>118.62874732203599</v>
      </c>
      <c r="AD47" s="4">
        <f t="shared" si="59"/>
        <v>119.67911683385957</v>
      </c>
      <c r="AE47" s="4">
        <f t="shared" si="59"/>
        <v>121.66149019448126</v>
      </c>
      <c r="AF47" s="4">
        <f t="shared" si="59"/>
        <v>125.06667087469577</v>
      </c>
      <c r="AG47" s="4" t="e">
        <f t="shared" si="59"/>
        <v>#N/A</v>
      </c>
      <c r="AI47" s="4">
        <f t="shared" si="60"/>
        <v>-0.44526071432055403</v>
      </c>
      <c r="AJ47" s="4">
        <f t="shared" si="60"/>
        <v>-0.32779498019507969</v>
      </c>
      <c r="AK47" s="4">
        <f t="shared" si="60"/>
        <v>-0.33190839778352199</v>
      </c>
      <c r="AL47" s="4">
        <f t="shared" si="60"/>
        <v>-8.2321013540664012E-2</v>
      </c>
      <c r="AM47" s="4">
        <f t="shared" si="60"/>
        <v>0.17736188851706913</v>
      </c>
      <c r="AN47" s="4">
        <f t="shared" si="60"/>
        <v>1.1884147384023436E-2</v>
      </c>
      <c r="AO47" s="4">
        <f t="shared" si="60"/>
        <v>0.12248443155034749</v>
      </c>
      <c r="AP47" s="4">
        <f t="shared" si="60"/>
        <v>0.40888424643779331</v>
      </c>
      <c r="AQ47" s="4">
        <f t="shared" si="60"/>
        <v>0.79935961801197664</v>
      </c>
      <c r="AR47" s="4">
        <f t="shared" si="60"/>
        <v>0.7024142874075352</v>
      </c>
      <c r="AS47" s="4">
        <f t="shared" si="60"/>
        <v>0.65425267796400988</v>
      </c>
      <c r="AT47" s="4">
        <f t="shared" si="60"/>
        <v>0.58488316614042901</v>
      </c>
      <c r="AU47" s="4">
        <f t="shared" si="60"/>
        <v>0.33850980551873988</v>
      </c>
      <c r="AV47" s="4">
        <f t="shared" si="60"/>
        <v>0.81332912530422163</v>
      </c>
      <c r="AW47" s="4">
        <f t="shared" si="60"/>
        <v>0</v>
      </c>
      <c r="AY47" s="2">
        <f t="shared" si="51"/>
        <v>118.81826062925242</v>
      </c>
      <c r="AZ47" s="2">
        <f t="shared" si="51"/>
        <v>120.19779493168757</v>
      </c>
      <c r="BA47" s="2">
        <f t="shared" si="51"/>
        <v>119.83190837801293</v>
      </c>
      <c r="BB47" s="2">
        <f t="shared" si="51"/>
        <v>118.43432099399089</v>
      </c>
      <c r="BC47" s="2">
        <f t="shared" si="51"/>
        <v>117.9706381009412</v>
      </c>
      <c r="BD47" s="2">
        <f t="shared" si="51"/>
        <v>119.06311584493011</v>
      </c>
      <c r="BE47" s="2">
        <f t="shared" si="51"/>
        <v>118.46251556410189</v>
      </c>
      <c r="BF47" s="2">
        <f t="shared" si="51"/>
        <v>118.38311574862351</v>
      </c>
      <c r="BG47" s="2">
        <f t="shared" si="51"/>
        <v>118.61564038153278</v>
      </c>
      <c r="BH47" s="2">
        <f t="shared" si="51"/>
        <v>119.03358571195524</v>
      </c>
      <c r="BI47" s="2">
        <f t="shared" si="51"/>
        <v>118.62874732144269</v>
      </c>
      <c r="BJ47" s="2">
        <f t="shared" si="51"/>
        <v>119.67911683311578</v>
      </c>
      <c r="BK47" s="2">
        <f t="shared" si="51"/>
        <v>121.66149019395699</v>
      </c>
      <c r="BL47" s="2">
        <f t="shared" si="51"/>
        <v>125.06667087380256</v>
      </c>
      <c r="BM47" s="2" t="e">
        <f t="shared" si="51"/>
        <v>#N/A</v>
      </c>
      <c r="BO47" s="2">
        <f t="shared" si="10"/>
        <v>118.373</v>
      </c>
      <c r="BP47" s="2">
        <f t="shared" si="11"/>
        <v>119.87</v>
      </c>
      <c r="BQ47" s="2">
        <f t="shared" si="12"/>
        <v>119.5</v>
      </c>
      <c r="BR47" s="2">
        <f t="shared" si="13"/>
        <v>118.352</v>
      </c>
      <c r="BS47" s="2">
        <f t="shared" si="14"/>
        <v>118.148</v>
      </c>
      <c r="BT47" s="2">
        <f t="shared" si="15"/>
        <v>119.075</v>
      </c>
      <c r="BU47" s="2">
        <f t="shared" si="16"/>
        <v>118.58499999999999</v>
      </c>
      <c r="BV47" s="2">
        <f t="shared" si="17"/>
        <v>118.792</v>
      </c>
      <c r="BW47" s="2">
        <f t="shared" si="18"/>
        <v>119.41500000000001</v>
      </c>
      <c r="BX47" s="2">
        <f t="shared" si="19"/>
        <v>119.736</v>
      </c>
      <c r="BY47" s="2">
        <f t="shared" si="20"/>
        <v>119.283</v>
      </c>
      <c r="BZ47" s="2">
        <f t="shared" si="21"/>
        <v>120.264</v>
      </c>
      <c r="CA47" s="2">
        <f t="shared" si="22"/>
        <v>122</v>
      </c>
      <c r="CB47" s="2">
        <f t="shared" si="23"/>
        <v>125.88</v>
      </c>
      <c r="CC47" s="2" t="str">
        <f t="shared" si="24"/>
        <v/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118.86647674817675</v>
      </c>
      <c r="DL47" s="2">
        <f t="shared" si="61"/>
        <v>120.01685165165166</v>
      </c>
      <c r="DM47" s="2">
        <f t="shared" si="61"/>
        <v>119.66009495798322</v>
      </c>
      <c r="DN47" s="2">
        <f t="shared" si="61"/>
        <v>117.89484201680673</v>
      </c>
      <c r="DO47" s="2">
        <f t="shared" si="61"/>
        <v>117.67891520244461</v>
      </c>
      <c r="DP47" s="2">
        <f t="shared" si="61"/>
        <v>118.93688795518206</v>
      </c>
      <c r="DQ47" s="2">
        <f t="shared" si="61"/>
        <v>118.38008235294117</v>
      </c>
      <c r="DR47" s="2">
        <f t="shared" si="61"/>
        <v>118.46487388591797</v>
      </c>
      <c r="DS47" s="2">
        <f t="shared" si="61"/>
        <v>118.75660850439886</v>
      </c>
      <c r="DT47" s="2">
        <f t="shared" si="61"/>
        <v>118.94086821847507</v>
      </c>
      <c r="DU47" s="2">
        <f t="shared" si="61"/>
        <v>118.53069171554253</v>
      </c>
      <c r="DV47" s="2">
        <f t="shared" si="61"/>
        <v>119.63965196078431</v>
      </c>
      <c r="DW47" s="2">
        <f t="shared" si="61"/>
        <v>121.62439572192515</v>
      </c>
      <c r="DX47" s="2">
        <f t="shared" si="61"/>
        <v>125.06968983957222</v>
      </c>
      <c r="DY47" s="2">
        <f t="shared" si="61"/>
        <v>126.63126984126984</v>
      </c>
      <c r="EA47" s="2">
        <f t="shared" si="62"/>
        <v>118.21279165781283</v>
      </c>
      <c r="EB47" s="2">
        <f t="shared" si="62"/>
        <v>122.35430615752068</v>
      </c>
      <c r="EC47" s="2">
        <f t="shared" si="62"/>
        <v>121.97462928657421</v>
      </c>
      <c r="ED47" s="2">
        <f t="shared" si="62"/>
        <v>125.07390379930825</v>
      </c>
      <c r="EE47" s="2">
        <f t="shared" si="62"/>
        <v>121.59792716540636</v>
      </c>
      <c r="EF47" s="2">
        <f t="shared" si="62"/>
        <v>120.67317375584858</v>
      </c>
      <c r="EG47" s="2">
        <f t="shared" si="62"/>
        <v>119.52952069007486</v>
      </c>
      <c r="EH47" s="2">
        <f t="shared" si="62"/>
        <v>117.35704047505288</v>
      </c>
      <c r="EI47" s="2">
        <f t="shared" si="62"/>
        <v>116.67869983593148</v>
      </c>
      <c r="EJ47" s="2">
        <f t="shared" si="62"/>
        <v>120.30843374366721</v>
      </c>
      <c r="EK47" s="2">
        <f t="shared" si="62"/>
        <v>119.95672670845251</v>
      </c>
      <c r="EL47" s="2">
        <f t="shared" si="62"/>
        <v>120.23299993036599</v>
      </c>
      <c r="EM47" s="2">
        <f t="shared" si="62"/>
        <v>122.17383761649155</v>
      </c>
      <c r="EN47" s="2">
        <f t="shared" si="62"/>
        <v>125.02475954932675</v>
      </c>
      <c r="EO47" s="2">
        <f t="shared" si="62"/>
        <v>124.65673885748339</v>
      </c>
      <c r="EQ47" s="2">
        <f t="shared" si="63"/>
        <v>117.64827275463165</v>
      </c>
      <c r="ER47" s="2">
        <f t="shared" si="63"/>
        <v>119.18412683665144</v>
      </c>
      <c r="ES47" s="2">
        <f t="shared" si="63"/>
        <v>119.5494457150224</v>
      </c>
      <c r="ET47" s="2">
        <f t="shared" si="63"/>
        <v>120.81726756290546</v>
      </c>
      <c r="EU47" s="2">
        <f t="shared" si="63"/>
        <v>119.54915018692665</v>
      </c>
      <c r="EV47" s="2">
        <f t="shared" si="63"/>
        <v>118.79763502785275</v>
      </c>
      <c r="EW47" s="2">
        <f t="shared" si="63"/>
        <v>118.97427817884301</v>
      </c>
      <c r="EX47" s="2">
        <f t="shared" si="63"/>
        <v>116.61719079944412</v>
      </c>
      <c r="EY47" s="2">
        <f t="shared" si="63"/>
        <v>116.37418289266519</v>
      </c>
      <c r="EZ47" s="2">
        <f t="shared" si="63"/>
        <v>119.12927374076813</v>
      </c>
      <c r="FA47" s="2">
        <f t="shared" si="63"/>
        <v>118.48445584695523</v>
      </c>
      <c r="FB47" s="2">
        <f t="shared" si="63"/>
        <v>118.74320847140274</v>
      </c>
      <c r="FC47" s="2">
        <f t="shared" si="63"/>
        <v>120.09695388524779</v>
      </c>
      <c r="FD47" s="2">
        <f t="shared" si="63"/>
        <v>124.52706594022249</v>
      </c>
      <c r="FE47" s="2">
        <f t="shared" si="63"/>
        <v>124.49650702097784</v>
      </c>
      <c r="FG47" s="2">
        <f t="shared" si="64"/>
        <v>7.3753562678087886E-2</v>
      </c>
      <c r="FH47" s="2">
        <f t="shared" si="64"/>
        <v>7.7425889407815529E-2</v>
      </c>
      <c r="FI47" s="2">
        <f t="shared" si="64"/>
        <v>7.4244302101127022E-2</v>
      </c>
      <c r="FJ47" s="2">
        <f t="shared" si="64"/>
        <v>7.5151793338960104E-2</v>
      </c>
      <c r="FK47" s="2">
        <f t="shared" si="64"/>
        <v>7.4443320065395002E-2</v>
      </c>
      <c r="FL47" s="2">
        <f t="shared" si="64"/>
        <v>7.2710700960171223E-2</v>
      </c>
      <c r="FM47" s="2">
        <f t="shared" si="64"/>
        <v>7.1721382042058177E-2</v>
      </c>
      <c r="FN47" s="2">
        <f t="shared" si="64"/>
        <v>7.3791071551057616E-2</v>
      </c>
      <c r="FO47" s="2">
        <f t="shared" si="64"/>
        <v>6.7839119698075268E-2</v>
      </c>
      <c r="FP47" s="2">
        <f t="shared" si="64"/>
        <v>6.7808896767733801E-2</v>
      </c>
      <c r="FQ47" s="2">
        <f t="shared" si="64"/>
        <v>6.8772660277829412E-2</v>
      </c>
      <c r="FR47" s="2">
        <f t="shared" si="64"/>
        <v>6.6536006737445377E-2</v>
      </c>
      <c r="FS47" s="2">
        <f t="shared" si="64"/>
        <v>6.7546568052606296E-2</v>
      </c>
      <c r="FT47" s="2">
        <f t="shared" si="64"/>
        <v>6.7110625002371763E-2</v>
      </c>
      <c r="FU47" s="2">
        <f t="shared" si="64"/>
        <v>5.8669557496198246E-2</v>
      </c>
      <c r="FW47" s="2">
        <f t="shared" si="53"/>
        <v>7.9973237754205654E-6</v>
      </c>
      <c r="FX47" s="2">
        <f t="shared" si="53"/>
        <v>1.1423338446012901E-5</v>
      </c>
      <c r="FY47" s="2">
        <f t="shared" si="53"/>
        <v>1.1366515084251738E-5</v>
      </c>
      <c r="FZ47" s="2">
        <f t="shared" si="53"/>
        <v>9.4887746500131145E-6</v>
      </c>
      <c r="GA47" s="2">
        <f t="shared" si="53"/>
        <v>1.0427392787454231E-5</v>
      </c>
      <c r="GB47" s="2">
        <f t="shared" si="53"/>
        <v>9.9533458460994575E-6</v>
      </c>
      <c r="GC47" s="2">
        <f t="shared" si="53"/>
        <v>1.0977096515451349E-5</v>
      </c>
      <c r="GD47" s="2">
        <f t="shared" si="53"/>
        <v>1.3411922716666543E-5</v>
      </c>
      <c r="GE47" s="2">
        <f t="shared" si="53"/>
        <v>1.5197789017202486E-5</v>
      </c>
      <c r="GF47" s="2">
        <f t="shared" si="53"/>
        <v>1.3243360241478229E-5</v>
      </c>
      <c r="GG47" s="2">
        <f t="shared" si="53"/>
        <v>1.1284751997902815E-5</v>
      </c>
      <c r="GH47" s="2">
        <f t="shared" si="53"/>
        <v>9.4860056812177358E-6</v>
      </c>
      <c r="GI47" s="2">
        <f t="shared" si="53"/>
        <v>8.8797895431925043E-6</v>
      </c>
      <c r="GJ47" s="2">
        <f t="shared" si="53"/>
        <v>7.3657963092031464E-6</v>
      </c>
      <c r="GK47" s="2">
        <f t="shared" si="53"/>
        <v>6.0753103459267386E-6</v>
      </c>
      <c r="GM47" s="86">
        <f t="shared" si="54"/>
        <v>6.4656177534533285E-11</v>
      </c>
      <c r="GN47" s="86">
        <f t="shared" si="54"/>
        <v>3.5610109530336858E-11</v>
      </c>
      <c r="GO47" s="86">
        <f t="shared" si="54"/>
        <v>1.4096023379039643E-11</v>
      </c>
      <c r="GP47" s="86">
        <f t="shared" si="54"/>
        <v>1.4594219084317438E-11</v>
      </c>
      <c r="GQ47" s="86">
        <f t="shared" si="54"/>
        <v>7.6543237441961072E-12</v>
      </c>
      <c r="GR47" s="86">
        <f t="shared" si="54"/>
        <v>5.6351370151001611E-12</v>
      </c>
      <c r="GS47" s="86">
        <f t="shared" si="54"/>
        <v>3.0765642777801472E-12</v>
      </c>
      <c r="GT47" s="86">
        <f t="shared" si="54"/>
        <v>3.6186105892672156E-12</v>
      </c>
      <c r="GU47" s="86">
        <f t="shared" si="54"/>
        <v>3.1686638911735093E-13</v>
      </c>
      <c r="GV47" s="86">
        <f t="shared" si="54"/>
        <v>4.5680930523937962E-13</v>
      </c>
      <c r="GW47" s="86">
        <f t="shared" si="54"/>
        <v>4.1927111009267791E-13</v>
      </c>
      <c r="GX47" s="86">
        <f t="shared" si="54"/>
        <v>5.4090008044927704E-13</v>
      </c>
      <c r="GY47" s="86">
        <f t="shared" si="54"/>
        <v>3.6601756451550881E-13</v>
      </c>
      <c r="GZ47" s="86">
        <f t="shared" si="54"/>
        <v>6.9222676597267367E-13</v>
      </c>
      <c r="HA47" s="86">
        <f t="shared" si="54"/>
        <v>1.397051632147056E-16</v>
      </c>
      <c r="HC47" s="86">
        <f t="shared" si="58"/>
        <v>2.8670665713608441E-27</v>
      </c>
      <c r="HD47" s="86">
        <f t="shared" si="58"/>
        <v>1.0226836485555313E-26</v>
      </c>
      <c r="HE47" s="86">
        <f t="shared" si="58"/>
        <v>5.9347675938494455E-28</v>
      </c>
      <c r="HF47" s="86">
        <f t="shared" si="58"/>
        <v>8.1702319023723782E-30</v>
      </c>
      <c r="HG47" s="86">
        <f t="shared" si="58"/>
        <v>9.4506337963311709E-31</v>
      </c>
      <c r="HH47" s="86">
        <f t="shared" si="58"/>
        <v>2.5870691430442965E-30</v>
      </c>
      <c r="HI47" s="86">
        <f t="shared" si="58"/>
        <v>2.2488309903497862E-28</v>
      </c>
      <c r="HJ47" s="86">
        <f t="shared" si="58"/>
        <v>1.2859200710014814E-28</v>
      </c>
      <c r="HK47" s="86">
        <f t="shared" si="58"/>
        <v>1.114940754172881E-30</v>
      </c>
      <c r="HL47" s="86">
        <f t="shared" si="58"/>
        <v>4.4622463734307973E-31</v>
      </c>
      <c r="HM47" s="86">
        <f t="shared" si="58"/>
        <v>7.7727382694334109E-31</v>
      </c>
      <c r="HN47" s="86">
        <f t="shared" si="58"/>
        <v>8.2879708903951726E-31</v>
      </c>
      <c r="HO47" s="86">
        <f t="shared" si="58"/>
        <v>7.8020515101838764E-32</v>
      </c>
      <c r="HP47" s="86">
        <f t="shared" si="58"/>
        <v>3.1887091783133818E-34</v>
      </c>
      <c r="HQ47" s="86">
        <f t="shared" si="58"/>
        <v>8.6803595037180407E-43</v>
      </c>
      <c r="HS47" s="86">
        <f t="shared" si="55"/>
        <v>5.7207438787712831E-115</v>
      </c>
      <c r="HT47" s="86">
        <f t="shared" si="55"/>
        <v>3.1327215664233047E-109</v>
      </c>
      <c r="HU47" s="86">
        <f t="shared" si="55"/>
        <v>3.8499798283140559E-116</v>
      </c>
      <c r="HV47" s="86">
        <f t="shared" si="55"/>
        <v>2.8875143664668034E-125</v>
      </c>
      <c r="HW47" s="86">
        <f t="shared" si="55"/>
        <v>7.6220810753142837E-132</v>
      </c>
      <c r="HX47" s="86">
        <f t="shared" si="55"/>
        <v>5.1077612126044367E-130</v>
      </c>
      <c r="HY47" s="86">
        <f t="shared" si="55"/>
        <v>8.2089597524489885E-121</v>
      </c>
      <c r="HZ47" s="86">
        <f t="shared" si="55"/>
        <v>5.1530607959070037E-121</v>
      </c>
      <c r="IA47" s="86">
        <f t="shared" si="55"/>
        <v>1.0473304307961748E-128</v>
      </c>
      <c r="IB47" s="86">
        <f t="shared" si="55"/>
        <v>8.5783487201320847E-132</v>
      </c>
      <c r="IC47" s="86">
        <f t="shared" si="55"/>
        <v>5.8328922968235909E-132</v>
      </c>
      <c r="ID47" s="86">
        <f t="shared" si="55"/>
        <v>4.1052092866484117E-132</v>
      </c>
      <c r="IE47" s="86">
        <f t="shared" si="55"/>
        <v>9.4789727206601884E-137</v>
      </c>
      <c r="IF47" s="86">
        <f t="shared" si="55"/>
        <v>3.0185417520151151E-116</v>
      </c>
      <c r="IG47" s="86">
        <f t="shared" si="55"/>
        <v>2.5265011640872653E-73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1.4257070511512515E-280</v>
      </c>
      <c r="IW47" s="86">
        <f t="shared" si="56"/>
        <v>3.8090883579377875E-205</v>
      </c>
      <c r="IY47" s="86">
        <f t="shared" si="57"/>
        <v>6.4656177534533285E-11</v>
      </c>
      <c r="IZ47" s="86">
        <f t="shared" si="57"/>
        <v>3.5610109530336871E-11</v>
      </c>
      <c r="JA47" s="86">
        <f t="shared" si="57"/>
        <v>1.4096023379039643E-11</v>
      </c>
      <c r="JB47" s="86">
        <f t="shared" si="57"/>
        <v>1.4594219084317438E-11</v>
      </c>
      <c r="JC47" s="86">
        <f t="shared" si="57"/>
        <v>7.6543237441961072E-12</v>
      </c>
      <c r="JD47" s="86">
        <f t="shared" si="57"/>
        <v>5.6351370151001611E-12</v>
      </c>
      <c r="JE47" s="86">
        <f t="shared" si="57"/>
        <v>3.0765642777801476E-12</v>
      </c>
      <c r="JF47" s="86">
        <f t="shared" si="57"/>
        <v>3.6186105892672156E-12</v>
      </c>
      <c r="JG47" s="86">
        <f t="shared" si="57"/>
        <v>3.1686638911735093E-13</v>
      </c>
      <c r="JH47" s="86">
        <f t="shared" si="57"/>
        <v>4.5680930523937962E-13</v>
      </c>
      <c r="JI47" s="86">
        <f t="shared" si="57"/>
        <v>4.1927111009267791E-13</v>
      </c>
      <c r="JJ47" s="86">
        <f t="shared" si="57"/>
        <v>5.4090008044927704E-13</v>
      </c>
      <c r="JK47" s="86">
        <f t="shared" si="57"/>
        <v>3.6601756451550881E-13</v>
      </c>
      <c r="JL47" s="86">
        <f t="shared" si="57"/>
        <v>6.9222676597267367E-13</v>
      </c>
      <c r="JM47" s="86">
        <f t="shared" si="57"/>
        <v>1.397051632147056E-16</v>
      </c>
    </row>
    <row r="48" spans="2:273" x14ac:dyDescent="0.25">
      <c r="B48" s="2">
        <v>21</v>
      </c>
      <c r="C48" s="37">
        <v>118.333</v>
      </c>
      <c r="D48" s="37">
        <v>119.5</v>
      </c>
      <c r="E48" s="37">
        <v>118.574</v>
      </c>
      <c r="F48" s="37">
        <v>117.51900000000001</v>
      </c>
      <c r="G48" s="37">
        <v>117.79600000000001</v>
      </c>
      <c r="H48" s="37">
        <v>118.264</v>
      </c>
      <c r="I48" s="37">
        <v>118.208</v>
      </c>
      <c r="J48" s="37">
        <v>118.90600000000001</v>
      </c>
      <c r="K48" s="37">
        <v>119.83</v>
      </c>
      <c r="L48" s="37">
        <v>118.925</v>
      </c>
      <c r="M48" s="37">
        <v>119.377</v>
      </c>
      <c r="N48" s="37">
        <v>120.17</v>
      </c>
      <c r="O48" s="37">
        <v>122.453</v>
      </c>
      <c r="P48" s="37">
        <v>125.06</v>
      </c>
      <c r="Q48" s="37">
        <v>126.82</v>
      </c>
      <c r="S48" s="4">
        <f t="shared" si="59"/>
        <v>118.86223749863238</v>
      </c>
      <c r="T48" s="4">
        <f t="shared" si="59"/>
        <v>120.29080648250104</v>
      </c>
      <c r="U48" s="4">
        <f t="shared" si="59"/>
        <v>119.89603256938427</v>
      </c>
      <c r="V48" s="4">
        <f t="shared" si="59"/>
        <v>118.56374929179432</v>
      </c>
      <c r="W48" s="4">
        <f t="shared" si="59"/>
        <v>118.04852317469684</v>
      </c>
      <c r="X48" s="4">
        <f t="shared" si="59"/>
        <v>119.10668950233251</v>
      </c>
      <c r="Y48" s="4">
        <f t="shared" si="59"/>
        <v>118.51552693949655</v>
      </c>
      <c r="Z48" s="4">
        <f t="shared" si="59"/>
        <v>118.49245732884989</v>
      </c>
      <c r="AA48" s="4">
        <f t="shared" si="59"/>
        <v>118.64451377640854</v>
      </c>
      <c r="AB48" s="4">
        <f t="shared" si="59"/>
        <v>119.08190968539367</v>
      </c>
      <c r="AC48" s="4">
        <f t="shared" si="59"/>
        <v>118.73077737792809</v>
      </c>
      <c r="AD48" s="4">
        <f t="shared" si="59"/>
        <v>119.79991387366582</v>
      </c>
      <c r="AE48" s="4">
        <f t="shared" si="59"/>
        <v>121.74014953981391</v>
      </c>
      <c r="AF48" s="4">
        <f t="shared" si="59"/>
        <v>125.13645114349018</v>
      </c>
      <c r="AG48" s="4" t="e">
        <f t="shared" si="59"/>
        <v>#N/A</v>
      </c>
      <c r="AI48" s="4">
        <f t="shared" si="60"/>
        <v>-0.52923749863238356</v>
      </c>
      <c r="AJ48" s="4">
        <f t="shared" si="60"/>
        <v>-0.79080648250103991</v>
      </c>
      <c r="AK48" s="4">
        <f t="shared" si="60"/>
        <v>-1.3220325693842767</v>
      </c>
      <c r="AL48" s="4">
        <f t="shared" si="60"/>
        <v>-1.044749291794318</v>
      </c>
      <c r="AM48" s="4">
        <f t="shared" si="60"/>
        <v>-0.25252317469683305</v>
      </c>
      <c r="AN48" s="4">
        <f t="shared" si="60"/>
        <v>-0.84268950233251871</v>
      </c>
      <c r="AO48" s="4">
        <f t="shared" si="60"/>
        <v>-0.30752693949655452</v>
      </c>
      <c r="AP48" s="4">
        <f t="shared" si="60"/>
        <v>0.41354267115011112</v>
      </c>
      <c r="AQ48" s="4">
        <f t="shared" si="60"/>
        <v>1.1854862235914538</v>
      </c>
      <c r="AR48" s="4">
        <f t="shared" si="60"/>
        <v>-0.15690968539367134</v>
      </c>
      <c r="AS48" s="4">
        <f t="shared" si="60"/>
        <v>0.64622262207190317</v>
      </c>
      <c r="AT48" s="4">
        <f t="shared" si="60"/>
        <v>0.37008612633418636</v>
      </c>
      <c r="AU48" s="4">
        <f t="shared" si="60"/>
        <v>0.71285046018608966</v>
      </c>
      <c r="AV48" s="4">
        <f t="shared" si="60"/>
        <v>-7.64511434901749E-2</v>
      </c>
      <c r="AW48" s="4">
        <f t="shared" si="60"/>
        <v>0</v>
      </c>
      <c r="AY48" s="2">
        <f t="shared" si="51"/>
        <v>118.86223727909442</v>
      </c>
      <c r="AZ48" s="2">
        <f t="shared" si="51"/>
        <v>120.29080635030236</v>
      </c>
      <c r="BA48" s="2">
        <f t="shared" si="51"/>
        <v>119.89603251356884</v>
      </c>
      <c r="BB48" s="2">
        <f t="shared" si="51"/>
        <v>118.56374923641656</v>
      </c>
      <c r="BC48" s="2">
        <f t="shared" si="51"/>
        <v>118.048523143834</v>
      </c>
      <c r="BD48" s="2">
        <f t="shared" si="51"/>
        <v>119.10668947967464</v>
      </c>
      <c r="BE48" s="2">
        <f t="shared" si="51"/>
        <v>118.51552692631108</v>
      </c>
      <c r="BF48" s="2">
        <f t="shared" si="51"/>
        <v>118.49245731381336</v>
      </c>
      <c r="BG48" s="2">
        <f t="shared" si="51"/>
        <v>118.6445137748789</v>
      </c>
      <c r="BH48" s="2">
        <f t="shared" si="51"/>
        <v>119.08190968329669</v>
      </c>
      <c r="BI48" s="2">
        <f t="shared" si="51"/>
        <v>118.73077737595268</v>
      </c>
      <c r="BJ48" s="2">
        <f t="shared" si="51"/>
        <v>119.79991387126303</v>
      </c>
      <c r="BK48" s="2">
        <f t="shared" si="51"/>
        <v>121.74014953807028</v>
      </c>
      <c r="BL48" s="2">
        <f t="shared" si="51"/>
        <v>125.13645114063267</v>
      </c>
      <c r="BM48" s="2" t="e">
        <f t="shared" si="51"/>
        <v>#N/A</v>
      </c>
      <c r="BO48" s="2">
        <f t="shared" si="10"/>
        <v>118.333</v>
      </c>
      <c r="BP48" s="2">
        <f t="shared" si="11"/>
        <v>119.5</v>
      </c>
      <c r="BQ48" s="2">
        <f t="shared" si="12"/>
        <v>118.574</v>
      </c>
      <c r="BR48" s="2">
        <f t="shared" si="13"/>
        <v>117.51900000000001</v>
      </c>
      <c r="BS48" s="2">
        <f t="shared" si="14"/>
        <v>117.79600000000001</v>
      </c>
      <c r="BT48" s="2">
        <f t="shared" si="15"/>
        <v>118.264</v>
      </c>
      <c r="BU48" s="2">
        <f t="shared" si="16"/>
        <v>118.208</v>
      </c>
      <c r="BV48" s="2">
        <f t="shared" si="17"/>
        <v>118.90600000000001</v>
      </c>
      <c r="BW48" s="2">
        <f t="shared" si="18"/>
        <v>119.83</v>
      </c>
      <c r="BX48" s="2">
        <f t="shared" si="19"/>
        <v>118.925</v>
      </c>
      <c r="BY48" s="2">
        <f t="shared" si="20"/>
        <v>119.377</v>
      </c>
      <c r="BZ48" s="2">
        <f t="shared" si="21"/>
        <v>120.17</v>
      </c>
      <c r="CA48" s="2">
        <f t="shared" si="22"/>
        <v>122.453</v>
      </c>
      <c r="CB48" s="2">
        <f t="shared" si="23"/>
        <v>125.06</v>
      </c>
      <c r="CC48" s="2" t="str">
        <f t="shared" si="24"/>
        <v/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118.93216902616902</v>
      </c>
      <c r="DL48" s="2">
        <f t="shared" si="61"/>
        <v>120.11787237237237</v>
      </c>
      <c r="DM48" s="2">
        <f t="shared" si="61"/>
        <v>119.72937647058826</v>
      </c>
      <c r="DN48" s="2">
        <f t="shared" si="61"/>
        <v>118.00365322128853</v>
      </c>
      <c r="DO48" s="2">
        <f t="shared" si="61"/>
        <v>117.751589763178</v>
      </c>
      <c r="DP48" s="2">
        <f t="shared" si="61"/>
        <v>118.98627058823527</v>
      </c>
      <c r="DQ48" s="2">
        <f t="shared" si="61"/>
        <v>118.4428756302521</v>
      </c>
      <c r="DR48" s="2">
        <f t="shared" si="61"/>
        <v>118.60317134581102</v>
      </c>
      <c r="DS48" s="2">
        <f t="shared" si="61"/>
        <v>118.81104472140765</v>
      </c>
      <c r="DT48" s="2">
        <f t="shared" si="61"/>
        <v>118.99707532991202</v>
      </c>
      <c r="DU48" s="2">
        <f t="shared" si="61"/>
        <v>118.64506634897361</v>
      </c>
      <c r="DV48" s="2">
        <f t="shared" si="61"/>
        <v>119.7791228832442</v>
      </c>
      <c r="DW48" s="2">
        <f t="shared" si="61"/>
        <v>121.71982486631019</v>
      </c>
      <c r="DX48" s="2">
        <f t="shared" si="61"/>
        <v>125.15831016042783</v>
      </c>
      <c r="DY48" s="2">
        <f t="shared" si="61"/>
        <v>126.5663492063492</v>
      </c>
      <c r="EA48" s="2">
        <f t="shared" si="62"/>
        <v>118.06132515030686</v>
      </c>
      <c r="EB48" s="2">
        <f t="shared" si="62"/>
        <v>122.17056894442501</v>
      </c>
      <c r="EC48" s="2">
        <f t="shared" si="62"/>
        <v>121.79159901355391</v>
      </c>
      <c r="ED48" s="2">
        <f t="shared" si="62"/>
        <v>124.85056253448718</v>
      </c>
      <c r="EE48" s="2">
        <f t="shared" si="62"/>
        <v>121.41575604145733</v>
      </c>
      <c r="EF48" s="2">
        <f t="shared" si="62"/>
        <v>120.5075366990267</v>
      </c>
      <c r="EG48" s="2">
        <f t="shared" si="62"/>
        <v>119.3731883747642</v>
      </c>
      <c r="EH48" s="2">
        <f t="shared" si="62"/>
        <v>117.2252083134257</v>
      </c>
      <c r="EI48" s="2">
        <f t="shared" si="62"/>
        <v>116.55766249338983</v>
      </c>
      <c r="EJ48" s="2">
        <f t="shared" si="62"/>
        <v>120.14576743918975</v>
      </c>
      <c r="EK48" s="2">
        <f t="shared" si="62"/>
        <v>119.78948293068825</v>
      </c>
      <c r="EL48" s="2">
        <f t="shared" si="62"/>
        <v>120.06614618962732</v>
      </c>
      <c r="EM48" s="2">
        <f t="shared" si="62"/>
        <v>121.99630773903164</v>
      </c>
      <c r="EN48" s="2">
        <f t="shared" si="62"/>
        <v>124.85938444627647</v>
      </c>
      <c r="EO48" s="2">
        <f t="shared" si="62"/>
        <v>124.4971673156704</v>
      </c>
      <c r="EQ48" s="2">
        <f t="shared" si="63"/>
        <v>117.50310586775886</v>
      </c>
      <c r="ER48" s="2">
        <f t="shared" si="63"/>
        <v>119.03739327436929</v>
      </c>
      <c r="ES48" s="2">
        <f t="shared" si="63"/>
        <v>119.39440078517373</v>
      </c>
      <c r="ET48" s="2">
        <f t="shared" si="63"/>
        <v>120.64261454304831</v>
      </c>
      <c r="EU48" s="2">
        <f t="shared" si="63"/>
        <v>119.39079317993409</v>
      </c>
      <c r="EV48" s="2">
        <f t="shared" si="63"/>
        <v>118.65376814727576</v>
      </c>
      <c r="EW48" s="2">
        <f t="shared" si="63"/>
        <v>118.82443180286842</v>
      </c>
      <c r="EX48" s="2">
        <f t="shared" si="63"/>
        <v>116.49418614998369</v>
      </c>
      <c r="EY48" s="2">
        <f t="shared" si="63"/>
        <v>116.25677790868126</v>
      </c>
      <c r="EZ48" s="2">
        <f t="shared" si="63"/>
        <v>118.98034437569619</v>
      </c>
      <c r="FA48" s="2">
        <f t="shared" si="63"/>
        <v>118.33446907134059</v>
      </c>
      <c r="FB48" s="2">
        <f t="shared" si="63"/>
        <v>118.59357580743496</v>
      </c>
      <c r="FC48" s="2">
        <f t="shared" si="63"/>
        <v>119.94305351040587</v>
      </c>
      <c r="FD48" s="2">
        <f t="shared" si="63"/>
        <v>124.36715125481257</v>
      </c>
      <c r="FE48" s="2">
        <f t="shared" si="63"/>
        <v>124.3384844938011</v>
      </c>
      <c r="FG48" s="2">
        <f t="shared" si="64"/>
        <v>8.029780544191302E-2</v>
      </c>
      <c r="FH48" s="2">
        <f t="shared" si="64"/>
        <v>8.4266337582685202E-2</v>
      </c>
      <c r="FI48" s="2">
        <f t="shared" si="64"/>
        <v>8.0828288937010107E-2</v>
      </c>
      <c r="FJ48" s="2">
        <f t="shared" si="64"/>
        <v>8.1809144818945786E-2</v>
      </c>
      <c r="FK48" s="2">
        <f t="shared" si="64"/>
        <v>8.1043410781137915E-2</v>
      </c>
      <c r="FL48" s="2">
        <f t="shared" si="64"/>
        <v>7.917031865993425E-2</v>
      </c>
      <c r="FM48" s="2">
        <f t="shared" si="64"/>
        <v>7.8100511247794824E-2</v>
      </c>
      <c r="FN48" s="2">
        <f t="shared" si="64"/>
        <v>8.0338353849103414E-2</v>
      </c>
      <c r="FO48" s="2">
        <f t="shared" si="64"/>
        <v>7.3900437534083555E-2</v>
      </c>
      <c r="FP48" s="2">
        <f t="shared" si="64"/>
        <v>7.3867728219764728E-2</v>
      </c>
      <c r="FQ48" s="2">
        <f t="shared" si="64"/>
        <v>7.4910685427578533E-2</v>
      </c>
      <c r="FR48" s="2">
        <f t="shared" si="64"/>
        <v>7.2489947815397818E-2</v>
      </c>
      <c r="FS48" s="2">
        <f t="shared" si="64"/>
        <v>7.3583810250231613E-2</v>
      </c>
      <c r="FT48" s="2">
        <f t="shared" si="64"/>
        <v>7.3111958168653762E-2</v>
      </c>
      <c r="FU48" s="2">
        <f t="shared" si="64"/>
        <v>6.3967811452999443E-2</v>
      </c>
      <c r="FW48" s="2">
        <f t="shared" si="53"/>
        <v>8.7688843814610671E-6</v>
      </c>
      <c r="FX48" s="2">
        <f t="shared" si="53"/>
        <v>1.2525427728904746E-5</v>
      </c>
      <c r="FY48" s="2">
        <f t="shared" si="53"/>
        <v>1.2463122288694617E-5</v>
      </c>
      <c r="FZ48" s="2">
        <f t="shared" si="53"/>
        <v>1.0404224987205187E-5</v>
      </c>
      <c r="GA48" s="2">
        <f t="shared" si="53"/>
        <v>1.1433397331883087E-5</v>
      </c>
      <c r="GB48" s="2">
        <f t="shared" si="53"/>
        <v>1.0913616218783725E-5</v>
      </c>
      <c r="GC48" s="2">
        <f t="shared" si="53"/>
        <v>1.20361342392781E-5</v>
      </c>
      <c r="GD48" s="2">
        <f t="shared" si="53"/>
        <v>1.470586179841321E-5</v>
      </c>
      <c r="GE48" s="2">
        <f t="shared" si="53"/>
        <v>1.6664019853239988E-5</v>
      </c>
      <c r="GF48" s="2">
        <f t="shared" si="53"/>
        <v>1.4521037194986434E-5</v>
      </c>
      <c r="GG48" s="2">
        <f t="shared" si="53"/>
        <v>1.2373471043183408E-5</v>
      </c>
      <c r="GH48" s="2">
        <f t="shared" si="53"/>
        <v>1.0401188878853316E-5</v>
      </c>
      <c r="GI48" s="2">
        <f t="shared" si="53"/>
        <v>9.7364872791430096E-6</v>
      </c>
      <c r="GJ48" s="2">
        <f t="shared" si="53"/>
        <v>8.0764293108496334E-6</v>
      </c>
      <c r="GK48" s="2">
        <f t="shared" si="53"/>
        <v>6.6614414246079196E-6</v>
      </c>
      <c r="GM48" s="86">
        <f t="shared" si="54"/>
        <v>1.7052869389418071E-10</v>
      </c>
      <c r="GN48" s="86">
        <f t="shared" si="54"/>
        <v>9.9249914246630861E-11</v>
      </c>
      <c r="GO48" s="86">
        <f t="shared" si="54"/>
        <v>4.069356493789433E-11</v>
      </c>
      <c r="GP48" s="86">
        <f t="shared" si="54"/>
        <v>4.2278102418696762E-11</v>
      </c>
      <c r="GQ48" s="86">
        <f t="shared" si="54"/>
        <v>2.2920301395256338E-11</v>
      </c>
      <c r="GR48" s="86">
        <f t="shared" si="54"/>
        <v>1.6988751791934631E-11</v>
      </c>
      <c r="GS48" s="86">
        <f t="shared" si="54"/>
        <v>9.542200292289522E-12</v>
      </c>
      <c r="GT48" s="86">
        <f t="shared" si="54"/>
        <v>1.1270105903441378E-11</v>
      </c>
      <c r="GU48" s="86">
        <f t="shared" si="54"/>
        <v>1.0889542082090556E-12</v>
      </c>
      <c r="GV48" s="86">
        <f t="shared" si="54"/>
        <v>1.5373783415898153E-12</v>
      </c>
      <c r="GW48" s="86">
        <f t="shared" si="54"/>
        <v>1.4278694074515642E-12</v>
      </c>
      <c r="GX48" s="86">
        <f t="shared" si="54"/>
        <v>1.7866401772509102E-12</v>
      </c>
      <c r="GY48" s="86">
        <f t="shared" si="54"/>
        <v>1.2449695031612339E-12</v>
      </c>
      <c r="GZ48" s="86">
        <f t="shared" si="54"/>
        <v>2.2643264619689568E-12</v>
      </c>
      <c r="HA48" s="86">
        <f t="shared" si="54"/>
        <v>6.8213637406685726E-16</v>
      </c>
      <c r="HC48" s="86">
        <f t="shared" si="58"/>
        <v>1.6891561289123769E-26</v>
      </c>
      <c r="HD48" s="86">
        <f t="shared" si="58"/>
        <v>5.9770138835794787E-26</v>
      </c>
      <c r="HE48" s="86">
        <f t="shared" si="58"/>
        <v>3.7707408860219986E-27</v>
      </c>
      <c r="HF48" s="86">
        <f t="shared" si="58"/>
        <v>6.0244481869236307E-29</v>
      </c>
      <c r="HG48" s="86">
        <f t="shared" si="58"/>
        <v>7.5618048059749654E-30</v>
      </c>
      <c r="HH48" s="86">
        <f t="shared" si="58"/>
        <v>1.9912035863585754E-29</v>
      </c>
      <c r="HI48" s="86">
        <f t="shared" si="58"/>
        <v>1.5154955172555454E-27</v>
      </c>
      <c r="HJ48" s="86">
        <f t="shared" si="58"/>
        <v>9.0605342622837742E-28</v>
      </c>
      <c r="HK48" s="86">
        <f t="shared" si="58"/>
        <v>9.1345849904312008E-30</v>
      </c>
      <c r="HL48" s="86">
        <f t="shared" si="58"/>
        <v>3.7160143312847522E-30</v>
      </c>
      <c r="HM48" s="86">
        <f t="shared" si="58"/>
        <v>6.3168864312420563E-30</v>
      </c>
      <c r="HN48" s="86">
        <f t="shared" si="58"/>
        <v>6.4772712601459077E-30</v>
      </c>
      <c r="HO48" s="86">
        <f t="shared" si="58"/>
        <v>6.5220319573735363E-31</v>
      </c>
      <c r="HP48" s="86">
        <f t="shared" si="58"/>
        <v>3.0753634992094256E-33</v>
      </c>
      <c r="HQ48" s="86">
        <f t="shared" si="58"/>
        <v>1.5525736954664002E-41</v>
      </c>
      <c r="HS48" s="86">
        <f t="shared" si="55"/>
        <v>9.3889720275274704E-113</v>
      </c>
      <c r="HT48" s="86">
        <f t="shared" si="55"/>
        <v>4.6518746646165956E-107</v>
      </c>
      <c r="HU48" s="86">
        <f t="shared" si="55"/>
        <v>7.5325397791883526E-114</v>
      </c>
      <c r="HV48" s="86">
        <f t="shared" si="55"/>
        <v>8.8749152524457837E-123</v>
      </c>
      <c r="HW48" s="86">
        <f t="shared" si="55"/>
        <v>3.1409542432400351E-129</v>
      </c>
      <c r="HX48" s="86">
        <f t="shared" si="55"/>
        <v>1.8855464568407245E-127</v>
      </c>
      <c r="HY48" s="86">
        <f t="shared" si="55"/>
        <v>2.0319269448577216E-118</v>
      </c>
      <c r="HZ48" s="86">
        <f t="shared" si="55"/>
        <v>1.4216619261004924E-118</v>
      </c>
      <c r="IA48" s="86">
        <f t="shared" si="55"/>
        <v>4.3241884572575874E-126</v>
      </c>
      <c r="IB48" s="86">
        <f t="shared" si="55"/>
        <v>3.8327750732710957E-129</v>
      </c>
      <c r="IC48" s="86">
        <f t="shared" si="55"/>
        <v>2.4995894556856333E-129</v>
      </c>
      <c r="ID48" s="86">
        <f t="shared" si="55"/>
        <v>1.5805454823696988E-129</v>
      </c>
      <c r="IE48" s="86">
        <f t="shared" si="55"/>
        <v>4.4451856657983431E-134</v>
      </c>
      <c r="IF48" s="86">
        <f t="shared" si="55"/>
        <v>5.1240213849222446E-114</v>
      </c>
      <c r="IG48" s="86">
        <f t="shared" si="55"/>
        <v>5.9336083527109792E-72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2.9956065669183878E-276</v>
      </c>
      <c r="IW48" s="86">
        <f t="shared" si="56"/>
        <v>4.8188990863521636E-202</v>
      </c>
      <c r="IY48" s="86">
        <f t="shared" si="57"/>
        <v>1.7052869389418074E-10</v>
      </c>
      <c r="IZ48" s="86">
        <f t="shared" si="57"/>
        <v>9.9249914246630926E-11</v>
      </c>
      <c r="JA48" s="86">
        <f t="shared" si="57"/>
        <v>4.0693564937894336E-11</v>
      </c>
      <c r="JB48" s="86">
        <f t="shared" si="57"/>
        <v>4.2278102418696762E-11</v>
      </c>
      <c r="JC48" s="86">
        <f t="shared" si="57"/>
        <v>2.2920301395256338E-11</v>
      </c>
      <c r="JD48" s="86">
        <f t="shared" si="57"/>
        <v>1.6988751791934631E-11</v>
      </c>
      <c r="JE48" s="86">
        <f t="shared" si="57"/>
        <v>9.5422002922895236E-12</v>
      </c>
      <c r="JF48" s="86">
        <f t="shared" si="57"/>
        <v>1.127010590344138E-11</v>
      </c>
      <c r="JG48" s="86">
        <f t="shared" si="57"/>
        <v>1.0889542082090556E-12</v>
      </c>
      <c r="JH48" s="86">
        <f t="shared" si="57"/>
        <v>1.5373783415898153E-12</v>
      </c>
      <c r="JI48" s="86">
        <f t="shared" si="57"/>
        <v>1.4278694074515642E-12</v>
      </c>
      <c r="JJ48" s="86">
        <f t="shared" si="57"/>
        <v>1.7866401772509102E-12</v>
      </c>
      <c r="JK48" s="86">
        <f t="shared" si="57"/>
        <v>1.2449695031612339E-12</v>
      </c>
      <c r="JL48" s="86">
        <f t="shared" si="57"/>
        <v>2.2643264619689568E-12</v>
      </c>
      <c r="JM48" s="86">
        <f t="shared" si="57"/>
        <v>6.8213637406685726E-16</v>
      </c>
    </row>
    <row r="49" spans="2:273" x14ac:dyDescent="0.25">
      <c r="B49" s="2">
        <v>22</v>
      </c>
      <c r="C49" s="37">
        <v>117.78400000000001</v>
      </c>
      <c r="D49" s="37">
        <v>120.63</v>
      </c>
      <c r="E49" s="37">
        <v>119.593</v>
      </c>
      <c r="F49" s="37">
        <v>117.444</v>
      </c>
      <c r="G49" s="37">
        <v>117.556</v>
      </c>
      <c r="H49" s="37">
        <v>118.547</v>
      </c>
      <c r="I49" s="37">
        <v>118.283</v>
      </c>
      <c r="J49" s="37">
        <v>118</v>
      </c>
      <c r="K49" s="37">
        <v>119.245</v>
      </c>
      <c r="L49" s="37">
        <v>119.47199999999999</v>
      </c>
      <c r="M49" s="37">
        <v>119.09399999999999</v>
      </c>
      <c r="N49" s="37">
        <v>120.038</v>
      </c>
      <c r="O49" s="37">
        <v>121.491</v>
      </c>
      <c r="P49" s="37">
        <v>125.26</v>
      </c>
      <c r="Q49" s="37">
        <v>127.32</v>
      </c>
      <c r="S49" s="4">
        <f t="shared" si="59"/>
        <v>118.90279998508365</v>
      </c>
      <c r="T49" s="4">
        <f t="shared" si="59"/>
        <v>120.38088442752489</v>
      </c>
      <c r="U49" s="4">
        <f t="shared" si="59"/>
        <v>119.95779054374425</v>
      </c>
      <c r="V49" s="4">
        <f t="shared" si="59"/>
        <v>118.69222715679749</v>
      </c>
      <c r="W49" s="4">
        <f t="shared" si="59"/>
        <v>118.12484906201378</v>
      </c>
      <c r="X49" s="4">
        <f t="shared" si="59"/>
        <v>119.14816513647872</v>
      </c>
      <c r="Y49" s="4">
        <f t="shared" si="59"/>
        <v>118.56610919185393</v>
      </c>
      <c r="Z49" s="4">
        <f t="shared" si="59"/>
        <v>118.59739456891593</v>
      </c>
      <c r="AA49" s="4">
        <f t="shared" si="59"/>
        <v>118.67005808055043</v>
      </c>
      <c r="AB49" s="4">
        <f t="shared" si="59"/>
        <v>119.12804126602417</v>
      </c>
      <c r="AC49" s="4">
        <f t="shared" si="59"/>
        <v>118.82978143215691</v>
      </c>
      <c r="AD49" s="4">
        <f t="shared" si="59"/>
        <v>119.91705372806456</v>
      </c>
      <c r="AE49" s="4">
        <f t="shared" si="59"/>
        <v>121.81551465921684</v>
      </c>
      <c r="AF49" s="4">
        <f t="shared" si="59"/>
        <v>125.20291135491989</v>
      </c>
      <c r="AG49" s="4">
        <f t="shared" si="59"/>
        <v>126.35058858497204</v>
      </c>
      <c r="AI49" s="4">
        <f t="shared" si="60"/>
        <v>-1.1187999850836405</v>
      </c>
      <c r="AJ49" s="4">
        <f t="shared" si="60"/>
        <v>0.2491155724751053</v>
      </c>
      <c r="AK49" s="4">
        <f t="shared" si="60"/>
        <v>-0.36479054374424891</v>
      </c>
      <c r="AL49" s="4">
        <f t="shared" si="60"/>
        <v>-1.2482271567974834</v>
      </c>
      <c r="AM49" s="4">
        <f t="shared" si="60"/>
        <v>-0.56884906201378271</v>
      </c>
      <c r="AN49" s="4">
        <f t="shared" si="60"/>
        <v>-0.60116513647872694</v>
      </c>
      <c r="AO49" s="4">
        <f t="shared" si="60"/>
        <v>-0.28310919185392436</v>
      </c>
      <c r="AP49" s="4">
        <f t="shared" si="60"/>
        <v>-0.59739456891593079</v>
      </c>
      <c r="AQ49" s="4">
        <f t="shared" si="60"/>
        <v>0.57494191944957151</v>
      </c>
      <c r="AR49" s="4">
        <f t="shared" si="60"/>
        <v>0.34395873397582477</v>
      </c>
      <c r="AS49" s="4">
        <f t="shared" si="60"/>
        <v>0.26421856784308773</v>
      </c>
      <c r="AT49" s="4">
        <f t="shared" si="60"/>
        <v>0.12094627193543772</v>
      </c>
      <c r="AU49" s="4">
        <f t="shared" si="60"/>
        <v>-0.3245146592168453</v>
      </c>
      <c r="AV49" s="4">
        <f t="shared" si="60"/>
        <v>5.708864508011402E-2</v>
      </c>
      <c r="AW49" s="4">
        <f t="shared" si="60"/>
        <v>0.96941141502794892</v>
      </c>
      <c r="AY49" s="2">
        <f t="shared" si="51"/>
        <v>118.90279943059089</v>
      </c>
      <c r="AZ49" s="2">
        <f t="shared" si="51"/>
        <v>120.38088407559725</v>
      </c>
      <c r="BA49" s="2">
        <f t="shared" si="51"/>
        <v>119.95779038992774</v>
      </c>
      <c r="BB49" s="2">
        <f t="shared" si="51"/>
        <v>118.69222700370348</v>
      </c>
      <c r="BC49" s="2">
        <f t="shared" si="51"/>
        <v>118.12484897390665</v>
      </c>
      <c r="BD49" s="2">
        <f t="shared" si="51"/>
        <v>119.14816507134638</v>
      </c>
      <c r="BE49" s="2">
        <f t="shared" si="51"/>
        <v>118.56610915288861</v>
      </c>
      <c r="BF49" s="2">
        <f t="shared" si="51"/>
        <v>118.59739452432179</v>
      </c>
      <c r="BG49" s="2">
        <f t="shared" si="51"/>
        <v>118.67005807555422</v>
      </c>
      <c r="BH49" s="2">
        <f t="shared" si="51"/>
        <v>119.12804125931211</v>
      </c>
      <c r="BI49" s="2">
        <f t="shared" si="51"/>
        <v>118.82978142576252</v>
      </c>
      <c r="BJ49" s="2">
        <f t="shared" si="51"/>
        <v>119.91705372050937</v>
      </c>
      <c r="BK49" s="2">
        <f t="shared" si="51"/>
        <v>121.81551465357781</v>
      </c>
      <c r="BL49" s="2">
        <f t="shared" si="51"/>
        <v>125.20291134602039</v>
      </c>
      <c r="BM49" s="2">
        <f t="shared" si="51"/>
        <v>126.35058858496826</v>
      </c>
      <c r="BO49" s="2">
        <f t="shared" si="10"/>
        <v>117.78400000000001</v>
      </c>
      <c r="BP49" s="2">
        <f t="shared" si="11"/>
        <v>120.63</v>
      </c>
      <c r="BQ49" s="2">
        <f t="shared" si="12"/>
        <v>119.593</v>
      </c>
      <c r="BR49" s="2">
        <f t="shared" si="13"/>
        <v>117.444</v>
      </c>
      <c r="BS49" s="2">
        <f t="shared" si="14"/>
        <v>117.556</v>
      </c>
      <c r="BT49" s="2">
        <f t="shared" si="15"/>
        <v>118.547</v>
      </c>
      <c r="BU49" s="2">
        <f t="shared" si="16"/>
        <v>118.283</v>
      </c>
      <c r="BV49" s="2">
        <f t="shared" si="17"/>
        <v>118</v>
      </c>
      <c r="BW49" s="2">
        <f t="shared" si="18"/>
        <v>119.245</v>
      </c>
      <c r="BX49" s="2">
        <f t="shared" si="19"/>
        <v>119.47199999999999</v>
      </c>
      <c r="BY49" s="2">
        <f t="shared" si="20"/>
        <v>119.09399999999999</v>
      </c>
      <c r="BZ49" s="2">
        <f t="shared" si="21"/>
        <v>120.038</v>
      </c>
      <c r="CA49" s="2">
        <f t="shared" si="22"/>
        <v>121.491</v>
      </c>
      <c r="CB49" s="2">
        <f t="shared" si="23"/>
        <v>125.26</v>
      </c>
      <c r="CC49" s="2">
        <f t="shared" si="24"/>
        <v>127.32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118.9978613041613</v>
      </c>
      <c r="DL49" s="2">
        <f t="shared" si="61"/>
        <v>120.2188930930931</v>
      </c>
      <c r="DM49" s="2">
        <f t="shared" si="61"/>
        <v>119.79865798319331</v>
      </c>
      <c r="DN49" s="2">
        <f t="shared" si="61"/>
        <v>118.11246442577033</v>
      </c>
      <c r="DO49" s="2">
        <f t="shared" si="61"/>
        <v>117.82426432391139</v>
      </c>
      <c r="DP49" s="2">
        <f t="shared" si="61"/>
        <v>119.0356532212885</v>
      </c>
      <c r="DQ49" s="2">
        <f t="shared" si="61"/>
        <v>118.50566890756302</v>
      </c>
      <c r="DR49" s="2">
        <f t="shared" si="61"/>
        <v>118.74146880570406</v>
      </c>
      <c r="DS49" s="2">
        <f t="shared" si="61"/>
        <v>118.86548093841644</v>
      </c>
      <c r="DT49" s="2">
        <f t="shared" si="61"/>
        <v>119.05328244134897</v>
      </c>
      <c r="DU49" s="2">
        <f t="shared" si="61"/>
        <v>118.7594409824047</v>
      </c>
      <c r="DV49" s="2">
        <f t="shared" si="61"/>
        <v>119.91859380570409</v>
      </c>
      <c r="DW49" s="2">
        <f t="shared" si="61"/>
        <v>121.81525401069521</v>
      </c>
      <c r="DX49" s="2">
        <f t="shared" si="61"/>
        <v>125.24693048128344</v>
      </c>
      <c r="DY49" s="2">
        <f t="shared" si="61"/>
        <v>126.50142857142856</v>
      </c>
      <c r="EA49" s="2">
        <f t="shared" si="62"/>
        <v>117.90985864280088</v>
      </c>
      <c r="EB49" s="2">
        <f t="shared" si="62"/>
        <v>121.98683173132937</v>
      </c>
      <c r="EC49" s="2">
        <f t="shared" si="62"/>
        <v>121.6085687405336</v>
      </c>
      <c r="ED49" s="2">
        <f t="shared" si="62"/>
        <v>124.62722126966611</v>
      </c>
      <c r="EE49" s="2">
        <f t="shared" si="62"/>
        <v>121.23358491750831</v>
      </c>
      <c r="EF49" s="2">
        <f t="shared" si="62"/>
        <v>120.34189964220482</v>
      </c>
      <c r="EG49" s="2">
        <f t="shared" si="62"/>
        <v>119.21685605945355</v>
      </c>
      <c r="EH49" s="2">
        <f t="shared" si="62"/>
        <v>117.09337615179851</v>
      </c>
      <c r="EI49" s="2">
        <f t="shared" si="62"/>
        <v>116.43662515084816</v>
      </c>
      <c r="EJ49" s="2">
        <f t="shared" si="62"/>
        <v>119.9831011347123</v>
      </c>
      <c r="EK49" s="2">
        <f t="shared" si="62"/>
        <v>119.622239152924</v>
      </c>
      <c r="EL49" s="2">
        <f t="shared" si="62"/>
        <v>119.89929244888864</v>
      </c>
      <c r="EM49" s="2">
        <f t="shared" si="62"/>
        <v>121.8187778615717</v>
      </c>
      <c r="EN49" s="2">
        <f t="shared" si="62"/>
        <v>124.69400934322617</v>
      </c>
      <c r="EO49" s="2">
        <f t="shared" si="62"/>
        <v>124.33759577385739</v>
      </c>
      <c r="EQ49" s="2">
        <f t="shared" si="63"/>
        <v>117.35793898088609</v>
      </c>
      <c r="ER49" s="2">
        <f t="shared" si="63"/>
        <v>118.89065971208714</v>
      </c>
      <c r="ES49" s="2">
        <f t="shared" si="63"/>
        <v>119.23935585532507</v>
      </c>
      <c r="ET49" s="2">
        <f t="shared" si="63"/>
        <v>120.46796152319118</v>
      </c>
      <c r="EU49" s="2">
        <f t="shared" si="63"/>
        <v>119.23243617294153</v>
      </c>
      <c r="EV49" s="2">
        <f t="shared" si="63"/>
        <v>118.50990126669875</v>
      </c>
      <c r="EW49" s="2">
        <f t="shared" si="63"/>
        <v>118.67458542689383</v>
      </c>
      <c r="EX49" s="2">
        <f t="shared" si="63"/>
        <v>116.37118150052328</v>
      </c>
      <c r="EY49" s="2">
        <f t="shared" si="63"/>
        <v>116.13937292469734</v>
      </c>
      <c r="EZ49" s="2">
        <f t="shared" si="63"/>
        <v>118.83141501062426</v>
      </c>
      <c r="FA49" s="2">
        <f t="shared" si="63"/>
        <v>118.18448229572594</v>
      </c>
      <c r="FB49" s="2">
        <f t="shared" si="63"/>
        <v>118.44394314346719</v>
      </c>
      <c r="FC49" s="2">
        <f t="shared" si="63"/>
        <v>119.78915313556398</v>
      </c>
      <c r="FD49" s="2">
        <f t="shared" si="63"/>
        <v>124.20723656940265</v>
      </c>
      <c r="FE49" s="2">
        <f t="shared" si="63"/>
        <v>124.18046196662435</v>
      </c>
      <c r="FG49" s="2">
        <f t="shared" si="64"/>
        <v>8.7367954421106134E-2</v>
      </c>
      <c r="FH49" s="2">
        <f t="shared" si="64"/>
        <v>9.1651090901269675E-2</v>
      </c>
      <c r="FI49" s="2">
        <f t="shared" si="64"/>
        <v>8.7940680294760848E-2</v>
      </c>
      <c r="FJ49" s="2">
        <f t="shared" si="64"/>
        <v>8.8999488490244597E-2</v>
      </c>
      <c r="FK49" s="2">
        <f t="shared" si="64"/>
        <v>8.8172915705001118E-2</v>
      </c>
      <c r="FL49" s="2">
        <f t="shared" si="64"/>
        <v>8.6150492677933024E-2</v>
      </c>
      <c r="FM49" s="2">
        <f t="shared" si="64"/>
        <v>8.4995070139663662E-2</v>
      </c>
      <c r="FN49" s="2">
        <f t="shared" si="64"/>
        <v>8.7411733749618747E-2</v>
      </c>
      <c r="FO49" s="2">
        <f t="shared" si="64"/>
        <v>8.0456580648971876E-2</v>
      </c>
      <c r="FP49" s="2">
        <f t="shared" si="64"/>
        <v>8.0421221490180814E-2</v>
      </c>
      <c r="FQ49" s="2">
        <f t="shared" si="64"/>
        <v>8.1548561567146433E-2</v>
      </c>
      <c r="FR49" s="2">
        <f t="shared" si="64"/>
        <v>7.8931623173217988E-2</v>
      </c>
      <c r="FS49" s="2">
        <f t="shared" si="64"/>
        <v>8.0114293470246137E-2</v>
      </c>
      <c r="FT49" s="2">
        <f t="shared" si="64"/>
        <v>7.9604163338964085E-2</v>
      </c>
      <c r="FU49" s="2">
        <f t="shared" si="64"/>
        <v>6.9709100862749451E-2</v>
      </c>
      <c r="FW49" s="2">
        <f t="shared" si="53"/>
        <v>9.6148823945229653E-6</v>
      </c>
      <c r="FX49" s="2">
        <f t="shared" si="53"/>
        <v>1.3733841805715603E-5</v>
      </c>
      <c r="FY49" s="2">
        <f t="shared" si="53"/>
        <v>1.3665525413724781E-5</v>
      </c>
      <c r="FZ49" s="2">
        <f t="shared" si="53"/>
        <v>1.1407994395112179E-5</v>
      </c>
      <c r="GA49" s="2">
        <f t="shared" si="53"/>
        <v>1.2536457053617297E-5</v>
      </c>
      <c r="GB49" s="2">
        <f t="shared" si="53"/>
        <v>1.1966529625100736E-5</v>
      </c>
      <c r="GC49" s="2">
        <f t="shared" si="53"/>
        <v>1.3197343434142101E-5</v>
      </c>
      <c r="GD49" s="2">
        <f t="shared" si="53"/>
        <v>1.6124633939904769E-5</v>
      </c>
      <c r="GE49" s="2">
        <f t="shared" si="53"/>
        <v>1.8271705053488257E-5</v>
      </c>
      <c r="GF49" s="2">
        <f t="shared" si="53"/>
        <v>1.5921978363576683E-5</v>
      </c>
      <c r="GG49" s="2">
        <f t="shared" si="53"/>
        <v>1.3567225013311239E-5</v>
      </c>
      <c r="GH49" s="2">
        <f t="shared" si="53"/>
        <v>1.1404665375185462E-5</v>
      </c>
      <c r="GI49" s="2">
        <f t="shared" si="53"/>
        <v>1.0675835980166065E-5</v>
      </c>
      <c r="GJ49" s="2">
        <f t="shared" si="53"/>
        <v>8.8556217417438105E-6</v>
      </c>
      <c r="GK49" s="2">
        <f t="shared" si="53"/>
        <v>7.3041205827272366E-6</v>
      </c>
      <c r="GM49" s="86">
        <f t="shared" si="54"/>
        <v>4.4038209313001565E-10</v>
      </c>
      <c r="GN49" s="86">
        <f t="shared" si="54"/>
        <v>2.7033949650699046E-10</v>
      </c>
      <c r="GO49" s="86">
        <f t="shared" si="54"/>
        <v>1.1473123056137085E-10</v>
      </c>
      <c r="GP49" s="86">
        <f t="shared" si="54"/>
        <v>1.1958976757080642E-10</v>
      </c>
      <c r="GQ49" s="86">
        <f t="shared" si="54"/>
        <v>6.6957948399797572E-11</v>
      </c>
      <c r="GR49" s="86">
        <f t="shared" si="54"/>
        <v>4.9967178596967526E-11</v>
      </c>
      <c r="GS49" s="86">
        <f t="shared" si="54"/>
        <v>2.885347508470731E-11</v>
      </c>
      <c r="GT49" s="86">
        <f t="shared" si="54"/>
        <v>3.4208066259855447E-11</v>
      </c>
      <c r="GU49" s="86">
        <f t="shared" si="54"/>
        <v>3.6396994341633857E-12</v>
      </c>
      <c r="GV49" s="86">
        <f t="shared" si="54"/>
        <v>5.0350553079006378E-12</v>
      </c>
      <c r="GW49" s="86">
        <f t="shared" si="54"/>
        <v>4.7300150790383047E-12</v>
      </c>
      <c r="GX49" s="86">
        <f t="shared" si="54"/>
        <v>5.7468473389737789E-12</v>
      </c>
      <c r="GY49" s="86">
        <f t="shared" si="54"/>
        <v>4.1198294753596429E-12</v>
      </c>
      <c r="GZ49" s="86">
        <f t="shared" si="54"/>
        <v>7.2142007663059821E-12</v>
      </c>
      <c r="HA49" s="86">
        <f t="shared" si="54"/>
        <v>3.2126086832698448E-15</v>
      </c>
      <c r="HC49" s="86">
        <f t="shared" si="58"/>
        <v>9.6904774471434361E-26</v>
      </c>
      <c r="HD49" s="86">
        <f t="shared" si="58"/>
        <v>3.4003695635213446E-25</v>
      </c>
      <c r="HE49" s="86">
        <f t="shared" si="58"/>
        <v>2.3291853936795656E-26</v>
      </c>
      <c r="HF49" s="86">
        <f t="shared" si="58"/>
        <v>4.3074973147123396E-28</v>
      </c>
      <c r="HG49" s="86">
        <f t="shared" si="58"/>
        <v>5.8580568436250829E-29</v>
      </c>
      <c r="HH49" s="86">
        <f t="shared" si="58"/>
        <v>1.4849263868804708E-28</v>
      </c>
      <c r="HI49" s="86">
        <f t="shared" si="58"/>
        <v>9.9154446299506779E-27</v>
      </c>
      <c r="HJ49" s="86">
        <f t="shared" si="58"/>
        <v>6.1910198457440354E-27</v>
      </c>
      <c r="HK49" s="86">
        <f t="shared" si="58"/>
        <v>7.2398654067164834E-29</v>
      </c>
      <c r="HL49" s="86">
        <f t="shared" si="58"/>
        <v>2.9934802580395576E-29</v>
      </c>
      <c r="HM49" s="86">
        <f t="shared" si="58"/>
        <v>4.9684875342839269E-29</v>
      </c>
      <c r="HN49" s="86">
        <f t="shared" si="58"/>
        <v>4.9050619258548055E-29</v>
      </c>
      <c r="HO49" s="86">
        <f t="shared" si="58"/>
        <v>5.2776605763479416E-30</v>
      </c>
      <c r="HP49" s="86">
        <f t="shared" si="58"/>
        <v>2.8658733009433501E-32</v>
      </c>
      <c r="HQ49" s="86">
        <f t="shared" si="58"/>
        <v>2.6568271160100394E-40</v>
      </c>
      <c r="HS49" s="86">
        <f t="shared" si="55"/>
        <v>1.4653509375834067E-110</v>
      </c>
      <c r="HT49" s="86">
        <f t="shared" si="55"/>
        <v>6.5647400389578284E-105</v>
      </c>
      <c r="HU49" s="86">
        <f t="shared" si="55"/>
        <v>1.3972838670715095E-111</v>
      </c>
      <c r="HV49" s="86">
        <f t="shared" si="55"/>
        <v>2.5735915225265524E-120</v>
      </c>
      <c r="HW49" s="86">
        <f t="shared" si="55"/>
        <v>1.2176986148429245E-126</v>
      </c>
      <c r="HX49" s="86">
        <f t="shared" si="55"/>
        <v>6.5574126670835511E-125</v>
      </c>
      <c r="HY49" s="86">
        <f t="shared" si="55"/>
        <v>4.7562604034547206E-116</v>
      </c>
      <c r="HZ49" s="86">
        <f t="shared" si="55"/>
        <v>3.7011657855661204E-116</v>
      </c>
      <c r="IA49" s="86">
        <f t="shared" si="55"/>
        <v>1.6770202802305045E-123</v>
      </c>
      <c r="IB49" s="86">
        <f t="shared" si="55"/>
        <v>1.6083542246587877E-126</v>
      </c>
      <c r="IC49" s="86">
        <f t="shared" si="55"/>
        <v>1.0069784964292897E-126</v>
      </c>
      <c r="ID49" s="86">
        <f t="shared" si="55"/>
        <v>5.7335113806541985E-127</v>
      </c>
      <c r="IE49" s="86">
        <f t="shared" si="55"/>
        <v>1.9604893538799205E-131</v>
      </c>
      <c r="IF49" s="86">
        <f t="shared" si="55"/>
        <v>8.2706556563879158E-112</v>
      </c>
      <c r="IG49" s="86">
        <f t="shared" si="55"/>
        <v>1.3518337033557156E-70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5.8233859564094701E-272</v>
      </c>
      <c r="IW49" s="86">
        <f t="shared" si="56"/>
        <v>5.7709478219002154E-199</v>
      </c>
      <c r="IY49" s="86">
        <f t="shared" si="57"/>
        <v>4.4038209313001575E-10</v>
      </c>
      <c r="IZ49" s="86">
        <f t="shared" si="57"/>
        <v>2.7033949650699082E-10</v>
      </c>
      <c r="JA49" s="86">
        <f t="shared" si="57"/>
        <v>1.1473123056137088E-10</v>
      </c>
      <c r="JB49" s="86">
        <f t="shared" si="57"/>
        <v>1.1958976757080642E-10</v>
      </c>
      <c r="JC49" s="86">
        <f t="shared" si="57"/>
        <v>6.6957948399797572E-11</v>
      </c>
      <c r="JD49" s="86">
        <f t="shared" si="57"/>
        <v>4.9967178596967526E-11</v>
      </c>
      <c r="JE49" s="86">
        <f t="shared" si="57"/>
        <v>2.8853475084707319E-11</v>
      </c>
      <c r="JF49" s="86">
        <f t="shared" si="57"/>
        <v>3.4208066259855454E-11</v>
      </c>
      <c r="JG49" s="86">
        <f t="shared" si="57"/>
        <v>3.6396994341633857E-12</v>
      </c>
      <c r="JH49" s="86">
        <f t="shared" si="57"/>
        <v>5.0350553079006378E-12</v>
      </c>
      <c r="JI49" s="86">
        <f t="shared" si="57"/>
        <v>4.7300150790383047E-12</v>
      </c>
      <c r="JJ49" s="86">
        <f t="shared" si="57"/>
        <v>5.7468473389737789E-12</v>
      </c>
      <c r="JK49" s="86">
        <f t="shared" si="57"/>
        <v>4.1198294753596429E-12</v>
      </c>
      <c r="JL49" s="86">
        <f t="shared" si="57"/>
        <v>7.2142007663059821E-12</v>
      </c>
      <c r="JM49" s="86">
        <f t="shared" si="57"/>
        <v>3.2126086832698448E-15</v>
      </c>
    </row>
    <row r="50" spans="2:273" x14ac:dyDescent="0.25">
      <c r="B50" s="2">
        <v>23</v>
      </c>
      <c r="C50" s="37">
        <v>118.02</v>
      </c>
      <c r="D50" s="37">
        <v>119.611</v>
      </c>
      <c r="E50" s="37">
        <v>119.667</v>
      </c>
      <c r="F50" s="37">
        <v>118.13</v>
      </c>
      <c r="G50" s="37">
        <v>118</v>
      </c>
      <c r="H50" s="37">
        <v>118.849</v>
      </c>
      <c r="I50" s="37">
        <v>118.623</v>
      </c>
      <c r="J50" s="37">
        <v>119.264</v>
      </c>
      <c r="K50" s="37">
        <v>119.208</v>
      </c>
      <c r="L50" s="37">
        <v>119.792</v>
      </c>
      <c r="M50" s="37">
        <v>118.642</v>
      </c>
      <c r="N50" s="37">
        <v>120.038</v>
      </c>
      <c r="O50" s="37">
        <v>121.86799999999999</v>
      </c>
      <c r="P50" s="37">
        <v>125.18</v>
      </c>
      <c r="Q50" s="37">
        <v>126.78</v>
      </c>
      <c r="S50" s="4">
        <f t="shared" si="59"/>
        <v>118.9395636618313</v>
      </c>
      <c r="T50" s="4">
        <f t="shared" si="59"/>
        <v>120.4676121699478</v>
      </c>
      <c r="U50" s="4">
        <f t="shared" si="59"/>
        <v>120.01683281124424</v>
      </c>
      <c r="V50" s="4">
        <f t="shared" si="59"/>
        <v>118.81942380433581</v>
      </c>
      <c r="W50" s="4">
        <f t="shared" si="59"/>
        <v>118.19931311764761</v>
      </c>
      <c r="X50" s="4">
        <f t="shared" si="59"/>
        <v>119.18724219498742</v>
      </c>
      <c r="Y50" s="4">
        <f t="shared" si="59"/>
        <v>118.61393935641622</v>
      </c>
      <c r="Z50" s="4">
        <f t="shared" si="59"/>
        <v>118.69743917115241</v>
      </c>
      <c r="AA50" s="4">
        <f t="shared" si="59"/>
        <v>118.69192991502848</v>
      </c>
      <c r="AB50" s="4">
        <f t="shared" si="59"/>
        <v>119.17167827452081</v>
      </c>
      <c r="AC50" s="4">
        <f t="shared" si="59"/>
        <v>118.92535573529416</v>
      </c>
      <c r="AD50" s="4">
        <f t="shared" si="59"/>
        <v>120.03007786454377</v>
      </c>
      <c r="AE50" s="4">
        <f t="shared" si="59"/>
        <v>121.8871730767781</v>
      </c>
      <c r="AF50" s="4">
        <f t="shared" si="59"/>
        <v>125.26565185808873</v>
      </c>
      <c r="AG50" s="4">
        <f t="shared" si="59"/>
        <v>126.26503382211352</v>
      </c>
      <c r="AI50" s="4">
        <f t="shared" si="60"/>
        <v>-0.91956366183130456</v>
      </c>
      <c r="AJ50" s="4">
        <f t="shared" si="60"/>
        <v>-0.85661216994779465</v>
      </c>
      <c r="AK50" s="4">
        <f t="shared" si="60"/>
        <v>-0.34983281124424082</v>
      </c>
      <c r="AL50" s="4">
        <f t="shared" si="60"/>
        <v>-0.68942380433581718</v>
      </c>
      <c r="AM50" s="4">
        <f t="shared" si="60"/>
        <v>-0.19931311764760551</v>
      </c>
      <c r="AN50" s="4">
        <f t="shared" si="60"/>
        <v>-0.3382421949874157</v>
      </c>
      <c r="AO50" s="4">
        <f t="shared" si="60"/>
        <v>9.0606435837798927E-3</v>
      </c>
      <c r="AP50" s="4">
        <f t="shared" si="60"/>
        <v>0.56656082884758519</v>
      </c>
      <c r="AQ50" s="4">
        <f t="shared" si="60"/>
        <v>0.51607008497151696</v>
      </c>
      <c r="AR50" s="4">
        <f t="shared" si="60"/>
        <v>0.62032172547918663</v>
      </c>
      <c r="AS50" s="4">
        <f t="shared" si="60"/>
        <v>-0.28335573529416536</v>
      </c>
      <c r="AT50" s="4">
        <f t="shared" si="60"/>
        <v>7.9221354562264423E-3</v>
      </c>
      <c r="AU50" s="4">
        <f t="shared" si="60"/>
        <v>-1.9173076778102427E-2</v>
      </c>
      <c r="AV50" s="4">
        <f t="shared" si="60"/>
        <v>-8.5651858088723998E-2</v>
      </c>
      <c r="AW50" s="4">
        <f t="shared" si="60"/>
        <v>0.51496617788647825</v>
      </c>
      <c r="AY50" s="2">
        <f t="shared" si="51"/>
        <v>118.93956229118442</v>
      </c>
      <c r="AZ50" s="2">
        <f t="shared" si="51"/>
        <v>120.46761125480712</v>
      </c>
      <c r="BA50" s="2">
        <f t="shared" si="51"/>
        <v>120.01683239746789</v>
      </c>
      <c r="BB50" s="2">
        <f t="shared" si="51"/>
        <v>118.81942339127866</v>
      </c>
      <c r="BC50" s="2">
        <f t="shared" si="51"/>
        <v>118.19931287238154</v>
      </c>
      <c r="BD50" s="2">
        <f t="shared" si="51"/>
        <v>119.18724201241878</v>
      </c>
      <c r="BE50" s="2">
        <f t="shared" si="51"/>
        <v>118.61393924421131</v>
      </c>
      <c r="BF50" s="2">
        <f t="shared" si="51"/>
        <v>118.69743904232679</v>
      </c>
      <c r="BG50" s="2">
        <f t="shared" si="51"/>
        <v>118.69192989916512</v>
      </c>
      <c r="BH50" s="2">
        <f t="shared" si="51"/>
        <v>119.17167825362407</v>
      </c>
      <c r="BI50" s="2">
        <f t="shared" si="51"/>
        <v>118.92535571517067</v>
      </c>
      <c r="BJ50" s="2">
        <f t="shared" si="51"/>
        <v>120.03007784142123</v>
      </c>
      <c r="BK50" s="2">
        <f t="shared" si="51"/>
        <v>121.88717305904429</v>
      </c>
      <c r="BL50" s="2">
        <f t="shared" si="51"/>
        <v>125.26565183110569</v>
      </c>
      <c r="BM50" s="2">
        <f t="shared" si="51"/>
        <v>126.26503382209677</v>
      </c>
      <c r="BO50" s="2">
        <f t="shared" si="10"/>
        <v>118.02</v>
      </c>
      <c r="BP50" s="2">
        <f t="shared" si="11"/>
        <v>119.611</v>
      </c>
      <c r="BQ50" s="2">
        <f t="shared" si="12"/>
        <v>119.667</v>
      </c>
      <c r="BR50" s="2">
        <f t="shared" si="13"/>
        <v>118.13</v>
      </c>
      <c r="BS50" s="2">
        <f t="shared" si="14"/>
        <v>118</v>
      </c>
      <c r="BT50" s="2">
        <f t="shared" si="15"/>
        <v>118.849</v>
      </c>
      <c r="BU50" s="2">
        <f t="shared" si="16"/>
        <v>118.623</v>
      </c>
      <c r="BV50" s="2">
        <f t="shared" si="17"/>
        <v>119.264</v>
      </c>
      <c r="BW50" s="2">
        <f t="shared" si="18"/>
        <v>119.208</v>
      </c>
      <c r="BX50" s="2">
        <f t="shared" si="19"/>
        <v>119.792</v>
      </c>
      <c r="BY50" s="2">
        <f t="shared" si="20"/>
        <v>118.642</v>
      </c>
      <c r="BZ50" s="2">
        <f t="shared" si="21"/>
        <v>120.038</v>
      </c>
      <c r="CA50" s="2">
        <f t="shared" si="22"/>
        <v>121.86799999999999</v>
      </c>
      <c r="CB50" s="2">
        <f t="shared" si="23"/>
        <v>125.18</v>
      </c>
      <c r="CC50" s="2">
        <f t="shared" si="24"/>
        <v>126.78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119.06355358215359</v>
      </c>
      <c r="DL50" s="2">
        <f t="shared" si="61"/>
        <v>120.31991381381383</v>
      </c>
      <c r="DM50" s="2">
        <f t="shared" si="61"/>
        <v>119.86793949579835</v>
      </c>
      <c r="DN50" s="2">
        <f t="shared" si="61"/>
        <v>118.22127563025211</v>
      </c>
      <c r="DO50" s="2">
        <f t="shared" si="61"/>
        <v>117.89693888464477</v>
      </c>
      <c r="DP50" s="2">
        <f t="shared" si="61"/>
        <v>119.08503585434171</v>
      </c>
      <c r="DQ50" s="2">
        <f t="shared" si="61"/>
        <v>118.56846218487395</v>
      </c>
      <c r="DR50" s="2">
        <f t="shared" si="61"/>
        <v>118.87976626559711</v>
      </c>
      <c r="DS50" s="2">
        <f t="shared" si="61"/>
        <v>118.91991715542524</v>
      </c>
      <c r="DT50" s="2">
        <f t="shared" si="61"/>
        <v>119.10948955278592</v>
      </c>
      <c r="DU50" s="2">
        <f t="shared" si="61"/>
        <v>118.8738156158358</v>
      </c>
      <c r="DV50" s="2">
        <f t="shared" si="61"/>
        <v>120.05806472816398</v>
      </c>
      <c r="DW50" s="2">
        <f t="shared" si="61"/>
        <v>121.91068315508024</v>
      </c>
      <c r="DX50" s="2">
        <f t="shared" si="61"/>
        <v>125.33555080213905</v>
      </c>
      <c r="DY50" s="2">
        <f t="shared" si="61"/>
        <v>126.43650793650792</v>
      </c>
      <c r="EA50" s="2">
        <f t="shared" si="62"/>
        <v>117.75839213529491</v>
      </c>
      <c r="EB50" s="2">
        <f t="shared" si="62"/>
        <v>121.80309451823371</v>
      </c>
      <c r="EC50" s="2">
        <f t="shared" si="62"/>
        <v>121.42553846751328</v>
      </c>
      <c r="ED50" s="2">
        <f t="shared" si="62"/>
        <v>124.40388000484504</v>
      </c>
      <c r="EE50" s="2">
        <f t="shared" si="62"/>
        <v>121.05141379355928</v>
      </c>
      <c r="EF50" s="2">
        <f t="shared" si="62"/>
        <v>120.17626258538296</v>
      </c>
      <c r="EG50" s="2">
        <f t="shared" si="62"/>
        <v>119.0605237441429</v>
      </c>
      <c r="EH50" s="2">
        <f t="shared" si="62"/>
        <v>116.96154399017131</v>
      </c>
      <c r="EI50" s="2">
        <f t="shared" si="62"/>
        <v>116.3155878083065</v>
      </c>
      <c r="EJ50" s="2">
        <f t="shared" si="62"/>
        <v>119.82043483023484</v>
      </c>
      <c r="EK50" s="2">
        <f t="shared" si="62"/>
        <v>119.45499537515974</v>
      </c>
      <c r="EL50" s="2">
        <f t="shared" si="62"/>
        <v>119.73243870814997</v>
      </c>
      <c r="EM50" s="2">
        <f t="shared" si="62"/>
        <v>121.64124798411177</v>
      </c>
      <c r="EN50" s="2">
        <f t="shared" si="62"/>
        <v>124.52863424017589</v>
      </c>
      <c r="EO50" s="2">
        <f t="shared" si="62"/>
        <v>124.17802423204438</v>
      </c>
      <c r="EQ50" s="2">
        <f t="shared" si="63"/>
        <v>117.2127720940133</v>
      </c>
      <c r="ER50" s="2">
        <f t="shared" si="63"/>
        <v>118.74392614980501</v>
      </c>
      <c r="ES50" s="2">
        <f t="shared" si="63"/>
        <v>119.08431092547642</v>
      </c>
      <c r="ET50" s="2">
        <f t="shared" si="63"/>
        <v>120.29330850333405</v>
      </c>
      <c r="EU50" s="2">
        <f t="shared" si="63"/>
        <v>119.07407916594899</v>
      </c>
      <c r="EV50" s="2">
        <f t="shared" si="63"/>
        <v>118.36603438612175</v>
      </c>
      <c r="EW50" s="2">
        <f t="shared" si="63"/>
        <v>118.52473905091924</v>
      </c>
      <c r="EX50" s="2">
        <f t="shared" si="63"/>
        <v>116.24817685106285</v>
      </c>
      <c r="EY50" s="2">
        <f t="shared" si="63"/>
        <v>116.02196794071341</v>
      </c>
      <c r="EZ50" s="2">
        <f t="shared" si="63"/>
        <v>118.68248564555232</v>
      </c>
      <c r="FA50" s="2">
        <f t="shared" si="63"/>
        <v>118.03449552011131</v>
      </c>
      <c r="FB50" s="2">
        <f t="shared" si="63"/>
        <v>118.29431047949942</v>
      </c>
      <c r="FC50" s="2">
        <f t="shared" si="63"/>
        <v>119.63525276072208</v>
      </c>
      <c r="FD50" s="2">
        <f t="shared" si="63"/>
        <v>124.04732188399274</v>
      </c>
      <c r="FE50" s="2">
        <f t="shared" si="63"/>
        <v>124.0224394394476</v>
      </c>
      <c r="FG50" s="2">
        <f t="shared" si="64"/>
        <v>9.4996323304507677E-2</v>
      </c>
      <c r="FH50" s="2">
        <f t="shared" si="64"/>
        <v>9.9612615020083325E-2</v>
      </c>
      <c r="FI50" s="2">
        <f t="shared" si="64"/>
        <v>9.5613816627830653E-2</v>
      </c>
      <c r="FJ50" s="2">
        <f t="shared" si="64"/>
        <v>9.6755209017297825E-2</v>
      </c>
      <c r="FK50" s="2">
        <f t="shared" si="64"/>
        <v>9.5864185572005184E-2</v>
      </c>
      <c r="FL50" s="2">
        <f t="shared" si="64"/>
        <v>9.3683473118881366E-2</v>
      </c>
      <c r="FM50" s="2">
        <f t="shared" si="64"/>
        <v>9.2437240008514235E-2</v>
      </c>
      <c r="FN50" s="2">
        <f t="shared" si="64"/>
        <v>9.5043527058219807E-2</v>
      </c>
      <c r="FO50" s="2">
        <f t="shared" si="64"/>
        <v>8.7539378991286707E-2</v>
      </c>
      <c r="FP50" s="2">
        <f t="shared" si="64"/>
        <v>8.7501203276749928E-2</v>
      </c>
      <c r="FQ50" s="2">
        <f t="shared" si="64"/>
        <v>8.8718215099964318E-2</v>
      </c>
      <c r="FR50" s="2">
        <f t="shared" si="64"/>
        <v>8.5892715254809446E-2</v>
      </c>
      <c r="FS50" s="2">
        <f t="shared" si="64"/>
        <v>8.7169815855638086E-2</v>
      </c>
      <c r="FT50" s="2">
        <f t="shared" si="64"/>
        <v>8.661898985712542E-2</v>
      </c>
      <c r="FU50" s="2">
        <f t="shared" si="64"/>
        <v>7.5923890008265327E-2</v>
      </c>
      <c r="FW50" s="2">
        <f t="shared" si="53"/>
        <v>1.0542499124573759E-5</v>
      </c>
      <c r="FX50" s="2">
        <f t="shared" si="53"/>
        <v>1.5058838136041189E-5</v>
      </c>
      <c r="FY50" s="2">
        <f t="shared" si="53"/>
        <v>1.4983930899797107E-5</v>
      </c>
      <c r="FZ50" s="2">
        <f t="shared" si="53"/>
        <v>1.2508603348711134E-5</v>
      </c>
      <c r="GA50" s="2">
        <f t="shared" si="53"/>
        <v>1.3745935190540179E-5</v>
      </c>
      <c r="GB50" s="2">
        <f t="shared" si="53"/>
        <v>1.3121023669081994E-5</v>
      </c>
      <c r="GC50" s="2">
        <f t="shared" si="53"/>
        <v>1.4470580897797897E-5</v>
      </c>
      <c r="GD50" s="2">
        <f t="shared" si="53"/>
        <v>1.7680282031112667E-5</v>
      </c>
      <c r="GE50" s="2">
        <f t="shared" si="53"/>
        <v>2.0034490880284983E-5</v>
      </c>
      <c r="GF50" s="2">
        <f t="shared" si="53"/>
        <v>1.7458075297361256E-5</v>
      </c>
      <c r="GG50" s="2">
        <f t="shared" si="53"/>
        <v>1.4876146937259658E-5</v>
      </c>
      <c r="GH50" s="2">
        <f t="shared" si="53"/>
        <v>1.2504953158980737E-5</v>
      </c>
      <c r="GI50" s="2">
        <f t="shared" si="53"/>
        <v>1.1705809321040346E-5</v>
      </c>
      <c r="GJ50" s="2">
        <f t="shared" si="53"/>
        <v>9.7099878571484786E-6</v>
      </c>
      <c r="GK50" s="2">
        <f t="shared" si="53"/>
        <v>8.0088033172504443E-6</v>
      </c>
      <c r="GM50" s="86">
        <f t="shared" si="54"/>
        <v>1.1135635065648917E-9</v>
      </c>
      <c r="GN50" s="86">
        <f t="shared" si="54"/>
        <v>7.1964887570044987E-10</v>
      </c>
      <c r="GO50" s="86">
        <f t="shared" si="54"/>
        <v>3.1591738407851089E-10</v>
      </c>
      <c r="GP50" s="86">
        <f t="shared" si="54"/>
        <v>3.3031308041136363E-10</v>
      </c>
      <c r="GQ50" s="86">
        <f t="shared" si="54"/>
        <v>1.9083663182566861E-10</v>
      </c>
      <c r="GR50" s="86">
        <f t="shared" si="54"/>
        <v>1.4337844380580555E-10</v>
      </c>
      <c r="GS50" s="86">
        <f t="shared" si="54"/>
        <v>8.5059766157886738E-11</v>
      </c>
      <c r="GT50" s="86">
        <f t="shared" si="54"/>
        <v>1.0119361653173867E-10</v>
      </c>
      <c r="GU50" s="86">
        <f t="shared" si="54"/>
        <v>1.1831872123848129E-11</v>
      </c>
      <c r="GV50" s="86">
        <f t="shared" si="54"/>
        <v>1.6047775808067432E-11</v>
      </c>
      <c r="GW50" s="86">
        <f t="shared" si="54"/>
        <v>1.5241464384829445E-11</v>
      </c>
      <c r="GX50" s="86">
        <f t="shared" si="54"/>
        <v>1.8001301383895877E-11</v>
      </c>
      <c r="GY50" s="86">
        <f t="shared" si="54"/>
        <v>1.3263953397268901E-11</v>
      </c>
      <c r="GZ50" s="86">
        <f t="shared" si="54"/>
        <v>2.2387474792298037E-11</v>
      </c>
      <c r="HA50" s="86">
        <f t="shared" si="54"/>
        <v>1.4594271149474799E-14</v>
      </c>
      <c r="HC50" s="86">
        <f t="shared" si="58"/>
        <v>5.4133591737611319E-25</v>
      </c>
      <c r="HD50" s="86">
        <f t="shared" si="58"/>
        <v>1.8830851180378342E-24</v>
      </c>
      <c r="HE50" s="86">
        <f t="shared" si="58"/>
        <v>1.3987461132093137E-25</v>
      </c>
      <c r="HF50" s="86">
        <f t="shared" si="58"/>
        <v>2.9864881336334725E-27</v>
      </c>
      <c r="HG50" s="86">
        <f t="shared" si="58"/>
        <v>4.3938837340788348E-28</v>
      </c>
      <c r="HH50" s="86">
        <f t="shared" si="58"/>
        <v>1.0729489014587896E-27</v>
      </c>
      <c r="HI50" s="86">
        <f t="shared" si="58"/>
        <v>6.2984351033689158E-26</v>
      </c>
      <c r="HJ50" s="86">
        <f t="shared" si="58"/>
        <v>4.1024426441752088E-26</v>
      </c>
      <c r="HK50" s="86">
        <f t="shared" si="58"/>
        <v>5.5511148897039916E-28</v>
      </c>
      <c r="HL50" s="86">
        <f t="shared" si="58"/>
        <v>2.3326734893932144E-28</v>
      </c>
      <c r="HM50" s="86">
        <f t="shared" si="58"/>
        <v>3.7821675780527486E-28</v>
      </c>
      <c r="HN50" s="86">
        <f t="shared" si="58"/>
        <v>3.5992215750138329E-28</v>
      </c>
      <c r="HO50" s="86">
        <f t="shared" si="58"/>
        <v>4.1341624645729257E-29</v>
      </c>
      <c r="HP50" s="86">
        <f t="shared" si="58"/>
        <v>2.5804743655102696E-31</v>
      </c>
      <c r="HQ50" s="86">
        <f t="shared" si="58"/>
        <v>4.3498482102427971E-39</v>
      </c>
      <c r="HS50" s="86">
        <f t="shared" si="55"/>
        <v>2.1748241982602322E-108</v>
      </c>
      <c r="HT50" s="86">
        <f t="shared" si="55"/>
        <v>8.8042286930554989E-103</v>
      </c>
      <c r="HU50" s="86">
        <f t="shared" si="55"/>
        <v>2.4574743768488056E-109</v>
      </c>
      <c r="HV50" s="86">
        <f t="shared" si="55"/>
        <v>7.0412747379237837E-118</v>
      </c>
      <c r="HW50" s="86">
        <f t="shared" si="55"/>
        <v>4.4412896173708173E-124</v>
      </c>
      <c r="HX50" s="86">
        <f t="shared" si="55"/>
        <v>2.1484108223813151E-122</v>
      </c>
      <c r="HY50" s="86">
        <f t="shared" si="55"/>
        <v>1.0528382452515768E-113</v>
      </c>
      <c r="HZ50" s="86">
        <f t="shared" si="55"/>
        <v>9.0926999269711146E-114</v>
      </c>
      <c r="IA50" s="86">
        <f t="shared" si="55"/>
        <v>6.1092208104403146E-121</v>
      </c>
      <c r="IB50" s="86">
        <f t="shared" si="55"/>
        <v>6.3388397473542699E-124</v>
      </c>
      <c r="IC50" s="86">
        <f t="shared" si="55"/>
        <v>3.8136377206200863E-124</v>
      </c>
      <c r="ID50" s="86">
        <f t="shared" si="55"/>
        <v>1.9596442275577337E-124</v>
      </c>
      <c r="IE50" s="86">
        <f t="shared" si="55"/>
        <v>8.1317852944576395E-129</v>
      </c>
      <c r="IF50" s="86">
        <f t="shared" si="55"/>
        <v>1.2693606806344993E-109</v>
      </c>
      <c r="IG50" s="86">
        <f t="shared" si="55"/>
        <v>2.9876757585624302E-69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1.0473772148306509E-267</v>
      </c>
      <c r="IW50" s="86">
        <f t="shared" si="56"/>
        <v>6.5421333904368923E-196</v>
      </c>
      <c r="IY50" s="86">
        <f t="shared" si="57"/>
        <v>1.1135635065648924E-9</v>
      </c>
      <c r="IZ50" s="86">
        <f t="shared" si="57"/>
        <v>7.1964887570045173E-10</v>
      </c>
      <c r="JA50" s="86">
        <f t="shared" si="57"/>
        <v>3.1591738407851104E-10</v>
      </c>
      <c r="JB50" s="86">
        <f t="shared" si="57"/>
        <v>3.3031308041136363E-10</v>
      </c>
      <c r="JC50" s="86">
        <f t="shared" si="57"/>
        <v>1.9083663182566861E-10</v>
      </c>
      <c r="JD50" s="86">
        <f t="shared" si="57"/>
        <v>1.4337844380580555E-10</v>
      </c>
      <c r="JE50" s="86">
        <f t="shared" si="57"/>
        <v>8.5059766157886803E-11</v>
      </c>
      <c r="JF50" s="86">
        <f t="shared" si="57"/>
        <v>1.0119361653173871E-10</v>
      </c>
      <c r="JG50" s="86">
        <f t="shared" si="57"/>
        <v>1.1831872123848129E-11</v>
      </c>
      <c r="JH50" s="86">
        <f t="shared" si="57"/>
        <v>1.6047775808067432E-11</v>
      </c>
      <c r="JI50" s="86">
        <f t="shared" si="57"/>
        <v>1.5241464384829445E-11</v>
      </c>
      <c r="JJ50" s="86">
        <f t="shared" si="57"/>
        <v>1.8001301383895877E-11</v>
      </c>
      <c r="JK50" s="86">
        <f t="shared" si="57"/>
        <v>1.3263953397268901E-11</v>
      </c>
      <c r="JL50" s="86">
        <f t="shared" si="57"/>
        <v>2.2387474792298037E-11</v>
      </c>
      <c r="JM50" s="86">
        <f t="shared" si="57"/>
        <v>1.4594271149474799E-14</v>
      </c>
    </row>
    <row r="51" spans="2:273" x14ac:dyDescent="0.25">
      <c r="B51" s="2">
        <v>24</v>
      </c>
      <c r="C51" s="37">
        <v>118.54900000000001</v>
      </c>
      <c r="D51" s="37">
        <v>120.426</v>
      </c>
      <c r="E51" s="37">
        <v>119.03700000000001</v>
      </c>
      <c r="F51" s="37">
        <v>119.27800000000001</v>
      </c>
      <c r="G51" s="37">
        <v>117.389</v>
      </c>
      <c r="H51" s="37">
        <v>118.849</v>
      </c>
      <c r="I51" s="37">
        <v>119.226</v>
      </c>
      <c r="J51" s="37">
        <v>117.887</v>
      </c>
      <c r="K51" s="37">
        <v>118.66</v>
      </c>
      <c r="L51" s="37">
        <v>119.453</v>
      </c>
      <c r="M51" s="37">
        <v>118.792</v>
      </c>
      <c r="N51" s="37">
        <v>120.566</v>
      </c>
      <c r="O51" s="37">
        <v>121.679</v>
      </c>
      <c r="P51" s="37">
        <v>124.5</v>
      </c>
      <c r="Q51" s="37">
        <v>126.22</v>
      </c>
      <c r="S51" s="4">
        <f t="shared" si="59"/>
        <v>118.9721160191372</v>
      </c>
      <c r="T51" s="4">
        <f t="shared" si="59"/>
        <v>120.5505363721506</v>
      </c>
      <c r="U51" s="4">
        <f t="shared" si="59"/>
        <v>120.07277759225602</v>
      </c>
      <c r="V51" s="4">
        <f t="shared" si="59"/>
        <v>118.94496625379209</v>
      </c>
      <c r="W51" s="4">
        <f t="shared" si="59"/>
        <v>118.27158026501748</v>
      </c>
      <c r="X51" s="4">
        <f t="shared" si="59"/>
        <v>119.22359267435905</v>
      </c>
      <c r="Y51" s="4">
        <f t="shared" si="59"/>
        <v>118.65866639023683</v>
      </c>
      <c r="Z51" s="4">
        <f t="shared" si="59"/>
        <v>118.79206755305418</v>
      </c>
      <c r="AA51" s="4">
        <f t="shared" si="59"/>
        <v>118.70976220128169</v>
      </c>
      <c r="AB51" s="4">
        <f t="shared" si="59"/>
        <v>119.21249092121327</v>
      </c>
      <c r="AC51" s="4">
        <f t="shared" si="59"/>
        <v>119.01706071907962</v>
      </c>
      <c r="AD51" s="4">
        <f t="shared" si="59"/>
        <v>120.13848859292249</v>
      </c>
      <c r="AE51" s="4">
        <f t="shared" si="59"/>
        <v>121.95467733378104</v>
      </c>
      <c r="AF51" s="4">
        <f t="shared" si="59"/>
        <v>125.32424020139533</v>
      </c>
      <c r="AG51" s="4">
        <f t="shared" si="59"/>
        <v>126.17711460724432</v>
      </c>
      <c r="AI51" s="4">
        <f t="shared" si="60"/>
        <v>-0.42311601913719699</v>
      </c>
      <c r="AJ51" s="4">
        <f t="shared" si="60"/>
        <v>-0.12453637215060098</v>
      </c>
      <c r="AK51" s="4">
        <f t="shared" si="60"/>
        <v>-1.0357775922560108</v>
      </c>
      <c r="AL51" s="4">
        <f t="shared" si="60"/>
        <v>0.33303374620791715</v>
      </c>
      <c r="AM51" s="4">
        <f t="shared" si="60"/>
        <v>-0.88258026501748077</v>
      </c>
      <c r="AN51" s="4">
        <f t="shared" si="60"/>
        <v>-0.37459267435905019</v>
      </c>
      <c r="AO51" s="4">
        <f t="shared" si="60"/>
        <v>0.5673336097631676</v>
      </c>
      <c r="AP51" s="4">
        <f t="shared" si="60"/>
        <v>-0.90506755305418096</v>
      </c>
      <c r="AQ51" s="4">
        <f t="shared" si="60"/>
        <v>-4.9762201281694729E-2</v>
      </c>
      <c r="AR51" s="4">
        <f t="shared" si="60"/>
        <v>0.24050907878672945</v>
      </c>
      <c r="AS51" s="4">
        <f t="shared" si="60"/>
        <v>-0.22506071907962166</v>
      </c>
      <c r="AT51" s="4">
        <f t="shared" si="60"/>
        <v>0.42751140707751745</v>
      </c>
      <c r="AU51" s="4">
        <f t="shared" si="60"/>
        <v>-0.27567733378103298</v>
      </c>
      <c r="AV51" s="4">
        <f t="shared" si="60"/>
        <v>-0.82424020139532672</v>
      </c>
      <c r="AW51" s="4">
        <f t="shared" si="60"/>
        <v>4.2885392755678708E-2</v>
      </c>
      <c r="AY51" s="2">
        <f t="shared" si="51"/>
        <v>118.97211270325749</v>
      </c>
      <c r="AZ51" s="2">
        <f t="shared" si="51"/>
        <v>120.55053404764536</v>
      </c>
      <c r="BA51" s="2">
        <f t="shared" si="51"/>
        <v>120.07277650572412</v>
      </c>
      <c r="BB51" s="2">
        <f t="shared" si="51"/>
        <v>118.94496516613675</v>
      </c>
      <c r="BC51" s="2">
        <f t="shared" si="51"/>
        <v>118.27157959926143</v>
      </c>
      <c r="BD51" s="2">
        <f t="shared" si="51"/>
        <v>119.22359217535111</v>
      </c>
      <c r="BE51" s="2">
        <f t="shared" si="51"/>
        <v>118.65866607539168</v>
      </c>
      <c r="BF51" s="2">
        <f t="shared" si="51"/>
        <v>118.79206719054345</v>
      </c>
      <c r="BG51" s="2">
        <f t="shared" si="51"/>
        <v>118.70976215232015</v>
      </c>
      <c r="BH51" s="2">
        <f t="shared" si="51"/>
        <v>119.21249085793367</v>
      </c>
      <c r="BI51" s="2">
        <f t="shared" si="51"/>
        <v>119.01706065750966</v>
      </c>
      <c r="BJ51" s="2">
        <f t="shared" si="51"/>
        <v>120.13848852404355</v>
      </c>
      <c r="BK51" s="2">
        <f t="shared" si="51"/>
        <v>121.95467727955018</v>
      </c>
      <c r="BL51" s="2">
        <f t="shared" si="51"/>
        <v>125.32424012174948</v>
      </c>
      <c r="BM51" s="2">
        <f t="shared" si="51"/>
        <v>126.17711460717268</v>
      </c>
      <c r="BO51" s="2">
        <f t="shared" si="10"/>
        <v>118.54900000000001</v>
      </c>
      <c r="BP51" s="2">
        <f t="shared" si="11"/>
        <v>120.426</v>
      </c>
      <c r="BQ51" s="2">
        <f t="shared" si="12"/>
        <v>119.03700000000001</v>
      </c>
      <c r="BR51" s="2">
        <f t="shared" si="13"/>
        <v>119.27800000000001</v>
      </c>
      <c r="BS51" s="2">
        <f t="shared" si="14"/>
        <v>117.389</v>
      </c>
      <c r="BT51" s="2">
        <f t="shared" si="15"/>
        <v>118.849</v>
      </c>
      <c r="BU51" s="2">
        <f t="shared" si="16"/>
        <v>119.226</v>
      </c>
      <c r="BV51" s="2">
        <f t="shared" si="17"/>
        <v>117.887</v>
      </c>
      <c r="BW51" s="2">
        <f t="shared" si="18"/>
        <v>118.66</v>
      </c>
      <c r="BX51" s="2">
        <f t="shared" si="19"/>
        <v>119.453</v>
      </c>
      <c r="BY51" s="2">
        <f t="shared" si="20"/>
        <v>118.792</v>
      </c>
      <c r="BZ51" s="2">
        <f t="shared" si="21"/>
        <v>120.566</v>
      </c>
      <c r="CA51" s="2">
        <f t="shared" si="22"/>
        <v>121.679</v>
      </c>
      <c r="CB51" s="2">
        <f t="shared" si="23"/>
        <v>124.5</v>
      </c>
      <c r="CC51" s="2">
        <f t="shared" si="24"/>
        <v>126.22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119.12924586014586</v>
      </c>
      <c r="DL51" s="2">
        <f t="shared" si="61"/>
        <v>120.42093453453454</v>
      </c>
      <c r="DM51" s="2">
        <f t="shared" si="61"/>
        <v>119.93722100840338</v>
      </c>
      <c r="DN51" s="2">
        <f t="shared" si="61"/>
        <v>118.3300868347339</v>
      </c>
      <c r="DO51" s="2">
        <f t="shared" si="61"/>
        <v>117.96961344537816</v>
      </c>
      <c r="DP51" s="2">
        <f t="shared" si="61"/>
        <v>119.13441848739494</v>
      </c>
      <c r="DQ51" s="2">
        <f t="shared" si="61"/>
        <v>118.63125546218487</v>
      </c>
      <c r="DR51" s="2">
        <f t="shared" si="61"/>
        <v>119.01806372549015</v>
      </c>
      <c r="DS51" s="2">
        <f t="shared" si="61"/>
        <v>118.97435337243404</v>
      </c>
      <c r="DT51" s="2">
        <f t="shared" si="61"/>
        <v>119.16569666422288</v>
      </c>
      <c r="DU51" s="2">
        <f t="shared" si="61"/>
        <v>118.98819024926688</v>
      </c>
      <c r="DV51" s="2">
        <f t="shared" si="61"/>
        <v>120.19753565062388</v>
      </c>
      <c r="DW51" s="2">
        <f t="shared" si="61"/>
        <v>122.00611229946527</v>
      </c>
      <c r="DX51" s="2">
        <f t="shared" si="61"/>
        <v>125.42417112299468</v>
      </c>
      <c r="DY51" s="2">
        <f t="shared" si="61"/>
        <v>126.3715873015873</v>
      </c>
      <c r="EA51" s="2">
        <f t="shared" si="62"/>
        <v>117.60692562778895</v>
      </c>
      <c r="EB51" s="2">
        <f t="shared" si="62"/>
        <v>121.61935730513805</v>
      </c>
      <c r="EC51" s="2">
        <f t="shared" si="62"/>
        <v>121.24250819449297</v>
      </c>
      <c r="ED51" s="2">
        <f t="shared" si="62"/>
        <v>124.18053874002396</v>
      </c>
      <c r="EE51" s="2">
        <f t="shared" si="62"/>
        <v>120.86924266961026</v>
      </c>
      <c r="EF51" s="2">
        <f t="shared" si="62"/>
        <v>120.01062552856108</v>
      </c>
      <c r="EG51" s="2">
        <f t="shared" si="62"/>
        <v>118.90419142883223</v>
      </c>
      <c r="EH51" s="2">
        <f t="shared" si="62"/>
        <v>116.82971182854412</v>
      </c>
      <c r="EI51" s="2">
        <f t="shared" si="62"/>
        <v>116.19455046576483</v>
      </c>
      <c r="EJ51" s="2">
        <f t="shared" si="62"/>
        <v>119.65776852575739</v>
      </c>
      <c r="EK51" s="2">
        <f t="shared" si="62"/>
        <v>119.2877515973955</v>
      </c>
      <c r="EL51" s="2">
        <f t="shared" si="62"/>
        <v>119.56558496741128</v>
      </c>
      <c r="EM51" s="2">
        <f t="shared" si="62"/>
        <v>121.46371810665184</v>
      </c>
      <c r="EN51" s="2">
        <f t="shared" si="62"/>
        <v>124.3632591371256</v>
      </c>
      <c r="EO51" s="2">
        <f t="shared" si="62"/>
        <v>124.01845269023137</v>
      </c>
      <c r="EQ51" s="2">
        <f t="shared" si="63"/>
        <v>117.06760520714053</v>
      </c>
      <c r="ER51" s="2">
        <f t="shared" si="63"/>
        <v>118.59719258752285</v>
      </c>
      <c r="ES51" s="2">
        <f t="shared" si="63"/>
        <v>118.92926599562774</v>
      </c>
      <c r="ET51" s="2">
        <f t="shared" si="63"/>
        <v>120.1186554834769</v>
      </c>
      <c r="EU51" s="2">
        <f t="shared" si="63"/>
        <v>118.91572215895643</v>
      </c>
      <c r="EV51" s="2">
        <f t="shared" si="63"/>
        <v>118.22216750554476</v>
      </c>
      <c r="EW51" s="2">
        <f t="shared" si="63"/>
        <v>118.37489267494465</v>
      </c>
      <c r="EX51" s="2">
        <f t="shared" si="63"/>
        <v>116.12517220160242</v>
      </c>
      <c r="EY51" s="2">
        <f t="shared" si="63"/>
        <v>115.90456295672948</v>
      </c>
      <c r="EZ51" s="2">
        <f t="shared" si="63"/>
        <v>118.53355628048038</v>
      </c>
      <c r="FA51" s="2">
        <f t="shared" si="63"/>
        <v>117.88450874449666</v>
      </c>
      <c r="FB51" s="2">
        <f t="shared" si="63"/>
        <v>118.14467781553164</v>
      </c>
      <c r="FC51" s="2">
        <f t="shared" si="63"/>
        <v>119.48135238588019</v>
      </c>
      <c r="FD51" s="2">
        <f t="shared" si="63"/>
        <v>123.88740719858282</v>
      </c>
      <c r="FE51" s="2">
        <f t="shared" si="63"/>
        <v>123.86441691227085</v>
      </c>
      <c r="FG51" s="2">
        <f t="shared" si="64"/>
        <v>0.10321542026153877</v>
      </c>
      <c r="FH51" s="2">
        <f t="shared" si="64"/>
        <v>0.10818337005808712</v>
      </c>
      <c r="FI51" s="2">
        <f t="shared" si="64"/>
        <v>0.10388020678309388</v>
      </c>
      <c r="FJ51" s="2">
        <f t="shared" si="64"/>
        <v>0.10510881068473023</v>
      </c>
      <c r="FK51" s="2">
        <f t="shared" si="64"/>
        <v>0.10414972887310522</v>
      </c>
      <c r="FL51" s="2">
        <f t="shared" si="64"/>
        <v>0.10180175932037164</v>
      </c>
      <c r="FM51" s="2">
        <f t="shared" si="64"/>
        <v>0.10045950243911998</v>
      </c>
      <c r="FN51" s="2">
        <f t="shared" si="64"/>
        <v>0.10326624207438734</v>
      </c>
      <c r="FO51" s="2">
        <f t="shared" si="64"/>
        <v>9.5181154471387072E-2</v>
      </c>
      <c r="FP51" s="2">
        <f t="shared" si="64"/>
        <v>9.5139993674505693E-2</v>
      </c>
      <c r="FQ51" s="2">
        <f t="shared" si="64"/>
        <v>9.6452019610880124E-2</v>
      </c>
      <c r="FR51" s="2">
        <f t="shared" si="64"/>
        <v>9.3405459529498414E-2</v>
      </c>
      <c r="FS51" s="2">
        <f t="shared" si="64"/>
        <v>9.4782681368075175E-2</v>
      </c>
      <c r="FT51" s="2">
        <f t="shared" si="64"/>
        <v>9.4188713376104016E-2</v>
      </c>
      <c r="FU51" s="2">
        <f t="shared" si="64"/>
        <v>8.2643526135446982E-2</v>
      </c>
      <c r="FW51" s="2">
        <f t="shared" si="53"/>
        <v>1.1559608665429563E-5</v>
      </c>
      <c r="FX51" s="2">
        <f t="shared" si="53"/>
        <v>1.6511663686455655E-5</v>
      </c>
      <c r="FY51" s="2">
        <f t="shared" si="53"/>
        <v>1.6429529773243708E-5</v>
      </c>
      <c r="FZ51" s="2">
        <f t="shared" si="53"/>
        <v>1.3715394284224866E-5</v>
      </c>
      <c r="GA51" s="2">
        <f t="shared" si="53"/>
        <v>1.507209823366369E-5</v>
      </c>
      <c r="GB51" s="2">
        <f t="shared" si="53"/>
        <v>1.4386898151957805E-5</v>
      </c>
      <c r="GC51" s="2">
        <f t="shared" si="53"/>
        <v>1.5866654288596142E-5</v>
      </c>
      <c r="GD51" s="2">
        <f t="shared" si="53"/>
        <v>1.9386010680862303E-5</v>
      </c>
      <c r="GE51" s="2">
        <f t="shared" si="53"/>
        <v>2.1967339960576378E-5</v>
      </c>
      <c r="GF51" s="2">
        <f t="shared" si="53"/>
        <v>1.914236666824241E-5</v>
      </c>
      <c r="GG51" s="2">
        <f t="shared" si="53"/>
        <v>1.6311347348893148E-5</v>
      </c>
      <c r="GH51" s="2">
        <f t="shared" si="53"/>
        <v>1.3711391940432441E-5</v>
      </c>
      <c r="GI51" s="2">
        <f t="shared" si="53"/>
        <v>1.2835150193284631E-5</v>
      </c>
      <c r="GJ51" s="2">
        <f t="shared" si="53"/>
        <v>1.0646779996252392E-5</v>
      </c>
      <c r="GK51" s="2">
        <f t="shared" si="53"/>
        <v>8.7814714293417864E-6</v>
      </c>
      <c r="GM51" s="86">
        <f t="shared" si="54"/>
        <v>2.7571627661222945E-9</v>
      </c>
      <c r="GN51" s="86">
        <f t="shared" si="54"/>
        <v>1.8722913945812556E-9</v>
      </c>
      <c r="GO51" s="86">
        <f t="shared" si="54"/>
        <v>8.4959336126351067E-10</v>
      </c>
      <c r="GP51" s="86">
        <f t="shared" si="54"/>
        <v>8.9088292673792542E-10</v>
      </c>
      <c r="GQ51" s="86">
        <f t="shared" si="54"/>
        <v>5.3065128543937896E-10</v>
      </c>
      <c r="GR51" s="86">
        <f t="shared" si="54"/>
        <v>4.0139178955098275E-10</v>
      </c>
      <c r="GS51" s="86">
        <f t="shared" si="54"/>
        <v>2.4447626497891643E-10</v>
      </c>
      <c r="GT51" s="86">
        <f t="shared" si="54"/>
        <v>2.9175082208710623E-10</v>
      </c>
      <c r="GU51" s="86">
        <f t="shared" si="54"/>
        <v>3.7409651395851129E-11</v>
      </c>
      <c r="GV51" s="86">
        <f t="shared" si="54"/>
        <v>4.977630153751592E-11</v>
      </c>
      <c r="GW51" s="86">
        <f t="shared" si="54"/>
        <v>4.7773963885375955E-11</v>
      </c>
      <c r="GX51" s="86">
        <f t="shared" si="54"/>
        <v>5.491229230205574E-11</v>
      </c>
      <c r="GY51" s="86">
        <f t="shared" si="54"/>
        <v>4.1547992686821529E-11</v>
      </c>
      <c r="GZ51" s="86">
        <f t="shared" si="54"/>
        <v>6.7670511788279719E-11</v>
      </c>
      <c r="HA51" s="86">
        <f t="shared" si="54"/>
        <v>6.3952234678767436E-14</v>
      </c>
      <c r="HC51" s="86">
        <f t="shared" si="58"/>
        <v>2.9446782542733188E-24</v>
      </c>
      <c r="HD51" s="86">
        <f t="shared" si="58"/>
        <v>1.0151237057861912E-23</v>
      </c>
      <c r="HE51" s="86">
        <f t="shared" si="58"/>
        <v>8.166470669493227E-25</v>
      </c>
      <c r="HF51" s="86">
        <f t="shared" si="58"/>
        <v>2.0078346265723757E-26</v>
      </c>
      <c r="HG51" s="86">
        <f t="shared" si="58"/>
        <v>3.1909046208404003E-27</v>
      </c>
      <c r="HH51" s="86">
        <f t="shared" si="58"/>
        <v>7.5117545224631549E-27</v>
      </c>
      <c r="HI51" s="86">
        <f t="shared" si="58"/>
        <v>3.8843596155902774E-25</v>
      </c>
      <c r="HJ51" s="86">
        <f t="shared" si="58"/>
        <v>2.6363211072799098E-25</v>
      </c>
      <c r="HK51" s="86">
        <f t="shared" si="58"/>
        <v>4.1175754284100195E-27</v>
      </c>
      <c r="HL51" s="86">
        <f t="shared" si="58"/>
        <v>1.7583833329659581E-27</v>
      </c>
      <c r="HM51" s="86">
        <f t="shared" si="58"/>
        <v>2.7864819230953333E-27</v>
      </c>
      <c r="HN51" s="86">
        <f t="shared" si="58"/>
        <v>2.5591022228103799E-27</v>
      </c>
      <c r="HO51" s="86">
        <f t="shared" si="58"/>
        <v>3.1349054262800015E-28</v>
      </c>
      <c r="HP51" s="86">
        <f t="shared" si="58"/>
        <v>2.2450567679188312E-30</v>
      </c>
      <c r="HQ51" s="86">
        <f t="shared" si="58"/>
        <v>6.8137778499161534E-38</v>
      </c>
      <c r="HS51" s="86">
        <f t="shared" si="55"/>
        <v>3.069491595887987E-106</v>
      </c>
      <c r="HT51" s="86">
        <f t="shared" si="55"/>
        <v>1.1221484526942945E-100</v>
      </c>
      <c r="HU51" s="86">
        <f t="shared" si="55"/>
        <v>4.0978441214711636E-107</v>
      </c>
      <c r="HV51" s="86">
        <f t="shared" si="55"/>
        <v>1.8176078508589388E-115</v>
      </c>
      <c r="HW51" s="86">
        <f t="shared" si="55"/>
        <v>1.5239489168685732E-121</v>
      </c>
      <c r="HX51" s="86">
        <f t="shared" si="55"/>
        <v>6.6312076108394389E-120</v>
      </c>
      <c r="HY51" s="86">
        <f t="shared" si="55"/>
        <v>2.203926598597263E-111</v>
      </c>
      <c r="HZ51" s="86">
        <f t="shared" si="55"/>
        <v>2.1079499641928197E-111</v>
      </c>
      <c r="IA51" s="86">
        <f t="shared" si="55"/>
        <v>2.0904903370399249E-118</v>
      </c>
      <c r="IB51" s="86">
        <f t="shared" si="55"/>
        <v>2.3463809933865047E-121</v>
      </c>
      <c r="IC51" s="86">
        <f t="shared" si="55"/>
        <v>1.3577736215284546E-121</v>
      </c>
      <c r="ID51" s="86">
        <f t="shared" si="55"/>
        <v>6.3107005438988405E-122</v>
      </c>
      <c r="IE51" s="86">
        <f t="shared" si="55"/>
        <v>3.1721598069135841E-126</v>
      </c>
      <c r="IF51" s="86">
        <f t="shared" si="55"/>
        <v>1.8524525854062353E-107</v>
      </c>
      <c r="IG51" s="86">
        <f t="shared" si="55"/>
        <v>6.4054591155848914E-68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1.7428814473925598E-263</v>
      </c>
      <c r="IW51" s="86">
        <f t="shared" si="56"/>
        <v>7.0204505251192031E-193</v>
      </c>
      <c r="IY51" s="86">
        <f t="shared" si="57"/>
        <v>2.7571627661222974E-9</v>
      </c>
      <c r="IZ51" s="86">
        <f t="shared" si="57"/>
        <v>1.8722913945812659E-9</v>
      </c>
      <c r="JA51" s="86">
        <f t="shared" si="57"/>
        <v>8.4959336126351149E-10</v>
      </c>
      <c r="JB51" s="86">
        <f t="shared" si="57"/>
        <v>8.9088292673792542E-10</v>
      </c>
      <c r="JC51" s="86">
        <f t="shared" si="57"/>
        <v>5.3065128543937896E-10</v>
      </c>
      <c r="JD51" s="86">
        <f t="shared" si="57"/>
        <v>4.0139178955098275E-10</v>
      </c>
      <c r="JE51" s="86">
        <f t="shared" si="57"/>
        <v>2.4447626497891685E-10</v>
      </c>
      <c r="JF51" s="86">
        <f t="shared" si="57"/>
        <v>2.9175082208710648E-10</v>
      </c>
      <c r="JG51" s="86">
        <f t="shared" si="57"/>
        <v>3.7409651395851136E-11</v>
      </c>
      <c r="JH51" s="86">
        <f t="shared" si="57"/>
        <v>4.977630153751592E-11</v>
      </c>
      <c r="JI51" s="86">
        <f t="shared" si="57"/>
        <v>4.7773963885375955E-11</v>
      </c>
      <c r="JJ51" s="86">
        <f t="shared" si="57"/>
        <v>5.491229230205574E-11</v>
      </c>
      <c r="JK51" s="86">
        <f t="shared" si="57"/>
        <v>4.1547992686821529E-11</v>
      </c>
      <c r="JL51" s="86">
        <f t="shared" si="57"/>
        <v>6.7670511788279719E-11</v>
      </c>
      <c r="JM51" s="86">
        <f t="shared" si="57"/>
        <v>6.3952234678767436E-14</v>
      </c>
    </row>
    <row r="52" spans="2:273" x14ac:dyDescent="0.25">
      <c r="B52" s="2">
        <v>25</v>
      </c>
      <c r="C52" s="37">
        <v>118.21599999999999</v>
      </c>
      <c r="D52" s="37">
        <v>119.407</v>
      </c>
      <c r="E52" s="37">
        <v>119.074</v>
      </c>
      <c r="F52" s="37">
        <v>117.87</v>
      </c>
      <c r="G52" s="37">
        <v>116.389</v>
      </c>
      <c r="H52" s="37">
        <v>117.83</v>
      </c>
      <c r="I52" s="37">
        <v>117.98099999999999</v>
      </c>
      <c r="J52" s="37">
        <v>117.774</v>
      </c>
      <c r="K52" s="37">
        <v>118.566</v>
      </c>
      <c r="L52" s="37">
        <v>119.245</v>
      </c>
      <c r="M52" s="37">
        <v>117.58499999999999</v>
      </c>
      <c r="N52" s="37">
        <v>119.623</v>
      </c>
      <c r="O52" s="37">
        <v>121.321</v>
      </c>
      <c r="P52" s="37">
        <v>124.86</v>
      </c>
      <c r="Q52" s="37">
        <v>127.28</v>
      </c>
      <c r="S52" s="4">
        <f t="shared" si="59"/>
        <v>119.00001741651926</v>
      </c>
      <c r="T52" s="4">
        <f t="shared" si="59"/>
        <v>120.62916703645881</v>
      </c>
      <c r="U52" s="4">
        <f t="shared" si="59"/>
        <v>120.12521044783247</v>
      </c>
      <c r="V52" s="4">
        <f t="shared" si="59"/>
        <v>119.06843728034318</v>
      </c>
      <c r="W52" s="4">
        <f t="shared" si="59"/>
        <v>118.34128197447389</v>
      </c>
      <c r="X52" s="4">
        <f t="shared" si="59"/>
        <v>119.2568607408238</v>
      </c>
      <c r="Y52" s="4">
        <f t="shared" si="59"/>
        <v>118.6999109096157</v>
      </c>
      <c r="Z52" s="4">
        <f t="shared" si="59"/>
        <v>118.88072158103957</v>
      </c>
      <c r="AA52" s="4">
        <f t="shared" si="59"/>
        <v>118.72316465003523</v>
      </c>
      <c r="AB52" s="4">
        <f t="shared" si="59"/>
        <v>119.25012120508681</v>
      </c>
      <c r="AC52" s="4">
        <f t="shared" si="59"/>
        <v>119.10442038292872</v>
      </c>
      <c r="AD52" s="4">
        <f t="shared" si="59"/>
        <v>120.24174851482225</v>
      </c>
      <c r="AE52" s="4">
        <f t="shared" si="59"/>
        <v>122.01754456409417</v>
      </c>
      <c r="AF52" s="4">
        <f t="shared" si="59"/>
        <v>125.37821088087196</v>
      </c>
      <c r="AG52" s="4">
        <f t="shared" si="59"/>
        <v>126.08660922005849</v>
      </c>
      <c r="AI52" s="4">
        <f t="shared" si="60"/>
        <v>-0.78401741651926216</v>
      </c>
      <c r="AJ52" s="4">
        <f t="shared" si="60"/>
        <v>-1.2221670364588135</v>
      </c>
      <c r="AK52" s="4">
        <f t="shared" si="60"/>
        <v>-1.0512104478324744</v>
      </c>
      <c r="AL52" s="4">
        <f t="shared" si="60"/>
        <v>-1.1984372803431711</v>
      </c>
      <c r="AM52" s="4">
        <f t="shared" si="60"/>
        <v>-1.9522819744738911</v>
      </c>
      <c r="AN52" s="4">
        <f t="shared" si="60"/>
        <v>-1.4268607408237983</v>
      </c>
      <c r="AO52" s="4">
        <f t="shared" si="60"/>
        <v>-0.71891090961570114</v>
      </c>
      <c r="AP52" s="4">
        <f t="shared" si="60"/>
        <v>-1.1067215810395652</v>
      </c>
      <c r="AQ52" s="4">
        <f t="shared" si="60"/>
        <v>-0.15716465003522728</v>
      </c>
      <c r="AR52" s="4">
        <f t="shared" si="60"/>
        <v>-5.1212050868087999E-3</v>
      </c>
      <c r="AS52" s="4">
        <f t="shared" si="60"/>
        <v>-1.5194203829287289</v>
      </c>
      <c r="AT52" s="4">
        <f t="shared" si="60"/>
        <v>-0.61874851482224358</v>
      </c>
      <c r="AU52" s="4">
        <f t="shared" si="60"/>
        <v>-0.69654456409416809</v>
      </c>
      <c r="AV52" s="4">
        <f t="shared" si="60"/>
        <v>-0.51821088087196188</v>
      </c>
      <c r="AW52" s="4">
        <f t="shared" si="60"/>
        <v>1.1933907799415095</v>
      </c>
      <c r="AY52" s="2">
        <f t="shared" si="51"/>
        <v>119.00000956569193</v>
      </c>
      <c r="AZ52" s="2">
        <f t="shared" si="51"/>
        <v>120.62916126904121</v>
      </c>
      <c r="BA52" s="2">
        <f t="shared" si="51"/>
        <v>120.12520766277987</v>
      </c>
      <c r="BB52" s="2">
        <f t="shared" si="51"/>
        <v>119.0684344852157</v>
      </c>
      <c r="BC52" s="2">
        <f t="shared" si="51"/>
        <v>118.3412802123194</v>
      </c>
      <c r="BD52" s="2">
        <f t="shared" si="51"/>
        <v>119.25685941085788</v>
      </c>
      <c r="BE52" s="2">
        <f t="shared" si="51"/>
        <v>118.69991004875364</v>
      </c>
      <c r="BF52" s="2">
        <f t="shared" si="51"/>
        <v>118.88072058738864</v>
      </c>
      <c r="BG52" s="2">
        <f t="shared" si="51"/>
        <v>118.7231645031361</v>
      </c>
      <c r="BH52" s="2">
        <f t="shared" si="51"/>
        <v>119.25012101870199</v>
      </c>
      <c r="BI52" s="2">
        <f t="shared" si="51"/>
        <v>119.10442019978336</v>
      </c>
      <c r="BJ52" s="2">
        <f t="shared" si="51"/>
        <v>120.24174831511303</v>
      </c>
      <c r="BK52" s="2">
        <f t="shared" si="51"/>
        <v>122.01754440282988</v>
      </c>
      <c r="BL52" s="2">
        <f t="shared" si="51"/>
        <v>125.37821065200568</v>
      </c>
      <c r="BM52" s="2">
        <f t="shared" si="51"/>
        <v>126.08660921976313</v>
      </c>
      <c r="BO52" s="2">
        <f t="shared" si="10"/>
        <v>118.21599999999999</v>
      </c>
      <c r="BP52" s="2">
        <f t="shared" si="11"/>
        <v>119.407</v>
      </c>
      <c r="BQ52" s="2">
        <f t="shared" si="12"/>
        <v>119.074</v>
      </c>
      <c r="BR52" s="2">
        <f t="shared" si="13"/>
        <v>117.87</v>
      </c>
      <c r="BS52" s="2">
        <f t="shared" si="14"/>
        <v>116.389</v>
      </c>
      <c r="BT52" s="2">
        <f t="shared" si="15"/>
        <v>117.83</v>
      </c>
      <c r="BU52" s="2">
        <f t="shared" si="16"/>
        <v>117.98099999999999</v>
      </c>
      <c r="BV52" s="2">
        <f t="shared" si="17"/>
        <v>117.774</v>
      </c>
      <c r="BW52" s="2">
        <f t="shared" si="18"/>
        <v>118.566</v>
      </c>
      <c r="BX52" s="2">
        <f t="shared" si="19"/>
        <v>119.245</v>
      </c>
      <c r="BY52" s="2">
        <f t="shared" si="20"/>
        <v>117.58499999999999</v>
      </c>
      <c r="BZ52" s="2">
        <f t="shared" si="21"/>
        <v>119.623</v>
      </c>
      <c r="CA52" s="2">
        <f t="shared" si="22"/>
        <v>121.321</v>
      </c>
      <c r="CB52" s="2">
        <f t="shared" si="23"/>
        <v>124.86</v>
      </c>
      <c r="CC52" s="2">
        <f t="shared" si="24"/>
        <v>127.28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119.19493813813814</v>
      </c>
      <c r="DL52" s="2">
        <f t="shared" si="61"/>
        <v>120.52195525525526</v>
      </c>
      <c r="DM52" s="2">
        <f t="shared" si="61"/>
        <v>120.00650252100843</v>
      </c>
      <c r="DN52" s="2">
        <f t="shared" si="61"/>
        <v>118.4388980392157</v>
      </c>
      <c r="DO52" s="2">
        <f t="shared" si="61"/>
        <v>118.04228800611155</v>
      </c>
      <c r="DP52" s="2">
        <f t="shared" si="61"/>
        <v>119.18380112044817</v>
      </c>
      <c r="DQ52" s="2">
        <f t="shared" si="61"/>
        <v>118.6940487394958</v>
      </c>
      <c r="DR52" s="2">
        <f t="shared" si="61"/>
        <v>119.1563611853832</v>
      </c>
      <c r="DS52" s="2">
        <f t="shared" si="61"/>
        <v>119.02878958944284</v>
      </c>
      <c r="DT52" s="2">
        <f t="shared" si="61"/>
        <v>119.22190377565983</v>
      </c>
      <c r="DU52" s="2">
        <f t="shared" si="61"/>
        <v>119.10256488269796</v>
      </c>
      <c r="DV52" s="2">
        <f t="shared" si="61"/>
        <v>120.33700657308378</v>
      </c>
      <c r="DW52" s="2">
        <f t="shared" si="61"/>
        <v>122.10154144385029</v>
      </c>
      <c r="DX52" s="2">
        <f t="shared" si="61"/>
        <v>125.51279144385029</v>
      </c>
      <c r="DY52" s="2">
        <f t="shared" si="61"/>
        <v>126.30666666666666</v>
      </c>
      <c r="EA52" s="2">
        <f t="shared" si="62"/>
        <v>117.45545912028298</v>
      </c>
      <c r="EB52" s="2">
        <f t="shared" si="62"/>
        <v>121.4356200920424</v>
      </c>
      <c r="EC52" s="2">
        <f t="shared" si="62"/>
        <v>121.05947792147266</v>
      </c>
      <c r="ED52" s="2">
        <f t="shared" si="62"/>
        <v>123.9571974752029</v>
      </c>
      <c r="EE52" s="2">
        <f t="shared" si="62"/>
        <v>120.68707154566124</v>
      </c>
      <c r="EF52" s="2">
        <f t="shared" si="62"/>
        <v>119.8449884717392</v>
      </c>
      <c r="EG52" s="2">
        <f t="shared" si="62"/>
        <v>118.74785911352159</v>
      </c>
      <c r="EH52" s="2">
        <f t="shared" si="62"/>
        <v>116.69787966691693</v>
      </c>
      <c r="EI52" s="2">
        <f t="shared" si="62"/>
        <v>116.07351312322318</v>
      </c>
      <c r="EJ52" s="2">
        <f t="shared" si="62"/>
        <v>119.49510222127994</v>
      </c>
      <c r="EK52" s="2">
        <f t="shared" si="62"/>
        <v>119.12050781963124</v>
      </c>
      <c r="EL52" s="2">
        <f t="shared" si="62"/>
        <v>119.39873122667261</v>
      </c>
      <c r="EM52" s="2">
        <f t="shared" si="62"/>
        <v>121.28618822919191</v>
      </c>
      <c r="EN52" s="2">
        <f t="shared" si="62"/>
        <v>124.1978840340753</v>
      </c>
      <c r="EO52" s="2">
        <f t="shared" si="62"/>
        <v>123.85888114841836</v>
      </c>
      <c r="EQ52" s="2">
        <f t="shared" si="63"/>
        <v>116.92243832026774</v>
      </c>
      <c r="ER52" s="2">
        <f t="shared" si="63"/>
        <v>118.4504590252407</v>
      </c>
      <c r="ES52" s="2">
        <f t="shared" si="63"/>
        <v>118.77422106577909</v>
      </c>
      <c r="ET52" s="2">
        <f t="shared" si="63"/>
        <v>119.94400246361977</v>
      </c>
      <c r="EU52" s="2">
        <f t="shared" si="63"/>
        <v>118.75736515196387</v>
      </c>
      <c r="EV52" s="2">
        <f t="shared" si="63"/>
        <v>118.07830062496775</v>
      </c>
      <c r="EW52" s="2">
        <f t="shared" si="63"/>
        <v>118.22504629897006</v>
      </c>
      <c r="EX52" s="2">
        <f t="shared" si="63"/>
        <v>116.002167552142</v>
      </c>
      <c r="EY52" s="2">
        <f t="shared" si="63"/>
        <v>115.78715797274555</v>
      </c>
      <c r="EZ52" s="2">
        <f t="shared" si="63"/>
        <v>118.38462691540845</v>
      </c>
      <c r="FA52" s="2">
        <f t="shared" si="63"/>
        <v>117.73452196888202</v>
      </c>
      <c r="FB52" s="2">
        <f t="shared" si="63"/>
        <v>117.99504515156386</v>
      </c>
      <c r="FC52" s="2">
        <f t="shared" si="63"/>
        <v>119.32745201103828</v>
      </c>
      <c r="FD52" s="2">
        <f t="shared" si="63"/>
        <v>123.7274925131729</v>
      </c>
      <c r="FE52" s="2">
        <f t="shared" si="63"/>
        <v>123.7063943850941</v>
      </c>
      <c r="FG52" s="2">
        <f t="shared" si="64"/>
        <v>0.11205758419017277</v>
      </c>
      <c r="FH52" s="2">
        <f t="shared" si="64"/>
        <v>0.11739541105744117</v>
      </c>
      <c r="FI52" s="2">
        <f t="shared" si="64"/>
        <v>0.11277215943541853</v>
      </c>
      <c r="FJ52" s="2">
        <f t="shared" si="64"/>
        <v>0.11409253995394278</v>
      </c>
      <c r="FK52" s="2">
        <f t="shared" si="64"/>
        <v>0.11306184134012853</v>
      </c>
      <c r="FL52" s="2">
        <f t="shared" si="64"/>
        <v>0.11053774635587443</v>
      </c>
      <c r="FM52" s="2">
        <f t="shared" si="64"/>
        <v>0.1090942955706206</v>
      </c>
      <c r="FN52" s="2">
        <f t="shared" si="64"/>
        <v>0.11211221547124152</v>
      </c>
      <c r="FO52" s="2">
        <f t="shared" si="64"/>
        <v>0.10341441569391956</v>
      </c>
      <c r="FP52" s="2">
        <f t="shared" si="64"/>
        <v>0.10337010120838031</v>
      </c>
      <c r="FQ52" s="2">
        <f t="shared" si="64"/>
        <v>0.10478248132998294</v>
      </c>
      <c r="FR52" s="2">
        <f t="shared" si="64"/>
        <v>0.10150235216815298</v>
      </c>
      <c r="FS52" s="2">
        <f t="shared" si="64"/>
        <v>0.10298539742599364</v>
      </c>
      <c r="FT52" s="2">
        <f t="shared" si="64"/>
        <v>0.10234583782631264</v>
      </c>
      <c r="FU52" s="2">
        <f t="shared" si="64"/>
        <v>8.9900024743252788E-2</v>
      </c>
      <c r="FW52" s="2">
        <f t="shared" si="53"/>
        <v>1.2674844721968321E-5</v>
      </c>
      <c r="FX52" s="2">
        <f t="shared" si="53"/>
        <v>1.8104650373258654E-5</v>
      </c>
      <c r="FY52" s="2">
        <f t="shared" si="53"/>
        <v>1.8014592614471249E-5</v>
      </c>
      <c r="FZ52" s="2">
        <f t="shared" si="53"/>
        <v>1.5038610884520599E-5</v>
      </c>
      <c r="GA52" s="2">
        <f t="shared" si="53"/>
        <v>1.6526203052111835E-5</v>
      </c>
      <c r="GB52" s="2">
        <f t="shared" si="53"/>
        <v>1.5774898237848893E-5</v>
      </c>
      <c r="GC52" s="2">
        <f t="shared" si="53"/>
        <v>1.7397413841466693E-5</v>
      </c>
      <c r="GD52" s="2">
        <f t="shared" si="53"/>
        <v>2.1256298265528627E-5</v>
      </c>
      <c r="GE52" s="2">
        <f t="shared" si="53"/>
        <v>2.4086658245512096E-5</v>
      </c>
      <c r="GF52" s="2">
        <f t="shared" si="53"/>
        <v>2.0989148911104752E-5</v>
      </c>
      <c r="GG52" s="2">
        <f t="shared" si="53"/>
        <v>1.7885008572331419E-5</v>
      </c>
      <c r="GH52" s="2">
        <f t="shared" si="53"/>
        <v>1.5034222413431014E-5</v>
      </c>
      <c r="GI52" s="2">
        <f t="shared" si="53"/>
        <v>1.4073444903841933E-5</v>
      </c>
      <c r="GJ52" s="2">
        <f t="shared" si="53"/>
        <v>1.1673950133751194E-5</v>
      </c>
      <c r="GK52" s="2">
        <f t="shared" si="53"/>
        <v>9.6286837947090743E-6</v>
      </c>
      <c r="GM52" s="86">
        <f t="shared" si="54"/>
        <v>6.6846916215896358E-9</v>
      </c>
      <c r="GN52" s="86">
        <f t="shared" si="54"/>
        <v>4.760782677666292E-9</v>
      </c>
      <c r="GO52" s="86">
        <f t="shared" si="54"/>
        <v>2.2315406014349339E-9</v>
      </c>
      <c r="GP52" s="86">
        <f t="shared" si="54"/>
        <v>2.346330335482382E-9</v>
      </c>
      <c r="GQ52" s="86">
        <f t="shared" si="54"/>
        <v>1.4396446751367179E-9</v>
      </c>
      <c r="GR52" s="86">
        <f t="shared" si="54"/>
        <v>1.0963500743881879E-9</v>
      </c>
      <c r="GS52" s="86">
        <f t="shared" si="54"/>
        <v>6.8508795939815142E-10</v>
      </c>
      <c r="GT52" s="86">
        <f t="shared" si="54"/>
        <v>8.1981608398084752E-10</v>
      </c>
      <c r="GU52" s="86">
        <f t="shared" si="54"/>
        <v>1.1504479789203087E-10</v>
      </c>
      <c r="GV52" s="86">
        <f t="shared" si="54"/>
        <v>1.5025823886637068E-10</v>
      </c>
      <c r="GW52" s="86">
        <f t="shared" si="54"/>
        <v>1.4566903035345057E-10</v>
      </c>
      <c r="GX52" s="86">
        <f t="shared" si="54"/>
        <v>1.6313121028057064E-10</v>
      </c>
      <c r="GY52" s="86">
        <f t="shared" si="54"/>
        <v>1.2662550128008197E-10</v>
      </c>
      <c r="GZ52" s="86">
        <f t="shared" si="54"/>
        <v>1.9924235982243275E-10</v>
      </c>
      <c r="HA52" s="86">
        <f t="shared" si="54"/>
        <v>2.7032690927567239E-13</v>
      </c>
      <c r="HC52" s="86">
        <f t="shared" si="58"/>
        <v>1.5597729448576592E-23</v>
      </c>
      <c r="HD52" s="86">
        <f t="shared" si="58"/>
        <v>5.3269244412791052E-23</v>
      </c>
      <c r="HE52" s="86">
        <f t="shared" si="58"/>
        <v>4.6354719828973074E-24</v>
      </c>
      <c r="HF52" s="86">
        <f t="shared" si="58"/>
        <v>1.3089707505103416E-25</v>
      </c>
      <c r="HG52" s="86">
        <f t="shared" si="58"/>
        <v>2.2436388517473122E-26</v>
      </c>
      <c r="HH52" s="86">
        <f t="shared" si="58"/>
        <v>5.095602053505453E-26</v>
      </c>
      <c r="HI52" s="86">
        <f t="shared" si="58"/>
        <v>2.325819702809589E-24</v>
      </c>
      <c r="HJ52" s="86">
        <f t="shared" si="58"/>
        <v>1.6429837430565312E-24</v>
      </c>
      <c r="HK52" s="86">
        <f t="shared" si="58"/>
        <v>2.9547332544377089E-26</v>
      </c>
      <c r="HL52" s="86">
        <f t="shared" si="58"/>
        <v>1.282209214104389E-26</v>
      </c>
      <c r="HM52" s="86">
        <f t="shared" si="58"/>
        <v>1.9868918583578476E-26</v>
      </c>
      <c r="HN52" s="86">
        <f t="shared" si="58"/>
        <v>1.7631330331633214E-26</v>
      </c>
      <c r="HO52" s="86">
        <f t="shared" si="58"/>
        <v>2.3012064935148877E-27</v>
      </c>
      <c r="HP52" s="86">
        <f t="shared" si="58"/>
        <v>1.8873117822298861E-29</v>
      </c>
      <c r="HQ52" s="86">
        <f t="shared" si="58"/>
        <v>1.0211942963531792E-36</v>
      </c>
      <c r="HS52" s="86">
        <f t="shared" si="55"/>
        <v>4.1197363438341217E-104</v>
      </c>
      <c r="HT52" s="86">
        <f t="shared" si="55"/>
        <v>1.3592380600625809E-98</v>
      </c>
      <c r="HU52" s="86">
        <f t="shared" si="55"/>
        <v>6.4786560111155041E-105</v>
      </c>
      <c r="HV52" s="86">
        <f t="shared" si="55"/>
        <v>4.4267735264644407E-113</v>
      </c>
      <c r="HW52" s="86">
        <f t="shared" si="55"/>
        <v>4.9195427562701126E-119</v>
      </c>
      <c r="HX52" s="86">
        <f t="shared" si="55"/>
        <v>1.9282323513815611E-117</v>
      </c>
      <c r="HY52" s="86">
        <f t="shared" si="55"/>
        <v>4.3628775670147592E-109</v>
      </c>
      <c r="HZ52" s="86">
        <f t="shared" si="55"/>
        <v>4.6114965997084465E-109</v>
      </c>
      <c r="IA52" s="86">
        <f t="shared" si="55"/>
        <v>6.7193366590496796E-116</v>
      </c>
      <c r="IB52" s="86">
        <f t="shared" si="55"/>
        <v>8.1573483377237314E-119</v>
      </c>
      <c r="IC52" s="86">
        <f t="shared" si="55"/>
        <v>4.5444883410618094E-119</v>
      </c>
      <c r="ID52" s="86">
        <f t="shared" si="55"/>
        <v>1.9147965686378008E-119</v>
      </c>
      <c r="IE52" s="86">
        <f t="shared" si="55"/>
        <v>1.163785356046521E-123</v>
      </c>
      <c r="IF52" s="86">
        <f t="shared" si="55"/>
        <v>2.5705556151823393E-105</v>
      </c>
      <c r="IG52" s="86">
        <f t="shared" si="55"/>
        <v>1.3322155550517422E-66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2.6833059430301042E-259</v>
      </c>
      <c r="IW52" s="86">
        <f t="shared" si="56"/>
        <v>7.1315565705794912E-190</v>
      </c>
      <c r="IY52" s="86">
        <f t="shared" si="57"/>
        <v>6.6846916215896515E-9</v>
      </c>
      <c r="IZ52" s="86">
        <f t="shared" si="57"/>
        <v>4.7607826776663449E-9</v>
      </c>
      <c r="JA52" s="86">
        <f t="shared" si="57"/>
        <v>2.2315406014349385E-9</v>
      </c>
      <c r="JB52" s="86">
        <f t="shared" si="57"/>
        <v>2.346330335482382E-9</v>
      </c>
      <c r="JC52" s="86">
        <f t="shared" si="57"/>
        <v>1.4396446751367179E-9</v>
      </c>
      <c r="JD52" s="86">
        <f t="shared" si="57"/>
        <v>1.0963500743881879E-9</v>
      </c>
      <c r="JE52" s="86">
        <f t="shared" si="57"/>
        <v>6.850879593981537E-10</v>
      </c>
      <c r="JF52" s="86">
        <f t="shared" si="57"/>
        <v>8.1981608398084917E-10</v>
      </c>
      <c r="JG52" s="86">
        <f t="shared" si="57"/>
        <v>1.150447978920309E-10</v>
      </c>
      <c r="JH52" s="86">
        <f t="shared" si="57"/>
        <v>1.5025823886637068E-10</v>
      </c>
      <c r="JI52" s="86">
        <f t="shared" si="57"/>
        <v>1.456690303534506E-10</v>
      </c>
      <c r="JJ52" s="86">
        <f t="shared" si="57"/>
        <v>1.6313121028057067E-10</v>
      </c>
      <c r="JK52" s="86">
        <f t="shared" si="57"/>
        <v>1.2662550128008197E-10</v>
      </c>
      <c r="JL52" s="86">
        <f t="shared" si="57"/>
        <v>1.9924235982243275E-10</v>
      </c>
      <c r="JM52" s="86">
        <f t="shared" si="57"/>
        <v>2.7032690927567239E-13</v>
      </c>
    </row>
    <row r="53" spans="2:273" x14ac:dyDescent="0.25">
      <c r="B53" s="2">
        <v>26</v>
      </c>
      <c r="C53" s="37">
        <v>118.176</v>
      </c>
      <c r="D53" s="37">
        <v>119.889</v>
      </c>
      <c r="E53" s="37">
        <v>119.63</v>
      </c>
      <c r="F53" s="37">
        <v>118.03700000000001</v>
      </c>
      <c r="G53" s="37">
        <v>117.407</v>
      </c>
      <c r="H53" s="37">
        <v>117.962</v>
      </c>
      <c r="I53" s="37">
        <v>118.58499999999999</v>
      </c>
      <c r="J53" s="37">
        <v>117.736</v>
      </c>
      <c r="K53" s="37">
        <v>118.41500000000001</v>
      </c>
      <c r="L53" s="37">
        <v>118.34</v>
      </c>
      <c r="M53" s="37">
        <v>118.396</v>
      </c>
      <c r="N53" s="37">
        <v>120.13200000000001</v>
      </c>
      <c r="O53" s="37">
        <v>121.547</v>
      </c>
      <c r="P53" s="37">
        <v>125.28</v>
      </c>
      <c r="Q53" s="37">
        <v>126.34</v>
      </c>
      <c r="S53" s="4">
        <f t="shared" si="59"/>
        <v>119.02280304506392</v>
      </c>
      <c r="T53" s="4">
        <f t="shared" si="59"/>
        <v>120.70297865165449</v>
      </c>
      <c r="U53" s="4">
        <f t="shared" si="59"/>
        <v>120.1736846702297</v>
      </c>
      <c r="V53" s="4">
        <f t="shared" si="59"/>
        <v>119.18937404487281</v>
      </c>
      <c r="W53" s="4">
        <f t="shared" si="59"/>
        <v>118.40801584861394</v>
      </c>
      <c r="X53" s="4">
        <f t="shared" si="59"/>
        <v>119.28666293061029</v>
      </c>
      <c r="Y53" s="4">
        <f t="shared" si="59"/>
        <v>118.7372655021607</v>
      </c>
      <c r="Z53" s="4">
        <f t="shared" si="59"/>
        <v>118.9628101981416</v>
      </c>
      <c r="AA53" s="4">
        <f t="shared" si="59"/>
        <v>118.73172478919287</v>
      </c>
      <c r="AB53" s="4">
        <f t="shared" si="59"/>
        <v>119.28418274504327</v>
      </c>
      <c r="AC53" s="4">
        <f t="shared" si="59"/>
        <v>119.18692226438729</v>
      </c>
      <c r="AD53" s="4">
        <f t="shared" si="59"/>
        <v>120.33928061957339</v>
      </c>
      <c r="AE53" s="4">
        <f t="shared" si="59"/>
        <v>122.07525666191191</v>
      </c>
      <c r="AF53" s="4">
        <f t="shared" si="59"/>
        <v>125.42706567524739</v>
      </c>
      <c r="AG53" s="4">
        <f t="shared" si="59"/>
        <v>125.99328279879612</v>
      </c>
      <c r="AI53" s="4">
        <f t="shared" si="60"/>
        <v>-0.8468030450639219</v>
      </c>
      <c r="AJ53" s="4">
        <f t="shared" si="60"/>
        <v>-0.81397865165449446</v>
      </c>
      <c r="AK53" s="4">
        <f t="shared" si="60"/>
        <v>-0.5436846702297089</v>
      </c>
      <c r="AL53" s="4">
        <f t="shared" si="60"/>
        <v>-1.1523740448728006</v>
      </c>
      <c r="AM53" s="4">
        <f t="shared" si="60"/>
        <v>-1.001015848613946</v>
      </c>
      <c r="AN53" s="4">
        <f t="shared" si="60"/>
        <v>-1.3246629306102875</v>
      </c>
      <c r="AO53" s="4">
        <f t="shared" si="60"/>
        <v>-0.15226550216070223</v>
      </c>
      <c r="AP53" s="4">
        <f t="shared" si="60"/>
        <v>-1.2268101981415924</v>
      </c>
      <c r="AQ53" s="4">
        <f t="shared" si="60"/>
        <v>-0.31672478919286107</v>
      </c>
      <c r="AR53" s="4">
        <f t="shared" si="60"/>
        <v>-0.94418274504326405</v>
      </c>
      <c r="AS53" s="4">
        <f t="shared" si="60"/>
        <v>-0.79092226438729085</v>
      </c>
      <c r="AT53" s="4">
        <f t="shared" si="60"/>
        <v>-0.20728061957338184</v>
      </c>
      <c r="AU53" s="4">
        <f t="shared" si="60"/>
        <v>-0.5282566619119109</v>
      </c>
      <c r="AV53" s="4">
        <f t="shared" si="60"/>
        <v>-0.14706567524739</v>
      </c>
      <c r="AW53" s="4">
        <f t="shared" si="60"/>
        <v>0.34671720120388727</v>
      </c>
      <c r="AY53" s="2">
        <f t="shared" si="51"/>
        <v>119.02278485326866</v>
      </c>
      <c r="AZ53" s="2">
        <f t="shared" si="51"/>
        <v>120.70296467380179</v>
      </c>
      <c r="BA53" s="2">
        <f t="shared" si="51"/>
        <v>120.17367770174366</v>
      </c>
      <c r="BB53" s="2">
        <f t="shared" si="51"/>
        <v>119.18936703449985</v>
      </c>
      <c r="BC53" s="2">
        <f t="shared" si="51"/>
        <v>118.40801130057621</v>
      </c>
      <c r="BD53" s="2">
        <f t="shared" si="51"/>
        <v>119.28665947419952</v>
      </c>
      <c r="BE53" s="2">
        <f t="shared" si="51"/>
        <v>118.73726320854047</v>
      </c>
      <c r="BF53" s="2">
        <f t="shared" si="51"/>
        <v>118.96280754511793</v>
      </c>
      <c r="BG53" s="2">
        <f t="shared" si="51"/>
        <v>118.73172436075485</v>
      </c>
      <c r="BH53" s="2">
        <f t="shared" si="51"/>
        <v>119.28418221107044</v>
      </c>
      <c r="BI53" s="2">
        <f t="shared" si="51"/>
        <v>119.18692173474277</v>
      </c>
      <c r="BJ53" s="2">
        <f t="shared" si="51"/>
        <v>120.33928005597383</v>
      </c>
      <c r="BK53" s="2">
        <f t="shared" si="51"/>
        <v>122.07525619559908</v>
      </c>
      <c r="BL53" s="2">
        <f t="shared" si="51"/>
        <v>125.42706503500102</v>
      </c>
      <c r="BM53" s="2">
        <f t="shared" si="51"/>
        <v>125.99328279762217</v>
      </c>
      <c r="BO53" s="2">
        <f t="shared" si="10"/>
        <v>118.176</v>
      </c>
      <c r="BP53" s="2">
        <f t="shared" si="11"/>
        <v>119.889</v>
      </c>
      <c r="BQ53" s="2">
        <f t="shared" si="12"/>
        <v>119.63</v>
      </c>
      <c r="BR53" s="2">
        <f t="shared" si="13"/>
        <v>118.03700000000001</v>
      </c>
      <c r="BS53" s="2">
        <f t="shared" si="14"/>
        <v>117.407</v>
      </c>
      <c r="BT53" s="2">
        <f t="shared" si="15"/>
        <v>117.962</v>
      </c>
      <c r="BU53" s="2">
        <f t="shared" si="16"/>
        <v>118.58499999999999</v>
      </c>
      <c r="BV53" s="2">
        <f t="shared" si="17"/>
        <v>117.736</v>
      </c>
      <c r="BW53" s="2">
        <f t="shared" si="18"/>
        <v>118.41500000000001</v>
      </c>
      <c r="BX53" s="2">
        <f t="shared" si="19"/>
        <v>118.34</v>
      </c>
      <c r="BY53" s="2">
        <f t="shared" si="20"/>
        <v>118.396</v>
      </c>
      <c r="BZ53" s="2">
        <f t="shared" si="21"/>
        <v>120.13200000000001</v>
      </c>
      <c r="CA53" s="2">
        <f t="shared" si="22"/>
        <v>121.547</v>
      </c>
      <c r="CB53" s="2">
        <f t="shared" si="23"/>
        <v>125.28</v>
      </c>
      <c r="CC53" s="2">
        <f t="shared" si="24"/>
        <v>126.34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119.26063041613041</v>
      </c>
      <c r="DL53" s="2">
        <f t="shared" si="61"/>
        <v>120.62297597597599</v>
      </c>
      <c r="DM53" s="2">
        <f t="shared" si="61"/>
        <v>120.07578403361347</v>
      </c>
      <c r="DN53" s="2">
        <f t="shared" si="61"/>
        <v>118.5477092436975</v>
      </c>
      <c r="DO53" s="2">
        <f t="shared" si="61"/>
        <v>118.11496256684492</v>
      </c>
      <c r="DP53" s="2">
        <f t="shared" si="61"/>
        <v>119.23318375350138</v>
      </c>
      <c r="DQ53" s="2">
        <f t="shared" si="61"/>
        <v>118.75684201680671</v>
      </c>
      <c r="DR53" s="2">
        <f t="shared" si="61"/>
        <v>119.29465864527626</v>
      </c>
      <c r="DS53" s="2">
        <f t="shared" si="61"/>
        <v>119.08322580645164</v>
      </c>
      <c r="DT53" s="2">
        <f t="shared" si="61"/>
        <v>119.27811088709677</v>
      </c>
      <c r="DU53" s="2">
        <f t="shared" si="61"/>
        <v>119.21693951612905</v>
      </c>
      <c r="DV53" s="2">
        <f t="shared" si="61"/>
        <v>120.47647749554366</v>
      </c>
      <c r="DW53" s="2">
        <f t="shared" si="61"/>
        <v>122.19697058823532</v>
      </c>
      <c r="DX53" s="2">
        <f t="shared" si="61"/>
        <v>125.6014117647059</v>
      </c>
      <c r="DY53" s="2">
        <f t="shared" si="61"/>
        <v>126.24174603174602</v>
      </c>
      <c r="EA53" s="2">
        <f t="shared" si="62"/>
        <v>117.30399261277701</v>
      </c>
      <c r="EB53" s="2">
        <f t="shared" si="62"/>
        <v>121.25188287894674</v>
      </c>
      <c r="EC53" s="2">
        <f t="shared" si="62"/>
        <v>120.87644764845234</v>
      </c>
      <c r="ED53" s="2">
        <f t="shared" si="62"/>
        <v>123.73385621038183</v>
      </c>
      <c r="EE53" s="2">
        <f t="shared" si="62"/>
        <v>120.50490042171221</v>
      </c>
      <c r="EF53" s="2">
        <f t="shared" si="62"/>
        <v>119.67935141491732</v>
      </c>
      <c r="EG53" s="2">
        <f t="shared" si="62"/>
        <v>118.59152679821092</v>
      </c>
      <c r="EH53" s="2">
        <f t="shared" si="62"/>
        <v>116.56604750528973</v>
      </c>
      <c r="EI53" s="2">
        <f t="shared" si="62"/>
        <v>115.95247578068151</v>
      </c>
      <c r="EJ53" s="2">
        <f t="shared" si="62"/>
        <v>119.3324359168025</v>
      </c>
      <c r="EK53" s="2">
        <f t="shared" si="62"/>
        <v>118.95326404186699</v>
      </c>
      <c r="EL53" s="2">
        <f t="shared" si="62"/>
        <v>119.23187748593394</v>
      </c>
      <c r="EM53" s="2">
        <f t="shared" si="62"/>
        <v>121.10865835173198</v>
      </c>
      <c r="EN53" s="2">
        <f t="shared" si="62"/>
        <v>124.03250893102502</v>
      </c>
      <c r="EO53" s="2">
        <f t="shared" si="62"/>
        <v>123.69930960660535</v>
      </c>
      <c r="EQ53" s="2">
        <f t="shared" si="63"/>
        <v>116.77727143339497</v>
      </c>
      <c r="ER53" s="2">
        <f t="shared" si="63"/>
        <v>118.30372546295855</v>
      </c>
      <c r="ES53" s="2">
        <f t="shared" si="63"/>
        <v>118.61917613593042</v>
      </c>
      <c r="ET53" s="2">
        <f t="shared" si="63"/>
        <v>119.76934944376264</v>
      </c>
      <c r="EU53" s="2">
        <f t="shared" si="63"/>
        <v>118.59900814497132</v>
      </c>
      <c r="EV53" s="2">
        <f t="shared" si="63"/>
        <v>117.93443374439076</v>
      </c>
      <c r="EW53" s="2">
        <f t="shared" si="63"/>
        <v>118.07519992299547</v>
      </c>
      <c r="EX53" s="2">
        <f t="shared" si="63"/>
        <v>115.87916290268159</v>
      </c>
      <c r="EY53" s="2">
        <f t="shared" si="63"/>
        <v>115.66975298876162</v>
      </c>
      <c r="EZ53" s="2">
        <f t="shared" si="63"/>
        <v>118.23569755033651</v>
      </c>
      <c r="FA53" s="2">
        <f t="shared" si="63"/>
        <v>117.58453519326737</v>
      </c>
      <c r="FB53" s="2">
        <f t="shared" si="63"/>
        <v>117.84541248759608</v>
      </c>
      <c r="FC53" s="2">
        <f t="shared" si="63"/>
        <v>119.17355163619638</v>
      </c>
      <c r="FD53" s="2">
        <f t="shared" si="63"/>
        <v>123.56757782776299</v>
      </c>
      <c r="FE53" s="2">
        <f t="shared" si="63"/>
        <v>123.54837185791735</v>
      </c>
      <c r="FG53" s="2">
        <f t="shared" si="64"/>
        <v>0.12155455764728199</v>
      </c>
      <c r="FH53" s="2">
        <f t="shared" si="64"/>
        <v>0.12727992372655553</v>
      </c>
      <c r="FI53" s="2">
        <f t="shared" si="64"/>
        <v>0.12232135098554231</v>
      </c>
      <c r="FJ53" s="2">
        <f t="shared" si="64"/>
        <v>0.12373794410371927</v>
      </c>
      <c r="FK53" s="2">
        <f t="shared" si="64"/>
        <v>0.12263217180796129</v>
      </c>
      <c r="FL53" s="2">
        <f t="shared" si="64"/>
        <v>0.11992330871795011</v>
      </c>
      <c r="FM53" s="2">
        <f t="shared" si="64"/>
        <v>0.11837360804970501</v>
      </c>
      <c r="FN53" s="2">
        <f t="shared" si="64"/>
        <v>0.12161318484060323</v>
      </c>
      <c r="FO53" s="2">
        <f t="shared" si="64"/>
        <v>0.11227149276430098</v>
      </c>
      <c r="FP53" s="2">
        <f t="shared" si="64"/>
        <v>0.11222385796064571</v>
      </c>
      <c r="FQ53" s="2">
        <f t="shared" si="64"/>
        <v>0.11374186404488416</v>
      </c>
      <c r="FR53" s="2">
        <f t="shared" si="64"/>
        <v>0.11021579872115109</v>
      </c>
      <c r="FS53" s="2">
        <f t="shared" si="64"/>
        <v>0.11181031281948939</v>
      </c>
      <c r="FT53" s="2">
        <f t="shared" si="64"/>
        <v>0.11112273796884437</v>
      </c>
      <c r="FU53" s="2">
        <f t="shared" si="64"/>
        <v>9.7725802746430723E-2</v>
      </c>
      <c r="FW53" s="2">
        <f t="shared" si="53"/>
        <v>1.3897673882421715E-5</v>
      </c>
      <c r="FX53" s="2">
        <f t="shared" si="53"/>
        <v>1.9851319708693947E-5</v>
      </c>
      <c r="FY53" s="2">
        <f t="shared" si="53"/>
        <v>1.9752573683892529E-5</v>
      </c>
      <c r="FZ53" s="2">
        <f t="shared" si="53"/>
        <v>1.6489485010596776E-5</v>
      </c>
      <c r="GA53" s="2">
        <f t="shared" si="53"/>
        <v>1.812059241987215E-5</v>
      </c>
      <c r="GB53" s="2">
        <f t="shared" si="53"/>
        <v>1.7296805639586996E-5</v>
      </c>
      <c r="GC53" s="2">
        <f t="shared" si="53"/>
        <v>1.9075852928179934E-5</v>
      </c>
      <c r="GD53" s="2">
        <f t="shared" si="53"/>
        <v>2.3307019781547381E-5</v>
      </c>
      <c r="GE53" s="2">
        <f t="shared" si="53"/>
        <v>2.6410434210603318E-5</v>
      </c>
      <c r="GF53" s="2">
        <f t="shared" si="53"/>
        <v>2.30140975331912E-5</v>
      </c>
      <c r="GG53" s="2">
        <f t="shared" si="53"/>
        <v>1.9610488099236075E-5</v>
      </c>
      <c r="GH53" s="2">
        <f t="shared" si="53"/>
        <v>1.648467316169359E-5</v>
      </c>
      <c r="GI53" s="2">
        <f t="shared" si="53"/>
        <v>1.5431204529495294E-5</v>
      </c>
      <c r="GJ53" s="2">
        <f t="shared" si="53"/>
        <v>1.2800217367871052E-5</v>
      </c>
      <c r="GK53" s="2">
        <f t="shared" si="53"/>
        <v>1.055763203085854E-5</v>
      </c>
      <c r="GM53" s="86">
        <f t="shared" si="54"/>
        <v>1.5870185009370205E-8</v>
      </c>
      <c r="GN53" s="86">
        <f t="shared" si="54"/>
        <v>1.1831684395706125E-8</v>
      </c>
      <c r="GO53" s="86">
        <f t="shared" si="54"/>
        <v>5.7248701656965859E-9</v>
      </c>
      <c r="GP53" s="86">
        <f t="shared" si="54"/>
        <v>6.0345177772468563E-9</v>
      </c>
      <c r="GQ53" s="86">
        <f t="shared" si="54"/>
        <v>3.8107590348485876E-9</v>
      </c>
      <c r="GR53" s="86">
        <f t="shared" si="54"/>
        <v>2.9217120787376947E-9</v>
      </c>
      <c r="GS53" s="86">
        <f t="shared" si="54"/>
        <v>1.8718215793876976E-9</v>
      </c>
      <c r="GT53" s="86">
        <f t="shared" si="54"/>
        <v>2.245318183754055E-9</v>
      </c>
      <c r="GU53" s="86">
        <f t="shared" si="54"/>
        <v>3.4412407618051304E-10</v>
      </c>
      <c r="GV53" s="86">
        <f t="shared" si="54"/>
        <v>4.4144164189761513E-10</v>
      </c>
      <c r="GW53" s="86">
        <f t="shared" si="54"/>
        <v>4.3208208072583717E-10</v>
      </c>
      <c r="GX53" s="86">
        <f t="shared" si="54"/>
        <v>4.7197330278633245E-10</v>
      </c>
      <c r="GY53" s="86">
        <f t="shared" si="54"/>
        <v>3.7548955870780235E-10</v>
      </c>
      <c r="GZ53" s="86">
        <f t="shared" si="54"/>
        <v>5.7142975057861861E-10</v>
      </c>
      <c r="HA53" s="86">
        <f t="shared" si="54"/>
        <v>1.1022887837598027E-12</v>
      </c>
      <c r="HC53" s="86">
        <f t="shared" si="58"/>
        <v>8.0452729272816444E-23</v>
      </c>
      <c r="HD53" s="86">
        <f t="shared" si="58"/>
        <v>2.7211104476697255E-22</v>
      </c>
      <c r="HE53" s="86">
        <f t="shared" si="58"/>
        <v>2.5581209424915705E-23</v>
      </c>
      <c r="HF53" s="86">
        <f t="shared" si="58"/>
        <v>8.275046736152335E-25</v>
      </c>
      <c r="HG53" s="86">
        <f t="shared" si="58"/>
        <v>1.5274595020559603E-25</v>
      </c>
      <c r="HH53" s="86">
        <f t="shared" si="58"/>
        <v>3.3492309477325283E-25</v>
      </c>
      <c r="HI53" s="86">
        <f t="shared" si="58"/>
        <v>1.3520918982916825E-23</v>
      </c>
      <c r="HJ53" s="86">
        <f t="shared" si="58"/>
        <v>9.9300464426272806E-24</v>
      </c>
      <c r="HK53" s="86">
        <f t="shared" si="58"/>
        <v>2.0512296828006161E-25</v>
      </c>
      <c r="HL53" s="86">
        <f t="shared" si="58"/>
        <v>9.0446927307304127E-26</v>
      </c>
      <c r="HM53" s="86">
        <f t="shared" si="58"/>
        <v>1.3711929823052274E-25</v>
      </c>
      <c r="HN53" s="86">
        <f t="shared" si="58"/>
        <v>1.1770760602058236E-25</v>
      </c>
      <c r="HO53" s="86">
        <f t="shared" si="58"/>
        <v>1.6352515390830136E-26</v>
      </c>
      <c r="HP53" s="86">
        <f t="shared" si="58"/>
        <v>1.5330347873773384E-28</v>
      </c>
      <c r="HQ53" s="86">
        <f t="shared" si="58"/>
        <v>1.4643300771920162E-35</v>
      </c>
      <c r="HS53" s="86">
        <f t="shared" si="55"/>
        <v>5.2581625380943803E-102</v>
      </c>
      <c r="HT53" s="86">
        <f t="shared" si="55"/>
        <v>1.5646888067001118E-96</v>
      </c>
      <c r="HU53" s="86">
        <f t="shared" si="55"/>
        <v>9.7113243496294341E-103</v>
      </c>
      <c r="HV53" s="86">
        <f t="shared" si="55"/>
        <v>1.0172170969939247E-110</v>
      </c>
      <c r="HW53" s="86">
        <f t="shared" si="55"/>
        <v>1.4940774029278138E-116</v>
      </c>
      <c r="HX53" s="86">
        <f t="shared" si="55"/>
        <v>5.2822451219866937E-115</v>
      </c>
      <c r="HY53" s="86">
        <f t="shared" si="55"/>
        <v>8.1675229405553765E-107</v>
      </c>
      <c r="HZ53" s="86">
        <f t="shared" si="55"/>
        <v>9.5200386984055346E-107</v>
      </c>
      <c r="IA53" s="86">
        <f t="shared" si="55"/>
        <v>2.0287177433141715E-113</v>
      </c>
      <c r="IB53" s="86">
        <f t="shared" si="55"/>
        <v>2.6635586179000991E-116</v>
      </c>
      <c r="IC53" s="86">
        <f t="shared" si="55"/>
        <v>1.4299252840482564E-116</v>
      </c>
      <c r="ID53" s="86">
        <f t="shared" si="55"/>
        <v>5.4741085883985365E-117</v>
      </c>
      <c r="IE53" s="86">
        <f t="shared" si="55"/>
        <v>4.0155067329479E-121</v>
      </c>
      <c r="IF53" s="86">
        <f t="shared" si="55"/>
        <v>3.3917643190800734E-103</v>
      </c>
      <c r="IG53" s="86">
        <f t="shared" si="55"/>
        <v>2.6878623725140891E-65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3.8221753877999792E-255</v>
      </c>
      <c r="IW53" s="86">
        <f t="shared" si="56"/>
        <v>6.8576903232739063E-187</v>
      </c>
      <c r="IY53" s="86">
        <f t="shared" si="57"/>
        <v>1.5870185009370284E-8</v>
      </c>
      <c r="IZ53" s="86">
        <f t="shared" si="57"/>
        <v>1.1831684395706397E-8</v>
      </c>
      <c r="JA53" s="86">
        <f t="shared" si="57"/>
        <v>5.7248701656966115E-9</v>
      </c>
      <c r="JB53" s="86">
        <f t="shared" si="57"/>
        <v>6.0345177772468571E-9</v>
      </c>
      <c r="JC53" s="86">
        <f t="shared" si="57"/>
        <v>3.8107590348485876E-9</v>
      </c>
      <c r="JD53" s="86">
        <f t="shared" si="57"/>
        <v>2.9217120787376951E-9</v>
      </c>
      <c r="JE53" s="86">
        <f t="shared" si="57"/>
        <v>1.8718215793877113E-9</v>
      </c>
      <c r="JF53" s="86">
        <f t="shared" si="57"/>
        <v>2.2453181837540649E-9</v>
      </c>
      <c r="JG53" s="86">
        <f t="shared" si="57"/>
        <v>3.4412407618051324E-10</v>
      </c>
      <c r="JH53" s="86">
        <f t="shared" si="57"/>
        <v>4.4144164189761524E-10</v>
      </c>
      <c r="JI53" s="86">
        <f t="shared" si="57"/>
        <v>4.3208208072583732E-10</v>
      </c>
      <c r="JJ53" s="86">
        <f t="shared" si="57"/>
        <v>4.7197330278633255E-10</v>
      </c>
      <c r="JK53" s="86">
        <f t="shared" si="57"/>
        <v>3.7548955870780235E-10</v>
      </c>
      <c r="JL53" s="86">
        <f t="shared" si="57"/>
        <v>5.7142975057861861E-10</v>
      </c>
      <c r="JM53" s="86">
        <f t="shared" si="57"/>
        <v>1.1022887837598027E-12</v>
      </c>
    </row>
    <row r="54" spans="2:273" x14ac:dyDescent="0.25">
      <c r="B54" s="2">
        <v>27</v>
      </c>
      <c r="C54" s="37">
        <v>118.039</v>
      </c>
      <c r="D54" s="37">
        <v>120.315</v>
      </c>
      <c r="E54" s="37">
        <v>119.13</v>
      </c>
      <c r="F54" s="37">
        <v>117.667</v>
      </c>
      <c r="G54" s="37">
        <v>117.889</v>
      </c>
      <c r="H54" s="37">
        <v>117.83</v>
      </c>
      <c r="I54" s="37">
        <v>118.09399999999999</v>
      </c>
      <c r="J54" s="37">
        <v>117.962</v>
      </c>
      <c r="K54" s="37">
        <v>118.30200000000001</v>
      </c>
      <c r="L54" s="37">
        <v>117.755</v>
      </c>
      <c r="M54" s="37">
        <v>117.679</v>
      </c>
      <c r="N54" s="37">
        <v>120.057</v>
      </c>
      <c r="O54" s="37">
        <v>122.226</v>
      </c>
      <c r="P54" s="37">
        <v>125.2</v>
      </c>
      <c r="Q54" s="37">
        <v>126.74</v>
      </c>
      <c r="S54" s="4">
        <f t="shared" si="59"/>
        <v>119.0399865899772</v>
      </c>
      <c r="T54" s="4">
        <f t="shared" si="59"/>
        <v>120.7714131026554</v>
      </c>
      <c r="U54" s="4">
        <f t="shared" si="59"/>
        <v>120.21772288536482</v>
      </c>
      <c r="V54" s="4">
        <f t="shared" si="59"/>
        <v>119.3072678887348</v>
      </c>
      <c r="W54" s="4">
        <f t="shared" si="59"/>
        <v>118.47134618769465</v>
      </c>
      <c r="X54" s="4">
        <f t="shared" si="59"/>
        <v>119.31258923265042</v>
      </c>
      <c r="Y54" s="4">
        <f t="shared" si="59"/>
        <v>118.77029586914188</v>
      </c>
      <c r="Z54" s="4">
        <f t="shared" si="59"/>
        <v>119.03771225687514</v>
      </c>
      <c r="AA54" s="4">
        <f t="shared" si="59"/>
        <v>118.73500966359144</v>
      </c>
      <c r="AB54" s="4">
        <f t="shared" si="59"/>
        <v>119.3142611903248</v>
      </c>
      <c r="AC54" s="4">
        <f t="shared" si="59"/>
        <v>119.26401817068515</v>
      </c>
      <c r="AD54" s="4">
        <f t="shared" si="59"/>
        <v>120.43046921157746</v>
      </c>
      <c r="AE54" s="4">
        <f t="shared" si="59"/>
        <v>122.12726121015555</v>
      </c>
      <c r="AF54" s="4">
        <f t="shared" si="59"/>
        <v>125.47027473707463</v>
      </c>
      <c r="AG54" s="4">
        <f t="shared" si="59"/>
        <v>125.89688800516895</v>
      </c>
      <c r="AI54" s="4">
        <f t="shared" si="60"/>
        <v>-1.0009865899772024</v>
      </c>
      <c r="AJ54" s="4">
        <f t="shared" si="60"/>
        <v>-0.45641310265540369</v>
      </c>
      <c r="AK54" s="4">
        <f t="shared" si="60"/>
        <v>-1.0877228853648262</v>
      </c>
      <c r="AL54" s="4">
        <f t="shared" si="60"/>
        <v>-1.6402678887347975</v>
      </c>
      <c r="AM54" s="4">
        <f t="shared" si="60"/>
        <v>-0.58234618769465385</v>
      </c>
      <c r="AN54" s="4">
        <f t="shared" si="60"/>
        <v>-1.482589232650426</v>
      </c>
      <c r="AO54" s="4">
        <f t="shared" si="60"/>
        <v>-0.67629586914188167</v>
      </c>
      <c r="AP54" s="4">
        <f t="shared" si="60"/>
        <v>-1.0757122568751356</v>
      </c>
      <c r="AQ54" s="4">
        <f t="shared" si="60"/>
        <v>-0.43300966359143445</v>
      </c>
      <c r="AR54" s="4">
        <f t="shared" si="60"/>
        <v>-1.5592611903248041</v>
      </c>
      <c r="AS54" s="4">
        <f t="shared" si="60"/>
        <v>-1.5850181706851458</v>
      </c>
      <c r="AT54" s="4">
        <f t="shared" si="60"/>
        <v>-0.37346921157745783</v>
      </c>
      <c r="AU54" s="4">
        <f t="shared" si="60"/>
        <v>9.8738789844446728E-2</v>
      </c>
      <c r="AV54" s="4">
        <f t="shared" si="60"/>
        <v>-0.27027473707462946</v>
      </c>
      <c r="AW54" s="4">
        <f t="shared" si="60"/>
        <v>0.84311199483104815</v>
      </c>
      <c r="AY54" s="2">
        <f t="shared" si="51"/>
        <v>119.03994533473232</v>
      </c>
      <c r="AZ54" s="2">
        <f t="shared" si="51"/>
        <v>120.77138001182136</v>
      </c>
      <c r="BA54" s="2">
        <f t="shared" si="51"/>
        <v>120.21770586544247</v>
      </c>
      <c r="BB54" s="2">
        <f t="shared" si="51"/>
        <v>119.30725072903022</v>
      </c>
      <c r="BC54" s="2">
        <f t="shared" si="51"/>
        <v>118.47133474165202</v>
      </c>
      <c r="BD54" s="2">
        <f t="shared" si="51"/>
        <v>119.31258047350028</v>
      </c>
      <c r="BE54" s="2">
        <f t="shared" si="51"/>
        <v>118.77028991442874</v>
      </c>
      <c r="BF54" s="2">
        <f t="shared" si="51"/>
        <v>119.03770535697626</v>
      </c>
      <c r="BG54" s="2">
        <f t="shared" si="51"/>
        <v>118.73500844891289</v>
      </c>
      <c r="BH54" s="2">
        <f t="shared" si="51"/>
        <v>119.31425970237085</v>
      </c>
      <c r="BI54" s="2">
        <f t="shared" si="51"/>
        <v>119.26401668154834</v>
      </c>
      <c r="BJ54" s="2">
        <f t="shared" si="51"/>
        <v>120.43046766345964</v>
      </c>
      <c r="BK54" s="2">
        <f t="shared" si="51"/>
        <v>122.12725989897076</v>
      </c>
      <c r="BL54" s="2">
        <f t="shared" si="51"/>
        <v>125.47027299342582</v>
      </c>
      <c r="BM54" s="2">
        <f t="shared" si="51"/>
        <v>125.8968880006707</v>
      </c>
      <c r="BO54" s="2">
        <f t="shared" si="10"/>
        <v>118.039</v>
      </c>
      <c r="BP54" s="2">
        <f t="shared" si="11"/>
        <v>120.315</v>
      </c>
      <c r="BQ54" s="2">
        <f t="shared" si="12"/>
        <v>119.13</v>
      </c>
      <c r="BR54" s="2">
        <f t="shared" si="13"/>
        <v>117.667</v>
      </c>
      <c r="BS54" s="2">
        <f t="shared" si="14"/>
        <v>117.889</v>
      </c>
      <c r="BT54" s="2">
        <f t="shared" si="15"/>
        <v>117.83</v>
      </c>
      <c r="BU54" s="2">
        <f t="shared" si="16"/>
        <v>118.09399999999999</v>
      </c>
      <c r="BV54" s="2">
        <f t="shared" si="17"/>
        <v>117.962</v>
      </c>
      <c r="BW54" s="2">
        <f t="shared" si="18"/>
        <v>118.30200000000001</v>
      </c>
      <c r="BX54" s="2">
        <f t="shared" si="19"/>
        <v>117.755</v>
      </c>
      <c r="BY54" s="2">
        <f t="shared" si="20"/>
        <v>117.679</v>
      </c>
      <c r="BZ54" s="2">
        <f t="shared" si="21"/>
        <v>120.057</v>
      </c>
      <c r="CA54" s="2">
        <f t="shared" si="22"/>
        <v>122.226</v>
      </c>
      <c r="CB54" s="2">
        <f t="shared" si="23"/>
        <v>125.2</v>
      </c>
      <c r="CC54" s="2">
        <f t="shared" si="24"/>
        <v>126.74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119.32632269412269</v>
      </c>
      <c r="DL54" s="2">
        <f t="shared" si="61"/>
        <v>120.7239966966967</v>
      </c>
      <c r="DM54" s="2">
        <f t="shared" si="61"/>
        <v>120.14506554621852</v>
      </c>
      <c r="DN54" s="2">
        <f t="shared" si="61"/>
        <v>118.65652044817928</v>
      </c>
      <c r="DO54" s="2">
        <f t="shared" si="61"/>
        <v>118.18763712757831</v>
      </c>
      <c r="DP54" s="2">
        <f t="shared" si="61"/>
        <v>119.28256638655461</v>
      </c>
      <c r="DQ54" s="2">
        <f t="shared" si="61"/>
        <v>118.81963529411765</v>
      </c>
      <c r="DR54" s="2">
        <f t="shared" si="61"/>
        <v>119.4329561051693</v>
      </c>
      <c r="DS54" s="2">
        <f t="shared" si="61"/>
        <v>119.13766202346044</v>
      </c>
      <c r="DT54" s="2">
        <f t="shared" si="61"/>
        <v>119.33431799853372</v>
      </c>
      <c r="DU54" s="2">
        <f t="shared" si="61"/>
        <v>119.33131414956013</v>
      </c>
      <c r="DV54" s="2">
        <f t="shared" si="61"/>
        <v>120.61594841800357</v>
      </c>
      <c r="DW54" s="2">
        <f t="shared" si="61"/>
        <v>122.29239973262035</v>
      </c>
      <c r="DX54" s="2">
        <f t="shared" si="61"/>
        <v>125.69003208556151</v>
      </c>
      <c r="DY54" s="2">
        <f t="shared" si="61"/>
        <v>126.17682539682539</v>
      </c>
      <c r="EA54" s="2">
        <f t="shared" si="62"/>
        <v>117.15252610527105</v>
      </c>
      <c r="EB54" s="2">
        <f t="shared" si="62"/>
        <v>121.06814566585109</v>
      </c>
      <c r="EC54" s="2">
        <f t="shared" si="62"/>
        <v>120.69341737543203</v>
      </c>
      <c r="ED54" s="2">
        <f t="shared" si="62"/>
        <v>123.51051494556076</v>
      </c>
      <c r="EE54" s="2">
        <f t="shared" si="62"/>
        <v>120.32272929776319</v>
      </c>
      <c r="EF54" s="2">
        <f t="shared" si="62"/>
        <v>119.51371435809544</v>
      </c>
      <c r="EG54" s="2">
        <f t="shared" si="62"/>
        <v>118.43519448290027</v>
      </c>
      <c r="EH54" s="2">
        <f t="shared" si="62"/>
        <v>116.43421534366254</v>
      </c>
      <c r="EI54" s="2">
        <f t="shared" si="62"/>
        <v>115.83143843813986</v>
      </c>
      <c r="EJ54" s="2">
        <f t="shared" si="62"/>
        <v>119.16976961232504</v>
      </c>
      <c r="EK54" s="2">
        <f t="shared" si="62"/>
        <v>118.78602026410273</v>
      </c>
      <c r="EL54" s="2">
        <f t="shared" si="62"/>
        <v>119.06502374519525</v>
      </c>
      <c r="EM54" s="2">
        <f t="shared" si="62"/>
        <v>120.93112847427206</v>
      </c>
      <c r="EN54" s="2">
        <f t="shared" si="62"/>
        <v>123.86713382797473</v>
      </c>
      <c r="EO54" s="2">
        <f t="shared" si="62"/>
        <v>123.53973806479236</v>
      </c>
      <c r="EQ54" s="2">
        <f t="shared" si="63"/>
        <v>116.63210454652219</v>
      </c>
      <c r="ER54" s="2">
        <f t="shared" si="63"/>
        <v>118.1569919006764</v>
      </c>
      <c r="ES54" s="2">
        <f t="shared" si="63"/>
        <v>118.46413120608176</v>
      </c>
      <c r="ET54" s="2">
        <f t="shared" si="63"/>
        <v>119.59469642390549</v>
      </c>
      <c r="EU54" s="2">
        <f t="shared" si="63"/>
        <v>118.44065113797876</v>
      </c>
      <c r="EV54" s="2">
        <f t="shared" si="63"/>
        <v>117.79056686381375</v>
      </c>
      <c r="EW54" s="2">
        <f t="shared" si="63"/>
        <v>117.92535354702088</v>
      </c>
      <c r="EX54" s="2">
        <f t="shared" si="63"/>
        <v>115.75615825322116</v>
      </c>
      <c r="EY54" s="2">
        <f t="shared" si="63"/>
        <v>115.55234800477768</v>
      </c>
      <c r="EZ54" s="2">
        <f t="shared" si="63"/>
        <v>118.08676818526457</v>
      </c>
      <c r="FA54" s="2">
        <f t="shared" si="63"/>
        <v>117.43454841765273</v>
      </c>
      <c r="FB54" s="2">
        <f t="shared" si="63"/>
        <v>117.6957798236283</v>
      </c>
      <c r="FC54" s="2">
        <f t="shared" si="63"/>
        <v>119.01965126135448</v>
      </c>
      <c r="FD54" s="2">
        <f t="shared" si="63"/>
        <v>123.40766314235307</v>
      </c>
      <c r="FE54" s="2">
        <f t="shared" si="63"/>
        <v>123.39034933074061</v>
      </c>
      <c r="FG54" s="2">
        <f t="shared" si="64"/>
        <v>0.13173699435707023</v>
      </c>
      <c r="FH54" s="2">
        <f t="shared" si="64"/>
        <v>0.13786669436355103</v>
      </c>
      <c r="FI54" s="2">
        <f t="shared" si="64"/>
        <v>0.13255832794402689</v>
      </c>
      <c r="FJ54" s="2">
        <f t="shared" si="64"/>
        <v>0.13407536421827307</v>
      </c>
      <c r="FK54" s="2">
        <f t="shared" si="64"/>
        <v>0.13289122252890509</v>
      </c>
      <c r="FL54" s="2">
        <f t="shared" si="64"/>
        <v>0.12998931881464726</v>
      </c>
      <c r="FM54" s="2">
        <f t="shared" si="64"/>
        <v>0.12832850806955681</v>
      </c>
      <c r="FN54" s="2">
        <f t="shared" si="64"/>
        <v>0.13179979580868773</v>
      </c>
      <c r="FO54" s="2">
        <f t="shared" si="64"/>
        <v>0.12178410871098605</v>
      </c>
      <c r="FP54" s="2">
        <f t="shared" si="64"/>
        <v>0.12173299132889458</v>
      </c>
      <c r="FQ54" s="2">
        <f t="shared" si="64"/>
        <v>0.12336175019450478</v>
      </c>
      <c r="FR54" s="2">
        <f t="shared" si="64"/>
        <v>0.1195777000875427</v>
      </c>
      <c r="FS54" s="2">
        <f t="shared" si="64"/>
        <v>0.12128919238563395</v>
      </c>
      <c r="FT54" s="2">
        <f t="shared" si="64"/>
        <v>0.12055123893218836</v>
      </c>
      <c r="FU54" s="2">
        <f t="shared" si="64"/>
        <v>0.10615335465010661</v>
      </c>
      <c r="FW54" s="2">
        <f t="shared" si="53"/>
        <v>1.5238475957092505E-5</v>
      </c>
      <c r="FX54" s="2">
        <f t="shared" si="53"/>
        <v>2.1766497537629536E-5</v>
      </c>
      <c r="FY54" s="2">
        <f t="shared" si="53"/>
        <v>2.1658225088178881E-5</v>
      </c>
      <c r="FZ54" s="2">
        <f t="shared" si="53"/>
        <v>1.8080332016187133E-5</v>
      </c>
      <c r="GA54" s="2">
        <f t="shared" si="53"/>
        <v>1.9868799754115672E-5</v>
      </c>
      <c r="GB54" s="2">
        <f t="shared" si="53"/>
        <v>1.8965538597714045E-5</v>
      </c>
      <c r="GC54" s="2">
        <f t="shared" si="53"/>
        <v>2.0916218314294066E-5</v>
      </c>
      <c r="GD54" s="2">
        <f t="shared" si="53"/>
        <v>2.5555581542772605E-5</v>
      </c>
      <c r="GE54" s="2">
        <f t="shared" si="53"/>
        <v>2.8958391475719879E-5</v>
      </c>
      <c r="GF54" s="2">
        <f t="shared" si="53"/>
        <v>2.5234400119639074E-5</v>
      </c>
      <c r="GG54" s="2">
        <f t="shared" si="53"/>
        <v>2.1502431934269461E-5</v>
      </c>
      <c r="GH54" s="2">
        <f t="shared" si="53"/>
        <v>1.8075055945566365E-5</v>
      </c>
      <c r="GI54" s="2">
        <f t="shared" si="53"/>
        <v>1.6919954116816646E-5</v>
      </c>
      <c r="GJ54" s="2">
        <f t="shared" si="53"/>
        <v>1.4035141917179369E-5</v>
      </c>
      <c r="GK54" s="2">
        <f t="shared" si="53"/>
        <v>1.1576201533436941E-5</v>
      </c>
      <c r="GM54" s="86">
        <f t="shared" si="54"/>
        <v>3.6895634020097813E-8</v>
      </c>
      <c r="GN54" s="86">
        <f t="shared" si="54"/>
        <v>2.8740216009030745E-8</v>
      </c>
      <c r="GO54" s="86">
        <f t="shared" si="54"/>
        <v>1.4345162369485569E-8</v>
      </c>
      <c r="GP54" s="86">
        <f t="shared" si="54"/>
        <v>1.515628910389489E-8</v>
      </c>
      <c r="GQ54" s="86">
        <f t="shared" si="54"/>
        <v>9.8421500049506292E-9</v>
      </c>
      <c r="GR54" s="86">
        <f t="shared" si="54"/>
        <v>7.5970502718668806E-9</v>
      </c>
      <c r="GS54" s="86">
        <f t="shared" si="54"/>
        <v>4.9865845523297875E-9</v>
      </c>
      <c r="GT54" s="86">
        <f t="shared" si="54"/>
        <v>5.9938933438161976E-9</v>
      </c>
      <c r="GU54" s="86">
        <f t="shared" si="54"/>
        <v>1.0012448611910856E-9</v>
      </c>
      <c r="GV54" s="86">
        <f t="shared" si="54"/>
        <v>1.2622339653527397E-9</v>
      </c>
      <c r="GW54" s="86">
        <f t="shared" si="54"/>
        <v>1.2468116945848728E-9</v>
      </c>
      <c r="GX54" s="86">
        <f t="shared" si="54"/>
        <v>1.3299108402992266E-9</v>
      </c>
      <c r="GY54" s="86">
        <f t="shared" si="54"/>
        <v>1.0834088566558037E-9</v>
      </c>
      <c r="GZ54" s="86">
        <f t="shared" si="54"/>
        <v>1.5964481366598726E-9</v>
      </c>
      <c r="HA54" s="86">
        <f t="shared" si="54"/>
        <v>4.3359797628196457E-12</v>
      </c>
      <c r="HC54" s="86">
        <f t="shared" si="58"/>
        <v>4.0409133527047822E-22</v>
      </c>
      <c r="HD54" s="86">
        <f t="shared" si="58"/>
        <v>1.3531051734894807E-21</v>
      </c>
      <c r="HE54" s="86">
        <f t="shared" si="58"/>
        <v>1.372522367580125E-22</v>
      </c>
      <c r="HF54" s="86">
        <f t="shared" si="58"/>
        <v>5.0728650598705575E-24</v>
      </c>
      <c r="HG54" s="86">
        <f t="shared" si="58"/>
        <v>1.0068575277184994E-24</v>
      </c>
      <c r="HH54" s="86">
        <f t="shared" si="58"/>
        <v>2.1330156781856423E-24</v>
      </c>
      <c r="HI54" s="86">
        <f t="shared" si="58"/>
        <v>7.6315686001618319E-23</v>
      </c>
      <c r="HJ54" s="86">
        <f t="shared" si="58"/>
        <v>5.8204481135546444E-23</v>
      </c>
      <c r="HK54" s="86">
        <f t="shared" si="58"/>
        <v>1.3776335888478458E-24</v>
      </c>
      <c r="HL54" s="86">
        <f t="shared" si="58"/>
        <v>6.1719497310240102E-25</v>
      </c>
      <c r="HM54" s="86">
        <f t="shared" si="58"/>
        <v>9.1586884597318188E-25</v>
      </c>
      <c r="HN54" s="86">
        <f t="shared" si="58"/>
        <v>7.614646391762793E-25</v>
      </c>
      <c r="HO54" s="86">
        <f t="shared" si="58"/>
        <v>1.1249031387335701E-25</v>
      </c>
      <c r="HP54" s="86">
        <f t="shared" si="58"/>
        <v>1.203250519963697E-27</v>
      </c>
      <c r="HQ54" s="86">
        <f t="shared" si="58"/>
        <v>2.0090169680414963E-34</v>
      </c>
      <c r="HS54" s="86">
        <f t="shared" si="55"/>
        <v>6.3820640256498692E-100</v>
      </c>
      <c r="HT54" s="86">
        <f t="shared" si="55"/>
        <v>1.7117830452955147E-94</v>
      </c>
      <c r="HU54" s="86">
        <f t="shared" si="55"/>
        <v>1.3801842897140898E-100</v>
      </c>
      <c r="HV54" s="86">
        <f t="shared" si="55"/>
        <v>2.2053640049750125E-108</v>
      </c>
      <c r="HW54" s="86">
        <f t="shared" si="55"/>
        <v>4.2689053831548075E-114</v>
      </c>
      <c r="HX54" s="86">
        <f t="shared" si="55"/>
        <v>1.36323652401554E-112</v>
      </c>
      <c r="HY54" s="86">
        <f t="shared" si="55"/>
        <v>1.4459397004008974E-104</v>
      </c>
      <c r="HZ54" s="86">
        <f t="shared" si="55"/>
        <v>1.8546068790121804E-104</v>
      </c>
      <c r="IA54" s="86">
        <f t="shared" si="55"/>
        <v>5.7535378574600764E-111</v>
      </c>
      <c r="IB54" s="86">
        <f t="shared" si="55"/>
        <v>8.1684447729535152E-114</v>
      </c>
      <c r="IC54" s="86">
        <f t="shared" si="55"/>
        <v>4.2297381980520428E-114</v>
      </c>
      <c r="ID54" s="86">
        <f t="shared" si="55"/>
        <v>1.4745207119561274E-114</v>
      </c>
      <c r="IE54" s="86">
        <f t="shared" si="55"/>
        <v>1.3030421498677767E-118</v>
      </c>
      <c r="IF54" s="86">
        <f t="shared" si="55"/>
        <v>4.2554356886237994E-101</v>
      </c>
      <c r="IG54" s="86">
        <f t="shared" si="55"/>
        <v>5.2607628637381189E-64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5.037204333295746E-251</v>
      </c>
      <c r="IW54" s="86">
        <f t="shared" si="56"/>
        <v>6.2423201212186263E-184</v>
      </c>
      <c r="IY54" s="86">
        <f t="shared" si="57"/>
        <v>3.6895634020098217E-8</v>
      </c>
      <c r="IZ54" s="86">
        <f t="shared" si="57"/>
        <v>2.8740216009032098E-8</v>
      </c>
      <c r="JA54" s="86">
        <f t="shared" si="57"/>
        <v>1.4345162369485707E-8</v>
      </c>
      <c r="JB54" s="86">
        <f t="shared" si="57"/>
        <v>1.5156289103894897E-8</v>
      </c>
      <c r="JC54" s="86">
        <f t="shared" si="57"/>
        <v>9.8421500049506309E-9</v>
      </c>
      <c r="JD54" s="86">
        <f t="shared" si="57"/>
        <v>7.5970502718668822E-9</v>
      </c>
      <c r="JE54" s="86">
        <f t="shared" si="57"/>
        <v>4.9865845523298636E-9</v>
      </c>
      <c r="JF54" s="86">
        <f t="shared" si="57"/>
        <v>5.9938933438162555E-9</v>
      </c>
      <c r="JG54" s="86">
        <f t="shared" si="57"/>
        <v>1.001244861191087E-9</v>
      </c>
      <c r="JH54" s="86">
        <f t="shared" si="57"/>
        <v>1.2622339653527403E-9</v>
      </c>
      <c r="JI54" s="86">
        <f t="shared" si="57"/>
        <v>1.2468116945848736E-9</v>
      </c>
      <c r="JJ54" s="86">
        <f t="shared" si="57"/>
        <v>1.3299108402992274E-9</v>
      </c>
      <c r="JK54" s="86">
        <f t="shared" si="57"/>
        <v>1.0834088566558039E-9</v>
      </c>
      <c r="JL54" s="86">
        <f t="shared" si="57"/>
        <v>1.5964481366598726E-9</v>
      </c>
      <c r="JM54" s="86">
        <f t="shared" si="57"/>
        <v>4.3359797628196457E-12</v>
      </c>
    </row>
    <row r="55" spans="2:273" x14ac:dyDescent="0.25">
      <c r="B55" s="2">
        <v>28</v>
      </c>
      <c r="C55" s="37">
        <v>117.68600000000001</v>
      </c>
      <c r="D55" s="37">
        <v>119.259</v>
      </c>
      <c r="E55" s="37">
        <v>119.056</v>
      </c>
      <c r="F55" s="37">
        <v>118.648</v>
      </c>
      <c r="G55" s="37">
        <v>117.241</v>
      </c>
      <c r="H55" s="37">
        <v>118.113</v>
      </c>
      <c r="I55" s="37">
        <v>117.887</v>
      </c>
      <c r="J55" s="37">
        <v>117.962</v>
      </c>
      <c r="K55" s="37">
        <v>118.509</v>
      </c>
      <c r="L55" s="37">
        <v>118.58499999999999</v>
      </c>
      <c r="M55" s="37">
        <v>118.83</v>
      </c>
      <c r="N55" s="37">
        <v>119.491</v>
      </c>
      <c r="O55" s="37">
        <v>121.66</v>
      </c>
      <c r="P55" s="37">
        <v>124.46</v>
      </c>
      <c r="Q55" s="37">
        <v>125.78</v>
      </c>
      <c r="S55" s="4">
        <f t="shared" si="59"/>
        <v>119.05106665385486</v>
      </c>
      <c r="T55" s="4">
        <f t="shared" si="59"/>
        <v>120.83388550654374</v>
      </c>
      <c r="U55" s="4">
        <f t="shared" si="59"/>
        <v>120.25682064303778</v>
      </c>
      <c r="V55" s="4">
        <f t="shared" si="59"/>
        <v>119.42156612037063</v>
      </c>
      <c r="W55" s="4">
        <f t="shared" si="59"/>
        <v>118.53080618902091</v>
      </c>
      <c r="X55" s="4">
        <f t="shared" si="59"/>
        <v>119.33420558283875</v>
      </c>
      <c r="Y55" s="4">
        <f t="shared" si="59"/>
        <v>118.79854323835613</v>
      </c>
      <c r="Z55" s="4">
        <f t="shared" si="59"/>
        <v>119.10478107770923</v>
      </c>
      <c r="AA55" s="4">
        <f t="shared" si="59"/>
        <v>118.73256840625801</v>
      </c>
      <c r="AB55" s="4">
        <f t="shared" si="59"/>
        <v>119.33991543604887</v>
      </c>
      <c r="AC55" s="4">
        <f t="shared" si="59"/>
        <v>119.3351259328017</v>
      </c>
      <c r="AD55" s="4">
        <f t="shared" si="59"/>
        <v>120.51466193172899</v>
      </c>
      <c r="AE55" s="4">
        <f t="shared" si="59"/>
        <v>122.17297341237453</v>
      </c>
      <c r="AF55" s="4">
        <f t="shared" si="59"/>
        <v>125.50727868931787</v>
      </c>
      <c r="AG55" s="4">
        <f t="shared" si="59"/>
        <v>125.79716604252866</v>
      </c>
      <c r="AI55" s="4">
        <f t="shared" si="60"/>
        <v>-1.3650666538548535</v>
      </c>
      <c r="AJ55" s="4">
        <f t="shared" si="60"/>
        <v>-1.5748855065437368</v>
      </c>
      <c r="AK55" s="4">
        <f t="shared" si="60"/>
        <v>-1.2008206430377868</v>
      </c>
      <c r="AL55" s="4">
        <f t="shared" si="60"/>
        <v>-0.77356612037063144</v>
      </c>
      <c r="AM55" s="4">
        <f t="shared" si="60"/>
        <v>-1.2898061890209078</v>
      </c>
      <c r="AN55" s="4">
        <f t="shared" si="60"/>
        <v>-1.2212055828387491</v>
      </c>
      <c r="AO55" s="4">
        <f t="shared" si="60"/>
        <v>-0.91154323835613127</v>
      </c>
      <c r="AP55" s="4">
        <f t="shared" si="60"/>
        <v>-1.1427810777092304</v>
      </c>
      <c r="AQ55" s="4">
        <f t="shared" si="60"/>
        <v>-0.22356840625801055</v>
      </c>
      <c r="AR55" s="4">
        <f t="shared" si="60"/>
        <v>-0.75491543604887568</v>
      </c>
      <c r="AS55" s="4">
        <f t="shared" si="60"/>
        <v>-0.50512593280170393</v>
      </c>
      <c r="AT55" s="4">
        <f t="shared" si="60"/>
        <v>-1.023661931728995</v>
      </c>
      <c r="AU55" s="4">
        <f t="shared" si="60"/>
        <v>-0.51297341237453509</v>
      </c>
      <c r="AV55" s="4">
        <f t="shared" si="60"/>
        <v>-1.0472786893178778</v>
      </c>
      <c r="AW55" s="4">
        <f t="shared" si="60"/>
        <v>-1.7166042528657499E-2</v>
      </c>
      <c r="AY55" s="2">
        <f t="shared" si="51"/>
        <v>119.05097508953909</v>
      </c>
      <c r="AZ55" s="2">
        <f t="shared" si="51"/>
        <v>120.83380898509901</v>
      </c>
      <c r="BA55" s="2">
        <f t="shared" si="51"/>
        <v>120.25678006502068</v>
      </c>
      <c r="BB55" s="2">
        <f t="shared" si="51"/>
        <v>119.42152512756246</v>
      </c>
      <c r="BC55" s="2">
        <f t="shared" si="51"/>
        <v>118.53077809991751</v>
      </c>
      <c r="BD55" s="2">
        <f t="shared" si="51"/>
        <v>119.33418393819815</v>
      </c>
      <c r="BE55" s="2">
        <f t="shared" si="51"/>
        <v>118.79852817396535</v>
      </c>
      <c r="BF55" s="2">
        <f t="shared" si="51"/>
        <v>119.1047635978214</v>
      </c>
      <c r="BG55" s="2">
        <f t="shared" si="51"/>
        <v>118.73256505861384</v>
      </c>
      <c r="BH55" s="2">
        <f t="shared" si="51"/>
        <v>119.33991140311063</v>
      </c>
      <c r="BI55" s="2">
        <f t="shared" si="51"/>
        <v>119.33512186231586</v>
      </c>
      <c r="BJ55" s="2">
        <f t="shared" si="51"/>
        <v>120.51465779270252</v>
      </c>
      <c r="BK55" s="2">
        <f t="shared" si="51"/>
        <v>122.17296982730308</v>
      </c>
      <c r="BL55" s="2">
        <f t="shared" si="51"/>
        <v>125.5072740663857</v>
      </c>
      <c r="BM55" s="2">
        <f t="shared" si="51"/>
        <v>125.79716602591206</v>
      </c>
      <c r="BO55" s="2">
        <f t="shared" si="10"/>
        <v>117.68600000000001</v>
      </c>
      <c r="BP55" s="2">
        <f t="shared" si="11"/>
        <v>119.259</v>
      </c>
      <c r="BQ55" s="2">
        <f t="shared" si="12"/>
        <v>119.056</v>
      </c>
      <c r="BR55" s="2">
        <f t="shared" si="13"/>
        <v>118.648</v>
      </c>
      <c r="BS55" s="2">
        <f t="shared" si="14"/>
        <v>117.241</v>
      </c>
      <c r="BT55" s="2">
        <f t="shared" si="15"/>
        <v>118.113</v>
      </c>
      <c r="BU55" s="2">
        <f t="shared" si="16"/>
        <v>117.887</v>
      </c>
      <c r="BV55" s="2">
        <f t="shared" si="17"/>
        <v>117.962</v>
      </c>
      <c r="BW55" s="2">
        <f t="shared" si="18"/>
        <v>118.509</v>
      </c>
      <c r="BX55" s="2">
        <f t="shared" si="19"/>
        <v>118.58499999999999</v>
      </c>
      <c r="BY55" s="2">
        <f t="shared" si="20"/>
        <v>118.83</v>
      </c>
      <c r="BZ55" s="2">
        <f t="shared" si="21"/>
        <v>119.491</v>
      </c>
      <c r="CA55" s="2">
        <f t="shared" si="22"/>
        <v>121.66</v>
      </c>
      <c r="CB55" s="2">
        <f t="shared" si="23"/>
        <v>124.46</v>
      </c>
      <c r="CC55" s="2">
        <f t="shared" si="24"/>
        <v>125.78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119.39201497211498</v>
      </c>
      <c r="DL55" s="2">
        <f t="shared" si="61"/>
        <v>120.82501741741743</v>
      </c>
      <c r="DM55" s="2">
        <f t="shared" si="61"/>
        <v>120.21434705882356</v>
      </c>
      <c r="DN55" s="2">
        <f t="shared" si="61"/>
        <v>118.76533165266108</v>
      </c>
      <c r="DO55" s="2">
        <f t="shared" si="61"/>
        <v>118.26031168831169</v>
      </c>
      <c r="DP55" s="2">
        <f t="shared" si="61"/>
        <v>119.33194901960782</v>
      </c>
      <c r="DQ55" s="2">
        <f t="shared" si="61"/>
        <v>118.88242857142856</v>
      </c>
      <c r="DR55" s="2">
        <f t="shared" si="61"/>
        <v>119.57125356506235</v>
      </c>
      <c r="DS55" s="2">
        <f t="shared" si="61"/>
        <v>119.19209824046924</v>
      </c>
      <c r="DT55" s="2">
        <f t="shared" si="61"/>
        <v>119.39052510997067</v>
      </c>
      <c r="DU55" s="2">
        <f t="shared" si="61"/>
        <v>119.44568878299121</v>
      </c>
      <c r="DV55" s="2">
        <f t="shared" si="61"/>
        <v>120.75541934046346</v>
      </c>
      <c r="DW55" s="2">
        <f t="shared" si="61"/>
        <v>122.38782887700538</v>
      </c>
      <c r="DX55" s="2">
        <f t="shared" si="61"/>
        <v>125.77865240641714</v>
      </c>
      <c r="DY55" s="2">
        <f t="shared" si="61"/>
        <v>126.11190476190475</v>
      </c>
      <c r="EA55" s="2">
        <f t="shared" si="62"/>
        <v>117.00105959776508</v>
      </c>
      <c r="EB55" s="2">
        <f t="shared" si="62"/>
        <v>120.88440845275544</v>
      </c>
      <c r="EC55" s="2">
        <f t="shared" si="62"/>
        <v>120.51038710241173</v>
      </c>
      <c r="ED55" s="2">
        <f t="shared" si="62"/>
        <v>123.28717368073968</v>
      </c>
      <c r="EE55" s="2">
        <f t="shared" si="62"/>
        <v>120.14055817381416</v>
      </c>
      <c r="EF55" s="2">
        <f t="shared" si="62"/>
        <v>119.34807730127356</v>
      </c>
      <c r="EG55" s="2">
        <f t="shared" si="62"/>
        <v>118.27886216758962</v>
      </c>
      <c r="EH55" s="2">
        <f t="shared" si="62"/>
        <v>116.30238318203536</v>
      </c>
      <c r="EI55" s="2">
        <f t="shared" si="62"/>
        <v>115.71040109559819</v>
      </c>
      <c r="EJ55" s="2">
        <f t="shared" si="62"/>
        <v>119.00710330784759</v>
      </c>
      <c r="EK55" s="2">
        <f t="shared" si="62"/>
        <v>118.61877648633848</v>
      </c>
      <c r="EL55" s="2">
        <f t="shared" si="62"/>
        <v>118.89817000445657</v>
      </c>
      <c r="EM55" s="2">
        <f t="shared" si="62"/>
        <v>120.75359859681213</v>
      </c>
      <c r="EN55" s="2">
        <f t="shared" si="62"/>
        <v>123.70175872492445</v>
      </c>
      <c r="EO55" s="2">
        <f t="shared" si="62"/>
        <v>123.38016652297935</v>
      </c>
      <c r="EQ55" s="2">
        <f t="shared" si="63"/>
        <v>116.48693765964941</v>
      </c>
      <c r="ER55" s="2">
        <f t="shared" si="63"/>
        <v>118.01025833839427</v>
      </c>
      <c r="ES55" s="2">
        <f t="shared" si="63"/>
        <v>118.3090862762331</v>
      </c>
      <c r="ET55" s="2">
        <f t="shared" si="63"/>
        <v>119.42004340404836</v>
      </c>
      <c r="EU55" s="2">
        <f t="shared" si="63"/>
        <v>118.2822941309862</v>
      </c>
      <c r="EV55" s="2">
        <f t="shared" si="63"/>
        <v>117.64669998323676</v>
      </c>
      <c r="EW55" s="2">
        <f t="shared" si="63"/>
        <v>117.7755071710463</v>
      </c>
      <c r="EX55" s="2">
        <f t="shared" si="63"/>
        <v>115.63315360376073</v>
      </c>
      <c r="EY55" s="2">
        <f t="shared" si="63"/>
        <v>115.43494302079375</v>
      </c>
      <c r="EZ55" s="2">
        <f t="shared" si="63"/>
        <v>117.93783882019264</v>
      </c>
      <c r="FA55" s="2">
        <f t="shared" si="63"/>
        <v>117.28456164203808</v>
      </c>
      <c r="FB55" s="2">
        <f t="shared" si="63"/>
        <v>117.54614715966053</v>
      </c>
      <c r="FC55" s="2">
        <f t="shared" si="63"/>
        <v>118.86575088651259</v>
      </c>
      <c r="FD55" s="2">
        <f t="shared" si="63"/>
        <v>123.24774845694316</v>
      </c>
      <c r="FE55" s="2">
        <f t="shared" si="63"/>
        <v>123.23232680356385</v>
      </c>
      <c r="FG55" s="2">
        <f t="shared" si="64"/>
        <v>0.14263390105902668</v>
      </c>
      <c r="FH55" s="2">
        <f t="shared" si="64"/>
        <v>0.14918351501975666</v>
      </c>
      <c r="FI55" s="2">
        <f t="shared" si="64"/>
        <v>0.14351194372940221</v>
      </c>
      <c r="FJ55" s="2">
        <f t="shared" si="64"/>
        <v>0.14513336276473107</v>
      </c>
      <c r="FK55" s="2">
        <f t="shared" si="64"/>
        <v>0.1438677839355284</v>
      </c>
      <c r="FL55" s="2">
        <f t="shared" si="64"/>
        <v>0.14076509969362522</v>
      </c>
      <c r="FM55" s="2">
        <f t="shared" si="64"/>
        <v>0.13898860658941553</v>
      </c>
      <c r="FN55" s="2">
        <f t="shared" si="64"/>
        <v>0.14270104349652785</v>
      </c>
      <c r="FO55" s="2">
        <f t="shared" si="64"/>
        <v>0.13198288545703149</v>
      </c>
      <c r="FP55" s="2">
        <f t="shared" si="64"/>
        <v>0.13192813033963652</v>
      </c>
      <c r="FQ55" s="2">
        <f t="shared" si="64"/>
        <v>0.13367253634314114</v>
      </c>
      <c r="FR55" s="2">
        <f t="shared" si="64"/>
        <v>0.12961897335404884</v>
      </c>
      <c r="FS55" s="2">
        <f t="shared" si="64"/>
        <v>0.13145272629648097</v>
      </c>
      <c r="FT55" s="2">
        <f t="shared" si="64"/>
        <v>0.13066213046531439</v>
      </c>
      <c r="FU55" s="2">
        <f t="shared" si="64"/>
        <v>0.11521486757870363</v>
      </c>
      <c r="FW55" s="2">
        <f t="shared" si="53"/>
        <v>1.6708632064696158E-5</v>
      </c>
      <c r="FX55" s="2">
        <f t="shared" si="53"/>
        <v>2.3866439837072378E-5</v>
      </c>
      <c r="FY55" s="2">
        <f t="shared" si="53"/>
        <v>2.3747721954380435E-5</v>
      </c>
      <c r="FZ55" s="2">
        <f t="shared" si="53"/>
        <v>1.9824655253486343E-5</v>
      </c>
      <c r="GA55" s="2">
        <f t="shared" si="53"/>
        <v>2.1785663952853836E-5</v>
      </c>
      <c r="GB55" s="2">
        <f t="shared" si="53"/>
        <v>2.0795261500147907E-5</v>
      </c>
      <c r="GC55" s="2">
        <f t="shared" si="53"/>
        <v>2.2934131047257746E-5</v>
      </c>
      <c r="GD55" s="2">
        <f t="shared" si="53"/>
        <v>2.8021068863883452E-5</v>
      </c>
      <c r="GE55" s="2">
        <f t="shared" si="53"/>
        <v>3.1752156137636989E-5</v>
      </c>
      <c r="GF55" s="2">
        <f t="shared" si="53"/>
        <v>2.7668902162074561E-5</v>
      </c>
      <c r="GG55" s="2">
        <f t="shared" si="53"/>
        <v>2.3576898869329083E-5</v>
      </c>
      <c r="GH55" s="2">
        <f t="shared" si="53"/>
        <v>1.9818870177268955E-5</v>
      </c>
      <c r="GI55" s="2">
        <f t="shared" si="53"/>
        <v>1.8552330483884875E-5</v>
      </c>
      <c r="GJ55" s="2">
        <f t="shared" si="53"/>
        <v>1.5389206253666389E-5</v>
      </c>
      <c r="GK55" s="2">
        <f t="shared" si="53"/>
        <v>1.2693038399339744E-5</v>
      </c>
      <c r="GM55" s="86">
        <f t="shared" si="54"/>
        <v>8.3998548929514843E-8</v>
      </c>
      <c r="GN55" s="86">
        <f t="shared" si="54"/>
        <v>6.8237240446796487E-8</v>
      </c>
      <c r="GO55" s="86">
        <f t="shared" si="54"/>
        <v>3.5110490124888006E-8</v>
      </c>
      <c r="GP55" s="86">
        <f t="shared" si="54"/>
        <v>3.7175165294493202E-8</v>
      </c>
      <c r="GQ55" s="86">
        <f t="shared" si="54"/>
        <v>2.480298103240097E-8</v>
      </c>
      <c r="GR55" s="86">
        <f t="shared" si="54"/>
        <v>1.9274576798676488E-8</v>
      </c>
      <c r="GS55" s="86">
        <f t="shared" si="54"/>
        <v>1.2953154028998997E-8</v>
      </c>
      <c r="GT55" s="86">
        <f t="shared" si="54"/>
        <v>1.5596358560979787E-8</v>
      </c>
      <c r="GU55" s="86">
        <f t="shared" si="54"/>
        <v>2.8337139207604505E-9</v>
      </c>
      <c r="GV55" s="86">
        <f t="shared" si="54"/>
        <v>3.5127809253555572E-9</v>
      </c>
      <c r="GW55" s="86">
        <f t="shared" si="54"/>
        <v>3.5001322704138885E-9</v>
      </c>
      <c r="GX55" s="86">
        <f t="shared" si="54"/>
        <v>3.6497656542495061E-9</v>
      </c>
      <c r="GY55" s="86">
        <f t="shared" si="54"/>
        <v>3.0417103780909911E-9</v>
      </c>
      <c r="GZ55" s="86">
        <f t="shared" si="54"/>
        <v>4.3448044693474145E-9</v>
      </c>
      <c r="HA55" s="86">
        <f t="shared" si="54"/>
        <v>1.6454284827241268E-11</v>
      </c>
      <c r="HC55" s="86">
        <f t="shared" si="58"/>
        <v>1.9764294255405952E-21</v>
      </c>
      <c r="HD55" s="86">
        <f t="shared" si="58"/>
        <v>6.5499284223633788E-21</v>
      </c>
      <c r="HE55" s="86">
        <f t="shared" si="58"/>
        <v>7.1596682245579935E-22</v>
      </c>
      <c r="HF55" s="86">
        <f t="shared" si="58"/>
        <v>3.0156610428270807E-23</v>
      </c>
      <c r="HG55" s="86">
        <f t="shared" si="58"/>
        <v>6.4261674569583594E-24</v>
      </c>
      <c r="HH55" s="86">
        <f t="shared" si="58"/>
        <v>1.3162744088490159E-23</v>
      </c>
      <c r="HI55" s="86">
        <f t="shared" si="58"/>
        <v>4.182182003649376E-22</v>
      </c>
      <c r="HJ55" s="86">
        <f t="shared" si="58"/>
        <v>3.3086663323366059E-22</v>
      </c>
      <c r="HK55" s="86">
        <f t="shared" si="58"/>
        <v>8.9511925954442727E-24</v>
      </c>
      <c r="HL55" s="86">
        <f t="shared" si="58"/>
        <v>4.0742608817224581E-24</v>
      </c>
      <c r="HM55" s="86">
        <f t="shared" si="58"/>
        <v>5.9208293569583841E-24</v>
      </c>
      <c r="HN55" s="86">
        <f t="shared" si="58"/>
        <v>4.7733653829611853E-24</v>
      </c>
      <c r="HO55" s="86">
        <f t="shared" si="58"/>
        <v>7.4911970043972194E-25</v>
      </c>
      <c r="HP55" s="86">
        <f t="shared" si="58"/>
        <v>9.1255621596695039E-27</v>
      </c>
      <c r="HQ55" s="86">
        <f t="shared" si="58"/>
        <v>2.6372194119689938E-33</v>
      </c>
      <c r="HS55" s="86">
        <f t="shared" si="55"/>
        <v>7.3663416830578077E-98</v>
      </c>
      <c r="HT55" s="86">
        <f t="shared" si="55"/>
        <v>1.7797493938106548E-92</v>
      </c>
      <c r="HU55" s="86">
        <f t="shared" si="55"/>
        <v>1.8597811714436813E-98</v>
      </c>
      <c r="HV55" s="86">
        <f t="shared" si="55"/>
        <v>4.5111605321775772E-106</v>
      </c>
      <c r="HW55" s="86">
        <f t="shared" si="55"/>
        <v>1.1475090368850867E-111</v>
      </c>
      <c r="HX55" s="86">
        <f t="shared" si="55"/>
        <v>3.3145030047457324E-110</v>
      </c>
      <c r="HY55" s="86">
        <f t="shared" si="55"/>
        <v>2.4207701810485591E-102</v>
      </c>
      <c r="HZ55" s="86">
        <f t="shared" si="55"/>
        <v>3.4094356041401733E-102</v>
      </c>
      <c r="IA55" s="86">
        <f t="shared" si="55"/>
        <v>1.5327368970347537E-108</v>
      </c>
      <c r="IB55" s="86">
        <f t="shared" si="55"/>
        <v>2.3527809291266256E-111</v>
      </c>
      <c r="IC55" s="86">
        <f t="shared" si="55"/>
        <v>1.1762144714791711E-111</v>
      </c>
      <c r="ID55" s="86">
        <f t="shared" si="55"/>
        <v>3.74227830536583E-112</v>
      </c>
      <c r="IE55" s="86">
        <f t="shared" si="55"/>
        <v>3.9767494740064252E-116</v>
      </c>
      <c r="IF55" s="86">
        <f t="shared" si="55"/>
        <v>5.0767183470107888E-99</v>
      </c>
      <c r="IG55" s="86">
        <f t="shared" si="55"/>
        <v>9.9885052316217578E-63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6.1419678410200767E-247</v>
      </c>
      <c r="IW55" s="86">
        <f t="shared" si="56"/>
        <v>5.3788481370792089E-181</v>
      </c>
      <c r="IY55" s="86">
        <f t="shared" si="57"/>
        <v>8.3998548929516815E-8</v>
      </c>
      <c r="IZ55" s="86">
        <f t="shared" si="57"/>
        <v>6.8237240446803038E-8</v>
      </c>
      <c r="JA55" s="86">
        <f t="shared" si="57"/>
        <v>3.511049012488872E-8</v>
      </c>
      <c r="JB55" s="86">
        <f t="shared" si="57"/>
        <v>3.7175165294493235E-8</v>
      </c>
      <c r="JC55" s="86">
        <f t="shared" si="57"/>
        <v>2.4802981032400977E-8</v>
      </c>
      <c r="JD55" s="86">
        <f t="shared" si="57"/>
        <v>1.9274576798676501E-8</v>
      </c>
      <c r="JE55" s="86">
        <f t="shared" si="57"/>
        <v>1.2953154028999415E-8</v>
      </c>
      <c r="JF55" s="86">
        <f t="shared" si="57"/>
        <v>1.5596358560980118E-8</v>
      </c>
      <c r="JG55" s="86">
        <f t="shared" si="57"/>
        <v>2.8337139207604596E-9</v>
      </c>
      <c r="JH55" s="86">
        <f t="shared" si="57"/>
        <v>3.5127809253555613E-9</v>
      </c>
      <c r="JI55" s="86">
        <f t="shared" si="57"/>
        <v>3.5001322704138943E-9</v>
      </c>
      <c r="JJ55" s="86">
        <f t="shared" si="57"/>
        <v>3.6497656542495111E-9</v>
      </c>
      <c r="JK55" s="86">
        <f t="shared" si="57"/>
        <v>3.0417103780909919E-9</v>
      </c>
      <c r="JL55" s="86">
        <f t="shared" si="57"/>
        <v>4.3448044693474145E-9</v>
      </c>
      <c r="JM55" s="86">
        <f t="shared" si="57"/>
        <v>1.6454284827241268E-11</v>
      </c>
    </row>
    <row r="56" spans="2:273" x14ac:dyDescent="0.25">
      <c r="B56" s="2">
        <v>29</v>
      </c>
      <c r="C56" s="37">
        <v>118.627</v>
      </c>
      <c r="D56" s="37">
        <v>120.46299999999999</v>
      </c>
      <c r="E56" s="37">
        <v>119.074</v>
      </c>
      <c r="F56" s="37">
        <v>118.111</v>
      </c>
      <c r="G56" s="37">
        <v>116.389</v>
      </c>
      <c r="H56" s="37">
        <v>118.547</v>
      </c>
      <c r="I56" s="37">
        <v>118.01900000000001</v>
      </c>
      <c r="J56" s="37">
        <v>118.792</v>
      </c>
      <c r="K56" s="37">
        <v>118.566</v>
      </c>
      <c r="L56" s="37">
        <v>118.41500000000001</v>
      </c>
      <c r="M56" s="37">
        <v>118.86799999999999</v>
      </c>
      <c r="N56" s="37">
        <v>119.52800000000001</v>
      </c>
      <c r="O56" s="37">
        <v>121.642</v>
      </c>
      <c r="P56" s="37">
        <v>124.06</v>
      </c>
      <c r="Q56" s="37">
        <v>126.66</v>
      </c>
      <c r="S56" s="4">
        <f t="shared" si="59"/>
        <v>119.05553780925941</v>
      </c>
      <c r="T56" s="4">
        <f t="shared" si="59"/>
        <v>120.88979508377662</v>
      </c>
      <c r="U56" s="4">
        <f t="shared" si="59"/>
        <v>120.29045342451214</v>
      </c>
      <c r="V56" s="4">
        <f t="shared" si="59"/>
        <v>119.53167729836896</v>
      </c>
      <c r="W56" s="4">
        <f t="shared" si="59"/>
        <v>118.58590300219514</v>
      </c>
      <c r="X56" s="4">
        <f t="shared" si="59"/>
        <v>119.35105876063669</v>
      </c>
      <c r="Y56" s="4">
        <f t="shared" si="59"/>
        <v>118.82152886968636</v>
      </c>
      <c r="Z56" s="4">
        <f t="shared" si="59"/>
        <v>119.16335168960586</v>
      </c>
      <c r="AA56" s="4">
        <f t="shared" si="59"/>
        <v>118.72393602953001</v>
      </c>
      <c r="AB56" s="4">
        <f t="shared" si="59"/>
        <v>119.36068003783156</v>
      </c>
      <c r="AC56" s="4">
        <f t="shared" si="59"/>
        <v>119.39963262104219</v>
      </c>
      <c r="AD56" s="4">
        <f t="shared" si="59"/>
        <v>120.59117329387985</v>
      </c>
      <c r="AE56" s="4">
        <f t="shared" si="59"/>
        <v>122.21177942787075</v>
      </c>
      <c r="AF56" s="4">
        <f t="shared" si="59"/>
        <v>125.53749214200029</v>
      </c>
      <c r="AG56" s="4">
        <f t="shared" si="59"/>
        <v>125.6938480816391</v>
      </c>
      <c r="AI56" s="4">
        <f t="shared" si="60"/>
        <v>-0.4285378092594101</v>
      </c>
      <c r="AJ56" s="4">
        <f t="shared" si="60"/>
        <v>-0.42679508377662501</v>
      </c>
      <c r="AK56" s="4">
        <f t="shared" si="60"/>
        <v>-1.2164534245121388</v>
      </c>
      <c r="AL56" s="4">
        <f t="shared" si="60"/>
        <v>-1.4206772983689575</v>
      </c>
      <c r="AM56" s="4">
        <f t="shared" si="60"/>
        <v>-2.1969030021951426</v>
      </c>
      <c r="AN56" s="4">
        <f t="shared" si="60"/>
        <v>-0.80405876063669268</v>
      </c>
      <c r="AO56" s="4">
        <f t="shared" si="60"/>
        <v>-0.80252886968635551</v>
      </c>
      <c r="AP56" s="4">
        <f t="shared" si="60"/>
        <v>-0.37135168960585929</v>
      </c>
      <c r="AQ56" s="4">
        <f t="shared" si="60"/>
        <v>-0.15793602953000629</v>
      </c>
      <c r="AR56" s="4">
        <f t="shared" si="60"/>
        <v>-0.94568003783155064</v>
      </c>
      <c r="AS56" s="4">
        <f t="shared" si="60"/>
        <v>-0.531632621042192</v>
      </c>
      <c r="AT56" s="4">
        <f t="shared" si="60"/>
        <v>-1.0631732938798422</v>
      </c>
      <c r="AU56" s="4">
        <f t="shared" si="60"/>
        <v>-0.56977942787075619</v>
      </c>
      <c r="AV56" s="4">
        <f t="shared" si="60"/>
        <v>-1.4774921420002869</v>
      </c>
      <c r="AW56" s="4">
        <f t="shared" si="60"/>
        <v>0.96615191836089309</v>
      </c>
      <c r="AY56" s="2">
        <f t="shared" si="51"/>
        <v>119.05533891748836</v>
      </c>
      <c r="AZ56" s="2">
        <f t="shared" si="51"/>
        <v>120.88962223480429</v>
      </c>
      <c r="BA56" s="2">
        <f t="shared" si="51"/>
        <v>120.2903589883836</v>
      </c>
      <c r="BB56" s="2">
        <f t="shared" si="51"/>
        <v>119.53158172548019</v>
      </c>
      <c r="BC56" s="2">
        <f t="shared" si="51"/>
        <v>118.58583578635789</v>
      </c>
      <c r="BD56" s="2">
        <f t="shared" si="51"/>
        <v>119.3510066062826</v>
      </c>
      <c r="BE56" s="2">
        <f t="shared" si="51"/>
        <v>118.82149173380853</v>
      </c>
      <c r="BF56" s="2">
        <f t="shared" si="51"/>
        <v>119.16330855469819</v>
      </c>
      <c r="BG56" s="2">
        <f t="shared" si="51"/>
        <v>118.72392706098913</v>
      </c>
      <c r="BH56" s="2">
        <f t="shared" si="51"/>
        <v>119.3606694058212</v>
      </c>
      <c r="BI56" s="2">
        <f t="shared" si="51"/>
        <v>119.39962180372828</v>
      </c>
      <c r="BJ56" s="2">
        <f t="shared" si="51"/>
        <v>120.59116252294935</v>
      </c>
      <c r="BK56" s="2">
        <f t="shared" si="51"/>
        <v>122.21176989597897</v>
      </c>
      <c r="BL56" s="2">
        <f t="shared" si="51"/>
        <v>125.5374802097425</v>
      </c>
      <c r="BM56" s="2">
        <f t="shared" si="51"/>
        <v>125.69384802246314</v>
      </c>
      <c r="BO56" s="2">
        <f t="shared" si="10"/>
        <v>118.627</v>
      </c>
      <c r="BP56" s="2">
        <f t="shared" si="11"/>
        <v>120.46299999999999</v>
      </c>
      <c r="BQ56" s="2">
        <f t="shared" si="12"/>
        <v>119.074</v>
      </c>
      <c r="BR56" s="2">
        <f t="shared" si="13"/>
        <v>118.111</v>
      </c>
      <c r="BS56" s="2">
        <f t="shared" si="14"/>
        <v>116.389</v>
      </c>
      <c r="BT56" s="2">
        <f t="shared" si="15"/>
        <v>118.547</v>
      </c>
      <c r="BU56" s="2">
        <f t="shared" si="16"/>
        <v>118.01900000000001</v>
      </c>
      <c r="BV56" s="2">
        <f t="shared" si="17"/>
        <v>118.792</v>
      </c>
      <c r="BW56" s="2">
        <f t="shared" si="18"/>
        <v>118.566</v>
      </c>
      <c r="BX56" s="2">
        <f t="shared" si="19"/>
        <v>118.41500000000001</v>
      </c>
      <c r="BY56" s="2">
        <f t="shared" si="20"/>
        <v>118.86799999999999</v>
      </c>
      <c r="BZ56" s="2">
        <f t="shared" si="21"/>
        <v>119.52800000000001</v>
      </c>
      <c r="CA56" s="2">
        <f t="shared" si="22"/>
        <v>121.642</v>
      </c>
      <c r="CB56" s="2">
        <f t="shared" si="23"/>
        <v>124.06</v>
      </c>
      <c r="CC56" s="2">
        <f t="shared" si="24"/>
        <v>126.66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119.45770725010725</v>
      </c>
      <c r="DL56" s="2">
        <f t="shared" si="61"/>
        <v>120.92603813813814</v>
      </c>
      <c r="DM56" s="2">
        <f t="shared" si="61"/>
        <v>120.28362857142859</v>
      </c>
      <c r="DN56" s="2">
        <f t="shared" si="61"/>
        <v>118.87414285714287</v>
      </c>
      <c r="DO56" s="2">
        <f t="shared" si="61"/>
        <v>118.33298624904508</v>
      </c>
      <c r="DP56" s="2">
        <f t="shared" si="61"/>
        <v>119.38133165266105</v>
      </c>
      <c r="DQ56" s="2">
        <f t="shared" si="61"/>
        <v>118.94522184873949</v>
      </c>
      <c r="DR56" s="2">
        <f t="shared" si="61"/>
        <v>119.7095510249554</v>
      </c>
      <c r="DS56" s="2">
        <f t="shared" si="61"/>
        <v>119.24653445747803</v>
      </c>
      <c r="DT56" s="2">
        <f t="shared" si="61"/>
        <v>119.44673222140763</v>
      </c>
      <c r="DU56" s="2">
        <f t="shared" si="61"/>
        <v>119.5600634164223</v>
      </c>
      <c r="DV56" s="2">
        <f t="shared" si="61"/>
        <v>120.89489026292335</v>
      </c>
      <c r="DW56" s="2">
        <f t="shared" si="61"/>
        <v>122.4832580213904</v>
      </c>
      <c r="DX56" s="2">
        <f t="shared" si="61"/>
        <v>125.86727272727275</v>
      </c>
      <c r="DY56" s="2">
        <f t="shared" si="61"/>
        <v>126.04698412698411</v>
      </c>
      <c r="EA56" s="2">
        <f t="shared" si="62"/>
        <v>116.84959309025911</v>
      </c>
      <c r="EB56" s="2">
        <f t="shared" si="62"/>
        <v>120.70067123965978</v>
      </c>
      <c r="EC56" s="2">
        <f t="shared" si="62"/>
        <v>120.32735682939142</v>
      </c>
      <c r="ED56" s="2">
        <f t="shared" si="62"/>
        <v>123.06383241591861</v>
      </c>
      <c r="EE56" s="2">
        <f t="shared" si="62"/>
        <v>119.95838704986514</v>
      </c>
      <c r="EF56" s="2">
        <f t="shared" si="62"/>
        <v>119.18244024445168</v>
      </c>
      <c r="EG56" s="2">
        <f t="shared" si="62"/>
        <v>118.12252985227896</v>
      </c>
      <c r="EH56" s="2">
        <f t="shared" si="62"/>
        <v>116.17055102040815</v>
      </c>
      <c r="EI56" s="2">
        <f t="shared" si="62"/>
        <v>115.58936375305653</v>
      </c>
      <c r="EJ56" s="2">
        <f t="shared" si="62"/>
        <v>118.84443700337013</v>
      </c>
      <c r="EK56" s="2">
        <f t="shared" si="62"/>
        <v>118.45153270857422</v>
      </c>
      <c r="EL56" s="2">
        <f t="shared" si="62"/>
        <v>118.7313162637179</v>
      </c>
      <c r="EM56" s="2">
        <f t="shared" si="62"/>
        <v>120.57606871935219</v>
      </c>
      <c r="EN56" s="2">
        <f t="shared" si="62"/>
        <v>123.53638362187415</v>
      </c>
      <c r="EO56" s="2">
        <f t="shared" si="62"/>
        <v>123.22059498116634</v>
      </c>
      <c r="EQ56" s="2">
        <f t="shared" si="63"/>
        <v>116.34177077277663</v>
      </c>
      <c r="ER56" s="2">
        <f t="shared" si="63"/>
        <v>117.86352477611211</v>
      </c>
      <c r="ES56" s="2">
        <f t="shared" si="63"/>
        <v>118.15404134638443</v>
      </c>
      <c r="ET56" s="2">
        <f t="shared" si="63"/>
        <v>119.24539038419123</v>
      </c>
      <c r="EU56" s="2">
        <f t="shared" si="63"/>
        <v>118.12393712399364</v>
      </c>
      <c r="EV56" s="2">
        <f t="shared" si="63"/>
        <v>117.50283310265976</v>
      </c>
      <c r="EW56" s="2">
        <f t="shared" si="63"/>
        <v>117.62566079507171</v>
      </c>
      <c r="EX56" s="2">
        <f t="shared" si="63"/>
        <v>115.51014895430032</v>
      </c>
      <c r="EY56" s="2">
        <f t="shared" si="63"/>
        <v>115.31753803680982</v>
      </c>
      <c r="EZ56" s="2">
        <f t="shared" si="63"/>
        <v>117.7889094551207</v>
      </c>
      <c r="FA56" s="2">
        <f t="shared" si="63"/>
        <v>117.13457486642345</v>
      </c>
      <c r="FB56" s="2">
        <f t="shared" si="63"/>
        <v>117.39651449569276</v>
      </c>
      <c r="FC56" s="2">
        <f t="shared" si="63"/>
        <v>118.71185051167069</v>
      </c>
      <c r="FD56" s="2">
        <f t="shared" si="63"/>
        <v>123.08783377153324</v>
      </c>
      <c r="FE56" s="2">
        <f t="shared" si="63"/>
        <v>123.0743042763871</v>
      </c>
      <c r="FG56" s="2">
        <f t="shared" si="64"/>
        <v>0.15427201584688555</v>
      </c>
      <c r="FH56" s="2">
        <f t="shared" si="64"/>
        <v>0.16125552766051143</v>
      </c>
      <c r="FI56" s="2">
        <f t="shared" si="64"/>
        <v>0.15520873224042103</v>
      </c>
      <c r="FJ56" s="2">
        <f t="shared" si="64"/>
        <v>0.15693808851059726</v>
      </c>
      <c r="FK56" s="2">
        <f t="shared" si="64"/>
        <v>0.1555883062970273</v>
      </c>
      <c r="FL56" s="2">
        <f t="shared" si="64"/>
        <v>0.15227781370931545</v>
      </c>
      <c r="FM56" s="2">
        <f t="shared" si="64"/>
        <v>0.15038145604512076</v>
      </c>
      <c r="FN56" s="2">
        <f t="shared" si="64"/>
        <v>0.15434365049247326</v>
      </c>
      <c r="FO56" s="2">
        <f t="shared" si="64"/>
        <v>0.14289678415204987</v>
      </c>
      <c r="FP56" s="2">
        <f t="shared" si="64"/>
        <v>0.14283824631752695</v>
      </c>
      <c r="FQ56" s="2">
        <f t="shared" si="64"/>
        <v>0.14470286319270431</v>
      </c>
      <c r="FR56" s="2">
        <f t="shared" si="64"/>
        <v>0.1403690068462978</v>
      </c>
      <c r="FS56" s="2">
        <f t="shared" si="64"/>
        <v>0.14232997366405081</v>
      </c>
      <c r="FT56" s="2">
        <f t="shared" si="64"/>
        <v>0.14148461545394869</v>
      </c>
      <c r="FU56" s="2">
        <f t="shared" si="64"/>
        <v>0.12494177209272866</v>
      </c>
      <c r="FW56" s="2">
        <f t="shared" si="53"/>
        <v>1.8320621213134563E-5</v>
      </c>
      <c r="FX56" s="2">
        <f t="shared" si="53"/>
        <v>2.6168970644475004E-5</v>
      </c>
      <c r="FY56" s="2">
        <f t="shared" si="53"/>
        <v>2.6038799672581785E-5</v>
      </c>
      <c r="FZ56" s="2">
        <f t="shared" si="53"/>
        <v>2.1737260655797306E-5</v>
      </c>
      <c r="GA56" s="2">
        <f t="shared" si="53"/>
        <v>2.388745530516049E-5</v>
      </c>
      <c r="GB56" s="2">
        <f t="shared" si="53"/>
        <v>2.2801505071591969E-5</v>
      </c>
      <c r="GC56" s="2">
        <f t="shared" si="53"/>
        <v>2.5146719000081928E-5</v>
      </c>
      <c r="GD56" s="2">
        <f t="shared" si="53"/>
        <v>3.0724407980828997E-5</v>
      </c>
      <c r="GE56" s="2">
        <f t="shared" si="53"/>
        <v>3.481544023215553E-5</v>
      </c>
      <c r="GF56" s="2">
        <f t="shared" si="53"/>
        <v>3.0338266945575423E-5</v>
      </c>
      <c r="GG56" s="2">
        <f t="shared" si="53"/>
        <v>2.5851496739612707E-5</v>
      </c>
      <c r="GH56" s="2">
        <f t="shared" si="53"/>
        <v>2.1730917470122949E-5</v>
      </c>
      <c r="GI56" s="2">
        <f t="shared" si="53"/>
        <v>2.0342189452831396E-5</v>
      </c>
      <c r="GJ56" s="2">
        <f t="shared" si="53"/>
        <v>1.6873904060024453E-5</v>
      </c>
      <c r="GK56" s="2">
        <f t="shared" si="53"/>
        <v>1.3917622804143172E-5</v>
      </c>
      <c r="GM56" s="86">
        <f t="shared" si="54"/>
        <v>1.8727707477693776E-7</v>
      </c>
      <c r="GN56" s="86">
        <f t="shared" si="54"/>
        <v>1.583632812031754E-7</v>
      </c>
      <c r="GO56" s="86">
        <f t="shared" si="54"/>
        <v>8.3940859565455255E-8</v>
      </c>
      <c r="GP56" s="86">
        <f t="shared" si="54"/>
        <v>8.9050502675553325E-8</v>
      </c>
      <c r="GQ56" s="86">
        <f t="shared" si="54"/>
        <v>6.0991204155143089E-8</v>
      </c>
      <c r="GR56" s="86">
        <f t="shared" si="54"/>
        <v>4.7716735125700478E-8</v>
      </c>
      <c r="GS56" s="86">
        <f t="shared" si="54"/>
        <v>3.2809180131002265E-8</v>
      </c>
      <c r="GT56" s="86">
        <f t="shared" si="54"/>
        <v>3.9558050364788885E-8</v>
      </c>
      <c r="GU56" s="86">
        <f t="shared" si="54"/>
        <v>7.8014695282676258E-9</v>
      </c>
      <c r="GV56" s="86">
        <f t="shared" si="54"/>
        <v>9.5152657277384842E-9</v>
      </c>
      <c r="GW56" s="86">
        <f t="shared" si="54"/>
        <v>9.5594164133242437E-9</v>
      </c>
      <c r="GX56" s="86">
        <f t="shared" si="54"/>
        <v>9.7556975984498083E-9</v>
      </c>
      <c r="GY56" s="86">
        <f t="shared" si="54"/>
        <v>8.309757871343878E-9</v>
      </c>
      <c r="GZ56" s="86">
        <f t="shared" si="54"/>
        <v>1.1519209181298258E-8</v>
      </c>
      <c r="HA56" s="86">
        <f t="shared" si="54"/>
        <v>6.0240129030020976E-11</v>
      </c>
      <c r="HC56" s="86">
        <f t="shared" si="58"/>
        <v>9.4134741684874134E-21</v>
      </c>
      <c r="HD56" s="86">
        <f t="shared" si="58"/>
        <v>3.0864924626860239E-20</v>
      </c>
      <c r="HE56" s="86">
        <f t="shared" si="58"/>
        <v>3.6311611931787262E-21</v>
      </c>
      <c r="HF56" s="86">
        <f t="shared" si="58"/>
        <v>1.7384504695946604E-22</v>
      </c>
      <c r="HG56" s="86">
        <f t="shared" si="58"/>
        <v>3.9712396884046205E-23</v>
      </c>
      <c r="HH56" s="86">
        <f t="shared" si="58"/>
        <v>7.8705765625253144E-23</v>
      </c>
      <c r="HI56" s="86">
        <f t="shared" si="58"/>
        <v>2.2252450394896339E-21</v>
      </c>
      <c r="HJ56" s="86">
        <f t="shared" si="58"/>
        <v>1.8240864901136799E-21</v>
      </c>
      <c r="HK56" s="86">
        <f t="shared" si="58"/>
        <v>5.6267857598285142E-23</v>
      </c>
      <c r="HL56" s="86">
        <f t="shared" si="58"/>
        <v>2.6018223997275697E-23</v>
      </c>
      <c r="HM56" s="86">
        <f t="shared" si="58"/>
        <v>3.7046805915330081E-23</v>
      </c>
      <c r="HN56" s="86">
        <f t="shared" si="58"/>
        <v>2.8995693238205094E-23</v>
      </c>
      <c r="HO56" s="86">
        <f t="shared" si="58"/>
        <v>4.8294422043222868E-24</v>
      </c>
      <c r="HP56" s="86">
        <f t="shared" si="58"/>
        <v>6.6875453469390488E-26</v>
      </c>
      <c r="HQ56" s="86">
        <f t="shared" si="58"/>
        <v>3.3123115566451313E-32</v>
      </c>
      <c r="HS56" s="86">
        <f t="shared" si="55"/>
        <v>8.0855046729962886E-96</v>
      </c>
      <c r="HT56" s="86">
        <f t="shared" si="55"/>
        <v>1.7585693674302346E-90</v>
      </c>
      <c r="HU56" s="86">
        <f t="shared" si="55"/>
        <v>2.3760406114792094E-96</v>
      </c>
      <c r="HV56" s="86">
        <f t="shared" si="55"/>
        <v>8.706403123268261E-104</v>
      </c>
      <c r="HW56" s="86">
        <f t="shared" si="55"/>
        <v>2.9019703313514458E-109</v>
      </c>
      <c r="HX56" s="86">
        <f t="shared" si="55"/>
        <v>7.5920884865645653E-108</v>
      </c>
      <c r="HY56" s="86">
        <f t="shared" si="55"/>
        <v>3.8326716405166074E-100</v>
      </c>
      <c r="HZ56" s="86">
        <f t="shared" si="55"/>
        <v>5.9146870519137304E-100</v>
      </c>
      <c r="IA56" s="86">
        <f t="shared" si="55"/>
        <v>3.8354890472935616E-106</v>
      </c>
      <c r="IB56" s="86">
        <f t="shared" si="55"/>
        <v>6.3648733643933746E-109</v>
      </c>
      <c r="IC56" s="86">
        <f t="shared" si="55"/>
        <v>3.0749182508399489E-109</v>
      </c>
      <c r="ID56" s="86">
        <f t="shared" si="55"/>
        <v>8.9489089499984391E-110</v>
      </c>
      <c r="IE56" s="86">
        <f t="shared" si="55"/>
        <v>1.1414337844165089E-113</v>
      </c>
      <c r="IF56" s="86">
        <f t="shared" si="55"/>
        <v>5.7589563192998805E-97</v>
      </c>
      <c r="IG56" s="86">
        <f t="shared" si="55"/>
        <v>1.8397689668605415E-61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6.928911409569565E-243</v>
      </c>
      <c r="IW56" s="86">
        <f t="shared" si="56"/>
        <v>4.387408472619269E-178</v>
      </c>
      <c r="IY56" s="86">
        <f t="shared" si="57"/>
        <v>1.8727707477694719E-7</v>
      </c>
      <c r="IZ56" s="86">
        <f t="shared" si="57"/>
        <v>1.5836328120320626E-7</v>
      </c>
      <c r="JA56" s="86">
        <f t="shared" si="57"/>
        <v>8.3940859565458882E-8</v>
      </c>
      <c r="JB56" s="86">
        <f t="shared" si="57"/>
        <v>8.9050502675553497E-8</v>
      </c>
      <c r="JC56" s="86">
        <f t="shared" si="57"/>
        <v>6.0991204155143129E-8</v>
      </c>
      <c r="JD56" s="86">
        <f t="shared" si="57"/>
        <v>4.7716735125700558E-8</v>
      </c>
      <c r="JE56" s="86">
        <f t="shared" si="57"/>
        <v>3.2809180131004489E-8</v>
      </c>
      <c r="JF56" s="86">
        <f t="shared" si="57"/>
        <v>3.9558050364790712E-8</v>
      </c>
      <c r="JG56" s="86">
        <f t="shared" si="57"/>
        <v>7.8014695282676821E-9</v>
      </c>
      <c r="JH56" s="86">
        <f t="shared" si="57"/>
        <v>9.5152657277385107E-9</v>
      </c>
      <c r="JI56" s="86">
        <f t="shared" si="57"/>
        <v>9.5594164133242801E-9</v>
      </c>
      <c r="JJ56" s="86">
        <f t="shared" si="57"/>
        <v>9.7556975984498381E-9</v>
      </c>
      <c r="JK56" s="86">
        <f t="shared" si="57"/>
        <v>8.309757871343883E-9</v>
      </c>
      <c r="JL56" s="86">
        <f t="shared" si="57"/>
        <v>1.1519209181298258E-8</v>
      </c>
      <c r="JM56" s="86">
        <f t="shared" si="57"/>
        <v>6.0240129030020976E-11</v>
      </c>
    </row>
    <row r="57" spans="2:273" x14ac:dyDescent="0.25">
      <c r="B57" s="2">
        <v>30</v>
      </c>
      <c r="C57" s="37">
        <v>118.941</v>
      </c>
      <c r="D57" s="37">
        <v>119.852</v>
      </c>
      <c r="E57" s="37">
        <v>119.167</v>
      </c>
      <c r="F57" s="37">
        <v>117.53700000000001</v>
      </c>
      <c r="G57" s="37">
        <v>117.185</v>
      </c>
      <c r="H57" s="37">
        <v>119</v>
      </c>
      <c r="I57" s="37">
        <v>117.81100000000001</v>
      </c>
      <c r="J57" s="37">
        <v>118.075</v>
      </c>
      <c r="K57" s="37">
        <v>118.075</v>
      </c>
      <c r="L57" s="37">
        <v>119.18899999999999</v>
      </c>
      <c r="M57" s="37">
        <v>118.52800000000001</v>
      </c>
      <c r="N57" s="37">
        <v>120.566</v>
      </c>
      <c r="O57" s="37">
        <v>122.679</v>
      </c>
      <c r="P57" s="37">
        <v>125</v>
      </c>
      <c r="Q57" s="37">
        <v>125.48</v>
      </c>
      <c r="S57" s="4">
        <f t="shared" si="59"/>
        <v>119.05290953887885</v>
      </c>
      <c r="T57" s="4">
        <f t="shared" si="59"/>
        <v>120.93854485705812</v>
      </c>
      <c r="U57" s="4">
        <f t="shared" si="59"/>
        <v>120.31808970477412</v>
      </c>
      <c r="V57" s="4">
        <f t="shared" si="59"/>
        <v>119.63698275979456</v>
      </c>
      <c r="W57" s="4">
        <f t="shared" si="59"/>
        <v>118.63612794007294</v>
      </c>
      <c r="X57" s="4">
        <f t="shared" si="59"/>
        <v>119.36268556616736</v>
      </c>
      <c r="Y57" s="4">
        <f t="shared" si="59"/>
        <v>118.83876222908033</v>
      </c>
      <c r="Z57" s="4">
        <f t="shared" si="59"/>
        <v>119.2127525723911</v>
      </c>
      <c r="AA57" s="4">
        <f t="shared" si="59"/>
        <v>118.70863910904815</v>
      </c>
      <c r="AB57" s="4">
        <f t="shared" si="59"/>
        <v>119.37606957336916</v>
      </c>
      <c r="AC57" s="4">
        <f t="shared" si="59"/>
        <v>119.45690003730252</v>
      </c>
      <c r="AD57" s="4">
        <f t="shared" si="59"/>
        <v>120.65929048499211</v>
      </c>
      <c r="AE57" s="4">
        <f t="shared" si="59"/>
        <v>122.24304184288957</v>
      </c>
      <c r="AF57" s="4">
        <f t="shared" si="59"/>
        <v>125.56030938490613</v>
      </c>
      <c r="AG57" s="4">
        <f t="shared" si="59"/>
        <v>125.58665715686931</v>
      </c>
      <c r="AI57" s="4">
        <f t="shared" si="60"/>
        <v>-0.11190953887884802</v>
      </c>
      <c r="AJ57" s="4">
        <f t="shared" si="60"/>
        <v>-1.0865448570581151</v>
      </c>
      <c r="AK57" s="4">
        <f t="shared" si="60"/>
        <v>-1.1510897047741224</v>
      </c>
      <c r="AL57" s="4">
        <f t="shared" si="60"/>
        <v>-2.0999827597945568</v>
      </c>
      <c r="AM57" s="4">
        <f t="shared" si="60"/>
        <v>-1.4511279400729364</v>
      </c>
      <c r="AN57" s="4">
        <f t="shared" si="60"/>
        <v>-0.36268556616735736</v>
      </c>
      <c r="AO57" s="4">
        <f t="shared" si="60"/>
        <v>-1.0277622290803237</v>
      </c>
      <c r="AP57" s="4">
        <f t="shared" si="60"/>
        <v>-1.1377525723910935</v>
      </c>
      <c r="AQ57" s="4">
        <f t="shared" si="60"/>
        <v>-0.63363910904814702</v>
      </c>
      <c r="AR57" s="4">
        <f t="shared" si="60"/>
        <v>-0.18706957336917185</v>
      </c>
      <c r="AS57" s="4">
        <f t="shared" si="60"/>
        <v>-0.92890003730251181</v>
      </c>
      <c r="AT57" s="4">
        <f t="shared" si="60"/>
        <v>-9.3290484992110123E-2</v>
      </c>
      <c r="AU57" s="4">
        <f t="shared" si="60"/>
        <v>0.43595815711043429</v>
      </c>
      <c r="AV57" s="4">
        <f t="shared" si="60"/>
        <v>-0.5603093849061338</v>
      </c>
      <c r="AW57" s="4">
        <f t="shared" si="60"/>
        <v>-0.10665715686930355</v>
      </c>
      <c r="AY57" s="2">
        <f t="shared" si="51"/>
        <v>119.05248672342618</v>
      </c>
      <c r="AZ57" s="2">
        <f t="shared" si="51"/>
        <v>120.93816347642432</v>
      </c>
      <c r="BA57" s="2">
        <f t="shared" si="51"/>
        <v>120.31787516904261</v>
      </c>
      <c r="BB57" s="2">
        <f t="shared" si="51"/>
        <v>119.63676529401023</v>
      </c>
      <c r="BC57" s="2">
        <f t="shared" si="51"/>
        <v>118.63597110016927</v>
      </c>
      <c r="BD57" s="2">
        <f t="shared" si="51"/>
        <v>119.3625630248489</v>
      </c>
      <c r="BE57" s="2">
        <f t="shared" si="51"/>
        <v>118.83867302448881</v>
      </c>
      <c r="BF57" s="2">
        <f t="shared" si="51"/>
        <v>119.21264888799084</v>
      </c>
      <c r="BG57" s="2">
        <f t="shared" si="51"/>
        <v>118.70861575248877</v>
      </c>
      <c r="BH57" s="2">
        <f t="shared" si="51"/>
        <v>119.37604231053818</v>
      </c>
      <c r="BI57" s="2">
        <f t="shared" si="51"/>
        <v>119.45687208908249</v>
      </c>
      <c r="BJ57" s="2">
        <f t="shared" si="51"/>
        <v>120.65926320344025</v>
      </c>
      <c r="BK57" s="2">
        <f t="shared" si="51"/>
        <v>122.24301719908456</v>
      </c>
      <c r="BL57" s="2">
        <f t="shared" si="51"/>
        <v>125.5602794019577</v>
      </c>
      <c r="BM57" s="2">
        <f t="shared" si="51"/>
        <v>125.58665695370269</v>
      </c>
      <c r="BO57" s="2">
        <f t="shared" si="10"/>
        <v>118.941</v>
      </c>
      <c r="BP57" s="2">
        <f t="shared" si="11"/>
        <v>119.852</v>
      </c>
      <c r="BQ57" s="2">
        <f t="shared" si="12"/>
        <v>119.167</v>
      </c>
      <c r="BR57" s="2">
        <f t="shared" si="13"/>
        <v>117.53700000000001</v>
      </c>
      <c r="BS57" s="2">
        <f t="shared" si="14"/>
        <v>117.185</v>
      </c>
      <c r="BT57" s="2">
        <f t="shared" si="15"/>
        <v>119</v>
      </c>
      <c r="BU57" s="2">
        <f t="shared" si="16"/>
        <v>117.81100000000001</v>
      </c>
      <c r="BV57" s="2">
        <f t="shared" si="17"/>
        <v>118.075</v>
      </c>
      <c r="BW57" s="2">
        <f t="shared" si="18"/>
        <v>118.075</v>
      </c>
      <c r="BX57" s="2">
        <f t="shared" si="19"/>
        <v>119.18899999999999</v>
      </c>
      <c r="BY57" s="2">
        <f t="shared" si="20"/>
        <v>118.52800000000001</v>
      </c>
      <c r="BZ57" s="2">
        <f t="shared" si="21"/>
        <v>120.566</v>
      </c>
      <c r="CA57" s="2">
        <f t="shared" si="22"/>
        <v>122.679</v>
      </c>
      <c r="CB57" s="2">
        <f t="shared" si="23"/>
        <v>125</v>
      </c>
      <c r="CC57" s="2">
        <f t="shared" si="24"/>
        <v>125.48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119.52339952809953</v>
      </c>
      <c r="DL57" s="2">
        <f t="shared" si="61"/>
        <v>121.02705885885887</v>
      </c>
      <c r="DM57" s="2">
        <f t="shared" si="61"/>
        <v>120.35291008403364</v>
      </c>
      <c r="DN57" s="2">
        <f t="shared" si="61"/>
        <v>118.98295406162467</v>
      </c>
      <c r="DO57" s="2">
        <f t="shared" si="61"/>
        <v>118.40566080977847</v>
      </c>
      <c r="DP57" s="2">
        <f t="shared" si="61"/>
        <v>119.43071428571427</v>
      </c>
      <c r="DQ57" s="2">
        <f t="shared" si="61"/>
        <v>119.00801512605042</v>
      </c>
      <c r="DR57" s="2">
        <f t="shared" si="61"/>
        <v>119.84784848484844</v>
      </c>
      <c r="DS57" s="2">
        <f t="shared" si="61"/>
        <v>119.30097067448682</v>
      </c>
      <c r="DT57" s="2">
        <f t="shared" si="61"/>
        <v>119.50293933284458</v>
      </c>
      <c r="DU57" s="2">
        <f t="shared" si="61"/>
        <v>119.67443804985338</v>
      </c>
      <c r="DV57" s="2">
        <f t="shared" si="61"/>
        <v>121.03436118538325</v>
      </c>
      <c r="DW57" s="2">
        <f t="shared" si="61"/>
        <v>122.57868716577542</v>
      </c>
      <c r="DX57" s="2">
        <f t="shared" si="61"/>
        <v>125.95589304812836</v>
      </c>
      <c r="DY57" s="2">
        <f t="shared" si="61"/>
        <v>125.98206349206349</v>
      </c>
      <c r="EA57" s="2">
        <f t="shared" si="62"/>
        <v>116.69812658275313</v>
      </c>
      <c r="EB57" s="2">
        <f t="shared" si="62"/>
        <v>120.51693402656413</v>
      </c>
      <c r="EC57" s="2">
        <f t="shared" si="62"/>
        <v>120.1443265563711</v>
      </c>
      <c r="ED57" s="2">
        <f t="shared" si="62"/>
        <v>122.84049115109755</v>
      </c>
      <c r="EE57" s="2">
        <f t="shared" si="62"/>
        <v>119.77621592591612</v>
      </c>
      <c r="EF57" s="2">
        <f t="shared" si="62"/>
        <v>119.0168031876298</v>
      </c>
      <c r="EG57" s="2">
        <f t="shared" si="62"/>
        <v>117.96619753696831</v>
      </c>
      <c r="EH57" s="2">
        <f t="shared" si="62"/>
        <v>116.03871885878097</v>
      </c>
      <c r="EI57" s="2">
        <f t="shared" si="62"/>
        <v>115.46832641051488</v>
      </c>
      <c r="EJ57" s="2">
        <f t="shared" si="62"/>
        <v>118.68177069889268</v>
      </c>
      <c r="EK57" s="2">
        <f t="shared" si="62"/>
        <v>118.28428893080996</v>
      </c>
      <c r="EL57" s="2">
        <f t="shared" si="62"/>
        <v>118.56446252297923</v>
      </c>
      <c r="EM57" s="2">
        <f t="shared" si="62"/>
        <v>120.39853884189226</v>
      </c>
      <c r="EN57" s="2">
        <f t="shared" si="62"/>
        <v>123.37100851882386</v>
      </c>
      <c r="EO57" s="2">
        <f t="shared" si="62"/>
        <v>123.06102343935333</v>
      </c>
      <c r="EQ57" s="2">
        <f t="shared" si="63"/>
        <v>116.19660388590385</v>
      </c>
      <c r="ER57" s="2">
        <f t="shared" si="63"/>
        <v>117.71679121382996</v>
      </c>
      <c r="ES57" s="2">
        <f t="shared" si="63"/>
        <v>117.99899641653577</v>
      </c>
      <c r="ET57" s="2">
        <f t="shared" si="63"/>
        <v>119.07073736433408</v>
      </c>
      <c r="EU57" s="2">
        <f t="shared" si="63"/>
        <v>117.96558011700108</v>
      </c>
      <c r="EV57" s="2">
        <f t="shared" si="63"/>
        <v>117.35896622208276</v>
      </c>
      <c r="EW57" s="2">
        <f t="shared" si="63"/>
        <v>117.47581441909712</v>
      </c>
      <c r="EX57" s="2">
        <f t="shared" si="63"/>
        <v>115.38714430483989</v>
      </c>
      <c r="EY57" s="2">
        <f t="shared" si="63"/>
        <v>115.20013305282589</v>
      </c>
      <c r="EZ57" s="2">
        <f t="shared" si="63"/>
        <v>117.63998009004877</v>
      </c>
      <c r="FA57" s="2">
        <f t="shared" si="63"/>
        <v>116.9845880908088</v>
      </c>
      <c r="FB57" s="2">
        <f t="shared" si="63"/>
        <v>117.24688183172498</v>
      </c>
      <c r="FC57" s="2">
        <f t="shared" si="63"/>
        <v>118.55795013682878</v>
      </c>
      <c r="FD57" s="2">
        <f t="shared" si="63"/>
        <v>122.92791908612332</v>
      </c>
      <c r="FE57" s="2">
        <f t="shared" si="63"/>
        <v>122.91628174921036</v>
      </c>
      <c r="FG57" s="2">
        <f t="shared" si="64"/>
        <v>0.16667512807843271</v>
      </c>
      <c r="FH57" s="2">
        <f t="shared" si="64"/>
        <v>0.17410451430880633</v>
      </c>
      <c r="FI57" s="2">
        <f t="shared" si="64"/>
        <v>0.16767222353215713</v>
      </c>
      <c r="FJ57" s="2">
        <f t="shared" si="64"/>
        <v>0.16951258457715199</v>
      </c>
      <c r="FK57" s="2">
        <f t="shared" si="64"/>
        <v>0.1680762137006277</v>
      </c>
      <c r="FL57" s="2">
        <f t="shared" si="64"/>
        <v>0.16455179168742817</v>
      </c>
      <c r="FM57" s="2">
        <f t="shared" si="64"/>
        <v>0.16253188861372872</v>
      </c>
      <c r="FN57" s="2">
        <f t="shared" si="64"/>
        <v>0.16675138643564935</v>
      </c>
      <c r="FO57" s="2">
        <f t="shared" si="64"/>
        <v>0.15455248207820949</v>
      </c>
      <c r="FP57" s="2">
        <f t="shared" si="64"/>
        <v>0.15449003011002385</v>
      </c>
      <c r="FQ57" s="2">
        <f t="shared" si="64"/>
        <v>0.15647898277924707</v>
      </c>
      <c r="FR57" s="2">
        <f t="shared" si="64"/>
        <v>0.15185505101649793</v>
      </c>
      <c r="FS57" s="2">
        <f t="shared" si="64"/>
        <v>0.15394774254214655</v>
      </c>
      <c r="FT57" s="2">
        <f t="shared" si="64"/>
        <v>0.15304569458207118</v>
      </c>
      <c r="FU57" s="2">
        <f t="shared" si="64"/>
        <v>0.13536422726732952</v>
      </c>
      <c r="FW57" s="2">
        <f t="shared" si="53"/>
        <v>2.0088126193423995E-5</v>
      </c>
      <c r="FX57" s="2">
        <f t="shared" si="53"/>
        <v>2.8693633283355305E-5</v>
      </c>
      <c r="FY57" s="2">
        <f t="shared" si="53"/>
        <v>2.8550904369817433E-5</v>
      </c>
      <c r="FZ57" s="2">
        <f t="shared" si="53"/>
        <v>2.3834382368170769E-5</v>
      </c>
      <c r="GA57" s="2">
        <f t="shared" si="53"/>
        <v>2.6192013540851792E-5</v>
      </c>
      <c r="GB57" s="2">
        <f t="shared" si="53"/>
        <v>2.5001298151191138E-5</v>
      </c>
      <c r="GC57" s="2">
        <f t="shared" si="53"/>
        <v>2.757276219357287E-5</v>
      </c>
      <c r="GD57" s="2">
        <f t="shared" si="53"/>
        <v>3.368854357961118E-5</v>
      </c>
      <c r="GE57" s="2">
        <f t="shared" si="53"/>
        <v>3.8174242879041847E-5</v>
      </c>
      <c r="GF57" s="2">
        <f t="shared" si="53"/>
        <v>3.3265150848121498E-5</v>
      </c>
      <c r="GG57" s="2">
        <f t="shared" si="53"/>
        <v>2.8345531815897415E-5</v>
      </c>
      <c r="GH57" s="2">
        <f t="shared" si="53"/>
        <v>2.3827427232552701E-5</v>
      </c>
      <c r="GI57" s="2">
        <f t="shared" si="53"/>
        <v>2.2304723422089751E-5</v>
      </c>
      <c r="GJ57" s="2">
        <f t="shared" si="53"/>
        <v>1.8501837765306181E-5</v>
      </c>
      <c r="GK57" s="2">
        <f t="shared" si="53"/>
        <v>1.5260349456097556E-5</v>
      </c>
      <c r="GM57" s="86">
        <f t="shared" si="54"/>
        <v>4.089088606974902E-7</v>
      </c>
      <c r="GN57" s="86">
        <f t="shared" si="54"/>
        <v>3.5925575790678087E-7</v>
      </c>
      <c r="GO57" s="86">
        <f t="shared" si="54"/>
        <v>1.9603313566449606E-7</v>
      </c>
      <c r="GP57" s="86">
        <f t="shared" si="54"/>
        <v>2.0833295995115998E-7</v>
      </c>
      <c r="GQ57" s="86">
        <f t="shared" si="54"/>
        <v>1.4635076143574561E-7</v>
      </c>
      <c r="GR57" s="86">
        <f t="shared" si="54"/>
        <v>1.1527027962625949E-7</v>
      </c>
      <c r="GS57" s="86">
        <f t="shared" si="54"/>
        <v>8.1035932631465805E-8</v>
      </c>
      <c r="GT57" s="86">
        <f t="shared" si="54"/>
        <v>9.780463766160534E-8</v>
      </c>
      <c r="GU57" s="86">
        <f t="shared" si="54"/>
        <v>2.0893770945084619E-8</v>
      </c>
      <c r="GV57" s="86">
        <f t="shared" si="54"/>
        <v>2.5087908648827936E-8</v>
      </c>
      <c r="GW57" s="86">
        <f t="shared" si="54"/>
        <v>2.5401364485200606E-8</v>
      </c>
      <c r="GX57" s="86">
        <f t="shared" si="54"/>
        <v>2.5399027169825206E-8</v>
      </c>
      <c r="GY57" s="86">
        <f t="shared" si="54"/>
        <v>2.209118474201065E-8</v>
      </c>
      <c r="GZ57" s="86">
        <f t="shared" si="54"/>
        <v>2.9752716448350084E-8</v>
      </c>
      <c r="HA57" s="86">
        <f t="shared" si="54"/>
        <v>2.1277679660360269E-10</v>
      </c>
      <c r="HC57" s="86">
        <f t="shared" si="58"/>
        <v>4.3660573123512779E-20</v>
      </c>
      <c r="HD57" s="86">
        <f t="shared" si="58"/>
        <v>1.4158648774352666E-19</v>
      </c>
      <c r="HE57" s="86">
        <f t="shared" si="58"/>
        <v>1.7905299041274476E-20</v>
      </c>
      <c r="HF57" s="86">
        <f t="shared" si="58"/>
        <v>9.7184528317274943E-22</v>
      </c>
      <c r="HG57" s="86">
        <f t="shared" si="58"/>
        <v>2.3762644638397976E-22</v>
      </c>
      <c r="HH57" s="86">
        <f t="shared" si="58"/>
        <v>4.5601473725099916E-22</v>
      </c>
      <c r="HI57" s="86">
        <f t="shared" si="58"/>
        <v>1.1495901919551552E-20</v>
      </c>
      <c r="HJ57" s="86">
        <f t="shared" si="58"/>
        <v>9.7530065209219735E-21</v>
      </c>
      <c r="HK57" s="86">
        <f t="shared" si="58"/>
        <v>3.4219758920716757E-22</v>
      </c>
      <c r="HL57" s="86">
        <f t="shared" si="58"/>
        <v>1.6073613556525436E-22</v>
      </c>
      <c r="HM57" s="86">
        <f t="shared" si="58"/>
        <v>2.2435853944460219E-22</v>
      </c>
      <c r="HN57" s="86">
        <f t="shared" si="58"/>
        <v>1.7067918270222926E-22</v>
      </c>
      <c r="HO57" s="86">
        <f t="shared" si="58"/>
        <v>3.0140936252747633E-23</v>
      </c>
      <c r="HP57" s="86">
        <f t="shared" si="58"/>
        <v>4.7356720227869824E-25</v>
      </c>
      <c r="HQ57" s="86">
        <f t="shared" si="58"/>
        <v>3.9805472997526694E-31</v>
      </c>
      <c r="HS57" s="86">
        <f t="shared" si="55"/>
        <v>8.4397197573494228E-94</v>
      </c>
      <c r="HT57" s="86">
        <f t="shared" si="55"/>
        <v>1.6513983150336005E-88</v>
      </c>
      <c r="HU57" s="86">
        <f t="shared" si="55"/>
        <v>2.8781554944410697E-94</v>
      </c>
      <c r="HV57" s="86">
        <f t="shared" si="55"/>
        <v>1.5853783009274897E-101</v>
      </c>
      <c r="HW57" s="86">
        <f t="shared" si="55"/>
        <v>6.9044365345665684E-107</v>
      </c>
      <c r="HX57" s="86">
        <f t="shared" si="55"/>
        <v>1.6383281025906882E-105</v>
      </c>
      <c r="HY57" s="86">
        <f t="shared" si="55"/>
        <v>5.7384617127392493E-98</v>
      </c>
      <c r="HZ57" s="86">
        <f t="shared" si="55"/>
        <v>9.6827991239052474E-98</v>
      </c>
      <c r="IA57" s="86">
        <f t="shared" si="55"/>
        <v>9.0156206229728543E-104</v>
      </c>
      <c r="IB57" s="86">
        <f t="shared" si="55"/>
        <v>1.6172062479046348E-106</v>
      </c>
      <c r="IC57" s="86">
        <f t="shared" si="55"/>
        <v>7.5571114636146416E-107</v>
      </c>
      <c r="ID57" s="86">
        <f t="shared" si="55"/>
        <v>2.0162946685968229E-107</v>
      </c>
      <c r="IE57" s="86">
        <f t="shared" si="55"/>
        <v>3.0812506620771929E-111</v>
      </c>
      <c r="IF57" s="86">
        <f t="shared" si="55"/>
        <v>6.2119394037318603E-95</v>
      </c>
      <c r="IG57" s="86">
        <f t="shared" si="55"/>
        <v>3.2872902505518152E-60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7.2320676396028482E-239</v>
      </c>
      <c r="IW57" s="86">
        <f t="shared" si="56"/>
        <v>3.3876838148628891E-175</v>
      </c>
      <c r="IY57" s="86">
        <f t="shared" si="57"/>
        <v>4.0890886069753388E-7</v>
      </c>
      <c r="IZ57" s="86">
        <f t="shared" si="57"/>
        <v>3.5925575790692243E-7</v>
      </c>
      <c r="JA57" s="86">
        <f t="shared" si="57"/>
        <v>1.9603313566451395E-7</v>
      </c>
      <c r="JB57" s="86">
        <f t="shared" si="57"/>
        <v>2.0833295995116096E-7</v>
      </c>
      <c r="JC57" s="86">
        <f t="shared" si="57"/>
        <v>1.4635076143574585E-7</v>
      </c>
      <c r="JD57" s="86">
        <f t="shared" si="57"/>
        <v>1.1527027962625994E-7</v>
      </c>
      <c r="JE57" s="86">
        <f t="shared" si="57"/>
        <v>8.1035932631477306E-8</v>
      </c>
      <c r="JF57" s="86">
        <f t="shared" si="57"/>
        <v>9.7804637661615094E-8</v>
      </c>
      <c r="JG57" s="86">
        <f t="shared" si="57"/>
        <v>2.089377094508496E-8</v>
      </c>
      <c r="JH57" s="86">
        <f t="shared" si="57"/>
        <v>2.5087908648828098E-8</v>
      </c>
      <c r="JI57" s="86">
        <f t="shared" si="57"/>
        <v>2.5401364485200831E-8</v>
      </c>
      <c r="JJ57" s="86">
        <f t="shared" si="57"/>
        <v>2.5399027169825378E-8</v>
      </c>
      <c r="JK57" s="86">
        <f t="shared" si="57"/>
        <v>2.209118474201068E-8</v>
      </c>
      <c r="JL57" s="86">
        <f t="shared" si="57"/>
        <v>2.9752716448350084E-8</v>
      </c>
      <c r="JM57" s="86">
        <f t="shared" si="57"/>
        <v>2.1277679660360269E-10</v>
      </c>
    </row>
    <row r="58" spans="2:273" x14ac:dyDescent="0.25">
      <c r="B58" s="2">
        <v>31</v>
      </c>
      <c r="C58" s="37">
        <v>119.294</v>
      </c>
      <c r="D58" s="37">
        <v>120.27800000000001</v>
      </c>
      <c r="E58" s="37">
        <v>120.259</v>
      </c>
      <c r="F58" s="37">
        <v>118.259</v>
      </c>
      <c r="G58" s="37">
        <v>117.185</v>
      </c>
      <c r="H58" s="37">
        <v>119.321</v>
      </c>
      <c r="I58" s="37">
        <v>117.755</v>
      </c>
      <c r="J58" s="37">
        <v>117.792</v>
      </c>
      <c r="K58" s="37">
        <v>118.547</v>
      </c>
      <c r="L58" s="37">
        <v>118.962</v>
      </c>
      <c r="M58" s="37">
        <v>118.547</v>
      </c>
      <c r="N58" s="37">
        <v>120.113</v>
      </c>
      <c r="O58" s="37">
        <v>121.86799999999999</v>
      </c>
      <c r="P58" s="37">
        <v>125.52</v>
      </c>
      <c r="Q58" s="37">
        <v>125.78</v>
      </c>
      <c r="S58" s="4">
        <f t="shared" si="59"/>
        <v>119.04273862728904</v>
      </c>
      <c r="T58" s="4">
        <f t="shared" si="59"/>
        <v>120.97957685726715</v>
      </c>
      <c r="U58" s="4">
        <f t="shared" si="59"/>
        <v>120.33921485961901</v>
      </c>
      <c r="V58" s="4">
        <f t="shared" si="59"/>
        <v>119.73685935217485</v>
      </c>
      <c r="W58" s="4">
        <f t="shared" si="59"/>
        <v>118.68097612072164</v>
      </c>
      <c r="X58" s="4">
        <f t="shared" si="59"/>
        <v>119.36862980278251</v>
      </c>
      <c r="Y58" s="4">
        <f t="shared" si="59"/>
        <v>118.84975584292663</v>
      </c>
      <c r="Z58" s="4">
        <f t="shared" si="59"/>
        <v>119.25232536717164</v>
      </c>
      <c r="AA58" s="4">
        <f t="shared" si="59"/>
        <v>118.68620471864705</v>
      </c>
      <c r="AB58" s="4">
        <f t="shared" si="59"/>
        <v>119.38558642553912</v>
      </c>
      <c r="AC58" s="4">
        <f t="shared" si="59"/>
        <v>119.50627407726877</v>
      </c>
      <c r="AD58" s="4">
        <f t="shared" si="59"/>
        <v>120.71828284287395</v>
      </c>
      <c r="AE58" s="4">
        <f t="shared" si="59"/>
        <v>122.26610870232409</v>
      </c>
      <c r="AF58" s="4">
        <f t="shared" si="59"/>
        <v>125.57511370083067</v>
      </c>
      <c r="AG58" s="4">
        <f t="shared" si="59"/>
        <v>125.47531062099496</v>
      </c>
      <c r="AI58" s="4">
        <f t="shared" si="60"/>
        <v>0.25126137271095672</v>
      </c>
      <c r="AJ58" s="4">
        <f t="shared" si="60"/>
        <v>-0.70157685726714192</v>
      </c>
      <c r="AK58" s="4">
        <f t="shared" si="60"/>
        <v>-8.0214859619005097E-2</v>
      </c>
      <c r="AL58" s="4">
        <f t="shared" si="60"/>
        <v>-1.4778593521748462</v>
      </c>
      <c r="AM58" s="4">
        <f t="shared" si="60"/>
        <v>-1.495976120721636</v>
      </c>
      <c r="AN58" s="4">
        <f t="shared" si="60"/>
        <v>-4.7629802782509501E-2</v>
      </c>
      <c r="AO58" s="4">
        <f t="shared" si="60"/>
        <v>-1.0947558429266309</v>
      </c>
      <c r="AP58" s="4">
        <f t="shared" si="60"/>
        <v>-1.4603253671716345</v>
      </c>
      <c r="AQ58" s="4">
        <f t="shared" si="60"/>
        <v>-0.13920471864705064</v>
      </c>
      <c r="AR58" s="4">
        <f t="shared" si="60"/>
        <v>-0.42358642553911352</v>
      </c>
      <c r="AS58" s="4">
        <f t="shared" si="60"/>
        <v>-0.95927407726877334</v>
      </c>
      <c r="AT58" s="4">
        <f t="shared" si="60"/>
        <v>-0.6052828428739474</v>
      </c>
      <c r="AU58" s="4">
        <f t="shared" si="60"/>
        <v>-0.39810870232409457</v>
      </c>
      <c r="AV58" s="4">
        <f t="shared" si="60"/>
        <v>-5.5113700830673906E-2</v>
      </c>
      <c r="AW58" s="4">
        <f t="shared" si="60"/>
        <v>0.30468937900504045</v>
      </c>
      <c r="AY58" s="2">
        <f t="shared" si="51"/>
        <v>119.04185893990666</v>
      </c>
      <c r="AZ58" s="2">
        <f t="shared" si="51"/>
        <v>120.97875488216295</v>
      </c>
      <c r="BA58" s="2">
        <f t="shared" si="51"/>
        <v>120.3387391135555</v>
      </c>
      <c r="BB58" s="2">
        <f t="shared" si="51"/>
        <v>119.73637643090099</v>
      </c>
      <c r="BC58" s="2">
        <f t="shared" si="51"/>
        <v>118.68061926493834</v>
      </c>
      <c r="BD58" s="2">
        <f t="shared" si="51"/>
        <v>119.36834904855067</v>
      </c>
      <c r="BE58" s="2">
        <f t="shared" si="51"/>
        <v>118.84954704214677</v>
      </c>
      <c r="BF58" s="2">
        <f t="shared" si="51"/>
        <v>119.25208259870087</v>
      </c>
      <c r="BG58" s="2">
        <f t="shared" si="51"/>
        <v>118.68614558964943</v>
      </c>
      <c r="BH58" s="2">
        <f t="shared" si="51"/>
        <v>119.38551842877393</v>
      </c>
      <c r="BI58" s="2">
        <f t="shared" si="51"/>
        <v>119.5062038751191</v>
      </c>
      <c r="BJ58" s="2">
        <f t="shared" si="51"/>
        <v>120.71821558459582</v>
      </c>
      <c r="BK58" s="2">
        <f t="shared" si="51"/>
        <v>122.26604674626329</v>
      </c>
      <c r="BL58" s="2">
        <f t="shared" si="51"/>
        <v>125.57504035546937</v>
      </c>
      <c r="BM58" s="2">
        <f t="shared" si="51"/>
        <v>125.47530994853976</v>
      </c>
      <c r="BO58" s="2">
        <f t="shared" si="10"/>
        <v>119.294</v>
      </c>
      <c r="BP58" s="2">
        <f t="shared" si="11"/>
        <v>120.27800000000001</v>
      </c>
      <c r="BQ58" s="2">
        <f t="shared" si="12"/>
        <v>120.259</v>
      </c>
      <c r="BR58" s="2">
        <f t="shared" si="13"/>
        <v>118.259</v>
      </c>
      <c r="BS58" s="2">
        <f t="shared" si="14"/>
        <v>117.185</v>
      </c>
      <c r="BT58" s="2">
        <f t="shared" si="15"/>
        <v>119.321</v>
      </c>
      <c r="BU58" s="2">
        <f t="shared" si="16"/>
        <v>117.755</v>
      </c>
      <c r="BV58" s="2">
        <f t="shared" si="17"/>
        <v>117.792</v>
      </c>
      <c r="BW58" s="2">
        <f t="shared" si="18"/>
        <v>118.547</v>
      </c>
      <c r="BX58" s="2">
        <f t="shared" si="19"/>
        <v>118.962</v>
      </c>
      <c r="BY58" s="2">
        <f t="shared" si="20"/>
        <v>118.547</v>
      </c>
      <c r="BZ58" s="2">
        <f t="shared" si="21"/>
        <v>120.113</v>
      </c>
      <c r="CA58" s="2">
        <f t="shared" si="22"/>
        <v>121.86799999999999</v>
      </c>
      <c r="CB58" s="2">
        <f t="shared" si="23"/>
        <v>125.52</v>
      </c>
      <c r="CC58" s="2">
        <f t="shared" si="24"/>
        <v>125.78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119.5890918060918</v>
      </c>
      <c r="DL58" s="2">
        <f t="shared" si="61"/>
        <v>121.12807957957959</v>
      </c>
      <c r="DM58" s="2">
        <f t="shared" si="61"/>
        <v>120.42219159663868</v>
      </c>
      <c r="DN58" s="2">
        <f t="shared" si="61"/>
        <v>119.09176526610645</v>
      </c>
      <c r="DO58" s="2">
        <f t="shared" si="61"/>
        <v>118.47833537051184</v>
      </c>
      <c r="DP58" s="2">
        <f t="shared" si="61"/>
        <v>119.48009691876749</v>
      </c>
      <c r="DQ58" s="2">
        <f t="shared" si="61"/>
        <v>119.07080840336134</v>
      </c>
      <c r="DR58" s="2">
        <f t="shared" si="61"/>
        <v>119.98614594474149</v>
      </c>
      <c r="DS58" s="2">
        <f t="shared" si="61"/>
        <v>119.35540689149562</v>
      </c>
      <c r="DT58" s="2">
        <f t="shared" si="61"/>
        <v>119.55914644428152</v>
      </c>
      <c r="DU58" s="2">
        <f t="shared" si="61"/>
        <v>119.78881268328448</v>
      </c>
      <c r="DV58" s="2">
        <f t="shared" si="61"/>
        <v>121.17383210784314</v>
      </c>
      <c r="DW58" s="2">
        <f t="shared" si="61"/>
        <v>122.67411631016046</v>
      </c>
      <c r="DX58" s="2">
        <f t="shared" si="61"/>
        <v>126.04451336898398</v>
      </c>
      <c r="DY58" s="2">
        <f t="shared" si="61"/>
        <v>125.91714285714285</v>
      </c>
      <c r="EA58" s="2">
        <f t="shared" si="62"/>
        <v>116.54666007524717</v>
      </c>
      <c r="EB58" s="2">
        <f t="shared" si="62"/>
        <v>120.33319681346848</v>
      </c>
      <c r="EC58" s="2">
        <f t="shared" si="62"/>
        <v>119.96129628335079</v>
      </c>
      <c r="ED58" s="2">
        <f t="shared" si="62"/>
        <v>122.61714988627648</v>
      </c>
      <c r="EE58" s="2">
        <f t="shared" si="62"/>
        <v>119.59404480196709</v>
      </c>
      <c r="EF58" s="2">
        <f t="shared" si="62"/>
        <v>118.85116613080793</v>
      </c>
      <c r="EG58" s="2">
        <f t="shared" si="62"/>
        <v>117.80986522165765</v>
      </c>
      <c r="EH58" s="2">
        <f t="shared" si="62"/>
        <v>115.90688669715377</v>
      </c>
      <c r="EI58" s="2">
        <f t="shared" si="62"/>
        <v>115.34728906797321</v>
      </c>
      <c r="EJ58" s="2">
        <f t="shared" si="62"/>
        <v>118.51910439441522</v>
      </c>
      <c r="EK58" s="2">
        <f t="shared" si="62"/>
        <v>118.11704515304571</v>
      </c>
      <c r="EL58" s="2">
        <f t="shared" si="62"/>
        <v>118.39760878224054</v>
      </c>
      <c r="EM58" s="2">
        <f t="shared" si="62"/>
        <v>120.22100896443233</v>
      </c>
      <c r="EN58" s="2">
        <f t="shared" si="62"/>
        <v>123.20563341577358</v>
      </c>
      <c r="EO58" s="2">
        <f t="shared" si="62"/>
        <v>122.90145189754033</v>
      </c>
      <c r="EQ58" s="2">
        <f t="shared" si="63"/>
        <v>116.05143699903107</v>
      </c>
      <c r="ER58" s="2">
        <f t="shared" si="63"/>
        <v>117.57005765154781</v>
      </c>
      <c r="ES58" s="2">
        <f t="shared" si="63"/>
        <v>117.8439514866871</v>
      </c>
      <c r="ET58" s="2">
        <f t="shared" si="63"/>
        <v>118.89608434447695</v>
      </c>
      <c r="EU58" s="2">
        <f t="shared" si="63"/>
        <v>117.80722311000854</v>
      </c>
      <c r="EV58" s="2">
        <f t="shared" si="63"/>
        <v>117.21509934150576</v>
      </c>
      <c r="EW58" s="2">
        <f t="shared" si="63"/>
        <v>117.32596804312253</v>
      </c>
      <c r="EX58" s="2">
        <f t="shared" si="63"/>
        <v>115.26413965537947</v>
      </c>
      <c r="EY58" s="2">
        <f t="shared" si="63"/>
        <v>115.08272806884197</v>
      </c>
      <c r="EZ58" s="2">
        <f t="shared" si="63"/>
        <v>117.49105072497683</v>
      </c>
      <c r="FA58" s="2">
        <f t="shared" si="63"/>
        <v>116.83460131519416</v>
      </c>
      <c r="FB58" s="2">
        <f t="shared" si="63"/>
        <v>117.0972491677572</v>
      </c>
      <c r="FC58" s="2">
        <f t="shared" si="63"/>
        <v>118.40404976198688</v>
      </c>
      <c r="FD58" s="2">
        <f t="shared" si="63"/>
        <v>122.76800440071341</v>
      </c>
      <c r="FE58" s="2">
        <f t="shared" si="63"/>
        <v>122.7582592220336</v>
      </c>
      <c r="FG58" s="2">
        <f t="shared" si="64"/>
        <v>0.17986334838008408</v>
      </c>
      <c r="FH58" s="2">
        <f t="shared" si="64"/>
        <v>0.18774814386765878</v>
      </c>
      <c r="FI58" s="2">
        <f t="shared" si="64"/>
        <v>0.18092221040760365</v>
      </c>
      <c r="FJ58" s="2">
        <f t="shared" si="64"/>
        <v>0.18287604897486243</v>
      </c>
      <c r="FK58" s="2">
        <f t="shared" si="64"/>
        <v>0.18135116928663511</v>
      </c>
      <c r="FL58" s="2">
        <f t="shared" si="64"/>
        <v>0.17760781050261429</v>
      </c>
      <c r="FM58" s="2">
        <f t="shared" si="64"/>
        <v>0.17546130137584653</v>
      </c>
      <c r="FN58" s="2">
        <f t="shared" si="64"/>
        <v>0.17994433775625876</v>
      </c>
      <c r="FO58" s="2">
        <f t="shared" si="64"/>
        <v>0.16697369128474512</v>
      </c>
      <c r="FP58" s="2">
        <f t="shared" si="64"/>
        <v>0.16690721100530564</v>
      </c>
      <c r="FQ58" s="2">
        <f t="shared" si="64"/>
        <v>0.16902406852536145</v>
      </c>
      <c r="FR58" s="2">
        <f t="shared" si="64"/>
        <v>0.16410154961160664</v>
      </c>
      <c r="FS58" s="2">
        <f t="shared" si="64"/>
        <v>0.16632991131878</v>
      </c>
      <c r="FT58" s="2">
        <f t="shared" si="64"/>
        <v>0.16536949189423741</v>
      </c>
      <c r="FU58" s="2">
        <f t="shared" si="64"/>
        <v>0.1465105405473304</v>
      </c>
      <c r="FW58" s="2">
        <f t="shared" si="53"/>
        <v>2.2026149684326483E-5</v>
      </c>
      <c r="FX58" s="2">
        <f t="shared" si="53"/>
        <v>3.1461856167157104E-5</v>
      </c>
      <c r="FY58" s="2">
        <f t="shared" si="53"/>
        <v>3.1305357889821287E-5</v>
      </c>
      <c r="FZ58" s="2">
        <f t="shared" si="53"/>
        <v>2.6133820490565188E-5</v>
      </c>
      <c r="GA58" s="2">
        <f t="shared" si="53"/>
        <v>2.8718899189172663E-5</v>
      </c>
      <c r="GB58" s="2">
        <f t="shared" si="53"/>
        <v>2.7413312174949939E-5</v>
      </c>
      <c r="GC58" s="2">
        <f t="shared" si="53"/>
        <v>3.0232852128156673E-5</v>
      </c>
      <c r="GD58" s="2">
        <f t="shared" si="53"/>
        <v>3.6938633436550409E-5</v>
      </c>
      <c r="GE58" s="2">
        <f t="shared" si="53"/>
        <v>4.1857070812301385E-5</v>
      </c>
      <c r="GF58" s="2">
        <f t="shared" si="53"/>
        <v>3.647439553684935E-5</v>
      </c>
      <c r="GG58" s="2">
        <f t="shared" si="53"/>
        <v>3.1080172598465245E-5</v>
      </c>
      <c r="GH58" s="2">
        <f t="shared" si="53"/>
        <v>2.6126194371076224E-5</v>
      </c>
      <c r="GI58" s="2">
        <f t="shared" si="53"/>
        <v>2.4456590274712556E-5</v>
      </c>
      <c r="GJ58" s="2">
        <f t="shared" si="53"/>
        <v>2.0286825485767793E-5</v>
      </c>
      <c r="GK58" s="2">
        <f t="shared" si="53"/>
        <v>1.673261580885701E-5</v>
      </c>
      <c r="GM58" s="86">
        <f t="shared" si="54"/>
        <v>8.7440261380008604E-7</v>
      </c>
      <c r="GN58" s="86">
        <f t="shared" si="54"/>
        <v>7.9668171891536182E-7</v>
      </c>
      <c r="GO58" s="86">
        <f t="shared" si="54"/>
        <v>4.4721938646844464E-7</v>
      </c>
      <c r="GP58" s="86">
        <f t="shared" si="54"/>
        <v>4.7602910643042021E-7</v>
      </c>
      <c r="GQ58" s="86">
        <f t="shared" si="54"/>
        <v>3.4269151279737849E-7</v>
      </c>
      <c r="GR58" s="86">
        <f t="shared" si="54"/>
        <v>2.7173184980932706E-7</v>
      </c>
      <c r="GS58" s="86">
        <f t="shared" si="54"/>
        <v>1.9518134205804627E-7</v>
      </c>
      <c r="GT58" s="86">
        <f t="shared" si="54"/>
        <v>2.3572926465995536E-7</v>
      </c>
      <c r="GU58" s="86">
        <f t="shared" si="54"/>
        <v>5.4436936327839826E-8</v>
      </c>
      <c r="GV58" s="86">
        <f t="shared" si="54"/>
        <v>6.4386946383601378E-8</v>
      </c>
      <c r="GW58" s="86">
        <f t="shared" si="54"/>
        <v>6.5671663545611511E-8</v>
      </c>
      <c r="GX58" s="86">
        <f t="shared" si="54"/>
        <v>6.4410520530709088E-8</v>
      </c>
      <c r="GY58" s="86">
        <f t="shared" si="54"/>
        <v>5.7151284064456194E-8</v>
      </c>
      <c r="GZ58" s="86">
        <f t="shared" si="54"/>
        <v>7.4868253182349898E-8</v>
      </c>
      <c r="HA58" s="86">
        <f t="shared" si="54"/>
        <v>7.2512315956408935E-10</v>
      </c>
      <c r="HC58" s="86">
        <f t="shared" si="58"/>
        <v>1.9719868923540871E-19</v>
      </c>
      <c r="HD58" s="86">
        <f t="shared" si="58"/>
        <v>6.3228195347737418E-19</v>
      </c>
      <c r="HE58" s="86">
        <f t="shared" si="58"/>
        <v>8.5843125212711326E-20</v>
      </c>
      <c r="HF58" s="86">
        <f t="shared" si="58"/>
        <v>5.2685561808907437E-21</v>
      </c>
      <c r="HG58" s="86">
        <f t="shared" si="58"/>
        <v>1.376774655087523E-21</v>
      </c>
      <c r="HH58" s="86">
        <f t="shared" si="58"/>
        <v>2.5601662103555883E-21</v>
      </c>
      <c r="HI58" s="86">
        <f t="shared" si="58"/>
        <v>5.7663803513421787E-20</v>
      </c>
      <c r="HJ58" s="86">
        <f t="shared" si="58"/>
        <v>5.0575153876507639E-20</v>
      </c>
      <c r="HK58" s="86">
        <f t="shared" si="58"/>
        <v>2.0134258530374908E-21</v>
      </c>
      <c r="HL58" s="86">
        <f t="shared" si="58"/>
        <v>9.6064163333804908E-22</v>
      </c>
      <c r="HM58" s="86">
        <f t="shared" si="58"/>
        <v>1.3151125747041333E-21</v>
      </c>
      <c r="HN58" s="86">
        <f t="shared" si="58"/>
        <v>9.7357730047183156E-22</v>
      </c>
      <c r="HO58" s="86">
        <f t="shared" si="58"/>
        <v>1.8211054027027464E-22</v>
      </c>
      <c r="HP58" s="86">
        <f t="shared" si="58"/>
        <v>3.2404751524749075E-24</v>
      </c>
      <c r="HQ58" s="86">
        <f t="shared" si="58"/>
        <v>4.5770510657983152E-30</v>
      </c>
      <c r="HS58" s="86">
        <f t="shared" si="55"/>
        <v>8.3775229153010534E-92</v>
      </c>
      <c r="HT58" s="86">
        <f t="shared" si="55"/>
        <v>1.4737949309951939E-86</v>
      </c>
      <c r="HU58" s="86">
        <f t="shared" si="55"/>
        <v>3.3055535824175158E-92</v>
      </c>
      <c r="HV58" s="86">
        <f t="shared" si="55"/>
        <v>2.7237791546251141E-99</v>
      </c>
      <c r="HW58" s="86">
        <f t="shared" si="55"/>
        <v>1.5454790643655631E-104</v>
      </c>
      <c r="HX58" s="86">
        <f t="shared" si="55"/>
        <v>3.3307224861292194E-103</v>
      </c>
      <c r="HY58" s="86">
        <f t="shared" si="55"/>
        <v>8.1252433126172054E-96</v>
      </c>
      <c r="HZ58" s="86">
        <f t="shared" si="55"/>
        <v>1.4958608886023175E-95</v>
      </c>
      <c r="IA58" s="86">
        <f t="shared" si="55"/>
        <v>1.9906437667574562E-101</v>
      </c>
      <c r="IB58" s="86">
        <f t="shared" si="55"/>
        <v>3.8593100182114032E-104</v>
      </c>
      <c r="IC58" s="86">
        <f t="shared" si="55"/>
        <v>1.7460412199809123E-104</v>
      </c>
      <c r="ID58" s="86">
        <f t="shared" si="55"/>
        <v>4.2804453577069192E-105</v>
      </c>
      <c r="IE58" s="86">
        <f t="shared" si="55"/>
        <v>7.8227289792594337E-109</v>
      </c>
      <c r="IF58" s="86">
        <f t="shared" si="55"/>
        <v>6.3713933239179864E-93</v>
      </c>
      <c r="IG58" s="86">
        <f t="shared" si="55"/>
        <v>5.698043799849096E-59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6.9839394024189086E-235</v>
      </c>
      <c r="IW58" s="86">
        <f t="shared" si="56"/>
        <v>2.4761341280530947E-172</v>
      </c>
      <c r="IY58" s="86">
        <f t="shared" si="57"/>
        <v>8.7440261380028318E-7</v>
      </c>
      <c r="IZ58" s="86">
        <f t="shared" si="57"/>
        <v>7.9668171891599413E-7</v>
      </c>
      <c r="JA58" s="86">
        <f t="shared" si="57"/>
        <v>4.472193864685305E-7</v>
      </c>
      <c r="JB58" s="86">
        <f t="shared" si="57"/>
        <v>4.760291064304255E-7</v>
      </c>
      <c r="JC58" s="86">
        <f t="shared" si="57"/>
        <v>3.4269151279737986E-7</v>
      </c>
      <c r="JD58" s="86">
        <f t="shared" si="57"/>
        <v>2.717318498093296E-7</v>
      </c>
      <c r="JE58" s="86">
        <f t="shared" si="57"/>
        <v>1.9518134205810392E-7</v>
      </c>
      <c r="JF58" s="86">
        <f t="shared" si="57"/>
        <v>2.3572926466000594E-7</v>
      </c>
      <c r="JG58" s="86">
        <f t="shared" si="57"/>
        <v>5.4436936327841838E-8</v>
      </c>
      <c r="JH58" s="86">
        <f t="shared" si="57"/>
        <v>6.4386946383602344E-8</v>
      </c>
      <c r="JI58" s="86">
        <f t="shared" si="57"/>
        <v>6.5671663545612821E-8</v>
      </c>
      <c r="JJ58" s="86">
        <f t="shared" si="57"/>
        <v>6.4410520530710067E-8</v>
      </c>
      <c r="JK58" s="86">
        <f t="shared" si="57"/>
        <v>5.715128406445638E-8</v>
      </c>
      <c r="JL58" s="86">
        <f t="shared" si="57"/>
        <v>7.4868253182349898E-8</v>
      </c>
      <c r="JM58" s="86">
        <f t="shared" si="57"/>
        <v>7.2512315956408935E-10</v>
      </c>
    </row>
    <row r="59" spans="2:273" x14ac:dyDescent="0.25">
      <c r="B59" s="2">
        <v>32</v>
      </c>
      <c r="C59" s="37">
        <v>118.11799999999999</v>
      </c>
      <c r="D59" s="37">
        <v>120.407</v>
      </c>
      <c r="E59" s="37">
        <v>119.185</v>
      </c>
      <c r="F59" s="37">
        <v>118.556</v>
      </c>
      <c r="G59" s="37">
        <v>117.111</v>
      </c>
      <c r="H59" s="37">
        <v>119.09399999999999</v>
      </c>
      <c r="I59" s="37">
        <v>118.283</v>
      </c>
      <c r="J59" s="37">
        <v>118.736</v>
      </c>
      <c r="K59" s="37">
        <v>118.547</v>
      </c>
      <c r="L59" s="37">
        <v>119.151</v>
      </c>
      <c r="M59" s="37">
        <v>118.52800000000001</v>
      </c>
      <c r="N59" s="37">
        <v>120.792</v>
      </c>
      <c r="O59" s="37">
        <v>121.717</v>
      </c>
      <c r="P59" s="37">
        <v>126.34</v>
      </c>
      <c r="Q59" s="37">
        <v>125.76</v>
      </c>
      <c r="S59" s="4">
        <f t="shared" si="59"/>
        <v>119.0246842449435</v>
      </c>
      <c r="T59" s="4">
        <f t="shared" si="59"/>
        <v>121.01243426217967</v>
      </c>
      <c r="U59" s="4">
        <f t="shared" si="59"/>
        <v>120.35337439360795</v>
      </c>
      <c r="V59" s="4">
        <f t="shared" si="59"/>
        <v>119.83072210012881</v>
      </c>
      <c r="W59" s="4">
        <f t="shared" si="59"/>
        <v>118.71998329295604</v>
      </c>
      <c r="X59" s="4">
        <f t="shared" si="59"/>
        <v>119.36847352652052</v>
      </c>
      <c r="Y59" s="4">
        <f t="shared" si="59"/>
        <v>118.85405247506702</v>
      </c>
      <c r="Z59" s="4">
        <f t="shared" si="59"/>
        <v>119.2814590304494</v>
      </c>
      <c r="AA59" s="4">
        <f t="shared" si="59"/>
        <v>118.65617536030119</v>
      </c>
      <c r="AB59" s="4">
        <f t="shared" si="59"/>
        <v>119.3887349001874</v>
      </c>
      <c r="AC59" s="4">
        <f t="shared" si="59"/>
        <v>119.54710110674634</v>
      </c>
      <c r="AD59" s="4">
        <f t="shared" si="59"/>
        <v>120.76741773102337</v>
      </c>
      <c r="AE59" s="4">
        <f t="shared" si="59"/>
        <v>122.28032891099186</v>
      </c>
      <c r="AF59" s="4">
        <f t="shared" si="59"/>
        <v>125.58129308317299</v>
      </c>
      <c r="AG59" s="4">
        <f t="shared" si="59"/>
        <v>125.35952332115806</v>
      </c>
      <c r="AI59" s="4">
        <f t="shared" si="60"/>
        <v>-0.90668424494350575</v>
      </c>
      <c r="AJ59" s="4">
        <f t="shared" si="60"/>
        <v>-0.60543426217967067</v>
      </c>
      <c r="AK59" s="4">
        <f t="shared" si="60"/>
        <v>-1.168374393607948</v>
      </c>
      <c r="AL59" s="4">
        <f t="shared" si="60"/>
        <v>-1.2747221001288125</v>
      </c>
      <c r="AM59" s="4">
        <f t="shared" si="60"/>
        <v>-1.6089832929560401</v>
      </c>
      <c r="AN59" s="4">
        <f t="shared" si="60"/>
        <v>-0.27447352652052359</v>
      </c>
      <c r="AO59" s="4">
        <f t="shared" si="60"/>
        <v>-0.57105247506702028</v>
      </c>
      <c r="AP59" s="4">
        <f t="shared" si="60"/>
        <v>-0.54545903044939337</v>
      </c>
      <c r="AQ59" s="4">
        <f t="shared" si="60"/>
        <v>-0.10917536030119379</v>
      </c>
      <c r="AR59" s="4">
        <f t="shared" si="60"/>
        <v>-0.23773490018740517</v>
      </c>
      <c r="AS59" s="4">
        <f t="shared" si="60"/>
        <v>-1.0191011067463336</v>
      </c>
      <c r="AT59" s="4">
        <f t="shared" si="60"/>
        <v>2.4582268976629962E-2</v>
      </c>
      <c r="AU59" s="4">
        <f t="shared" si="60"/>
        <v>-0.56332891099185645</v>
      </c>
      <c r="AV59" s="4">
        <f t="shared" si="60"/>
        <v>0.75870691682700908</v>
      </c>
      <c r="AW59" s="4">
        <f t="shared" si="60"/>
        <v>0.40047667884194027</v>
      </c>
      <c r="AY59" s="2">
        <f t="shared" ref="AY59:BM75" si="65">IF(OR($B59 &lt; C$230, $B59 &gt; C$233), #N/A, ((1-FG59)*DK59) + (FG59 - FW59)*EA59 + (FW59*EQ59))</f>
        <v>119.02289302321007</v>
      </c>
      <c r="AZ59" s="2">
        <f t="shared" si="65"/>
        <v>121.01070378098088</v>
      </c>
      <c r="BA59" s="2">
        <f t="shared" si="65"/>
        <v>120.35234456517431</v>
      </c>
      <c r="BB59" s="2">
        <f t="shared" si="65"/>
        <v>119.82967547557504</v>
      </c>
      <c r="BC59" s="2">
        <f t="shared" si="65"/>
        <v>118.71919155743413</v>
      </c>
      <c r="BD59" s="2">
        <f t="shared" si="65"/>
        <v>119.36784630368923</v>
      </c>
      <c r="BE59" s="2">
        <f t="shared" si="65"/>
        <v>118.85357623227355</v>
      </c>
      <c r="BF59" s="2">
        <f t="shared" si="65"/>
        <v>119.28090534200349</v>
      </c>
      <c r="BG59" s="2">
        <f t="shared" si="65"/>
        <v>118.6560298489952</v>
      </c>
      <c r="BH59" s="2">
        <f t="shared" si="65"/>
        <v>119.38856994449971</v>
      </c>
      <c r="BI59" s="2">
        <f t="shared" si="65"/>
        <v>119.54692966830699</v>
      </c>
      <c r="BJ59" s="2">
        <f t="shared" si="65"/>
        <v>120.76725633856178</v>
      </c>
      <c r="BK59" s="2">
        <f t="shared" si="65"/>
        <v>122.28017744776544</v>
      </c>
      <c r="BL59" s="2">
        <f t="shared" si="65"/>
        <v>125.5811184134744</v>
      </c>
      <c r="BM59" s="2">
        <f t="shared" si="65"/>
        <v>125.35952117541225</v>
      </c>
      <c r="BO59" s="2">
        <f t="shared" si="10"/>
        <v>118.11799999999999</v>
      </c>
      <c r="BP59" s="2">
        <f t="shared" si="11"/>
        <v>120.407</v>
      </c>
      <c r="BQ59" s="2">
        <f t="shared" si="12"/>
        <v>119.185</v>
      </c>
      <c r="BR59" s="2">
        <f t="shared" si="13"/>
        <v>118.556</v>
      </c>
      <c r="BS59" s="2">
        <f t="shared" si="14"/>
        <v>117.111</v>
      </c>
      <c r="BT59" s="2">
        <f t="shared" si="15"/>
        <v>119.09399999999999</v>
      </c>
      <c r="BU59" s="2">
        <f t="shared" si="16"/>
        <v>118.283</v>
      </c>
      <c r="BV59" s="2">
        <f t="shared" si="17"/>
        <v>118.736</v>
      </c>
      <c r="BW59" s="2">
        <f t="shared" si="18"/>
        <v>118.547</v>
      </c>
      <c r="BX59" s="2">
        <f t="shared" si="19"/>
        <v>119.151</v>
      </c>
      <c r="BY59" s="2">
        <f t="shared" si="20"/>
        <v>118.52800000000001</v>
      </c>
      <c r="BZ59" s="2">
        <f t="shared" si="21"/>
        <v>120.792</v>
      </c>
      <c r="CA59" s="2">
        <f t="shared" si="22"/>
        <v>121.717</v>
      </c>
      <c r="CB59" s="2">
        <f t="shared" si="23"/>
        <v>126.34</v>
      </c>
      <c r="CC59" s="2">
        <f t="shared" si="24"/>
        <v>125.76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119.65478408408408</v>
      </c>
      <c r="DL59" s="2">
        <f t="shared" si="61"/>
        <v>121.2291003003003</v>
      </c>
      <c r="DM59" s="2">
        <f t="shared" si="61"/>
        <v>120.49147310924373</v>
      </c>
      <c r="DN59" s="2">
        <f t="shared" si="61"/>
        <v>119.20057647058825</v>
      </c>
      <c r="DO59" s="2">
        <f t="shared" si="61"/>
        <v>118.55100993124523</v>
      </c>
      <c r="DP59" s="2">
        <f t="shared" si="61"/>
        <v>119.52947955182071</v>
      </c>
      <c r="DQ59" s="2">
        <f t="shared" si="61"/>
        <v>119.13360168067227</v>
      </c>
      <c r="DR59" s="2">
        <f t="shared" si="61"/>
        <v>120.12444340463455</v>
      </c>
      <c r="DS59" s="2">
        <f t="shared" si="61"/>
        <v>119.40984310850442</v>
      </c>
      <c r="DT59" s="2">
        <f t="shared" si="61"/>
        <v>119.61535355571847</v>
      </c>
      <c r="DU59" s="2">
        <f t="shared" si="61"/>
        <v>119.90318731671556</v>
      </c>
      <c r="DV59" s="2">
        <f t="shared" si="61"/>
        <v>121.31330303030303</v>
      </c>
      <c r="DW59" s="2">
        <f t="shared" si="61"/>
        <v>122.76954545454548</v>
      </c>
      <c r="DX59" s="2">
        <f t="shared" si="61"/>
        <v>126.1331336898396</v>
      </c>
      <c r="DY59" s="2">
        <f t="shared" si="61"/>
        <v>125.85222222222221</v>
      </c>
      <c r="EA59" s="2">
        <f t="shared" si="62"/>
        <v>116.3951935677412</v>
      </c>
      <c r="EB59" s="2">
        <f t="shared" si="62"/>
        <v>120.14945960037282</v>
      </c>
      <c r="EC59" s="2">
        <f t="shared" si="62"/>
        <v>119.77826601033048</v>
      </c>
      <c r="ED59" s="2">
        <f t="shared" si="62"/>
        <v>122.39380862145541</v>
      </c>
      <c r="EE59" s="2">
        <f t="shared" si="62"/>
        <v>119.41187367801807</v>
      </c>
      <c r="EF59" s="2">
        <f t="shared" si="62"/>
        <v>118.68552907398605</v>
      </c>
      <c r="EG59" s="2">
        <f t="shared" si="62"/>
        <v>117.653532906347</v>
      </c>
      <c r="EH59" s="2">
        <f t="shared" si="62"/>
        <v>115.77505453552658</v>
      </c>
      <c r="EI59" s="2">
        <f t="shared" si="62"/>
        <v>115.22625172543155</v>
      </c>
      <c r="EJ59" s="2">
        <f t="shared" si="62"/>
        <v>118.35643808993777</v>
      </c>
      <c r="EK59" s="2">
        <f t="shared" si="62"/>
        <v>117.94980137528145</v>
      </c>
      <c r="EL59" s="2">
        <f t="shared" si="62"/>
        <v>118.23075504150187</v>
      </c>
      <c r="EM59" s="2">
        <f t="shared" si="62"/>
        <v>120.0434790869724</v>
      </c>
      <c r="EN59" s="2">
        <f t="shared" si="62"/>
        <v>123.04025831272328</v>
      </c>
      <c r="EO59" s="2">
        <f t="shared" si="62"/>
        <v>122.74188035572732</v>
      </c>
      <c r="EQ59" s="2">
        <f t="shared" si="63"/>
        <v>115.9062701121583</v>
      </c>
      <c r="ER59" s="2">
        <f t="shared" si="63"/>
        <v>117.42332408926566</v>
      </c>
      <c r="ES59" s="2">
        <f t="shared" si="63"/>
        <v>117.68890655683845</v>
      </c>
      <c r="ET59" s="2">
        <f t="shared" si="63"/>
        <v>118.7214313246198</v>
      </c>
      <c r="EU59" s="2">
        <f t="shared" si="63"/>
        <v>117.64886610301598</v>
      </c>
      <c r="EV59" s="2">
        <f t="shared" si="63"/>
        <v>117.07123246092877</v>
      </c>
      <c r="EW59" s="2">
        <f t="shared" si="63"/>
        <v>117.17612166714794</v>
      </c>
      <c r="EX59" s="2">
        <f t="shared" si="63"/>
        <v>115.14113500591905</v>
      </c>
      <c r="EY59" s="2">
        <f t="shared" si="63"/>
        <v>114.96532308485804</v>
      </c>
      <c r="EZ59" s="2">
        <f t="shared" si="63"/>
        <v>117.34212135990489</v>
      </c>
      <c r="FA59" s="2">
        <f t="shared" si="63"/>
        <v>116.68461453957951</v>
      </c>
      <c r="FB59" s="2">
        <f t="shared" si="63"/>
        <v>116.94761650378942</v>
      </c>
      <c r="FC59" s="2">
        <f t="shared" si="63"/>
        <v>118.25014938714499</v>
      </c>
      <c r="FD59" s="2">
        <f t="shared" si="63"/>
        <v>122.60808971530349</v>
      </c>
      <c r="FE59" s="2">
        <f t="shared" si="63"/>
        <v>122.60023669485686</v>
      </c>
      <c r="FG59" s="2">
        <f t="shared" si="64"/>
        <v>0.19385234115951874</v>
      </c>
      <c r="FH59" s="2">
        <f t="shared" si="64"/>
        <v>0.2021991904070212</v>
      </c>
      <c r="FI59" s="2">
        <f t="shared" si="64"/>
        <v>0.19497397865583072</v>
      </c>
      <c r="FJ59" s="2">
        <f t="shared" si="64"/>
        <v>0.19704306093924936</v>
      </c>
      <c r="FK59" s="2">
        <f t="shared" si="64"/>
        <v>0.19542830459704924</v>
      </c>
      <c r="FL59" s="2">
        <f t="shared" si="64"/>
        <v>0.19146233080742217</v>
      </c>
      <c r="FM59" s="2">
        <f t="shared" si="64"/>
        <v>0.18918689947415362</v>
      </c>
      <c r="FN59" s="2">
        <f t="shared" si="64"/>
        <v>0.19393814001029877</v>
      </c>
      <c r="FO59" s="2">
        <f t="shared" si="64"/>
        <v>0.1801804275609197</v>
      </c>
      <c r="FP59" s="2">
        <f t="shared" si="64"/>
        <v>0.18010982593422711</v>
      </c>
      <c r="FQ59" s="2">
        <f t="shared" si="64"/>
        <v>0.18235747735225655</v>
      </c>
      <c r="FR59" s="2">
        <f t="shared" si="64"/>
        <v>0.17712941890971529</v>
      </c>
      <c r="FS59" s="2">
        <f t="shared" si="64"/>
        <v>0.17949669992382639</v>
      </c>
      <c r="FT59" s="2">
        <f t="shared" si="64"/>
        <v>0.17847652940794914</v>
      </c>
      <c r="FU59" s="2">
        <f t="shared" si="64"/>
        <v>0.1584065254667468</v>
      </c>
      <c r="FW59" s="2">
        <f t="shared" ref="FW59:GK75" si="67">POWER(10,($B59-C$232)/C$229)/(1+POWER(10,($B59-C$232)/C$229))</f>
        <v>2.4151141551631161E-5</v>
      </c>
      <c r="FX59" s="2">
        <f t="shared" si="67"/>
        <v>3.449713458546039E-5</v>
      </c>
      <c r="FY59" s="2">
        <f t="shared" si="67"/>
        <v>3.432553867575705E-5</v>
      </c>
      <c r="FZ59" s="2">
        <f t="shared" si="67"/>
        <v>2.8655092100484207E-5</v>
      </c>
      <c r="GA59" s="2">
        <f t="shared" si="67"/>
        <v>3.1489559528540867E-5</v>
      </c>
      <c r="GB59" s="2">
        <f t="shared" si="67"/>
        <v>3.0058019586842394E-5</v>
      </c>
      <c r="GC59" s="2">
        <f t="shared" si="67"/>
        <v>3.3149566474723483E-5</v>
      </c>
      <c r="GD59" s="2">
        <f t="shared" si="67"/>
        <v>4.0502261817647281E-5</v>
      </c>
      <c r="GE59" s="2">
        <f t="shared" si="67"/>
        <v>4.5895180161847511E-5</v>
      </c>
      <c r="GF59" s="2">
        <f t="shared" si="67"/>
        <v>3.9993238688095156E-5</v>
      </c>
      <c r="GG59" s="2">
        <f t="shared" si="67"/>
        <v>3.4078629399803524E-5</v>
      </c>
      <c r="GH59" s="2">
        <f t="shared" si="67"/>
        <v>2.8646730268903386E-5</v>
      </c>
      <c r="GI59" s="2">
        <f t="shared" si="67"/>
        <v>2.6816054715005501E-5</v>
      </c>
      <c r="GJ59" s="2">
        <f t="shared" si="67"/>
        <v>2.2244018277305592E-5</v>
      </c>
      <c r="GK59" s="2">
        <f t="shared" si="67"/>
        <v>1.8346918780823517E-5</v>
      </c>
      <c r="GM59" s="86">
        <f t="shared" ref="GM59:HA75" si="68" xml:space="preserve"> _xlfn.NORM.DIST($B59, C$7, ABS(C$11), TRUE) * _xlfn.NORM.DIST(($B59 - C$7)*C$15, 0, ABS(C$11), TRUE) * 2</f>
        <v>1.8312782337510576E-6</v>
      </c>
      <c r="GN59" s="86">
        <f t="shared" si="68"/>
        <v>1.7270887259231939E-6</v>
      </c>
      <c r="GO59" s="86">
        <f t="shared" si="68"/>
        <v>9.9669772536614315E-7</v>
      </c>
      <c r="GP59" s="86">
        <f t="shared" si="68"/>
        <v>1.0623800133039449E-6</v>
      </c>
      <c r="GQ59" s="86">
        <f t="shared" si="68"/>
        <v>7.8308631965487039E-7</v>
      </c>
      <c r="GR59" s="86">
        <f t="shared" si="68"/>
        <v>6.251112466823477E-7</v>
      </c>
      <c r="GS59" s="86">
        <f t="shared" si="68"/>
        <v>4.5845274138051433E-7</v>
      </c>
      <c r="GT59" s="86">
        <f t="shared" si="68"/>
        <v>5.5387897416579121E-7</v>
      </c>
      <c r="GU59" s="86">
        <f t="shared" si="68"/>
        <v>1.3798270109607111E-7</v>
      </c>
      <c r="GV59" s="86">
        <f t="shared" si="68"/>
        <v>1.6085642006883748E-7</v>
      </c>
      <c r="GW59" s="86">
        <f t="shared" si="68"/>
        <v>1.6520079118684097E-7</v>
      </c>
      <c r="GX59" s="86">
        <f t="shared" si="68"/>
        <v>1.5910881594224431E-7</v>
      </c>
      <c r="GY59" s="86">
        <f t="shared" si="68"/>
        <v>1.4388872848767601E-7</v>
      </c>
      <c r="GZ59" s="86">
        <f t="shared" si="68"/>
        <v>1.8354926504195657E-7</v>
      </c>
      <c r="HA59" s="86">
        <f t="shared" si="68"/>
        <v>2.3843361109760321E-9</v>
      </c>
      <c r="HC59" s="86">
        <f t="shared" si="58"/>
        <v>8.6735751156141104E-19</v>
      </c>
      <c r="HD59" s="86">
        <f t="shared" ref="HD59:HQ77" si="69" xml:space="preserve"> _xlfn.NORM.DIST($B59, D$8, ABS(D$12), TRUE) * _xlfn.NORM.DIST(($B59 - D$8)*D$16, 0, ABS(D$12), TRUE) * 2</f>
        <v>2.7487601892935805E-18</v>
      </c>
      <c r="HE59" s="86">
        <f t="shared" si="69"/>
        <v>4.0014929344146093E-19</v>
      </c>
      <c r="HF59" s="86">
        <f t="shared" si="69"/>
        <v>2.7698144684237481E-20</v>
      </c>
      <c r="HG59" s="86">
        <f t="shared" si="69"/>
        <v>7.7238783698385191E-21</v>
      </c>
      <c r="HH59" s="86">
        <f t="shared" si="69"/>
        <v>1.3927699217086336E-20</v>
      </c>
      <c r="HI59" s="86">
        <f t="shared" si="69"/>
        <v>2.8084295050482492E-19</v>
      </c>
      <c r="HJ59" s="86">
        <f t="shared" si="69"/>
        <v>2.5435879814684363E-19</v>
      </c>
      <c r="HK59" s="86">
        <f t="shared" si="69"/>
        <v>1.1461508418080979E-20</v>
      </c>
      <c r="HL59" s="86">
        <f t="shared" si="69"/>
        <v>5.5542638342547827E-21</v>
      </c>
      <c r="HM59" s="86">
        <f t="shared" si="69"/>
        <v>7.4613410646340946E-21</v>
      </c>
      <c r="HN59" s="86">
        <f t="shared" si="69"/>
        <v>5.3815573883106917E-21</v>
      </c>
      <c r="HO59" s="86">
        <f t="shared" si="69"/>
        <v>1.0652138686839469E-21</v>
      </c>
      <c r="HP59" s="86">
        <f t="shared" si="69"/>
        <v>2.1426569420430611E-23</v>
      </c>
      <c r="HQ59" s="86">
        <f t="shared" si="69"/>
        <v>5.0357597309138386E-29</v>
      </c>
      <c r="HS59" s="86">
        <f t="shared" ref="HS59:IG75" si="70" xml:space="preserve"> _xlfn.NORM.DIST($B59, C$9, ABS(C$13), TRUE) * _xlfn.NORM.DIST(($B59 - C$9)*C$17, 0, ABS(C$13), TRUE) * 2</f>
        <v>7.9080798787993214E-90</v>
      </c>
      <c r="HT59" s="86">
        <f t="shared" si="70"/>
        <v>1.2500184230491724E-84</v>
      </c>
      <c r="HU59" s="86">
        <f t="shared" si="70"/>
        <v>3.599522693924614E-90</v>
      </c>
      <c r="HV59" s="86">
        <f t="shared" si="70"/>
        <v>4.4152668388706954E-97</v>
      </c>
      <c r="HW59" s="86">
        <f t="shared" si="70"/>
        <v>3.2546092298337618E-102</v>
      </c>
      <c r="HX59" s="86">
        <f t="shared" si="70"/>
        <v>6.3793316085521621E-101</v>
      </c>
      <c r="HY59" s="86">
        <f t="shared" si="70"/>
        <v>1.0879914972385704E-93</v>
      </c>
      <c r="HZ59" s="86">
        <f t="shared" si="70"/>
        <v>2.1807402024289844E-93</v>
      </c>
      <c r="IA59" s="86">
        <f t="shared" si="70"/>
        <v>4.1287239235070492E-99</v>
      </c>
      <c r="IB59" s="86">
        <f t="shared" si="70"/>
        <v>8.65015371679197E-102</v>
      </c>
      <c r="IC59" s="86">
        <f t="shared" si="70"/>
        <v>3.7925456848329014E-102</v>
      </c>
      <c r="ID59" s="86">
        <f t="shared" si="70"/>
        <v>8.5620179218742952E-103</v>
      </c>
      <c r="IE59" s="86">
        <f t="shared" si="70"/>
        <v>1.8678657277840128E-106</v>
      </c>
      <c r="IF59" s="86">
        <f t="shared" si="70"/>
        <v>6.2139321059517602E-91</v>
      </c>
      <c r="IG59" s="86">
        <f t="shared" si="70"/>
        <v>9.5813677271447635E-58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2.1587351822405572E-303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6.2399266323630564E-231</v>
      </c>
      <c r="IW59" s="86">
        <f t="shared" si="71"/>
        <v>1.7132567682051208E-169</v>
      </c>
      <c r="IY59" s="86">
        <f t="shared" ref="IY59:JM75" si="72">GM59+HC59+HS59+II59</f>
        <v>1.831278233751925E-6</v>
      </c>
      <c r="IZ59" s="86">
        <f t="shared" si="72"/>
        <v>1.7270887259259428E-6</v>
      </c>
      <c r="JA59" s="86">
        <f t="shared" si="72"/>
        <v>9.9669772536654337E-7</v>
      </c>
      <c r="JB59" s="86">
        <f t="shared" si="72"/>
        <v>1.0623800133039726E-6</v>
      </c>
      <c r="JC59" s="86">
        <f t="shared" si="72"/>
        <v>7.8308631965487812E-7</v>
      </c>
      <c r="JD59" s="86">
        <f t="shared" si="72"/>
        <v>6.2511124668236168E-7</v>
      </c>
      <c r="JE59" s="86">
        <f t="shared" si="72"/>
        <v>4.5845274138079517E-7</v>
      </c>
      <c r="JF59" s="86">
        <f t="shared" si="72"/>
        <v>5.5387897416604553E-7</v>
      </c>
      <c r="JG59" s="86">
        <f t="shared" si="72"/>
        <v>1.3798270109608257E-7</v>
      </c>
      <c r="JH59" s="86">
        <f t="shared" si="72"/>
        <v>1.6085642006884304E-7</v>
      </c>
      <c r="JI59" s="86">
        <f t="shared" si="72"/>
        <v>1.6520079118684843E-7</v>
      </c>
      <c r="JJ59" s="86">
        <f t="shared" si="72"/>
        <v>1.5910881594224968E-7</v>
      </c>
      <c r="JK59" s="86">
        <f t="shared" si="72"/>
        <v>1.4388872848767707E-7</v>
      </c>
      <c r="JL59" s="86">
        <f t="shared" si="72"/>
        <v>1.8354926504195659E-7</v>
      </c>
      <c r="JM59" s="86">
        <f t="shared" si="72"/>
        <v>2.3843361109760321E-9</v>
      </c>
    </row>
    <row r="60" spans="2:273" x14ac:dyDescent="0.25">
      <c r="B60" s="2">
        <v>33</v>
      </c>
      <c r="C60" s="37">
        <v>118.27500000000001</v>
      </c>
      <c r="D60" s="37">
        <v>121.185</v>
      </c>
      <c r="E60" s="37">
        <v>119.685</v>
      </c>
      <c r="F60" s="37">
        <v>118.46299999999999</v>
      </c>
      <c r="G60" s="37">
        <v>117.593</v>
      </c>
      <c r="H60" s="37">
        <v>118.547</v>
      </c>
      <c r="I60" s="37">
        <v>117.86799999999999</v>
      </c>
      <c r="J60" s="37">
        <v>118.943</v>
      </c>
      <c r="K60" s="37">
        <v>118.755</v>
      </c>
      <c r="L60" s="37">
        <v>119.47199999999999</v>
      </c>
      <c r="M60" s="37">
        <v>118.98099999999999</v>
      </c>
      <c r="N60" s="37">
        <v>120.81100000000001</v>
      </c>
      <c r="O60" s="37">
        <v>121.226</v>
      </c>
      <c r="P60" s="37">
        <v>124.5</v>
      </c>
      <c r="Q60" s="37">
        <v>125.34</v>
      </c>
      <c r="S60" s="4">
        <f t="shared" si="59"/>
        <v>118.99860057474872</v>
      </c>
      <c r="T60" s="4">
        <f t="shared" si="59"/>
        <v>121.03686934091482</v>
      </c>
      <c r="U60" s="4">
        <f t="shared" si="59"/>
        <v>120.36025100048892</v>
      </c>
      <c r="V60" s="4">
        <f t="shared" si="59"/>
        <v>119.91810169966686</v>
      </c>
      <c r="W60" s="4">
        <f t="shared" si="59"/>
        <v>118.75279345105186</v>
      </c>
      <c r="X60" s="4">
        <f t="shared" si="59"/>
        <v>119.36189403382292</v>
      </c>
      <c r="Y60" s="4">
        <f t="shared" si="59"/>
        <v>118.85127487806932</v>
      </c>
      <c r="Z60" s="4">
        <f t="shared" si="59"/>
        <v>119.29965015978183</v>
      </c>
      <c r="AA60" s="4">
        <f t="shared" si="59"/>
        <v>118.61813531334445</v>
      </c>
      <c r="AB60" s="4">
        <f t="shared" si="59"/>
        <v>119.38504732144268</v>
      </c>
      <c r="AC60" s="4">
        <f t="shared" si="59"/>
        <v>119.57875745671515</v>
      </c>
      <c r="AD60" s="4">
        <f t="shared" si="59"/>
        <v>120.80598798928496</v>
      </c>
      <c r="AE60" s="4">
        <f t="shared" si="59"/>
        <v>122.28507946925875</v>
      </c>
      <c r="AF60" s="4">
        <f t="shared" si="59"/>
        <v>125.57826763971892</v>
      </c>
      <c r="AG60" s="4">
        <f t="shared" si="59"/>
        <v>125.23901186113135</v>
      </c>
      <c r="AI60" s="4">
        <f t="shared" si="60"/>
        <v>-0.72360057474871553</v>
      </c>
      <c r="AJ60" s="4">
        <f t="shared" si="60"/>
        <v>0.14813065908518297</v>
      </c>
      <c r="AK60" s="4">
        <f t="shared" si="60"/>
        <v>-0.67525100048891318</v>
      </c>
      <c r="AL60" s="4">
        <f t="shared" si="60"/>
        <v>-1.4551016996668693</v>
      </c>
      <c r="AM60" s="4">
        <f t="shared" si="60"/>
        <v>-1.1597934510518542</v>
      </c>
      <c r="AN60" s="4">
        <f t="shared" si="60"/>
        <v>-0.8148940338229238</v>
      </c>
      <c r="AO60" s="4">
        <f t="shared" si="60"/>
        <v>-0.98327487806932368</v>
      </c>
      <c r="AP60" s="4">
        <f t="shared" si="60"/>
        <v>-0.3566501597818359</v>
      </c>
      <c r="AQ60" s="4">
        <f t="shared" si="60"/>
        <v>0.1368646866555423</v>
      </c>
      <c r="AR60" s="4">
        <f t="shared" si="60"/>
        <v>8.6952678557310037E-2</v>
      </c>
      <c r="AS60" s="4">
        <f t="shared" si="60"/>
        <v>-0.59775745671515779</v>
      </c>
      <c r="AT60" s="4">
        <f t="shared" si="60"/>
        <v>5.0120107150490867E-3</v>
      </c>
      <c r="AU60" s="4">
        <f t="shared" si="60"/>
        <v>-1.059079469258748</v>
      </c>
      <c r="AV60" s="4">
        <f t="shared" si="60"/>
        <v>-1.0782676397189164</v>
      </c>
      <c r="AW60" s="4">
        <f t="shared" si="60"/>
        <v>0.10098813886865798</v>
      </c>
      <c r="AY60" s="2">
        <f t="shared" si="65"/>
        <v>118.99503102192845</v>
      </c>
      <c r="AZ60" s="2">
        <f t="shared" si="65"/>
        <v>121.03331070711091</v>
      </c>
      <c r="BA60" s="2">
        <f t="shared" si="65"/>
        <v>120.35807495153776</v>
      </c>
      <c r="BB60" s="2">
        <f t="shared" si="65"/>
        <v>119.91588791854282</v>
      </c>
      <c r="BC60" s="2">
        <f t="shared" si="65"/>
        <v>118.75108060338798</v>
      </c>
      <c r="BD60" s="2">
        <f t="shared" si="65"/>
        <v>119.36052766107684</v>
      </c>
      <c r="BE60" s="2">
        <f t="shared" si="65"/>
        <v>118.85021641402294</v>
      </c>
      <c r="BF60" s="2">
        <f t="shared" si="65"/>
        <v>119.2984200809216</v>
      </c>
      <c r="BG60" s="2">
        <f t="shared" si="65"/>
        <v>118.61778721854614</v>
      </c>
      <c r="BH60" s="2">
        <f t="shared" si="65"/>
        <v>119.38465808985498</v>
      </c>
      <c r="BI60" s="2">
        <f t="shared" si="65"/>
        <v>119.57835042567049</v>
      </c>
      <c r="BJ60" s="2">
        <f t="shared" si="65"/>
        <v>120.8056110411721</v>
      </c>
      <c r="BK60" s="2">
        <f t="shared" si="65"/>
        <v>122.28471940668358</v>
      </c>
      <c r="BL60" s="2">
        <f t="shared" si="65"/>
        <v>125.57786268254826</v>
      </c>
      <c r="BM60" s="2">
        <f t="shared" si="65"/>
        <v>125.23900526032328</v>
      </c>
      <c r="BO60" s="2">
        <f t="shared" si="10"/>
        <v>118.27500000000001</v>
      </c>
      <c r="BP60" s="2">
        <f t="shared" si="11"/>
        <v>121.185</v>
      </c>
      <c r="BQ60" s="2">
        <f t="shared" si="12"/>
        <v>119.685</v>
      </c>
      <c r="BR60" s="2">
        <f t="shared" si="13"/>
        <v>118.46299999999999</v>
      </c>
      <c r="BS60" s="2">
        <f t="shared" si="14"/>
        <v>117.593</v>
      </c>
      <c r="BT60" s="2">
        <f t="shared" si="15"/>
        <v>118.547</v>
      </c>
      <c r="BU60" s="2">
        <f t="shared" si="16"/>
        <v>117.86799999999999</v>
      </c>
      <c r="BV60" s="2">
        <f t="shared" si="17"/>
        <v>118.943</v>
      </c>
      <c r="BW60" s="2">
        <f t="shared" si="18"/>
        <v>118.755</v>
      </c>
      <c r="BX60" s="2">
        <f t="shared" si="19"/>
        <v>119.47199999999999</v>
      </c>
      <c r="BY60" s="2">
        <f t="shared" si="20"/>
        <v>118.98099999999999</v>
      </c>
      <c r="BZ60" s="2">
        <f t="shared" si="21"/>
        <v>120.81100000000001</v>
      </c>
      <c r="CA60" s="2">
        <f t="shared" si="22"/>
        <v>121.226</v>
      </c>
      <c r="CB60" s="2">
        <f t="shared" si="23"/>
        <v>124.5</v>
      </c>
      <c r="CC60" s="2">
        <f t="shared" si="24"/>
        <v>125.34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119.72047636207637</v>
      </c>
      <c r="DL60" s="2">
        <f t="shared" si="61"/>
        <v>121.33012102102103</v>
      </c>
      <c r="DM60" s="2">
        <f t="shared" si="61"/>
        <v>120.56075462184877</v>
      </c>
      <c r="DN60" s="2">
        <f t="shared" si="61"/>
        <v>119.30938767507004</v>
      </c>
      <c r="DO60" s="2">
        <f t="shared" si="61"/>
        <v>118.62368449197862</v>
      </c>
      <c r="DP60" s="2">
        <f t="shared" si="61"/>
        <v>119.57886218487393</v>
      </c>
      <c r="DQ60" s="2">
        <f t="shared" si="61"/>
        <v>119.19639495798319</v>
      </c>
      <c r="DR60" s="2">
        <f t="shared" si="61"/>
        <v>120.26274086452759</v>
      </c>
      <c r="DS60" s="2">
        <f t="shared" si="61"/>
        <v>119.46427932551322</v>
      </c>
      <c r="DT60" s="2">
        <f t="shared" si="61"/>
        <v>119.67156066715542</v>
      </c>
      <c r="DU60" s="2">
        <f t="shared" si="61"/>
        <v>120.01756195014664</v>
      </c>
      <c r="DV60" s="2">
        <f t="shared" si="61"/>
        <v>121.45277395276293</v>
      </c>
      <c r="DW60" s="2">
        <f t="shared" si="61"/>
        <v>122.8649745989305</v>
      </c>
      <c r="DX60" s="2">
        <f t="shared" si="61"/>
        <v>126.22175401069521</v>
      </c>
      <c r="DY60" s="2">
        <f t="shared" si="61"/>
        <v>125.78730158730158</v>
      </c>
      <c r="EA60" s="2">
        <f t="shared" si="62"/>
        <v>116.24372706023523</v>
      </c>
      <c r="EB60" s="2">
        <f t="shared" si="62"/>
        <v>119.96572238727717</v>
      </c>
      <c r="EC60" s="2">
        <f t="shared" si="62"/>
        <v>119.59523573731016</v>
      </c>
      <c r="ED60" s="2">
        <f t="shared" si="62"/>
        <v>122.17046735663433</v>
      </c>
      <c r="EE60" s="2">
        <f t="shared" si="62"/>
        <v>119.22970255406904</v>
      </c>
      <c r="EF60" s="2">
        <f t="shared" si="62"/>
        <v>118.51989201716417</v>
      </c>
      <c r="EG60" s="2">
        <f t="shared" si="62"/>
        <v>117.49720059103635</v>
      </c>
      <c r="EH60" s="2">
        <f t="shared" si="62"/>
        <v>115.64322237389939</v>
      </c>
      <c r="EI60" s="2">
        <f t="shared" si="62"/>
        <v>115.10521438288988</v>
      </c>
      <c r="EJ60" s="2">
        <f t="shared" si="62"/>
        <v>118.19377178546031</v>
      </c>
      <c r="EK60" s="2">
        <f t="shared" si="62"/>
        <v>117.7825575975172</v>
      </c>
      <c r="EL60" s="2">
        <f t="shared" si="62"/>
        <v>118.06390130076319</v>
      </c>
      <c r="EM60" s="2">
        <f t="shared" si="62"/>
        <v>119.86594920951248</v>
      </c>
      <c r="EN60" s="2">
        <f t="shared" si="62"/>
        <v>122.874883209673</v>
      </c>
      <c r="EO60" s="2">
        <f t="shared" si="62"/>
        <v>122.58230881391432</v>
      </c>
      <c r="EQ60" s="2">
        <f t="shared" si="63"/>
        <v>115.76110322528551</v>
      </c>
      <c r="ER60" s="2">
        <f t="shared" si="63"/>
        <v>117.27659052698351</v>
      </c>
      <c r="ES60" s="2">
        <f t="shared" si="63"/>
        <v>117.53386162698978</v>
      </c>
      <c r="ET60" s="2">
        <f t="shared" si="63"/>
        <v>118.54677830476267</v>
      </c>
      <c r="EU60" s="2">
        <f t="shared" si="63"/>
        <v>117.49050909602342</v>
      </c>
      <c r="EV60" s="2">
        <f t="shared" si="63"/>
        <v>116.92736558035176</v>
      </c>
      <c r="EW60" s="2">
        <f t="shared" si="63"/>
        <v>117.02627529117335</v>
      </c>
      <c r="EX60" s="2">
        <f t="shared" si="63"/>
        <v>115.01813035645863</v>
      </c>
      <c r="EY60" s="2">
        <f t="shared" si="63"/>
        <v>114.84791810087411</v>
      </c>
      <c r="EZ60" s="2">
        <f t="shared" si="63"/>
        <v>117.19319199483296</v>
      </c>
      <c r="FA60" s="2">
        <f t="shared" si="63"/>
        <v>116.53462776396486</v>
      </c>
      <c r="FB60" s="2">
        <f t="shared" si="63"/>
        <v>116.79798383982164</v>
      </c>
      <c r="FC60" s="2">
        <f t="shared" si="63"/>
        <v>118.09624901230309</v>
      </c>
      <c r="FD60" s="2">
        <f t="shared" si="63"/>
        <v>122.44817502989358</v>
      </c>
      <c r="FE60" s="2">
        <f t="shared" si="63"/>
        <v>122.44221416768011</v>
      </c>
      <c r="FG60" s="2">
        <f t="shared" si="64"/>
        <v>0.2086525362456155</v>
      </c>
      <c r="FH60" s="2">
        <f t="shared" si="64"/>
        <v>0.21746474200490565</v>
      </c>
      <c r="FI60" s="2">
        <f t="shared" si="64"/>
        <v>0.20983751789107546</v>
      </c>
      <c r="FJ60" s="2">
        <f t="shared" si="64"/>
        <v>0.2120227906376215</v>
      </c>
      <c r="FK60" s="2">
        <f t="shared" si="64"/>
        <v>0.21031743012763834</v>
      </c>
      <c r="FL60" s="2">
        <f t="shared" si="64"/>
        <v>0.20612671081550391</v>
      </c>
      <c r="FM60" s="2">
        <f t="shared" si="64"/>
        <v>0.20372091248705768</v>
      </c>
      <c r="FN60" s="2">
        <f t="shared" si="64"/>
        <v>0.20874318945360365</v>
      </c>
      <c r="FO60" s="2">
        <f t="shared" si="64"/>
        <v>0.19418824225583159</v>
      </c>
      <c r="FP60" s="2">
        <f t="shared" si="64"/>
        <v>0.19411345144352618</v>
      </c>
      <c r="FQ60" s="2">
        <f t="shared" si="64"/>
        <v>0.19649397701395732</v>
      </c>
      <c r="FR60" s="2">
        <f t="shared" si="64"/>
        <v>0.19095528661996</v>
      </c>
      <c r="FS60" s="2">
        <f t="shared" si="64"/>
        <v>0.19346390315526765</v>
      </c>
      <c r="FT60" s="2">
        <f t="shared" si="64"/>
        <v>0.19238296277392483</v>
      </c>
      <c r="FU60" s="2">
        <f t="shared" si="64"/>
        <v>0.1710748034293729</v>
      </c>
      <c r="FW60" s="2">
        <f t="shared" si="67"/>
        <v>2.6481138420727679E-5</v>
      </c>
      <c r="FX60" s="2">
        <f t="shared" si="67"/>
        <v>3.7825230011637427E-5</v>
      </c>
      <c r="FY60" s="2">
        <f t="shared" si="67"/>
        <v>3.7637080087396688E-5</v>
      </c>
      <c r="FZ60" s="2">
        <f t="shared" si="67"/>
        <v>3.1419596834302376E-5</v>
      </c>
      <c r="GA60" s="2">
        <f t="shared" si="67"/>
        <v>3.4527510532690874E-5</v>
      </c>
      <c r="GB60" s="2">
        <f t="shared" si="67"/>
        <v>3.2957867520263521E-5</v>
      </c>
      <c r="GC60" s="2">
        <f t="shared" si="67"/>
        <v>3.6347660603668152E-5</v>
      </c>
      <c r="GD60" s="2">
        <f t="shared" si="67"/>
        <v>4.4409673442952047E-5</v>
      </c>
      <c r="GE60" s="2">
        <f t="shared" si="67"/>
        <v>5.0322841531814533E-5</v>
      </c>
      <c r="GF60" s="2">
        <f t="shared" si="67"/>
        <v>4.3851545014533149E-5</v>
      </c>
      <c r="GG60" s="2">
        <f t="shared" si="67"/>
        <v>3.7366351236569182E-5</v>
      </c>
      <c r="GH60" s="2">
        <f t="shared" si="67"/>
        <v>3.1410428318981268E-5</v>
      </c>
      <c r="GI60" s="2">
        <f t="shared" si="67"/>
        <v>2.9403143230815218E-5</v>
      </c>
      <c r="GJ60" s="2">
        <f t="shared" si="67"/>
        <v>2.4390028693143814E-5</v>
      </c>
      <c r="GK60" s="2">
        <f t="shared" si="67"/>
        <v>2.0116960801000621E-5</v>
      </c>
      <c r="GM60" s="86">
        <f t="shared" si="68"/>
        <v>3.7563945189135864E-6</v>
      </c>
      <c r="GN60" s="86">
        <f t="shared" si="68"/>
        <v>3.6602538888870078E-6</v>
      </c>
      <c r="GO60" s="86">
        <f t="shared" si="68"/>
        <v>2.1700809222804799E-6</v>
      </c>
      <c r="GP60" s="86">
        <f t="shared" si="68"/>
        <v>2.3158763272876358E-6</v>
      </c>
      <c r="GQ60" s="86">
        <f t="shared" si="68"/>
        <v>1.7463549556470664E-6</v>
      </c>
      <c r="GR60" s="86">
        <f t="shared" si="68"/>
        <v>1.4034144331851878E-6</v>
      </c>
      <c r="GS60" s="86">
        <f t="shared" si="68"/>
        <v>1.0501829794329746E-6</v>
      </c>
      <c r="GT60" s="86">
        <f t="shared" si="68"/>
        <v>1.2687697202924981E-6</v>
      </c>
      <c r="GU60" s="86">
        <f t="shared" si="68"/>
        <v>3.402740226452879E-7</v>
      </c>
      <c r="GV60" s="86">
        <f t="shared" si="68"/>
        <v>3.9120543969046366E-7</v>
      </c>
      <c r="GW60" s="86">
        <f t="shared" si="68"/>
        <v>4.0436967804472965E-7</v>
      </c>
      <c r="GX60" s="86">
        <f t="shared" si="68"/>
        <v>3.828665283488674E-7</v>
      </c>
      <c r="GY60" s="86">
        <f t="shared" si="68"/>
        <v>3.5256578042906039E-7</v>
      </c>
      <c r="GZ60" s="86">
        <f t="shared" si="68"/>
        <v>4.3843932910565042E-7</v>
      </c>
      <c r="HA60" s="86">
        <f t="shared" si="68"/>
        <v>7.5650529486423482E-9</v>
      </c>
      <c r="HC60" s="86">
        <f t="shared" ref="HC60:HH122" si="73" xml:space="preserve"> _xlfn.NORM.DIST($B60, C$8, ABS(C$12), TRUE) * _xlfn.NORM.DIST(($B60 - C$8)*C$16, 0, ABS(C$12), TRUE) * 2</f>
        <v>3.7151508560607778E-18</v>
      </c>
      <c r="HD60" s="86">
        <f t="shared" si="69"/>
        <v>1.1633354140452447E-17</v>
      </c>
      <c r="HE60" s="86">
        <f t="shared" si="69"/>
        <v>1.8135775377001552E-18</v>
      </c>
      <c r="HF60" s="86">
        <f t="shared" si="69"/>
        <v>1.4121456377791344E-19</v>
      </c>
      <c r="HG60" s="86">
        <f t="shared" si="69"/>
        <v>4.1958291408459178E-20</v>
      </c>
      <c r="HH60" s="86">
        <f t="shared" si="69"/>
        <v>7.3420574696767515E-20</v>
      </c>
      <c r="HI60" s="86">
        <f t="shared" si="69"/>
        <v>1.3280946295521985E-18</v>
      </c>
      <c r="HJ60" s="86">
        <f t="shared" si="69"/>
        <v>1.2407168954208813E-18</v>
      </c>
      <c r="HK60" s="86">
        <f t="shared" si="69"/>
        <v>6.3124937213924601E-20</v>
      </c>
      <c r="HL60" s="86">
        <f t="shared" si="69"/>
        <v>3.1068073197364201E-20</v>
      </c>
      <c r="HM60" s="86">
        <f t="shared" si="69"/>
        <v>4.0974146129081705E-20</v>
      </c>
      <c r="HN60" s="86">
        <f t="shared" si="69"/>
        <v>2.8826920049859273E-20</v>
      </c>
      <c r="HO60" s="86">
        <f t="shared" si="69"/>
        <v>6.0320785290861804E-21</v>
      </c>
      <c r="HP60" s="86">
        <f t="shared" si="69"/>
        <v>1.3690470313506129E-22</v>
      </c>
      <c r="HQ60" s="86">
        <f t="shared" si="69"/>
        <v>5.301340452897864E-28</v>
      </c>
      <c r="HS60" s="86">
        <f t="shared" si="70"/>
        <v>7.0989718119063154E-88</v>
      </c>
      <c r="HT60" s="86">
        <f t="shared" si="70"/>
        <v>1.0076070364824846E-82</v>
      </c>
      <c r="HU60" s="86">
        <f t="shared" si="70"/>
        <v>3.7163589194277008E-88</v>
      </c>
      <c r="HV60" s="86">
        <f t="shared" si="70"/>
        <v>6.7528854086974336E-95</v>
      </c>
      <c r="HW60" s="86">
        <f t="shared" si="70"/>
        <v>6.4481731480558069E-100</v>
      </c>
      <c r="HX60" s="86">
        <f t="shared" si="70"/>
        <v>1.1510980592775257E-98</v>
      </c>
      <c r="HY60" s="86">
        <f t="shared" si="70"/>
        <v>1.3777300720622514E-91</v>
      </c>
      <c r="HZ60" s="86">
        <f t="shared" si="70"/>
        <v>3.0001325355110076E-91</v>
      </c>
      <c r="IA60" s="86">
        <f t="shared" si="70"/>
        <v>8.0438487964900149E-97</v>
      </c>
      <c r="IB60" s="86">
        <f t="shared" si="70"/>
        <v>1.8209969524686832E-99</v>
      </c>
      <c r="IC60" s="86">
        <f t="shared" si="70"/>
        <v>7.7443703110645013E-100</v>
      </c>
      <c r="ID60" s="86">
        <f t="shared" si="70"/>
        <v>1.6136774982510504E-100</v>
      </c>
      <c r="IE60" s="86">
        <f t="shared" si="70"/>
        <v>4.1945979971032863E-104</v>
      </c>
      <c r="IF60" s="86">
        <f t="shared" si="70"/>
        <v>5.7626814425777315E-89</v>
      </c>
      <c r="IG60" s="86">
        <f t="shared" si="70"/>
        <v>1.5629471209847347E-56</v>
      </c>
      <c r="II60" s="86">
        <f t="shared" si="71"/>
        <v>0</v>
      </c>
      <c r="IJ60" s="86">
        <f t="shared" si="71"/>
        <v>5.132084313944166E-298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5.1582226111573116E-227</v>
      </c>
      <c r="IW60" s="86">
        <f t="shared" si="71"/>
        <v>1.1221431134358102E-166</v>
      </c>
      <c r="IY60" s="86">
        <f t="shared" si="72"/>
        <v>3.7563945189173015E-6</v>
      </c>
      <c r="IZ60" s="86">
        <f t="shared" si="72"/>
        <v>3.6602538888986409E-6</v>
      </c>
      <c r="JA60" s="86">
        <f t="shared" si="72"/>
        <v>2.1700809222822934E-6</v>
      </c>
      <c r="JB60" s="86">
        <f t="shared" si="72"/>
        <v>2.3158763272877768E-6</v>
      </c>
      <c r="JC60" s="86">
        <f t="shared" si="72"/>
        <v>1.7463549556471083E-6</v>
      </c>
      <c r="JD60" s="86">
        <f t="shared" si="72"/>
        <v>1.4034144331852613E-6</v>
      </c>
      <c r="JE60" s="86">
        <f t="shared" si="72"/>
        <v>1.0501829794343027E-6</v>
      </c>
      <c r="JF60" s="86">
        <f t="shared" si="72"/>
        <v>1.2687697202937388E-6</v>
      </c>
      <c r="JG60" s="86">
        <f t="shared" si="72"/>
        <v>3.4027402264535101E-7</v>
      </c>
      <c r="JH60" s="86">
        <f t="shared" si="72"/>
        <v>3.9120543969049474E-7</v>
      </c>
      <c r="JI60" s="86">
        <f t="shared" si="72"/>
        <v>4.0436967804477063E-7</v>
      </c>
      <c r="JJ60" s="86">
        <f t="shared" si="72"/>
        <v>3.8286652834889625E-7</v>
      </c>
      <c r="JK60" s="86">
        <f t="shared" si="72"/>
        <v>3.5256578042906642E-7</v>
      </c>
      <c r="JL60" s="86">
        <f t="shared" si="72"/>
        <v>4.3843932910565058E-7</v>
      </c>
      <c r="JM60" s="86">
        <f t="shared" si="72"/>
        <v>7.5650529486423482E-9</v>
      </c>
    </row>
    <row r="61" spans="2:273" x14ac:dyDescent="0.25">
      <c r="B61" s="2">
        <v>34</v>
      </c>
      <c r="C61" s="37">
        <v>119.196</v>
      </c>
      <c r="D61" s="37">
        <v>119.833</v>
      </c>
      <c r="E61" s="37">
        <v>120.20399999999999</v>
      </c>
      <c r="F61" s="37">
        <v>117.852</v>
      </c>
      <c r="G61" s="37">
        <v>118.074</v>
      </c>
      <c r="H61" s="37">
        <v>118.69799999999999</v>
      </c>
      <c r="I61" s="37">
        <v>118</v>
      </c>
      <c r="J61" s="37">
        <v>121.264</v>
      </c>
      <c r="K61" s="37">
        <v>118.434</v>
      </c>
      <c r="L61" s="37">
        <v>118.038</v>
      </c>
      <c r="M61" s="37">
        <v>119.52800000000001</v>
      </c>
      <c r="N61" s="37">
        <v>121.736</v>
      </c>
      <c r="O61" s="37">
        <v>121.98099999999999</v>
      </c>
      <c r="P61" s="37">
        <v>126.38</v>
      </c>
      <c r="Q61" s="37">
        <v>124.96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118.96468997581262</v>
      </c>
      <c r="T61" s="4">
        <f t="shared" si="74"/>
        <v>121.05302716188788</v>
      </c>
      <c r="U61" s="4">
        <f t="shared" si="74"/>
        <v>120.35979937304148</v>
      </c>
      <c r="V61" s="4">
        <f t="shared" si="74"/>
        <v>119.99878130882587</v>
      </c>
      <c r="W61" s="4">
        <f t="shared" si="74"/>
        <v>118.77928021913877</v>
      </c>
      <c r="X61" s="4">
        <f t="shared" si="74"/>
        <v>119.34876620174728</v>
      </c>
      <c r="Y61" s="4">
        <f t="shared" si="74"/>
        <v>118.84121606846583</v>
      </c>
      <c r="Z61" s="4">
        <f t="shared" si="74"/>
        <v>119.30660993538415</v>
      </c>
      <c r="AA61" s="4">
        <f t="shared" si="74"/>
        <v>118.57175876474989</v>
      </c>
      <c r="AB61" s="4">
        <f t="shared" si="74"/>
        <v>119.37413269158326</v>
      </c>
      <c r="AC61" s="4">
        <f t="shared" si="74"/>
        <v>119.60070353004058</v>
      </c>
      <c r="AD61" s="4">
        <f t="shared" si="74"/>
        <v>120.83336056450706</v>
      </c>
      <c r="AE61" s="4">
        <f t="shared" si="74"/>
        <v>122.27981486788232</v>
      </c>
      <c r="AF61" s="4">
        <f t="shared" si="74"/>
        <v>125.56553841425522</v>
      </c>
      <c r="AG61" s="4">
        <f t="shared" si="74"/>
        <v>125.11350082944743</v>
      </c>
      <c r="AI61" s="4">
        <f t="shared" ref="AI61:AW77" si="75">IF(OR($B61 &lt; C$230, $B61 &gt; C$233), 0, C61-S61)</f>
        <v>0.23131002418737978</v>
      </c>
      <c r="AJ61" s="4">
        <f t="shared" si="75"/>
        <v>-1.2200271618878844</v>
      </c>
      <c r="AK61" s="4">
        <f t="shared" si="75"/>
        <v>-0.15579937304148928</v>
      </c>
      <c r="AL61" s="4">
        <f t="shared" si="75"/>
        <v>-2.1467813088258652</v>
      </c>
      <c r="AM61" s="4">
        <f t="shared" si="75"/>
        <v>-0.70528021913877126</v>
      </c>
      <c r="AN61" s="4">
        <f t="shared" si="75"/>
        <v>-0.65076620174728816</v>
      </c>
      <c r="AO61" s="4">
        <f t="shared" si="75"/>
        <v>-0.84121606846582608</v>
      </c>
      <c r="AP61" s="4">
        <f t="shared" si="75"/>
        <v>1.9573900646158506</v>
      </c>
      <c r="AQ61" s="4">
        <f t="shared" si="75"/>
        <v>-0.13775876474988991</v>
      </c>
      <c r="AR61" s="4">
        <f t="shared" si="75"/>
        <v>-1.3361326915832592</v>
      </c>
      <c r="AS61" s="4">
        <f t="shared" si="75"/>
        <v>-7.2703530040570286E-2</v>
      </c>
      <c r="AT61" s="4">
        <f t="shared" si="75"/>
        <v>0.90263943549294368</v>
      </c>
      <c r="AU61" s="4">
        <f t="shared" si="75"/>
        <v>-0.29881486788232792</v>
      </c>
      <c r="AV61" s="4">
        <f t="shared" si="75"/>
        <v>0.81446158574478034</v>
      </c>
      <c r="AW61" s="4">
        <f t="shared" si="75"/>
        <v>-0.15350082944743804</v>
      </c>
      <c r="AY61" s="2">
        <f t="shared" si="65"/>
        <v>118.95772817247081</v>
      </c>
      <c r="AZ61" s="2">
        <f t="shared" si="65"/>
        <v>121.04587877732972</v>
      </c>
      <c r="BA61" s="2">
        <f t="shared" si="65"/>
        <v>120.35531102475279</v>
      </c>
      <c r="BB61" s="2">
        <f t="shared" si="65"/>
        <v>119.99421139910473</v>
      </c>
      <c r="BC61" s="2">
        <f t="shared" si="65"/>
        <v>118.77566688131374</v>
      </c>
      <c r="BD61" s="2">
        <f t="shared" si="65"/>
        <v>119.34586372794649</v>
      </c>
      <c r="BE61" s="2">
        <f t="shared" si="65"/>
        <v>118.83892374870989</v>
      </c>
      <c r="BF61" s="2">
        <f t="shared" si="65"/>
        <v>119.30394801682333</v>
      </c>
      <c r="BG61" s="2">
        <f t="shared" si="65"/>
        <v>118.57094929075438</v>
      </c>
      <c r="BH61" s="2">
        <f t="shared" si="65"/>
        <v>119.37323936429233</v>
      </c>
      <c r="BI61" s="2">
        <f t="shared" si="65"/>
        <v>119.59976400491054</v>
      </c>
      <c r="BJ61" s="2">
        <f t="shared" si="65"/>
        <v>120.83250364362102</v>
      </c>
      <c r="BK61" s="2">
        <f t="shared" si="65"/>
        <v>122.2789825367568</v>
      </c>
      <c r="BL61" s="2">
        <f t="shared" si="65"/>
        <v>125.56462441209896</v>
      </c>
      <c r="BM61" s="2">
        <f t="shared" si="65"/>
        <v>125.11348125363236</v>
      </c>
      <c r="BO61" s="2">
        <f t="shared" si="10"/>
        <v>119.196</v>
      </c>
      <c r="BP61" s="2">
        <f t="shared" si="11"/>
        <v>119.833</v>
      </c>
      <c r="BQ61" s="2">
        <f t="shared" si="12"/>
        <v>120.20399999999999</v>
      </c>
      <c r="BR61" s="2">
        <f t="shared" si="13"/>
        <v>117.852</v>
      </c>
      <c r="BS61" s="2">
        <f t="shared" si="14"/>
        <v>118.074</v>
      </c>
      <c r="BT61" s="2">
        <f t="shared" si="15"/>
        <v>118.69799999999999</v>
      </c>
      <c r="BU61" s="2">
        <f t="shared" si="16"/>
        <v>118</v>
      </c>
      <c r="BV61" s="2">
        <f t="shared" si="17"/>
        <v>121.264</v>
      </c>
      <c r="BW61" s="2">
        <f t="shared" si="18"/>
        <v>118.434</v>
      </c>
      <c r="BX61" s="2">
        <f t="shared" si="19"/>
        <v>118.038</v>
      </c>
      <c r="BY61" s="2">
        <f t="shared" si="20"/>
        <v>119.52800000000001</v>
      </c>
      <c r="BZ61" s="2">
        <f t="shared" si="21"/>
        <v>121.736</v>
      </c>
      <c r="CA61" s="2">
        <f t="shared" si="22"/>
        <v>121.98099999999999</v>
      </c>
      <c r="CB61" s="2">
        <f t="shared" si="23"/>
        <v>126.38</v>
      </c>
      <c r="CC61" s="2">
        <f t="shared" si="24"/>
        <v>124.96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119.78616864006864</v>
      </c>
      <c r="DL61" s="2">
        <f t="shared" si="76"/>
        <v>121.43114174174175</v>
      </c>
      <c r="DM61" s="2">
        <f t="shared" si="76"/>
        <v>120.6300361344538</v>
      </c>
      <c r="DN61" s="2">
        <f t="shared" si="76"/>
        <v>119.41819887955184</v>
      </c>
      <c r="DO61" s="2">
        <f t="shared" si="76"/>
        <v>118.696359052712</v>
      </c>
      <c r="DP61" s="2">
        <f t="shared" si="76"/>
        <v>119.62824481792715</v>
      </c>
      <c r="DQ61" s="2">
        <f t="shared" si="76"/>
        <v>119.25918823529412</v>
      </c>
      <c r="DR61" s="2">
        <f t="shared" si="76"/>
        <v>120.40103832442064</v>
      </c>
      <c r="DS61" s="2">
        <f t="shared" si="76"/>
        <v>119.51871554252202</v>
      </c>
      <c r="DT61" s="2">
        <f t="shared" si="76"/>
        <v>119.72776777859238</v>
      </c>
      <c r="DU61" s="2">
        <f t="shared" si="76"/>
        <v>120.13193658357773</v>
      </c>
      <c r="DV61" s="2">
        <f t="shared" si="76"/>
        <v>121.59224487522282</v>
      </c>
      <c r="DW61" s="2">
        <f t="shared" si="76"/>
        <v>122.96040374331554</v>
      </c>
      <c r="DX61" s="2">
        <f t="shared" si="76"/>
        <v>126.31037433155082</v>
      </c>
      <c r="DY61" s="2">
        <f t="shared" si="76"/>
        <v>125.72238095238095</v>
      </c>
      <c r="EA61" s="2">
        <f t="shared" ref="EA61:EO77" si="77">CE$228*$B61+CE$229</f>
        <v>116.09226055272927</v>
      </c>
      <c r="EB61" s="2">
        <f t="shared" si="77"/>
        <v>119.78198517418151</v>
      </c>
      <c r="EC61" s="2">
        <f t="shared" si="77"/>
        <v>119.41220546428985</v>
      </c>
      <c r="ED61" s="2">
        <f t="shared" si="77"/>
        <v>121.94712609181326</v>
      </c>
      <c r="EE61" s="2">
        <f t="shared" si="77"/>
        <v>119.04753143012002</v>
      </c>
      <c r="EF61" s="2">
        <f t="shared" si="77"/>
        <v>118.35425496034229</v>
      </c>
      <c r="EG61" s="2">
        <f t="shared" si="77"/>
        <v>117.34086827572568</v>
      </c>
      <c r="EH61" s="2">
        <f t="shared" si="77"/>
        <v>115.51139021227219</v>
      </c>
      <c r="EI61" s="2">
        <f t="shared" si="77"/>
        <v>114.98417704034823</v>
      </c>
      <c r="EJ61" s="2">
        <f t="shared" si="77"/>
        <v>118.03110548098286</v>
      </c>
      <c r="EK61" s="2">
        <f t="shared" si="77"/>
        <v>117.61531381975294</v>
      </c>
      <c r="EL61" s="2">
        <f t="shared" si="77"/>
        <v>117.89704756002452</v>
      </c>
      <c r="EM61" s="2">
        <f t="shared" si="77"/>
        <v>119.68841933205255</v>
      </c>
      <c r="EN61" s="2">
        <f t="shared" si="77"/>
        <v>122.70950810662271</v>
      </c>
      <c r="EO61" s="2">
        <f t="shared" si="77"/>
        <v>122.42273727210132</v>
      </c>
      <c r="EQ61" s="2">
        <f t="shared" ref="EQ61:FE77" si="78">CU$228*$B61+CU$229</f>
        <v>115.61593633841274</v>
      </c>
      <c r="ER61" s="2">
        <f t="shared" si="78"/>
        <v>117.12985696470137</v>
      </c>
      <c r="ES61" s="2">
        <f t="shared" si="78"/>
        <v>117.37881669714112</v>
      </c>
      <c r="ET61" s="2">
        <f t="shared" si="78"/>
        <v>118.37212528490554</v>
      </c>
      <c r="EU61" s="2">
        <f t="shared" si="78"/>
        <v>117.33215208903087</v>
      </c>
      <c r="EV61" s="2">
        <f t="shared" si="78"/>
        <v>116.78349869977477</v>
      </c>
      <c r="EW61" s="2">
        <f t="shared" si="78"/>
        <v>116.87642891519876</v>
      </c>
      <c r="EX61" s="2">
        <f t="shared" si="78"/>
        <v>114.8951257069982</v>
      </c>
      <c r="EY61" s="2">
        <f t="shared" si="78"/>
        <v>114.73051311689018</v>
      </c>
      <c r="EZ61" s="2">
        <f t="shared" si="78"/>
        <v>117.04426262976102</v>
      </c>
      <c r="FA61" s="2">
        <f t="shared" si="78"/>
        <v>116.38464098835023</v>
      </c>
      <c r="FB61" s="2">
        <f t="shared" si="78"/>
        <v>116.64835117585388</v>
      </c>
      <c r="FC61" s="2">
        <f t="shared" si="78"/>
        <v>117.94234863746118</v>
      </c>
      <c r="FD61" s="2">
        <f t="shared" si="78"/>
        <v>122.28826034448367</v>
      </c>
      <c r="FE61" s="2">
        <f t="shared" si="78"/>
        <v>122.28419164050335</v>
      </c>
      <c r="FG61" s="2">
        <f t="shared" ref="FG61:FU77" si="79">POWER(10,($B61-C$231)/C$229)/(1+POWER(10,($B61-C$231)/C$229))</f>
        <v>0.22426834060300638</v>
      </c>
      <c r="FH61" s="2">
        <f t="shared" si="79"/>
        <v>0.23354542351658267</v>
      </c>
      <c r="FI61" s="2">
        <f t="shared" si="79"/>
        <v>0.22551673427454938</v>
      </c>
      <c r="FJ61" s="2">
        <f t="shared" si="79"/>
        <v>0.22781821413905973</v>
      </c>
      <c r="FK61" s="2">
        <f t="shared" si="79"/>
        <v>0.22602224850006111</v>
      </c>
      <c r="FL61" s="2">
        <f t="shared" si="79"/>
        <v>0.22160641636616157</v>
      </c>
      <c r="FM61" s="2">
        <f t="shared" si="79"/>
        <v>0.21906980355017625</v>
      </c>
      <c r="FN61" s="2">
        <f t="shared" si="79"/>
        <v>0.22436385482819335</v>
      </c>
      <c r="FO61" s="2">
        <f t="shared" si="79"/>
        <v>0.20900743366475413</v>
      </c>
      <c r="FP61" s="2">
        <f t="shared" si="79"/>
        <v>0.20892841513761104</v>
      </c>
      <c r="FQ61" s="2">
        <f t="shared" si="79"/>
        <v>0.21144295606085217</v>
      </c>
      <c r="FR61" s="2">
        <f t="shared" si="79"/>
        <v>0.20559070619663522</v>
      </c>
      <c r="FS61" s="2">
        <f t="shared" si="79"/>
        <v>0.20824210262704737</v>
      </c>
      <c r="FT61" s="2">
        <f t="shared" si="79"/>
        <v>0.20709979416345409</v>
      </c>
      <c r="FU61" s="2">
        <f t="shared" si="79"/>
        <v>0.18453405935329958</v>
      </c>
      <c r="FW61" s="2">
        <f t="shared" si="67"/>
        <v>2.9035916704894047E-5</v>
      </c>
      <c r="FX61" s="2">
        <f t="shared" si="67"/>
        <v>4.1474388618961782E-5</v>
      </c>
      <c r="FY61" s="2">
        <f t="shared" si="67"/>
        <v>4.126808783139473E-5</v>
      </c>
      <c r="FZ61" s="2">
        <f t="shared" si="67"/>
        <v>3.4450798429509164E-5</v>
      </c>
      <c r="GA61" s="2">
        <f t="shared" si="67"/>
        <v>3.7858536353663132E-5</v>
      </c>
      <c r="GB61" s="2">
        <f t="shared" si="67"/>
        <v>3.6137468220472901E-5</v>
      </c>
      <c r="GC61" s="2">
        <f t="shared" si="67"/>
        <v>3.9854277573478689E-5</v>
      </c>
      <c r="GD61" s="2">
        <f t="shared" si="67"/>
        <v>4.8694029995290314E-5</v>
      </c>
      <c r="GE61" s="2">
        <f t="shared" si="67"/>
        <v>5.5177630617062893E-5</v>
      </c>
      <c r="GF61" s="2">
        <f t="shared" si="67"/>
        <v>4.8082059553994018E-5</v>
      </c>
      <c r="GG61" s="2">
        <f t="shared" si="67"/>
        <v>4.0971241697436084E-5</v>
      </c>
      <c r="GH61" s="2">
        <f t="shared" si="67"/>
        <v>3.4440745413307226E-5</v>
      </c>
      <c r="GI61" s="2">
        <f t="shared" si="67"/>
        <v>3.2239813993977651E-5</v>
      </c>
      <c r="GJ61" s="2">
        <f t="shared" si="67"/>
        <v>2.6743071736057027E-5</v>
      </c>
      <c r="GK61" s="2">
        <f t="shared" si="67"/>
        <v>2.2057766080191189E-5</v>
      </c>
      <c r="GM61" s="86">
        <f t="shared" si="68"/>
        <v>7.5470849311838483E-6</v>
      </c>
      <c r="GN61" s="86">
        <f t="shared" si="68"/>
        <v>7.5839245827833682E-6</v>
      </c>
      <c r="GO61" s="86">
        <f t="shared" si="68"/>
        <v>4.616122105298534E-6</v>
      </c>
      <c r="GP61" s="86">
        <f t="shared" si="68"/>
        <v>4.9312788449501105E-6</v>
      </c>
      <c r="GQ61" s="86">
        <f t="shared" si="68"/>
        <v>3.8009497535751611E-6</v>
      </c>
      <c r="GR61" s="86">
        <f t="shared" si="68"/>
        <v>3.075007179630445E-6</v>
      </c>
      <c r="GS61" s="86">
        <f t="shared" si="68"/>
        <v>2.3462239821958201E-6</v>
      </c>
      <c r="GT61" s="86">
        <f t="shared" si="68"/>
        <v>2.8335966145490663E-6</v>
      </c>
      <c r="GU61" s="86">
        <f t="shared" si="68"/>
        <v>8.1644459253699242E-7</v>
      </c>
      <c r="GV61" s="86">
        <f t="shared" si="68"/>
        <v>9.2622709036269541E-7</v>
      </c>
      <c r="GW61" s="86">
        <f t="shared" si="68"/>
        <v>9.6315935665678437E-7</v>
      </c>
      <c r="GX61" s="86">
        <f t="shared" si="68"/>
        <v>8.9750255864693068E-7</v>
      </c>
      <c r="GY61" s="86">
        <f t="shared" si="68"/>
        <v>8.4078786292231255E-7</v>
      </c>
      <c r="GZ61" s="86">
        <f t="shared" si="68"/>
        <v>1.0204405349854672E-6</v>
      </c>
      <c r="HA61" s="86">
        <f t="shared" si="68"/>
        <v>2.3161548295728455E-8</v>
      </c>
      <c r="HC61" s="86">
        <f t="shared" si="73"/>
        <v>1.549686517856461E-17</v>
      </c>
      <c r="HD61" s="86">
        <f t="shared" si="69"/>
        <v>4.7931418443013053E-17</v>
      </c>
      <c r="HE61" s="86">
        <f t="shared" si="69"/>
        <v>7.9919535488944362E-18</v>
      </c>
      <c r="HF61" s="86">
        <f t="shared" si="69"/>
        <v>6.9820585729922941E-19</v>
      </c>
      <c r="HG61" s="86">
        <f t="shared" si="69"/>
        <v>2.2070673718581417E-19</v>
      </c>
      <c r="HH61" s="86">
        <f t="shared" si="69"/>
        <v>3.7504976336819965E-19</v>
      </c>
      <c r="HI61" s="86">
        <f t="shared" si="69"/>
        <v>6.0982509871014449E-18</v>
      </c>
      <c r="HJ61" s="86">
        <f t="shared" si="69"/>
        <v>5.8697667125023433E-18</v>
      </c>
      <c r="HK61" s="86">
        <f t="shared" si="69"/>
        <v>3.3637142836872252E-19</v>
      </c>
      <c r="HL61" s="86">
        <f t="shared" si="69"/>
        <v>1.6812436059288207E-19</v>
      </c>
      <c r="HM61" s="86">
        <f t="shared" si="69"/>
        <v>2.1779490142163666E-19</v>
      </c>
      <c r="HN61" s="86">
        <f t="shared" si="69"/>
        <v>1.4963961964896506E-19</v>
      </c>
      <c r="HO61" s="86">
        <f t="shared" si="69"/>
        <v>3.3069752082432602E-20</v>
      </c>
      <c r="HP61" s="86">
        <f t="shared" si="69"/>
        <v>8.4530034380444217E-22</v>
      </c>
      <c r="HQ61" s="86">
        <f t="shared" si="69"/>
        <v>5.340148136418452E-27</v>
      </c>
      <c r="HS61" s="86">
        <f t="shared" si="70"/>
        <v>6.060242917314745E-86</v>
      </c>
      <c r="HT61" s="86">
        <f t="shared" si="70"/>
        <v>7.7190299385272615E-81</v>
      </c>
      <c r="HU61" s="86">
        <f t="shared" si="70"/>
        <v>3.6380084397902795E-86</v>
      </c>
      <c r="HV61" s="86">
        <f t="shared" si="70"/>
        <v>9.7447452347764893E-93</v>
      </c>
      <c r="HW61" s="86">
        <f t="shared" si="70"/>
        <v>1.2019266365656324E-97</v>
      </c>
      <c r="HX61" s="86">
        <f t="shared" si="70"/>
        <v>1.9568213430690603E-96</v>
      </c>
      <c r="HY61" s="86">
        <f t="shared" si="70"/>
        <v>1.6498847147993291E-89</v>
      </c>
      <c r="HZ61" s="86">
        <f t="shared" si="70"/>
        <v>3.8949522425207595E-89</v>
      </c>
      <c r="IA61" s="86">
        <f t="shared" si="70"/>
        <v>1.4721062116344801E-94</v>
      </c>
      <c r="IB61" s="86">
        <f t="shared" si="70"/>
        <v>3.6005365905930988E-97</v>
      </c>
      <c r="IC61" s="86">
        <f t="shared" si="70"/>
        <v>1.4866943999241929E-97</v>
      </c>
      <c r="ID61" s="86">
        <f t="shared" si="70"/>
        <v>2.8655767587643601E-98</v>
      </c>
      <c r="IE61" s="86">
        <f t="shared" si="70"/>
        <v>8.8591816581604756E-102</v>
      </c>
      <c r="IF61" s="86">
        <f t="shared" si="70"/>
        <v>5.081710496705527E-87</v>
      </c>
      <c r="IG61" s="86">
        <f t="shared" si="70"/>
        <v>2.4733023154284174E-55</v>
      </c>
      <c r="II61" s="86">
        <f t="shared" si="71"/>
        <v>0</v>
      </c>
      <c r="IJ61" s="86">
        <f t="shared" si="71"/>
        <v>1.0915646484175774E-292</v>
      </c>
      <c r="IK61" s="86">
        <f t="shared" si="71"/>
        <v>2.1688180035686318E-306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3.9451435265587617E-223</v>
      </c>
      <c r="IW61" s="86">
        <f t="shared" si="71"/>
        <v>6.9574815743773415E-164</v>
      </c>
      <c r="IY61" s="86">
        <f t="shared" si="72"/>
        <v>7.5470849311993448E-6</v>
      </c>
      <c r="IZ61" s="86">
        <f t="shared" si="72"/>
        <v>7.5839245828312993E-6</v>
      </c>
      <c r="JA61" s="86">
        <f t="shared" si="72"/>
        <v>4.6161221053065257E-6</v>
      </c>
      <c r="JB61" s="86">
        <f t="shared" si="72"/>
        <v>4.9312788449508085E-6</v>
      </c>
      <c r="JC61" s="86">
        <f t="shared" si="72"/>
        <v>3.8009497535753817E-6</v>
      </c>
      <c r="JD61" s="86">
        <f t="shared" si="72"/>
        <v>3.0750071796308203E-6</v>
      </c>
      <c r="JE61" s="86">
        <f t="shared" si="72"/>
        <v>2.3462239822019183E-6</v>
      </c>
      <c r="JF61" s="86">
        <f t="shared" si="72"/>
        <v>2.8335966145549362E-6</v>
      </c>
      <c r="JG61" s="86">
        <f t="shared" si="72"/>
        <v>8.164445925373288E-7</v>
      </c>
      <c r="JH61" s="86">
        <f t="shared" si="72"/>
        <v>9.2622709036286355E-7</v>
      </c>
      <c r="JI61" s="86">
        <f t="shared" si="72"/>
        <v>9.6315935665700227E-7</v>
      </c>
      <c r="JJ61" s="86">
        <f t="shared" si="72"/>
        <v>8.9750255864708028E-7</v>
      </c>
      <c r="JK61" s="86">
        <f t="shared" si="72"/>
        <v>8.4078786292234558E-7</v>
      </c>
      <c r="JL61" s="86">
        <f t="shared" si="72"/>
        <v>1.0204405349854681E-6</v>
      </c>
      <c r="JM61" s="86">
        <f t="shared" si="72"/>
        <v>2.3161548295728455E-8</v>
      </c>
    </row>
    <row r="62" spans="2:273" x14ac:dyDescent="0.25">
      <c r="B62" s="2">
        <v>35</v>
      </c>
      <c r="C62" s="37">
        <v>120.608</v>
      </c>
      <c r="D62" s="37">
        <v>121.741</v>
      </c>
      <c r="E62" s="37">
        <v>120.352</v>
      </c>
      <c r="F62" s="37">
        <v>118.167</v>
      </c>
      <c r="G62" s="37">
        <v>117.46299999999999</v>
      </c>
      <c r="H62" s="37">
        <v>119.41500000000001</v>
      </c>
      <c r="I62" s="37">
        <v>117.566</v>
      </c>
      <c r="J62" s="37">
        <v>120.245</v>
      </c>
      <c r="K62" s="37">
        <v>119.245</v>
      </c>
      <c r="L62" s="37">
        <v>119.17</v>
      </c>
      <c r="M62" s="37">
        <v>119.755</v>
      </c>
      <c r="N62" s="37">
        <v>120.98099999999999</v>
      </c>
      <c r="O62" s="37">
        <v>122.81100000000001</v>
      </c>
      <c r="P62" s="37">
        <v>125.08</v>
      </c>
      <c r="Q62" s="37">
        <v>124.92</v>
      </c>
      <c r="S62" s="4">
        <f t="shared" si="74"/>
        <v>118.92375083752574</v>
      </c>
      <c r="T62" s="4">
        <f t="shared" si="74"/>
        <v>121.06175053839155</v>
      </c>
      <c r="U62" s="4">
        <f t="shared" si="74"/>
        <v>120.35247653378204</v>
      </c>
      <c r="V62" s="4">
        <f t="shared" si="74"/>
        <v>120.07303115810667</v>
      </c>
      <c r="W62" s="4">
        <f t="shared" si="74"/>
        <v>118.79975918366013</v>
      </c>
      <c r="X62" s="4">
        <f t="shared" si="74"/>
        <v>119.32934233138973</v>
      </c>
      <c r="Y62" s="4">
        <f t="shared" si="74"/>
        <v>118.82400026509197</v>
      </c>
      <c r="Z62" s="4">
        <f t="shared" si="74"/>
        <v>119.30245180375229</v>
      </c>
      <c r="AA62" s="4">
        <f t="shared" si="74"/>
        <v>118.51689872167509</v>
      </c>
      <c r="AB62" s="4">
        <f t="shared" si="74"/>
        <v>119.35576701660186</v>
      </c>
      <c r="AC62" s="4">
        <f t="shared" si="74"/>
        <v>119.61258332655446</v>
      </c>
      <c r="AD62" s="4">
        <f t="shared" si="74"/>
        <v>120.84906350393308</v>
      </c>
      <c r="AE62" s="4">
        <f t="shared" si="74"/>
        <v>122.26415742050509</v>
      </c>
      <c r="AF62" s="4">
        <f t="shared" si="74"/>
        <v>125.54277489764863</v>
      </c>
      <c r="AG62" s="4">
        <f t="shared" si="74"/>
        <v>124.98273309813537</v>
      </c>
      <c r="AI62" s="4">
        <f t="shared" si="75"/>
        <v>1.6842491624742593</v>
      </c>
      <c r="AJ62" s="4">
        <f t="shared" si="75"/>
        <v>0.67924946160844968</v>
      </c>
      <c r="AK62" s="4">
        <f t="shared" si="75"/>
        <v>-4.7653378203449392E-4</v>
      </c>
      <c r="AL62" s="4">
        <f t="shared" si="75"/>
        <v>-1.9060311581066713</v>
      </c>
      <c r="AM62" s="4">
        <f t="shared" si="75"/>
        <v>-1.3367591836601349</v>
      </c>
      <c r="AN62" s="4">
        <f t="shared" si="75"/>
        <v>8.5657668610281235E-2</v>
      </c>
      <c r="AO62" s="4">
        <f t="shared" si="75"/>
        <v>-1.2580002650919653</v>
      </c>
      <c r="AP62" s="4">
        <f t="shared" si="75"/>
        <v>0.94254819624771358</v>
      </c>
      <c r="AQ62" s="4">
        <f t="shared" si="75"/>
        <v>0.72810127832491389</v>
      </c>
      <c r="AR62" s="4">
        <f t="shared" si="75"/>
        <v>-0.1857670166018579</v>
      </c>
      <c r="AS62" s="4">
        <f t="shared" si="75"/>
        <v>0.14241667344553832</v>
      </c>
      <c r="AT62" s="4">
        <f t="shared" si="75"/>
        <v>0.13193649606691338</v>
      </c>
      <c r="AU62" s="4">
        <f t="shared" si="75"/>
        <v>0.54684257949492121</v>
      </c>
      <c r="AV62" s="4">
        <f t="shared" si="75"/>
        <v>-0.46277489764862878</v>
      </c>
      <c r="AW62" s="4">
        <f t="shared" si="75"/>
        <v>-6.2733098135367982E-2</v>
      </c>
      <c r="AY62" s="2">
        <f t="shared" si="65"/>
        <v>118.9104624230709</v>
      </c>
      <c r="AZ62" s="2">
        <f t="shared" si="65"/>
        <v>121.04772431635389</v>
      </c>
      <c r="BA62" s="2">
        <f t="shared" si="65"/>
        <v>120.34343965313244</v>
      </c>
      <c r="BB62" s="2">
        <f t="shared" si="65"/>
        <v>120.06382433623563</v>
      </c>
      <c r="BC62" s="2">
        <f t="shared" si="65"/>
        <v>118.79232643215765</v>
      </c>
      <c r="BD62" s="2">
        <f t="shared" si="65"/>
        <v>119.32333032808569</v>
      </c>
      <c r="BE62" s="2">
        <f t="shared" si="65"/>
        <v>118.81916271275023</v>
      </c>
      <c r="BF62" s="2">
        <f t="shared" si="65"/>
        <v>119.29684066653016</v>
      </c>
      <c r="BG62" s="2">
        <f t="shared" si="65"/>
        <v>118.51506888283139</v>
      </c>
      <c r="BH62" s="2">
        <f t="shared" si="65"/>
        <v>119.35377278834002</v>
      </c>
      <c r="BI62" s="2">
        <f t="shared" si="65"/>
        <v>119.61047493725381</v>
      </c>
      <c r="BJ62" s="2">
        <f t="shared" si="65"/>
        <v>120.84716740623985</v>
      </c>
      <c r="BK62" s="2">
        <f t="shared" si="65"/>
        <v>122.26228647274705</v>
      </c>
      <c r="BL62" s="2">
        <f t="shared" si="65"/>
        <v>125.5407665820975</v>
      </c>
      <c r="BM62" s="2">
        <f t="shared" si="65"/>
        <v>124.98267712926803</v>
      </c>
      <c r="BO62" s="2">
        <f t="shared" si="10"/>
        <v>120.608</v>
      </c>
      <c r="BP62" s="2">
        <f t="shared" si="11"/>
        <v>121.741</v>
      </c>
      <c r="BQ62" s="2">
        <f t="shared" si="12"/>
        <v>120.352</v>
      </c>
      <c r="BR62" s="2">
        <f t="shared" si="13"/>
        <v>118.167</v>
      </c>
      <c r="BS62" s="2">
        <f t="shared" si="14"/>
        <v>117.46299999999999</v>
      </c>
      <c r="BT62" s="2">
        <f t="shared" si="15"/>
        <v>119.41500000000001</v>
      </c>
      <c r="BU62" s="2">
        <f t="shared" si="16"/>
        <v>117.566</v>
      </c>
      <c r="BV62" s="2">
        <f t="shared" si="17"/>
        <v>120.245</v>
      </c>
      <c r="BW62" s="2">
        <f t="shared" si="18"/>
        <v>119.245</v>
      </c>
      <c r="BX62" s="2">
        <f t="shared" si="19"/>
        <v>119.17</v>
      </c>
      <c r="BY62" s="2">
        <f t="shared" si="20"/>
        <v>119.755</v>
      </c>
      <c r="BZ62" s="2">
        <f t="shared" si="21"/>
        <v>120.98099999999999</v>
      </c>
      <c r="CA62" s="2">
        <f t="shared" si="22"/>
        <v>122.81100000000001</v>
      </c>
      <c r="CB62" s="2">
        <f t="shared" si="23"/>
        <v>125.08</v>
      </c>
      <c r="CC62" s="2">
        <f t="shared" si="24"/>
        <v>124.92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119.85186091806092</v>
      </c>
      <c r="DL62" s="2">
        <f t="shared" si="76"/>
        <v>121.53216246246247</v>
      </c>
      <c r="DM62" s="2">
        <f t="shared" si="76"/>
        <v>120.69931764705885</v>
      </c>
      <c r="DN62" s="2">
        <f t="shared" si="76"/>
        <v>119.52701008403362</v>
      </c>
      <c r="DO62" s="2">
        <f t="shared" si="76"/>
        <v>118.76903361344539</v>
      </c>
      <c r="DP62" s="2">
        <f t="shared" si="76"/>
        <v>119.67762745098037</v>
      </c>
      <c r="DQ62" s="2">
        <f t="shared" si="76"/>
        <v>119.32198151260503</v>
      </c>
      <c r="DR62" s="2">
        <f t="shared" si="76"/>
        <v>120.53933578431369</v>
      </c>
      <c r="DS62" s="2">
        <f t="shared" si="76"/>
        <v>119.57315175953082</v>
      </c>
      <c r="DT62" s="2">
        <f t="shared" si="76"/>
        <v>119.78397489002933</v>
      </c>
      <c r="DU62" s="2">
        <f t="shared" si="76"/>
        <v>120.24631121700881</v>
      </c>
      <c r="DV62" s="2">
        <f t="shared" si="76"/>
        <v>121.73171579768271</v>
      </c>
      <c r="DW62" s="2">
        <f t="shared" si="76"/>
        <v>123.05583288770056</v>
      </c>
      <c r="DX62" s="2">
        <f t="shared" si="76"/>
        <v>126.39899465240644</v>
      </c>
      <c r="DY62" s="2">
        <f t="shared" si="76"/>
        <v>125.65746031746031</v>
      </c>
      <c r="EA62" s="2">
        <f t="shared" si="77"/>
        <v>115.9407940452233</v>
      </c>
      <c r="EB62" s="2">
        <f t="shared" si="77"/>
        <v>119.59824796108586</v>
      </c>
      <c r="EC62" s="2">
        <f t="shared" si="77"/>
        <v>119.22917519126955</v>
      </c>
      <c r="ED62" s="2">
        <f t="shared" si="77"/>
        <v>121.72378482699219</v>
      </c>
      <c r="EE62" s="2">
        <f t="shared" si="77"/>
        <v>118.865360306171</v>
      </c>
      <c r="EF62" s="2">
        <f t="shared" si="77"/>
        <v>118.18861790352041</v>
      </c>
      <c r="EG62" s="2">
        <f t="shared" si="77"/>
        <v>117.18453596041503</v>
      </c>
      <c r="EH62" s="2">
        <f t="shared" si="77"/>
        <v>115.379558050645</v>
      </c>
      <c r="EI62" s="2">
        <f t="shared" si="77"/>
        <v>114.86313969780656</v>
      </c>
      <c r="EJ62" s="2">
        <f t="shared" si="77"/>
        <v>117.8684391765054</v>
      </c>
      <c r="EK62" s="2">
        <f t="shared" si="77"/>
        <v>117.44807004198869</v>
      </c>
      <c r="EL62" s="2">
        <f t="shared" si="77"/>
        <v>117.73019381928583</v>
      </c>
      <c r="EM62" s="2">
        <f t="shared" si="77"/>
        <v>119.51088945459261</v>
      </c>
      <c r="EN62" s="2">
        <f t="shared" si="77"/>
        <v>122.54413300357243</v>
      </c>
      <c r="EO62" s="2">
        <f t="shared" si="77"/>
        <v>122.26316573028831</v>
      </c>
      <c r="EQ62" s="2">
        <f t="shared" si="78"/>
        <v>115.47076945153995</v>
      </c>
      <c r="ER62" s="2">
        <f t="shared" si="78"/>
        <v>116.98312340241922</v>
      </c>
      <c r="ES62" s="2">
        <f t="shared" si="78"/>
        <v>117.22377176729246</v>
      </c>
      <c r="ET62" s="2">
        <f t="shared" si="78"/>
        <v>118.19747226504839</v>
      </c>
      <c r="EU62" s="2">
        <f t="shared" si="78"/>
        <v>117.17379508203831</v>
      </c>
      <c r="EV62" s="2">
        <f t="shared" si="78"/>
        <v>116.63963181919776</v>
      </c>
      <c r="EW62" s="2">
        <f t="shared" si="78"/>
        <v>116.72658253922418</v>
      </c>
      <c r="EX62" s="2">
        <f t="shared" si="78"/>
        <v>114.77212105753777</v>
      </c>
      <c r="EY62" s="2">
        <f t="shared" si="78"/>
        <v>114.61310813290625</v>
      </c>
      <c r="EZ62" s="2">
        <f t="shared" si="78"/>
        <v>116.89533326468909</v>
      </c>
      <c r="FA62" s="2">
        <f t="shared" si="78"/>
        <v>116.23465421273558</v>
      </c>
      <c r="FB62" s="2">
        <f t="shared" si="78"/>
        <v>116.4987185118861</v>
      </c>
      <c r="FC62" s="2">
        <f t="shared" si="78"/>
        <v>117.78844826261928</v>
      </c>
      <c r="FD62" s="2">
        <f t="shared" si="78"/>
        <v>122.12834565907376</v>
      </c>
      <c r="FE62" s="2">
        <f t="shared" si="78"/>
        <v>122.12616911332661</v>
      </c>
      <c r="FG62" s="2">
        <f t="shared" si="79"/>
        <v>0.24069737525573048</v>
      </c>
      <c r="FH62" s="2">
        <f t="shared" si="79"/>
        <v>0.25043466060961028</v>
      </c>
      <c r="FI62" s="2">
        <f t="shared" si="79"/>
        <v>0.2420086905640231</v>
      </c>
      <c r="FJ62" s="2">
        <f t="shared" si="79"/>
        <v>0.2444253596542601</v>
      </c>
      <c r="FK62" s="2">
        <f t="shared" si="79"/>
        <v>0.24253959582367637</v>
      </c>
      <c r="FL62" s="2">
        <f t="shared" si="79"/>
        <v>0.23790025172910589</v>
      </c>
      <c r="FM62" s="2">
        <f t="shared" si="79"/>
        <v>0.23523349502465637</v>
      </c>
      <c r="FN62" s="2">
        <f t="shared" si="79"/>
        <v>0.24079771451931828</v>
      </c>
      <c r="FO62" s="2">
        <f t="shared" si="79"/>
        <v>0.22464225902973339</v>
      </c>
      <c r="FP62" s="2">
        <f t="shared" si="79"/>
        <v>0.22455900761431319</v>
      </c>
      <c r="FQ62" s="2">
        <f t="shared" si="79"/>
        <v>0.22720763816377443</v>
      </c>
      <c r="FR62" s="2">
        <f t="shared" si="79"/>
        <v>0.22104136664056567</v>
      </c>
      <c r="FS62" s="2">
        <f t="shared" si="79"/>
        <v>0.22383587816947675</v>
      </c>
      <c r="FT62" s="2">
        <f t="shared" si="79"/>
        <v>0.2226320828885236</v>
      </c>
      <c r="FU62" s="2">
        <f t="shared" si="79"/>
        <v>0.19879826499696562</v>
      </c>
      <c r="FW62" s="2">
        <f t="shared" si="67"/>
        <v>3.1837160385462263E-5</v>
      </c>
      <c r="FX62" s="2">
        <f t="shared" si="67"/>
        <v>4.5475580854244763E-5</v>
      </c>
      <c r="FY62" s="2">
        <f t="shared" si="67"/>
        <v>4.5249378344573464E-5</v>
      </c>
      <c r="FZ62" s="2">
        <f t="shared" si="67"/>
        <v>3.7774423764906122E-5</v>
      </c>
      <c r="GA62" s="2">
        <f t="shared" si="67"/>
        <v>4.1510908030127103E-5</v>
      </c>
      <c r="GB62" s="2">
        <f t="shared" si="67"/>
        <v>3.9623807820041562E-5</v>
      </c>
      <c r="GC62" s="2">
        <f t="shared" si="67"/>
        <v>4.3699178356010024E-5</v>
      </c>
      <c r="GD62" s="2">
        <f t="shared" si="67"/>
        <v>5.3391691342701149E-5</v>
      </c>
      <c r="GE62" s="2">
        <f t="shared" si="67"/>
        <v>6.050074681446115E-5</v>
      </c>
      <c r="GF62" s="2">
        <f t="shared" si="67"/>
        <v>5.2720685362187172E-5</v>
      </c>
      <c r="GG62" s="2">
        <f t="shared" si="67"/>
        <v>4.4923895613561792E-5</v>
      </c>
      <c r="GH62" s="2">
        <f t="shared" si="67"/>
        <v>3.776340092509908E-5</v>
      </c>
      <c r="GI62" s="2">
        <f t="shared" si="67"/>
        <v>3.5350143137641129E-5</v>
      </c>
      <c r="GJ62" s="2">
        <f t="shared" si="67"/>
        <v>2.9323119399215453E-5</v>
      </c>
      <c r="GK62" s="2">
        <f t="shared" si="67"/>
        <v>2.4185808092895791E-5</v>
      </c>
      <c r="GM62" s="86">
        <f t="shared" si="68"/>
        <v>1.485241023858739E-5</v>
      </c>
      <c r="GN62" s="86">
        <f t="shared" si="68"/>
        <v>1.5363282904125302E-5</v>
      </c>
      <c r="GO62" s="86">
        <f t="shared" si="68"/>
        <v>9.5937486837478503E-6</v>
      </c>
      <c r="GP62" s="86">
        <f t="shared" si="68"/>
        <v>1.0257314465838232E-5</v>
      </c>
      <c r="GQ62" s="86">
        <f t="shared" si="68"/>
        <v>8.0743987393035664E-6</v>
      </c>
      <c r="GR62" s="86">
        <f t="shared" si="68"/>
        <v>6.5759601416168547E-6</v>
      </c>
      <c r="GS62" s="86">
        <f t="shared" si="68"/>
        <v>5.1124563896396529E-6</v>
      </c>
      <c r="GT62" s="86">
        <f t="shared" si="68"/>
        <v>6.1702528002905796E-6</v>
      </c>
      <c r="GU62" s="86">
        <f t="shared" si="68"/>
        <v>1.9060779757226293E-6</v>
      </c>
      <c r="GV62" s="86">
        <f t="shared" si="68"/>
        <v>2.1350006079014502E-6</v>
      </c>
      <c r="GW62" s="86">
        <f t="shared" si="68"/>
        <v>2.2325092263859857E-6</v>
      </c>
      <c r="GX62" s="86">
        <f t="shared" si="68"/>
        <v>2.0496518132978113E-6</v>
      </c>
      <c r="GY62" s="86">
        <f t="shared" si="68"/>
        <v>1.9515852882819782E-6</v>
      </c>
      <c r="GZ62" s="86">
        <f t="shared" si="68"/>
        <v>2.3142390907101735E-6</v>
      </c>
      <c r="HA62" s="86">
        <f t="shared" si="68"/>
        <v>6.8431892816016922E-8</v>
      </c>
      <c r="HC62" s="86">
        <f t="shared" si="73"/>
        <v>6.2951416975097731E-17</v>
      </c>
      <c r="HD62" s="86">
        <f t="shared" si="69"/>
        <v>1.9225973260931738E-16</v>
      </c>
      <c r="HE62" s="86">
        <f t="shared" si="69"/>
        <v>3.4243489462797418E-17</v>
      </c>
      <c r="HF62" s="86">
        <f t="shared" si="69"/>
        <v>3.3478687232160564E-18</v>
      </c>
      <c r="HG62" s="86">
        <f t="shared" si="69"/>
        <v>1.1241771333441571E-18</v>
      </c>
      <c r="HH62" s="86">
        <f t="shared" si="69"/>
        <v>1.8565154449485654E-18</v>
      </c>
      <c r="HI62" s="86">
        <f t="shared" si="69"/>
        <v>2.7189309814125298E-17</v>
      </c>
      <c r="HJ62" s="86">
        <f t="shared" si="69"/>
        <v>2.6933783081211296E-17</v>
      </c>
      <c r="HK62" s="86">
        <f t="shared" si="69"/>
        <v>1.7342130388079177E-18</v>
      </c>
      <c r="HL62" s="86">
        <f t="shared" si="69"/>
        <v>8.8020049271419825E-19</v>
      </c>
      <c r="HM62" s="86">
        <f t="shared" si="69"/>
        <v>1.1205631134090744E-18</v>
      </c>
      <c r="HN62" s="86">
        <f t="shared" si="69"/>
        <v>7.5276371642356059E-19</v>
      </c>
      <c r="HO62" s="86">
        <f t="shared" si="69"/>
        <v>1.7552310502603305E-19</v>
      </c>
      <c r="HP62" s="86">
        <f t="shared" si="69"/>
        <v>5.0435476645553642E-21</v>
      </c>
      <c r="HQ62" s="86">
        <f t="shared" si="69"/>
        <v>5.1472302243548048E-26</v>
      </c>
      <c r="HS62" s="86">
        <f t="shared" si="70"/>
        <v>4.9198971738589224E-84</v>
      </c>
      <c r="HT62" s="86">
        <f t="shared" si="70"/>
        <v>5.6199492634380565E-79</v>
      </c>
      <c r="HU62" s="86">
        <f t="shared" si="70"/>
        <v>3.3766372890417101E-84</v>
      </c>
      <c r="HV62" s="86">
        <f t="shared" si="70"/>
        <v>1.3267883624965521E-90</v>
      </c>
      <c r="HW62" s="86">
        <f t="shared" si="70"/>
        <v>2.1077738971039279E-95</v>
      </c>
      <c r="HX62" s="86">
        <f t="shared" si="70"/>
        <v>3.1339573691689949E-94</v>
      </c>
      <c r="HY62" s="86">
        <f t="shared" si="70"/>
        <v>1.8685092182201657E-87</v>
      </c>
      <c r="HZ62" s="86">
        <f t="shared" si="70"/>
        <v>4.771890461549083E-87</v>
      </c>
      <c r="IA62" s="86">
        <f t="shared" si="70"/>
        <v>2.5307140071191013E-92</v>
      </c>
      <c r="IB62" s="86">
        <f t="shared" si="70"/>
        <v>6.6865066994665629E-95</v>
      </c>
      <c r="IC62" s="86">
        <f t="shared" si="70"/>
        <v>2.6831131815927499E-95</v>
      </c>
      <c r="ID62" s="86">
        <f t="shared" si="70"/>
        <v>4.7947210141858852E-96</v>
      </c>
      <c r="IE62" s="86">
        <f t="shared" si="70"/>
        <v>1.7597733247565435E-99</v>
      </c>
      <c r="IF62" s="86">
        <f t="shared" si="70"/>
        <v>4.2611187909477728E-85</v>
      </c>
      <c r="IG62" s="86">
        <f t="shared" si="70"/>
        <v>3.7968845623613628E-54</v>
      </c>
      <c r="II62" s="86">
        <f t="shared" si="71"/>
        <v>2.7718790925067469E-304</v>
      </c>
      <c r="IJ62" s="86">
        <f t="shared" si="71"/>
        <v>2.0771461438183867E-287</v>
      </c>
      <c r="IK62" s="86">
        <f t="shared" si="71"/>
        <v>7.2733656562550805E-301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2.7916966869514186E-219</v>
      </c>
      <c r="IW62" s="86">
        <f t="shared" si="71"/>
        <v>4.0835176791441812E-161</v>
      </c>
      <c r="IY62" s="86">
        <f t="shared" si="72"/>
        <v>1.4852410238650341E-5</v>
      </c>
      <c r="IZ62" s="86">
        <f t="shared" si="72"/>
        <v>1.5363282904317562E-5</v>
      </c>
      <c r="JA62" s="86">
        <f t="shared" si="72"/>
        <v>9.5937486837820941E-6</v>
      </c>
      <c r="JB62" s="86">
        <f t="shared" si="72"/>
        <v>1.0257314465841579E-5</v>
      </c>
      <c r="JC62" s="86">
        <f t="shared" si="72"/>
        <v>8.0743987393046912E-6</v>
      </c>
      <c r="JD62" s="86">
        <f t="shared" si="72"/>
        <v>6.5759601416187114E-6</v>
      </c>
      <c r="JE62" s="86">
        <f t="shared" si="72"/>
        <v>5.1124563896668418E-6</v>
      </c>
      <c r="JF62" s="86">
        <f t="shared" si="72"/>
        <v>6.1702528003175136E-6</v>
      </c>
      <c r="JG62" s="86">
        <f t="shared" si="72"/>
        <v>1.9060779757243636E-6</v>
      </c>
      <c r="JH62" s="86">
        <f t="shared" si="72"/>
        <v>2.1350006079023303E-6</v>
      </c>
      <c r="JI62" s="86">
        <f t="shared" si="72"/>
        <v>2.2325092263871064E-6</v>
      </c>
      <c r="JJ62" s="86">
        <f t="shared" si="72"/>
        <v>2.0496518132985639E-6</v>
      </c>
      <c r="JK62" s="86">
        <f t="shared" si="72"/>
        <v>1.9515852882821535E-6</v>
      </c>
      <c r="JL62" s="86">
        <f t="shared" si="72"/>
        <v>2.3142390907101786E-6</v>
      </c>
      <c r="JM62" s="86">
        <f t="shared" si="72"/>
        <v>6.8431892816016922E-8</v>
      </c>
    </row>
    <row r="63" spans="2:273" x14ac:dyDescent="0.25">
      <c r="B63" s="2">
        <v>36</v>
      </c>
      <c r="C63" s="37">
        <v>120.255</v>
      </c>
      <c r="D63" s="37">
        <v>121.926</v>
      </c>
      <c r="E63" s="37">
        <v>119.556</v>
      </c>
      <c r="F63" s="37">
        <v>118.556</v>
      </c>
      <c r="G63" s="37">
        <v>118.315</v>
      </c>
      <c r="H63" s="37">
        <v>119.245</v>
      </c>
      <c r="I63" s="37">
        <v>118.86799999999999</v>
      </c>
      <c r="J63" s="37">
        <v>121.057</v>
      </c>
      <c r="K63" s="37">
        <v>119</v>
      </c>
      <c r="L63" s="37">
        <v>119.736</v>
      </c>
      <c r="M63" s="37">
        <v>118.943</v>
      </c>
      <c r="N63" s="37">
        <v>121.151</v>
      </c>
      <c r="O63" s="37">
        <v>122.509</v>
      </c>
      <c r="P63" s="37">
        <v>124.92</v>
      </c>
      <c r="Q63" s="37">
        <v>125.18</v>
      </c>
      <c r="S63" s="4">
        <f t="shared" si="74"/>
        <v>118.87756851690264</v>
      </c>
      <c r="T63" s="4">
        <f t="shared" si="74"/>
        <v>121.06507182606708</v>
      </c>
      <c r="U63" s="4">
        <f t="shared" si="74"/>
        <v>120.33962455313676</v>
      </c>
      <c r="V63" s="4">
        <f t="shared" si="74"/>
        <v>120.14199877863794</v>
      </c>
      <c r="W63" s="4">
        <f t="shared" si="74"/>
        <v>118.81534849201752</v>
      </c>
      <c r="X63" s="4">
        <f t="shared" si="74"/>
        <v>119.30455977622933</v>
      </c>
      <c r="Y63" s="4">
        <f t="shared" si="74"/>
        <v>118.80036279591822</v>
      </c>
      <c r="Z63" s="4">
        <f t="shared" si="74"/>
        <v>119.28801417717249</v>
      </c>
      <c r="AA63" s="4">
        <f t="shared" si="74"/>
        <v>118.45374999827555</v>
      </c>
      <c r="AB63" s="4">
        <f t="shared" si="74"/>
        <v>119.33005826679985</v>
      </c>
      <c r="AC63" s="4">
        <f t="shared" si="74"/>
        <v>119.61440540207437</v>
      </c>
      <c r="AD63" s="4">
        <f t="shared" si="74"/>
        <v>120.85294078355255</v>
      </c>
      <c r="AE63" s="4">
        <f t="shared" si="74"/>
        <v>122.23806121981815</v>
      </c>
      <c r="AF63" s="4">
        <f t="shared" si="74"/>
        <v>125.5099705917816</v>
      </c>
      <c r="AG63" s="4">
        <f t="shared" si="74"/>
        <v>124.8464890431022</v>
      </c>
      <c r="AI63" s="4">
        <f t="shared" si="75"/>
        <v>1.3774314830973537</v>
      </c>
      <c r="AJ63" s="4">
        <f t="shared" si="75"/>
        <v>0.86092817393291909</v>
      </c>
      <c r="AK63" s="4">
        <f t="shared" si="75"/>
        <v>-0.78362455313676094</v>
      </c>
      <c r="AL63" s="4">
        <f t="shared" si="75"/>
        <v>-1.5859987786379435</v>
      </c>
      <c r="AM63" s="4">
        <f t="shared" si="75"/>
        <v>-0.50034849201752252</v>
      </c>
      <c r="AN63" s="4">
        <f t="shared" si="75"/>
        <v>-5.955977622932096E-2</v>
      </c>
      <c r="AO63" s="4">
        <f t="shared" si="75"/>
        <v>6.7637204081776758E-2</v>
      </c>
      <c r="AP63" s="4">
        <f t="shared" si="75"/>
        <v>1.768985822827517</v>
      </c>
      <c r="AQ63" s="4">
        <f t="shared" si="75"/>
        <v>0.54625000172444516</v>
      </c>
      <c r="AR63" s="4">
        <f t="shared" si="75"/>
        <v>0.40594173320015159</v>
      </c>
      <c r="AS63" s="4">
        <f t="shared" si="75"/>
        <v>-0.67140540207437027</v>
      </c>
      <c r="AT63" s="4">
        <f t="shared" si="75"/>
        <v>0.2980592164474416</v>
      </c>
      <c r="AU63" s="4">
        <f t="shared" si="75"/>
        <v>0.2709387801818508</v>
      </c>
      <c r="AV63" s="4">
        <f t="shared" si="75"/>
        <v>-0.58997059178159361</v>
      </c>
      <c r="AW63" s="4">
        <f t="shared" si="75"/>
        <v>0.33351095689781118</v>
      </c>
      <c r="AY63" s="2">
        <f t="shared" si="65"/>
        <v>118.85274472886233</v>
      </c>
      <c r="AZ63" s="2">
        <f t="shared" si="65"/>
        <v>121.0381885801621</v>
      </c>
      <c r="BA63" s="2">
        <f t="shared" si="65"/>
        <v>120.32186366617825</v>
      </c>
      <c r="BB63" s="2">
        <f t="shared" si="65"/>
        <v>120.12389617509082</v>
      </c>
      <c r="BC63" s="2">
        <f t="shared" si="65"/>
        <v>118.80043971985832</v>
      </c>
      <c r="BD63" s="2">
        <f t="shared" si="65"/>
        <v>119.2924168907854</v>
      </c>
      <c r="BE63" s="2">
        <f t="shared" si="65"/>
        <v>118.79041498435836</v>
      </c>
      <c r="BF63" s="2">
        <f t="shared" si="65"/>
        <v>119.27649288127944</v>
      </c>
      <c r="BG63" s="2">
        <f t="shared" si="65"/>
        <v>118.44972906046137</v>
      </c>
      <c r="BH63" s="2">
        <f t="shared" si="65"/>
        <v>119.32572813742284</v>
      </c>
      <c r="BI63" s="2">
        <f t="shared" si="65"/>
        <v>119.60980543479191</v>
      </c>
      <c r="BJ63" s="2">
        <f t="shared" si="65"/>
        <v>120.84885719931771</v>
      </c>
      <c r="BK63" s="2">
        <f t="shared" si="65"/>
        <v>122.23397167888722</v>
      </c>
      <c r="BL63" s="2">
        <f t="shared" si="65"/>
        <v>125.50567460154026</v>
      </c>
      <c r="BM63" s="2">
        <f t="shared" si="65"/>
        <v>124.84633477465852</v>
      </c>
      <c r="BO63" s="2">
        <f t="shared" si="10"/>
        <v>120.255</v>
      </c>
      <c r="BP63" s="2">
        <f t="shared" si="11"/>
        <v>121.926</v>
      </c>
      <c r="BQ63" s="2">
        <f t="shared" si="12"/>
        <v>119.556</v>
      </c>
      <c r="BR63" s="2">
        <f t="shared" si="13"/>
        <v>118.556</v>
      </c>
      <c r="BS63" s="2">
        <f t="shared" si="14"/>
        <v>118.315</v>
      </c>
      <c r="BT63" s="2">
        <f t="shared" si="15"/>
        <v>119.245</v>
      </c>
      <c r="BU63" s="2">
        <f t="shared" si="16"/>
        <v>118.86799999999999</v>
      </c>
      <c r="BV63" s="2">
        <f t="shared" si="17"/>
        <v>121.057</v>
      </c>
      <c r="BW63" s="2">
        <f t="shared" si="18"/>
        <v>119</v>
      </c>
      <c r="BX63" s="2">
        <f t="shared" si="19"/>
        <v>119.736</v>
      </c>
      <c r="BY63" s="2">
        <f t="shared" si="20"/>
        <v>118.943</v>
      </c>
      <c r="BZ63" s="2">
        <f t="shared" si="21"/>
        <v>121.151</v>
      </c>
      <c r="CA63" s="2">
        <f t="shared" si="22"/>
        <v>122.509</v>
      </c>
      <c r="CB63" s="2">
        <f t="shared" si="23"/>
        <v>124.92</v>
      </c>
      <c r="CC63" s="2">
        <f t="shared" si="24"/>
        <v>125.18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119.91755319605319</v>
      </c>
      <c r="DL63" s="2">
        <f t="shared" si="76"/>
        <v>121.63318318318319</v>
      </c>
      <c r="DM63" s="2">
        <f t="shared" si="76"/>
        <v>120.76859915966389</v>
      </c>
      <c r="DN63" s="2">
        <f t="shared" si="76"/>
        <v>119.63582128851542</v>
      </c>
      <c r="DO63" s="2">
        <f t="shared" si="76"/>
        <v>118.84170817417876</v>
      </c>
      <c r="DP63" s="2">
        <f t="shared" si="76"/>
        <v>119.72701008403359</v>
      </c>
      <c r="DQ63" s="2">
        <f t="shared" si="76"/>
        <v>119.38477478991597</v>
      </c>
      <c r="DR63" s="2">
        <f t="shared" si="76"/>
        <v>120.67763324420673</v>
      </c>
      <c r="DS63" s="2">
        <f t="shared" si="76"/>
        <v>119.62758797653962</v>
      </c>
      <c r="DT63" s="2">
        <f t="shared" si="76"/>
        <v>119.84018200146627</v>
      </c>
      <c r="DU63" s="2">
        <f t="shared" si="76"/>
        <v>120.36068585043989</v>
      </c>
      <c r="DV63" s="2">
        <f t="shared" si="76"/>
        <v>121.8711867201426</v>
      </c>
      <c r="DW63" s="2">
        <f t="shared" si="76"/>
        <v>123.15126203208558</v>
      </c>
      <c r="DX63" s="2">
        <f t="shared" si="76"/>
        <v>126.48761497326205</v>
      </c>
      <c r="DY63" s="2">
        <f t="shared" si="76"/>
        <v>125.59253968253968</v>
      </c>
      <c r="EA63" s="2">
        <f t="shared" si="77"/>
        <v>115.78932753771733</v>
      </c>
      <c r="EB63" s="2">
        <f t="shared" si="77"/>
        <v>119.41451074799021</v>
      </c>
      <c r="EC63" s="2">
        <f t="shared" si="77"/>
        <v>119.04614491824924</v>
      </c>
      <c r="ED63" s="2">
        <f t="shared" si="77"/>
        <v>121.50044356217113</v>
      </c>
      <c r="EE63" s="2">
        <f t="shared" si="77"/>
        <v>118.68318918222197</v>
      </c>
      <c r="EF63" s="2">
        <f t="shared" si="77"/>
        <v>118.02298084669853</v>
      </c>
      <c r="EG63" s="2">
        <f t="shared" si="77"/>
        <v>117.02820364510437</v>
      </c>
      <c r="EH63" s="2">
        <f t="shared" si="77"/>
        <v>115.2477258890178</v>
      </c>
      <c r="EI63" s="2">
        <f t="shared" si="77"/>
        <v>114.7421023552649</v>
      </c>
      <c r="EJ63" s="2">
        <f t="shared" si="77"/>
        <v>117.70577287202795</v>
      </c>
      <c r="EK63" s="2">
        <f t="shared" si="77"/>
        <v>117.28082626422443</v>
      </c>
      <c r="EL63" s="2">
        <f t="shared" si="77"/>
        <v>117.56334007854716</v>
      </c>
      <c r="EM63" s="2">
        <f t="shared" si="77"/>
        <v>119.33335957713268</v>
      </c>
      <c r="EN63" s="2">
        <f t="shared" si="77"/>
        <v>122.37875790052213</v>
      </c>
      <c r="EO63" s="2">
        <f t="shared" si="77"/>
        <v>122.1035941884753</v>
      </c>
      <c r="EQ63" s="2">
        <f t="shared" si="78"/>
        <v>115.32560256466718</v>
      </c>
      <c r="ER63" s="2">
        <f t="shared" si="78"/>
        <v>116.83638984013707</v>
      </c>
      <c r="ES63" s="2">
        <f t="shared" si="78"/>
        <v>117.06872683744379</v>
      </c>
      <c r="ET63" s="2">
        <f t="shared" si="78"/>
        <v>118.02281924519126</v>
      </c>
      <c r="EU63" s="2">
        <f t="shared" si="78"/>
        <v>117.01543807504575</v>
      </c>
      <c r="EV63" s="2">
        <f t="shared" si="78"/>
        <v>116.49576493862077</v>
      </c>
      <c r="EW63" s="2">
        <f t="shared" si="78"/>
        <v>116.57673616324959</v>
      </c>
      <c r="EX63" s="2">
        <f t="shared" si="78"/>
        <v>114.64911640807736</v>
      </c>
      <c r="EY63" s="2">
        <f t="shared" si="78"/>
        <v>114.49570314892232</v>
      </c>
      <c r="EZ63" s="2">
        <f t="shared" si="78"/>
        <v>116.74640389961715</v>
      </c>
      <c r="FA63" s="2">
        <f t="shared" si="78"/>
        <v>116.08466743712094</v>
      </c>
      <c r="FB63" s="2">
        <f t="shared" si="78"/>
        <v>116.34908584791832</v>
      </c>
      <c r="FC63" s="2">
        <f t="shared" si="78"/>
        <v>117.63454788777739</v>
      </c>
      <c r="FD63" s="2">
        <f t="shared" si="78"/>
        <v>121.96843097366384</v>
      </c>
      <c r="FE63" s="2">
        <f t="shared" si="78"/>
        <v>121.96814658614986</v>
      </c>
      <c r="FG63" s="2">
        <f t="shared" si="79"/>
        <v>0.25792976627388586</v>
      </c>
      <c r="FH63" s="2">
        <f t="shared" si="79"/>
        <v>0.26811801568838467</v>
      </c>
      <c r="FI63" s="2">
        <f t="shared" si="79"/>
        <v>0.25930290260401267</v>
      </c>
      <c r="FJ63" s="2">
        <f t="shared" si="79"/>
        <v>0.2618326146189055</v>
      </c>
      <c r="FK63" s="2">
        <f t="shared" si="79"/>
        <v>0.25985874046293811</v>
      </c>
      <c r="FL63" s="2">
        <f t="shared" si="79"/>
        <v>0.25499963943083792</v>
      </c>
      <c r="FM63" s="2">
        <f t="shared" si="79"/>
        <v>0.25220463842321755</v>
      </c>
      <c r="FN63" s="2">
        <f t="shared" si="79"/>
        <v>0.25803484795712878</v>
      </c>
      <c r="FO63" s="2">
        <f t="shared" si="79"/>
        <v>0.24109017238238026</v>
      </c>
      <c r="FP63" s="2">
        <f t="shared" si="79"/>
        <v>0.24100272010176838</v>
      </c>
      <c r="FQ63" s="2">
        <f t="shared" si="79"/>
        <v>0.24378432665766894</v>
      </c>
      <c r="FR63" s="2">
        <f t="shared" si="79"/>
        <v>0.23730632210093891</v>
      </c>
      <c r="FS63" s="2">
        <f t="shared" si="79"/>
        <v>0.24024304370813684</v>
      </c>
      <c r="FT63" s="2">
        <f t="shared" si="79"/>
        <v>0.23897817847601191</v>
      </c>
      <c r="FU63" s="2">
        <f t="shared" si="79"/>
        <v>0.21387588805714366</v>
      </c>
      <c r="FW63" s="2">
        <f t="shared" si="67"/>
        <v>3.4908644964665143E-5</v>
      </c>
      <c r="FX63" s="2">
        <f t="shared" si="67"/>
        <v>4.9862764095634446E-5</v>
      </c>
      <c r="FY63" s="2">
        <f t="shared" si="67"/>
        <v>4.9614740146820524E-5</v>
      </c>
      <c r="FZ63" s="2">
        <f t="shared" si="67"/>
        <v>4.1418681083508834E-5</v>
      </c>
      <c r="GA63" s="2">
        <f t="shared" si="67"/>
        <v>4.551562327173224E-5</v>
      </c>
      <c r="GB63" s="2">
        <f t="shared" si="67"/>
        <v>4.3446475234202357E-5</v>
      </c>
      <c r="GC63" s="2">
        <f t="shared" si="67"/>
        <v>4.7914994246263616E-5</v>
      </c>
      <c r="GD63" s="2">
        <f t="shared" si="67"/>
        <v>5.8542523852089497E-5</v>
      </c>
      <c r="GE63" s="2">
        <f t="shared" si="67"/>
        <v>6.6337362521057388E-5</v>
      </c>
      <c r="GF63" s="2">
        <f t="shared" si="67"/>
        <v>5.7806787957112429E-5</v>
      </c>
      <c r="GG63" s="2">
        <f t="shared" si="67"/>
        <v>4.9257858533834282E-5</v>
      </c>
      <c r="GH63" s="2">
        <f t="shared" si="67"/>
        <v>4.1406594868082341E-5</v>
      </c>
      <c r="GI63" s="2">
        <f t="shared" si="67"/>
        <v>3.8760528987480638E-5</v>
      </c>
      <c r="GJ63" s="2">
        <f t="shared" si="67"/>
        <v>3.2152070104597034E-5</v>
      </c>
      <c r="GK63" s="2">
        <f t="shared" si="67"/>
        <v>2.651914935009732E-5</v>
      </c>
      <c r="GM63" s="86">
        <f t="shared" si="68"/>
        <v>2.8631506054195728E-5</v>
      </c>
      <c r="GN63" s="86">
        <f t="shared" si="68"/>
        <v>3.0430139897681342E-5</v>
      </c>
      <c r="GO63" s="86">
        <f t="shared" si="68"/>
        <v>1.9481910007745596E-5</v>
      </c>
      <c r="GP63" s="86">
        <f t="shared" si="68"/>
        <v>2.084301696920443E-5</v>
      </c>
      <c r="GQ63" s="86">
        <f t="shared" si="68"/>
        <v>1.6742110882476717E-5</v>
      </c>
      <c r="GR63" s="86">
        <f t="shared" si="68"/>
        <v>1.3726128089407521E-5</v>
      </c>
      <c r="GS63" s="86">
        <f t="shared" si="68"/>
        <v>1.0865975747487454E-5</v>
      </c>
      <c r="GT63" s="86">
        <f t="shared" si="68"/>
        <v>1.3100922370671547E-5</v>
      </c>
      <c r="GU63" s="86">
        <f t="shared" si="68"/>
        <v>4.3300682161589035E-6</v>
      </c>
      <c r="GV63" s="86">
        <f t="shared" si="68"/>
        <v>4.7914843787735584E-6</v>
      </c>
      <c r="GW63" s="86">
        <f t="shared" si="68"/>
        <v>5.0360291481753451E-6</v>
      </c>
      <c r="GX63" s="86">
        <f t="shared" si="68"/>
        <v>4.5604033225512571E-6</v>
      </c>
      <c r="GY63" s="86">
        <f t="shared" si="68"/>
        <v>4.4092752252142922E-6</v>
      </c>
      <c r="GZ63" s="86">
        <f t="shared" si="68"/>
        <v>5.1143890622117854E-6</v>
      </c>
      <c r="HA63" s="86">
        <f t="shared" si="68"/>
        <v>1.9512423568493019E-7</v>
      </c>
      <c r="HC63" s="86">
        <f t="shared" si="73"/>
        <v>2.4903870996584285E-16</v>
      </c>
      <c r="HD63" s="86">
        <f t="shared" si="69"/>
        <v>7.5078379761315643E-16</v>
      </c>
      <c r="HE63" s="86">
        <f t="shared" si="69"/>
        <v>1.4266489048688092E-16</v>
      </c>
      <c r="HF63" s="86">
        <f t="shared" si="69"/>
        <v>1.5568269817601859E-17</v>
      </c>
      <c r="HG63" s="86">
        <f t="shared" si="69"/>
        <v>5.544744451945676E-18</v>
      </c>
      <c r="HH63" s="86">
        <f t="shared" si="69"/>
        <v>8.9053903193334728E-18</v>
      </c>
      <c r="HI63" s="86">
        <f t="shared" si="69"/>
        <v>1.1771013207375555E-16</v>
      </c>
      <c r="HJ63" s="86">
        <f t="shared" si="69"/>
        <v>1.1986951788081464E-16</v>
      </c>
      <c r="HK63" s="86">
        <f t="shared" si="69"/>
        <v>8.6508266763744583E-18</v>
      </c>
      <c r="HL63" s="86">
        <f t="shared" si="69"/>
        <v>4.4583450674341182E-18</v>
      </c>
      <c r="HM63" s="86">
        <f t="shared" si="69"/>
        <v>5.5806159500583286E-18</v>
      </c>
      <c r="HN63" s="86">
        <f t="shared" si="69"/>
        <v>3.6697835489771279E-18</v>
      </c>
      <c r="HO63" s="86">
        <f t="shared" si="69"/>
        <v>9.0195108481468331E-19</v>
      </c>
      <c r="HP63" s="86">
        <f t="shared" si="69"/>
        <v>2.9080332949996908E-20</v>
      </c>
      <c r="HQ63" s="86">
        <f t="shared" si="69"/>
        <v>4.7473653539789756E-25</v>
      </c>
      <c r="HS63" s="86">
        <f t="shared" si="70"/>
        <v>3.7983476342818472E-82</v>
      </c>
      <c r="HT63" s="86">
        <f t="shared" si="70"/>
        <v>3.8886748282308097E-77</v>
      </c>
      <c r="HU63" s="86">
        <f t="shared" si="70"/>
        <v>2.9715371857251659E-82</v>
      </c>
      <c r="HV63" s="86">
        <f t="shared" si="70"/>
        <v>1.7044500995229523E-88</v>
      </c>
      <c r="HW63" s="86">
        <f t="shared" si="70"/>
        <v>3.4775732563241424E-93</v>
      </c>
      <c r="HX63" s="86">
        <f t="shared" si="70"/>
        <v>4.7286746561837166E-92</v>
      </c>
      <c r="HY63" s="86">
        <f t="shared" si="70"/>
        <v>2.001199949143868E-85</v>
      </c>
      <c r="HZ63" s="86">
        <f t="shared" si="70"/>
        <v>5.5170500904193524E-85</v>
      </c>
      <c r="IA63" s="86">
        <f t="shared" si="70"/>
        <v>4.0867418746408632E-90</v>
      </c>
      <c r="IB63" s="86">
        <f t="shared" si="70"/>
        <v>1.1662908424369677E-92</v>
      </c>
      <c r="IC63" s="86">
        <f t="shared" si="70"/>
        <v>4.5523894926714851E-93</v>
      </c>
      <c r="ID63" s="86">
        <f t="shared" si="70"/>
        <v>7.5591328389977663E-94</v>
      </c>
      <c r="IE63" s="86">
        <f t="shared" si="70"/>
        <v>3.2876157368989995E-97</v>
      </c>
      <c r="IF63" s="86">
        <f t="shared" si="70"/>
        <v>3.397559224369187E-83</v>
      </c>
      <c r="IG63" s="86">
        <f t="shared" si="70"/>
        <v>5.654523549017535E-53</v>
      </c>
      <c r="II63" s="86">
        <f t="shared" si="71"/>
        <v>6.2111018468505449E-299</v>
      </c>
      <c r="IJ63" s="86">
        <f t="shared" si="71"/>
        <v>3.5362846937359014E-282</v>
      </c>
      <c r="IK63" s="86">
        <f t="shared" si="71"/>
        <v>2.1710947599706379E-295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1.827750592780033E-215</v>
      </c>
      <c r="IW63" s="86">
        <f t="shared" si="71"/>
        <v>2.2687984842240888E-158</v>
      </c>
      <c r="IY63" s="86">
        <f t="shared" si="72"/>
        <v>2.8631506054444766E-5</v>
      </c>
      <c r="IZ63" s="86">
        <f t="shared" si="72"/>
        <v>3.0430139898432125E-5</v>
      </c>
      <c r="JA63" s="86">
        <f t="shared" si="72"/>
        <v>1.948191000788826E-5</v>
      </c>
      <c r="JB63" s="86">
        <f t="shared" si="72"/>
        <v>2.0843016969219998E-5</v>
      </c>
      <c r="JC63" s="86">
        <f t="shared" si="72"/>
        <v>1.6742110882482263E-5</v>
      </c>
      <c r="JD63" s="86">
        <f t="shared" si="72"/>
        <v>1.3726128089416427E-5</v>
      </c>
      <c r="JE63" s="86">
        <f t="shared" si="72"/>
        <v>1.0865975747605164E-5</v>
      </c>
      <c r="JF63" s="86">
        <f t="shared" si="72"/>
        <v>1.3100922370791416E-5</v>
      </c>
      <c r="JG63" s="86">
        <f t="shared" si="72"/>
        <v>4.3300682161675543E-6</v>
      </c>
      <c r="JH63" s="86">
        <f t="shared" si="72"/>
        <v>4.7914843787780164E-6</v>
      </c>
      <c r="JI63" s="86">
        <f t="shared" si="72"/>
        <v>5.0360291481809254E-6</v>
      </c>
      <c r="JJ63" s="86">
        <f t="shared" si="72"/>
        <v>4.5604033225549273E-6</v>
      </c>
      <c r="JK63" s="86">
        <f t="shared" si="72"/>
        <v>4.4092752252151943E-6</v>
      </c>
      <c r="JL63" s="86">
        <f t="shared" si="72"/>
        <v>5.1143890622118142E-6</v>
      </c>
      <c r="JM63" s="86">
        <f t="shared" si="72"/>
        <v>1.9512423568493019E-7</v>
      </c>
    </row>
    <row r="64" spans="2:273" x14ac:dyDescent="0.25">
      <c r="B64" s="2">
        <v>37</v>
      </c>
      <c r="C64" s="37">
        <v>120.54900000000001</v>
      </c>
      <c r="D64" s="37">
        <v>121.53700000000001</v>
      </c>
      <c r="E64" s="37">
        <v>120.03700000000001</v>
      </c>
      <c r="F64" s="37">
        <v>119.87</v>
      </c>
      <c r="G64" s="37">
        <v>118.333</v>
      </c>
      <c r="H64" s="37">
        <v>118.887</v>
      </c>
      <c r="I64" s="37">
        <v>118.113</v>
      </c>
      <c r="J64" s="37">
        <v>120.717</v>
      </c>
      <c r="K64" s="37">
        <v>119.30200000000001</v>
      </c>
      <c r="L64" s="37">
        <v>119.509</v>
      </c>
      <c r="M64" s="37">
        <v>119.962</v>
      </c>
      <c r="N64" s="37">
        <v>121.491</v>
      </c>
      <c r="O64" s="37">
        <v>123.01900000000001</v>
      </c>
      <c r="P64" s="37">
        <v>126.06</v>
      </c>
      <c r="Q64" s="37">
        <v>124.42</v>
      </c>
      <c r="S64" s="4">
        <f t="shared" si="74"/>
        <v>118.82951427925862</v>
      </c>
      <c r="T64" s="4">
        <f t="shared" si="74"/>
        <v>121.06698081097699</v>
      </c>
      <c r="U64" s="4">
        <f t="shared" si="74"/>
        <v>120.32408672677656</v>
      </c>
      <c r="V64" s="4">
        <f t="shared" si="74"/>
        <v>120.20833689376107</v>
      </c>
      <c r="W64" s="4">
        <f t="shared" si="74"/>
        <v>118.82856138222199</v>
      </c>
      <c r="X64" s="4">
        <f t="shared" si="74"/>
        <v>119.27655094427865</v>
      </c>
      <c r="Y64" s="4">
        <f t="shared" si="74"/>
        <v>118.77212247053514</v>
      </c>
      <c r="Z64" s="4">
        <f t="shared" si="74"/>
        <v>119.2653998990034</v>
      </c>
      <c r="AA64" s="4">
        <f t="shared" si="74"/>
        <v>118.38314176269586</v>
      </c>
      <c r="AB64" s="4">
        <f t="shared" si="74"/>
        <v>119.29774015169988</v>
      </c>
      <c r="AC64" s="4">
        <f t="shared" si="74"/>
        <v>119.60686456164672</v>
      </c>
      <c r="AD64" s="4">
        <f t="shared" si="74"/>
        <v>120.84542318365862</v>
      </c>
      <c r="AE64" s="4">
        <f t="shared" si="74"/>
        <v>122.20210389343977</v>
      </c>
      <c r="AF64" s="4">
        <f t="shared" si="74"/>
        <v>125.46771420737363</v>
      </c>
      <c r="AG64" s="4">
        <f t="shared" si="74"/>
        <v>124.70462533230729</v>
      </c>
      <c r="AI64" s="4">
        <f t="shared" si="75"/>
        <v>1.7194857207413889</v>
      </c>
      <c r="AJ64" s="4">
        <f t="shared" si="75"/>
        <v>0.47001918902302009</v>
      </c>
      <c r="AK64" s="4">
        <f t="shared" si="75"/>
        <v>-0.28708672677655045</v>
      </c>
      <c r="AL64" s="4">
        <f t="shared" si="75"/>
        <v>-0.3383368937610669</v>
      </c>
      <c r="AM64" s="4">
        <f t="shared" si="75"/>
        <v>-0.49556138222199309</v>
      </c>
      <c r="AN64" s="4">
        <f t="shared" si="75"/>
        <v>-0.38955094427865333</v>
      </c>
      <c r="AO64" s="4">
        <f t="shared" si="75"/>
        <v>-0.65912247053513795</v>
      </c>
      <c r="AP64" s="4">
        <f t="shared" si="75"/>
        <v>1.4516001009966004</v>
      </c>
      <c r="AQ64" s="4">
        <f t="shared" si="75"/>
        <v>0.91885823730414984</v>
      </c>
      <c r="AR64" s="4">
        <f t="shared" si="75"/>
        <v>0.21125984830011646</v>
      </c>
      <c r="AS64" s="4">
        <f t="shared" si="75"/>
        <v>0.35513543835328676</v>
      </c>
      <c r="AT64" s="4">
        <f t="shared" si="75"/>
        <v>0.64557681634137509</v>
      </c>
      <c r="AU64" s="4">
        <f t="shared" si="75"/>
        <v>0.81689610656023603</v>
      </c>
      <c r="AV64" s="4">
        <f t="shared" si="75"/>
        <v>0.59228579262637027</v>
      </c>
      <c r="AW64" s="4">
        <f t="shared" si="75"/>
        <v>-0.28462533230728582</v>
      </c>
      <c r="AY64" s="2">
        <f t="shared" si="65"/>
        <v>118.78412989796441</v>
      </c>
      <c r="AZ64" s="2">
        <f t="shared" si="65"/>
        <v>121.01665035173961</v>
      </c>
      <c r="BA64" s="2">
        <f t="shared" si="65"/>
        <v>120.2900125901181</v>
      </c>
      <c r="BB64" s="2">
        <f t="shared" si="65"/>
        <v>120.1735991570273</v>
      </c>
      <c r="BC64" s="2">
        <f t="shared" si="65"/>
        <v>118.79940152719313</v>
      </c>
      <c r="BD64" s="2">
        <f t="shared" si="65"/>
        <v>119.25263561470582</v>
      </c>
      <c r="BE64" s="2">
        <f t="shared" si="65"/>
        <v>118.75218909651271</v>
      </c>
      <c r="BF64" s="2">
        <f t="shared" si="65"/>
        <v>119.24235652403506</v>
      </c>
      <c r="BG64" s="2">
        <f t="shared" si="65"/>
        <v>118.37455268673436</v>
      </c>
      <c r="BH64" s="2">
        <f t="shared" si="65"/>
        <v>119.28859504831993</v>
      </c>
      <c r="BI64" s="2">
        <f t="shared" si="65"/>
        <v>119.59710747373063</v>
      </c>
      <c r="BJ64" s="2">
        <f t="shared" si="65"/>
        <v>120.83686299859033</v>
      </c>
      <c r="BK64" s="2">
        <f t="shared" si="65"/>
        <v>122.193411590965</v>
      </c>
      <c r="BL64" s="2">
        <f t="shared" si="65"/>
        <v>125.45876795335627</v>
      </c>
      <c r="BM64" s="2">
        <f t="shared" si="65"/>
        <v>124.70421540052182</v>
      </c>
      <c r="BO64" s="2">
        <f t="shared" si="10"/>
        <v>120.54900000000001</v>
      </c>
      <c r="BP64" s="2">
        <f t="shared" si="11"/>
        <v>121.53700000000001</v>
      </c>
      <c r="BQ64" s="2">
        <f t="shared" si="12"/>
        <v>120.03700000000001</v>
      </c>
      <c r="BR64" s="2">
        <f t="shared" si="13"/>
        <v>119.87</v>
      </c>
      <c r="BS64" s="2">
        <f t="shared" si="14"/>
        <v>118.333</v>
      </c>
      <c r="BT64" s="2">
        <f t="shared" si="15"/>
        <v>118.887</v>
      </c>
      <c r="BU64" s="2">
        <f t="shared" si="16"/>
        <v>118.113</v>
      </c>
      <c r="BV64" s="2">
        <f t="shared" si="17"/>
        <v>120.717</v>
      </c>
      <c r="BW64" s="2">
        <f t="shared" si="18"/>
        <v>119.30200000000001</v>
      </c>
      <c r="BX64" s="2">
        <f t="shared" si="19"/>
        <v>119.509</v>
      </c>
      <c r="BY64" s="2">
        <f t="shared" si="20"/>
        <v>119.962</v>
      </c>
      <c r="BZ64" s="2">
        <f t="shared" si="21"/>
        <v>121.491</v>
      </c>
      <c r="CA64" s="2">
        <f t="shared" si="22"/>
        <v>123.01900000000001</v>
      </c>
      <c r="CB64" s="2">
        <f t="shared" si="23"/>
        <v>126.06</v>
      </c>
      <c r="CC64" s="2">
        <f t="shared" si="24"/>
        <v>124.42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119.98324547404548</v>
      </c>
      <c r="DL64" s="2">
        <f t="shared" si="76"/>
        <v>121.73420390390392</v>
      </c>
      <c r="DM64" s="2">
        <f t="shared" si="76"/>
        <v>120.83788067226894</v>
      </c>
      <c r="DN64" s="2">
        <f t="shared" si="76"/>
        <v>119.74463249299721</v>
      </c>
      <c r="DO64" s="2">
        <f t="shared" si="76"/>
        <v>118.91438273491215</v>
      </c>
      <c r="DP64" s="2">
        <f t="shared" si="76"/>
        <v>119.77639271708682</v>
      </c>
      <c r="DQ64" s="2">
        <f t="shared" si="76"/>
        <v>119.44756806722688</v>
      </c>
      <c r="DR64" s="2">
        <f t="shared" si="76"/>
        <v>120.81593070409978</v>
      </c>
      <c r="DS64" s="2">
        <f t="shared" si="76"/>
        <v>119.68202419354841</v>
      </c>
      <c r="DT64" s="2">
        <f t="shared" si="76"/>
        <v>119.89638911290322</v>
      </c>
      <c r="DU64" s="2">
        <f t="shared" si="76"/>
        <v>120.47506048387098</v>
      </c>
      <c r="DV64" s="2">
        <f t="shared" si="76"/>
        <v>122.0106576426025</v>
      </c>
      <c r="DW64" s="2">
        <f t="shared" si="76"/>
        <v>123.24669117647062</v>
      </c>
      <c r="DX64" s="2">
        <f t="shared" si="76"/>
        <v>126.57623529411767</v>
      </c>
      <c r="DY64" s="2">
        <f t="shared" si="76"/>
        <v>125.52761904761904</v>
      </c>
      <c r="EA64" s="2">
        <f t="shared" si="77"/>
        <v>115.63786103021135</v>
      </c>
      <c r="EB64" s="2">
        <f t="shared" si="77"/>
        <v>119.23077353489455</v>
      </c>
      <c r="EC64" s="2">
        <f t="shared" si="77"/>
        <v>118.86311464522892</v>
      </c>
      <c r="ED64" s="2">
        <f t="shared" si="77"/>
        <v>121.27710229735005</v>
      </c>
      <c r="EE64" s="2">
        <f t="shared" si="77"/>
        <v>118.50101805827295</v>
      </c>
      <c r="EF64" s="2">
        <f t="shared" si="77"/>
        <v>117.85734378987665</v>
      </c>
      <c r="EG64" s="2">
        <f t="shared" si="77"/>
        <v>116.87187132979372</v>
      </c>
      <c r="EH64" s="2">
        <f t="shared" si="77"/>
        <v>115.11589372739061</v>
      </c>
      <c r="EI64" s="2">
        <f t="shared" si="77"/>
        <v>114.62106501272324</v>
      </c>
      <c r="EJ64" s="2">
        <f t="shared" si="77"/>
        <v>117.5431065675505</v>
      </c>
      <c r="EK64" s="2">
        <f t="shared" si="77"/>
        <v>117.11358248646017</v>
      </c>
      <c r="EL64" s="2">
        <f t="shared" si="77"/>
        <v>117.39648633780848</v>
      </c>
      <c r="EM64" s="2">
        <f t="shared" si="77"/>
        <v>119.15582969967275</v>
      </c>
      <c r="EN64" s="2">
        <f t="shared" si="77"/>
        <v>122.21338279747184</v>
      </c>
      <c r="EO64" s="2">
        <f t="shared" si="77"/>
        <v>121.94402264666229</v>
      </c>
      <c r="EQ64" s="2">
        <f t="shared" si="78"/>
        <v>115.18043567779439</v>
      </c>
      <c r="ER64" s="2">
        <f t="shared" si="78"/>
        <v>116.68965627785492</v>
      </c>
      <c r="ES64" s="2">
        <f t="shared" si="78"/>
        <v>116.91368190759513</v>
      </c>
      <c r="ET64" s="2">
        <f t="shared" si="78"/>
        <v>117.84816622533413</v>
      </c>
      <c r="EU64" s="2">
        <f t="shared" si="78"/>
        <v>116.85708106805319</v>
      </c>
      <c r="EV64" s="2">
        <f t="shared" si="78"/>
        <v>116.35189805804377</v>
      </c>
      <c r="EW64" s="2">
        <f t="shared" si="78"/>
        <v>116.426889787275</v>
      </c>
      <c r="EX64" s="2">
        <f t="shared" si="78"/>
        <v>114.52611175861693</v>
      </c>
      <c r="EY64" s="2">
        <f t="shared" si="78"/>
        <v>114.37829816493839</v>
      </c>
      <c r="EZ64" s="2">
        <f t="shared" si="78"/>
        <v>116.59747453454521</v>
      </c>
      <c r="FA64" s="2">
        <f t="shared" si="78"/>
        <v>115.93468066150629</v>
      </c>
      <c r="FB64" s="2">
        <f t="shared" si="78"/>
        <v>116.19945318395054</v>
      </c>
      <c r="FC64" s="2">
        <f t="shared" si="78"/>
        <v>117.48064751293549</v>
      </c>
      <c r="FD64" s="2">
        <f t="shared" si="78"/>
        <v>121.80851628825393</v>
      </c>
      <c r="FE64" s="2">
        <f t="shared" si="78"/>
        <v>121.8101240589731</v>
      </c>
      <c r="FG64" s="2">
        <f t="shared" si="79"/>
        <v>0.27594752155217245</v>
      </c>
      <c r="FH64" s="2">
        <f t="shared" si="79"/>
        <v>0.28657262854522364</v>
      </c>
      <c r="FI64" s="2">
        <f t="shared" si="79"/>
        <v>0.27738072416200471</v>
      </c>
      <c r="FJ64" s="2">
        <f t="shared" si="79"/>
        <v>0.28002012582946079</v>
      </c>
      <c r="FK64" s="2">
        <f t="shared" si="79"/>
        <v>0.27796077118492646</v>
      </c>
      <c r="FL64" s="2">
        <f t="shared" si="79"/>
        <v>0.27288798042755313</v>
      </c>
      <c r="FM64" s="2">
        <f t="shared" si="79"/>
        <v>0.26996795949966795</v>
      </c>
      <c r="FN64" s="2">
        <f t="shared" si="79"/>
        <v>0.27605721300565955</v>
      </c>
      <c r="FO64" s="2">
        <f t="shared" si="79"/>
        <v>0.25834111716096025</v>
      </c>
      <c r="FP64" s="2">
        <f t="shared" si="79"/>
        <v>0.25824953671116357</v>
      </c>
      <c r="FQ64" s="2">
        <f t="shared" si="79"/>
        <v>0.26116170875836886</v>
      </c>
      <c r="FR64" s="2">
        <f t="shared" si="79"/>
        <v>0.25437726943399347</v>
      </c>
      <c r="FS64" s="2">
        <f t="shared" si="79"/>
        <v>0.25745393638403918</v>
      </c>
      <c r="FT64" s="2">
        <f t="shared" si="79"/>
        <v>0.2561290047011896</v>
      </c>
      <c r="FU64" s="2">
        <f t="shared" si="79"/>
        <v>0.22976910944227599</v>
      </c>
      <c r="FW64" s="2">
        <f t="shared" si="67"/>
        <v>3.8276439148555469E-5</v>
      </c>
      <c r="FX64" s="2">
        <f t="shared" si="67"/>
        <v>5.4673170615738168E-5</v>
      </c>
      <c r="FY64" s="2">
        <f t="shared" si="67"/>
        <v>5.4401220373766649E-5</v>
      </c>
      <c r="FZ64" s="2">
        <f t="shared" si="67"/>
        <v>4.5414499244753092E-5</v>
      </c>
      <c r="GA64" s="2">
        <f t="shared" si="67"/>
        <v>4.9906669347899982E-5</v>
      </c>
      <c r="GB64" s="2">
        <f t="shared" si="67"/>
        <v>4.7637913112711898E-5</v>
      </c>
      <c r="GC64" s="2">
        <f t="shared" si="67"/>
        <v>5.2537503591493303E-5</v>
      </c>
      <c r="GD64" s="2">
        <f t="shared" si="67"/>
        <v>6.4190238399593083E-5</v>
      </c>
      <c r="GE64" s="2">
        <f t="shared" si="67"/>
        <v>7.2737006069213035E-5</v>
      </c>
      <c r="GF64" s="2">
        <f t="shared" si="67"/>
        <v>6.3383529088106687E-5</v>
      </c>
      <c r="GG64" s="2">
        <f t="shared" si="67"/>
        <v>5.4009911199249487E-5</v>
      </c>
      <c r="GH64" s="2">
        <f t="shared" si="67"/>
        <v>4.5401247078960103E-5</v>
      </c>
      <c r="GI64" s="2">
        <f t="shared" si="67"/>
        <v>4.2499915975361085E-5</v>
      </c>
      <c r="GJ64" s="2">
        <f t="shared" si="67"/>
        <v>3.5253934473779298E-5</v>
      </c>
      <c r="GK64" s="2">
        <f t="shared" si="67"/>
        <v>2.9077594647047897E-5</v>
      </c>
      <c r="GM64" s="86">
        <f t="shared" si="68"/>
        <v>5.406826765032129E-5</v>
      </c>
      <c r="GN64" s="86">
        <f t="shared" si="68"/>
        <v>5.8935678539093203E-5</v>
      </c>
      <c r="GO64" s="86">
        <f t="shared" si="68"/>
        <v>3.8657268413939769E-5</v>
      </c>
      <c r="GP64" s="86">
        <f t="shared" si="68"/>
        <v>4.1377578107456641E-5</v>
      </c>
      <c r="GQ64" s="86">
        <f t="shared" si="68"/>
        <v>3.3885792449145425E-5</v>
      </c>
      <c r="GR64" s="86">
        <f t="shared" si="68"/>
        <v>2.7966470079566496E-5</v>
      </c>
      <c r="GS64" s="86">
        <f t="shared" si="68"/>
        <v>2.2527451851424674E-5</v>
      </c>
      <c r="GT64" s="86">
        <f t="shared" si="68"/>
        <v>2.7124458992458109E-5</v>
      </c>
      <c r="GU64" s="86">
        <f t="shared" si="68"/>
        <v>9.5722733606395655E-6</v>
      </c>
      <c r="GV64" s="86">
        <f t="shared" si="68"/>
        <v>1.0470304412744896E-5</v>
      </c>
      <c r="GW64" s="86">
        <f t="shared" si="68"/>
        <v>1.1056290537671193E-5</v>
      </c>
      <c r="GX64" s="86">
        <f t="shared" si="68"/>
        <v>9.886207685624205E-6</v>
      </c>
      <c r="GY64" s="86">
        <f t="shared" si="68"/>
        <v>9.6973082547530021E-6</v>
      </c>
      <c r="GZ64" s="86">
        <f t="shared" si="68"/>
        <v>1.1014603910859049E-5</v>
      </c>
      <c r="HA64" s="86">
        <f t="shared" si="68"/>
        <v>5.3697526464054416E-7</v>
      </c>
      <c r="HC64" s="86">
        <f t="shared" si="73"/>
        <v>9.5947493457959185E-16</v>
      </c>
      <c r="HD64" s="86">
        <f t="shared" si="69"/>
        <v>2.8543423492664171E-15</v>
      </c>
      <c r="HE64" s="86">
        <f t="shared" si="69"/>
        <v>5.7793147468073057E-16</v>
      </c>
      <c r="HF64" s="86">
        <f t="shared" si="69"/>
        <v>7.0211085254345014E-17</v>
      </c>
      <c r="HG64" s="86">
        <f t="shared" si="69"/>
        <v>2.6482719758978306E-17</v>
      </c>
      <c r="HH64" s="86">
        <f t="shared" si="69"/>
        <v>4.1396020480642109E-17</v>
      </c>
      <c r="HI64" s="86">
        <f t="shared" si="69"/>
        <v>4.9483316234706858E-16</v>
      </c>
      <c r="HJ64" s="86">
        <f t="shared" si="69"/>
        <v>5.1744230390101082E-16</v>
      </c>
      <c r="HK64" s="86">
        <f t="shared" si="69"/>
        <v>4.1753374965576054E-17</v>
      </c>
      <c r="HL64" s="86">
        <f t="shared" si="69"/>
        <v>2.184810185280632E-17</v>
      </c>
      <c r="HM64" s="86">
        <f t="shared" si="69"/>
        <v>2.6902454326835791E-17</v>
      </c>
      <c r="HN64" s="86">
        <f t="shared" si="69"/>
        <v>1.7337968422835758E-17</v>
      </c>
      <c r="HO64" s="86">
        <f t="shared" si="69"/>
        <v>4.4872812251087902E-18</v>
      </c>
      <c r="HP64" s="86">
        <f t="shared" si="69"/>
        <v>1.620342633002776E-19</v>
      </c>
      <c r="HQ64" s="86">
        <f t="shared" si="69"/>
        <v>4.1898351518225217E-24</v>
      </c>
      <c r="HS64" s="86">
        <f t="shared" si="70"/>
        <v>2.7887360213764223E-80</v>
      </c>
      <c r="HT64" s="86">
        <f t="shared" si="70"/>
        <v>2.5572424654504276E-75</v>
      </c>
      <c r="HU64" s="86">
        <f t="shared" si="70"/>
        <v>2.4794503264254941E-80</v>
      </c>
      <c r="HV64" s="86">
        <f t="shared" si="70"/>
        <v>2.0659503085692509E-86</v>
      </c>
      <c r="HW64" s="86">
        <f t="shared" si="70"/>
        <v>5.3980414814124513E-91</v>
      </c>
      <c r="HX64" s="86">
        <f t="shared" si="70"/>
        <v>6.7218940858222006E-90</v>
      </c>
      <c r="HY64" s="86">
        <f t="shared" si="70"/>
        <v>2.0269394377657686E-83</v>
      </c>
      <c r="HZ64" s="86">
        <f t="shared" si="70"/>
        <v>6.0193982068240909E-83</v>
      </c>
      <c r="IA64" s="86">
        <f t="shared" si="70"/>
        <v>6.1993071938097107E-88</v>
      </c>
      <c r="IB64" s="86">
        <f t="shared" si="70"/>
        <v>1.9106956203493915E-90</v>
      </c>
      <c r="IC64" s="86">
        <f t="shared" si="70"/>
        <v>7.2614684449554483E-91</v>
      </c>
      <c r="ID64" s="86">
        <f t="shared" si="70"/>
        <v>1.1228955078053211E-91</v>
      </c>
      <c r="IE64" s="86">
        <f t="shared" si="70"/>
        <v>5.7765422078536339E-95</v>
      </c>
      <c r="IF64" s="86">
        <f t="shared" si="70"/>
        <v>2.5759735755457036E-81</v>
      </c>
      <c r="IG64" s="86">
        <f t="shared" si="70"/>
        <v>8.1692893418063637E-52</v>
      </c>
      <c r="II64" s="86">
        <f t="shared" si="71"/>
        <v>1.2468942662914707E-293</v>
      </c>
      <c r="IJ64" s="86">
        <f t="shared" si="71"/>
        <v>5.386301345023497E-277</v>
      </c>
      <c r="IK64" s="86">
        <f t="shared" si="71"/>
        <v>5.76838002195845E-290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4.7285029409119334E-306</v>
      </c>
      <c r="IP64" s="86">
        <f t="shared" si="71"/>
        <v>5.883227285247702E-305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1.1071577698557877E-211</v>
      </c>
      <c r="IW64" s="86">
        <f t="shared" si="71"/>
        <v>1.1932654814839102E-155</v>
      </c>
      <c r="IY64" s="86">
        <f t="shared" si="72"/>
        <v>5.4068267651280769E-5</v>
      </c>
      <c r="IZ64" s="86">
        <f t="shared" si="72"/>
        <v>5.8935678541947548E-5</v>
      </c>
      <c r="JA64" s="86">
        <f t="shared" si="72"/>
        <v>3.8657268414517703E-5</v>
      </c>
      <c r="JB64" s="86">
        <f t="shared" si="72"/>
        <v>4.137757810752685E-5</v>
      </c>
      <c r="JC64" s="86">
        <f t="shared" si="72"/>
        <v>3.3885792449171907E-5</v>
      </c>
      <c r="JD64" s="86">
        <f t="shared" si="72"/>
        <v>2.7966470079607892E-5</v>
      </c>
      <c r="JE64" s="86">
        <f t="shared" si="72"/>
        <v>2.2527451851919507E-5</v>
      </c>
      <c r="JF64" s="86">
        <f t="shared" si="72"/>
        <v>2.7124458992975551E-5</v>
      </c>
      <c r="JG64" s="86">
        <f t="shared" si="72"/>
        <v>9.5722733606813192E-6</v>
      </c>
      <c r="JH64" s="86">
        <f t="shared" si="72"/>
        <v>1.0470304412766744E-5</v>
      </c>
      <c r="JI64" s="86">
        <f t="shared" si="72"/>
        <v>1.1056290537698094E-5</v>
      </c>
      <c r="JJ64" s="86">
        <f t="shared" si="72"/>
        <v>9.8862076856415437E-6</v>
      </c>
      <c r="JK64" s="86">
        <f t="shared" si="72"/>
        <v>9.6973082547574897E-6</v>
      </c>
      <c r="JL64" s="86">
        <f t="shared" si="72"/>
        <v>1.1014603910859212E-5</v>
      </c>
      <c r="JM64" s="86">
        <f t="shared" si="72"/>
        <v>5.3697526464054416E-7</v>
      </c>
    </row>
    <row r="65" spans="2:273" x14ac:dyDescent="0.25">
      <c r="B65" s="2">
        <v>38</v>
      </c>
      <c r="C65" s="37">
        <v>120.333</v>
      </c>
      <c r="D65" s="37">
        <v>121.611</v>
      </c>
      <c r="E65" s="37">
        <v>120.741</v>
      </c>
      <c r="F65" s="37">
        <v>119.148</v>
      </c>
      <c r="G65" s="37">
        <v>118.407</v>
      </c>
      <c r="H65" s="37">
        <v>119.113</v>
      </c>
      <c r="I65" s="37">
        <v>118.81100000000001</v>
      </c>
      <c r="J65" s="37">
        <v>121.18899999999999</v>
      </c>
      <c r="K65" s="37">
        <v>119.604</v>
      </c>
      <c r="L65" s="37">
        <v>119.66</v>
      </c>
      <c r="M65" s="37">
        <v>119.509</v>
      </c>
      <c r="N65" s="37">
        <v>120.83</v>
      </c>
      <c r="O65" s="37">
        <v>123.30200000000001</v>
      </c>
      <c r="P65" s="37">
        <v>125.8</v>
      </c>
      <c r="Q65" s="37">
        <v>124.44</v>
      </c>
      <c r="S65" s="4">
        <f t="shared" si="74"/>
        <v>118.7854337323284</v>
      </c>
      <c r="T65" s="4">
        <f t="shared" si="74"/>
        <v>121.07458157908493</v>
      </c>
      <c r="U65" s="4">
        <f t="shared" si="74"/>
        <v>120.31116557660779</v>
      </c>
      <c r="V65" s="4">
        <f t="shared" si="74"/>
        <v>120.27717800941154</v>
      </c>
      <c r="W65" s="4">
        <f t="shared" si="74"/>
        <v>118.84424518381402</v>
      </c>
      <c r="X65" s="4">
        <f t="shared" si="74"/>
        <v>119.2494597535629</v>
      </c>
      <c r="Y65" s="4">
        <f t="shared" si="74"/>
        <v>118.74295178175676</v>
      </c>
      <c r="Z65" s="4">
        <f t="shared" si="74"/>
        <v>119.23884811843665</v>
      </c>
      <c r="AA65" s="4">
        <f t="shared" si="74"/>
        <v>118.30704713898379</v>
      </c>
      <c r="AB65" s="4">
        <f t="shared" si="74"/>
        <v>119.26067899675884</v>
      </c>
      <c r="AC65" s="4">
        <f t="shared" si="74"/>
        <v>119.59189661086059</v>
      </c>
      <c r="AD65" s="4">
        <f t="shared" si="74"/>
        <v>120.82799000360848</v>
      </c>
      <c r="AE65" s="4">
        <f t="shared" si="74"/>
        <v>122.15799118310109</v>
      </c>
      <c r="AF65" s="4">
        <f t="shared" si="74"/>
        <v>125.41764956296682</v>
      </c>
      <c r="AG65" s="4">
        <f t="shared" si="74"/>
        <v>124.55715541451478</v>
      </c>
      <c r="AI65" s="4">
        <f t="shared" si="75"/>
        <v>1.5475662676715984</v>
      </c>
      <c r="AJ65" s="4">
        <f t="shared" si="75"/>
        <v>0.53641842091506931</v>
      </c>
      <c r="AK65" s="4">
        <f t="shared" si="75"/>
        <v>0.42983442339220801</v>
      </c>
      <c r="AL65" s="4">
        <f t="shared" si="75"/>
        <v>-1.1291780094115467</v>
      </c>
      <c r="AM65" s="4">
        <f t="shared" si="75"/>
        <v>-0.43724518381402788</v>
      </c>
      <c r="AN65" s="4">
        <f t="shared" si="75"/>
        <v>-0.13645975356290307</v>
      </c>
      <c r="AO65" s="4">
        <f t="shared" si="75"/>
        <v>6.8048218243248471E-2</v>
      </c>
      <c r="AP65" s="4">
        <f t="shared" si="75"/>
        <v>1.9501518815633432</v>
      </c>
      <c r="AQ65" s="4">
        <f t="shared" si="75"/>
        <v>1.2969528610162087</v>
      </c>
      <c r="AR65" s="4">
        <f t="shared" si="75"/>
        <v>0.39932100324115538</v>
      </c>
      <c r="AS65" s="4">
        <f t="shared" si="75"/>
        <v>-8.2896610860586861E-2</v>
      </c>
      <c r="AT65" s="4">
        <f t="shared" si="75"/>
        <v>2.0099963915214403E-3</v>
      </c>
      <c r="AU65" s="4">
        <f t="shared" si="75"/>
        <v>1.1440088168989178</v>
      </c>
      <c r="AV65" s="4">
        <f t="shared" si="75"/>
        <v>0.38235043703318183</v>
      </c>
      <c r="AW65" s="4">
        <f t="shared" si="75"/>
        <v>-0.11715541451478373</v>
      </c>
      <c r="AY65" s="2">
        <f t="shared" si="65"/>
        <v>118.70422770596905</v>
      </c>
      <c r="AZ65" s="2">
        <f t="shared" si="65"/>
        <v>120.98253910687464</v>
      </c>
      <c r="BA65" s="2">
        <f t="shared" si="65"/>
        <v>120.24735404353309</v>
      </c>
      <c r="BB65" s="2">
        <f t="shared" si="65"/>
        <v>120.21212143700996</v>
      </c>
      <c r="BC65" s="2">
        <f t="shared" si="65"/>
        <v>118.78863170511687</v>
      </c>
      <c r="BD65" s="2">
        <f t="shared" si="65"/>
        <v>119.20353121489705</v>
      </c>
      <c r="BE65" s="2">
        <f t="shared" si="65"/>
        <v>118.70403064870571</v>
      </c>
      <c r="BF65" s="2">
        <f t="shared" si="65"/>
        <v>119.19395444336952</v>
      </c>
      <c r="BG65" s="2">
        <f t="shared" si="65"/>
        <v>118.28921226259088</v>
      </c>
      <c r="BH65" s="2">
        <f t="shared" si="65"/>
        <v>119.24189283286277</v>
      </c>
      <c r="BI65" s="2">
        <f t="shared" si="65"/>
        <v>119.57177571885713</v>
      </c>
      <c r="BJ65" s="2">
        <f t="shared" si="65"/>
        <v>120.81052431887552</v>
      </c>
      <c r="BK65" s="2">
        <f t="shared" si="65"/>
        <v>122.14002555213024</v>
      </c>
      <c r="BL65" s="2">
        <f t="shared" si="65"/>
        <v>125.39951254979381</v>
      </c>
      <c r="BM65" s="2">
        <f t="shared" si="65"/>
        <v>124.55610526773287</v>
      </c>
      <c r="BO65" s="2">
        <f t="shared" si="10"/>
        <v>120.333</v>
      </c>
      <c r="BP65" s="2">
        <f t="shared" si="11"/>
        <v>121.611</v>
      </c>
      <c r="BQ65" s="2">
        <f t="shared" si="12"/>
        <v>120.741</v>
      </c>
      <c r="BR65" s="2">
        <f t="shared" si="13"/>
        <v>119.148</v>
      </c>
      <c r="BS65" s="2">
        <f t="shared" si="14"/>
        <v>118.407</v>
      </c>
      <c r="BT65" s="2">
        <f t="shared" si="15"/>
        <v>119.113</v>
      </c>
      <c r="BU65" s="2">
        <f t="shared" si="16"/>
        <v>118.81100000000001</v>
      </c>
      <c r="BV65" s="2">
        <f t="shared" si="17"/>
        <v>121.18899999999999</v>
      </c>
      <c r="BW65" s="2">
        <f t="shared" si="18"/>
        <v>119.604</v>
      </c>
      <c r="BX65" s="2">
        <f t="shared" si="19"/>
        <v>119.66</v>
      </c>
      <c r="BY65" s="2">
        <f t="shared" si="20"/>
        <v>119.509</v>
      </c>
      <c r="BZ65" s="2">
        <f t="shared" si="21"/>
        <v>120.83</v>
      </c>
      <c r="CA65" s="2">
        <f t="shared" si="22"/>
        <v>123.30200000000001</v>
      </c>
      <c r="CB65" s="2">
        <f t="shared" si="23"/>
        <v>125.8</v>
      </c>
      <c r="CC65" s="2">
        <f t="shared" si="24"/>
        <v>124.44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120.04893775203776</v>
      </c>
      <c r="DL65" s="2">
        <f t="shared" si="76"/>
        <v>121.83522462462463</v>
      </c>
      <c r="DM65" s="2">
        <f t="shared" si="76"/>
        <v>120.90716218487398</v>
      </c>
      <c r="DN65" s="2">
        <f t="shared" si="76"/>
        <v>119.85344369747901</v>
      </c>
      <c r="DO65" s="2">
        <f t="shared" si="76"/>
        <v>118.98705729564554</v>
      </c>
      <c r="DP65" s="2">
        <f t="shared" si="76"/>
        <v>119.82577535014003</v>
      </c>
      <c r="DQ65" s="2">
        <f t="shared" si="76"/>
        <v>119.51036134453781</v>
      </c>
      <c r="DR65" s="2">
        <f t="shared" si="76"/>
        <v>120.95422816399284</v>
      </c>
      <c r="DS65" s="2">
        <f t="shared" si="76"/>
        <v>119.73646041055721</v>
      </c>
      <c r="DT65" s="2">
        <f t="shared" si="76"/>
        <v>119.95259622434017</v>
      </c>
      <c r="DU65" s="2">
        <f t="shared" si="76"/>
        <v>120.58943511730206</v>
      </c>
      <c r="DV65" s="2">
        <f t="shared" si="76"/>
        <v>122.15012856506239</v>
      </c>
      <c r="DW65" s="2">
        <f t="shared" si="76"/>
        <v>123.34212032085564</v>
      </c>
      <c r="DX65" s="2">
        <f t="shared" si="76"/>
        <v>126.66485561497328</v>
      </c>
      <c r="DY65" s="2">
        <f t="shared" si="76"/>
        <v>125.4626984126984</v>
      </c>
      <c r="EA65" s="2">
        <f t="shared" si="77"/>
        <v>115.4863945227054</v>
      </c>
      <c r="EB65" s="2">
        <f t="shared" si="77"/>
        <v>119.0470363217989</v>
      </c>
      <c r="EC65" s="2">
        <f t="shared" si="77"/>
        <v>118.68008437220861</v>
      </c>
      <c r="ED65" s="2">
        <f t="shared" si="77"/>
        <v>121.05376103252898</v>
      </c>
      <c r="EE65" s="2">
        <f t="shared" si="77"/>
        <v>118.31884693432391</v>
      </c>
      <c r="EF65" s="2">
        <f t="shared" si="77"/>
        <v>117.69170673305479</v>
      </c>
      <c r="EG65" s="2">
        <f t="shared" si="77"/>
        <v>116.71553901448306</v>
      </c>
      <c r="EH65" s="2">
        <f t="shared" si="77"/>
        <v>114.98406156576343</v>
      </c>
      <c r="EI65" s="2">
        <f t="shared" si="77"/>
        <v>114.50002767018158</v>
      </c>
      <c r="EJ65" s="2">
        <f t="shared" si="77"/>
        <v>117.38044026307304</v>
      </c>
      <c r="EK65" s="2">
        <f t="shared" si="77"/>
        <v>116.94633870869592</v>
      </c>
      <c r="EL65" s="2">
        <f t="shared" si="77"/>
        <v>117.22963259706979</v>
      </c>
      <c r="EM65" s="2">
        <f t="shared" si="77"/>
        <v>118.97829982221282</v>
      </c>
      <c r="EN65" s="2">
        <f t="shared" si="77"/>
        <v>122.04800769442156</v>
      </c>
      <c r="EO65" s="2">
        <f t="shared" si="77"/>
        <v>121.78445110484928</v>
      </c>
      <c r="EQ65" s="2">
        <f t="shared" si="78"/>
        <v>115.03526879092161</v>
      </c>
      <c r="ER65" s="2">
        <f t="shared" si="78"/>
        <v>116.54292271557279</v>
      </c>
      <c r="ES65" s="2">
        <f t="shared" si="78"/>
        <v>116.75863697774646</v>
      </c>
      <c r="ET65" s="2">
        <f t="shared" si="78"/>
        <v>117.67351320547698</v>
      </c>
      <c r="EU65" s="2">
        <f t="shared" si="78"/>
        <v>116.69872406106063</v>
      </c>
      <c r="EV65" s="2">
        <f t="shared" si="78"/>
        <v>116.20803117746676</v>
      </c>
      <c r="EW65" s="2">
        <f t="shared" si="78"/>
        <v>116.27704341130041</v>
      </c>
      <c r="EX65" s="2">
        <f t="shared" si="78"/>
        <v>114.40310710915651</v>
      </c>
      <c r="EY65" s="2">
        <f t="shared" si="78"/>
        <v>114.26089318095445</v>
      </c>
      <c r="EZ65" s="2">
        <f t="shared" si="78"/>
        <v>116.44854516947328</v>
      </c>
      <c r="FA65" s="2">
        <f t="shared" si="78"/>
        <v>115.78469388589166</v>
      </c>
      <c r="FB65" s="2">
        <f t="shared" si="78"/>
        <v>116.04982051998276</v>
      </c>
      <c r="FC65" s="2">
        <f t="shared" si="78"/>
        <v>117.32674713809359</v>
      </c>
      <c r="FD65" s="2">
        <f t="shared" si="78"/>
        <v>121.64860160284401</v>
      </c>
      <c r="FE65" s="2">
        <f t="shared" si="78"/>
        <v>121.65210153179636</v>
      </c>
      <c r="FG65" s="2">
        <f t="shared" si="79"/>
        <v>0.29472402673822023</v>
      </c>
      <c r="FH65" s="2">
        <f t="shared" si="79"/>
        <v>0.3057667953153797</v>
      </c>
      <c r="FI65" s="2">
        <f t="shared" si="79"/>
        <v>0.29621485353149202</v>
      </c>
      <c r="FJ65" s="2">
        <f t="shared" si="79"/>
        <v>0.29895932614108189</v>
      </c>
      <c r="FK65" s="2">
        <f t="shared" si="79"/>
        <v>0.29681810813032172</v>
      </c>
      <c r="FL65" s="2">
        <f t="shared" si="79"/>
        <v>0.29154012781430905</v>
      </c>
      <c r="FM65" s="2">
        <f t="shared" si="79"/>
        <v>0.28849971148864345</v>
      </c>
      <c r="FN65" s="2">
        <f t="shared" si="79"/>
        <v>0.29483814270220132</v>
      </c>
      <c r="FO65" s="2">
        <f t="shared" si="79"/>
        <v>0.2763769053844235</v>
      </c>
      <c r="FP65" s="2">
        <f t="shared" si="79"/>
        <v>0.27628131307609005</v>
      </c>
      <c r="FQ65" s="2">
        <f t="shared" si="79"/>
        <v>0.27932025158367496</v>
      </c>
      <c r="FR65" s="2">
        <f t="shared" si="79"/>
        <v>0.27223790495295169</v>
      </c>
      <c r="FS65" s="2">
        <f t="shared" si="79"/>
        <v>0.27545079058084154</v>
      </c>
      <c r="FT65" s="2">
        <f t="shared" si="79"/>
        <v>0.27406742606548706</v>
      </c>
      <c r="FU65" s="2">
        <f t="shared" si="79"/>
        <v>0.24647307519212946</v>
      </c>
      <c r="FW65" s="2">
        <f t="shared" si="67"/>
        <v>4.1969125967049621E-5</v>
      </c>
      <c r="FX65" s="2">
        <f t="shared" si="67"/>
        <v>5.9947623284315606E-5</v>
      </c>
      <c r="FY65" s="2">
        <f t="shared" si="67"/>
        <v>5.964943891144988E-5</v>
      </c>
      <c r="FZ65" s="2">
        <f t="shared" si="67"/>
        <v>4.9795790029932411E-5</v>
      </c>
      <c r="GA65" s="2">
        <f t="shared" si="67"/>
        <v>5.4721311304160564E-5</v>
      </c>
      <c r="GB65" s="2">
        <f t="shared" si="67"/>
        <v>5.2233692970758439E-5</v>
      </c>
      <c r="GC65" s="2">
        <f t="shared" si="67"/>
        <v>5.7605935179304873E-5</v>
      </c>
      <c r="GD65" s="2">
        <f t="shared" si="67"/>
        <v>7.0382760932875512E-5</v>
      </c>
      <c r="GE65" s="2">
        <f t="shared" si="67"/>
        <v>7.9753981531258594E-5</v>
      </c>
      <c r="GF65" s="2">
        <f t="shared" si="67"/>
        <v>6.9498232649089532E-5</v>
      </c>
      <c r="GG65" s="2">
        <f t="shared" si="67"/>
        <v>5.9220381421298353E-5</v>
      </c>
      <c r="GH65" s="2">
        <f t="shared" si="67"/>
        <v>4.9781259446402191E-5</v>
      </c>
      <c r="GI65" s="2">
        <f t="shared" si="67"/>
        <v>4.6600040130046673E-5</v>
      </c>
      <c r="GJ65" s="2">
        <f t="shared" si="67"/>
        <v>3.8655039003849123E-5</v>
      </c>
      <c r="GK65" s="2">
        <f t="shared" si="67"/>
        <v>3.1882859084075434E-5</v>
      </c>
      <c r="GM65" s="86">
        <f t="shared" si="68"/>
        <v>1.0002645381177305E-4</v>
      </c>
      <c r="GN65" s="86">
        <f t="shared" si="68"/>
        <v>1.1161783715994946E-4</v>
      </c>
      <c r="GO65" s="86">
        <f t="shared" si="68"/>
        <v>7.4957231699342432E-5</v>
      </c>
      <c r="GP65" s="86">
        <f t="shared" si="68"/>
        <v>8.0255346050953013E-5</v>
      </c>
      <c r="GQ65" s="86">
        <f t="shared" si="68"/>
        <v>6.6951467734311084E-5</v>
      </c>
      <c r="GR65" s="86">
        <f t="shared" si="68"/>
        <v>5.5623073565123203E-5</v>
      </c>
      <c r="GS65" s="86">
        <f t="shared" si="68"/>
        <v>4.5560348125650571E-5</v>
      </c>
      <c r="GT65" s="86">
        <f t="shared" si="68"/>
        <v>5.4765766389117514E-5</v>
      </c>
      <c r="GU65" s="86">
        <f t="shared" si="68"/>
        <v>2.0593499074749481E-5</v>
      </c>
      <c r="GV65" s="86">
        <f t="shared" si="68"/>
        <v>2.2278888020232376E-5</v>
      </c>
      <c r="GW65" s="86">
        <f t="shared" si="68"/>
        <v>2.3625747237824827E-5</v>
      </c>
      <c r="GX65" s="86">
        <f t="shared" si="68"/>
        <v>2.0882675936609393E-5</v>
      </c>
      <c r="GY65" s="86">
        <f t="shared" si="68"/>
        <v>2.0761918645382999E-5</v>
      </c>
      <c r="GZ65" s="86">
        <f t="shared" si="68"/>
        <v>2.3118531425811239E-5</v>
      </c>
      <c r="HA65" s="86">
        <f t="shared" si="68"/>
        <v>1.4263269543479734E-6</v>
      </c>
      <c r="HC65" s="86">
        <f t="shared" si="73"/>
        <v>3.6000778329047155E-15</v>
      </c>
      <c r="HD65" s="86">
        <f t="shared" si="69"/>
        <v>1.0564970631782986E-14</v>
      </c>
      <c r="HE65" s="86">
        <f t="shared" si="69"/>
        <v>2.2764713791466113E-15</v>
      </c>
      <c r="HF65" s="86">
        <f t="shared" si="69"/>
        <v>3.0709391269158879E-16</v>
      </c>
      <c r="HG65" s="86">
        <f t="shared" si="69"/>
        <v>1.2248556663776357E-16</v>
      </c>
      <c r="HH65" s="86">
        <f t="shared" si="69"/>
        <v>1.8647575222361975E-16</v>
      </c>
      <c r="HI65" s="86">
        <f t="shared" si="69"/>
        <v>2.0199467609132254E-15</v>
      </c>
      <c r="HJ65" s="86">
        <f t="shared" si="69"/>
        <v>2.1665273447095992E-15</v>
      </c>
      <c r="HK65" s="86">
        <f t="shared" si="69"/>
        <v>1.9498975086202505E-16</v>
      </c>
      <c r="HL65" s="86">
        <f t="shared" si="69"/>
        <v>1.0358788418419117E-16</v>
      </c>
      <c r="HM65" s="86">
        <f t="shared" si="69"/>
        <v>1.2553729698243461E-16</v>
      </c>
      <c r="HN65" s="86">
        <f t="shared" si="69"/>
        <v>7.9385029667502144E-17</v>
      </c>
      <c r="HO65" s="86">
        <f t="shared" si="69"/>
        <v>2.1614332887917436E-17</v>
      </c>
      <c r="HP65" s="86">
        <f t="shared" si="69"/>
        <v>8.7249914061923775E-19</v>
      </c>
      <c r="HQ65" s="86">
        <f t="shared" si="69"/>
        <v>3.538451581838972E-23</v>
      </c>
      <c r="HS65" s="86">
        <f t="shared" si="70"/>
        <v>1.9471324014753202E-78</v>
      </c>
      <c r="HT65" s="86">
        <f t="shared" si="70"/>
        <v>1.5982501913537203E-73</v>
      </c>
      <c r="HU65" s="86">
        <f t="shared" si="70"/>
        <v>1.9615917666738396E-78</v>
      </c>
      <c r="HV65" s="86">
        <f t="shared" si="70"/>
        <v>2.3627072679220835E-84</v>
      </c>
      <c r="HW65" s="86">
        <f t="shared" si="70"/>
        <v>7.8832504954193333E-89</v>
      </c>
      <c r="HX65" s="86">
        <f t="shared" si="70"/>
        <v>9.0022540856799292E-88</v>
      </c>
      <c r="HY65" s="86">
        <f t="shared" si="70"/>
        <v>1.9415457324364101E-81</v>
      </c>
      <c r="HZ65" s="86">
        <f t="shared" si="70"/>
        <v>6.1976995689252936E-81</v>
      </c>
      <c r="IA65" s="86">
        <f t="shared" si="70"/>
        <v>8.8336985016053462E-86</v>
      </c>
      <c r="IB65" s="86">
        <f t="shared" si="70"/>
        <v>2.940050585582625E-88</v>
      </c>
      <c r="IC65" s="86">
        <f t="shared" si="70"/>
        <v>1.0889192225987596E-88</v>
      </c>
      <c r="ID65" s="86">
        <f t="shared" si="70"/>
        <v>1.5716899864495282E-89</v>
      </c>
      <c r="IE65" s="86">
        <f t="shared" si="70"/>
        <v>9.5459435801298814E-93</v>
      </c>
      <c r="IF65" s="86">
        <f t="shared" si="70"/>
        <v>1.8571547412985318E-79</v>
      </c>
      <c r="IG65" s="86">
        <f t="shared" si="70"/>
        <v>1.1449681884281922E-50</v>
      </c>
      <c r="II65" s="86">
        <f t="shared" si="71"/>
        <v>2.2426311244356221E-288</v>
      </c>
      <c r="IJ65" s="86">
        <f t="shared" si="71"/>
        <v>7.3400333381619595E-272</v>
      </c>
      <c r="IK65" s="86">
        <f t="shared" si="71"/>
        <v>1.3641476427869853E-284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2.131562479458787E-300</v>
      </c>
      <c r="IP65" s="86">
        <f t="shared" si="71"/>
        <v>3.3081432369447588E-299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6.2050685149303524E-208</v>
      </c>
      <c r="IW65" s="86">
        <f t="shared" si="71"/>
        <v>5.9409853438355991E-153</v>
      </c>
      <c r="IY65" s="86">
        <f t="shared" si="72"/>
        <v>1.0002645381537313E-4</v>
      </c>
      <c r="IZ65" s="86">
        <f t="shared" si="72"/>
        <v>1.1161783717051443E-4</v>
      </c>
      <c r="JA65" s="86">
        <f t="shared" si="72"/>
        <v>7.4957231701618904E-5</v>
      </c>
      <c r="JB65" s="86">
        <f t="shared" si="72"/>
        <v>8.0255346051260113E-5</v>
      </c>
      <c r="JC65" s="86">
        <f t="shared" si="72"/>
        <v>6.6951467734433572E-5</v>
      </c>
      <c r="JD65" s="86">
        <f t="shared" si="72"/>
        <v>5.5623073565309679E-5</v>
      </c>
      <c r="JE65" s="86">
        <f t="shared" si="72"/>
        <v>4.5560348127670521E-5</v>
      </c>
      <c r="JF65" s="86">
        <f t="shared" si="72"/>
        <v>5.4765766391284041E-5</v>
      </c>
      <c r="JG65" s="86">
        <f t="shared" si="72"/>
        <v>2.0593499074944471E-5</v>
      </c>
      <c r="JH65" s="86">
        <f t="shared" si="72"/>
        <v>2.2278888020335965E-5</v>
      </c>
      <c r="JI65" s="86">
        <f t="shared" si="72"/>
        <v>2.3625747237950364E-5</v>
      </c>
      <c r="JJ65" s="86">
        <f t="shared" si="72"/>
        <v>2.0882675936688777E-5</v>
      </c>
      <c r="JK65" s="86">
        <f t="shared" si="72"/>
        <v>2.0761918645404612E-5</v>
      </c>
      <c r="JL65" s="86">
        <f t="shared" si="72"/>
        <v>2.3118531425812113E-5</v>
      </c>
      <c r="JM65" s="86">
        <f t="shared" si="72"/>
        <v>1.4263269543479734E-6</v>
      </c>
    </row>
    <row r="66" spans="2:273" x14ac:dyDescent="0.25">
      <c r="B66" s="2">
        <v>39</v>
      </c>
      <c r="C66" s="37">
        <v>120.157</v>
      </c>
      <c r="D66" s="37">
        <v>121.759</v>
      </c>
      <c r="E66" s="37">
        <v>120.907</v>
      </c>
      <c r="F66" s="37">
        <v>119.70399999999999</v>
      </c>
      <c r="G66" s="37">
        <v>118.574</v>
      </c>
      <c r="H66" s="37">
        <v>119.17</v>
      </c>
      <c r="I66" s="37">
        <v>119.491</v>
      </c>
      <c r="J66" s="37">
        <v>121.057</v>
      </c>
      <c r="K66" s="37">
        <v>120.30200000000001</v>
      </c>
      <c r="L66" s="37">
        <v>119.226</v>
      </c>
      <c r="M66" s="37">
        <v>121.396</v>
      </c>
      <c r="N66" s="37">
        <v>121.566</v>
      </c>
      <c r="O66" s="37">
        <v>122.849</v>
      </c>
      <c r="P66" s="37">
        <v>126.18</v>
      </c>
      <c r="Q66" s="37">
        <v>125.96</v>
      </c>
      <c r="S66" s="4">
        <f t="shared" si="74"/>
        <v>118.75491851561463</v>
      </c>
      <c r="T66" s="4">
        <f t="shared" si="74"/>
        <v>121.09976807414871</v>
      </c>
      <c r="U66" s="4">
        <f t="shared" si="74"/>
        <v>120.31005626384841</v>
      </c>
      <c r="V66" s="4">
        <f t="shared" si="74"/>
        <v>120.35758899315272</v>
      </c>
      <c r="W66" s="4">
        <f t="shared" si="74"/>
        <v>118.87101163333809</v>
      </c>
      <c r="X66" s="4">
        <f t="shared" si="74"/>
        <v>119.23069936404002</v>
      </c>
      <c r="Y66" s="4">
        <f t="shared" si="74"/>
        <v>118.71958561770822</v>
      </c>
      <c r="Z66" s="4">
        <f t="shared" si="74"/>
        <v>119.21609018101303</v>
      </c>
      <c r="AA66" s="4">
        <f t="shared" si="74"/>
        <v>118.22943942666697</v>
      </c>
      <c r="AB66" s="4">
        <f t="shared" si="74"/>
        <v>119.22271688962593</v>
      </c>
      <c r="AC66" s="4">
        <f t="shared" si="74"/>
        <v>119.57360096607083</v>
      </c>
      <c r="AD66" s="4">
        <f t="shared" si="74"/>
        <v>120.80393081839918</v>
      </c>
      <c r="AE66" s="4">
        <f t="shared" si="74"/>
        <v>122.10939973160575</v>
      </c>
      <c r="AF66" s="4">
        <f t="shared" si="74"/>
        <v>125.36322968886003</v>
      </c>
      <c r="AG66" s="4">
        <f t="shared" si="74"/>
        <v>124.40441513163854</v>
      </c>
      <c r="AI66" s="4">
        <f t="shared" si="75"/>
        <v>1.4020814843853628</v>
      </c>
      <c r="AJ66" s="4">
        <f t="shared" si="75"/>
        <v>0.65923192585128731</v>
      </c>
      <c r="AK66" s="4">
        <f t="shared" si="75"/>
        <v>0.59694373615158725</v>
      </c>
      <c r="AL66" s="4">
        <f t="shared" si="75"/>
        <v>-0.65358899315272367</v>
      </c>
      <c r="AM66" s="4">
        <f t="shared" si="75"/>
        <v>-0.29701163333808722</v>
      </c>
      <c r="AN66" s="4">
        <f t="shared" si="75"/>
        <v>-6.0699364040019077E-2</v>
      </c>
      <c r="AO66" s="4">
        <f t="shared" si="75"/>
        <v>0.7714143822917805</v>
      </c>
      <c r="AP66" s="4">
        <f t="shared" si="75"/>
        <v>1.8409098189869724</v>
      </c>
      <c r="AQ66" s="4">
        <f t="shared" si="75"/>
        <v>2.0725605733330354</v>
      </c>
      <c r="AR66" s="4">
        <f t="shared" si="75"/>
        <v>3.2831103740704748E-3</v>
      </c>
      <c r="AS66" s="4">
        <f t="shared" si="75"/>
        <v>1.8223990339291731</v>
      </c>
      <c r="AT66" s="4">
        <f t="shared" si="75"/>
        <v>0.76206918160082182</v>
      </c>
      <c r="AU66" s="4">
        <f t="shared" si="75"/>
        <v>0.73960026839425552</v>
      </c>
      <c r="AV66" s="4">
        <f t="shared" si="75"/>
        <v>0.816770311139976</v>
      </c>
      <c r="AW66" s="4">
        <f t="shared" si="75"/>
        <v>1.5555848683614499</v>
      </c>
      <c r="AY66" s="2">
        <f t="shared" si="65"/>
        <v>118.61271393830256</v>
      </c>
      <c r="AZ66" s="2">
        <f t="shared" si="65"/>
        <v>120.93534837451391</v>
      </c>
      <c r="BA66" s="2">
        <f t="shared" si="65"/>
        <v>120.19340549552024</v>
      </c>
      <c r="BB66" s="2">
        <f t="shared" si="65"/>
        <v>120.23868128286881</v>
      </c>
      <c r="BC66" s="2">
        <f t="shared" si="65"/>
        <v>118.76758652580811</v>
      </c>
      <c r="BD66" s="2">
        <f t="shared" si="65"/>
        <v>119.14469100343941</v>
      </c>
      <c r="BE66" s="2">
        <f t="shared" si="65"/>
        <v>118.64553281045522</v>
      </c>
      <c r="BF66" s="2">
        <f t="shared" si="65"/>
        <v>119.13089431015628</v>
      </c>
      <c r="BG66" s="2">
        <f t="shared" si="65"/>
        <v>118.19343977182243</v>
      </c>
      <c r="BH66" s="2">
        <f t="shared" si="65"/>
        <v>119.18518077337285</v>
      </c>
      <c r="BI66" s="2">
        <f t="shared" si="65"/>
        <v>119.53326097681177</v>
      </c>
      <c r="BJ66" s="2">
        <f t="shared" si="65"/>
        <v>120.76924524278911</v>
      </c>
      <c r="BK66" s="2">
        <f t="shared" si="65"/>
        <v>122.07329222563143</v>
      </c>
      <c r="BL66" s="2">
        <f t="shared" si="65"/>
        <v>125.32743348969929</v>
      </c>
      <c r="BM66" s="2">
        <f t="shared" si="65"/>
        <v>124.40182159532405</v>
      </c>
      <c r="BO66" s="2">
        <f t="shared" si="10"/>
        <v>120.157</v>
      </c>
      <c r="BP66" s="2">
        <f t="shared" si="11"/>
        <v>121.759</v>
      </c>
      <c r="BQ66" s="2">
        <f t="shared" si="12"/>
        <v>120.907</v>
      </c>
      <c r="BR66" s="2">
        <f t="shared" si="13"/>
        <v>119.70399999999999</v>
      </c>
      <c r="BS66" s="2">
        <f t="shared" si="14"/>
        <v>118.574</v>
      </c>
      <c r="BT66" s="2">
        <f t="shared" si="15"/>
        <v>119.17</v>
      </c>
      <c r="BU66" s="2">
        <f t="shared" si="16"/>
        <v>119.491</v>
      </c>
      <c r="BV66" s="2">
        <f t="shared" si="17"/>
        <v>121.057</v>
      </c>
      <c r="BW66" s="2">
        <f t="shared" si="18"/>
        <v>120.30200000000001</v>
      </c>
      <c r="BX66" s="2">
        <f t="shared" si="19"/>
        <v>119.226</v>
      </c>
      <c r="BY66" s="2">
        <f t="shared" si="20"/>
        <v>121.396</v>
      </c>
      <c r="BZ66" s="2">
        <f t="shared" si="21"/>
        <v>121.566</v>
      </c>
      <c r="CA66" s="2">
        <f t="shared" si="22"/>
        <v>122.849</v>
      </c>
      <c r="CB66" s="2">
        <f t="shared" si="23"/>
        <v>126.18</v>
      </c>
      <c r="CC66" s="2">
        <f t="shared" si="24"/>
        <v>125.96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120.11463003003003</v>
      </c>
      <c r="DL66" s="2">
        <f t="shared" si="76"/>
        <v>121.93624534534536</v>
      </c>
      <c r="DM66" s="2">
        <f t="shared" si="76"/>
        <v>120.97644369747901</v>
      </c>
      <c r="DN66" s="2">
        <f t="shared" si="76"/>
        <v>119.96225490196079</v>
      </c>
      <c r="DO66" s="2">
        <f t="shared" si="76"/>
        <v>119.05973185637892</v>
      </c>
      <c r="DP66" s="2">
        <f t="shared" si="76"/>
        <v>119.87515798319326</v>
      </c>
      <c r="DQ66" s="2">
        <f t="shared" si="76"/>
        <v>119.57315462184873</v>
      </c>
      <c r="DR66" s="2">
        <f t="shared" si="76"/>
        <v>121.09252562388588</v>
      </c>
      <c r="DS66" s="2">
        <f t="shared" si="76"/>
        <v>119.790896627566</v>
      </c>
      <c r="DT66" s="2">
        <f t="shared" si="76"/>
        <v>120.00880333577713</v>
      </c>
      <c r="DU66" s="2">
        <f t="shared" si="76"/>
        <v>120.70380975073314</v>
      </c>
      <c r="DV66" s="2">
        <f t="shared" si="76"/>
        <v>122.28959948752228</v>
      </c>
      <c r="DW66" s="2">
        <f t="shared" si="76"/>
        <v>123.43754946524066</v>
      </c>
      <c r="DX66" s="2">
        <f t="shared" si="76"/>
        <v>126.7534759358289</v>
      </c>
      <c r="DY66" s="2">
        <f t="shared" si="76"/>
        <v>125.39777777777778</v>
      </c>
      <c r="EA66" s="2">
        <f t="shared" si="77"/>
        <v>115.33492801519942</v>
      </c>
      <c r="EB66" s="2">
        <f t="shared" si="77"/>
        <v>118.86329910870325</v>
      </c>
      <c r="EC66" s="2">
        <f t="shared" si="77"/>
        <v>118.4970540991883</v>
      </c>
      <c r="ED66" s="2">
        <f t="shared" si="77"/>
        <v>120.83041976770791</v>
      </c>
      <c r="EE66" s="2">
        <f t="shared" si="77"/>
        <v>118.1366758103749</v>
      </c>
      <c r="EF66" s="2">
        <f t="shared" si="77"/>
        <v>117.52606967623291</v>
      </c>
      <c r="EG66" s="2">
        <f t="shared" si="77"/>
        <v>116.55920669917241</v>
      </c>
      <c r="EH66" s="2">
        <f t="shared" si="77"/>
        <v>114.85222940413622</v>
      </c>
      <c r="EI66" s="2">
        <f t="shared" si="77"/>
        <v>114.37899032763991</v>
      </c>
      <c r="EJ66" s="2">
        <f t="shared" si="77"/>
        <v>117.21777395859559</v>
      </c>
      <c r="EK66" s="2">
        <f t="shared" si="77"/>
        <v>116.77909493093168</v>
      </c>
      <c r="EL66" s="2">
        <f t="shared" si="77"/>
        <v>117.06277885633112</v>
      </c>
      <c r="EM66" s="2">
        <f t="shared" si="77"/>
        <v>118.8007699447529</v>
      </c>
      <c r="EN66" s="2">
        <f t="shared" si="77"/>
        <v>121.88263259137126</v>
      </c>
      <c r="EO66" s="2">
        <f t="shared" si="77"/>
        <v>121.62487956303629</v>
      </c>
      <c r="EQ66" s="2">
        <f t="shared" si="78"/>
        <v>114.89010190404883</v>
      </c>
      <c r="ER66" s="2">
        <f t="shared" si="78"/>
        <v>116.39618915329063</v>
      </c>
      <c r="ES66" s="2">
        <f t="shared" si="78"/>
        <v>116.60359204789781</v>
      </c>
      <c r="ET66" s="2">
        <f t="shared" si="78"/>
        <v>117.49886018561985</v>
      </c>
      <c r="EU66" s="2">
        <f t="shared" si="78"/>
        <v>116.54036705406808</v>
      </c>
      <c r="EV66" s="2">
        <f t="shared" si="78"/>
        <v>116.06416429688977</v>
      </c>
      <c r="EW66" s="2">
        <f t="shared" si="78"/>
        <v>116.12719703532582</v>
      </c>
      <c r="EX66" s="2">
        <f t="shared" si="78"/>
        <v>114.2801024596961</v>
      </c>
      <c r="EY66" s="2">
        <f t="shared" si="78"/>
        <v>114.14348819697052</v>
      </c>
      <c r="EZ66" s="2">
        <f t="shared" si="78"/>
        <v>116.29961580440134</v>
      </c>
      <c r="FA66" s="2">
        <f t="shared" si="78"/>
        <v>115.63470711027701</v>
      </c>
      <c r="FB66" s="2">
        <f t="shared" si="78"/>
        <v>115.90018785601498</v>
      </c>
      <c r="FC66" s="2">
        <f t="shared" si="78"/>
        <v>117.17284676325168</v>
      </c>
      <c r="FD66" s="2">
        <f t="shared" si="78"/>
        <v>121.48868691743409</v>
      </c>
      <c r="FE66" s="2">
        <f t="shared" si="78"/>
        <v>121.49407900461961</v>
      </c>
      <c r="FG66" s="2">
        <f t="shared" si="79"/>
        <v>0.31422369366108055</v>
      </c>
      <c r="FH66" s="2">
        <f t="shared" si="79"/>
        <v>0.32565971821635092</v>
      </c>
      <c r="FI66" s="2">
        <f t="shared" si="79"/>
        <v>0.31576899517275392</v>
      </c>
      <c r="FJ66" s="2">
        <f t="shared" si="79"/>
        <v>0.31861262082139213</v>
      </c>
      <c r="FK66" s="2">
        <f t="shared" si="79"/>
        <v>0.31639416984325314</v>
      </c>
      <c r="FL66" s="2">
        <f t="shared" si="79"/>
        <v>0.31092200755106869</v>
      </c>
      <c r="FM66" s="2">
        <f t="shared" si="79"/>
        <v>0.30776727005072768</v>
      </c>
      <c r="FN66" s="2">
        <f t="shared" si="79"/>
        <v>0.31434199469176799</v>
      </c>
      <c r="FO66" s="2">
        <f t="shared" si="79"/>
        <v>0.29517071676118017</v>
      </c>
      <c r="FP66" s="2">
        <f t="shared" si="79"/>
        <v>0.29507127475195483</v>
      </c>
      <c r="FQ66" s="2">
        <f t="shared" si="79"/>
        <v>0.29823172346826227</v>
      </c>
      <c r="FR66" s="2">
        <f t="shared" si="79"/>
        <v>0.29086339351731111</v>
      </c>
      <c r="FS66" s="2">
        <f t="shared" si="79"/>
        <v>0.29420723019284606</v>
      </c>
      <c r="FT66" s="2">
        <f t="shared" si="79"/>
        <v>0.29276772997853567</v>
      </c>
      <c r="FU66" s="2">
        <f t="shared" si="79"/>
        <v>0.26397521299090843</v>
      </c>
      <c r="FW66" s="2">
        <f t="shared" si="67"/>
        <v>4.6018045202133729E-5</v>
      </c>
      <c r="FX66" s="2">
        <f t="shared" si="67"/>
        <v>6.5730881678195861E-5</v>
      </c>
      <c r="FY66" s="2">
        <f t="shared" si="67"/>
        <v>6.5403932787431616E-5</v>
      </c>
      <c r="FZ66" s="2">
        <f t="shared" si="67"/>
        <v>5.459973571905806E-5</v>
      </c>
      <c r="GA66" s="2">
        <f t="shared" si="67"/>
        <v>6.0000407942417614E-5</v>
      </c>
      <c r="GB66" s="2">
        <f t="shared" si="67"/>
        <v>5.7272816825126522E-5</v>
      </c>
      <c r="GC66" s="2">
        <f t="shared" si="67"/>
        <v>6.3163300848812637E-5</v>
      </c>
      <c r="GD66" s="2">
        <f t="shared" si="67"/>
        <v>7.7172638714030381E-5</v>
      </c>
      <c r="GE66" s="2">
        <f t="shared" si="67"/>
        <v>8.7447828935538691E-5</v>
      </c>
      <c r="GF66" s="2">
        <f t="shared" si="67"/>
        <v>7.6202785825648043E-5</v>
      </c>
      <c r="GG66" s="2">
        <f t="shared" si="67"/>
        <v>6.4933485999850359E-5</v>
      </c>
      <c r="GH66" s="2">
        <f t="shared" si="67"/>
        <v>5.4583803404102383E-5</v>
      </c>
      <c r="GI66" s="2">
        <f t="shared" si="67"/>
        <v>5.1095698221466712E-5</v>
      </c>
      <c r="GJ66" s="2">
        <f t="shared" si="67"/>
        <v>4.2384249372303256E-5</v>
      </c>
      <c r="GK66" s="2">
        <f t="shared" si="67"/>
        <v>3.495875228324675E-5</v>
      </c>
      <c r="GM66" s="86">
        <f t="shared" si="68"/>
        <v>1.8129526783689198E-4</v>
      </c>
      <c r="GN66" s="86">
        <f t="shared" si="68"/>
        <v>2.0672771488925226E-4</v>
      </c>
      <c r="GO66" s="86">
        <f t="shared" si="68"/>
        <v>1.4203887018484916E-4</v>
      </c>
      <c r="GP66" s="86">
        <f t="shared" si="68"/>
        <v>1.5209552567796883E-4</v>
      </c>
      <c r="GQ66" s="86">
        <f t="shared" si="68"/>
        <v>1.2914202268028826E-4</v>
      </c>
      <c r="GR66" s="86">
        <f t="shared" si="68"/>
        <v>1.0800139204242287E-4</v>
      </c>
      <c r="GS66" s="86">
        <f t="shared" si="68"/>
        <v>8.9892488042188977E-5</v>
      </c>
      <c r="GT66" s="86">
        <f t="shared" si="68"/>
        <v>1.0783933863660181E-4</v>
      </c>
      <c r="GU66" s="86">
        <f t="shared" si="68"/>
        <v>4.311921375510413E-5</v>
      </c>
      <c r="GV66" s="86">
        <f t="shared" si="68"/>
        <v>4.6163947673923349E-5</v>
      </c>
      <c r="GW66" s="86">
        <f t="shared" si="68"/>
        <v>4.9141429085338498E-5</v>
      </c>
      <c r="GX66" s="86">
        <f t="shared" si="68"/>
        <v>4.298346750438015E-5</v>
      </c>
      <c r="GY66" s="86">
        <f t="shared" si="68"/>
        <v>4.327593867455213E-5</v>
      </c>
      <c r="GZ66" s="86">
        <f t="shared" si="68"/>
        <v>4.7292992684576921E-5</v>
      </c>
      <c r="HA66" s="86">
        <f t="shared" si="68"/>
        <v>3.6571260230503834E-6</v>
      </c>
      <c r="HC66" s="86">
        <f t="shared" si="73"/>
        <v>1.3155520087928634E-14</v>
      </c>
      <c r="HD66" s="86">
        <f t="shared" si="69"/>
        <v>3.8072238648746293E-14</v>
      </c>
      <c r="HE66" s="86">
        <f t="shared" si="69"/>
        <v>8.7192972554690307E-15</v>
      </c>
      <c r="HF66" s="86">
        <f t="shared" si="69"/>
        <v>1.3026990413955149E-15</v>
      </c>
      <c r="HG66" s="86">
        <f t="shared" si="69"/>
        <v>5.486002044142296E-16</v>
      </c>
      <c r="HH66" s="86">
        <f t="shared" si="69"/>
        <v>8.14050956140734E-16</v>
      </c>
      <c r="HI66" s="86">
        <f t="shared" si="69"/>
        <v>8.0069021361336188E-15</v>
      </c>
      <c r="HJ66" s="86">
        <f t="shared" si="69"/>
        <v>8.798795485324573E-15</v>
      </c>
      <c r="HK66" s="86">
        <f t="shared" si="69"/>
        <v>8.8110176176499812E-16</v>
      </c>
      <c r="HL66" s="86">
        <f t="shared" si="69"/>
        <v>4.751898178584911E-16</v>
      </c>
      <c r="HM66" s="86">
        <f t="shared" si="69"/>
        <v>5.6706432751857116E-16</v>
      </c>
      <c r="HN66" s="86">
        <f t="shared" si="69"/>
        <v>3.5226436319676148E-16</v>
      </c>
      <c r="HO66" s="86">
        <f t="shared" si="69"/>
        <v>1.0080118791372933E-16</v>
      </c>
      <c r="HP66" s="86">
        <f t="shared" si="69"/>
        <v>4.5402589208392153E-18</v>
      </c>
      <c r="HQ66" s="86">
        <f t="shared" si="69"/>
        <v>2.8596234626039403E-22</v>
      </c>
      <c r="HS66" s="86">
        <f t="shared" si="70"/>
        <v>1.2928863752691499E-76</v>
      </c>
      <c r="HT66" s="86">
        <f t="shared" si="70"/>
        <v>9.4934002448889567E-72</v>
      </c>
      <c r="HU66" s="86">
        <f t="shared" si="70"/>
        <v>1.4714393548828849E-76</v>
      </c>
      <c r="HV66" s="86">
        <f t="shared" si="70"/>
        <v>2.549505816553608E-82</v>
      </c>
      <c r="HW66" s="86">
        <f t="shared" si="70"/>
        <v>1.0831414715795426E-86</v>
      </c>
      <c r="HX66" s="86">
        <f t="shared" si="70"/>
        <v>1.1358468640867402E-85</v>
      </c>
      <c r="HY66" s="86">
        <f t="shared" si="70"/>
        <v>1.7587844019024084E-79</v>
      </c>
      <c r="HZ66" s="86">
        <f t="shared" si="70"/>
        <v>6.0220025588077791E-79</v>
      </c>
      <c r="IA66" s="86">
        <f t="shared" si="70"/>
        <v>1.1824347110737527E-83</v>
      </c>
      <c r="IB66" s="86">
        <f t="shared" si="70"/>
        <v>4.2491141679483574E-86</v>
      </c>
      <c r="IC66" s="86">
        <f t="shared" si="70"/>
        <v>1.5351635289569384E-86</v>
      </c>
      <c r="ID66" s="86">
        <f t="shared" si="70"/>
        <v>2.0727937835258133E-87</v>
      </c>
      <c r="IE66" s="86">
        <f t="shared" si="70"/>
        <v>1.4836630151980323E-90</v>
      </c>
      <c r="IF66" s="86">
        <f t="shared" si="70"/>
        <v>1.2731761443061308E-77</v>
      </c>
      <c r="IG66" s="86">
        <f t="shared" si="70"/>
        <v>1.5567709883022642E-49</v>
      </c>
      <c r="II66" s="86">
        <f t="shared" si="71"/>
        <v>3.6137154360953966E-283</v>
      </c>
      <c r="IJ66" s="86">
        <f t="shared" si="71"/>
        <v>8.9489091454863139E-267</v>
      </c>
      <c r="IK66" s="86">
        <f t="shared" si="71"/>
        <v>2.8714551561395366E-279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8.5046043168129429E-295</v>
      </c>
      <c r="IP66" s="86">
        <f t="shared" si="71"/>
        <v>1.6387415954731318E-293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3.2175756819464823E-204</v>
      </c>
      <c r="IW66" s="86">
        <f t="shared" si="71"/>
        <v>2.8000173779458825E-150</v>
      </c>
      <c r="IY66" s="86">
        <f t="shared" si="72"/>
        <v>1.812952678500475E-4</v>
      </c>
      <c r="IZ66" s="86">
        <f t="shared" si="72"/>
        <v>2.0672771492732451E-4</v>
      </c>
      <c r="JA66" s="86">
        <f t="shared" si="72"/>
        <v>1.4203887019356845E-4</v>
      </c>
      <c r="JB66" s="86">
        <f t="shared" si="72"/>
        <v>1.5209552567927153E-4</v>
      </c>
      <c r="JC66" s="86">
        <f t="shared" si="72"/>
        <v>1.2914202268083687E-4</v>
      </c>
      <c r="JD66" s="86">
        <f t="shared" si="72"/>
        <v>1.0800139204323692E-4</v>
      </c>
      <c r="JE66" s="86">
        <f t="shared" si="72"/>
        <v>8.9892488050195878E-5</v>
      </c>
      <c r="JF66" s="86">
        <f t="shared" si="72"/>
        <v>1.0783933864540062E-4</v>
      </c>
      <c r="JG66" s="86">
        <f t="shared" si="72"/>
        <v>4.3119213755985234E-5</v>
      </c>
      <c r="JH66" s="86">
        <f t="shared" si="72"/>
        <v>4.6163947674398541E-5</v>
      </c>
      <c r="JI66" s="86">
        <f t="shared" si="72"/>
        <v>4.9141429085905563E-5</v>
      </c>
      <c r="JJ66" s="86">
        <f t="shared" si="72"/>
        <v>4.2983467504732414E-5</v>
      </c>
      <c r="JK66" s="86">
        <f t="shared" si="72"/>
        <v>4.3275938674652934E-5</v>
      </c>
      <c r="JL66" s="86">
        <f t="shared" si="72"/>
        <v>4.7292992684581461E-5</v>
      </c>
      <c r="JM66" s="86">
        <f t="shared" si="72"/>
        <v>3.6571260230503838E-6</v>
      </c>
    </row>
    <row r="67" spans="2:273" x14ac:dyDescent="0.25">
      <c r="B67" s="2">
        <v>40</v>
      </c>
      <c r="C67" s="37">
        <v>120.11799999999999</v>
      </c>
      <c r="D67" s="37">
        <v>122.70399999999999</v>
      </c>
      <c r="E67" s="37">
        <v>122.315</v>
      </c>
      <c r="F67" s="37">
        <v>119.907</v>
      </c>
      <c r="G67" s="37">
        <v>118.51900000000001</v>
      </c>
      <c r="H67" s="37">
        <v>120.491</v>
      </c>
      <c r="I67" s="37">
        <v>119.396</v>
      </c>
      <c r="J67" s="37">
        <v>122.66</v>
      </c>
      <c r="K67" s="37">
        <v>120.09399999999999</v>
      </c>
      <c r="L67" s="37">
        <v>119.547</v>
      </c>
      <c r="M67" s="37">
        <v>120.736</v>
      </c>
      <c r="N67" s="37">
        <v>122.509</v>
      </c>
      <c r="O67" s="37">
        <v>122.09399999999999</v>
      </c>
      <c r="P67" s="37">
        <v>126.4</v>
      </c>
      <c r="Q67" s="37">
        <v>125.16</v>
      </c>
      <c r="S67" s="4">
        <f t="shared" si="74"/>
        <v>118.75305603233373</v>
      </c>
      <c r="T67" s="4">
        <f t="shared" si="74"/>
        <v>121.16154691817258</v>
      </c>
      <c r="U67" s="4">
        <f t="shared" si="74"/>
        <v>120.33590260365263</v>
      </c>
      <c r="V67" s="4">
        <f t="shared" si="74"/>
        <v>120.46465048273126</v>
      </c>
      <c r="W67" s="4">
        <f t="shared" si="74"/>
        <v>118.92332293738535</v>
      </c>
      <c r="X67" s="4">
        <f t="shared" si="74"/>
        <v>119.23280954139634</v>
      </c>
      <c r="Y67" s="4">
        <f t="shared" si="74"/>
        <v>118.71363997732784</v>
      </c>
      <c r="Z67" s="4">
        <f t="shared" si="74"/>
        <v>119.21036938256894</v>
      </c>
      <c r="AA67" s="4">
        <f t="shared" si="74"/>
        <v>118.15767301767259</v>
      </c>
      <c r="AB67" s="4">
        <f t="shared" si="74"/>
        <v>119.19101811357275</v>
      </c>
      <c r="AC67" s="4">
        <f t="shared" si="74"/>
        <v>119.55971335490116</v>
      </c>
      <c r="AD67" s="4">
        <f t="shared" si="74"/>
        <v>120.77955564140146</v>
      </c>
      <c r="AE67" s="4">
        <f t="shared" si="74"/>
        <v>122.06332980661949</v>
      </c>
      <c r="AF67" s="4">
        <f t="shared" si="74"/>
        <v>125.31090665213988</v>
      </c>
      <c r="AG67" s="4">
        <f t="shared" si="74"/>
        <v>124.24739350430414</v>
      </c>
      <c r="AI67" s="4">
        <f t="shared" si="75"/>
        <v>1.3649439676662638</v>
      </c>
      <c r="AJ67" s="4">
        <f t="shared" si="75"/>
        <v>1.5424530818274178</v>
      </c>
      <c r="AK67" s="4">
        <f t="shared" si="75"/>
        <v>1.9790973963473704</v>
      </c>
      <c r="AL67" s="4">
        <f t="shared" si="75"/>
        <v>-0.55765048273126183</v>
      </c>
      <c r="AM67" s="4">
        <f t="shared" si="75"/>
        <v>-0.40432293738534497</v>
      </c>
      <c r="AN67" s="4">
        <f t="shared" si="75"/>
        <v>1.2581904586036643</v>
      </c>
      <c r="AO67" s="4">
        <f t="shared" si="75"/>
        <v>0.68236002267215667</v>
      </c>
      <c r="AP67" s="4">
        <f t="shared" si="75"/>
        <v>3.4496306174310547</v>
      </c>
      <c r="AQ67" s="4">
        <f t="shared" si="75"/>
        <v>1.936326982327401</v>
      </c>
      <c r="AR67" s="4">
        <f t="shared" si="75"/>
        <v>0.35598188642724438</v>
      </c>
      <c r="AS67" s="4">
        <f t="shared" si="75"/>
        <v>1.1762866450988412</v>
      </c>
      <c r="AT67" s="4">
        <f t="shared" si="75"/>
        <v>1.729444358598542</v>
      </c>
      <c r="AU67" s="4">
        <f t="shared" si="75"/>
        <v>3.0670193380501587E-2</v>
      </c>
      <c r="AV67" s="4">
        <f t="shared" si="75"/>
        <v>1.0890933478601283</v>
      </c>
      <c r="AW67" s="4">
        <f t="shared" si="75"/>
        <v>0.91260649569585439</v>
      </c>
      <c r="AY67" s="2">
        <f t="shared" si="65"/>
        <v>118.50934097188403</v>
      </c>
      <c r="AZ67" s="2">
        <f t="shared" si="65"/>
        <v>120.8746488529858</v>
      </c>
      <c r="BA67" s="2">
        <f t="shared" si="65"/>
        <v>120.12774602753377</v>
      </c>
      <c r="BB67" s="2">
        <f t="shared" si="65"/>
        <v>120.25254200162334</v>
      </c>
      <c r="BC67" s="2">
        <f t="shared" si="65"/>
        <v>118.73577032448108</v>
      </c>
      <c r="BD67" s="2">
        <f t="shared" si="65"/>
        <v>119.0757550007537</v>
      </c>
      <c r="BE67" s="2">
        <f t="shared" si="65"/>
        <v>118.57634679494289</v>
      </c>
      <c r="BF67" s="2">
        <f t="shared" si="65"/>
        <v>119.05288182421386</v>
      </c>
      <c r="BG67" s="2">
        <f t="shared" si="65"/>
        <v>118.08703619709411</v>
      </c>
      <c r="BH67" s="2">
        <f t="shared" si="65"/>
        <v>119.11806861602487</v>
      </c>
      <c r="BI67" s="2">
        <f t="shared" si="65"/>
        <v>119.48108379175282</v>
      </c>
      <c r="BJ67" s="2">
        <f t="shared" si="65"/>
        <v>120.71250961828679</v>
      </c>
      <c r="BK67" s="2">
        <f t="shared" si="65"/>
        <v>121.99276309469457</v>
      </c>
      <c r="BL67" s="2">
        <f t="shared" si="65"/>
        <v>125.24212784061166</v>
      </c>
      <c r="BM67" s="2">
        <f t="shared" si="65"/>
        <v>124.24121848134621</v>
      </c>
      <c r="BO67" s="2">
        <f t="shared" si="10"/>
        <v>120.11799999999999</v>
      </c>
      <c r="BP67" s="2">
        <f t="shared" si="11"/>
        <v>122.70399999999999</v>
      </c>
      <c r="BQ67" s="2">
        <f t="shared" si="12"/>
        <v>122.315</v>
      </c>
      <c r="BR67" s="2">
        <f t="shared" si="13"/>
        <v>119.907</v>
      </c>
      <c r="BS67" s="2">
        <f t="shared" si="14"/>
        <v>118.51900000000001</v>
      </c>
      <c r="BT67" s="2">
        <f t="shared" si="15"/>
        <v>120.491</v>
      </c>
      <c r="BU67" s="2">
        <f t="shared" si="16"/>
        <v>119.396</v>
      </c>
      <c r="BV67" s="2">
        <f t="shared" si="17"/>
        <v>122.66</v>
      </c>
      <c r="BW67" s="2">
        <f t="shared" si="18"/>
        <v>120.09399999999999</v>
      </c>
      <c r="BX67" s="2">
        <f t="shared" si="19"/>
        <v>119.547</v>
      </c>
      <c r="BY67" s="2">
        <f t="shared" si="20"/>
        <v>120.736</v>
      </c>
      <c r="BZ67" s="2">
        <f t="shared" si="21"/>
        <v>122.509</v>
      </c>
      <c r="CA67" s="2">
        <f t="shared" si="22"/>
        <v>122.09399999999999</v>
      </c>
      <c r="CB67" s="2">
        <f t="shared" si="23"/>
        <v>126.4</v>
      </c>
      <c r="CC67" s="2">
        <f t="shared" si="24"/>
        <v>125.16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120.18032230802231</v>
      </c>
      <c r="DL67" s="2">
        <f t="shared" si="76"/>
        <v>122.03726606606607</v>
      </c>
      <c r="DM67" s="2">
        <f t="shared" si="76"/>
        <v>121.04572521008406</v>
      </c>
      <c r="DN67" s="2">
        <f t="shared" si="76"/>
        <v>120.07106610644259</v>
      </c>
      <c r="DO67" s="2">
        <f t="shared" si="76"/>
        <v>119.13240641711231</v>
      </c>
      <c r="DP67" s="2">
        <f t="shared" si="76"/>
        <v>119.92454061624647</v>
      </c>
      <c r="DQ67" s="2">
        <f t="shared" si="76"/>
        <v>119.63594789915966</v>
      </c>
      <c r="DR67" s="2">
        <f t="shared" si="76"/>
        <v>121.23082308377893</v>
      </c>
      <c r="DS67" s="2">
        <f t="shared" si="76"/>
        <v>119.8453328445748</v>
      </c>
      <c r="DT67" s="2">
        <f t="shared" si="76"/>
        <v>120.06501044721408</v>
      </c>
      <c r="DU67" s="2">
        <f t="shared" si="76"/>
        <v>120.81818438416423</v>
      </c>
      <c r="DV67" s="2">
        <f t="shared" si="76"/>
        <v>122.42907040998217</v>
      </c>
      <c r="DW67" s="2">
        <f t="shared" si="76"/>
        <v>123.5329786096257</v>
      </c>
      <c r="DX67" s="2">
        <f t="shared" si="76"/>
        <v>126.84209625668451</v>
      </c>
      <c r="DY67" s="2">
        <f t="shared" si="76"/>
        <v>125.33285714285714</v>
      </c>
      <c r="EA67" s="2">
        <f t="shared" si="77"/>
        <v>115.18346150769345</v>
      </c>
      <c r="EB67" s="2">
        <f t="shared" si="77"/>
        <v>118.67956189560759</v>
      </c>
      <c r="EC67" s="2">
        <f t="shared" si="77"/>
        <v>118.31402382616798</v>
      </c>
      <c r="ED67" s="2">
        <f t="shared" si="77"/>
        <v>120.60707850288684</v>
      </c>
      <c r="EE67" s="2">
        <f t="shared" si="77"/>
        <v>117.95450468642586</v>
      </c>
      <c r="EF67" s="2">
        <f t="shared" si="77"/>
        <v>117.36043261941103</v>
      </c>
      <c r="EG67" s="2">
        <f t="shared" si="77"/>
        <v>116.40287438386176</v>
      </c>
      <c r="EH67" s="2">
        <f t="shared" si="77"/>
        <v>114.72039724250904</v>
      </c>
      <c r="EI67" s="2">
        <f t="shared" si="77"/>
        <v>114.25795298509826</v>
      </c>
      <c r="EJ67" s="2">
        <f t="shared" si="77"/>
        <v>117.05510765411813</v>
      </c>
      <c r="EK67" s="2">
        <f t="shared" si="77"/>
        <v>116.61185115316742</v>
      </c>
      <c r="EL67" s="2">
        <f t="shared" si="77"/>
        <v>116.89592511559245</v>
      </c>
      <c r="EM67" s="2">
        <f t="shared" si="77"/>
        <v>118.62324006729297</v>
      </c>
      <c r="EN67" s="2">
        <f t="shared" si="77"/>
        <v>121.71725748832098</v>
      </c>
      <c r="EO67" s="2">
        <f t="shared" si="77"/>
        <v>121.46530802122328</v>
      </c>
      <c r="EQ67" s="2">
        <f t="shared" si="78"/>
        <v>114.74493501717605</v>
      </c>
      <c r="ER67" s="2">
        <f t="shared" si="78"/>
        <v>116.24945559100848</v>
      </c>
      <c r="ES67" s="2">
        <f t="shared" si="78"/>
        <v>116.44854711804915</v>
      </c>
      <c r="ET67" s="2">
        <f t="shared" si="78"/>
        <v>117.32420716576272</v>
      </c>
      <c r="EU67" s="2">
        <f t="shared" si="78"/>
        <v>116.38201004707552</v>
      </c>
      <c r="EV67" s="2">
        <f t="shared" si="78"/>
        <v>115.92029741631276</v>
      </c>
      <c r="EW67" s="2">
        <f t="shared" si="78"/>
        <v>115.97735065935123</v>
      </c>
      <c r="EX67" s="2">
        <f t="shared" si="78"/>
        <v>114.15709781023567</v>
      </c>
      <c r="EY67" s="2">
        <f t="shared" si="78"/>
        <v>114.02608321298661</v>
      </c>
      <c r="EZ67" s="2">
        <f t="shared" si="78"/>
        <v>116.15068643932941</v>
      </c>
      <c r="FA67" s="2">
        <f t="shared" si="78"/>
        <v>115.48472033466237</v>
      </c>
      <c r="FB67" s="2">
        <f t="shared" si="78"/>
        <v>115.75055519204722</v>
      </c>
      <c r="FC67" s="2">
        <f t="shared" si="78"/>
        <v>117.01894638840979</v>
      </c>
      <c r="FD67" s="2">
        <f t="shared" si="78"/>
        <v>121.32877223202418</v>
      </c>
      <c r="FE67" s="2">
        <f t="shared" si="78"/>
        <v>121.33605647744285</v>
      </c>
      <c r="FG67" s="2">
        <f t="shared" si="79"/>
        <v>0.33440179263188052</v>
      </c>
      <c r="FH67" s="2">
        <f t="shared" si="79"/>
        <v>0.34620145533775698</v>
      </c>
      <c r="FI67" s="2">
        <f t="shared" si="79"/>
        <v>0.3359977075194383</v>
      </c>
      <c r="FJ67" s="2">
        <f t="shared" si="79"/>
        <v>0.33893326420599457</v>
      </c>
      <c r="FK67" s="2">
        <f t="shared" si="79"/>
        <v>0.33664322738576485</v>
      </c>
      <c r="FL67" s="2">
        <f t="shared" si="79"/>
        <v>0.33099041805600504</v>
      </c>
      <c r="FM67" s="2">
        <f t="shared" si="79"/>
        <v>0.32772890217580392</v>
      </c>
      <c r="FN67" s="2">
        <f t="shared" si="79"/>
        <v>0.33452398471044154</v>
      </c>
      <c r="FO67" s="2">
        <f t="shared" si="79"/>
        <v>0.31468675106043209</v>
      </c>
      <c r="FP67" s="2">
        <f t="shared" si="79"/>
        <v>0.31458366870837523</v>
      </c>
      <c r="FQ67" s="2">
        <f t="shared" si="79"/>
        <v>0.3178588737170539</v>
      </c>
      <c r="FR67" s="2">
        <f t="shared" si="79"/>
        <v>0.3102199834628967</v>
      </c>
      <c r="FS67" s="2">
        <f t="shared" si="79"/>
        <v>0.31368791250893996</v>
      </c>
      <c r="FT67" s="2">
        <f t="shared" si="79"/>
        <v>0.31219525808122489</v>
      </c>
      <c r="FU67" s="2">
        <f t="shared" si="79"/>
        <v>0.28225464571725212</v>
      </c>
      <c r="FW67" s="2">
        <f t="shared" si="67"/>
        <v>5.045755917492872E-5</v>
      </c>
      <c r="FX67" s="2">
        <f t="shared" si="67"/>
        <v>7.2072021521701383E-5</v>
      </c>
      <c r="FY67" s="2">
        <f t="shared" si="67"/>
        <v>7.1713533727201781E-5</v>
      </c>
      <c r="FZ67" s="2">
        <f t="shared" si="67"/>
        <v>5.9867104370138835E-5</v>
      </c>
      <c r="GA67" s="2">
        <f t="shared" si="67"/>
        <v>6.578875823512474E-5</v>
      </c>
      <c r="GB67" s="2">
        <f t="shared" si="67"/>
        <v>6.2798047884938559E-5</v>
      </c>
      <c r="GC67" s="2">
        <f t="shared" si="67"/>
        <v>6.9256760134677915E-5</v>
      </c>
      <c r="GD67" s="2">
        <f t="shared" si="67"/>
        <v>8.4617485671228501E-5</v>
      </c>
      <c r="GE67" s="2">
        <f t="shared" si="67"/>
        <v>9.5883828774347588E-5</v>
      </c>
      <c r="GF67" s="2">
        <f t="shared" si="67"/>
        <v>8.3554078861348204E-5</v>
      </c>
      <c r="GG67" s="2">
        <f t="shared" si="67"/>
        <v>7.1197705568587866E-5</v>
      </c>
      <c r="GH67" s="2">
        <f t="shared" si="67"/>
        <v>5.9849635118194469E-5</v>
      </c>
      <c r="GI67" s="2">
        <f t="shared" si="67"/>
        <v>5.6025042834334149E-5</v>
      </c>
      <c r="GJ67" s="2">
        <f t="shared" si="67"/>
        <v>4.6473215260402474E-5</v>
      </c>
      <c r="GK67" s="2">
        <f t="shared" si="67"/>
        <v>3.8331380360505614E-5</v>
      </c>
      <c r="GM67" s="86">
        <f t="shared" si="68"/>
        <v>3.2194696141957767E-4</v>
      </c>
      <c r="GN67" s="86">
        <f t="shared" si="68"/>
        <v>3.7445953665100722E-4</v>
      </c>
      <c r="GO67" s="86">
        <f t="shared" si="68"/>
        <v>2.6305296274376676E-4</v>
      </c>
      <c r="GP67" s="86">
        <f t="shared" si="68"/>
        <v>2.8165933724879337E-4</v>
      </c>
      <c r="GQ67" s="86">
        <f t="shared" si="68"/>
        <v>2.4320513926511534E-4</v>
      </c>
      <c r="GR67" s="86">
        <f t="shared" si="68"/>
        <v>2.0473526617205136E-4</v>
      </c>
      <c r="GS67" s="86">
        <f t="shared" si="68"/>
        <v>1.7304282179863407E-4</v>
      </c>
      <c r="GT67" s="86">
        <f t="shared" si="68"/>
        <v>2.0710906202428509E-4</v>
      </c>
      <c r="GU67" s="86">
        <f t="shared" si="68"/>
        <v>8.7876125760241153E-5</v>
      </c>
      <c r="GV67" s="86">
        <f t="shared" si="68"/>
        <v>9.3158089398232582E-5</v>
      </c>
      <c r="GW67" s="86">
        <f t="shared" si="68"/>
        <v>9.9501625980174429E-5</v>
      </c>
      <c r="GX67" s="86">
        <f t="shared" si="68"/>
        <v>8.6219822043494048E-5</v>
      </c>
      <c r="GY67" s="86">
        <f t="shared" si="68"/>
        <v>8.7825658735568067E-5</v>
      </c>
      <c r="GZ67" s="86">
        <f t="shared" si="68"/>
        <v>9.429964718153979E-5</v>
      </c>
      <c r="HA67" s="86">
        <f t="shared" si="68"/>
        <v>9.0522049678544862E-6</v>
      </c>
      <c r="HC67" s="86">
        <f t="shared" si="73"/>
        <v>4.681971764804658E-14</v>
      </c>
      <c r="HD67" s="86">
        <f t="shared" si="69"/>
        <v>1.3357760228070065E-13</v>
      </c>
      <c r="HE67" s="86">
        <f t="shared" si="69"/>
        <v>3.2474423535896599E-14</v>
      </c>
      <c r="HF67" s="86">
        <f t="shared" si="69"/>
        <v>5.3595947303998585E-15</v>
      </c>
      <c r="HG67" s="86">
        <f t="shared" si="69"/>
        <v>2.379488566528277E-15</v>
      </c>
      <c r="HH67" s="86">
        <f t="shared" si="69"/>
        <v>3.4439275827819527E-15</v>
      </c>
      <c r="HI67" s="86">
        <f t="shared" si="69"/>
        <v>3.0820545650326023E-14</v>
      </c>
      <c r="HJ67" s="86">
        <f t="shared" si="69"/>
        <v>3.4661494760066753E-14</v>
      </c>
      <c r="HK67" s="86">
        <f t="shared" si="69"/>
        <v>3.8525012692266062E-15</v>
      </c>
      <c r="HL67" s="86">
        <f t="shared" si="69"/>
        <v>2.1090961085889024E-15</v>
      </c>
      <c r="HM67" s="86">
        <f t="shared" si="69"/>
        <v>2.4795827675731919E-15</v>
      </c>
      <c r="HN67" s="86">
        <f t="shared" si="69"/>
        <v>1.514941884842453E-15</v>
      </c>
      <c r="HO67" s="86">
        <f t="shared" si="69"/>
        <v>4.5515799159972585E-16</v>
      </c>
      <c r="HP67" s="86">
        <f t="shared" si="69"/>
        <v>2.2832890714287419E-17</v>
      </c>
      <c r="HQ67" s="86">
        <f t="shared" si="69"/>
        <v>2.2115226525079114E-21</v>
      </c>
      <c r="HS67" s="86">
        <f t="shared" si="70"/>
        <v>8.1640094513391061E-75</v>
      </c>
      <c r="HT67" s="86">
        <f t="shared" si="70"/>
        <v>5.359257636160234E-70</v>
      </c>
      <c r="HU67" s="86">
        <f t="shared" si="70"/>
        <v>1.0465457667156913E-74</v>
      </c>
      <c r="HV67" s="86">
        <f t="shared" si="70"/>
        <v>2.5957315646643969E-80</v>
      </c>
      <c r="HW67" s="86">
        <f t="shared" si="70"/>
        <v>1.4001592009876691E-84</v>
      </c>
      <c r="HX67" s="86">
        <f t="shared" si="70"/>
        <v>1.3502022174908866E-83</v>
      </c>
      <c r="HY67" s="86">
        <f t="shared" si="70"/>
        <v>1.5067366050022716E-77</v>
      </c>
      <c r="HZ67" s="86">
        <f t="shared" si="70"/>
        <v>5.5218684548028584E-77</v>
      </c>
      <c r="IA67" s="86">
        <f t="shared" si="70"/>
        <v>1.4867869259580655E-81</v>
      </c>
      <c r="IB67" s="86">
        <f t="shared" si="70"/>
        <v>5.7679835468833952E-84</v>
      </c>
      <c r="IC67" s="86">
        <f t="shared" si="70"/>
        <v>2.0347125125501857E-84</v>
      </c>
      <c r="ID67" s="86">
        <f t="shared" si="70"/>
        <v>2.5757785816262003E-85</v>
      </c>
      <c r="IE67" s="86">
        <f t="shared" si="70"/>
        <v>2.168796036488223E-88</v>
      </c>
      <c r="IF67" s="86">
        <f t="shared" si="70"/>
        <v>8.2997316420064764E-76</v>
      </c>
      <c r="IG67" s="86">
        <f t="shared" si="70"/>
        <v>2.0534282643299389E-48</v>
      </c>
      <c r="II67" s="86">
        <f t="shared" si="71"/>
        <v>5.2169732599076492E-278</v>
      </c>
      <c r="IJ67" s="86">
        <f t="shared" si="71"/>
        <v>9.7612983793754846E-262</v>
      </c>
      <c r="IK67" s="86">
        <f t="shared" si="71"/>
        <v>5.3799295576495204E-274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3.0032572461978646E-289</v>
      </c>
      <c r="IP67" s="86">
        <f t="shared" si="71"/>
        <v>7.1514634467720777E-288</v>
      </c>
      <c r="IQ67" s="86">
        <f t="shared" si="71"/>
        <v>2.4479173712535853E-302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1.5436780500187235E-200</v>
      </c>
      <c r="IW67" s="86">
        <f t="shared" si="71"/>
        <v>1.2492358072645487E-147</v>
      </c>
      <c r="IY67" s="86">
        <f t="shared" si="72"/>
        <v>3.2194696146639737E-4</v>
      </c>
      <c r="IZ67" s="86">
        <f t="shared" si="72"/>
        <v>3.7445953678458483E-4</v>
      </c>
      <c r="JA67" s="86">
        <f t="shared" si="72"/>
        <v>2.6305296277624117E-4</v>
      </c>
      <c r="JB67" s="86">
        <f t="shared" si="72"/>
        <v>2.8165933725415296E-4</v>
      </c>
      <c r="JC67" s="86">
        <f t="shared" si="72"/>
        <v>2.4320513926749483E-4</v>
      </c>
      <c r="JD67" s="86">
        <f t="shared" si="72"/>
        <v>2.047352661754953E-4</v>
      </c>
      <c r="JE67" s="86">
        <f t="shared" si="72"/>
        <v>1.730428218294546E-4</v>
      </c>
      <c r="JF67" s="86">
        <f t="shared" si="72"/>
        <v>2.0710906205894658E-4</v>
      </c>
      <c r="JG67" s="86">
        <f t="shared" si="72"/>
        <v>8.7876125764093648E-5</v>
      </c>
      <c r="JH67" s="86">
        <f t="shared" si="72"/>
        <v>9.3158089400341681E-5</v>
      </c>
      <c r="JI67" s="86">
        <f t="shared" si="72"/>
        <v>9.9501625982654013E-5</v>
      </c>
      <c r="JJ67" s="86">
        <f t="shared" si="72"/>
        <v>8.6219822045008991E-5</v>
      </c>
      <c r="JK67" s="86">
        <f t="shared" si="72"/>
        <v>8.7825658736023228E-5</v>
      </c>
      <c r="JL67" s="86">
        <f t="shared" si="72"/>
        <v>9.4299647181562626E-5</v>
      </c>
      <c r="JM67" s="86">
        <f t="shared" si="72"/>
        <v>9.0522049678544879E-6</v>
      </c>
    </row>
    <row r="68" spans="2:273" x14ac:dyDescent="0.25">
      <c r="B68" s="2">
        <v>41</v>
      </c>
      <c r="C68" s="37">
        <v>119.88200000000001</v>
      </c>
      <c r="D68" s="37">
        <v>122.77800000000001</v>
      </c>
      <c r="E68" s="37">
        <v>121.48099999999999</v>
      </c>
      <c r="F68" s="37">
        <v>119.389</v>
      </c>
      <c r="G68" s="37">
        <v>119.13</v>
      </c>
      <c r="H68" s="37">
        <v>119.321</v>
      </c>
      <c r="I68" s="37">
        <v>120.623</v>
      </c>
      <c r="J68" s="37">
        <v>121.98099999999999</v>
      </c>
      <c r="K68" s="37">
        <v>119.792</v>
      </c>
      <c r="L68" s="37">
        <v>120.09399999999999</v>
      </c>
      <c r="M68" s="37">
        <v>121.47199999999999</v>
      </c>
      <c r="N68" s="37">
        <v>123.057</v>
      </c>
      <c r="O68" s="37">
        <v>123</v>
      </c>
      <c r="P68" s="37">
        <v>126.5</v>
      </c>
      <c r="Q68" s="37">
        <v>124.88</v>
      </c>
      <c r="S68" s="4">
        <f t="shared" si="74"/>
        <v>118.80273217657371</v>
      </c>
      <c r="T68" s="4">
        <f t="shared" si="74"/>
        <v>121.28910161046933</v>
      </c>
      <c r="U68" s="4">
        <f t="shared" si="74"/>
        <v>120.41261013669501</v>
      </c>
      <c r="V68" s="4">
        <f t="shared" si="74"/>
        <v>120.62228967749604</v>
      </c>
      <c r="W68" s="4">
        <f t="shared" si="74"/>
        <v>119.02439054689533</v>
      </c>
      <c r="X68" s="4">
        <f t="shared" si="74"/>
        <v>119.27607398246971</v>
      </c>
      <c r="Y68" s="4">
        <f t="shared" si="74"/>
        <v>118.74422399066715</v>
      </c>
      <c r="Z68" s="4">
        <f t="shared" si="74"/>
        <v>119.24330797292481</v>
      </c>
      <c r="AA68" s="4">
        <f t="shared" si="74"/>
        <v>118.10461164519366</v>
      </c>
      <c r="AB68" s="4">
        <f t="shared" si="74"/>
        <v>119.17812462415674</v>
      </c>
      <c r="AC68" s="4">
        <f t="shared" si="74"/>
        <v>119.56385158081785</v>
      </c>
      <c r="AD68" s="4">
        <f t="shared" si="74"/>
        <v>120.76603741843124</v>
      </c>
      <c r="AE68" s="4">
        <f t="shared" si="74"/>
        <v>122.03218204022916</v>
      </c>
      <c r="AF68" s="4">
        <f t="shared" si="74"/>
        <v>125.27192974495877</v>
      </c>
      <c r="AG68" s="4">
        <f t="shared" si="74"/>
        <v>124.08836651881526</v>
      </c>
      <c r="AI68" s="4">
        <f t="shared" si="75"/>
        <v>1.0792678234262922</v>
      </c>
      <c r="AJ68" s="4">
        <f t="shared" si="75"/>
        <v>1.4888983895306751</v>
      </c>
      <c r="AK68" s="4">
        <f t="shared" si="75"/>
        <v>1.0683898633049864</v>
      </c>
      <c r="AL68" s="4">
        <f t="shared" si="75"/>
        <v>-1.233289677496046</v>
      </c>
      <c r="AM68" s="4">
        <f t="shared" si="75"/>
        <v>0.10560945310466252</v>
      </c>
      <c r="AN68" s="4">
        <f t="shared" si="75"/>
        <v>4.4926017530286799E-2</v>
      </c>
      <c r="AO68" s="4">
        <f t="shared" si="75"/>
        <v>1.8787760093328529</v>
      </c>
      <c r="AP68" s="4">
        <f t="shared" si="75"/>
        <v>2.7376920270751839</v>
      </c>
      <c r="AQ68" s="4">
        <f t="shared" si="75"/>
        <v>1.6873883548063446</v>
      </c>
      <c r="AR68" s="4">
        <f t="shared" si="75"/>
        <v>0.91587537584325673</v>
      </c>
      <c r="AS68" s="4">
        <f t="shared" si="75"/>
        <v>1.9081484191821403</v>
      </c>
      <c r="AT68" s="4">
        <f t="shared" si="75"/>
        <v>2.2909625815687633</v>
      </c>
      <c r="AU68" s="4">
        <f t="shared" si="75"/>
        <v>0.96781795977084073</v>
      </c>
      <c r="AV68" s="4">
        <f t="shared" si="75"/>
        <v>1.2280702550412315</v>
      </c>
      <c r="AW68" s="4">
        <f t="shared" si="75"/>
        <v>0.79163348118473209</v>
      </c>
      <c r="AY68" s="2">
        <f t="shared" si="65"/>
        <v>118.39394747477721</v>
      </c>
      <c r="AZ68" s="2">
        <f t="shared" si="65"/>
        <v>120.80010079667167</v>
      </c>
      <c r="BA68" s="2">
        <f t="shared" si="65"/>
        <v>120.05002769020584</v>
      </c>
      <c r="BB68" s="2">
        <f t="shared" si="65"/>
        <v>120.25302715570474</v>
      </c>
      <c r="BC68" s="2">
        <f t="shared" si="65"/>
        <v>118.6927470581076</v>
      </c>
      <c r="BD68" s="2">
        <f t="shared" si="65"/>
        <v>118.99642573040876</v>
      </c>
      <c r="BE68" s="2">
        <f t="shared" si="65"/>
        <v>118.49619193648498</v>
      </c>
      <c r="BF68" s="2">
        <f t="shared" si="65"/>
        <v>118.95973275869858</v>
      </c>
      <c r="BG68" s="2">
        <f t="shared" si="65"/>
        <v>117.96988033835686</v>
      </c>
      <c r="BH68" s="2">
        <f t="shared" si="65"/>
        <v>119.04022692646652</v>
      </c>
      <c r="BI68" s="2">
        <f t="shared" si="65"/>
        <v>119.41484773294974</v>
      </c>
      <c r="BJ68" s="2">
        <f t="shared" si="65"/>
        <v>120.63989592577079</v>
      </c>
      <c r="BK68" s="2">
        <f t="shared" si="65"/>
        <v>121.8980755968352</v>
      </c>
      <c r="BL68" s="2">
        <f t="shared" si="65"/>
        <v>125.14327701014169</v>
      </c>
      <c r="BM68" s="2">
        <f t="shared" si="65"/>
        <v>124.07419263933646</v>
      </c>
      <c r="BO68" s="2">
        <f t="shared" si="10"/>
        <v>119.88200000000001</v>
      </c>
      <c r="BP68" s="2">
        <f t="shared" si="11"/>
        <v>122.77800000000001</v>
      </c>
      <c r="BQ68" s="2">
        <f t="shared" si="12"/>
        <v>121.48099999999999</v>
      </c>
      <c r="BR68" s="2">
        <f t="shared" si="13"/>
        <v>119.389</v>
      </c>
      <c r="BS68" s="2">
        <f t="shared" si="14"/>
        <v>119.13</v>
      </c>
      <c r="BT68" s="2">
        <f t="shared" si="15"/>
        <v>119.321</v>
      </c>
      <c r="BU68" s="2">
        <f t="shared" si="16"/>
        <v>120.623</v>
      </c>
      <c r="BV68" s="2">
        <f t="shared" si="17"/>
        <v>121.98099999999999</v>
      </c>
      <c r="BW68" s="2">
        <f t="shared" si="18"/>
        <v>119.792</v>
      </c>
      <c r="BX68" s="2">
        <f t="shared" si="19"/>
        <v>120.09399999999999</v>
      </c>
      <c r="BY68" s="2">
        <f t="shared" si="20"/>
        <v>121.47199999999999</v>
      </c>
      <c r="BZ68" s="2">
        <f t="shared" si="21"/>
        <v>123.057</v>
      </c>
      <c r="CA68" s="2">
        <f t="shared" si="22"/>
        <v>123</v>
      </c>
      <c r="CB68" s="2">
        <f t="shared" si="23"/>
        <v>126.5</v>
      </c>
      <c r="CC68" s="2">
        <f t="shared" si="24"/>
        <v>124.88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120.24601458601458</v>
      </c>
      <c r="DL68" s="2">
        <f t="shared" si="76"/>
        <v>122.13828678678679</v>
      </c>
      <c r="DM68" s="2">
        <f t="shared" si="76"/>
        <v>121.1150067226891</v>
      </c>
      <c r="DN68" s="2">
        <f t="shared" si="76"/>
        <v>120.17987731092438</v>
      </c>
      <c r="DO68" s="2">
        <f t="shared" si="76"/>
        <v>119.2050809778457</v>
      </c>
      <c r="DP68" s="2">
        <f t="shared" si="76"/>
        <v>119.9739232492997</v>
      </c>
      <c r="DQ68" s="2">
        <f t="shared" si="76"/>
        <v>119.69874117647059</v>
      </c>
      <c r="DR68" s="2">
        <f t="shared" si="76"/>
        <v>121.36912054367197</v>
      </c>
      <c r="DS68" s="2">
        <f t="shared" si="76"/>
        <v>119.8997690615836</v>
      </c>
      <c r="DT68" s="2">
        <f t="shared" si="76"/>
        <v>120.12121755865103</v>
      </c>
      <c r="DU68" s="2">
        <f t="shared" si="76"/>
        <v>120.93255901759532</v>
      </c>
      <c r="DV68" s="2">
        <f t="shared" si="76"/>
        <v>122.56854133244207</v>
      </c>
      <c r="DW68" s="2">
        <f t="shared" si="76"/>
        <v>123.62840775401072</v>
      </c>
      <c r="DX68" s="2">
        <f t="shared" si="76"/>
        <v>126.93071657754012</v>
      </c>
      <c r="DY68" s="2">
        <f t="shared" si="76"/>
        <v>125.2679365079365</v>
      </c>
      <c r="EA68" s="2">
        <f t="shared" si="77"/>
        <v>115.03199500018749</v>
      </c>
      <c r="EB68" s="2">
        <f t="shared" si="77"/>
        <v>118.49582468251194</v>
      </c>
      <c r="EC68" s="2">
        <f t="shared" si="77"/>
        <v>118.13099355314768</v>
      </c>
      <c r="ED68" s="2">
        <f t="shared" si="77"/>
        <v>120.38373723806578</v>
      </c>
      <c r="EE68" s="2">
        <f t="shared" si="77"/>
        <v>117.77233356247685</v>
      </c>
      <c r="EF68" s="2">
        <f t="shared" si="77"/>
        <v>117.19479556258915</v>
      </c>
      <c r="EG68" s="2">
        <f t="shared" si="77"/>
        <v>116.24654206855109</v>
      </c>
      <c r="EH68" s="2">
        <f t="shared" si="77"/>
        <v>114.58856508088185</v>
      </c>
      <c r="EI68" s="2">
        <f t="shared" si="77"/>
        <v>114.1369156425566</v>
      </c>
      <c r="EJ68" s="2">
        <f t="shared" si="77"/>
        <v>116.89244134964068</v>
      </c>
      <c r="EK68" s="2">
        <f t="shared" si="77"/>
        <v>116.44460737540317</v>
      </c>
      <c r="EL68" s="2">
        <f t="shared" si="77"/>
        <v>116.72907137485377</v>
      </c>
      <c r="EM68" s="2">
        <f t="shared" si="77"/>
        <v>118.44571018983304</v>
      </c>
      <c r="EN68" s="2">
        <f t="shared" si="77"/>
        <v>121.55188238527069</v>
      </c>
      <c r="EO68" s="2">
        <f t="shared" si="77"/>
        <v>121.30573647941027</v>
      </c>
      <c r="EQ68" s="2">
        <f t="shared" si="78"/>
        <v>114.59976813030327</v>
      </c>
      <c r="ER68" s="2">
        <f t="shared" si="78"/>
        <v>116.10272202872633</v>
      </c>
      <c r="ES68" s="2">
        <f t="shared" si="78"/>
        <v>116.29350218820048</v>
      </c>
      <c r="ET68" s="2">
        <f t="shared" si="78"/>
        <v>117.14955414590557</v>
      </c>
      <c r="EU68" s="2">
        <f t="shared" si="78"/>
        <v>116.22365304008297</v>
      </c>
      <c r="EV68" s="2">
        <f t="shared" si="78"/>
        <v>115.77643053573577</v>
      </c>
      <c r="EW68" s="2">
        <f t="shared" si="78"/>
        <v>115.82750428337664</v>
      </c>
      <c r="EX68" s="2">
        <f t="shared" si="78"/>
        <v>114.03409316077524</v>
      </c>
      <c r="EY68" s="2">
        <f t="shared" si="78"/>
        <v>113.90867822900267</v>
      </c>
      <c r="EZ68" s="2">
        <f t="shared" si="78"/>
        <v>116.00175707425747</v>
      </c>
      <c r="FA68" s="2">
        <f t="shared" si="78"/>
        <v>115.33473355904772</v>
      </c>
      <c r="FB68" s="2">
        <f t="shared" si="78"/>
        <v>115.60092252807944</v>
      </c>
      <c r="FC68" s="2">
        <f t="shared" si="78"/>
        <v>116.86504601356789</v>
      </c>
      <c r="FD68" s="2">
        <f t="shared" si="78"/>
        <v>121.16885754661426</v>
      </c>
      <c r="FE68" s="2">
        <f t="shared" si="78"/>
        <v>121.17803395026611</v>
      </c>
      <c r="FG68" s="2">
        <f t="shared" si="79"/>
        <v>0.35520449581189378</v>
      </c>
      <c r="FH68" s="2">
        <f t="shared" si="79"/>
        <v>0.36733309427296157</v>
      </c>
      <c r="FI68" s="2">
        <f t="shared" si="79"/>
        <v>0.35684646372601669</v>
      </c>
      <c r="FJ68" s="2">
        <f t="shared" si="79"/>
        <v>0.35986545262461178</v>
      </c>
      <c r="FK68" s="2">
        <f t="shared" si="79"/>
        <v>0.35751047213838016</v>
      </c>
      <c r="FL68" s="2">
        <f t="shared" si="79"/>
        <v>0.35169303671620494</v>
      </c>
      <c r="FM68" s="2">
        <f t="shared" si="79"/>
        <v>0.34833373785633193</v>
      </c>
      <c r="FN68" s="2">
        <f t="shared" si="79"/>
        <v>0.35533023128112362</v>
      </c>
      <c r="FO68" s="2">
        <f t="shared" si="79"/>
        <v>0.3348800650463033</v>
      </c>
      <c r="FP68" s="2">
        <f t="shared" si="79"/>
        <v>0.33477359923087474</v>
      </c>
      <c r="FQ68" s="2">
        <f t="shared" si="79"/>
        <v>0.33815530157493612</v>
      </c>
      <c r="FR68" s="2">
        <f t="shared" si="79"/>
        <v>0.33026479931724118</v>
      </c>
      <c r="FS68" s="2">
        <f t="shared" si="79"/>
        <v>0.33384835516608063</v>
      </c>
      <c r="FT68" s="2">
        <f t="shared" si="79"/>
        <v>0.33230621838259861</v>
      </c>
      <c r="FU68" s="2">
        <f t="shared" si="79"/>
        <v>0.30128173558858412</v>
      </c>
      <c r="FW68" s="2">
        <f t="shared" si="67"/>
        <v>5.532534413913489E-5</v>
      </c>
      <c r="FX68" s="2">
        <f t="shared" si="67"/>
        <v>7.9024850660800177E-5</v>
      </c>
      <c r="FY68" s="2">
        <f t="shared" si="67"/>
        <v>7.863178206328162E-5</v>
      </c>
      <c r="FZ68" s="2">
        <f t="shared" si="67"/>
        <v>6.5642595464972123E-5</v>
      </c>
      <c r="GA68" s="2">
        <f t="shared" si="67"/>
        <v>7.2135481099214842E-5</v>
      </c>
      <c r="GB68" s="2">
        <f t="shared" si="67"/>
        <v>6.8856273090656404E-5</v>
      </c>
      <c r="GC68" s="2">
        <f t="shared" si="67"/>
        <v>7.5938020023014839E-5</v>
      </c>
      <c r="GD68" s="2">
        <f t="shared" si="67"/>
        <v>9.2780470615100603E-5</v>
      </c>
      <c r="GE68" s="2">
        <f t="shared" si="67"/>
        <v>1.0513355505494309E-4</v>
      </c>
      <c r="GF68" s="2">
        <f t="shared" si="67"/>
        <v>9.1614487152465713E-5</v>
      </c>
      <c r="GG68" s="2">
        <f t="shared" si="67"/>
        <v>7.8066195532636273E-5</v>
      </c>
      <c r="GH68" s="2">
        <f t="shared" si="67"/>
        <v>6.5623441032347583E-5</v>
      </c>
      <c r="GI68" s="2">
        <f t="shared" si="67"/>
        <v>6.1429905865210925E-5</v>
      </c>
      <c r="GJ68" s="2">
        <f t="shared" si="67"/>
        <v>5.0956638765865869E-5</v>
      </c>
      <c r="GK68" s="2">
        <f t="shared" si="67"/>
        <v>4.2029367362778625E-5</v>
      </c>
      <c r="GM68" s="86">
        <f t="shared" si="68"/>
        <v>5.601931879787007E-4</v>
      </c>
      <c r="GN68" s="86">
        <f t="shared" si="68"/>
        <v>6.6341646313080715E-4</v>
      </c>
      <c r="GO68" s="86">
        <f t="shared" si="68"/>
        <v>4.7616259279657233E-4</v>
      </c>
      <c r="GP68" s="86">
        <f t="shared" si="68"/>
        <v>5.0971994213979603E-4</v>
      </c>
      <c r="GQ68" s="86">
        <f t="shared" si="68"/>
        <v>4.4720968067527765E-4</v>
      </c>
      <c r="GR68" s="86">
        <f t="shared" si="68"/>
        <v>3.7894802802450545E-4</v>
      </c>
      <c r="GS68" s="86">
        <f t="shared" si="68"/>
        <v>3.2502214099250029E-4</v>
      </c>
      <c r="GT68" s="86">
        <f t="shared" si="68"/>
        <v>3.8798220951441129E-4</v>
      </c>
      <c r="GU68" s="86">
        <f t="shared" si="68"/>
        <v>1.7432802905291783E-4</v>
      </c>
      <c r="GV68" s="86">
        <f t="shared" si="68"/>
        <v>1.8309749957764616E-4</v>
      </c>
      <c r="GW68" s="86">
        <f t="shared" si="68"/>
        <v>1.9614170636529199E-4</v>
      </c>
      <c r="GX68" s="86">
        <f t="shared" si="68"/>
        <v>1.6855340075334213E-4</v>
      </c>
      <c r="GY68" s="86">
        <f t="shared" si="68"/>
        <v>1.735515426942477E-4</v>
      </c>
      <c r="GZ68" s="86">
        <f t="shared" si="68"/>
        <v>1.8328816546633859E-4</v>
      </c>
      <c r="HA68" s="86">
        <f t="shared" si="68"/>
        <v>2.1632352383101389E-5</v>
      </c>
      <c r="HC68" s="86">
        <f t="shared" si="73"/>
        <v>1.622861100097624E-13</v>
      </c>
      <c r="HD68" s="86">
        <f t="shared" si="69"/>
        <v>4.5630122602047257E-13</v>
      </c>
      <c r="HE68" s="86">
        <f t="shared" si="69"/>
        <v>1.176114929560612E-13</v>
      </c>
      <c r="HF68" s="86">
        <f t="shared" si="69"/>
        <v>2.1386654510324145E-14</v>
      </c>
      <c r="HG68" s="86">
        <f t="shared" si="69"/>
        <v>9.9948496265113395E-15</v>
      </c>
      <c r="HH68" s="86">
        <f t="shared" si="69"/>
        <v>1.4120102595839247E-14</v>
      </c>
      <c r="HI68" s="86">
        <f t="shared" si="69"/>
        <v>1.1520611689231648E-13</v>
      </c>
      <c r="HJ68" s="86">
        <f t="shared" si="69"/>
        <v>1.3244790411550348E-13</v>
      </c>
      <c r="HK68" s="86">
        <f t="shared" si="69"/>
        <v>1.6299370142690701E-14</v>
      </c>
      <c r="HL68" s="86">
        <f t="shared" si="69"/>
        <v>9.0574380868658369E-15</v>
      </c>
      <c r="HM68" s="86">
        <f t="shared" si="69"/>
        <v>1.0495911548892059E-14</v>
      </c>
      <c r="HN68" s="86">
        <f t="shared" si="69"/>
        <v>6.3143452422250317E-15</v>
      </c>
      <c r="HO68" s="86">
        <f t="shared" si="69"/>
        <v>1.9899368558695081E-15</v>
      </c>
      <c r="HP68" s="86">
        <f t="shared" si="69"/>
        <v>1.109720160864488E-16</v>
      </c>
      <c r="HQ68" s="86">
        <f t="shared" si="69"/>
        <v>1.636699798105316E-20</v>
      </c>
      <c r="HS68" s="86">
        <f t="shared" si="70"/>
        <v>4.9025995873336206E-73</v>
      </c>
      <c r="HT68" s="86">
        <f t="shared" si="70"/>
        <v>2.8753784196441094E-68</v>
      </c>
      <c r="HU68" s="86">
        <f t="shared" si="70"/>
        <v>7.0576133882335606E-73</v>
      </c>
      <c r="HV68" s="86">
        <f t="shared" si="70"/>
        <v>2.4935778375856534E-78</v>
      </c>
      <c r="HW68" s="86">
        <f t="shared" si="70"/>
        <v>1.702878719055958E-82</v>
      </c>
      <c r="HX68" s="86">
        <f t="shared" si="70"/>
        <v>1.5121331296956816E-81</v>
      </c>
      <c r="HY68" s="86">
        <f t="shared" si="70"/>
        <v>1.2207409453973653E-75</v>
      </c>
      <c r="HZ68" s="86">
        <f t="shared" si="70"/>
        <v>4.7782369672424216E-75</v>
      </c>
      <c r="IA68" s="86">
        <f t="shared" si="70"/>
        <v>1.756139915707007E-79</v>
      </c>
      <c r="IB68" s="86">
        <f t="shared" si="70"/>
        <v>7.354165839861536E-82</v>
      </c>
      <c r="IC68" s="86">
        <f t="shared" si="70"/>
        <v>2.5353774522616471E-82</v>
      </c>
      <c r="ID68" s="86">
        <f t="shared" si="70"/>
        <v>3.0159614281623183E-83</v>
      </c>
      <c r="IE68" s="86">
        <f t="shared" si="70"/>
        <v>2.9817469091483133E-86</v>
      </c>
      <c r="IF68" s="86">
        <f t="shared" si="70"/>
        <v>5.1448919689904377E-74</v>
      </c>
      <c r="IG68" s="86">
        <f t="shared" si="70"/>
        <v>2.6275997673950317E-47</v>
      </c>
      <c r="II68" s="86">
        <f t="shared" si="71"/>
        <v>6.7476494065193445E-273</v>
      </c>
      <c r="IJ68" s="86">
        <f t="shared" si="71"/>
        <v>9.5260150690638935E-257</v>
      </c>
      <c r="IK68" s="86">
        <f t="shared" si="71"/>
        <v>8.9719282651841042E-269</v>
      </c>
      <c r="IL68" s="86">
        <f t="shared" si="71"/>
        <v>1.9226126450501037E-304</v>
      </c>
      <c r="IM68" s="86">
        <f t="shared" si="71"/>
        <v>0</v>
      </c>
      <c r="IN68" s="86">
        <f t="shared" si="71"/>
        <v>0</v>
      </c>
      <c r="IO68" s="86">
        <f t="shared" si="71"/>
        <v>9.3867247901695666E-284</v>
      </c>
      <c r="IP68" s="86">
        <f t="shared" si="71"/>
        <v>2.7494032822922934E-282</v>
      </c>
      <c r="IQ68" s="86">
        <f t="shared" si="71"/>
        <v>2.1630953092249284E-296</v>
      </c>
      <c r="IR68" s="86">
        <f t="shared" si="71"/>
        <v>6.8481820894224281E-306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6.8522171973019192E-197</v>
      </c>
      <c r="IW68" s="86">
        <f t="shared" si="71"/>
        <v>5.2760657440432702E-145</v>
      </c>
      <c r="IY68" s="86">
        <f t="shared" si="72"/>
        <v>5.6019318814098679E-4</v>
      </c>
      <c r="IZ68" s="86">
        <f t="shared" si="72"/>
        <v>6.6341646358710838E-4</v>
      </c>
      <c r="JA68" s="86">
        <f t="shared" si="72"/>
        <v>4.7616259291418381E-4</v>
      </c>
      <c r="JB68" s="86">
        <f t="shared" si="72"/>
        <v>5.0971994216118268E-4</v>
      </c>
      <c r="JC68" s="86">
        <f t="shared" si="72"/>
        <v>4.4720968068527248E-4</v>
      </c>
      <c r="JD68" s="86">
        <f t="shared" si="72"/>
        <v>3.7894802803862556E-4</v>
      </c>
      <c r="JE68" s="86">
        <f t="shared" si="72"/>
        <v>3.2502214110770642E-4</v>
      </c>
      <c r="JF68" s="86">
        <f t="shared" si="72"/>
        <v>3.8798220964685921E-4</v>
      </c>
      <c r="JG68" s="86">
        <f t="shared" si="72"/>
        <v>1.7432802906921721E-4</v>
      </c>
      <c r="JH68" s="86">
        <f t="shared" si="72"/>
        <v>1.8309749958670359E-4</v>
      </c>
      <c r="JI68" s="86">
        <f t="shared" si="72"/>
        <v>1.961417063757879E-4</v>
      </c>
      <c r="JJ68" s="86">
        <f t="shared" si="72"/>
        <v>1.6855340075965647E-4</v>
      </c>
      <c r="JK68" s="86">
        <f t="shared" si="72"/>
        <v>1.7355154269623765E-4</v>
      </c>
      <c r="JL68" s="86">
        <f t="shared" si="72"/>
        <v>1.8328816546644955E-4</v>
      </c>
      <c r="JM68" s="86">
        <f t="shared" si="72"/>
        <v>2.1632352383101406E-5</v>
      </c>
    </row>
    <row r="69" spans="2:273" x14ac:dyDescent="0.25">
      <c r="B69" s="2">
        <v>42</v>
      </c>
      <c r="C69" s="37">
        <v>121.569</v>
      </c>
      <c r="D69" s="37">
        <v>122.426</v>
      </c>
      <c r="E69" s="37">
        <v>121.22199999999999</v>
      </c>
      <c r="F69" s="37">
        <v>120.611</v>
      </c>
      <c r="G69" s="37">
        <v>120.63</v>
      </c>
      <c r="H69" s="37">
        <v>119.642</v>
      </c>
      <c r="I69" s="37">
        <v>119.58499999999999</v>
      </c>
      <c r="J69" s="37">
        <v>122.774</v>
      </c>
      <c r="K69" s="37">
        <v>120.47199999999999</v>
      </c>
      <c r="L69" s="37">
        <v>120.30200000000001</v>
      </c>
      <c r="M69" s="37">
        <v>121.604</v>
      </c>
      <c r="N69" s="37">
        <v>123.226</v>
      </c>
      <c r="O69" s="37">
        <v>123.41500000000001</v>
      </c>
      <c r="P69" s="37">
        <v>126.18</v>
      </c>
      <c r="Q69" s="37">
        <v>124.96</v>
      </c>
      <c r="S69" s="4">
        <f t="shared" si="74"/>
        <v>118.93750983201032</v>
      </c>
      <c r="T69" s="4">
        <f t="shared" si="74"/>
        <v>121.52560637310431</v>
      </c>
      <c r="U69" s="4">
        <f t="shared" si="74"/>
        <v>120.57649231736771</v>
      </c>
      <c r="V69" s="4">
        <f t="shared" si="74"/>
        <v>120.8669313652525</v>
      </c>
      <c r="W69" s="4">
        <f t="shared" si="74"/>
        <v>119.20998678265514</v>
      </c>
      <c r="X69" s="4">
        <f t="shared" si="74"/>
        <v>119.39201787060561</v>
      </c>
      <c r="Y69" s="4">
        <f t="shared" si="74"/>
        <v>118.84149946957463</v>
      </c>
      <c r="Z69" s="4">
        <f t="shared" si="74"/>
        <v>119.34875904288373</v>
      </c>
      <c r="AA69" s="4">
        <f t="shared" si="74"/>
        <v>118.09174692305868</v>
      </c>
      <c r="AB69" s="4">
        <f t="shared" si="74"/>
        <v>119.20494100706476</v>
      </c>
      <c r="AC69" s="4">
        <f t="shared" si="74"/>
        <v>119.60876975940305</v>
      </c>
      <c r="AD69" s="4">
        <f t="shared" si="74"/>
        <v>120.78208687526633</v>
      </c>
      <c r="AE69" s="4">
        <f t="shared" si="74"/>
        <v>122.03679134431641</v>
      </c>
      <c r="AF69" s="4">
        <f t="shared" si="74"/>
        <v>125.26493540595843</v>
      </c>
      <c r="AG69" s="4">
        <f t="shared" si="74"/>
        <v>123.93205355113368</v>
      </c>
      <c r="AI69" s="4">
        <f t="shared" si="75"/>
        <v>2.631490167989682</v>
      </c>
      <c r="AJ69" s="4">
        <f t="shared" si="75"/>
        <v>0.90039362689569202</v>
      </c>
      <c r="AK69" s="4">
        <f t="shared" si="75"/>
        <v>0.6455076826322852</v>
      </c>
      <c r="AL69" s="4">
        <f t="shared" si="75"/>
        <v>-0.25593136525249349</v>
      </c>
      <c r="AM69" s="4">
        <f t="shared" si="75"/>
        <v>1.4200132173448594</v>
      </c>
      <c r="AN69" s="4">
        <f t="shared" si="75"/>
        <v>0.24998212939438247</v>
      </c>
      <c r="AO69" s="4">
        <f t="shared" si="75"/>
        <v>0.74350053042536501</v>
      </c>
      <c r="AP69" s="4">
        <f t="shared" si="75"/>
        <v>3.425240957116273</v>
      </c>
      <c r="AQ69" s="4">
        <f t="shared" si="75"/>
        <v>2.3802530769413153</v>
      </c>
      <c r="AR69" s="4">
        <f t="shared" si="75"/>
        <v>1.0970589929352457</v>
      </c>
      <c r="AS69" s="4">
        <f t="shared" si="75"/>
        <v>1.9952302405969533</v>
      </c>
      <c r="AT69" s="4">
        <f t="shared" si="75"/>
        <v>2.443913124733669</v>
      </c>
      <c r="AU69" s="4">
        <f t="shared" si="75"/>
        <v>1.3782086556835935</v>
      </c>
      <c r="AV69" s="4">
        <f t="shared" si="75"/>
        <v>0.91506459404158136</v>
      </c>
      <c r="AW69" s="4">
        <f t="shared" si="75"/>
        <v>1.0279464488663166</v>
      </c>
      <c r="AY69" s="2">
        <f t="shared" si="65"/>
        <v>118.26646679029763</v>
      </c>
      <c r="AZ69" s="2">
        <f t="shared" si="65"/>
        <v>120.711465163741</v>
      </c>
      <c r="BA69" s="2">
        <f t="shared" si="65"/>
        <v>119.95998601382659</v>
      </c>
      <c r="BB69" s="2">
        <f t="shared" si="65"/>
        <v>120.2395355637918</v>
      </c>
      <c r="BC69" s="2">
        <f t="shared" si="65"/>
        <v>118.63815136624697</v>
      </c>
      <c r="BD69" s="2">
        <f t="shared" si="65"/>
        <v>118.90647732017578</v>
      </c>
      <c r="BE69" s="2">
        <f t="shared" si="65"/>
        <v>118.40486497598742</v>
      </c>
      <c r="BF69" s="2">
        <f t="shared" si="65"/>
        <v>118.85138329688552</v>
      </c>
      <c r="BG69" s="2">
        <f t="shared" si="65"/>
        <v>117.84193654619352</v>
      </c>
      <c r="BH69" s="2">
        <f t="shared" si="65"/>
        <v>118.95139693173276</v>
      </c>
      <c r="BI69" s="2">
        <f t="shared" si="65"/>
        <v>119.33425187639958</v>
      </c>
      <c r="BJ69" s="2">
        <f t="shared" si="65"/>
        <v>120.55109126008084</v>
      </c>
      <c r="BK69" s="2">
        <f t="shared" si="65"/>
        <v>121.78896539366443</v>
      </c>
      <c r="BL69" s="2">
        <f t="shared" si="65"/>
        <v>125.03065822897129</v>
      </c>
      <c r="BM69" s="2">
        <f t="shared" si="65"/>
        <v>123.90068873034555</v>
      </c>
      <c r="BO69" s="2">
        <f t="shared" si="10"/>
        <v>121.569</v>
      </c>
      <c r="BP69" s="2">
        <f t="shared" si="11"/>
        <v>122.426</v>
      </c>
      <c r="BQ69" s="2">
        <f t="shared" si="12"/>
        <v>121.22199999999999</v>
      </c>
      <c r="BR69" s="2">
        <f t="shared" si="13"/>
        <v>120.611</v>
      </c>
      <c r="BS69" s="2">
        <f t="shared" si="14"/>
        <v>120.63</v>
      </c>
      <c r="BT69" s="2">
        <f t="shared" si="15"/>
        <v>119.642</v>
      </c>
      <c r="BU69" s="2">
        <f t="shared" si="16"/>
        <v>119.58499999999999</v>
      </c>
      <c r="BV69" s="2">
        <f t="shared" si="17"/>
        <v>122.774</v>
      </c>
      <c r="BW69" s="2">
        <f t="shared" si="18"/>
        <v>120.47199999999999</v>
      </c>
      <c r="BX69" s="2">
        <f t="shared" si="19"/>
        <v>120.30200000000001</v>
      </c>
      <c r="BY69" s="2">
        <f t="shared" si="20"/>
        <v>121.604</v>
      </c>
      <c r="BZ69" s="2">
        <f t="shared" si="21"/>
        <v>123.226</v>
      </c>
      <c r="CA69" s="2">
        <f t="shared" si="22"/>
        <v>123.41500000000001</v>
      </c>
      <c r="CB69" s="2">
        <f t="shared" si="23"/>
        <v>126.18</v>
      </c>
      <c r="CC69" s="2">
        <f t="shared" si="24"/>
        <v>124.96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120.31170686400687</v>
      </c>
      <c r="DL69" s="2">
        <f t="shared" si="76"/>
        <v>122.23930750750752</v>
      </c>
      <c r="DM69" s="2">
        <f t="shared" si="76"/>
        <v>121.18428823529415</v>
      </c>
      <c r="DN69" s="2">
        <f t="shared" si="76"/>
        <v>120.28868851540618</v>
      </c>
      <c r="DO69" s="2">
        <f t="shared" si="76"/>
        <v>119.27775553857907</v>
      </c>
      <c r="DP69" s="2">
        <f t="shared" si="76"/>
        <v>120.02330588235293</v>
      </c>
      <c r="DQ69" s="2">
        <f t="shared" si="76"/>
        <v>119.76153445378151</v>
      </c>
      <c r="DR69" s="2">
        <f t="shared" si="76"/>
        <v>121.50741800356502</v>
      </c>
      <c r="DS69" s="2">
        <f t="shared" si="76"/>
        <v>119.9542052785924</v>
      </c>
      <c r="DT69" s="2">
        <f t="shared" si="76"/>
        <v>120.17742467008797</v>
      </c>
      <c r="DU69" s="2">
        <f t="shared" si="76"/>
        <v>121.04693365102641</v>
      </c>
      <c r="DV69" s="2">
        <f t="shared" si="76"/>
        <v>122.70801225490196</v>
      </c>
      <c r="DW69" s="2">
        <f t="shared" si="76"/>
        <v>123.72383689839575</v>
      </c>
      <c r="DX69" s="2">
        <f t="shared" si="76"/>
        <v>127.01933689839575</v>
      </c>
      <c r="DY69" s="2">
        <f t="shared" si="76"/>
        <v>125.20301587301587</v>
      </c>
      <c r="EA69" s="2">
        <f t="shared" si="77"/>
        <v>114.88052849268152</v>
      </c>
      <c r="EB69" s="2">
        <f t="shared" si="77"/>
        <v>118.31208746941628</v>
      </c>
      <c r="EC69" s="2">
        <f t="shared" si="77"/>
        <v>117.94796328012737</v>
      </c>
      <c r="ED69" s="2">
        <f t="shared" si="77"/>
        <v>120.1603959732447</v>
      </c>
      <c r="EE69" s="2">
        <f t="shared" si="77"/>
        <v>117.59016243852783</v>
      </c>
      <c r="EF69" s="2">
        <f t="shared" si="77"/>
        <v>117.02915850576727</v>
      </c>
      <c r="EG69" s="2">
        <f t="shared" si="77"/>
        <v>116.09020975324044</v>
      </c>
      <c r="EH69" s="2">
        <f t="shared" si="77"/>
        <v>114.45673291925465</v>
      </c>
      <c r="EI69" s="2">
        <f t="shared" si="77"/>
        <v>114.01587830001493</v>
      </c>
      <c r="EJ69" s="2">
        <f t="shared" si="77"/>
        <v>116.72977504516322</v>
      </c>
      <c r="EK69" s="2">
        <f t="shared" si="77"/>
        <v>116.27736359763891</v>
      </c>
      <c r="EL69" s="2">
        <f t="shared" si="77"/>
        <v>116.56221763411509</v>
      </c>
      <c r="EM69" s="2">
        <f t="shared" si="77"/>
        <v>118.2681803123731</v>
      </c>
      <c r="EN69" s="2">
        <f t="shared" si="77"/>
        <v>121.38650728222041</v>
      </c>
      <c r="EO69" s="2">
        <f t="shared" si="77"/>
        <v>121.14616493759726</v>
      </c>
      <c r="EQ69" s="2">
        <f t="shared" si="78"/>
        <v>114.45460124343049</v>
      </c>
      <c r="ER69" s="2">
        <f t="shared" si="78"/>
        <v>115.95598846644418</v>
      </c>
      <c r="ES69" s="2">
        <f t="shared" si="78"/>
        <v>116.13845725835182</v>
      </c>
      <c r="ET69" s="2">
        <f t="shared" si="78"/>
        <v>116.97490112604844</v>
      </c>
      <c r="EU69" s="2">
        <f t="shared" si="78"/>
        <v>116.06529603309042</v>
      </c>
      <c r="EV69" s="2">
        <f t="shared" si="78"/>
        <v>115.63256365515878</v>
      </c>
      <c r="EW69" s="2">
        <f t="shared" si="78"/>
        <v>115.67765790740205</v>
      </c>
      <c r="EX69" s="2">
        <f t="shared" si="78"/>
        <v>113.91108851131483</v>
      </c>
      <c r="EY69" s="2">
        <f t="shared" si="78"/>
        <v>113.79127324501874</v>
      </c>
      <c r="EZ69" s="2">
        <f t="shared" si="78"/>
        <v>115.85282770918553</v>
      </c>
      <c r="FA69" s="2">
        <f t="shared" si="78"/>
        <v>115.18474678343308</v>
      </c>
      <c r="FB69" s="2">
        <f t="shared" si="78"/>
        <v>115.45128986411166</v>
      </c>
      <c r="FC69" s="2">
        <f t="shared" si="78"/>
        <v>116.71114563872599</v>
      </c>
      <c r="FD69" s="2">
        <f t="shared" si="78"/>
        <v>121.00894286120435</v>
      </c>
      <c r="FE69" s="2">
        <f t="shared" si="78"/>
        <v>121.02001142308936</v>
      </c>
      <c r="FG69" s="2">
        <f t="shared" si="79"/>
        <v>0.37656915239722538</v>
      </c>
      <c r="FH69" s="2">
        <f t="shared" si="79"/>
        <v>0.38898716568537911</v>
      </c>
      <c r="FI69" s="2">
        <f t="shared" si="79"/>
        <v>0.37825194551122887</v>
      </c>
      <c r="FJ69" s="2">
        <f t="shared" si="79"/>
        <v>0.38134465263027562</v>
      </c>
      <c r="FK69" s="2">
        <f t="shared" si="79"/>
        <v>0.37893231719830223</v>
      </c>
      <c r="FL69" s="2">
        <f t="shared" si="79"/>
        <v>0.37296865529539835</v>
      </c>
      <c r="FM69" s="2">
        <f t="shared" si="79"/>
        <v>0.3695219676349592</v>
      </c>
      <c r="FN69" s="2">
        <f t="shared" si="79"/>
        <v>0.37669803232582277</v>
      </c>
      <c r="FO69" s="2">
        <f t="shared" si="79"/>
        <v>0.35569662104544458</v>
      </c>
      <c r="FP69" s="2">
        <f t="shared" si="79"/>
        <v>0.35558707533038469</v>
      </c>
      <c r="FQ69" s="2">
        <f t="shared" si="79"/>
        <v>0.35906554059953028</v>
      </c>
      <c r="FR69" s="2">
        <f t="shared" si="79"/>
        <v>0.35094584052460387</v>
      </c>
      <c r="FS69" s="2">
        <f t="shared" si="79"/>
        <v>0.354634973510285</v>
      </c>
      <c r="FT69" s="2">
        <f t="shared" si="79"/>
        <v>0.35304770593801416</v>
      </c>
      <c r="FU69" s="2">
        <f t="shared" si="79"/>
        <v>0.32101779181221463</v>
      </c>
      <c r="FW69" s="2">
        <f t="shared" si="67"/>
        <v>6.0662709743976552E-5</v>
      </c>
      <c r="FX69" s="2">
        <f t="shared" si="67"/>
        <v>8.6648365080736395E-5</v>
      </c>
      <c r="FY69" s="2">
        <f t="shared" si="67"/>
        <v>8.6217380489453371E-5</v>
      </c>
      <c r="FZ69" s="2">
        <f t="shared" si="67"/>
        <v>7.1975218840828137E-5</v>
      </c>
      <c r="GA69" s="2">
        <f t="shared" si="67"/>
        <v>7.9094431735803655E-5</v>
      </c>
      <c r="GB69" s="2">
        <f t="shared" si="67"/>
        <v>7.5498900562648069E-5</v>
      </c>
      <c r="GC69" s="2">
        <f t="shared" si="67"/>
        <v>8.3263773192877337E-5</v>
      </c>
      <c r="GD69" s="2">
        <f t="shared" si="67"/>
        <v>1.0173085243475071E-4</v>
      </c>
      <c r="GE69" s="2">
        <f t="shared" si="67"/>
        <v>1.1527548155051787E-4</v>
      </c>
      <c r="GF69" s="2">
        <f t="shared" si="67"/>
        <v>1.0045239973480147E-4</v>
      </c>
      <c r="GG69" s="2">
        <f t="shared" si="67"/>
        <v>8.5597236565901444E-5</v>
      </c>
      <c r="GH69" s="2">
        <f t="shared" si="67"/>
        <v>7.1954216689074191E-5</v>
      </c>
      <c r="GI69" s="2">
        <f t="shared" si="67"/>
        <v>6.7356153176222286E-5</v>
      </c>
      <c r="GJ69" s="2">
        <f t="shared" si="67"/>
        <v>5.5872568674538018E-5</v>
      </c>
      <c r="GK69" s="2">
        <f t="shared" si="67"/>
        <v>4.6084098043760971E-5</v>
      </c>
      <c r="GM69" s="86">
        <f t="shared" si="68"/>
        <v>9.5516593964920058E-4</v>
      </c>
      <c r="GN69" s="86">
        <f t="shared" si="68"/>
        <v>1.1496877027363734E-3</v>
      </c>
      <c r="GO69" s="86">
        <f t="shared" si="68"/>
        <v>8.425200785035353E-4</v>
      </c>
      <c r="GP69" s="86">
        <f t="shared" si="68"/>
        <v>9.0152235528261526E-4</v>
      </c>
      <c r="GQ69" s="86">
        <f t="shared" si="68"/>
        <v>8.0301158659876551E-4</v>
      </c>
      <c r="GR69" s="86">
        <f t="shared" si="68"/>
        <v>6.8490174843725501E-4</v>
      </c>
      <c r="GS69" s="86">
        <f t="shared" si="68"/>
        <v>5.957171359468001E-4</v>
      </c>
      <c r="GT69" s="86">
        <f t="shared" si="68"/>
        <v>7.0901560421250394E-4</v>
      </c>
      <c r="GU69" s="86">
        <f t="shared" si="68"/>
        <v>3.3666669156927061E-4</v>
      </c>
      <c r="GV69" s="86">
        <f t="shared" si="68"/>
        <v>3.5053214132382322E-4</v>
      </c>
      <c r="GW69" s="86">
        <f t="shared" si="68"/>
        <v>3.7645046303550557E-4</v>
      </c>
      <c r="GX69" s="86">
        <f t="shared" si="68"/>
        <v>3.2116644082753112E-4</v>
      </c>
      <c r="GY69" s="86">
        <f t="shared" si="68"/>
        <v>3.3396990418887881E-4</v>
      </c>
      <c r="GZ69" s="86">
        <f t="shared" si="68"/>
        <v>3.4730209910417746E-4</v>
      </c>
      <c r="HA69" s="86">
        <f t="shared" si="68"/>
        <v>4.9915280854656466E-5</v>
      </c>
      <c r="HC69" s="86">
        <f t="shared" si="73"/>
        <v>5.4786465405858652E-13</v>
      </c>
      <c r="HD69" s="86">
        <f t="shared" si="69"/>
        <v>1.5176460898958798E-12</v>
      </c>
      <c r="HE69" s="86">
        <f t="shared" si="69"/>
        <v>4.1420425467832475E-13</v>
      </c>
      <c r="HF69" s="86">
        <f t="shared" si="69"/>
        <v>8.2772366880029472E-14</v>
      </c>
      <c r="HG69" s="86">
        <f t="shared" si="69"/>
        <v>4.0657699009536235E-14</v>
      </c>
      <c r="HH69" s="86">
        <f t="shared" si="69"/>
        <v>5.6106329059649792E-14</v>
      </c>
      <c r="HI69" s="86">
        <f t="shared" si="69"/>
        <v>4.1819504713965089E-13</v>
      </c>
      <c r="HJ69" s="86">
        <f t="shared" si="69"/>
        <v>4.909371639444799E-13</v>
      </c>
      <c r="HK69" s="86">
        <f t="shared" si="69"/>
        <v>6.6729767309876524E-14</v>
      </c>
      <c r="HL69" s="86">
        <f t="shared" si="69"/>
        <v>3.7635992202880901E-14</v>
      </c>
      <c r="HM69" s="86">
        <f t="shared" si="69"/>
        <v>4.3009666195469106E-14</v>
      </c>
      <c r="HN69" s="86">
        <f t="shared" si="69"/>
        <v>2.5507868821123898E-14</v>
      </c>
      <c r="HO69" s="86">
        <f t="shared" si="69"/>
        <v>8.4237486846201555E-15</v>
      </c>
      <c r="HP69" s="86">
        <f t="shared" si="69"/>
        <v>5.212504696712402E-16</v>
      </c>
      <c r="HQ69" s="86">
        <f t="shared" si="69"/>
        <v>1.1591787960395829E-19</v>
      </c>
      <c r="HS69" s="86">
        <f t="shared" si="70"/>
        <v>2.7998238675538988E-71</v>
      </c>
      <c r="HT69" s="86">
        <f t="shared" si="70"/>
        <v>1.4662049733215367E-66</v>
      </c>
      <c r="HU69" s="86">
        <f t="shared" si="70"/>
        <v>4.5127680053367061E-71</v>
      </c>
      <c r="HV69" s="86">
        <f t="shared" si="70"/>
        <v>2.2602018381898077E-76</v>
      </c>
      <c r="HW69" s="86">
        <f t="shared" si="70"/>
        <v>1.9485243438187496E-80</v>
      </c>
      <c r="HX69" s="86">
        <f t="shared" si="70"/>
        <v>1.5954938787400666E-79</v>
      </c>
      <c r="HY69" s="86">
        <f t="shared" si="70"/>
        <v>9.3534724603109427E-74</v>
      </c>
      <c r="HZ69" s="86">
        <f t="shared" si="70"/>
        <v>3.9020038168519985E-73</v>
      </c>
      <c r="IA69" s="86">
        <f t="shared" si="70"/>
        <v>1.9485440888760049E-77</v>
      </c>
      <c r="IB69" s="86">
        <f t="shared" si="70"/>
        <v>8.8070095231186712E-80</v>
      </c>
      <c r="IC69" s="86">
        <f t="shared" si="70"/>
        <v>2.9701278134366407E-80</v>
      </c>
      <c r="ID69" s="86">
        <f t="shared" si="70"/>
        <v>3.3274346134699839E-81</v>
      </c>
      <c r="IE69" s="86">
        <f t="shared" si="70"/>
        <v>3.8556102368357246E-84</v>
      </c>
      <c r="IF69" s="86">
        <f t="shared" si="70"/>
        <v>3.0326805844658217E-72</v>
      </c>
      <c r="IG69" s="86">
        <f t="shared" si="70"/>
        <v>3.2618590595382723E-46</v>
      </c>
      <c r="II69" s="86">
        <f t="shared" si="71"/>
        <v>7.8190925028653108E-268</v>
      </c>
      <c r="IJ69" s="86">
        <f t="shared" si="71"/>
        <v>8.3172913004540834E-252</v>
      </c>
      <c r="IK69" s="86">
        <f t="shared" si="71"/>
        <v>1.3317736963703467E-263</v>
      </c>
      <c r="IL69" s="86">
        <f t="shared" si="71"/>
        <v>1.0898647766028962E-298</v>
      </c>
      <c r="IM69" s="86">
        <f t="shared" si="71"/>
        <v>3.7468775825087944E-307</v>
      </c>
      <c r="IN69" s="86">
        <f t="shared" si="71"/>
        <v>3.2151872658076816E-303</v>
      </c>
      <c r="IO69" s="86">
        <f t="shared" si="71"/>
        <v>2.5966866386275228E-278</v>
      </c>
      <c r="IP69" s="86">
        <f t="shared" si="71"/>
        <v>9.3119766005994088E-277</v>
      </c>
      <c r="IQ69" s="86">
        <f t="shared" si="71"/>
        <v>1.6670641467108666E-290</v>
      </c>
      <c r="IR69" s="86">
        <f t="shared" si="71"/>
        <v>6.6506433674491742E-300</v>
      </c>
      <c r="IS69" s="86">
        <f t="shared" si="71"/>
        <v>9.9432933531867946E-306</v>
      </c>
      <c r="IT69" s="86">
        <f t="shared" si="71"/>
        <v>1.2118181101973474E-305</v>
      </c>
      <c r="IU69" s="86">
        <f t="shared" si="71"/>
        <v>0</v>
      </c>
      <c r="IV69" s="86">
        <f t="shared" si="71"/>
        <v>2.8141849095050471E-193</v>
      </c>
      <c r="IW69" s="86">
        <f t="shared" si="71"/>
        <v>2.1093987916526144E-142</v>
      </c>
      <c r="IY69" s="86">
        <f t="shared" si="72"/>
        <v>9.5516594019706528E-4</v>
      </c>
      <c r="IZ69" s="86">
        <f t="shared" si="72"/>
        <v>1.1496877042540194E-3</v>
      </c>
      <c r="JA69" s="86">
        <f t="shared" si="72"/>
        <v>8.4252007891773956E-4</v>
      </c>
      <c r="JB69" s="86">
        <f t="shared" si="72"/>
        <v>9.0152235536538759E-4</v>
      </c>
      <c r="JC69" s="86">
        <f t="shared" si="72"/>
        <v>8.030115866394232E-4</v>
      </c>
      <c r="JD69" s="86">
        <f t="shared" si="72"/>
        <v>6.8490174849336139E-4</v>
      </c>
      <c r="JE69" s="86">
        <f t="shared" si="72"/>
        <v>5.957171363649952E-4</v>
      </c>
      <c r="JF69" s="86">
        <f t="shared" si="72"/>
        <v>7.0901560470344109E-4</v>
      </c>
      <c r="JG69" s="86">
        <f t="shared" si="72"/>
        <v>3.3666669163600038E-4</v>
      </c>
      <c r="JH69" s="86">
        <f t="shared" si="72"/>
        <v>3.5053214136145924E-4</v>
      </c>
      <c r="JI69" s="86">
        <f t="shared" si="72"/>
        <v>3.7645046307851522E-4</v>
      </c>
      <c r="JJ69" s="86">
        <f t="shared" si="72"/>
        <v>3.2116644085303898E-4</v>
      </c>
      <c r="JK69" s="86">
        <f t="shared" si="72"/>
        <v>3.3396990419730258E-4</v>
      </c>
      <c r="JL69" s="86">
        <f t="shared" si="72"/>
        <v>3.4730209910469869E-4</v>
      </c>
      <c r="JM69" s="86">
        <f t="shared" si="72"/>
        <v>4.9915280854656581E-5</v>
      </c>
    </row>
    <row r="70" spans="2:273" x14ac:dyDescent="0.25">
      <c r="B70" s="2">
        <v>43</v>
      </c>
      <c r="C70" s="37">
        <v>120.804</v>
      </c>
      <c r="D70" s="37">
        <v>122.96299999999999</v>
      </c>
      <c r="E70" s="37">
        <v>122.315</v>
      </c>
      <c r="F70" s="37">
        <v>120.556</v>
      </c>
      <c r="G70" s="37">
        <v>120.315</v>
      </c>
      <c r="H70" s="37">
        <v>120.642</v>
      </c>
      <c r="I70" s="37">
        <v>121.09399999999999</v>
      </c>
      <c r="J70" s="37">
        <v>122.377</v>
      </c>
      <c r="K70" s="37">
        <v>120.52800000000001</v>
      </c>
      <c r="L70" s="37">
        <v>120.69799999999999</v>
      </c>
      <c r="M70" s="37">
        <v>122.264</v>
      </c>
      <c r="N70" s="37">
        <v>122.264</v>
      </c>
      <c r="O70" s="37">
        <v>123.90600000000001</v>
      </c>
      <c r="P70" s="37">
        <v>127.28</v>
      </c>
      <c r="Q70" s="37">
        <v>125.56</v>
      </c>
      <c r="S70" s="4">
        <f t="shared" si="74"/>
        <v>119.20501012552661</v>
      </c>
      <c r="T70" s="4">
        <f t="shared" si="74"/>
        <v>121.93264381947399</v>
      </c>
      <c r="U70" s="4">
        <f t="shared" si="74"/>
        <v>120.88070068613162</v>
      </c>
      <c r="V70" s="4">
        <f t="shared" si="74"/>
        <v>121.25190000796344</v>
      </c>
      <c r="W70" s="4">
        <f t="shared" si="74"/>
        <v>119.53313793416854</v>
      </c>
      <c r="X70" s="4">
        <f t="shared" si="74"/>
        <v>119.62779923911717</v>
      </c>
      <c r="Y70" s="4">
        <f t="shared" si="74"/>
        <v>119.05124443809676</v>
      </c>
      <c r="Z70" s="4">
        <f t="shared" si="74"/>
        <v>119.57765611884062</v>
      </c>
      <c r="AA70" s="4">
        <f t="shared" si="74"/>
        <v>118.15351438327565</v>
      </c>
      <c r="AB70" s="4">
        <f t="shared" si="74"/>
        <v>119.30483091911888</v>
      </c>
      <c r="AC70" s="4">
        <f t="shared" si="74"/>
        <v>119.73080776237873</v>
      </c>
      <c r="AD70" s="4">
        <f t="shared" si="74"/>
        <v>120.85763177646419</v>
      </c>
      <c r="AE70" s="4">
        <f t="shared" si="74"/>
        <v>122.11061682848782</v>
      </c>
      <c r="AF70" s="4">
        <f t="shared" si="74"/>
        <v>125.31947914325582</v>
      </c>
      <c r="AG70" s="4">
        <f t="shared" si="74"/>
        <v>123.78761556221085</v>
      </c>
      <c r="AI70" s="4">
        <f t="shared" si="75"/>
        <v>1.5989898744733892</v>
      </c>
      <c r="AJ70" s="4">
        <f t="shared" si="75"/>
        <v>1.0303561805259989</v>
      </c>
      <c r="AK70" s="4">
        <f t="shared" si="75"/>
        <v>1.4342993138683795</v>
      </c>
      <c r="AL70" s="4">
        <f t="shared" si="75"/>
        <v>-0.69590000796344498</v>
      </c>
      <c r="AM70" s="4">
        <f t="shared" si="75"/>
        <v>0.78186206583146145</v>
      </c>
      <c r="AN70" s="4">
        <f t="shared" si="75"/>
        <v>1.0142007608828294</v>
      </c>
      <c r="AO70" s="4">
        <f t="shared" si="75"/>
        <v>2.0427555619032347</v>
      </c>
      <c r="AP70" s="4">
        <f t="shared" si="75"/>
        <v>2.7993438811593734</v>
      </c>
      <c r="AQ70" s="4">
        <f t="shared" si="75"/>
        <v>2.3744856167243569</v>
      </c>
      <c r="AR70" s="4">
        <f t="shared" si="75"/>
        <v>1.3931690808811084</v>
      </c>
      <c r="AS70" s="4">
        <f t="shared" si="75"/>
        <v>2.5331922376212646</v>
      </c>
      <c r="AT70" s="4">
        <f t="shared" si="75"/>
        <v>1.4063682235358073</v>
      </c>
      <c r="AU70" s="4">
        <f t="shared" si="75"/>
        <v>1.7953831715121851</v>
      </c>
      <c r="AV70" s="4">
        <f t="shared" si="75"/>
        <v>1.9605208567441821</v>
      </c>
      <c r="AW70" s="4">
        <f t="shared" si="75"/>
        <v>1.7723844377891567</v>
      </c>
      <c r="AY70" s="2">
        <f t="shared" si="65"/>
        <v>118.12693358450002</v>
      </c>
      <c r="AZ70" s="2">
        <f t="shared" si="65"/>
        <v>120.60861301963314</v>
      </c>
      <c r="BA70" s="2">
        <f t="shared" si="65"/>
        <v>119.85744922098294</v>
      </c>
      <c r="BB70" s="2">
        <f t="shared" si="65"/>
        <v>120.21155553455634</v>
      </c>
      <c r="BC70" s="2">
        <f t="shared" si="65"/>
        <v>118.57169869569354</v>
      </c>
      <c r="BD70" s="2">
        <f t="shared" si="65"/>
        <v>118.80576352074674</v>
      </c>
      <c r="BE70" s="2">
        <f t="shared" si="65"/>
        <v>118.3022481488277</v>
      </c>
      <c r="BF70" s="2">
        <f t="shared" si="65"/>
        <v>118.72789813419617</v>
      </c>
      <c r="BG70" s="2">
        <f t="shared" si="65"/>
        <v>117.70326098437106</v>
      </c>
      <c r="BH70" s="2">
        <f t="shared" si="65"/>
        <v>118.85139944882789</v>
      </c>
      <c r="BI70" s="2">
        <f t="shared" si="65"/>
        <v>119.23910195817794</v>
      </c>
      <c r="BJ70" s="2">
        <f t="shared" si="65"/>
        <v>120.44590384217054</v>
      </c>
      <c r="BK70" s="2">
        <f t="shared" si="65"/>
        <v>121.66527725413226</v>
      </c>
      <c r="BL70" s="2">
        <f t="shared" si="65"/>
        <v>124.90415464805825</v>
      </c>
      <c r="BM70" s="2">
        <f t="shared" si="65"/>
        <v>123.72070405679854</v>
      </c>
      <c r="BO70" s="2">
        <f t="shared" si="10"/>
        <v>120.804</v>
      </c>
      <c r="BP70" s="2">
        <f t="shared" si="11"/>
        <v>122.96299999999999</v>
      </c>
      <c r="BQ70" s="2">
        <f t="shared" si="12"/>
        <v>122.315</v>
      </c>
      <c r="BR70" s="2">
        <f t="shared" si="13"/>
        <v>120.556</v>
      </c>
      <c r="BS70" s="2">
        <f t="shared" si="14"/>
        <v>120.315</v>
      </c>
      <c r="BT70" s="2">
        <f t="shared" si="15"/>
        <v>120.642</v>
      </c>
      <c r="BU70" s="2">
        <f t="shared" si="16"/>
        <v>121.09399999999999</v>
      </c>
      <c r="BV70" s="2">
        <f t="shared" si="17"/>
        <v>122.377</v>
      </c>
      <c r="BW70" s="2">
        <f t="shared" si="18"/>
        <v>120.52800000000001</v>
      </c>
      <c r="BX70" s="2">
        <f t="shared" si="19"/>
        <v>120.69799999999999</v>
      </c>
      <c r="BY70" s="2">
        <f t="shared" si="20"/>
        <v>122.264</v>
      </c>
      <c r="BZ70" s="2">
        <f t="shared" si="21"/>
        <v>122.264</v>
      </c>
      <c r="CA70" s="2">
        <f t="shared" si="22"/>
        <v>123.90600000000001</v>
      </c>
      <c r="CB70" s="2">
        <f t="shared" si="23"/>
        <v>127.28</v>
      </c>
      <c r="CC70" s="2">
        <f t="shared" si="24"/>
        <v>125.56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120.37739914199915</v>
      </c>
      <c r="DL70" s="2">
        <f t="shared" si="76"/>
        <v>122.34032822822823</v>
      </c>
      <c r="DM70" s="2">
        <f t="shared" si="76"/>
        <v>121.25356974789919</v>
      </c>
      <c r="DN70" s="2">
        <f t="shared" si="76"/>
        <v>120.39749971988796</v>
      </c>
      <c r="DO70" s="2">
        <f t="shared" si="76"/>
        <v>119.35043009931246</v>
      </c>
      <c r="DP70" s="2">
        <f t="shared" si="76"/>
        <v>120.07268851540614</v>
      </c>
      <c r="DQ70" s="2">
        <f t="shared" si="76"/>
        <v>119.82432773109244</v>
      </c>
      <c r="DR70" s="2">
        <f t="shared" si="76"/>
        <v>121.64571546345807</v>
      </c>
      <c r="DS70" s="2">
        <f t="shared" si="76"/>
        <v>120.0086414956012</v>
      </c>
      <c r="DT70" s="2">
        <f t="shared" si="76"/>
        <v>120.23363178152492</v>
      </c>
      <c r="DU70" s="2">
        <f t="shared" si="76"/>
        <v>121.16130828445749</v>
      </c>
      <c r="DV70" s="2">
        <f t="shared" si="76"/>
        <v>122.84748317736185</v>
      </c>
      <c r="DW70" s="2">
        <f t="shared" si="76"/>
        <v>123.81926604278078</v>
      </c>
      <c r="DX70" s="2">
        <f t="shared" si="76"/>
        <v>127.10795721925136</v>
      </c>
      <c r="DY70" s="2">
        <f t="shared" si="76"/>
        <v>125.13809523809523</v>
      </c>
      <c r="EA70" s="2">
        <f t="shared" si="77"/>
        <v>114.72906198517555</v>
      </c>
      <c r="EB70" s="2">
        <f t="shared" si="77"/>
        <v>118.12835025632063</v>
      </c>
      <c r="EC70" s="2">
        <f t="shared" si="77"/>
        <v>117.76493300710706</v>
      </c>
      <c r="ED70" s="2">
        <f t="shared" si="77"/>
        <v>119.93705470842363</v>
      </c>
      <c r="EE70" s="2">
        <f t="shared" si="77"/>
        <v>117.40799131457879</v>
      </c>
      <c r="EF70" s="2">
        <f t="shared" si="77"/>
        <v>116.86352144894539</v>
      </c>
      <c r="EG70" s="2">
        <f t="shared" si="77"/>
        <v>115.93387743792978</v>
      </c>
      <c r="EH70" s="2">
        <f t="shared" si="77"/>
        <v>114.32490075762746</v>
      </c>
      <c r="EI70" s="2">
        <f t="shared" si="77"/>
        <v>113.89484095747328</v>
      </c>
      <c r="EJ70" s="2">
        <f t="shared" si="77"/>
        <v>116.56710874068577</v>
      </c>
      <c r="EK70" s="2">
        <f t="shared" si="77"/>
        <v>116.11011981987465</v>
      </c>
      <c r="EL70" s="2">
        <f t="shared" si="77"/>
        <v>116.39536389337641</v>
      </c>
      <c r="EM70" s="2">
        <f t="shared" si="77"/>
        <v>118.09065043491317</v>
      </c>
      <c r="EN70" s="2">
        <f t="shared" si="77"/>
        <v>121.22113217917011</v>
      </c>
      <c r="EO70" s="2">
        <f t="shared" si="77"/>
        <v>120.98659339578425</v>
      </c>
      <c r="EQ70" s="2">
        <f t="shared" si="78"/>
        <v>114.30943435655772</v>
      </c>
      <c r="ER70" s="2">
        <f t="shared" si="78"/>
        <v>115.80925490416203</v>
      </c>
      <c r="ES70" s="2">
        <f t="shared" si="78"/>
        <v>115.98341232850315</v>
      </c>
      <c r="ET70" s="2">
        <f t="shared" si="78"/>
        <v>116.8002481061913</v>
      </c>
      <c r="EU70" s="2">
        <f t="shared" si="78"/>
        <v>115.90693902609786</v>
      </c>
      <c r="EV70" s="2">
        <f t="shared" si="78"/>
        <v>115.48869677458177</v>
      </c>
      <c r="EW70" s="2">
        <f t="shared" si="78"/>
        <v>115.52781153142747</v>
      </c>
      <c r="EX70" s="2">
        <f t="shared" si="78"/>
        <v>113.7880838618544</v>
      </c>
      <c r="EY70" s="2">
        <f t="shared" si="78"/>
        <v>113.67386826103481</v>
      </c>
      <c r="EZ70" s="2">
        <f t="shared" si="78"/>
        <v>115.7038983441136</v>
      </c>
      <c r="FA70" s="2">
        <f t="shared" si="78"/>
        <v>115.03476000781843</v>
      </c>
      <c r="FB70" s="2">
        <f t="shared" si="78"/>
        <v>115.30165720014388</v>
      </c>
      <c r="FC70" s="2">
        <f t="shared" si="78"/>
        <v>116.55724526388408</v>
      </c>
      <c r="FD70" s="2">
        <f t="shared" si="78"/>
        <v>120.84902817579443</v>
      </c>
      <c r="FE70" s="2">
        <f t="shared" si="78"/>
        <v>120.86198889591262</v>
      </c>
      <c r="FG70" s="2">
        <f t="shared" si="79"/>
        <v>0.3984248077808174</v>
      </c>
      <c r="FH70" s="2">
        <f t="shared" si="79"/>
        <v>0.41108830323292667</v>
      </c>
      <c r="FI70" s="2">
        <f t="shared" si="79"/>
        <v>0.40014258150923304</v>
      </c>
      <c r="FJ70" s="2">
        <f t="shared" si="79"/>
        <v>0.40329817454242495</v>
      </c>
      <c r="FK70" s="2">
        <f t="shared" si="79"/>
        <v>0.40083694348145993</v>
      </c>
      <c r="FL70" s="2">
        <f t="shared" si="79"/>
        <v>0.39474765796918088</v>
      </c>
      <c r="FM70" s="2">
        <f t="shared" si="79"/>
        <v>0.39122528121596034</v>
      </c>
      <c r="FN70" s="2">
        <f t="shared" si="79"/>
        <v>0.39855638579815528</v>
      </c>
      <c r="FO70" s="2">
        <f t="shared" si="79"/>
        <v>0.37707356772049333</v>
      </c>
      <c r="FP70" s="2">
        <f t="shared" si="79"/>
        <v>0.37696129027238579</v>
      </c>
      <c r="FQ70" s="2">
        <f t="shared" si="79"/>
        <v>0.3805253777706975</v>
      </c>
      <c r="FR70" s="2">
        <f t="shared" si="79"/>
        <v>0.37220220841490959</v>
      </c>
      <c r="FS70" s="2">
        <f t="shared" si="79"/>
        <v>0.37598534931762095</v>
      </c>
      <c r="FT70" s="2">
        <f t="shared" si="79"/>
        <v>0.37435795358004859</v>
      </c>
      <c r="FU70" s="2">
        <f t="shared" si="79"/>
        <v>0.34141497194767084</v>
      </c>
      <c r="FW70" s="2">
        <f t="shared" si="67"/>
        <v>6.6514949265924798E-5</v>
      </c>
      <c r="FX70" s="2">
        <f t="shared" si="67"/>
        <v>9.5007248812477844E-5</v>
      </c>
      <c r="FY70" s="2">
        <f t="shared" si="67"/>
        <v>9.4534691486500248E-5</v>
      </c>
      <c r="FZ70" s="2">
        <f t="shared" si="67"/>
        <v>7.8918710106979219E-5</v>
      </c>
      <c r="GA70" s="2">
        <f t="shared" si="67"/>
        <v>8.6724658048483236E-5</v>
      </c>
      <c r="GB70" s="2">
        <f t="shared" si="67"/>
        <v>8.2782295313674293E-5</v>
      </c>
      <c r="GC70" s="2">
        <f t="shared" si="67"/>
        <v>9.1296178439742503E-5</v>
      </c>
      <c r="GD70" s="2">
        <f t="shared" si="67"/>
        <v>1.1154456678113094E-4</v>
      </c>
      <c r="GE70" s="2">
        <f t="shared" si="67"/>
        <v>1.2639564635195453E-4</v>
      </c>
      <c r="GF70" s="2">
        <f t="shared" si="67"/>
        <v>1.1014279861424576E-4</v>
      </c>
      <c r="GG70" s="2">
        <f t="shared" si="67"/>
        <v>9.3854728467216155E-5</v>
      </c>
      <c r="GH70" s="2">
        <f t="shared" si="67"/>
        <v>7.8895682025279334E-5</v>
      </c>
      <c r="GI70" s="2">
        <f t="shared" si="67"/>
        <v>7.3854073400486022E-5</v>
      </c>
      <c r="GJ70" s="2">
        <f t="shared" si="67"/>
        <v>6.1262723078375913E-5</v>
      </c>
      <c r="GK70" s="2">
        <f t="shared" si="67"/>
        <v>5.0529984032008537E-5</v>
      </c>
      <c r="GM70" s="86">
        <f t="shared" si="68"/>
        <v>1.5960335136253538E-3</v>
      </c>
      <c r="GN70" s="86">
        <f t="shared" si="68"/>
        <v>1.9490651884743772E-3</v>
      </c>
      <c r="GO70" s="86">
        <f t="shared" si="68"/>
        <v>1.457331546059899E-3</v>
      </c>
      <c r="GP70" s="86">
        <f t="shared" si="68"/>
        <v>1.5584752753022592E-3</v>
      </c>
      <c r="GQ70" s="86">
        <f t="shared" si="68"/>
        <v>1.40814421317297E-3</v>
      </c>
      <c r="GR70" s="86">
        <f t="shared" si="68"/>
        <v>1.2088711565867074E-3</v>
      </c>
      <c r="GS70" s="86">
        <f t="shared" si="68"/>
        <v>1.0655584751206426E-3</v>
      </c>
      <c r="GT70" s="86">
        <f t="shared" si="68"/>
        <v>1.2640823297554111E-3</v>
      </c>
      <c r="GU70" s="86">
        <f t="shared" si="68"/>
        <v>6.3301494955748645E-4</v>
      </c>
      <c r="GV70" s="86">
        <f t="shared" si="68"/>
        <v>6.5373243316737076E-4</v>
      </c>
      <c r="GW70" s="86">
        <f t="shared" si="68"/>
        <v>7.0353956683032171E-4</v>
      </c>
      <c r="GX70" s="86">
        <f t="shared" si="68"/>
        <v>5.96521502701188E-4</v>
      </c>
      <c r="GY70" s="86">
        <f t="shared" si="68"/>
        <v>6.2589493853222296E-4</v>
      </c>
      <c r="GZ70" s="86">
        <f t="shared" si="68"/>
        <v>6.4160848935836937E-4</v>
      </c>
      <c r="HA70" s="86">
        <f t="shared" si="68"/>
        <v>1.1122281874863783E-4</v>
      </c>
      <c r="HC70" s="86">
        <f t="shared" si="73"/>
        <v>1.8014102304264521E-12</v>
      </c>
      <c r="HD70" s="86">
        <f t="shared" si="69"/>
        <v>4.9147210905258308E-12</v>
      </c>
      <c r="HE70" s="86">
        <f t="shared" si="69"/>
        <v>1.4185494091468571E-12</v>
      </c>
      <c r="HF70" s="86">
        <f t="shared" si="69"/>
        <v>3.1071958547724631E-13</v>
      </c>
      <c r="HG70" s="86">
        <f t="shared" si="69"/>
        <v>1.6017424843343937E-13</v>
      </c>
      <c r="HH70" s="86">
        <f t="shared" si="69"/>
        <v>2.1606544364785781E-13</v>
      </c>
      <c r="HI70" s="86">
        <f t="shared" si="69"/>
        <v>1.4742109540778996E-12</v>
      </c>
      <c r="HJ70" s="86">
        <f t="shared" si="69"/>
        <v>1.7652231897020431E-12</v>
      </c>
      <c r="HK70" s="86">
        <f t="shared" si="69"/>
        <v>2.6436211577443858E-13</v>
      </c>
      <c r="HL70" s="86">
        <f t="shared" si="69"/>
        <v>1.5132134438471556E-13</v>
      </c>
      <c r="HM70" s="86">
        <f t="shared" si="69"/>
        <v>1.706184578640803E-13</v>
      </c>
      <c r="HN70" s="86">
        <f t="shared" si="69"/>
        <v>9.9871706342850603E-14</v>
      </c>
      <c r="HO70" s="86">
        <f t="shared" si="69"/>
        <v>3.4527839147559717E-14</v>
      </c>
      <c r="HP70" s="86">
        <f t="shared" si="69"/>
        <v>2.3662926720180552E-15</v>
      </c>
      <c r="HQ70" s="86">
        <f t="shared" si="69"/>
        <v>7.8567840704306414E-19</v>
      </c>
      <c r="HS70" s="86">
        <f t="shared" si="70"/>
        <v>1.520610533742972E-69</v>
      </c>
      <c r="HT70" s="86">
        <f t="shared" si="70"/>
        <v>7.1056779235444097E-65</v>
      </c>
      <c r="HU70" s="86">
        <f t="shared" si="70"/>
        <v>2.7359959147344988E-69</v>
      </c>
      <c r="HV70" s="86">
        <f t="shared" si="70"/>
        <v>1.9330117451863242E-74</v>
      </c>
      <c r="HW70" s="86">
        <f t="shared" si="70"/>
        <v>2.0977106972199754E-78</v>
      </c>
      <c r="HX70" s="86">
        <f t="shared" si="70"/>
        <v>1.5860466178487375E-77</v>
      </c>
      <c r="HY70" s="86">
        <f t="shared" si="70"/>
        <v>6.7777763844117305E-72</v>
      </c>
      <c r="HZ70" s="86">
        <f t="shared" si="70"/>
        <v>3.0071010302179687E-71</v>
      </c>
      <c r="IA70" s="86">
        <f t="shared" si="70"/>
        <v>2.0309727776339333E-75</v>
      </c>
      <c r="IB70" s="86">
        <f t="shared" si="70"/>
        <v>9.9062907968300961E-78</v>
      </c>
      <c r="IC70" s="86">
        <f t="shared" si="70"/>
        <v>3.2711650755074061E-78</v>
      </c>
      <c r="ID70" s="86">
        <f t="shared" si="70"/>
        <v>3.4590871051303809E-79</v>
      </c>
      <c r="IE70" s="86">
        <f t="shared" si="70"/>
        <v>4.689078113068924E-82</v>
      </c>
      <c r="IF70" s="86">
        <f t="shared" si="70"/>
        <v>1.6998746198701508E-70</v>
      </c>
      <c r="IG70" s="86">
        <f t="shared" si="70"/>
        <v>3.9282483990644072E-45</v>
      </c>
      <c r="II70" s="86">
        <f t="shared" si="71"/>
        <v>8.117660034226841E-263</v>
      </c>
      <c r="IJ70" s="86">
        <f t="shared" si="71"/>
        <v>6.4971118214095014E-247</v>
      </c>
      <c r="IK70" s="86">
        <f t="shared" si="71"/>
        <v>1.7595893249907012E-258</v>
      </c>
      <c r="IL70" s="86">
        <f t="shared" si="71"/>
        <v>5.4406261386572618E-293</v>
      </c>
      <c r="IM70" s="86">
        <f t="shared" si="71"/>
        <v>3.1097582434476094E-301</v>
      </c>
      <c r="IN70" s="86">
        <f t="shared" si="71"/>
        <v>2.0963866402340783E-297</v>
      </c>
      <c r="IO70" s="86">
        <f t="shared" si="71"/>
        <v>6.3578416643605699E-273</v>
      </c>
      <c r="IP70" s="86">
        <f t="shared" si="71"/>
        <v>2.7784722484017316E-271</v>
      </c>
      <c r="IQ70" s="86">
        <f t="shared" si="71"/>
        <v>1.1205406345635691E-284</v>
      </c>
      <c r="IR70" s="86">
        <f t="shared" si="71"/>
        <v>5.6316228820851639E-294</v>
      </c>
      <c r="IS70" s="86">
        <f t="shared" si="71"/>
        <v>8.6782413275094542E-300</v>
      </c>
      <c r="IT70" s="86">
        <f t="shared" si="71"/>
        <v>8.2238769479986027E-300</v>
      </c>
      <c r="IU70" s="86">
        <f t="shared" si="71"/>
        <v>0</v>
      </c>
      <c r="IV70" s="86">
        <f t="shared" si="71"/>
        <v>1.0693551374391465E-189</v>
      </c>
      <c r="IW70" s="86">
        <f t="shared" si="71"/>
        <v>7.9834492217286175E-140</v>
      </c>
      <c r="IY70" s="86">
        <f t="shared" si="72"/>
        <v>1.5960335154267639E-3</v>
      </c>
      <c r="IZ70" s="86">
        <f t="shared" si="72"/>
        <v>1.9490651933890984E-3</v>
      </c>
      <c r="JA70" s="86">
        <f t="shared" si="72"/>
        <v>1.4573315474784483E-3</v>
      </c>
      <c r="JB70" s="86">
        <f t="shared" si="72"/>
        <v>1.5584752756129788E-3</v>
      </c>
      <c r="JC70" s="86">
        <f t="shared" si="72"/>
        <v>1.4081442133331442E-3</v>
      </c>
      <c r="JD70" s="86">
        <f t="shared" si="72"/>
        <v>1.2088711568027728E-3</v>
      </c>
      <c r="JE70" s="86">
        <f t="shared" si="72"/>
        <v>1.0655584765948535E-3</v>
      </c>
      <c r="JF70" s="86">
        <f t="shared" si="72"/>
        <v>1.2640823315206342E-3</v>
      </c>
      <c r="JG70" s="86">
        <f t="shared" si="72"/>
        <v>6.3301494982184855E-4</v>
      </c>
      <c r="JH70" s="86">
        <f t="shared" si="72"/>
        <v>6.5373243331869209E-4</v>
      </c>
      <c r="JI70" s="86">
        <f t="shared" si="72"/>
        <v>7.0353956700094022E-4</v>
      </c>
      <c r="JJ70" s="86">
        <f t="shared" si="72"/>
        <v>5.9652150280105972E-4</v>
      </c>
      <c r="JK70" s="86">
        <f t="shared" si="72"/>
        <v>6.2589493856675079E-4</v>
      </c>
      <c r="JL70" s="86">
        <f t="shared" si="72"/>
        <v>6.4160848936073564E-4</v>
      </c>
      <c r="JM70" s="86">
        <f t="shared" si="72"/>
        <v>1.1122281874863862E-4</v>
      </c>
    </row>
    <row r="71" spans="2:273" x14ac:dyDescent="0.25">
      <c r="B71" s="2">
        <v>44</v>
      </c>
      <c r="C71" s="37">
        <v>120.922</v>
      </c>
      <c r="D71" s="37">
        <v>123.185</v>
      </c>
      <c r="E71" s="37">
        <v>122.852</v>
      </c>
      <c r="F71" s="37">
        <v>122.46299999999999</v>
      </c>
      <c r="G71" s="37">
        <v>121</v>
      </c>
      <c r="H71" s="37">
        <v>120.453</v>
      </c>
      <c r="I71" s="37">
        <v>121.453</v>
      </c>
      <c r="J71" s="37">
        <v>121.962</v>
      </c>
      <c r="K71" s="37">
        <v>120.34</v>
      </c>
      <c r="L71" s="37">
        <v>120.736</v>
      </c>
      <c r="M71" s="37">
        <v>122.075</v>
      </c>
      <c r="N71" s="37">
        <v>122.98099999999999</v>
      </c>
      <c r="O71" s="37">
        <v>124.66</v>
      </c>
      <c r="P71" s="37">
        <v>126.94</v>
      </c>
      <c r="Q71" s="37">
        <v>124.98</v>
      </c>
      <c r="S71" s="4">
        <f t="shared" si="74"/>
        <v>119.67057653531192</v>
      </c>
      <c r="T71" s="4">
        <f t="shared" si="74"/>
        <v>122.59484924144758</v>
      </c>
      <c r="U71" s="4">
        <f t="shared" si="74"/>
        <v>121.40018082873974</v>
      </c>
      <c r="V71" s="4">
        <f t="shared" si="74"/>
        <v>121.85228932873213</v>
      </c>
      <c r="W71" s="4">
        <f t="shared" si="74"/>
        <v>120.06943953060411</v>
      </c>
      <c r="X71" s="4">
        <f t="shared" si="74"/>
        <v>120.0513111568479</v>
      </c>
      <c r="Y71" s="4">
        <f t="shared" si="74"/>
        <v>119.44028211413814</v>
      </c>
      <c r="Z71" s="4">
        <f t="shared" si="74"/>
        <v>120.00364131459902</v>
      </c>
      <c r="AA71" s="4">
        <f t="shared" si="74"/>
        <v>118.34288088929574</v>
      </c>
      <c r="AB71" s="4">
        <f t="shared" si="74"/>
        <v>119.52887836802677</v>
      </c>
      <c r="AC71" s="4">
        <f t="shared" si="74"/>
        <v>119.98557161457873</v>
      </c>
      <c r="AD71" s="4">
        <f t="shared" si="74"/>
        <v>121.03856871863707</v>
      </c>
      <c r="AE71" s="4">
        <f t="shared" si="74"/>
        <v>122.30515960140517</v>
      </c>
      <c r="AF71" s="4">
        <f t="shared" si="74"/>
        <v>125.48055319046274</v>
      </c>
      <c r="AG71" s="4">
        <f t="shared" si="74"/>
        <v>123.67190641073194</v>
      </c>
      <c r="AI71" s="4">
        <f t="shared" si="75"/>
        <v>1.2514234646880738</v>
      </c>
      <c r="AJ71" s="4">
        <f t="shared" si="75"/>
        <v>0.59015075855242571</v>
      </c>
      <c r="AK71" s="4">
        <f t="shared" si="75"/>
        <v>1.4518191712602686</v>
      </c>
      <c r="AL71" s="4">
        <f t="shared" si="75"/>
        <v>0.61071067126786716</v>
      </c>
      <c r="AM71" s="4">
        <f t="shared" si="75"/>
        <v>0.93056046939588555</v>
      </c>
      <c r="AN71" s="4">
        <f t="shared" si="75"/>
        <v>0.40168884315210107</v>
      </c>
      <c r="AO71" s="4">
        <f t="shared" si="75"/>
        <v>2.0127178858618606</v>
      </c>
      <c r="AP71" s="4">
        <f t="shared" si="75"/>
        <v>1.9583586854009809</v>
      </c>
      <c r="AQ71" s="4">
        <f t="shared" si="75"/>
        <v>1.9971191107042614</v>
      </c>
      <c r="AR71" s="4">
        <f t="shared" si="75"/>
        <v>1.2071216319732372</v>
      </c>
      <c r="AS71" s="4">
        <f t="shared" si="75"/>
        <v>2.0894283854212716</v>
      </c>
      <c r="AT71" s="4">
        <f t="shared" si="75"/>
        <v>1.9424312813629285</v>
      </c>
      <c r="AU71" s="4">
        <f t="shared" si="75"/>
        <v>2.3548403985948312</v>
      </c>
      <c r="AV71" s="4">
        <f t="shared" si="75"/>
        <v>1.4594468095372548</v>
      </c>
      <c r="AW71" s="4">
        <f t="shared" si="75"/>
        <v>1.3080935892680685</v>
      </c>
      <c r="AY71" s="2">
        <f t="shared" si="65"/>
        <v>117.97548837574219</v>
      </c>
      <c r="AZ71" s="2">
        <f t="shared" si="65"/>
        <v>120.49153272653733</v>
      </c>
      <c r="BA71" s="2">
        <f t="shared" si="65"/>
        <v>119.74234570610379</v>
      </c>
      <c r="BB71" s="2">
        <f t="shared" si="65"/>
        <v>120.16867776350178</v>
      </c>
      <c r="BC71" s="2">
        <f t="shared" si="65"/>
        <v>118.49319405118159</v>
      </c>
      <c r="BD71" s="2">
        <f t="shared" si="65"/>
        <v>118.6942242645551</v>
      </c>
      <c r="BE71" s="2">
        <f t="shared" si="65"/>
        <v>118.18831568344827</v>
      </c>
      <c r="BF71" s="2">
        <f t="shared" si="65"/>
        <v>118.58947587105666</v>
      </c>
      <c r="BG71" s="2">
        <f t="shared" si="65"/>
        <v>117.55400606130054</v>
      </c>
      <c r="BH71" s="2">
        <f t="shared" si="65"/>
        <v>118.74014249776791</v>
      </c>
      <c r="BI71" s="2">
        <f t="shared" si="65"/>
        <v>119.1293196814018</v>
      </c>
      <c r="BJ71" s="2">
        <f t="shared" si="65"/>
        <v>120.3242734760381</v>
      </c>
      <c r="BK71" s="2">
        <f t="shared" si="65"/>
        <v>121.52697403461688</v>
      </c>
      <c r="BL71" s="2">
        <f t="shared" si="65"/>
        <v>124.76376356039108</v>
      </c>
      <c r="BM71" s="2">
        <f t="shared" si="65"/>
        <v>123.53429238261161</v>
      </c>
      <c r="BO71" s="2">
        <f t="shared" si="10"/>
        <v>120.922</v>
      </c>
      <c r="BP71" s="2">
        <f t="shared" si="11"/>
        <v>123.185</v>
      </c>
      <c r="BQ71" s="2">
        <f t="shared" si="12"/>
        <v>122.852</v>
      </c>
      <c r="BR71" s="2">
        <f t="shared" si="13"/>
        <v>122.46299999999999</v>
      </c>
      <c r="BS71" s="2">
        <f t="shared" si="14"/>
        <v>121</v>
      </c>
      <c r="BT71" s="2">
        <f t="shared" si="15"/>
        <v>120.453</v>
      </c>
      <c r="BU71" s="2">
        <f t="shared" si="16"/>
        <v>121.453</v>
      </c>
      <c r="BV71" s="2">
        <f t="shared" si="17"/>
        <v>121.962</v>
      </c>
      <c r="BW71" s="2">
        <f t="shared" si="18"/>
        <v>120.34</v>
      </c>
      <c r="BX71" s="2">
        <f t="shared" si="19"/>
        <v>120.736</v>
      </c>
      <c r="BY71" s="2">
        <f t="shared" si="20"/>
        <v>122.075</v>
      </c>
      <c r="BZ71" s="2">
        <f t="shared" si="21"/>
        <v>122.98099999999999</v>
      </c>
      <c r="CA71" s="2">
        <f t="shared" si="22"/>
        <v>124.66</v>
      </c>
      <c r="CB71" s="2">
        <f t="shared" si="23"/>
        <v>126.94</v>
      </c>
      <c r="CC71" s="2">
        <f t="shared" si="24"/>
        <v>124.98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120.44309141999142</v>
      </c>
      <c r="DL71" s="2">
        <f t="shared" si="76"/>
        <v>122.44134894894896</v>
      </c>
      <c r="DM71" s="2">
        <f t="shared" si="76"/>
        <v>121.32285126050422</v>
      </c>
      <c r="DN71" s="2">
        <f t="shared" si="76"/>
        <v>120.50631092436976</v>
      </c>
      <c r="DO71" s="2">
        <f t="shared" si="76"/>
        <v>119.42310466004584</v>
      </c>
      <c r="DP71" s="2">
        <f t="shared" si="76"/>
        <v>120.12207114845937</v>
      </c>
      <c r="DQ71" s="2">
        <f t="shared" si="76"/>
        <v>119.88712100840335</v>
      </c>
      <c r="DR71" s="2">
        <f t="shared" si="76"/>
        <v>121.78401292335111</v>
      </c>
      <c r="DS71" s="2">
        <f t="shared" si="76"/>
        <v>120.06307771261</v>
      </c>
      <c r="DT71" s="2">
        <f t="shared" si="76"/>
        <v>120.28983889296188</v>
      </c>
      <c r="DU71" s="2">
        <f t="shared" si="76"/>
        <v>121.27568291788857</v>
      </c>
      <c r="DV71" s="2">
        <f t="shared" si="76"/>
        <v>122.98695409982174</v>
      </c>
      <c r="DW71" s="2">
        <f t="shared" si="76"/>
        <v>123.9146951871658</v>
      </c>
      <c r="DX71" s="2">
        <f t="shared" si="76"/>
        <v>127.19657754010697</v>
      </c>
      <c r="DY71" s="2">
        <f t="shared" si="76"/>
        <v>125.07317460317459</v>
      </c>
      <c r="EA71" s="2">
        <f t="shared" si="77"/>
        <v>114.57759547766958</v>
      </c>
      <c r="EB71" s="2">
        <f t="shared" si="77"/>
        <v>117.94461304322498</v>
      </c>
      <c r="EC71" s="2">
        <f t="shared" si="77"/>
        <v>117.58190273408674</v>
      </c>
      <c r="ED71" s="2">
        <f t="shared" si="77"/>
        <v>119.71371344360256</v>
      </c>
      <c r="EE71" s="2">
        <f t="shared" si="77"/>
        <v>117.22582019062978</v>
      </c>
      <c r="EF71" s="2">
        <f t="shared" si="77"/>
        <v>116.69788439212351</v>
      </c>
      <c r="EG71" s="2">
        <f t="shared" si="77"/>
        <v>115.77754512261913</v>
      </c>
      <c r="EH71" s="2">
        <f t="shared" si="77"/>
        <v>114.19306859600027</v>
      </c>
      <c r="EI71" s="2">
        <f t="shared" si="77"/>
        <v>113.77380361493161</v>
      </c>
      <c r="EJ71" s="2">
        <f t="shared" si="77"/>
        <v>116.40444243620833</v>
      </c>
      <c r="EK71" s="2">
        <f t="shared" si="77"/>
        <v>115.9428760421104</v>
      </c>
      <c r="EL71" s="2">
        <f t="shared" si="77"/>
        <v>116.22851015263774</v>
      </c>
      <c r="EM71" s="2">
        <f t="shared" si="77"/>
        <v>117.91312055745324</v>
      </c>
      <c r="EN71" s="2">
        <f t="shared" si="77"/>
        <v>121.05575707611982</v>
      </c>
      <c r="EO71" s="2">
        <f t="shared" si="77"/>
        <v>120.82702185397125</v>
      </c>
      <c r="EQ71" s="2">
        <f t="shared" si="78"/>
        <v>114.16426746968493</v>
      </c>
      <c r="ER71" s="2">
        <f t="shared" si="78"/>
        <v>115.66252134187989</v>
      </c>
      <c r="ES71" s="2">
        <f t="shared" si="78"/>
        <v>115.82836739865449</v>
      </c>
      <c r="ET71" s="2">
        <f t="shared" si="78"/>
        <v>116.62559508633416</v>
      </c>
      <c r="EU71" s="2">
        <f t="shared" si="78"/>
        <v>115.7485820191053</v>
      </c>
      <c r="EV71" s="2">
        <f t="shared" si="78"/>
        <v>115.34482989400477</v>
      </c>
      <c r="EW71" s="2">
        <f t="shared" si="78"/>
        <v>115.37796515545288</v>
      </c>
      <c r="EX71" s="2">
        <f t="shared" si="78"/>
        <v>113.66507921239398</v>
      </c>
      <c r="EY71" s="2">
        <f t="shared" si="78"/>
        <v>113.55646327705088</v>
      </c>
      <c r="EZ71" s="2">
        <f t="shared" si="78"/>
        <v>115.55496897904166</v>
      </c>
      <c r="FA71" s="2">
        <f t="shared" si="78"/>
        <v>114.8847732322038</v>
      </c>
      <c r="FB71" s="2">
        <f t="shared" si="78"/>
        <v>115.1520245361761</v>
      </c>
      <c r="FC71" s="2">
        <f t="shared" si="78"/>
        <v>116.40334488904219</v>
      </c>
      <c r="FD71" s="2">
        <f t="shared" si="78"/>
        <v>120.68911349038451</v>
      </c>
      <c r="FE71" s="2">
        <f t="shared" si="78"/>
        <v>120.70396636873586</v>
      </c>
      <c r="FG71" s="2">
        <f t="shared" si="79"/>
        <v>0.42069296847018683</v>
      </c>
      <c r="FH71" s="2">
        <f t="shared" si="79"/>
        <v>0.43355414511008855</v>
      </c>
      <c r="FI71" s="2">
        <f t="shared" si="79"/>
        <v>0.42243933103955289</v>
      </c>
      <c r="FJ71" s="2">
        <f t="shared" si="79"/>
        <v>0.42564599060651331</v>
      </c>
      <c r="FK71" s="2">
        <f t="shared" si="79"/>
        <v>0.42314509108719828</v>
      </c>
      <c r="FL71" s="2">
        <f t="shared" si="79"/>
        <v>0.4169527456013436</v>
      </c>
      <c r="FM71" s="2">
        <f t="shared" si="79"/>
        <v>0.41336755248229107</v>
      </c>
      <c r="FN71" s="2">
        <f t="shared" si="79"/>
        <v>0.42082675604825504</v>
      </c>
      <c r="FO71" s="2">
        <f t="shared" si="79"/>
        <v>0.39893976498658851</v>
      </c>
      <c r="FP71" s="2">
        <f t="shared" si="79"/>
        <v>0.39882514521271212</v>
      </c>
      <c r="FQ71" s="2">
        <f t="shared" si="79"/>
        <v>0.40246241772173408</v>
      </c>
      <c r="FR71" s="2">
        <f t="shared" si="79"/>
        <v>0.3939645754752929</v>
      </c>
      <c r="FS71" s="2">
        <f t="shared" si="79"/>
        <v>0.39782874329350221</v>
      </c>
      <c r="FT71" s="2">
        <f t="shared" si="79"/>
        <v>0.39616682583230456</v>
      </c>
      <c r="FU71" s="2">
        <f t="shared" si="79"/>
        <v>0.36241640223437477</v>
      </c>
      <c r="FW71" s="2">
        <f t="shared" si="67"/>
        <v>7.2931723567113598E-5</v>
      </c>
      <c r="FX71" s="2">
        <f t="shared" si="67"/>
        <v>1.0417242194068028E-4</v>
      </c>
      <c r="FY71" s="2">
        <f t="shared" si="67"/>
        <v>1.0365428261140155E-4</v>
      </c>
      <c r="FZ71" s="2">
        <f t="shared" si="67"/>
        <v>8.6531986051148165E-5</v>
      </c>
      <c r="GA71" s="2">
        <f t="shared" si="67"/>
        <v>9.5090900988899237E-5</v>
      </c>
      <c r="GB71" s="2">
        <f t="shared" si="67"/>
        <v>9.0768256900515911E-5</v>
      </c>
      <c r="GC71" s="2">
        <f t="shared" si="67"/>
        <v>1.0010338733066914E-4</v>
      </c>
      <c r="GD71" s="2">
        <f t="shared" si="67"/>
        <v>1.2230486917539358E-4</v>
      </c>
      <c r="GE71" s="2">
        <f t="shared" si="67"/>
        <v>1.3858838030687731E-4</v>
      </c>
      <c r="GF71" s="2">
        <f t="shared" si="67"/>
        <v>1.2076789381735644E-4</v>
      </c>
      <c r="GG71" s="2">
        <f t="shared" si="67"/>
        <v>1.0290873153737665E-4</v>
      </c>
      <c r="GH71" s="2">
        <f t="shared" si="67"/>
        <v>8.6506736646105268E-5</v>
      </c>
      <c r="GI71" s="2">
        <f t="shared" si="67"/>
        <v>8.0978804181087847E-5</v>
      </c>
      <c r="GJ71" s="2">
        <f t="shared" si="67"/>
        <v>6.7172843065565289E-5</v>
      </c>
      <c r="GK71" s="2">
        <f t="shared" si="67"/>
        <v>5.5404755642065928E-5</v>
      </c>
      <c r="GM71" s="86">
        <f t="shared" si="68"/>
        <v>2.6137563872551013E-3</v>
      </c>
      <c r="GN71" s="86">
        <f t="shared" si="68"/>
        <v>3.2327343757513716E-3</v>
      </c>
      <c r="GO71" s="86">
        <f t="shared" si="68"/>
        <v>2.464527030010359E-3</v>
      </c>
      <c r="GP71" s="86">
        <f t="shared" si="68"/>
        <v>2.6335823523810434E-3</v>
      </c>
      <c r="GQ71" s="86">
        <f t="shared" si="68"/>
        <v>2.4117583327774462E-3</v>
      </c>
      <c r="GR71" s="86">
        <f t="shared" si="68"/>
        <v>2.0839165342920679E-3</v>
      </c>
      <c r="GS71" s="86">
        <f t="shared" si="68"/>
        <v>1.8602480722047594E-3</v>
      </c>
      <c r="GT71" s="86">
        <f t="shared" si="68"/>
        <v>2.1989692384223416E-3</v>
      </c>
      <c r="GU71" s="86">
        <f t="shared" si="68"/>
        <v>1.1589303062559859E-3</v>
      </c>
      <c r="GV71" s="86">
        <f t="shared" si="68"/>
        <v>1.1878083231885465E-3</v>
      </c>
      <c r="GW71" s="86">
        <f t="shared" si="68"/>
        <v>1.2804456308039955E-3</v>
      </c>
      <c r="GX71" s="86">
        <f t="shared" si="68"/>
        <v>1.0801159400116906E-3</v>
      </c>
      <c r="GY71" s="86">
        <f t="shared" si="68"/>
        <v>1.1425061293004937E-3</v>
      </c>
      <c r="GZ71" s="86">
        <f t="shared" si="68"/>
        <v>1.1557596936184415E-3</v>
      </c>
      <c r="HA71" s="86">
        <f t="shared" si="68"/>
        <v>2.393538617324802E-4</v>
      </c>
      <c r="HC71" s="86">
        <f t="shared" si="73"/>
        <v>5.7690979151615067E-12</v>
      </c>
      <c r="HD71" s="86">
        <f t="shared" si="69"/>
        <v>1.5496938301632704E-11</v>
      </c>
      <c r="HE71" s="86">
        <f t="shared" si="69"/>
        <v>4.7244219798796258E-12</v>
      </c>
      <c r="HF71" s="86">
        <f t="shared" si="69"/>
        <v>1.1313639141609195E-12</v>
      </c>
      <c r="HG71" s="86">
        <f t="shared" si="69"/>
        <v>6.1113345229658308E-13</v>
      </c>
      <c r="HH71" s="86">
        <f t="shared" si="69"/>
        <v>8.0643270128056825E-13</v>
      </c>
      <c r="HI71" s="86">
        <f t="shared" si="69"/>
        <v>5.0469343629717089E-12</v>
      </c>
      <c r="HJ71" s="86">
        <f t="shared" si="69"/>
        <v>6.1571079302398457E-12</v>
      </c>
      <c r="HK71" s="86">
        <f t="shared" si="69"/>
        <v>1.0134921379129275E-12</v>
      </c>
      <c r="HL71" s="86">
        <f t="shared" si="69"/>
        <v>5.8871665551931682E-13</v>
      </c>
      <c r="HM71" s="86">
        <f t="shared" si="69"/>
        <v>6.5525492562458344E-13</v>
      </c>
      <c r="HN71" s="86">
        <f t="shared" si="69"/>
        <v>3.7900306874246829E-13</v>
      </c>
      <c r="HO71" s="86">
        <f t="shared" si="69"/>
        <v>1.3703792455889284E-13</v>
      </c>
      <c r="HP71" s="86">
        <f t="shared" si="69"/>
        <v>1.0382181934469871E-14</v>
      </c>
      <c r="HQ71" s="86">
        <f t="shared" si="69"/>
        <v>5.096382687916916E-18</v>
      </c>
      <c r="HS71" s="86">
        <f t="shared" si="70"/>
        <v>7.8539832337999015E-68</v>
      </c>
      <c r="HT71" s="86">
        <f t="shared" si="70"/>
        <v>3.2728749841891175E-63</v>
      </c>
      <c r="HU71" s="86">
        <f t="shared" si="70"/>
        <v>1.5728127944488022E-67</v>
      </c>
      <c r="HV71" s="86">
        <f t="shared" si="70"/>
        <v>1.5598636559035034E-72</v>
      </c>
      <c r="HW71" s="86">
        <f t="shared" si="70"/>
        <v>2.1247355300083081E-76</v>
      </c>
      <c r="HX71" s="86">
        <f t="shared" si="70"/>
        <v>1.4854372328115851E-75</v>
      </c>
      <c r="HY71" s="86">
        <f t="shared" si="70"/>
        <v>4.644815759470809E-70</v>
      </c>
      <c r="HZ71" s="86">
        <f t="shared" si="70"/>
        <v>2.1870096292833629E-69</v>
      </c>
      <c r="IA71" s="86">
        <f t="shared" si="70"/>
        <v>1.9885787401990402E-73</v>
      </c>
      <c r="IB71" s="86">
        <f t="shared" si="70"/>
        <v>1.0466060335752899E-75</v>
      </c>
      <c r="IC71" s="86">
        <f t="shared" si="70"/>
        <v>3.3870883356011534E-76</v>
      </c>
      <c r="ID71" s="86">
        <f t="shared" si="70"/>
        <v>3.3883127004976799E-77</v>
      </c>
      <c r="IE71" s="86">
        <f t="shared" si="70"/>
        <v>5.36359018744767E-80</v>
      </c>
      <c r="IF71" s="86">
        <f t="shared" si="70"/>
        <v>9.0604252751791882E-69</v>
      </c>
      <c r="IG71" s="86">
        <f t="shared" si="70"/>
        <v>4.5894642815017447E-44</v>
      </c>
      <c r="II71" s="86">
        <f t="shared" si="71"/>
        <v>7.5505185460687731E-258</v>
      </c>
      <c r="IJ71" s="86">
        <f t="shared" si="71"/>
        <v>4.5407478373192753E-242</v>
      </c>
      <c r="IK71" s="86">
        <f t="shared" si="71"/>
        <v>2.0693277481045439E-253</v>
      </c>
      <c r="IL71" s="86">
        <f t="shared" si="71"/>
        <v>2.3917808334831813E-287</v>
      </c>
      <c r="IM71" s="86">
        <f t="shared" si="71"/>
        <v>2.2587243491152694E-295</v>
      </c>
      <c r="IN71" s="86">
        <f t="shared" si="71"/>
        <v>1.1998383450685959E-291</v>
      </c>
      <c r="IO71" s="86">
        <f t="shared" si="71"/>
        <v>1.3777975321127941E-267</v>
      </c>
      <c r="IP71" s="86">
        <f t="shared" si="71"/>
        <v>7.3035143581214408E-266</v>
      </c>
      <c r="IQ71" s="86">
        <f t="shared" si="71"/>
        <v>6.5690484938928961E-279</v>
      </c>
      <c r="IR71" s="86">
        <f t="shared" si="71"/>
        <v>4.158013448706841E-288</v>
      </c>
      <c r="IS71" s="86">
        <f t="shared" si="71"/>
        <v>6.6176902472648944E-294</v>
      </c>
      <c r="IT71" s="86">
        <f t="shared" si="71"/>
        <v>4.9002679539657009E-294</v>
      </c>
      <c r="IU71" s="86">
        <f t="shared" si="71"/>
        <v>2.8876281330208905E-307</v>
      </c>
      <c r="IV71" s="86">
        <f t="shared" si="71"/>
        <v>3.7595843636883577E-186</v>
      </c>
      <c r="IW71" s="86">
        <f t="shared" si="71"/>
        <v>2.8602665057777845E-137</v>
      </c>
      <c r="IY71" s="86">
        <f t="shared" si="72"/>
        <v>2.6137563930241992E-3</v>
      </c>
      <c r="IZ71" s="86">
        <f t="shared" si="72"/>
        <v>3.2327343912483099E-3</v>
      </c>
      <c r="JA71" s="86">
        <f t="shared" si="72"/>
        <v>2.4645270347347808E-3</v>
      </c>
      <c r="JB71" s="86">
        <f t="shared" si="72"/>
        <v>2.6335823535124075E-3</v>
      </c>
      <c r="JC71" s="86">
        <f t="shared" si="72"/>
        <v>2.4117583333885797E-3</v>
      </c>
      <c r="JD71" s="86">
        <f t="shared" si="72"/>
        <v>2.0839165350985006E-3</v>
      </c>
      <c r="JE71" s="86">
        <f t="shared" si="72"/>
        <v>1.8602480772516939E-3</v>
      </c>
      <c r="JF71" s="86">
        <f t="shared" si="72"/>
        <v>2.1989692445794494E-3</v>
      </c>
      <c r="JG71" s="86">
        <f t="shared" si="72"/>
        <v>1.1589303072694782E-3</v>
      </c>
      <c r="JH71" s="86">
        <f t="shared" si="72"/>
        <v>1.1878083237772631E-3</v>
      </c>
      <c r="JI71" s="86">
        <f t="shared" si="72"/>
        <v>1.2804456314592504E-3</v>
      </c>
      <c r="JJ71" s="86">
        <f t="shared" si="72"/>
        <v>1.0801159403906937E-3</v>
      </c>
      <c r="JK71" s="86">
        <f t="shared" si="72"/>
        <v>1.1425061294375316E-3</v>
      </c>
      <c r="JL71" s="86">
        <f t="shared" si="72"/>
        <v>1.1557596936288236E-3</v>
      </c>
      <c r="JM71" s="86">
        <f t="shared" si="72"/>
        <v>2.3935386173248529E-4</v>
      </c>
    </row>
    <row r="72" spans="2:273" x14ac:dyDescent="0.25">
      <c r="B72" s="2">
        <v>45</v>
      </c>
      <c r="C72" s="37">
        <v>122.137</v>
      </c>
      <c r="D72" s="37">
        <v>123.444</v>
      </c>
      <c r="E72" s="37">
        <v>122.389</v>
      </c>
      <c r="F72" s="37">
        <v>122.648</v>
      </c>
      <c r="G72" s="37">
        <v>121.593</v>
      </c>
      <c r="H72" s="37">
        <v>121.264</v>
      </c>
      <c r="I72" s="37">
        <v>121.547</v>
      </c>
      <c r="J72" s="37">
        <v>122.69799999999999</v>
      </c>
      <c r="K72" s="37">
        <v>120.434</v>
      </c>
      <c r="L72" s="37">
        <v>121.604</v>
      </c>
      <c r="M72" s="37">
        <v>122.208</v>
      </c>
      <c r="N72" s="37">
        <v>123.09399999999999</v>
      </c>
      <c r="O72" s="37">
        <v>124.453</v>
      </c>
      <c r="P72" s="37">
        <v>128.62</v>
      </c>
      <c r="Q72" s="37">
        <v>124.48</v>
      </c>
      <c r="S72" s="4">
        <f t="shared" si="74"/>
        <v>120.4208052745699</v>
      </c>
      <c r="T72" s="4">
        <f t="shared" si="74"/>
        <v>123.62410319779509</v>
      </c>
      <c r="U72" s="4">
        <f t="shared" si="74"/>
        <v>122.23659901698949</v>
      </c>
      <c r="V72" s="4">
        <f t="shared" si="74"/>
        <v>122.76971335505796</v>
      </c>
      <c r="W72" s="4">
        <f t="shared" si="74"/>
        <v>120.92240285672696</v>
      </c>
      <c r="X72" s="4">
        <f t="shared" si="74"/>
        <v>120.75651295244204</v>
      </c>
      <c r="Y72" s="4">
        <f t="shared" si="74"/>
        <v>120.10232555697606</v>
      </c>
      <c r="Z72" s="4">
        <f t="shared" si="74"/>
        <v>120.72889936482747</v>
      </c>
      <c r="AA72" s="4">
        <f t="shared" si="74"/>
        <v>118.73800346286276</v>
      </c>
      <c r="AB72" s="4">
        <f t="shared" si="74"/>
        <v>119.95211089730986</v>
      </c>
      <c r="AC72" s="4">
        <f t="shared" si="74"/>
        <v>120.45458691711393</v>
      </c>
      <c r="AD72" s="4">
        <f t="shared" si="74"/>
        <v>121.39244242232849</v>
      </c>
      <c r="AE72" s="4">
        <f t="shared" si="74"/>
        <v>122.69642022420999</v>
      </c>
      <c r="AF72" s="4">
        <f t="shared" si="74"/>
        <v>125.81392392380795</v>
      </c>
      <c r="AG72" s="4">
        <f t="shared" si="74"/>
        <v>123.61441952812331</v>
      </c>
      <c r="AI72" s="4">
        <f t="shared" si="75"/>
        <v>1.7161947254300998</v>
      </c>
      <c r="AJ72" s="4">
        <f t="shared" si="75"/>
        <v>-0.18010319779509132</v>
      </c>
      <c r="AK72" s="4">
        <f t="shared" si="75"/>
        <v>0.15240098301050864</v>
      </c>
      <c r="AL72" s="4">
        <f t="shared" si="75"/>
        <v>-0.12171335505796321</v>
      </c>
      <c r="AM72" s="4">
        <f t="shared" si="75"/>
        <v>0.67059714327304221</v>
      </c>
      <c r="AN72" s="4">
        <f t="shared" si="75"/>
        <v>0.5074870475579587</v>
      </c>
      <c r="AO72" s="4">
        <f t="shared" si="75"/>
        <v>1.444674443023942</v>
      </c>
      <c r="AP72" s="4">
        <f t="shared" si="75"/>
        <v>1.9691006351725235</v>
      </c>
      <c r="AQ72" s="4">
        <f t="shared" si="75"/>
        <v>1.6959965371372334</v>
      </c>
      <c r="AR72" s="4">
        <f t="shared" si="75"/>
        <v>1.6518891026901343</v>
      </c>
      <c r="AS72" s="4">
        <f t="shared" si="75"/>
        <v>1.7534130828860697</v>
      </c>
      <c r="AT72" s="4">
        <f t="shared" si="75"/>
        <v>1.7015575776715082</v>
      </c>
      <c r="AU72" s="4">
        <f t="shared" si="75"/>
        <v>1.7565797757900157</v>
      </c>
      <c r="AV72" s="4">
        <f t="shared" si="75"/>
        <v>2.8060760761920562</v>
      </c>
      <c r="AW72" s="4">
        <f t="shared" si="75"/>
        <v>0.86558047187669729</v>
      </c>
      <c r="AY72" s="2">
        <f t="shared" si="65"/>
        <v>117.81237963253012</v>
      </c>
      <c r="AZ72" s="2">
        <f t="shared" si="65"/>
        <v>120.36033451717803</v>
      </c>
      <c r="BA72" s="2">
        <f t="shared" si="65"/>
        <v>119.61470939142968</v>
      </c>
      <c r="BB72" s="2">
        <f t="shared" si="65"/>
        <v>120.11060633818018</v>
      </c>
      <c r="BC72" s="2">
        <f t="shared" si="65"/>
        <v>118.4025389619333</v>
      </c>
      <c r="BD72" s="2">
        <f t="shared" si="65"/>
        <v>118.57189042259354</v>
      </c>
      <c r="BE72" s="2">
        <f t="shared" si="65"/>
        <v>118.06313835841608</v>
      </c>
      <c r="BF72" s="2">
        <f t="shared" si="65"/>
        <v>118.43645130975075</v>
      </c>
      <c r="BG72" s="2">
        <f t="shared" si="65"/>
        <v>117.39442272070123</v>
      </c>
      <c r="BH72" s="2">
        <f t="shared" si="65"/>
        <v>118.61762721861287</v>
      </c>
      <c r="BI72" s="2">
        <f t="shared" si="65"/>
        <v>119.00494969510251</v>
      </c>
      <c r="BJ72" s="2">
        <f t="shared" si="65"/>
        <v>120.18627940308686</v>
      </c>
      <c r="BK72" s="2">
        <f t="shared" si="65"/>
        <v>121.37414327703245</v>
      </c>
      <c r="BL72" s="2">
        <f t="shared" si="65"/>
        <v>124.60960229631992</v>
      </c>
      <c r="BM72" s="2">
        <f t="shared" si="65"/>
        <v>123.34156665611967</v>
      </c>
      <c r="BO72" s="2">
        <f t="shared" si="10"/>
        <v>122.137</v>
      </c>
      <c r="BP72" s="2">
        <f t="shared" si="11"/>
        <v>123.444</v>
      </c>
      <c r="BQ72" s="2">
        <f t="shared" si="12"/>
        <v>122.389</v>
      </c>
      <c r="BR72" s="2">
        <f t="shared" si="13"/>
        <v>122.648</v>
      </c>
      <c r="BS72" s="2">
        <f t="shared" si="14"/>
        <v>121.593</v>
      </c>
      <c r="BT72" s="2">
        <f t="shared" si="15"/>
        <v>121.264</v>
      </c>
      <c r="BU72" s="2">
        <f t="shared" si="16"/>
        <v>121.547</v>
      </c>
      <c r="BV72" s="2">
        <f t="shared" si="17"/>
        <v>122.69799999999999</v>
      </c>
      <c r="BW72" s="2">
        <f t="shared" si="18"/>
        <v>120.434</v>
      </c>
      <c r="BX72" s="2">
        <f t="shared" si="19"/>
        <v>121.604</v>
      </c>
      <c r="BY72" s="2">
        <f t="shared" si="20"/>
        <v>122.208</v>
      </c>
      <c r="BZ72" s="2">
        <f t="shared" si="21"/>
        <v>123.09399999999999</v>
      </c>
      <c r="CA72" s="2">
        <f t="shared" si="22"/>
        <v>124.453</v>
      </c>
      <c r="CB72" s="2">
        <f t="shared" si="23"/>
        <v>128.62</v>
      </c>
      <c r="CC72" s="2">
        <f t="shared" si="24"/>
        <v>124.48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120.5087836979837</v>
      </c>
      <c r="DL72" s="2">
        <f t="shared" si="76"/>
        <v>122.54236966966968</v>
      </c>
      <c r="DM72" s="2">
        <f t="shared" si="76"/>
        <v>121.39213277310927</v>
      </c>
      <c r="DN72" s="2">
        <f t="shared" si="76"/>
        <v>120.61512212885155</v>
      </c>
      <c r="DO72" s="2">
        <f t="shared" si="76"/>
        <v>119.49577922077923</v>
      </c>
      <c r="DP72" s="2">
        <f t="shared" si="76"/>
        <v>120.17145378151258</v>
      </c>
      <c r="DQ72" s="2">
        <f t="shared" si="76"/>
        <v>119.94991428571429</v>
      </c>
      <c r="DR72" s="2">
        <f t="shared" si="76"/>
        <v>121.92231038324417</v>
      </c>
      <c r="DS72" s="2">
        <f t="shared" si="76"/>
        <v>120.1175139296188</v>
      </c>
      <c r="DT72" s="2">
        <f t="shared" si="76"/>
        <v>120.34604600439883</v>
      </c>
      <c r="DU72" s="2">
        <f t="shared" si="76"/>
        <v>121.39005755131966</v>
      </c>
      <c r="DV72" s="2">
        <f t="shared" si="76"/>
        <v>123.12642502228164</v>
      </c>
      <c r="DW72" s="2">
        <f t="shared" si="76"/>
        <v>124.01012433155083</v>
      </c>
      <c r="DX72" s="2">
        <f t="shared" si="76"/>
        <v>127.28519786096258</v>
      </c>
      <c r="DY72" s="2">
        <f t="shared" si="76"/>
        <v>125.00825396825397</v>
      </c>
      <c r="EA72" s="2">
        <f t="shared" si="77"/>
        <v>114.42612897016362</v>
      </c>
      <c r="EB72" s="2">
        <f t="shared" si="77"/>
        <v>117.76087583012932</v>
      </c>
      <c r="EC72" s="2">
        <f t="shared" si="77"/>
        <v>117.39887246106643</v>
      </c>
      <c r="ED72" s="2">
        <f t="shared" si="77"/>
        <v>119.49037217878148</v>
      </c>
      <c r="EE72" s="2">
        <f t="shared" si="77"/>
        <v>117.04364906668074</v>
      </c>
      <c r="EF72" s="2">
        <f t="shared" si="77"/>
        <v>116.53224733530163</v>
      </c>
      <c r="EG72" s="2">
        <f t="shared" si="77"/>
        <v>115.62121280730848</v>
      </c>
      <c r="EH72" s="2">
        <f t="shared" si="77"/>
        <v>114.06123643437307</v>
      </c>
      <c r="EI72" s="2">
        <f t="shared" si="77"/>
        <v>113.65276627238995</v>
      </c>
      <c r="EJ72" s="2">
        <f t="shared" si="77"/>
        <v>116.24177613173087</v>
      </c>
      <c r="EK72" s="2">
        <f t="shared" si="77"/>
        <v>115.77563226434614</v>
      </c>
      <c r="EL72" s="2">
        <f t="shared" si="77"/>
        <v>116.06165641189907</v>
      </c>
      <c r="EM72" s="2">
        <f t="shared" si="77"/>
        <v>117.73559067999332</v>
      </c>
      <c r="EN72" s="2">
        <f t="shared" si="77"/>
        <v>120.89038197306954</v>
      </c>
      <c r="EO72" s="2">
        <f t="shared" si="77"/>
        <v>120.66745031215825</v>
      </c>
      <c r="EQ72" s="2">
        <f t="shared" si="78"/>
        <v>114.01910058281216</v>
      </c>
      <c r="ER72" s="2">
        <f t="shared" si="78"/>
        <v>115.51578777959774</v>
      </c>
      <c r="ES72" s="2">
        <f t="shared" si="78"/>
        <v>115.67332246880584</v>
      </c>
      <c r="ET72" s="2">
        <f t="shared" si="78"/>
        <v>116.45094206647703</v>
      </c>
      <c r="EU72" s="2">
        <f t="shared" si="78"/>
        <v>115.59022501211274</v>
      </c>
      <c r="EV72" s="2">
        <f t="shared" si="78"/>
        <v>115.20096301342777</v>
      </c>
      <c r="EW72" s="2">
        <f t="shared" si="78"/>
        <v>115.22811877947829</v>
      </c>
      <c r="EX72" s="2">
        <f t="shared" si="78"/>
        <v>113.54207456293355</v>
      </c>
      <c r="EY72" s="2">
        <f t="shared" si="78"/>
        <v>113.43905829306695</v>
      </c>
      <c r="EZ72" s="2">
        <f t="shared" si="78"/>
        <v>115.40603961396972</v>
      </c>
      <c r="FA72" s="2">
        <f t="shared" si="78"/>
        <v>114.73478645658915</v>
      </c>
      <c r="FB72" s="2">
        <f t="shared" si="78"/>
        <v>115.00239187220832</v>
      </c>
      <c r="FC72" s="2">
        <f t="shared" si="78"/>
        <v>116.24944451420029</v>
      </c>
      <c r="FD72" s="2">
        <f t="shared" si="78"/>
        <v>120.5291988049746</v>
      </c>
      <c r="FE72" s="2">
        <f t="shared" si="78"/>
        <v>120.54594384155911</v>
      </c>
      <c r="FG72" s="2">
        <f t="shared" si="79"/>
        <v>0.4432886029328616</v>
      </c>
      <c r="FH72" s="2">
        <f t="shared" si="79"/>
        <v>0.45629646049263295</v>
      </c>
      <c r="FI72" s="2">
        <f t="shared" si="79"/>
        <v>0.44505670253500629</v>
      </c>
      <c r="FJ72" s="2">
        <f t="shared" si="79"/>
        <v>0.44830178529309761</v>
      </c>
      <c r="FK72" s="2">
        <f t="shared" si="79"/>
        <v>0.44577108478740551</v>
      </c>
      <c r="FL72" s="2">
        <f t="shared" si="79"/>
        <v>0.43949989842443188</v>
      </c>
      <c r="FM72" s="2">
        <f t="shared" si="79"/>
        <v>0.43586576497873669</v>
      </c>
      <c r="FN72" s="2">
        <f t="shared" si="79"/>
        <v>0.4434240760206582</v>
      </c>
      <c r="FO72" s="2">
        <f t="shared" si="79"/>
        <v>0.42121655458998508</v>
      </c>
      <c r="FP72" s="2">
        <f t="shared" si="79"/>
        <v>0.42110001851684337</v>
      </c>
      <c r="FQ72" s="2">
        <f t="shared" si="79"/>
        <v>0.42479689182269426</v>
      </c>
      <c r="FR72" s="2">
        <f t="shared" si="79"/>
        <v>0.4161559009246828</v>
      </c>
      <c r="FS72" s="2">
        <f t="shared" si="79"/>
        <v>0.42008685342821528</v>
      </c>
      <c r="FT72" s="2">
        <f t="shared" si="79"/>
        <v>0.41839655891504479</v>
      </c>
      <c r="FU72" s="2">
        <f t="shared" si="79"/>
        <v>0.38395653493846338</v>
      </c>
      <c r="FW72" s="2">
        <f t="shared" si="67"/>
        <v>7.9967482021598527E-5</v>
      </c>
      <c r="FX72" s="2">
        <f t="shared" si="67"/>
        <v>1.142216413279284E-4</v>
      </c>
      <c r="FY72" s="2">
        <f t="shared" si="67"/>
        <v>1.1365352424203821E-4</v>
      </c>
      <c r="FZ72" s="2">
        <f t="shared" si="67"/>
        <v>9.4879643876094569E-5</v>
      </c>
      <c r="GA72" s="2">
        <f t="shared" si="67"/>
        <v>1.0426414304598374E-4</v>
      </c>
      <c r="GB72" s="2">
        <f t="shared" si="67"/>
        <v>9.9524543041221112E-5</v>
      </c>
      <c r="GC72" s="2">
        <f t="shared" si="67"/>
        <v>1.0976012152748562E-4</v>
      </c>
      <c r="GD72" s="2">
        <f t="shared" si="67"/>
        <v>1.3410303995019466E-4</v>
      </c>
      <c r="GE72" s="2">
        <f t="shared" si="67"/>
        <v>1.5195710546376853E-4</v>
      </c>
      <c r="GF72" s="2">
        <f t="shared" si="67"/>
        <v>1.3241781950280759E-4</v>
      </c>
      <c r="GG72" s="2">
        <f t="shared" si="67"/>
        <v>1.1283606003644291E-4</v>
      </c>
      <c r="GH72" s="2">
        <f t="shared" si="67"/>
        <v>9.4851958916186897E-5</v>
      </c>
      <c r="GI72" s="2">
        <f t="shared" si="67"/>
        <v>8.8790799439413453E-5</v>
      </c>
      <c r="GJ72" s="2">
        <f t="shared" si="67"/>
        <v>7.3653080469736839E-5</v>
      </c>
      <c r="GK72" s="2">
        <f t="shared" si="67"/>
        <v>6.0749781795266766E-5</v>
      </c>
      <c r="GM72" s="86">
        <f t="shared" si="68"/>
        <v>4.1955538125814174E-3</v>
      </c>
      <c r="GN72" s="86">
        <f t="shared" si="68"/>
        <v>5.2463761807890769E-3</v>
      </c>
      <c r="GO72" s="86">
        <f t="shared" si="68"/>
        <v>4.0752487893866325E-3</v>
      </c>
      <c r="GP72" s="86">
        <f t="shared" si="68"/>
        <v>4.3507771015181829E-3</v>
      </c>
      <c r="GQ72" s="86">
        <f t="shared" si="68"/>
        <v>4.034901692527194E-3</v>
      </c>
      <c r="GR72" s="86">
        <f t="shared" si="68"/>
        <v>3.5089652080438332E-3</v>
      </c>
      <c r="GS72" s="86">
        <f t="shared" si="68"/>
        <v>3.1700908350359783E-3</v>
      </c>
      <c r="GT72" s="86">
        <f t="shared" si="68"/>
        <v>3.7328510543586696E-3</v>
      </c>
      <c r="GU72" s="86">
        <f t="shared" si="68"/>
        <v>2.0662543726130325E-3</v>
      </c>
      <c r="GV72" s="86">
        <f t="shared" si="68"/>
        <v>2.1029017451735846E-3</v>
      </c>
      <c r="GW72" s="86">
        <f t="shared" si="68"/>
        <v>2.269759151895998E-3</v>
      </c>
      <c r="GX72" s="86">
        <f t="shared" si="68"/>
        <v>1.9068320088184325E-3</v>
      </c>
      <c r="GY72" s="86">
        <f t="shared" si="68"/>
        <v>2.0315670666064371E-3</v>
      </c>
      <c r="GZ72" s="86">
        <f t="shared" si="68"/>
        <v>2.0302485482452228E-3</v>
      </c>
      <c r="HA72" s="86">
        <f t="shared" si="68"/>
        <v>4.9754775047242507E-4</v>
      </c>
      <c r="HC72" s="86">
        <f t="shared" si="73"/>
        <v>1.7995677643425326E-11</v>
      </c>
      <c r="HD72" s="86">
        <f t="shared" si="69"/>
        <v>4.75796601516067E-11</v>
      </c>
      <c r="HE72" s="86">
        <f t="shared" si="69"/>
        <v>1.5301604485088826E-11</v>
      </c>
      <c r="HF72" s="86">
        <f t="shared" si="69"/>
        <v>3.9957360977151113E-12</v>
      </c>
      <c r="HG72" s="86">
        <f t="shared" si="69"/>
        <v>2.2583104972495479E-12</v>
      </c>
      <c r="HH72" s="86">
        <f t="shared" si="69"/>
        <v>2.9172312739941629E-12</v>
      </c>
      <c r="HI72" s="86">
        <f t="shared" si="69"/>
        <v>1.6780058675439377E-11</v>
      </c>
      <c r="HJ72" s="86">
        <f t="shared" si="69"/>
        <v>2.0833804220133634E-11</v>
      </c>
      <c r="HK72" s="86">
        <f t="shared" si="69"/>
        <v>3.7600582496397094E-12</v>
      </c>
      <c r="HL72" s="86">
        <f t="shared" si="69"/>
        <v>2.2163225196351608E-12</v>
      </c>
      <c r="HM72" s="86">
        <f t="shared" si="69"/>
        <v>2.4362952713476168E-12</v>
      </c>
      <c r="HN72" s="86">
        <f t="shared" si="69"/>
        <v>1.3940716144618927E-12</v>
      </c>
      <c r="HO72" s="86">
        <f t="shared" si="69"/>
        <v>5.2665913710124584E-13</v>
      </c>
      <c r="HP72" s="86">
        <f t="shared" si="69"/>
        <v>4.4026761795844942E-14</v>
      </c>
      <c r="HQ72" s="86">
        <f t="shared" si="69"/>
        <v>3.163825837640647E-17</v>
      </c>
      <c r="HS72" s="86">
        <f t="shared" si="70"/>
        <v>3.8578771792564647E-66</v>
      </c>
      <c r="HT72" s="86">
        <f t="shared" si="70"/>
        <v>1.4327432650876458E-61</v>
      </c>
      <c r="HU72" s="86">
        <f t="shared" si="70"/>
        <v>8.5729384405874513E-66</v>
      </c>
      <c r="HV72" s="86">
        <f t="shared" si="70"/>
        <v>1.1876969499836351E-70</v>
      </c>
      <c r="HW72" s="86">
        <f t="shared" si="70"/>
        <v>2.0248164680183124E-74</v>
      </c>
      <c r="HX72" s="86">
        <f t="shared" si="70"/>
        <v>1.310726700134926E-73</v>
      </c>
      <c r="HY72" s="86">
        <f t="shared" si="70"/>
        <v>3.0103611493466021E-68</v>
      </c>
      <c r="HZ72" s="86">
        <f t="shared" si="70"/>
        <v>1.501059202800831E-67</v>
      </c>
      <c r="IA72" s="86">
        <f t="shared" si="70"/>
        <v>1.8290621906831712E-71</v>
      </c>
      <c r="IB72" s="86">
        <f t="shared" si="70"/>
        <v>1.0385969106705517E-73</v>
      </c>
      <c r="IC72" s="86">
        <f t="shared" si="70"/>
        <v>3.2972307077816965E-74</v>
      </c>
      <c r="ID72" s="86">
        <f t="shared" si="70"/>
        <v>3.1273562139760912E-75</v>
      </c>
      <c r="IE72" s="86">
        <f t="shared" si="70"/>
        <v>5.77031252001259E-78</v>
      </c>
      <c r="IF72" s="86">
        <f t="shared" si="70"/>
        <v>4.5922284000668003E-67</v>
      </c>
      <c r="IG72" s="86">
        <f t="shared" si="70"/>
        <v>5.2018273290443537E-43</v>
      </c>
      <c r="II72" s="86">
        <f t="shared" si="71"/>
        <v>6.2920892687255808E-253</v>
      </c>
      <c r="IJ72" s="86">
        <f t="shared" si="71"/>
        <v>2.8392517377891544E-237</v>
      </c>
      <c r="IK72" s="86">
        <f t="shared" si="71"/>
        <v>2.1661332980285343E-248</v>
      </c>
      <c r="IL72" s="86">
        <f t="shared" si="71"/>
        <v>9.2595721366472842E-282</v>
      </c>
      <c r="IM72" s="86">
        <f t="shared" si="71"/>
        <v>1.4357544015774174E-289</v>
      </c>
      <c r="IN72" s="86">
        <f t="shared" si="71"/>
        <v>6.0278322378258076E-286</v>
      </c>
      <c r="IO72" s="86">
        <f t="shared" si="71"/>
        <v>2.6426976259312654E-262</v>
      </c>
      <c r="IP72" s="86">
        <f t="shared" si="71"/>
        <v>1.6912984599433851E-260</v>
      </c>
      <c r="IQ72" s="86">
        <f t="shared" si="71"/>
        <v>3.3587511568411719E-273</v>
      </c>
      <c r="IR72" s="86">
        <f t="shared" si="71"/>
        <v>2.6768345966129133E-282</v>
      </c>
      <c r="IS72" s="86">
        <f t="shared" si="71"/>
        <v>4.4091537773951532E-288</v>
      </c>
      <c r="IT72" s="86">
        <f t="shared" si="71"/>
        <v>2.5637042513911632E-288</v>
      </c>
      <c r="IU72" s="86">
        <f t="shared" si="71"/>
        <v>2.4918338425108514E-301</v>
      </c>
      <c r="IV72" s="86">
        <f t="shared" si="71"/>
        <v>1.2229452008861366E-182</v>
      </c>
      <c r="IW72" s="86">
        <f t="shared" si="71"/>
        <v>9.7007919362383464E-135</v>
      </c>
      <c r="IY72" s="86">
        <f t="shared" si="72"/>
        <v>4.1955538305770953E-3</v>
      </c>
      <c r="IZ72" s="86">
        <f t="shared" si="72"/>
        <v>5.2463762283687368E-3</v>
      </c>
      <c r="JA72" s="86">
        <f t="shared" si="72"/>
        <v>4.0752488046882371E-3</v>
      </c>
      <c r="JB72" s="86">
        <f t="shared" si="72"/>
        <v>4.3507771055139189E-3</v>
      </c>
      <c r="JC72" s="86">
        <f t="shared" si="72"/>
        <v>4.0349016947855048E-3</v>
      </c>
      <c r="JD72" s="86">
        <f t="shared" si="72"/>
        <v>3.5089652109610643E-3</v>
      </c>
      <c r="JE72" s="86">
        <f t="shared" si="72"/>
        <v>3.170090851816037E-3</v>
      </c>
      <c r="JF72" s="86">
        <f t="shared" si="72"/>
        <v>3.7328510751924739E-3</v>
      </c>
      <c r="JG72" s="86">
        <f t="shared" si="72"/>
        <v>2.0662543763730907E-3</v>
      </c>
      <c r="JH72" s="86">
        <f t="shared" si="72"/>
        <v>2.1029017473899072E-3</v>
      </c>
      <c r="JI72" s="86">
        <f t="shared" si="72"/>
        <v>2.2697591543322931E-3</v>
      </c>
      <c r="JJ72" s="86">
        <f t="shared" si="72"/>
        <v>1.9068320102125043E-3</v>
      </c>
      <c r="JK72" s="86">
        <f t="shared" si="72"/>
        <v>2.0315670671330961E-3</v>
      </c>
      <c r="JL72" s="86">
        <f t="shared" si="72"/>
        <v>2.0302485482892496E-3</v>
      </c>
      <c r="JM72" s="86">
        <f t="shared" si="72"/>
        <v>4.9754775047245673E-4</v>
      </c>
    </row>
    <row r="73" spans="2:273" x14ac:dyDescent="0.25">
      <c r="B73" s="2">
        <v>46</v>
      </c>
      <c r="C73" s="37">
        <v>122.098</v>
      </c>
      <c r="D73" s="37">
        <v>124.13</v>
      </c>
      <c r="E73" s="37">
        <v>123.22199999999999</v>
      </c>
      <c r="F73" s="37">
        <v>123.741</v>
      </c>
      <c r="G73" s="37">
        <v>122.148</v>
      </c>
      <c r="H73" s="37">
        <v>122.434</v>
      </c>
      <c r="I73" s="37">
        <v>120.83</v>
      </c>
      <c r="J73" s="37">
        <v>123.245</v>
      </c>
      <c r="K73" s="37">
        <v>121.038</v>
      </c>
      <c r="L73" s="37">
        <v>121.58499999999999</v>
      </c>
      <c r="M73" s="37">
        <v>122.58499999999999</v>
      </c>
      <c r="N73" s="37">
        <v>124.34</v>
      </c>
      <c r="O73" s="37">
        <v>126.17</v>
      </c>
      <c r="P73" s="37">
        <v>129.18</v>
      </c>
      <c r="Q73" s="37">
        <v>125.08</v>
      </c>
      <c r="S73" s="4">
        <f t="shared" si="74"/>
        <v>121.56629452747303</v>
      </c>
      <c r="T73" s="4">
        <f t="shared" si="74"/>
        <v>125.16225664719236</v>
      </c>
      <c r="U73" s="4">
        <f t="shared" si="74"/>
        <v>123.52231987497115</v>
      </c>
      <c r="V73" s="4">
        <f t="shared" si="74"/>
        <v>124.13598796079383</v>
      </c>
      <c r="W73" s="4">
        <f t="shared" si="74"/>
        <v>122.22782723743823</v>
      </c>
      <c r="X73" s="4">
        <f t="shared" si="74"/>
        <v>121.86811909444596</v>
      </c>
      <c r="Y73" s="4">
        <f t="shared" si="74"/>
        <v>121.16336564419466</v>
      </c>
      <c r="Z73" s="4">
        <f t="shared" si="74"/>
        <v>121.88916547234622</v>
      </c>
      <c r="AA73" s="4">
        <f t="shared" si="74"/>
        <v>119.44931736152083</v>
      </c>
      <c r="AB73" s="4">
        <f t="shared" si="74"/>
        <v>120.6800748701944</v>
      </c>
      <c r="AC73" s="4">
        <f t="shared" si="74"/>
        <v>121.25220886176194</v>
      </c>
      <c r="AD73" s="4">
        <f t="shared" si="74"/>
        <v>122.01456241903219</v>
      </c>
      <c r="AE73" s="4">
        <f t="shared" si="74"/>
        <v>123.39178777272238</v>
      </c>
      <c r="AF73" s="4">
        <f t="shared" si="74"/>
        <v>126.41179182367108</v>
      </c>
      <c r="AG73" s="4">
        <f t="shared" si="74"/>
        <v>123.66425322297776</v>
      </c>
      <c r="AI73" s="4">
        <f t="shared" si="75"/>
        <v>0.53170547252696565</v>
      </c>
      <c r="AJ73" s="4">
        <f t="shared" si="75"/>
        <v>-1.0322566471923693</v>
      </c>
      <c r="AK73" s="4">
        <f t="shared" si="75"/>
        <v>-0.30031987497115153</v>
      </c>
      <c r="AL73" s="4">
        <f t="shared" si="75"/>
        <v>-0.39498796079382714</v>
      </c>
      <c r="AM73" s="4">
        <f t="shared" si="75"/>
        <v>-7.982723743823783E-2</v>
      </c>
      <c r="AN73" s="4">
        <f t="shared" si="75"/>
        <v>0.5658809055540388</v>
      </c>
      <c r="AO73" s="4">
        <f t="shared" si="75"/>
        <v>-0.33336564419465731</v>
      </c>
      <c r="AP73" s="4">
        <f t="shared" si="75"/>
        <v>1.3558345276537835</v>
      </c>
      <c r="AQ73" s="4">
        <f t="shared" si="75"/>
        <v>1.5886826384791704</v>
      </c>
      <c r="AR73" s="4">
        <f t="shared" si="75"/>
        <v>0.9049251298055907</v>
      </c>
      <c r="AS73" s="4">
        <f t="shared" si="75"/>
        <v>1.3327911382380506</v>
      </c>
      <c r="AT73" s="4">
        <f t="shared" si="75"/>
        <v>2.3254375809678152</v>
      </c>
      <c r="AU73" s="4">
        <f t="shared" si="75"/>
        <v>2.7782122272776206</v>
      </c>
      <c r="AV73" s="4">
        <f t="shared" si="75"/>
        <v>2.7682081763289261</v>
      </c>
      <c r="AW73" s="4">
        <f t="shared" si="75"/>
        <v>1.4157467770222354</v>
      </c>
      <c r="AY73" s="2">
        <f t="shared" si="65"/>
        <v>117.63796321896419</v>
      </c>
      <c r="AZ73" s="2">
        <f t="shared" si="65"/>
        <v>120.21525214978821</v>
      </c>
      <c r="BA73" s="2">
        <f t="shared" si="65"/>
        <v>119.47468264189098</v>
      </c>
      <c r="BB73" s="2">
        <f t="shared" si="65"/>
        <v>120.03716734779262</v>
      </c>
      <c r="BC73" s="2">
        <f t="shared" si="65"/>
        <v>118.29973630921238</v>
      </c>
      <c r="BD73" s="2">
        <f t="shared" si="65"/>
        <v>118.43888647705631</v>
      </c>
      <c r="BE73" s="2">
        <f t="shared" si="65"/>
        <v>117.92688583074226</v>
      </c>
      <c r="BF73" s="2">
        <f t="shared" si="65"/>
        <v>118.26929438797215</v>
      </c>
      <c r="BG73" s="2">
        <f t="shared" si="65"/>
        <v>117.22486035683393</v>
      </c>
      <c r="BH73" s="2">
        <f t="shared" si="65"/>
        <v>118.48395175950301</v>
      </c>
      <c r="BI73" s="2">
        <f t="shared" si="65"/>
        <v>118.86616383321052</v>
      </c>
      <c r="BJ73" s="2">
        <f t="shared" si="65"/>
        <v>120.03214508042592</v>
      </c>
      <c r="BK73" s="2">
        <f t="shared" si="65"/>
        <v>121.20700101742733</v>
      </c>
      <c r="BL73" s="2">
        <f t="shared" si="65"/>
        <v>124.44191141212876</v>
      </c>
      <c r="BM73" s="2">
        <f t="shared" si="65"/>
        <v>123.14270043972533</v>
      </c>
      <c r="BO73" s="2">
        <f t="shared" si="10"/>
        <v>122.098</v>
      </c>
      <c r="BP73" s="2">
        <f t="shared" si="11"/>
        <v>124.13</v>
      </c>
      <c r="BQ73" s="2">
        <f t="shared" si="12"/>
        <v>123.22199999999999</v>
      </c>
      <c r="BR73" s="2">
        <f t="shared" si="13"/>
        <v>123.741</v>
      </c>
      <c r="BS73" s="2">
        <f t="shared" si="14"/>
        <v>122.148</v>
      </c>
      <c r="BT73" s="2">
        <f t="shared" si="15"/>
        <v>122.434</v>
      </c>
      <c r="BU73" s="2">
        <f t="shared" si="16"/>
        <v>120.83</v>
      </c>
      <c r="BV73" s="2">
        <f t="shared" si="17"/>
        <v>123.245</v>
      </c>
      <c r="BW73" s="2">
        <f t="shared" si="18"/>
        <v>121.038</v>
      </c>
      <c r="BX73" s="2">
        <f t="shared" si="19"/>
        <v>121.58499999999999</v>
      </c>
      <c r="BY73" s="2">
        <f t="shared" si="20"/>
        <v>122.58499999999999</v>
      </c>
      <c r="BZ73" s="2">
        <f t="shared" si="21"/>
        <v>124.34</v>
      </c>
      <c r="CA73" s="2">
        <f t="shared" si="22"/>
        <v>126.17</v>
      </c>
      <c r="CB73" s="2">
        <f t="shared" si="23"/>
        <v>129.18</v>
      </c>
      <c r="CC73" s="2">
        <f t="shared" si="24"/>
        <v>125.08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120.57447597597597</v>
      </c>
      <c r="DL73" s="2">
        <f t="shared" si="76"/>
        <v>122.64339039039039</v>
      </c>
      <c r="DM73" s="2">
        <f t="shared" si="76"/>
        <v>121.46141428571431</v>
      </c>
      <c r="DN73" s="2">
        <f t="shared" si="76"/>
        <v>120.72393333333335</v>
      </c>
      <c r="DO73" s="2">
        <f t="shared" si="76"/>
        <v>119.56845378151262</v>
      </c>
      <c r="DP73" s="2">
        <f t="shared" si="76"/>
        <v>120.22083641456581</v>
      </c>
      <c r="DQ73" s="2">
        <f t="shared" si="76"/>
        <v>120.0127075630252</v>
      </c>
      <c r="DR73" s="2">
        <f t="shared" si="76"/>
        <v>122.06060784313722</v>
      </c>
      <c r="DS73" s="2">
        <f t="shared" si="76"/>
        <v>120.17195014662759</v>
      </c>
      <c r="DT73" s="2">
        <f t="shared" si="76"/>
        <v>120.40225311583578</v>
      </c>
      <c r="DU73" s="2">
        <f t="shared" si="76"/>
        <v>121.50443218475074</v>
      </c>
      <c r="DV73" s="2">
        <f t="shared" si="76"/>
        <v>123.26589594474153</v>
      </c>
      <c r="DW73" s="2">
        <f t="shared" si="76"/>
        <v>124.10555347593586</v>
      </c>
      <c r="DX73" s="2">
        <f t="shared" si="76"/>
        <v>127.37381818181821</v>
      </c>
      <c r="DY73" s="2">
        <f t="shared" si="76"/>
        <v>124.94333333333333</v>
      </c>
      <c r="EA73" s="2">
        <f t="shared" si="77"/>
        <v>114.27466246265764</v>
      </c>
      <c r="EB73" s="2">
        <f t="shared" si="77"/>
        <v>117.57713861703367</v>
      </c>
      <c r="EC73" s="2">
        <f t="shared" si="77"/>
        <v>117.21584218804612</v>
      </c>
      <c r="ED73" s="2">
        <f t="shared" si="77"/>
        <v>119.26703091396041</v>
      </c>
      <c r="EE73" s="2">
        <f t="shared" si="77"/>
        <v>116.86147794273172</v>
      </c>
      <c r="EF73" s="2">
        <f t="shared" si="77"/>
        <v>116.36661027847975</v>
      </c>
      <c r="EG73" s="2">
        <f t="shared" si="77"/>
        <v>115.46488049199782</v>
      </c>
      <c r="EH73" s="2">
        <f t="shared" si="77"/>
        <v>113.92940427274588</v>
      </c>
      <c r="EI73" s="2">
        <f t="shared" si="77"/>
        <v>113.53172892984828</v>
      </c>
      <c r="EJ73" s="2">
        <f t="shared" si="77"/>
        <v>116.07910982725342</v>
      </c>
      <c r="EK73" s="2">
        <f t="shared" si="77"/>
        <v>115.60838848658189</v>
      </c>
      <c r="EL73" s="2">
        <f t="shared" si="77"/>
        <v>115.89480267116038</v>
      </c>
      <c r="EM73" s="2">
        <f t="shared" si="77"/>
        <v>117.55806080253339</v>
      </c>
      <c r="EN73" s="2">
        <f t="shared" si="77"/>
        <v>120.72500687001924</v>
      </c>
      <c r="EO73" s="2">
        <f t="shared" si="77"/>
        <v>120.50787877034524</v>
      </c>
      <c r="EQ73" s="2">
        <f t="shared" si="78"/>
        <v>113.87393369593937</v>
      </c>
      <c r="ER73" s="2">
        <f t="shared" si="78"/>
        <v>115.36905421731559</v>
      </c>
      <c r="ES73" s="2">
        <f t="shared" si="78"/>
        <v>115.51827753895716</v>
      </c>
      <c r="ET73" s="2">
        <f t="shared" si="78"/>
        <v>116.27628904661989</v>
      </c>
      <c r="EU73" s="2">
        <f t="shared" si="78"/>
        <v>115.43186800512018</v>
      </c>
      <c r="EV73" s="2">
        <f t="shared" si="78"/>
        <v>115.05709613285077</v>
      </c>
      <c r="EW73" s="2">
        <f t="shared" si="78"/>
        <v>115.0782724035037</v>
      </c>
      <c r="EX73" s="2">
        <f t="shared" si="78"/>
        <v>113.41906991347314</v>
      </c>
      <c r="EY73" s="2">
        <f t="shared" si="78"/>
        <v>113.32165330908302</v>
      </c>
      <c r="EZ73" s="2">
        <f t="shared" si="78"/>
        <v>115.25711024889779</v>
      </c>
      <c r="FA73" s="2">
        <f t="shared" si="78"/>
        <v>114.5847996809745</v>
      </c>
      <c r="FB73" s="2">
        <f t="shared" si="78"/>
        <v>114.85275920824056</v>
      </c>
      <c r="FC73" s="2">
        <f t="shared" si="78"/>
        <v>116.0955441393584</v>
      </c>
      <c r="FD73" s="2">
        <f t="shared" si="78"/>
        <v>120.3692841195647</v>
      </c>
      <c r="FE73" s="2">
        <f t="shared" si="78"/>
        <v>120.38792131438237</v>
      </c>
      <c r="FG73" s="2">
        <f t="shared" si="79"/>
        <v>0.46612135647104053</v>
      </c>
      <c r="FH73" s="2">
        <f t="shared" si="79"/>
        <v>0.47922247222861969</v>
      </c>
      <c r="FI73" s="2">
        <f t="shared" si="79"/>
        <v>0.46790398379642284</v>
      </c>
      <c r="FJ73" s="2">
        <f t="shared" si="79"/>
        <v>0.47117421320332509</v>
      </c>
      <c r="FK73" s="2">
        <f t="shared" si="79"/>
        <v>0.46862407043306048</v>
      </c>
      <c r="FL73" s="2">
        <f t="shared" si="79"/>
        <v>0.4622995572353325</v>
      </c>
      <c r="FM73" s="2">
        <f t="shared" si="79"/>
        <v>0.45863115990981612</v>
      </c>
      <c r="FN73" s="2">
        <f t="shared" si="79"/>
        <v>0.46625796331509839</v>
      </c>
      <c r="FO73" s="2">
        <f t="shared" si="79"/>
        <v>0.44381876624124755</v>
      </c>
      <c r="FP73" s="2">
        <f t="shared" si="79"/>
        <v>0.44370077071738195</v>
      </c>
      <c r="FQ73" s="2">
        <f t="shared" si="79"/>
        <v>0.44744270009359005</v>
      </c>
      <c r="FR73" s="2">
        <f t="shared" si="79"/>
        <v>0.43869238517732678</v>
      </c>
      <c r="FS73" s="2">
        <f t="shared" si="79"/>
        <v>0.44267480970398054</v>
      </c>
      <c r="FT73" s="2">
        <f t="shared" si="79"/>
        <v>0.4409627382383694</v>
      </c>
      <c r="FU73" s="2">
        <f t="shared" si="79"/>
        <v>0.40596175152301295</v>
      </c>
      <c r="FW73" s="2">
        <f t="shared" si="67"/>
        <v>8.7681923960728636E-5</v>
      </c>
      <c r="FX73" s="2">
        <f t="shared" si="67"/>
        <v>1.2524015910999239E-4</v>
      </c>
      <c r="FY73" s="2">
        <f t="shared" si="67"/>
        <v>1.2461724480729446E-4</v>
      </c>
      <c r="FZ73" s="2">
        <f t="shared" si="67"/>
        <v>1.0403250847343473E-4</v>
      </c>
      <c r="GA73" s="2">
        <f t="shared" si="67"/>
        <v>1.1432220949762558E-4</v>
      </c>
      <c r="GB73" s="2">
        <f t="shared" si="67"/>
        <v>1.0912544360893588E-4</v>
      </c>
      <c r="GC73" s="2">
        <f t="shared" si="67"/>
        <v>1.2034830563752204E-4</v>
      </c>
      <c r="GD73" s="2">
        <f t="shared" si="67"/>
        <v>1.4703915694644292E-4</v>
      </c>
      <c r="GE73" s="2">
        <f t="shared" si="67"/>
        <v>1.6661521021986119E-4</v>
      </c>
      <c r="GF73" s="2">
        <f t="shared" si="67"/>
        <v>1.4519139698278047E-4</v>
      </c>
      <c r="GG73" s="2">
        <f t="shared" si="67"/>
        <v>1.2372093271542872E-4</v>
      </c>
      <c r="GH73" s="2">
        <f t="shared" si="67"/>
        <v>1.0400215307419187E-4</v>
      </c>
      <c r="GI73" s="2">
        <f t="shared" si="67"/>
        <v>9.7356341612395307E-5</v>
      </c>
      <c r="GJ73" s="2">
        <f t="shared" si="67"/>
        <v>8.0758422951248421E-5</v>
      </c>
      <c r="GK73" s="2">
        <f t="shared" si="67"/>
        <v>6.661042075333422E-5</v>
      </c>
      <c r="GM73" s="86">
        <f t="shared" si="68"/>
        <v>6.601757013300783E-3</v>
      </c>
      <c r="GN73" s="86">
        <f t="shared" si="68"/>
        <v>8.3319734387336843E-3</v>
      </c>
      <c r="GO73" s="86">
        <f t="shared" si="68"/>
        <v>6.5898102229734468E-3</v>
      </c>
      <c r="GP73" s="86">
        <f t="shared" si="68"/>
        <v>7.0277117238621732E-3</v>
      </c>
      <c r="GQ73" s="86">
        <f t="shared" si="68"/>
        <v>6.5947895877261674E-3</v>
      </c>
      <c r="GR73" s="86">
        <f t="shared" si="68"/>
        <v>5.7720630422052272E-3</v>
      </c>
      <c r="GS73" s="86">
        <f t="shared" si="68"/>
        <v>5.2739475931110873E-3</v>
      </c>
      <c r="GT73" s="86">
        <f t="shared" si="68"/>
        <v>6.1844176050452025E-3</v>
      </c>
      <c r="GU73" s="86">
        <f t="shared" si="68"/>
        <v>3.5880003302759095E-3</v>
      </c>
      <c r="GV73" s="86">
        <f t="shared" si="68"/>
        <v>3.6280674719539191E-3</v>
      </c>
      <c r="GW73" s="86">
        <f t="shared" si="68"/>
        <v>3.9192603744765851E-3</v>
      </c>
      <c r="GX73" s="86">
        <f t="shared" si="68"/>
        <v>3.2825149416723992E-3</v>
      </c>
      <c r="GY73" s="86">
        <f t="shared" si="68"/>
        <v>3.519469796073078E-3</v>
      </c>
      <c r="GZ73" s="86">
        <f t="shared" si="68"/>
        <v>3.4783200028708538E-3</v>
      </c>
      <c r="HA73" s="86">
        <f t="shared" si="68"/>
        <v>9.991838550673321E-4</v>
      </c>
      <c r="HC73" s="86">
        <f t="shared" si="73"/>
        <v>5.467680831449185E-11</v>
      </c>
      <c r="HD73" s="86">
        <f t="shared" si="69"/>
        <v>1.4224452337630359E-10</v>
      </c>
      <c r="HE73" s="86">
        <f t="shared" si="69"/>
        <v>4.8196971961672582E-11</v>
      </c>
      <c r="HF73" s="86">
        <f t="shared" si="69"/>
        <v>1.3688727825534819E-11</v>
      </c>
      <c r="HG73" s="86">
        <f t="shared" si="69"/>
        <v>8.0825237297483527E-12</v>
      </c>
      <c r="HH73" s="86">
        <f t="shared" si="69"/>
        <v>1.0228331015159737E-11</v>
      </c>
      <c r="HI73" s="86">
        <f t="shared" si="69"/>
        <v>5.4183657613450259E-11</v>
      </c>
      <c r="HJ73" s="86">
        <f t="shared" si="69"/>
        <v>6.8389129391809727E-11</v>
      </c>
      <c r="HK73" s="86">
        <f t="shared" si="69"/>
        <v>1.3500008754828351E-11</v>
      </c>
      <c r="HL73" s="86">
        <f t="shared" si="69"/>
        <v>8.0740617679170049E-12</v>
      </c>
      <c r="HM73" s="86">
        <f t="shared" si="69"/>
        <v>8.7699406689916941E-12</v>
      </c>
      <c r="HN73" s="86">
        <f t="shared" si="69"/>
        <v>4.9702743397664414E-12</v>
      </c>
      <c r="HO73" s="86">
        <f t="shared" si="69"/>
        <v>1.9599578403134162E-12</v>
      </c>
      <c r="HP73" s="86">
        <f t="shared" si="69"/>
        <v>1.8045261825307917E-13</v>
      </c>
      <c r="HQ73" s="86">
        <f t="shared" si="69"/>
        <v>1.8797826898410509E-16</v>
      </c>
      <c r="HS73" s="86">
        <f t="shared" si="70"/>
        <v>1.8021672972807247E-64</v>
      </c>
      <c r="HT73" s="86">
        <f t="shared" si="70"/>
        <v>5.961073384282338E-60</v>
      </c>
      <c r="HU73" s="86">
        <f t="shared" si="70"/>
        <v>4.430731857402819E-64</v>
      </c>
      <c r="HV73" s="86">
        <f t="shared" si="70"/>
        <v>8.532839085131582E-69</v>
      </c>
      <c r="HW73" s="86">
        <f t="shared" si="70"/>
        <v>1.8154738169620345E-72</v>
      </c>
      <c r="HX73" s="86">
        <f t="shared" si="70"/>
        <v>1.0896611820743493E-71</v>
      </c>
      <c r="HY73" s="86">
        <f t="shared" si="70"/>
        <v>1.8451836659466699E-66</v>
      </c>
      <c r="HZ73" s="86">
        <f t="shared" si="70"/>
        <v>9.7228052846004971E-66</v>
      </c>
      <c r="IA73" s="86">
        <f t="shared" si="70"/>
        <v>1.5803868191384408E-69</v>
      </c>
      <c r="IB73" s="86">
        <f t="shared" si="70"/>
        <v>9.6806520291058211E-72</v>
      </c>
      <c r="IC73" s="86">
        <f t="shared" si="70"/>
        <v>3.0176786459073272E-72</v>
      </c>
      <c r="ID73" s="86">
        <f t="shared" si="70"/>
        <v>2.7198505427909522E-73</v>
      </c>
      <c r="IE73" s="86">
        <f t="shared" si="70"/>
        <v>5.8387601204282933E-76</v>
      </c>
      <c r="IF73" s="86">
        <f t="shared" si="70"/>
        <v>2.2133157614531986E-65</v>
      </c>
      <c r="IG73" s="86">
        <f t="shared" si="70"/>
        <v>5.7198204738281674E-42</v>
      </c>
      <c r="II73" s="86">
        <f t="shared" si="71"/>
        <v>4.6977071349286994E-248</v>
      </c>
      <c r="IJ73" s="86">
        <f t="shared" si="71"/>
        <v>1.588366694647502E-232</v>
      </c>
      <c r="IK73" s="86">
        <f t="shared" si="71"/>
        <v>2.0182729188709277E-243</v>
      </c>
      <c r="IL73" s="86">
        <f t="shared" si="71"/>
        <v>3.1568818744803102E-276</v>
      </c>
      <c r="IM73" s="86">
        <f t="shared" si="71"/>
        <v>7.9869001653107751E-284</v>
      </c>
      <c r="IN73" s="86">
        <f t="shared" si="71"/>
        <v>2.6581989923568936E-280</v>
      </c>
      <c r="IO73" s="86">
        <f t="shared" si="71"/>
        <v>4.4863876631707862E-257</v>
      </c>
      <c r="IP73" s="86">
        <f t="shared" si="71"/>
        <v>3.450421051342556E-255</v>
      </c>
      <c r="IQ73" s="86">
        <f t="shared" si="71"/>
        <v>1.4978029011546404E-267</v>
      </c>
      <c r="IR73" s="86">
        <f t="shared" si="71"/>
        <v>1.5025932584123679E-276</v>
      </c>
      <c r="IS73" s="86">
        <f t="shared" si="71"/>
        <v>2.5667232044770342E-282</v>
      </c>
      <c r="IT73" s="86">
        <f t="shared" si="71"/>
        <v>1.1776648760060519E-282</v>
      </c>
      <c r="IU73" s="86">
        <f t="shared" si="71"/>
        <v>1.8804633938532227E-295</v>
      </c>
      <c r="IV73" s="86">
        <f t="shared" si="71"/>
        <v>3.6806473844145371E-179</v>
      </c>
      <c r="IW73" s="86">
        <f t="shared" si="71"/>
        <v>3.114535983633483E-132</v>
      </c>
      <c r="IY73" s="86">
        <f t="shared" si="72"/>
        <v>6.6017570679775912E-3</v>
      </c>
      <c r="IZ73" s="86">
        <f t="shared" si="72"/>
        <v>8.3319735809782077E-3</v>
      </c>
      <c r="JA73" s="86">
        <f t="shared" si="72"/>
        <v>6.5898102711704184E-3</v>
      </c>
      <c r="JB73" s="86">
        <f t="shared" si="72"/>
        <v>7.0277117375509013E-3</v>
      </c>
      <c r="JC73" s="86">
        <f t="shared" si="72"/>
        <v>6.5947895958086908E-3</v>
      </c>
      <c r="JD73" s="86">
        <f t="shared" si="72"/>
        <v>5.7720630524335584E-3</v>
      </c>
      <c r="JE73" s="86">
        <f t="shared" si="72"/>
        <v>5.2739476472947449E-3</v>
      </c>
      <c r="JF73" s="86">
        <f t="shared" si="72"/>
        <v>6.1844176734343319E-3</v>
      </c>
      <c r="JG73" s="86">
        <f t="shared" si="72"/>
        <v>3.5880003437759184E-3</v>
      </c>
      <c r="JH73" s="86">
        <f t="shared" si="72"/>
        <v>3.6280674800279809E-3</v>
      </c>
      <c r="JI73" s="86">
        <f t="shared" si="72"/>
        <v>3.9192603832465256E-3</v>
      </c>
      <c r="JJ73" s="86">
        <f t="shared" si="72"/>
        <v>3.2825149466426734E-3</v>
      </c>
      <c r="JK73" s="86">
        <f t="shared" si="72"/>
        <v>3.5194697980330358E-3</v>
      </c>
      <c r="JL73" s="86">
        <f t="shared" si="72"/>
        <v>3.4783200030513062E-3</v>
      </c>
      <c r="JM73" s="86">
        <f t="shared" si="72"/>
        <v>9.991838550675201E-4</v>
      </c>
    </row>
    <row r="74" spans="2:273" x14ac:dyDescent="0.25">
      <c r="B74" s="2">
        <v>47</v>
      </c>
      <c r="C74" s="37">
        <v>123.02</v>
      </c>
      <c r="D74" s="37">
        <v>124.759</v>
      </c>
      <c r="E74" s="37">
        <v>123.70399999999999</v>
      </c>
      <c r="F74" s="37">
        <v>123.852</v>
      </c>
      <c r="G74" s="37">
        <v>122.5</v>
      </c>
      <c r="H74" s="37">
        <v>122.887</v>
      </c>
      <c r="I74" s="37">
        <v>122.075</v>
      </c>
      <c r="J74" s="37">
        <v>124.057</v>
      </c>
      <c r="K74" s="37">
        <v>121.623</v>
      </c>
      <c r="L74" s="37">
        <v>121.943</v>
      </c>
      <c r="M74" s="37">
        <v>123.226</v>
      </c>
      <c r="N74" s="37">
        <v>124.491</v>
      </c>
      <c r="O74" s="37">
        <v>125.58499999999999</v>
      </c>
      <c r="P74" s="37">
        <v>130</v>
      </c>
      <c r="Q74" s="37">
        <v>125.68</v>
      </c>
      <c r="S74" s="4">
        <f t="shared" si="74"/>
        <v>123.24273467675879</v>
      </c>
      <c r="T74" s="4">
        <f t="shared" si="74"/>
        <v>127.38106480508233</v>
      </c>
      <c r="U74" s="4">
        <f t="shared" si="74"/>
        <v>125.42213776815402</v>
      </c>
      <c r="V74" s="4">
        <f t="shared" si="74"/>
        <v>126.11442353537558</v>
      </c>
      <c r="W74" s="4">
        <f t="shared" si="74"/>
        <v>124.15575702332259</v>
      </c>
      <c r="X74" s="4">
        <f t="shared" si="74"/>
        <v>123.54434263891281</v>
      </c>
      <c r="Y74" s="4">
        <f t="shared" si="74"/>
        <v>122.78524170184006</v>
      </c>
      <c r="Z74" s="4">
        <f t="shared" si="74"/>
        <v>123.65637225604748</v>
      </c>
      <c r="AA74" s="4">
        <f t="shared" si="74"/>
        <v>120.62581210298555</v>
      </c>
      <c r="AB74" s="4">
        <f t="shared" si="74"/>
        <v>121.85460838694634</v>
      </c>
      <c r="AC74" s="4">
        <f t="shared" si="74"/>
        <v>122.53146935998073</v>
      </c>
      <c r="AD74" s="4">
        <f t="shared" si="74"/>
        <v>123.03359549893206</v>
      </c>
      <c r="AE74" s="4">
        <f t="shared" si="74"/>
        <v>124.53618297385846</v>
      </c>
      <c r="AF74" s="4">
        <f t="shared" si="74"/>
        <v>127.39783331402693</v>
      </c>
      <c r="AG74" s="4">
        <f t="shared" si="74"/>
        <v>123.89903529257855</v>
      </c>
      <c r="AI74" s="4">
        <f t="shared" si="75"/>
        <v>-0.22273467675879033</v>
      </c>
      <c r="AJ74" s="4">
        <f t="shared" si="75"/>
        <v>-2.6220648050823314</v>
      </c>
      <c r="AK74" s="4">
        <f t="shared" si="75"/>
        <v>-1.7181377681540226</v>
      </c>
      <c r="AL74" s="4">
        <f t="shared" si="75"/>
        <v>-2.2624235353755751</v>
      </c>
      <c r="AM74" s="4">
        <f t="shared" si="75"/>
        <v>-1.6557570233225931</v>
      </c>
      <c r="AN74" s="4">
        <f t="shared" si="75"/>
        <v>-0.65734263891280875</v>
      </c>
      <c r="AO74" s="4">
        <f t="shared" si="75"/>
        <v>-0.71024170184006152</v>
      </c>
      <c r="AP74" s="4">
        <f t="shared" si="75"/>
        <v>0.40062774395252632</v>
      </c>
      <c r="AQ74" s="4">
        <f t="shared" si="75"/>
        <v>0.99718789701445587</v>
      </c>
      <c r="AR74" s="4">
        <f t="shared" si="75"/>
        <v>8.8391613053659057E-2</v>
      </c>
      <c r="AS74" s="4">
        <f t="shared" si="75"/>
        <v>0.69453064001926634</v>
      </c>
      <c r="AT74" s="4">
        <f t="shared" si="75"/>
        <v>1.4574045010679413</v>
      </c>
      <c r="AU74" s="4">
        <f t="shared" si="75"/>
        <v>1.0488170261415348</v>
      </c>
      <c r="AV74" s="4">
        <f t="shared" si="75"/>
        <v>2.6021666859730743</v>
      </c>
      <c r="AW74" s="4">
        <f t="shared" si="75"/>
        <v>1.780964707421461</v>
      </c>
      <c r="AY74" s="2">
        <f t="shared" si="65"/>
        <v>117.45269908103774</v>
      </c>
      <c r="AZ74" s="2">
        <f t="shared" si="65"/>
        <v>120.05664146520013</v>
      </c>
      <c r="BA74" s="2">
        <f t="shared" si="65"/>
        <v>119.32251651951471</v>
      </c>
      <c r="BB74" s="2">
        <f t="shared" si="65"/>
        <v>119.94831467880753</v>
      </c>
      <c r="BC74" s="2">
        <f t="shared" si="65"/>
        <v>118.18489274154386</v>
      </c>
      <c r="BD74" s="2">
        <f t="shared" si="65"/>
        <v>118.29543090978395</v>
      </c>
      <c r="BE74" s="2">
        <f t="shared" si="65"/>
        <v>117.77982653638702</v>
      </c>
      <c r="BF74" s="2">
        <f t="shared" si="65"/>
        <v>118.08860562704602</v>
      </c>
      <c r="BG74" s="2">
        <f t="shared" si="65"/>
        <v>117.04576421613163</v>
      </c>
      <c r="BH74" s="2">
        <f t="shared" si="65"/>
        <v>118.33931287512713</v>
      </c>
      <c r="BI74" s="2">
        <f t="shared" si="65"/>
        <v>118.71326230345043</v>
      </c>
      <c r="BJ74" s="2">
        <f t="shared" si="65"/>
        <v>119.8622395202666</v>
      </c>
      <c r="BK74" s="2">
        <f t="shared" si="65"/>
        <v>121.02589250061821</v>
      </c>
      <c r="BL74" s="2">
        <f t="shared" si="65"/>
        <v>124.26105489226087</v>
      </c>
      <c r="BM74" s="2">
        <f t="shared" si="65"/>
        <v>122.93792789277138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>
        <f t="shared" si="15"/>
        <v>122.887</v>
      </c>
      <c r="BU74" s="2">
        <f t="shared" si="16"/>
        <v>122.075</v>
      </c>
      <c r="BV74" s="2" t="str">
        <f t="shared" si="17"/>
        <v/>
      </c>
      <c r="BW74" s="2">
        <f t="shared" si="18"/>
        <v>121.623</v>
      </c>
      <c r="BX74" s="2">
        <f t="shared" si="19"/>
        <v>121.943</v>
      </c>
      <c r="BY74" s="2">
        <f t="shared" si="20"/>
        <v>123.226</v>
      </c>
      <c r="BZ74" s="2">
        <f t="shared" si="21"/>
        <v>124.491</v>
      </c>
      <c r="CA74" s="2">
        <f t="shared" si="22"/>
        <v>125.58499999999999</v>
      </c>
      <c r="CB74" s="2">
        <f t="shared" si="23"/>
        <v>130</v>
      </c>
      <c r="CC74" s="2">
        <f t="shared" si="24"/>
        <v>125.68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120.64016825396826</v>
      </c>
      <c r="DL74" s="2">
        <f t="shared" si="76"/>
        <v>122.74441111111112</v>
      </c>
      <c r="DM74" s="2">
        <f t="shared" si="76"/>
        <v>121.53069579831936</v>
      </c>
      <c r="DN74" s="2">
        <f t="shared" si="76"/>
        <v>120.83274453781513</v>
      </c>
      <c r="DO74" s="2">
        <f t="shared" si="76"/>
        <v>119.64112834224599</v>
      </c>
      <c r="DP74" s="2">
        <f t="shared" si="76"/>
        <v>120.27021904761904</v>
      </c>
      <c r="DQ74" s="2">
        <f t="shared" si="76"/>
        <v>120.07550084033613</v>
      </c>
      <c r="DR74" s="2">
        <f t="shared" si="76"/>
        <v>122.19890530303026</v>
      </c>
      <c r="DS74" s="2">
        <f t="shared" si="76"/>
        <v>120.22638636363638</v>
      </c>
      <c r="DT74" s="2">
        <f t="shared" si="76"/>
        <v>120.45846022727272</v>
      </c>
      <c r="DU74" s="2">
        <f t="shared" si="76"/>
        <v>121.61880681818182</v>
      </c>
      <c r="DV74" s="2">
        <f t="shared" si="76"/>
        <v>123.40536686720142</v>
      </c>
      <c r="DW74" s="2">
        <f t="shared" si="76"/>
        <v>124.20098262032089</v>
      </c>
      <c r="DX74" s="2">
        <f t="shared" si="76"/>
        <v>127.46243850267382</v>
      </c>
      <c r="DY74" s="2">
        <f t="shared" si="76"/>
        <v>124.87841269841269</v>
      </c>
      <c r="EA74" s="2">
        <f t="shared" si="77"/>
        <v>114.12319595515167</v>
      </c>
      <c r="EB74" s="2">
        <f t="shared" si="77"/>
        <v>117.39340140393801</v>
      </c>
      <c r="EC74" s="2">
        <f t="shared" si="77"/>
        <v>117.0328119150258</v>
      </c>
      <c r="ED74" s="2">
        <f t="shared" si="77"/>
        <v>119.04368964913935</v>
      </c>
      <c r="EE74" s="2">
        <f t="shared" si="77"/>
        <v>116.67930681878269</v>
      </c>
      <c r="EF74" s="2">
        <f t="shared" si="77"/>
        <v>116.20097322165788</v>
      </c>
      <c r="EG74" s="2">
        <f t="shared" si="77"/>
        <v>115.30854817668717</v>
      </c>
      <c r="EH74" s="2">
        <f t="shared" si="77"/>
        <v>113.79757211111868</v>
      </c>
      <c r="EI74" s="2">
        <f t="shared" si="77"/>
        <v>113.41069158730663</v>
      </c>
      <c r="EJ74" s="2">
        <f t="shared" si="77"/>
        <v>115.91644352277596</v>
      </c>
      <c r="EK74" s="2">
        <f t="shared" si="77"/>
        <v>115.44114470881763</v>
      </c>
      <c r="EL74" s="2">
        <f t="shared" si="77"/>
        <v>115.7279489304217</v>
      </c>
      <c r="EM74" s="2">
        <f t="shared" si="77"/>
        <v>117.38053092507346</v>
      </c>
      <c r="EN74" s="2">
        <f t="shared" si="77"/>
        <v>120.55963176696896</v>
      </c>
      <c r="EO74" s="2">
        <f t="shared" si="77"/>
        <v>120.34830722853224</v>
      </c>
      <c r="EQ74" s="2">
        <f t="shared" si="78"/>
        <v>113.7287668090666</v>
      </c>
      <c r="ER74" s="2">
        <f t="shared" si="78"/>
        <v>115.22232065503344</v>
      </c>
      <c r="ES74" s="2">
        <f t="shared" si="78"/>
        <v>115.36323260910851</v>
      </c>
      <c r="ET74" s="2">
        <f t="shared" si="78"/>
        <v>116.10163602676275</v>
      </c>
      <c r="EU74" s="2">
        <f t="shared" si="78"/>
        <v>115.27351099812763</v>
      </c>
      <c r="EV74" s="2">
        <f t="shared" si="78"/>
        <v>114.91322925227378</v>
      </c>
      <c r="EW74" s="2">
        <f t="shared" si="78"/>
        <v>114.92842602752911</v>
      </c>
      <c r="EX74" s="2">
        <f t="shared" si="78"/>
        <v>113.29606526401271</v>
      </c>
      <c r="EY74" s="2">
        <f t="shared" si="78"/>
        <v>113.20424832509909</v>
      </c>
      <c r="EZ74" s="2">
        <f t="shared" si="78"/>
        <v>115.10818088382585</v>
      </c>
      <c r="FA74" s="2">
        <f t="shared" si="78"/>
        <v>114.43481290535986</v>
      </c>
      <c r="FB74" s="2">
        <f t="shared" si="78"/>
        <v>114.70312654427278</v>
      </c>
      <c r="FC74" s="2">
        <f t="shared" si="78"/>
        <v>115.9416437645165</v>
      </c>
      <c r="FD74" s="2">
        <f t="shared" si="78"/>
        <v>120.20936943415478</v>
      </c>
      <c r="FE74" s="2">
        <f t="shared" si="78"/>
        <v>120.22989878720561</v>
      </c>
      <c r="FG74" s="2">
        <f t="shared" si="79"/>
        <v>0.48909694658242336</v>
      </c>
      <c r="FH74" s="2">
        <f t="shared" si="79"/>
        <v>0.50223633613742813</v>
      </c>
      <c r="FI74" s="2">
        <f t="shared" si="79"/>
        <v>0.49088664967069595</v>
      </c>
      <c r="FJ74" s="2">
        <f t="shared" si="79"/>
        <v>0.49416832862283966</v>
      </c>
      <c r="FK74" s="2">
        <f t="shared" si="79"/>
        <v>0.4916094275297393</v>
      </c>
      <c r="FL74" s="2">
        <f t="shared" si="79"/>
        <v>0.48525799143616333</v>
      </c>
      <c r="FM74" s="2">
        <f t="shared" si="79"/>
        <v>0.4815705768146224</v>
      </c>
      <c r="FN74" s="2">
        <f t="shared" si="79"/>
        <v>0.48923411650091564</v>
      </c>
      <c r="FO74" s="2">
        <f t="shared" si="79"/>
        <v>0.46665593712450515</v>
      </c>
      <c r="FP74" s="2">
        <f t="shared" si="79"/>
        <v>0.4665369629934995</v>
      </c>
      <c r="FQ74" s="2">
        <f t="shared" si="79"/>
        <v>0.47030866186357129</v>
      </c>
      <c r="FR74" s="2">
        <f t="shared" si="79"/>
        <v>0.4614846437358886</v>
      </c>
      <c r="FS74" s="2">
        <f t="shared" si="79"/>
        <v>0.46550238357966106</v>
      </c>
      <c r="FT74" s="2">
        <f t="shared" si="79"/>
        <v>0.46377549271639834</v>
      </c>
      <c r="FU74" s="2">
        <f t="shared" si="79"/>
        <v>0.42835120957253892</v>
      </c>
      <c r="FW74" s="2">
        <f t="shared" si="67"/>
        <v>9.6140504528430249E-5</v>
      </c>
      <c r="FX74" s="2">
        <f t="shared" si="67"/>
        <v>1.3732144449819876E-4</v>
      </c>
      <c r="FY74" s="2">
        <f t="shared" si="67"/>
        <v>1.3663844901147084E-4</v>
      </c>
      <c r="FZ74" s="2">
        <f t="shared" si="67"/>
        <v>1.1406823234332483E-4</v>
      </c>
      <c r="GA74" s="2">
        <f t="shared" si="67"/>
        <v>1.2535042748391563E-4</v>
      </c>
      <c r="GB74" s="2">
        <f t="shared" si="67"/>
        <v>1.1965240983404435E-4</v>
      </c>
      <c r="GC74" s="2">
        <f t="shared" si="67"/>
        <v>1.3195776091441466E-4</v>
      </c>
      <c r="GD74" s="2">
        <f t="shared" si="67"/>
        <v>1.6122294245068001E-4</v>
      </c>
      <c r="GE74" s="2">
        <f t="shared" si="67"/>
        <v>1.8268700850665364E-4</v>
      </c>
      <c r="GF74" s="2">
        <f t="shared" si="67"/>
        <v>1.5919697105920796E-4</v>
      </c>
      <c r="GG74" s="2">
        <f t="shared" si="67"/>
        <v>1.3565568589217876E-4</v>
      </c>
      <c r="GH74" s="2">
        <f t="shared" si="67"/>
        <v>1.1403494897794724E-4</v>
      </c>
      <c r="GI74" s="2">
        <f t="shared" si="67"/>
        <v>1.0674810317449461E-4</v>
      </c>
      <c r="GJ74" s="2">
        <f t="shared" si="67"/>
        <v>8.8549159996639915E-5</v>
      </c>
      <c r="GK74" s="2">
        <f t="shared" si="67"/>
        <v>7.3036404626915398E-5</v>
      </c>
      <c r="GM74" s="86">
        <f t="shared" si="68"/>
        <v>1.0184155212188043E-2</v>
      </c>
      <c r="GN74" s="86">
        <f t="shared" si="68"/>
        <v>1.2950720709913788E-2</v>
      </c>
      <c r="GO74" s="86">
        <f t="shared" si="68"/>
        <v>1.0421929042053499E-2</v>
      </c>
      <c r="GP74" s="86">
        <f t="shared" si="68"/>
        <v>1.1100636435689183E-2</v>
      </c>
      <c r="GQ74" s="86">
        <f t="shared" si="68"/>
        <v>1.0531731351340603E-2</v>
      </c>
      <c r="GR74" s="86">
        <f t="shared" si="68"/>
        <v>9.2767682467512508E-3</v>
      </c>
      <c r="GS74" s="86">
        <f t="shared" si="68"/>
        <v>8.56692358711807E-3</v>
      </c>
      <c r="GT74" s="86">
        <f t="shared" si="68"/>
        <v>1.0001350047525484E-2</v>
      </c>
      <c r="GU74" s="86">
        <f t="shared" si="68"/>
        <v>6.0691620539380063E-3</v>
      </c>
      <c r="GV74" s="86">
        <f t="shared" si="68"/>
        <v>6.100690006670185E-3</v>
      </c>
      <c r="GW74" s="86">
        <f t="shared" si="68"/>
        <v>6.5932593451008409E-3</v>
      </c>
      <c r="GX74" s="86">
        <f t="shared" si="68"/>
        <v>5.5107820161564161E-3</v>
      </c>
      <c r="GY74" s="86">
        <f t="shared" si="68"/>
        <v>5.9410166901710804E-3</v>
      </c>
      <c r="GZ74" s="86">
        <f t="shared" si="68"/>
        <v>5.8128423371006377E-3</v>
      </c>
      <c r="HA74" s="86">
        <f t="shared" si="68"/>
        <v>1.9388702939246156E-3</v>
      </c>
      <c r="HC74" s="86">
        <f t="shared" si="73"/>
        <v>1.6181658550861077E-10</v>
      </c>
      <c r="HD74" s="86">
        <f t="shared" si="69"/>
        <v>4.1409466296635466E-10</v>
      </c>
      <c r="HE74" s="86">
        <f t="shared" si="69"/>
        <v>1.4764139382139005E-10</v>
      </c>
      <c r="HF74" s="86">
        <f t="shared" si="69"/>
        <v>4.5489690970096347E-11</v>
      </c>
      <c r="HG74" s="86">
        <f t="shared" si="69"/>
        <v>2.8018079635403372E-11</v>
      </c>
      <c r="HH74" s="86">
        <f t="shared" si="69"/>
        <v>3.4760172077748768E-11</v>
      </c>
      <c r="HI74" s="86">
        <f t="shared" si="69"/>
        <v>1.699277021451077E-10</v>
      </c>
      <c r="HJ74" s="86">
        <f t="shared" si="69"/>
        <v>2.1779359968585114E-10</v>
      </c>
      <c r="HK74" s="86">
        <f t="shared" si="69"/>
        <v>4.6908543682117343E-11</v>
      </c>
      <c r="HL74" s="86">
        <f t="shared" si="69"/>
        <v>2.8464034490187063E-11</v>
      </c>
      <c r="HM74" s="86">
        <f t="shared" si="69"/>
        <v>3.0564906740259644E-11</v>
      </c>
      <c r="HN74" s="86">
        <f t="shared" si="69"/>
        <v>1.7176714955968678E-11</v>
      </c>
      <c r="HO74" s="86">
        <f t="shared" si="69"/>
        <v>7.0632341504102795E-12</v>
      </c>
      <c r="HP74" s="86">
        <f t="shared" si="69"/>
        <v>7.1488975339176318E-13</v>
      </c>
      <c r="HQ74" s="86">
        <f t="shared" si="69"/>
        <v>1.0689546241369338E-15</v>
      </c>
      <c r="HS74" s="86">
        <f t="shared" si="70"/>
        <v>8.0063024292531744E-63</v>
      </c>
      <c r="HT74" s="86">
        <f t="shared" si="70"/>
        <v>2.3572185575829902E-58</v>
      </c>
      <c r="HU74" s="86">
        <f t="shared" si="70"/>
        <v>2.1712828883346073E-62</v>
      </c>
      <c r="HV74" s="86">
        <f t="shared" si="70"/>
        <v>5.7843228283056819E-67</v>
      </c>
      <c r="HW74" s="86">
        <f t="shared" si="70"/>
        <v>1.531510520302489E-70</v>
      </c>
      <c r="HX74" s="86">
        <f t="shared" si="70"/>
        <v>8.5348205891231273E-70</v>
      </c>
      <c r="HY74" s="86">
        <f t="shared" si="70"/>
        <v>1.0696301034360638E-64</v>
      </c>
      <c r="HZ74" s="86">
        <f t="shared" si="70"/>
        <v>5.9433906529411551E-64</v>
      </c>
      <c r="IA74" s="86">
        <f t="shared" si="70"/>
        <v>1.2827733298121927E-67</v>
      </c>
      <c r="IB74" s="86">
        <f t="shared" si="70"/>
        <v>8.4753615367475754E-70</v>
      </c>
      <c r="IC74" s="86">
        <f t="shared" si="70"/>
        <v>2.5965677631370344E-70</v>
      </c>
      <c r="ID74" s="86">
        <f t="shared" si="70"/>
        <v>2.2288896389360472E-71</v>
      </c>
      <c r="IE74" s="86">
        <f t="shared" si="70"/>
        <v>5.5567579605454663E-74</v>
      </c>
      <c r="IF74" s="86">
        <f t="shared" si="70"/>
        <v>1.0144020959292203E-63</v>
      </c>
      <c r="IG74" s="86">
        <f t="shared" si="70"/>
        <v>6.1015910402195079E-41</v>
      </c>
      <c r="II74" s="86">
        <f t="shared" si="71"/>
        <v>3.1423226746603382E-243</v>
      </c>
      <c r="IJ74" s="86">
        <f t="shared" si="71"/>
        <v>7.9500326343262883E-228</v>
      </c>
      <c r="IK74" s="86">
        <f t="shared" si="71"/>
        <v>1.6738415142641922E-238</v>
      </c>
      <c r="IL74" s="86">
        <f t="shared" si="71"/>
        <v>9.4781696243595355E-271</v>
      </c>
      <c r="IM74" s="86">
        <f t="shared" si="71"/>
        <v>3.8882879376733557E-278</v>
      </c>
      <c r="IN74" s="86">
        <f t="shared" si="71"/>
        <v>1.028969747249795E-274</v>
      </c>
      <c r="IO74" s="86">
        <f t="shared" si="71"/>
        <v>6.7411543667447613E-252</v>
      </c>
      <c r="IP74" s="86">
        <f t="shared" si="71"/>
        <v>6.201380426755452E-250</v>
      </c>
      <c r="IQ74" s="86">
        <f t="shared" si="71"/>
        <v>5.8255104831541347E-262</v>
      </c>
      <c r="IR74" s="86">
        <f t="shared" si="71"/>
        <v>7.3543881415665741E-271</v>
      </c>
      <c r="IS74" s="86">
        <f t="shared" si="71"/>
        <v>1.305505535347601E-276</v>
      </c>
      <c r="IT74" s="86">
        <f t="shared" si="71"/>
        <v>4.7498739407618449E-277</v>
      </c>
      <c r="IU74" s="86">
        <f t="shared" si="71"/>
        <v>1.2410221035986612E-289</v>
      </c>
      <c r="IV74" s="86">
        <f t="shared" si="71"/>
        <v>1.0249254322468709E-175</v>
      </c>
      <c r="IW74" s="86">
        <f t="shared" si="71"/>
        <v>9.4659831493918458E-130</v>
      </c>
      <c r="IY74" s="86">
        <f t="shared" si="72"/>
        <v>1.018415537400463E-2</v>
      </c>
      <c r="IZ74" s="86">
        <f t="shared" si="72"/>
        <v>1.2950721124008451E-2</v>
      </c>
      <c r="JA74" s="86">
        <f t="shared" si="72"/>
        <v>1.0421929189694893E-2</v>
      </c>
      <c r="JB74" s="86">
        <f t="shared" si="72"/>
        <v>1.1100636481178873E-2</v>
      </c>
      <c r="JC74" s="86">
        <f t="shared" si="72"/>
        <v>1.0531731379358682E-2</v>
      </c>
      <c r="JD74" s="86">
        <f t="shared" si="72"/>
        <v>9.276768281511423E-3</v>
      </c>
      <c r="JE74" s="86">
        <f t="shared" si="72"/>
        <v>8.5669237570457722E-3</v>
      </c>
      <c r="JF74" s="86">
        <f t="shared" si="72"/>
        <v>1.0001350265319084E-2</v>
      </c>
      <c r="JG74" s="86">
        <f t="shared" si="72"/>
        <v>6.0691621008465502E-3</v>
      </c>
      <c r="JH74" s="86">
        <f t="shared" si="72"/>
        <v>6.1006900351342191E-3</v>
      </c>
      <c r="JI74" s="86">
        <f t="shared" si="72"/>
        <v>6.5932593756657474E-3</v>
      </c>
      <c r="JJ74" s="86">
        <f t="shared" si="72"/>
        <v>5.5107820333331311E-3</v>
      </c>
      <c r="JK74" s="86">
        <f t="shared" si="72"/>
        <v>5.9410166972343149E-3</v>
      </c>
      <c r="JL74" s="86">
        <f t="shared" si="72"/>
        <v>5.8128423378155276E-3</v>
      </c>
      <c r="JM74" s="86">
        <f t="shared" si="72"/>
        <v>1.9388702939256847E-3</v>
      </c>
    </row>
    <row r="75" spans="2:273" x14ac:dyDescent="0.25">
      <c r="B75" s="2">
        <v>48</v>
      </c>
      <c r="C75" s="37">
        <v>123.863</v>
      </c>
      <c r="D75" s="37">
        <v>125.741</v>
      </c>
      <c r="E75" s="37">
        <v>125.333</v>
      </c>
      <c r="F75" s="37">
        <v>125.111</v>
      </c>
      <c r="G75" s="37">
        <v>123.315</v>
      </c>
      <c r="H75" s="37">
        <v>123.283</v>
      </c>
      <c r="I75" s="37">
        <v>122.358</v>
      </c>
      <c r="J75" s="37">
        <v>124.604</v>
      </c>
      <c r="K75" s="37">
        <v>122.226</v>
      </c>
      <c r="L75" s="37">
        <v>123.30200000000001</v>
      </c>
      <c r="M75" s="37">
        <v>123.66</v>
      </c>
      <c r="N75" s="37">
        <v>126.09399999999999</v>
      </c>
      <c r="O75" s="37">
        <v>126.13200000000001</v>
      </c>
      <c r="P75" s="37">
        <v>129.88</v>
      </c>
      <c r="Q75" s="37">
        <v>125.44</v>
      </c>
      <c r="S75" s="4">
        <f t="shared" si="74"/>
        <v>125.60928660647797</v>
      </c>
      <c r="T75" s="4">
        <f t="shared" si="74"/>
        <v>130.47782459561134</v>
      </c>
      <c r="U75" s="4">
        <f t="shared" si="74"/>
        <v>128.13116743574523</v>
      </c>
      <c r="V75" s="4">
        <f t="shared" si="74"/>
        <v>128.89713528435939</v>
      </c>
      <c r="W75" s="4">
        <f t="shared" si="74"/>
        <v>126.90823513584773</v>
      </c>
      <c r="X75" s="4">
        <f t="shared" si="74"/>
        <v>125.97601120176958</v>
      </c>
      <c r="Y75" s="4">
        <f t="shared" si="74"/>
        <v>125.16557863173786</v>
      </c>
      <c r="Z75" s="4">
        <f t="shared" si="74"/>
        <v>126.23697522045713</v>
      </c>
      <c r="AA75" s="4">
        <f t="shared" si="74"/>
        <v>122.45857558258272</v>
      </c>
      <c r="AB75" s="4">
        <f t="shared" si="74"/>
        <v>123.65704655158163</v>
      </c>
      <c r="AC75" s="4">
        <f t="shared" si="74"/>
        <v>124.48688241208596</v>
      </c>
      <c r="AD75" s="4">
        <f t="shared" si="74"/>
        <v>124.61512775004798</v>
      </c>
      <c r="AE75" s="4">
        <f t="shared" si="74"/>
        <v>126.3156303698087</v>
      </c>
      <c r="AF75" s="4">
        <f t="shared" si="74"/>
        <v>128.93018305057277</v>
      </c>
      <c r="AG75" s="4">
        <f t="shared" si="74"/>
        <v>124.43499809005202</v>
      </c>
      <c r="AI75" s="4">
        <f t="shared" si="75"/>
        <v>-1.7462866064779661</v>
      </c>
      <c r="AJ75" s="4">
        <f t="shared" si="75"/>
        <v>-4.7368245956113384</v>
      </c>
      <c r="AK75" s="4">
        <f t="shared" si="75"/>
        <v>-2.7981674357452277</v>
      </c>
      <c r="AL75" s="4">
        <f t="shared" si="75"/>
        <v>-3.7861352843593892</v>
      </c>
      <c r="AM75" s="4">
        <f t="shared" si="75"/>
        <v>-3.5932351358477348</v>
      </c>
      <c r="AN75" s="4">
        <f t="shared" si="75"/>
        <v>-2.6930112017695791</v>
      </c>
      <c r="AO75" s="4">
        <f t="shared" si="75"/>
        <v>-2.8075786317378544</v>
      </c>
      <c r="AP75" s="4">
        <f t="shared" si="75"/>
        <v>-1.6329752204571264</v>
      </c>
      <c r="AQ75" s="4">
        <f t="shared" si="75"/>
        <v>-0.23257558258272581</v>
      </c>
      <c r="AR75" s="4">
        <f t="shared" si="75"/>
        <v>-0.35504655158162279</v>
      </c>
      <c r="AS75" s="4">
        <f t="shared" si="75"/>
        <v>-0.8268824120859648</v>
      </c>
      <c r="AT75" s="4">
        <f t="shared" si="75"/>
        <v>1.478872249952019</v>
      </c>
      <c r="AU75" s="4">
        <f t="shared" si="75"/>
        <v>-0.18363036980869651</v>
      </c>
      <c r="AV75" s="4">
        <f t="shared" si="75"/>
        <v>0.94981694942723038</v>
      </c>
      <c r="AW75" s="4">
        <f t="shared" si="75"/>
        <v>1.0050019099479783</v>
      </c>
      <c r="AY75" s="2">
        <f t="shared" si="65"/>
        <v>117.25714519457574</v>
      </c>
      <c r="AZ75" s="2">
        <f t="shared" si="65"/>
        <v>119.8849758086198</v>
      </c>
      <c r="BA75" s="2">
        <f t="shared" si="65"/>
        <v>119.15856827559855</v>
      </c>
      <c r="BB75" s="2">
        <f t="shared" si="65"/>
        <v>119.84413269470491</v>
      </c>
      <c r="BC75" s="2">
        <f t="shared" si="65"/>
        <v>118.05821850753608</v>
      </c>
      <c r="BD75" s="2">
        <f t="shared" si="65"/>
        <v>118.14183420627569</v>
      </c>
      <c r="BE75" s="2">
        <f t="shared" si="65"/>
        <v>117.62232507018724</v>
      </c>
      <c r="BF75" s="2">
        <f t="shared" si="65"/>
        <v>117.89510813451491</v>
      </c>
      <c r="BG75" s="2">
        <f t="shared" si="65"/>
        <v>116.85767025944999</v>
      </c>
      <c r="BH75" s="2">
        <f t="shared" si="65"/>
        <v>118.18400506913848</v>
      </c>
      <c r="BI75" s="2">
        <f t="shared" si="65"/>
        <v>118.54667164426661</v>
      </c>
      <c r="BJ75" s="2">
        <f t="shared" si="65"/>
        <v>119.67707496951461</v>
      </c>
      <c r="BK75" s="2">
        <f t="shared" si="65"/>
        <v>120.83128962628321</v>
      </c>
      <c r="BL75" s="2">
        <f t="shared" si="65"/>
        <v>124.06751721156091</v>
      </c>
      <c r="BM75" s="2">
        <f t="shared" si="65"/>
        <v>122.72754221054335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>
        <f t="shared" si="21"/>
        <v>126.09399999999999</v>
      </c>
      <c r="CA75" s="2">
        <f t="shared" si="22"/>
        <v>126.13200000000001</v>
      </c>
      <c r="CB75" s="2">
        <f t="shared" si="23"/>
        <v>129.88</v>
      </c>
      <c r="CC75" s="2">
        <f t="shared" si="24"/>
        <v>125.44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120.70586053196052</v>
      </c>
      <c r="DL75" s="2">
        <f t="shared" si="76"/>
        <v>122.84543183183183</v>
      </c>
      <c r="DM75" s="2">
        <f t="shared" si="76"/>
        <v>121.5999773109244</v>
      </c>
      <c r="DN75" s="2">
        <f t="shared" si="76"/>
        <v>120.94155574229693</v>
      </c>
      <c r="DO75" s="2">
        <f t="shared" si="76"/>
        <v>119.71380290297938</v>
      </c>
      <c r="DP75" s="2">
        <f t="shared" si="76"/>
        <v>120.31960168067225</v>
      </c>
      <c r="DQ75" s="2">
        <f t="shared" si="76"/>
        <v>120.13829411764705</v>
      </c>
      <c r="DR75" s="2">
        <f t="shared" si="76"/>
        <v>122.33720276292331</v>
      </c>
      <c r="DS75" s="2">
        <f t="shared" si="76"/>
        <v>120.28082258064518</v>
      </c>
      <c r="DT75" s="2">
        <f t="shared" si="76"/>
        <v>120.51466733870967</v>
      </c>
      <c r="DU75" s="2">
        <f t="shared" si="76"/>
        <v>121.73318145161291</v>
      </c>
      <c r="DV75" s="2">
        <f t="shared" si="76"/>
        <v>123.54483778966132</v>
      </c>
      <c r="DW75" s="2">
        <f t="shared" si="76"/>
        <v>124.29641176470591</v>
      </c>
      <c r="DX75" s="2">
        <f t="shared" si="76"/>
        <v>127.55105882352943</v>
      </c>
      <c r="DY75" s="2">
        <f t="shared" si="76"/>
        <v>124.81349206349206</v>
      </c>
      <c r="EA75" s="2">
        <f t="shared" si="77"/>
        <v>113.97172944764571</v>
      </c>
      <c r="EB75" s="2">
        <f t="shared" si="77"/>
        <v>117.20966419084236</v>
      </c>
      <c r="EC75" s="2">
        <f t="shared" si="77"/>
        <v>116.8497816420055</v>
      </c>
      <c r="ED75" s="2">
        <f t="shared" si="77"/>
        <v>118.82034838431828</v>
      </c>
      <c r="EE75" s="2">
        <f t="shared" si="77"/>
        <v>116.49713569483367</v>
      </c>
      <c r="EF75" s="2">
        <f t="shared" si="77"/>
        <v>116.035336164836</v>
      </c>
      <c r="EG75" s="2">
        <f t="shared" si="77"/>
        <v>115.1522158613765</v>
      </c>
      <c r="EH75" s="2">
        <f t="shared" si="77"/>
        <v>113.6657399494915</v>
      </c>
      <c r="EI75" s="2">
        <f t="shared" si="77"/>
        <v>113.28965424476496</v>
      </c>
      <c r="EJ75" s="2">
        <f t="shared" si="77"/>
        <v>115.75377721829851</v>
      </c>
      <c r="EK75" s="2">
        <f t="shared" si="77"/>
        <v>115.27390093105338</v>
      </c>
      <c r="EL75" s="2">
        <f t="shared" si="77"/>
        <v>115.56109518968303</v>
      </c>
      <c r="EM75" s="2">
        <f t="shared" si="77"/>
        <v>117.20300104761353</v>
      </c>
      <c r="EN75" s="2">
        <f t="shared" si="77"/>
        <v>120.39425666391867</v>
      </c>
      <c r="EO75" s="2">
        <f t="shared" si="77"/>
        <v>120.18873568671923</v>
      </c>
      <c r="EQ75" s="2">
        <f t="shared" si="78"/>
        <v>113.58359992219381</v>
      </c>
      <c r="ER75" s="2">
        <f t="shared" si="78"/>
        <v>115.07558709275131</v>
      </c>
      <c r="ES75" s="2">
        <f t="shared" si="78"/>
        <v>115.20818767925984</v>
      </c>
      <c r="ET75" s="2">
        <f t="shared" si="78"/>
        <v>115.92698300690562</v>
      </c>
      <c r="EU75" s="2">
        <f t="shared" si="78"/>
        <v>115.11515399113507</v>
      </c>
      <c r="EV75" s="2">
        <f t="shared" si="78"/>
        <v>114.76936237169677</v>
      </c>
      <c r="EW75" s="2">
        <f t="shared" si="78"/>
        <v>114.77857965155452</v>
      </c>
      <c r="EX75" s="2">
        <f t="shared" si="78"/>
        <v>113.17306061455228</v>
      </c>
      <c r="EY75" s="2">
        <f t="shared" si="78"/>
        <v>113.08684334111516</v>
      </c>
      <c r="EZ75" s="2">
        <f t="shared" si="78"/>
        <v>114.95925151875392</v>
      </c>
      <c r="FA75" s="2">
        <f t="shared" si="78"/>
        <v>114.28482612974521</v>
      </c>
      <c r="FB75" s="2">
        <f t="shared" si="78"/>
        <v>114.553493880305</v>
      </c>
      <c r="FC75" s="2">
        <f t="shared" si="78"/>
        <v>115.78774338967459</v>
      </c>
      <c r="FD75" s="2">
        <f t="shared" si="78"/>
        <v>120.04945474874486</v>
      </c>
      <c r="FE75" s="2">
        <f t="shared" si="78"/>
        <v>120.07187626002886</v>
      </c>
      <c r="FG75" s="2">
        <f t="shared" si="79"/>
        <v>0.51211869497873486</v>
      </c>
      <c r="FH75" s="2">
        <f t="shared" si="79"/>
        <v>0.52524072816906953</v>
      </c>
      <c r="FI75" s="2">
        <f t="shared" si="79"/>
        <v>0.51390790260709562</v>
      </c>
      <c r="FJ75" s="2">
        <f t="shared" si="79"/>
        <v>0.51718714090183604</v>
      </c>
      <c r="FK75" s="2">
        <f t="shared" si="79"/>
        <v>0.51463031315157581</v>
      </c>
      <c r="FL75" s="2">
        <f t="shared" si="79"/>
        <v>0.50827881167486288</v>
      </c>
      <c r="FM75" s="2">
        <f t="shared" si="79"/>
        <v>0.50458794624940595</v>
      </c>
      <c r="FN75" s="2">
        <f t="shared" si="79"/>
        <v>0.51225584780118705</v>
      </c>
      <c r="FO75" s="2">
        <f t="shared" si="79"/>
        <v>0.48963371098076747</v>
      </c>
      <c r="FP75" s="2">
        <f t="shared" si="79"/>
        <v>0.48951425542791521</v>
      </c>
      <c r="FQ75" s="2">
        <f t="shared" si="79"/>
        <v>0.49329993962644103</v>
      </c>
      <c r="FR75" s="2">
        <f t="shared" si="79"/>
        <v>0.48443906924861141</v>
      </c>
      <c r="FS75" s="2">
        <f t="shared" si="79"/>
        <v>0.48847537901086774</v>
      </c>
      <c r="FT75" s="2">
        <f t="shared" si="79"/>
        <v>0.48674087350480477</v>
      </c>
      <c r="FU75" s="2">
        <f t="shared" si="79"/>
        <v>0.45103791954489941</v>
      </c>
      <c r="FW75" s="2">
        <f t="shared" si="67"/>
        <v>1.0541498920885448E-4</v>
      </c>
      <c r="FX75" s="2">
        <f t="shared" si="67"/>
        <v>1.5056797495154265E-4</v>
      </c>
      <c r="FY75" s="2">
        <f t="shared" si="67"/>
        <v>1.498191050859083E-4</v>
      </c>
      <c r="FZ75" s="2">
        <f t="shared" si="67"/>
        <v>1.2507195320803671E-4</v>
      </c>
      <c r="GA75" s="2">
        <f t="shared" si="67"/>
        <v>1.3744234844287453E-4</v>
      </c>
      <c r="GB75" s="2">
        <f t="shared" si="67"/>
        <v>1.3119474400674749E-4</v>
      </c>
      <c r="GC75" s="2">
        <f t="shared" si="67"/>
        <v>1.4468696563800902E-4</v>
      </c>
      <c r="GD75" s="2">
        <f t="shared" si="67"/>
        <v>1.7677469147351591E-4</v>
      </c>
      <c r="GE75" s="2">
        <f t="shared" si="67"/>
        <v>2.0030879104102387E-4</v>
      </c>
      <c r="GF75" s="2">
        <f t="shared" si="67"/>
        <v>1.7455332668752602E-4</v>
      </c>
      <c r="GG75" s="2">
        <f t="shared" si="67"/>
        <v>1.4874155506153759E-4</v>
      </c>
      <c r="GH75" s="2">
        <f t="shared" si="67"/>
        <v>1.2503545952672617E-4</v>
      </c>
      <c r="GI75" s="2">
        <f t="shared" si="67"/>
        <v>1.1704576217203901E-4</v>
      </c>
      <c r="GJ75" s="2">
        <f t="shared" si="67"/>
        <v>9.7091393765194288E-5</v>
      </c>
      <c r="GK75" s="2">
        <f t="shared" si="67"/>
        <v>8.0082260904813321E-5</v>
      </c>
      <c r="GM75" s="86">
        <f t="shared" si="68"/>
        <v>1.540421587955673E-2</v>
      </c>
      <c r="GN75" s="86">
        <f t="shared" si="68"/>
        <v>1.9704348396905155E-2</v>
      </c>
      <c r="GO75" s="86">
        <f t="shared" si="68"/>
        <v>1.6122924497012407E-2</v>
      </c>
      <c r="GP75" s="86">
        <f t="shared" si="68"/>
        <v>1.7148826436751415E-2</v>
      </c>
      <c r="GQ75" s="86">
        <f t="shared" si="68"/>
        <v>1.643606696551278E-2</v>
      </c>
      <c r="GR75" s="86">
        <f t="shared" si="68"/>
        <v>1.456943093945511E-2</v>
      </c>
      <c r="GS75" s="86">
        <f t="shared" si="68"/>
        <v>1.3589613704171355E-2</v>
      </c>
      <c r="GT75" s="86">
        <f t="shared" si="68"/>
        <v>1.5790359860247908E-2</v>
      </c>
      <c r="GU75" s="86">
        <f t="shared" si="68"/>
        <v>1.0001956228262658E-2</v>
      </c>
      <c r="GV75" s="86">
        <f t="shared" si="68"/>
        <v>1.0000000575817212E-2</v>
      </c>
      <c r="GW75" s="86">
        <f t="shared" si="68"/>
        <v>1.0807892361352997E-2</v>
      </c>
      <c r="GX75" s="86">
        <f t="shared" si="68"/>
        <v>9.0239837960764246E-3</v>
      </c>
      <c r="GY75" s="86">
        <f t="shared" si="68"/>
        <v>9.7735558093080769E-3</v>
      </c>
      <c r="GZ75" s="86">
        <f t="shared" si="68"/>
        <v>9.4770361186173029E-3</v>
      </c>
      <c r="HA75" s="86">
        <f t="shared" si="68"/>
        <v>3.6360529474437483E-3</v>
      </c>
      <c r="HC75" s="86">
        <f t="shared" si="73"/>
        <v>4.6648618889615083E-10</v>
      </c>
      <c r="HD75" s="86">
        <f t="shared" si="69"/>
        <v>1.17388457331753E-9</v>
      </c>
      <c r="HE75" s="86">
        <f t="shared" si="69"/>
        <v>4.3985950979492503E-10</v>
      </c>
      <c r="HF75" s="86">
        <f t="shared" si="69"/>
        <v>1.466422459193352E-10</v>
      </c>
      <c r="HG75" s="86">
        <f t="shared" si="69"/>
        <v>9.4074292224201528E-11</v>
      </c>
      <c r="HH75" s="86">
        <f t="shared" si="69"/>
        <v>1.1450255663471656E-10</v>
      </c>
      <c r="HI75" s="86">
        <f t="shared" si="69"/>
        <v>5.175995754762018E-10</v>
      </c>
      <c r="HJ75" s="86">
        <f t="shared" si="69"/>
        <v>6.7290920532648476E-10</v>
      </c>
      <c r="HK75" s="86">
        <f t="shared" si="69"/>
        <v>1.5774745396046841E-10</v>
      </c>
      <c r="HL75" s="86">
        <f t="shared" si="69"/>
        <v>9.7109084099310402E-11</v>
      </c>
      <c r="HM75" s="86">
        <f t="shared" si="69"/>
        <v>1.0313893959358565E-10</v>
      </c>
      <c r="HN75" s="86">
        <f t="shared" si="69"/>
        <v>5.7540904355838127E-11</v>
      </c>
      <c r="HO75" s="86">
        <f t="shared" si="69"/>
        <v>2.46497521820097E-11</v>
      </c>
      <c r="HP75" s="86">
        <f t="shared" si="69"/>
        <v>2.7375134980370771E-12</v>
      </c>
      <c r="HQ75" s="86">
        <f t="shared" si="69"/>
        <v>5.8180882914347591E-15</v>
      </c>
      <c r="HS75" s="86">
        <f t="shared" si="70"/>
        <v>3.3826808951292491E-61</v>
      </c>
      <c r="HT75" s="86">
        <f t="shared" si="70"/>
        <v>8.859246199466596E-57</v>
      </c>
      <c r="HU75" s="86">
        <f t="shared" si="70"/>
        <v>1.0089152915935273E-60</v>
      </c>
      <c r="HV75" s="86">
        <f t="shared" si="70"/>
        <v>3.6998555861857284E-65</v>
      </c>
      <c r="HW75" s="86">
        <f t="shared" si="70"/>
        <v>1.2155640936872546E-68</v>
      </c>
      <c r="HX75" s="86">
        <f t="shared" si="70"/>
        <v>6.2982960455301347E-68</v>
      </c>
      <c r="HY75" s="86">
        <f t="shared" si="70"/>
        <v>5.864120104316582E-63</v>
      </c>
      <c r="HZ75" s="86">
        <f t="shared" si="70"/>
        <v>3.4286903401168529E-62</v>
      </c>
      <c r="IA75" s="86">
        <f t="shared" si="70"/>
        <v>9.7811628893182373E-66</v>
      </c>
      <c r="IB75" s="86">
        <f t="shared" si="70"/>
        <v>6.9696382978606738E-68</v>
      </c>
      <c r="IC75" s="86">
        <f t="shared" si="70"/>
        <v>2.1005431918912065E-68</v>
      </c>
      <c r="ID75" s="86">
        <f t="shared" si="70"/>
        <v>1.7211155348125087E-69</v>
      </c>
      <c r="IE75" s="86">
        <f t="shared" si="70"/>
        <v>4.9739791042061089E-72</v>
      </c>
      <c r="IF75" s="86">
        <f t="shared" si="70"/>
        <v>4.4210527998943207E-62</v>
      </c>
      <c r="IG75" s="86">
        <f t="shared" si="70"/>
        <v>6.3145120008579785E-40</v>
      </c>
      <c r="II75" s="86">
        <f t="shared" si="71"/>
        <v>1.8831730657691105E-238</v>
      </c>
      <c r="IJ75" s="86">
        <f t="shared" si="71"/>
        <v>3.5600759052884404E-223</v>
      </c>
      <c r="IK75" s="86">
        <f t="shared" si="71"/>
        <v>1.2356328420377448E-233</v>
      </c>
      <c r="IL75" s="86">
        <f t="shared" si="71"/>
        <v>2.5060529315151527E-265</v>
      </c>
      <c r="IM75" s="86">
        <f t="shared" si="71"/>
        <v>1.6566148730495701E-272</v>
      </c>
      <c r="IN75" s="86">
        <f t="shared" si="71"/>
        <v>3.4962896743645547E-269</v>
      </c>
      <c r="IO75" s="86">
        <f t="shared" si="71"/>
        <v>8.9652174164867479E-247</v>
      </c>
      <c r="IP75" s="86">
        <f t="shared" si="71"/>
        <v>9.8190638578538054E-245</v>
      </c>
      <c r="IQ75" s="86">
        <f t="shared" si="71"/>
        <v>1.9761359918667169E-256</v>
      </c>
      <c r="IR75" s="86">
        <f t="shared" si="71"/>
        <v>3.1386136465937519E-265</v>
      </c>
      <c r="IS75" s="86">
        <f t="shared" si="71"/>
        <v>5.8016994315970771E-271</v>
      </c>
      <c r="IT75" s="86">
        <f t="shared" si="71"/>
        <v>1.6820925719214746E-271</v>
      </c>
      <c r="IU75" s="86">
        <f t="shared" si="71"/>
        <v>7.1624869801068707E-284</v>
      </c>
      <c r="IV75" s="86">
        <f t="shared" si="71"/>
        <v>2.6406569089418235E-172</v>
      </c>
      <c r="IW75" s="86">
        <f t="shared" si="71"/>
        <v>2.7234855250504847E-127</v>
      </c>
      <c r="IY75" s="86">
        <f t="shared" si="72"/>
        <v>1.5404216346042918E-2</v>
      </c>
      <c r="IZ75" s="86">
        <f t="shared" si="72"/>
        <v>1.9704349570789727E-2</v>
      </c>
      <c r="JA75" s="86">
        <f t="shared" si="72"/>
        <v>1.6122924936871917E-2</v>
      </c>
      <c r="JB75" s="86">
        <f t="shared" si="72"/>
        <v>1.7148826583393662E-2</v>
      </c>
      <c r="JC75" s="86">
        <f t="shared" si="72"/>
        <v>1.6436067059587074E-2</v>
      </c>
      <c r="JD75" s="86">
        <f t="shared" si="72"/>
        <v>1.4569431053957667E-2</v>
      </c>
      <c r="JE75" s="86">
        <f t="shared" si="72"/>
        <v>1.3589614221770931E-2</v>
      </c>
      <c r="JF75" s="86">
        <f t="shared" si="72"/>
        <v>1.5790360533157112E-2</v>
      </c>
      <c r="JG75" s="86">
        <f t="shared" si="72"/>
        <v>1.0001956386010112E-2</v>
      </c>
      <c r="JH75" s="86">
        <f t="shared" si="72"/>
        <v>1.0000000672926296E-2</v>
      </c>
      <c r="JI75" s="86">
        <f t="shared" si="72"/>
        <v>1.0807892464491937E-2</v>
      </c>
      <c r="JJ75" s="86">
        <f t="shared" si="72"/>
        <v>9.0239838536173289E-3</v>
      </c>
      <c r="JK75" s="86">
        <f t="shared" si="72"/>
        <v>9.7735558339578296E-3</v>
      </c>
      <c r="JL75" s="86">
        <f t="shared" si="72"/>
        <v>9.4770361213548163E-3</v>
      </c>
      <c r="JM75" s="86">
        <f t="shared" si="72"/>
        <v>3.6360529474495666E-3</v>
      </c>
    </row>
    <row r="76" spans="2:273" x14ac:dyDescent="0.25">
      <c r="B76" s="2">
        <v>49</v>
      </c>
      <c r="C76" s="37">
        <v>125.843</v>
      </c>
      <c r="D76" s="37">
        <v>127.63</v>
      </c>
      <c r="E76" s="37">
        <v>126.407</v>
      </c>
      <c r="F76" s="37">
        <v>126.5</v>
      </c>
      <c r="G76" s="37">
        <v>124.685</v>
      </c>
      <c r="H76" s="37">
        <v>124.98099999999999</v>
      </c>
      <c r="I76" s="37">
        <v>123.849</v>
      </c>
      <c r="J76" s="37">
        <v>126.321</v>
      </c>
      <c r="K76" s="37">
        <v>124.208</v>
      </c>
      <c r="L76" s="37">
        <v>125.09399999999999</v>
      </c>
      <c r="M76" s="37">
        <v>125.01900000000001</v>
      </c>
      <c r="N76" s="37">
        <v>126.264</v>
      </c>
      <c r="O76" s="37">
        <v>127.66</v>
      </c>
      <c r="P76" s="37">
        <v>130.91999999999999</v>
      </c>
      <c r="Q76" s="37">
        <v>125.92</v>
      </c>
      <c r="S76" s="4">
        <f t="shared" si="74"/>
        <v>128.84314671663208</v>
      </c>
      <c r="T76" s="4">
        <f t="shared" si="74"/>
        <v>134.66527319104003</v>
      </c>
      <c r="U76" s="4">
        <f t="shared" si="74"/>
        <v>131.86720900387525</v>
      </c>
      <c r="V76" s="4">
        <f t="shared" si="74"/>
        <v>132.69672645987291</v>
      </c>
      <c r="W76" s="4">
        <f t="shared" si="74"/>
        <v>130.71095678692927</v>
      </c>
      <c r="X76" s="4">
        <f t="shared" si="74"/>
        <v>129.38018575987226</v>
      </c>
      <c r="Y76" s="4">
        <f t="shared" si="74"/>
        <v>128.53200429357906</v>
      </c>
      <c r="Z76" s="4">
        <f t="shared" si="74"/>
        <v>129.8638196915087</v>
      </c>
      <c r="AA76" s="4">
        <f t="shared" si="74"/>
        <v>125.17909108107841</v>
      </c>
      <c r="AB76" s="4">
        <f t="shared" si="74"/>
        <v>126.30656307112025</v>
      </c>
      <c r="AC76" s="4">
        <f t="shared" si="74"/>
        <v>127.35168477903503</v>
      </c>
      <c r="AD76" s="4">
        <f t="shared" si="74"/>
        <v>126.96118907208658</v>
      </c>
      <c r="AE76" s="4">
        <f t="shared" si="74"/>
        <v>128.95586021785098</v>
      </c>
      <c r="AF76" s="4">
        <f t="shared" si="74"/>
        <v>131.20047016575978</v>
      </c>
      <c r="AG76" s="4">
        <f t="shared" si="74"/>
        <v>125.43625343065679</v>
      </c>
      <c r="AI76" s="4">
        <f t="shared" si="75"/>
        <v>-3.0001467166320737</v>
      </c>
      <c r="AJ76" s="4">
        <f t="shared" si="75"/>
        <v>-7.0352731910400337</v>
      </c>
      <c r="AK76" s="4">
        <f t="shared" si="75"/>
        <v>-5.4602090038752493</v>
      </c>
      <c r="AL76" s="4">
        <f t="shared" si="75"/>
        <v>-6.1967264598729059</v>
      </c>
      <c r="AM76" s="4">
        <f t="shared" si="75"/>
        <v>-6.0259567869292709</v>
      </c>
      <c r="AN76" s="4">
        <f t="shared" si="75"/>
        <v>-4.3991857598722675</v>
      </c>
      <c r="AO76" s="4">
        <f t="shared" si="75"/>
        <v>-4.6830042935790601</v>
      </c>
      <c r="AP76" s="4">
        <f t="shared" si="75"/>
        <v>-3.5428196915086971</v>
      </c>
      <c r="AQ76" s="4">
        <f t="shared" si="75"/>
        <v>-0.9710910810784128</v>
      </c>
      <c r="AR76" s="4">
        <f t="shared" si="75"/>
        <v>-1.2125630711202575</v>
      </c>
      <c r="AS76" s="4">
        <f t="shared" si="75"/>
        <v>-2.33268477903502</v>
      </c>
      <c r="AT76" s="4">
        <f t="shared" si="75"/>
        <v>-0.6971890720865872</v>
      </c>
      <c r="AU76" s="4">
        <f t="shared" si="75"/>
        <v>-1.2958602178509864</v>
      </c>
      <c r="AV76" s="4">
        <f t="shared" si="75"/>
        <v>-0.28047016575979455</v>
      </c>
      <c r="AW76" s="4">
        <f t="shared" si="75"/>
        <v>0.48374656934321081</v>
      </c>
      <c r="AY76" s="2">
        <f t="shared" ref="AY76:BM92" si="80">IF(OR($B76 &lt; C$230, $B76 &gt; C$233), #N/A, ((1-FG76)*DK76) + (FG76 - FW76)*EA76 + (FW76*EQ76))</f>
        <v>117.05194892771051</v>
      </c>
      <c r="AZ76" s="2">
        <f t="shared" si="80"/>
        <v>119.70083842784301</v>
      </c>
      <c r="BA76" s="2">
        <f t="shared" si="80"/>
        <v>118.98329610804851</v>
      </c>
      <c r="BB76" s="2">
        <f t="shared" si="80"/>
        <v>119.72483563800577</v>
      </c>
      <c r="BC76" s="2">
        <f t="shared" si="80"/>
        <v>117.92002465457914</v>
      </c>
      <c r="BD76" s="2">
        <f t="shared" si="80"/>
        <v>117.97849448585467</v>
      </c>
      <c r="BE76" s="2">
        <f t="shared" si="80"/>
        <v>117.45483706991031</v>
      </c>
      <c r="BF76" s="2">
        <f t="shared" si="80"/>
        <v>117.68963636747047</v>
      </c>
      <c r="BG76" s="2">
        <f t="shared" si="80"/>
        <v>116.66119758001864</v>
      </c>
      <c r="BH76" s="2">
        <f t="shared" si="80"/>
        <v>118.01841722417403</v>
      </c>
      <c r="BI76" s="2">
        <f t="shared" si="80"/>
        <v>118.36693941499121</v>
      </c>
      <c r="BJ76" s="2">
        <f t="shared" si="80"/>
        <v>119.47730087343969</v>
      </c>
      <c r="BK76" s="2">
        <f t="shared" si="80"/>
        <v>120.62378510065439</v>
      </c>
      <c r="BL76" s="2">
        <f t="shared" si="80"/>
        <v>123.86189724729283</v>
      </c>
      <c r="BM76" s="2">
        <f t="shared" si="80"/>
        <v>122.51189248962794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>
        <f t="shared" si="24"/>
        <v>125.92</v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120.77155280995281</v>
      </c>
      <c r="DL76" s="2">
        <f t="shared" si="76"/>
        <v>122.94645255255256</v>
      </c>
      <c r="DM76" s="2">
        <f t="shared" si="76"/>
        <v>121.66925882352943</v>
      </c>
      <c r="DN76" s="2">
        <f t="shared" si="76"/>
        <v>121.05036694677872</v>
      </c>
      <c r="DO76" s="2">
        <f t="shared" si="76"/>
        <v>119.78647746371277</v>
      </c>
      <c r="DP76" s="2">
        <f t="shared" si="76"/>
        <v>120.36898431372548</v>
      </c>
      <c r="DQ76" s="2">
        <f t="shared" si="76"/>
        <v>120.20108739495798</v>
      </c>
      <c r="DR76" s="2">
        <f t="shared" si="76"/>
        <v>122.47550022281636</v>
      </c>
      <c r="DS76" s="2">
        <f t="shared" si="76"/>
        <v>120.33525879765398</v>
      </c>
      <c r="DT76" s="2">
        <f t="shared" si="76"/>
        <v>120.57087445014662</v>
      </c>
      <c r="DU76" s="2">
        <f t="shared" si="76"/>
        <v>121.847556085044</v>
      </c>
      <c r="DV76" s="2">
        <f t="shared" si="76"/>
        <v>123.68430871212121</v>
      </c>
      <c r="DW76" s="2">
        <f t="shared" si="76"/>
        <v>124.39184090909093</v>
      </c>
      <c r="DX76" s="2">
        <f t="shared" si="76"/>
        <v>127.63967914438506</v>
      </c>
      <c r="DY76" s="2">
        <f t="shared" si="76"/>
        <v>124.74857142857142</v>
      </c>
      <c r="EA76" s="2">
        <f t="shared" si="77"/>
        <v>113.82026294013974</v>
      </c>
      <c r="EB76" s="2">
        <f t="shared" si="77"/>
        <v>117.02592697774671</v>
      </c>
      <c r="EC76" s="2">
        <f t="shared" si="77"/>
        <v>116.66675136898519</v>
      </c>
      <c r="ED76" s="2">
        <f t="shared" si="77"/>
        <v>118.59700711949721</v>
      </c>
      <c r="EE76" s="2">
        <f t="shared" si="77"/>
        <v>116.31496457088465</v>
      </c>
      <c r="EF76" s="2">
        <f t="shared" si="77"/>
        <v>115.86969910801412</v>
      </c>
      <c r="EG76" s="2">
        <f t="shared" si="77"/>
        <v>114.99588354606585</v>
      </c>
      <c r="EH76" s="2">
        <f t="shared" si="77"/>
        <v>113.53390778786431</v>
      </c>
      <c r="EI76" s="2">
        <f t="shared" si="77"/>
        <v>113.16861690222331</v>
      </c>
      <c r="EJ76" s="2">
        <f t="shared" si="77"/>
        <v>115.59111091382105</v>
      </c>
      <c r="EK76" s="2">
        <f t="shared" si="77"/>
        <v>115.10665715328912</v>
      </c>
      <c r="EL76" s="2">
        <f t="shared" si="77"/>
        <v>115.39424144894434</v>
      </c>
      <c r="EM76" s="2">
        <f t="shared" si="77"/>
        <v>117.02547117015359</v>
      </c>
      <c r="EN76" s="2">
        <f t="shared" si="77"/>
        <v>120.22888156086837</v>
      </c>
      <c r="EO76" s="2">
        <f t="shared" si="77"/>
        <v>120.02916414490622</v>
      </c>
      <c r="EQ76" s="2">
        <f t="shared" si="78"/>
        <v>113.43843303532104</v>
      </c>
      <c r="ER76" s="2">
        <f t="shared" si="78"/>
        <v>114.92885353046915</v>
      </c>
      <c r="ES76" s="2">
        <f t="shared" si="78"/>
        <v>115.05314274941118</v>
      </c>
      <c r="ET76" s="2">
        <f t="shared" si="78"/>
        <v>115.75232998704847</v>
      </c>
      <c r="EU76" s="2">
        <f t="shared" si="78"/>
        <v>114.95679698414251</v>
      </c>
      <c r="EV76" s="2">
        <f t="shared" si="78"/>
        <v>114.62549549111978</v>
      </c>
      <c r="EW76" s="2">
        <f t="shared" si="78"/>
        <v>114.62873327557993</v>
      </c>
      <c r="EX76" s="2">
        <f t="shared" si="78"/>
        <v>113.05005596509187</v>
      </c>
      <c r="EY76" s="2">
        <f t="shared" si="78"/>
        <v>112.96943835713124</v>
      </c>
      <c r="EZ76" s="2">
        <f t="shared" si="78"/>
        <v>114.81032215368198</v>
      </c>
      <c r="FA76" s="2">
        <f t="shared" si="78"/>
        <v>114.13483935413058</v>
      </c>
      <c r="FB76" s="2">
        <f t="shared" si="78"/>
        <v>114.40386121633722</v>
      </c>
      <c r="FC76" s="2">
        <f t="shared" si="78"/>
        <v>115.63384301483269</v>
      </c>
      <c r="FD76" s="2">
        <f t="shared" si="78"/>
        <v>119.88954006333495</v>
      </c>
      <c r="FE76" s="2">
        <f t="shared" si="78"/>
        <v>119.91385373285212</v>
      </c>
      <c r="FG76" s="2">
        <f t="shared" si="79"/>
        <v>0.53508914438221244</v>
      </c>
      <c r="FH76" s="2">
        <f t="shared" si="79"/>
        <v>0.54813848423409095</v>
      </c>
      <c r="FI76" s="2">
        <f t="shared" si="79"/>
        <v>0.53687029370187711</v>
      </c>
      <c r="FJ76" s="2">
        <f t="shared" si="79"/>
        <v>0.54013324238342342</v>
      </c>
      <c r="FK76" s="2">
        <f t="shared" si="79"/>
        <v>0.53758928460281985</v>
      </c>
      <c r="FL76" s="2">
        <f t="shared" si="79"/>
        <v>0.53126457636070834</v>
      </c>
      <c r="FM76" s="2">
        <f t="shared" si="79"/>
        <v>0.52758588493812153</v>
      </c>
      <c r="FN76" s="2">
        <f t="shared" si="79"/>
        <v>0.53522570022710358</v>
      </c>
      <c r="FO76" s="2">
        <f t="shared" si="79"/>
        <v>0.5126553727204477</v>
      </c>
      <c r="FP76" s="2">
        <f t="shared" si="79"/>
        <v>0.5125359410445981</v>
      </c>
      <c r="FQ76" s="2">
        <f t="shared" si="79"/>
        <v>0.51631959060348276</v>
      </c>
      <c r="FR76" s="2">
        <f t="shared" si="79"/>
        <v>0.5074593398304188</v>
      </c>
      <c r="FS76" s="2">
        <f t="shared" si="79"/>
        <v>0.51149716142908286</v>
      </c>
      <c r="FT76" s="2">
        <f t="shared" si="79"/>
        <v>0.50976237429743232</v>
      </c>
      <c r="FU76" s="2">
        <f t="shared" si="79"/>
        <v>0.47393002539415535</v>
      </c>
      <c r="FW76" s="2">
        <f t="shared" ref="FW76:GK92" si="82">POWER(10,($B76-C$232)/C$229)/(1+POWER(10,($B76-C$232)/C$229))</f>
        <v>1.155840616956051E-4</v>
      </c>
      <c r="FX76" s="2">
        <f t="shared" si="82"/>
        <v>1.6509210335696547E-4</v>
      </c>
      <c r="FY76" s="2">
        <f t="shared" si="82"/>
        <v>1.6427100767373387E-4</v>
      </c>
      <c r="FZ76" s="2">
        <f t="shared" si="82"/>
        <v>1.3713701484818213E-4</v>
      </c>
      <c r="GA76" s="2">
        <f t="shared" si="82"/>
        <v>1.5070053997655552E-4</v>
      </c>
      <c r="GB76" s="2">
        <f t="shared" si="82"/>
        <v>1.4385035547585752E-4</v>
      </c>
      <c r="GC76" s="2">
        <f t="shared" si="82"/>
        <v>1.5864388855634908E-4</v>
      </c>
      <c r="GD76" s="2">
        <f t="shared" si="82"/>
        <v>1.9382628914201935E-4</v>
      </c>
      <c r="GE76" s="2">
        <f t="shared" si="82"/>
        <v>2.1962997742834672E-4</v>
      </c>
      <c r="GF76" s="2">
        <f t="shared" si="82"/>
        <v>1.913906936449122E-4</v>
      </c>
      <c r="GG76" s="2">
        <f t="shared" si="82"/>
        <v>1.6308953159894176E-4</v>
      </c>
      <c r="GH76" s="2">
        <f t="shared" si="82"/>
        <v>1.3709700128785766E-4</v>
      </c>
      <c r="GI76" s="2">
        <f t="shared" si="82"/>
        <v>1.283366769481308E-4</v>
      </c>
      <c r="GJ76" s="2">
        <f t="shared" si="82"/>
        <v>1.064575990867962E-4</v>
      </c>
      <c r="GK76" s="2">
        <f t="shared" si="82"/>
        <v>8.7807774560245771E-5</v>
      </c>
      <c r="GM76" s="86">
        <f t="shared" ref="GM76:HA92" si="83" xml:space="preserve"> _xlfn.NORM.DIST($B76, C$7, ABS(C$11), TRUE) * _xlfn.NORM.DIST(($B76 - C$7)*C$15, 0, ABS(C$11), TRUE) * 2</f>
        <v>2.2848747522245104E-2</v>
      </c>
      <c r="GN76" s="86">
        <f t="shared" si="83"/>
        <v>2.9351031337005364E-2</v>
      </c>
      <c r="GO76" s="86">
        <f t="shared" si="83"/>
        <v>2.4402297614796772E-2</v>
      </c>
      <c r="GP76" s="86">
        <f t="shared" si="83"/>
        <v>2.5914694223785412E-2</v>
      </c>
      <c r="GQ76" s="86">
        <f t="shared" si="83"/>
        <v>2.5070962842660395E-2</v>
      </c>
      <c r="GR76" s="86">
        <f t="shared" si="83"/>
        <v>2.2363630522802339E-2</v>
      </c>
      <c r="GS76" s="86">
        <f t="shared" si="83"/>
        <v>2.1055126639868579E-2</v>
      </c>
      <c r="GT76" s="86">
        <f t="shared" si="83"/>
        <v>2.4343255077792378E-2</v>
      </c>
      <c r="GU76" s="86">
        <f t="shared" si="83"/>
        <v>1.6062067929701215E-2</v>
      </c>
      <c r="GV76" s="86">
        <f t="shared" si="83"/>
        <v>1.5981458935299477E-2</v>
      </c>
      <c r="GW76" s="86">
        <f t="shared" si="83"/>
        <v>1.7266639252962859E-2</v>
      </c>
      <c r="GX76" s="86">
        <f t="shared" si="83"/>
        <v>1.4415686463186505E-2</v>
      </c>
      <c r="GY76" s="86">
        <f t="shared" si="83"/>
        <v>1.5672247684197158E-2</v>
      </c>
      <c r="GZ76" s="86">
        <f t="shared" si="83"/>
        <v>1.5076303702952886E-2</v>
      </c>
      <c r="HA76" s="86">
        <f t="shared" si="83"/>
        <v>6.5915175476998281E-3</v>
      </c>
      <c r="HC76" s="86">
        <f t="shared" si="73"/>
        <v>1.3099723198371211E-9</v>
      </c>
      <c r="HD76" s="86">
        <f t="shared" si="69"/>
        <v>3.2406004011414752E-9</v>
      </c>
      <c r="HE76" s="86">
        <f t="shared" si="69"/>
        <v>1.2745297928851026E-9</v>
      </c>
      <c r="HF76" s="86">
        <f t="shared" si="69"/>
        <v>4.5857983031327222E-10</v>
      </c>
      <c r="HG76" s="86">
        <f t="shared" si="69"/>
        <v>3.0595594730687105E-10</v>
      </c>
      <c r="HH76" s="86">
        <f t="shared" si="69"/>
        <v>3.6561027398515256E-10</v>
      </c>
      <c r="HI76" s="86">
        <f t="shared" si="69"/>
        <v>1.5313386761891023E-9</v>
      </c>
      <c r="HJ76" s="86">
        <f t="shared" si="69"/>
        <v>2.0171394729411745E-9</v>
      </c>
      <c r="HK76" s="86">
        <f t="shared" si="69"/>
        <v>5.1342900878212729E-10</v>
      </c>
      <c r="HL76" s="86">
        <f t="shared" si="69"/>
        <v>3.2062472419288563E-10</v>
      </c>
      <c r="HM76" s="86">
        <f t="shared" si="69"/>
        <v>3.3698446440733527E-10</v>
      </c>
      <c r="HN76" s="86">
        <f t="shared" si="69"/>
        <v>1.8685439403621153E-10</v>
      </c>
      <c r="HO76" s="86">
        <f t="shared" si="69"/>
        <v>8.3308013026810944E-11</v>
      </c>
      <c r="HP76" s="86">
        <f t="shared" si="69"/>
        <v>1.013275369785697E-11</v>
      </c>
      <c r="HQ76" s="86">
        <f t="shared" si="69"/>
        <v>3.0309904393976722E-14</v>
      </c>
      <c r="HS76" s="86">
        <f t="shared" ref="HS76:IG92" si="84" xml:space="preserve"> _xlfn.NORM.DIST($B76, C$9, ABS(C$13), TRUE) * _xlfn.NORM.DIST(($B76 - C$9)*C$17, 0, ABS(C$13), TRUE) * 2</f>
        <v>1.3592028480798137E-59</v>
      </c>
      <c r="HT76" s="86">
        <f t="shared" si="84"/>
        <v>3.1645908348337392E-55</v>
      </c>
      <c r="HU76" s="86">
        <f t="shared" si="84"/>
        <v>4.4452134037429448E-59</v>
      </c>
      <c r="HV76" s="86">
        <f t="shared" si="84"/>
        <v>2.2330200669141095E-63</v>
      </c>
      <c r="HW76" s="86">
        <f t="shared" si="84"/>
        <v>9.0774932127868841E-67</v>
      </c>
      <c r="HX76" s="86">
        <f t="shared" si="84"/>
        <v>4.3790486244664886E-66</v>
      </c>
      <c r="HY76" s="86">
        <f t="shared" si="84"/>
        <v>3.0405322963093184E-61</v>
      </c>
      <c r="HZ76" s="86">
        <f t="shared" si="84"/>
        <v>1.8667064458601058E-60</v>
      </c>
      <c r="IA76" s="86">
        <f t="shared" si="84"/>
        <v>7.0062827968165492E-64</v>
      </c>
      <c r="IB76" s="86">
        <f t="shared" si="84"/>
        <v>5.3834796239028927E-66</v>
      </c>
      <c r="IC76" s="86">
        <f t="shared" si="84"/>
        <v>1.5976116408164042E-66</v>
      </c>
      <c r="ID76" s="86">
        <f t="shared" si="84"/>
        <v>1.252309283817454E-67</v>
      </c>
      <c r="IE76" s="86">
        <f t="shared" si="84"/>
        <v>4.1876485442367948E-70</v>
      </c>
      <c r="IF76" s="86">
        <f t="shared" si="84"/>
        <v>1.832281020928521E-60</v>
      </c>
      <c r="IG76" s="86">
        <f t="shared" si="84"/>
        <v>6.3397820115590558E-39</v>
      </c>
      <c r="II76" s="86">
        <f t="shared" ref="II76:IW92" si="85" xml:space="preserve"> _xlfn.NORM.DIST($B76, C$10, ABS(C$14), TRUE) * _xlfn.NORM.DIST(($B76 - C$10)*C$18, 0, ABS(C$14), TRUE) * 2</f>
        <v>1.0111257346490681E-233</v>
      </c>
      <c r="IJ76" s="86">
        <f t="shared" si="85"/>
        <v>1.4263390752597262E-218</v>
      </c>
      <c r="IK76" s="86">
        <f t="shared" si="85"/>
        <v>8.1190681107723849E-229</v>
      </c>
      <c r="IL76" s="86">
        <f t="shared" si="85"/>
        <v>5.8352105696983405E-260</v>
      </c>
      <c r="IM76" s="86">
        <f t="shared" si="85"/>
        <v>6.1768721394340483E-267</v>
      </c>
      <c r="IN76" s="86">
        <f t="shared" si="85"/>
        <v>1.042804315853266E-263</v>
      </c>
      <c r="IO76" s="86">
        <f t="shared" si="85"/>
        <v>1.0553035922337955E-241</v>
      </c>
      <c r="IP76" s="86">
        <f t="shared" si="85"/>
        <v>1.3696772753071595E-239</v>
      </c>
      <c r="IQ76" s="86">
        <f t="shared" si="85"/>
        <v>5.8466117935978727E-251</v>
      </c>
      <c r="IR76" s="86">
        <f t="shared" si="85"/>
        <v>1.1679288666926756E-259</v>
      </c>
      <c r="IS76" s="86">
        <f t="shared" si="85"/>
        <v>2.2527319975357686E-265</v>
      </c>
      <c r="IT76" s="86">
        <f t="shared" si="85"/>
        <v>5.2302935230099516E-266</v>
      </c>
      <c r="IU76" s="86">
        <f t="shared" si="85"/>
        <v>3.6150870793796572E-278</v>
      </c>
      <c r="IV76" s="86">
        <f t="shared" si="85"/>
        <v>6.2948324416087827E-169</v>
      </c>
      <c r="IW76" s="86">
        <f t="shared" si="85"/>
        <v>7.4177495671773682E-125</v>
      </c>
      <c r="IY76" s="86">
        <f t="shared" ref="IY76:JM92" si="86">GM76+HC76+HS76+II76</f>
        <v>2.2848748832217422E-2</v>
      </c>
      <c r="IZ76" s="86">
        <f t="shared" si="86"/>
        <v>2.9351034577605767E-2</v>
      </c>
      <c r="JA76" s="86">
        <f t="shared" si="86"/>
        <v>2.4402298889326567E-2</v>
      </c>
      <c r="JB76" s="86">
        <f t="shared" si="86"/>
        <v>2.5914694682365243E-2</v>
      </c>
      <c r="JC76" s="86">
        <f t="shared" si="86"/>
        <v>2.5070963148616343E-2</v>
      </c>
      <c r="JD76" s="86">
        <f t="shared" si="86"/>
        <v>2.2363630888412613E-2</v>
      </c>
      <c r="JE76" s="86">
        <f t="shared" si="86"/>
        <v>2.1055128171207256E-2</v>
      </c>
      <c r="JF76" s="86">
        <f t="shared" si="86"/>
        <v>2.4343257094931851E-2</v>
      </c>
      <c r="JG76" s="86">
        <f t="shared" si="86"/>
        <v>1.6062068443130222E-2</v>
      </c>
      <c r="JH76" s="86">
        <f t="shared" si="86"/>
        <v>1.5981459255924202E-2</v>
      </c>
      <c r="JI76" s="86">
        <f t="shared" si="86"/>
        <v>1.7266639589947324E-2</v>
      </c>
      <c r="JJ76" s="86">
        <f t="shared" si="86"/>
        <v>1.44156866500409E-2</v>
      </c>
      <c r="JK76" s="86">
        <f t="shared" si="86"/>
        <v>1.5672247767505171E-2</v>
      </c>
      <c r="JL76" s="86">
        <f t="shared" si="86"/>
        <v>1.507630371308564E-2</v>
      </c>
      <c r="JM76" s="86">
        <f t="shared" si="86"/>
        <v>6.591517547730138E-3</v>
      </c>
    </row>
    <row r="77" spans="2:273" x14ac:dyDescent="0.25">
      <c r="B77" s="2">
        <v>50</v>
      </c>
      <c r="C77" s="37">
        <v>129.137</v>
      </c>
      <c r="D77" s="37">
        <v>131.90700000000001</v>
      </c>
      <c r="E77" s="37">
        <v>130.63</v>
      </c>
      <c r="F77" s="37">
        <v>130.98099999999999</v>
      </c>
      <c r="G77" s="37">
        <v>127.37</v>
      </c>
      <c r="H77" s="37">
        <v>128.321</v>
      </c>
      <c r="I77" s="37">
        <v>126.81100000000001</v>
      </c>
      <c r="J77" s="37">
        <v>128.245</v>
      </c>
      <c r="K77" s="37">
        <v>126.226</v>
      </c>
      <c r="L77" s="37">
        <v>127.151</v>
      </c>
      <c r="M77" s="37">
        <v>127.98099999999999</v>
      </c>
      <c r="N77" s="37">
        <v>127.925</v>
      </c>
      <c r="O77" s="37">
        <v>129.05699999999999</v>
      </c>
      <c r="P77" s="37">
        <v>132.72</v>
      </c>
      <c r="Q77" s="37">
        <v>127.08</v>
      </c>
      <c r="S77" s="4">
        <f t="shared" si="74"/>
        <v>133.12935107708151</v>
      </c>
      <c r="T77" s="4">
        <f t="shared" si="74"/>
        <v>140.15472314597659</v>
      </c>
      <c r="U77" s="4">
        <f t="shared" si="74"/>
        <v>136.856156390866</v>
      </c>
      <c r="V77" s="4">
        <f t="shared" si="74"/>
        <v>137.73100721565726</v>
      </c>
      <c r="W77" s="4">
        <f t="shared" si="74"/>
        <v>135.79722237373164</v>
      </c>
      <c r="X77" s="4">
        <f t="shared" si="74"/>
        <v>133.98657825948078</v>
      </c>
      <c r="Y77" s="4">
        <f t="shared" si="74"/>
        <v>133.12866317632484</v>
      </c>
      <c r="Z77" s="4">
        <f t="shared" si="74"/>
        <v>134.77968197353493</v>
      </c>
      <c r="AA77" s="4">
        <f t="shared" si="74"/>
        <v>129.0495039459415</v>
      </c>
      <c r="AB77" s="4">
        <f t="shared" si="74"/>
        <v>130.05111836133881</v>
      </c>
      <c r="AC77" s="4">
        <f t="shared" si="74"/>
        <v>131.38680695620002</v>
      </c>
      <c r="AD77" s="4">
        <f t="shared" si="74"/>
        <v>130.30345561149929</v>
      </c>
      <c r="AE77" s="4">
        <f t="shared" si="74"/>
        <v>132.71326800959591</v>
      </c>
      <c r="AF77" s="4">
        <f t="shared" si="74"/>
        <v>134.42680167102702</v>
      </c>
      <c r="AG77" s="4">
        <f t="shared" si="74"/>
        <v>127.11992497922316</v>
      </c>
      <c r="AI77" s="4">
        <f t="shared" si="75"/>
        <v>-3.9923510770815085</v>
      </c>
      <c r="AJ77" s="4">
        <f t="shared" si="75"/>
        <v>-8.247723145976579</v>
      </c>
      <c r="AK77" s="4">
        <f t="shared" si="75"/>
        <v>-6.2261563908660094</v>
      </c>
      <c r="AL77" s="4">
        <f t="shared" si="75"/>
        <v>-6.7500072156572628</v>
      </c>
      <c r="AM77" s="4">
        <f t="shared" si="75"/>
        <v>-8.4272223737316381</v>
      </c>
      <c r="AN77" s="4">
        <f t="shared" si="75"/>
        <v>-5.6655782594807818</v>
      </c>
      <c r="AO77" s="4">
        <f t="shared" si="75"/>
        <v>-6.3176631763248281</v>
      </c>
      <c r="AP77" s="4">
        <f t="shared" si="75"/>
        <v>-6.53468197353493</v>
      </c>
      <c r="AQ77" s="4">
        <f t="shared" si="75"/>
        <v>-2.8235039459414963</v>
      </c>
      <c r="AR77" s="4">
        <f t="shared" si="75"/>
        <v>-2.9001183613388122</v>
      </c>
      <c r="AS77" s="4">
        <f t="shared" si="75"/>
        <v>-3.4058069562000242</v>
      </c>
      <c r="AT77" s="4">
        <f t="shared" si="75"/>
        <v>-2.378455611499291</v>
      </c>
      <c r="AU77" s="4">
        <f t="shared" si="75"/>
        <v>-3.6562680095959195</v>
      </c>
      <c r="AV77" s="4">
        <f t="shared" si="75"/>
        <v>-1.7068016710270228</v>
      </c>
      <c r="AW77" s="4">
        <f t="shared" si="75"/>
        <v>-3.992497922315863E-2</v>
      </c>
      <c r="AY77" s="2">
        <f t="shared" si="80"/>
        <v>116.83783609750121</v>
      </c>
      <c r="AZ77" s="2">
        <f t="shared" si="80"/>
        <v>119.50491210521402</v>
      </c>
      <c r="BA77" s="2">
        <f t="shared" si="80"/>
        <v>118.79725134251635</v>
      </c>
      <c r="BB77" s="2">
        <f t="shared" si="80"/>
        <v>119.59076374652147</v>
      </c>
      <c r="BC77" s="2">
        <f t="shared" si="80"/>
        <v>117.77071766660902</v>
      </c>
      <c r="BD77" s="2">
        <f t="shared" si="80"/>
        <v>117.80589088238972</v>
      </c>
      <c r="BE77" s="2">
        <f t="shared" si="80"/>
        <v>117.2779017492465</v>
      </c>
      <c r="BF77" s="2">
        <f t="shared" si="80"/>
        <v>117.47312202204526</v>
      </c>
      <c r="BG77" s="2">
        <f t="shared" si="80"/>
        <v>116.45703859266571</v>
      </c>
      <c r="BH77" s="2">
        <f t="shared" si="80"/>
        <v>117.84302678177799</v>
      </c>
      <c r="BI77" s="2">
        <f t="shared" si="80"/>
        <v>118.17472574004054</v>
      </c>
      <c r="BJ77" s="2">
        <f t="shared" si="80"/>
        <v>119.26369424363629</v>
      </c>
      <c r="BK77" s="2">
        <f t="shared" si="80"/>
        <v>120.4040834251507</v>
      </c>
      <c r="BL77" s="2">
        <f t="shared" si="80"/>
        <v>123.64489918153556</v>
      </c>
      <c r="BM77" s="2">
        <f t="shared" si="80"/>
        <v>122.29137906383913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120.83724508794509</v>
      </c>
      <c r="DL77" s="2">
        <f t="shared" si="76"/>
        <v>123.04747327327328</v>
      </c>
      <c r="DM77" s="2">
        <f t="shared" si="76"/>
        <v>121.73854033613448</v>
      </c>
      <c r="DN77" s="2">
        <f t="shared" si="76"/>
        <v>121.15917815126052</v>
      </c>
      <c r="DO77" s="2">
        <f t="shared" si="76"/>
        <v>119.85915202444615</v>
      </c>
      <c r="DP77" s="2">
        <f t="shared" si="76"/>
        <v>120.41836694677869</v>
      </c>
      <c r="DQ77" s="2">
        <f t="shared" si="76"/>
        <v>120.2638806722689</v>
      </c>
      <c r="DR77" s="2">
        <f t="shared" si="76"/>
        <v>122.6137976827094</v>
      </c>
      <c r="DS77" s="2">
        <f t="shared" si="76"/>
        <v>120.38969501466278</v>
      </c>
      <c r="DT77" s="2">
        <f t="shared" si="76"/>
        <v>120.62708156158358</v>
      </c>
      <c r="DU77" s="2">
        <f t="shared" si="76"/>
        <v>121.96193071847509</v>
      </c>
      <c r="DV77" s="2">
        <f t="shared" si="76"/>
        <v>123.8237796345811</v>
      </c>
      <c r="DW77" s="2">
        <f t="shared" si="76"/>
        <v>124.48727005347597</v>
      </c>
      <c r="DX77" s="2">
        <f t="shared" si="76"/>
        <v>127.72829946524067</v>
      </c>
      <c r="DY77" s="2">
        <f t="shared" si="76"/>
        <v>124.68365079365078</v>
      </c>
      <c r="EA77" s="2">
        <f t="shared" si="77"/>
        <v>113.66879643263377</v>
      </c>
      <c r="EB77" s="2">
        <f t="shared" si="77"/>
        <v>116.84218976465105</v>
      </c>
      <c r="EC77" s="2">
        <f t="shared" si="77"/>
        <v>116.48372109596488</v>
      </c>
      <c r="ED77" s="2">
        <f t="shared" si="77"/>
        <v>118.37366585467613</v>
      </c>
      <c r="EE77" s="2">
        <f t="shared" si="77"/>
        <v>116.13279344693562</v>
      </c>
      <c r="EF77" s="2">
        <f t="shared" si="77"/>
        <v>115.70406205119224</v>
      </c>
      <c r="EG77" s="2">
        <f t="shared" si="77"/>
        <v>114.83955123075521</v>
      </c>
      <c r="EH77" s="2">
        <f t="shared" si="77"/>
        <v>113.40207562623711</v>
      </c>
      <c r="EI77" s="2">
        <f t="shared" si="77"/>
        <v>113.04757955968165</v>
      </c>
      <c r="EJ77" s="2">
        <f t="shared" si="77"/>
        <v>115.4284446093436</v>
      </c>
      <c r="EK77" s="2">
        <f t="shared" si="77"/>
        <v>114.93941337552486</v>
      </c>
      <c r="EL77" s="2">
        <f t="shared" si="77"/>
        <v>115.22738770820567</v>
      </c>
      <c r="EM77" s="2">
        <f t="shared" si="77"/>
        <v>116.84794129269366</v>
      </c>
      <c r="EN77" s="2">
        <f t="shared" si="77"/>
        <v>120.06350645781809</v>
      </c>
      <c r="EO77" s="2">
        <f t="shared" si="77"/>
        <v>119.86959260309321</v>
      </c>
      <c r="EQ77" s="2">
        <f t="shared" si="78"/>
        <v>113.29326614844825</v>
      </c>
      <c r="ER77" s="2">
        <f t="shared" si="78"/>
        <v>114.782119968187</v>
      </c>
      <c r="ES77" s="2">
        <f t="shared" si="78"/>
        <v>114.89809781956251</v>
      </c>
      <c r="ET77" s="2">
        <f t="shared" si="78"/>
        <v>115.57767696719134</v>
      </c>
      <c r="EU77" s="2">
        <f t="shared" si="78"/>
        <v>114.79843997714997</v>
      </c>
      <c r="EV77" s="2">
        <f t="shared" si="78"/>
        <v>114.48162861054277</v>
      </c>
      <c r="EW77" s="2">
        <f t="shared" si="78"/>
        <v>114.47888689960534</v>
      </c>
      <c r="EX77" s="2">
        <f t="shared" si="78"/>
        <v>112.92705131563145</v>
      </c>
      <c r="EY77" s="2">
        <f t="shared" si="78"/>
        <v>112.85203337314731</v>
      </c>
      <c r="EZ77" s="2">
        <f t="shared" si="78"/>
        <v>114.66139278861004</v>
      </c>
      <c r="FA77" s="2">
        <f t="shared" si="78"/>
        <v>113.98485257851593</v>
      </c>
      <c r="FB77" s="2">
        <f t="shared" si="78"/>
        <v>114.25422855236944</v>
      </c>
      <c r="FC77" s="2">
        <f t="shared" si="78"/>
        <v>115.4799426399908</v>
      </c>
      <c r="FD77" s="2">
        <f t="shared" si="78"/>
        <v>119.72962537792503</v>
      </c>
      <c r="FE77" s="2">
        <f t="shared" si="78"/>
        <v>119.75583120567536</v>
      </c>
      <c r="FG77" s="2">
        <f t="shared" si="79"/>
        <v>0.55791170311714167</v>
      </c>
      <c r="FH77" s="2">
        <f t="shared" si="79"/>
        <v>0.57083423432073277</v>
      </c>
      <c r="FI77" s="2">
        <f t="shared" si="79"/>
        <v>0.55967736699042758</v>
      </c>
      <c r="FJ77" s="2">
        <f t="shared" si="79"/>
        <v>0.56291045122130234</v>
      </c>
      <c r="FK77" s="2">
        <f t="shared" si="79"/>
        <v>0.56038994348804516</v>
      </c>
      <c r="FL77" s="2">
        <f t="shared" si="79"/>
        <v>0.55411843569501718</v>
      </c>
      <c r="FM77" s="2">
        <f t="shared" si="79"/>
        <v>0.55046733771869871</v>
      </c>
      <c r="FN77" s="2">
        <f t="shared" si="79"/>
        <v>0.5580470921591737</v>
      </c>
      <c r="FO77" s="2">
        <f t="shared" si="79"/>
        <v>0.53562346653043047</v>
      </c>
      <c r="FP77" s="2">
        <f t="shared" si="79"/>
        <v>0.53550456362687071</v>
      </c>
      <c r="FQ77" s="2">
        <f t="shared" si="79"/>
        <v>0.53927019296463286</v>
      </c>
      <c r="FR77" s="2">
        <f t="shared" si="79"/>
        <v>0.53044802318004047</v>
      </c>
      <c r="FS77" s="2">
        <f t="shared" si="79"/>
        <v>0.53447027298151284</v>
      </c>
      <c r="FT77" s="2">
        <f t="shared" si="79"/>
        <v>0.53274254200142657</v>
      </c>
      <c r="FU77" s="2">
        <f t="shared" si="79"/>
        <v>0.49693225182192519</v>
      </c>
      <c r="FW77" s="2">
        <f t="shared" si="82"/>
        <v>1.2673399021686041E-4</v>
      </c>
      <c r="FX77" s="2">
        <f t="shared" si="82"/>
        <v>1.810170084857345E-4</v>
      </c>
      <c r="FY77" s="2">
        <f t="shared" si="82"/>
        <v>1.8011672358012756E-4</v>
      </c>
      <c r="FZ77" s="2">
        <f t="shared" si="82"/>
        <v>1.5036575721618796E-4</v>
      </c>
      <c r="GA77" s="2">
        <f t="shared" si="82"/>
        <v>1.6523745379169968E-4</v>
      </c>
      <c r="GB77" s="2">
        <f t="shared" si="82"/>
        <v>1.5772658929042967E-4</v>
      </c>
      <c r="GC77" s="2">
        <f t="shared" si="82"/>
        <v>1.7394690237844277E-4</v>
      </c>
      <c r="GD77" s="2">
        <f t="shared" si="82"/>
        <v>2.1252232571379503E-4</v>
      </c>
      <c r="GE77" s="2">
        <f t="shared" si="82"/>
        <v>2.408143787323506E-4</v>
      </c>
      <c r="GF77" s="2">
        <f t="shared" si="82"/>
        <v>2.0985184760593934E-4</v>
      </c>
      <c r="GG77" s="2">
        <f t="shared" si="82"/>
        <v>1.788213017386838E-4</v>
      </c>
      <c r="GH77" s="2">
        <f t="shared" si="82"/>
        <v>1.5032188438051961E-4</v>
      </c>
      <c r="GI77" s="2">
        <f t="shared" si="82"/>
        <v>1.4071662572930619E-4</v>
      </c>
      <c r="GJ77" s="2">
        <f t="shared" si="82"/>
        <v>1.1672723732598196E-4</v>
      </c>
      <c r="GK77" s="2">
        <f t="shared" si="82"/>
        <v>9.6278494630461632E-5</v>
      </c>
      <c r="GM77" s="86">
        <f t="shared" si="83"/>
        <v>3.3239793868396331E-2</v>
      </c>
      <c r="GN77" s="86">
        <f t="shared" si="83"/>
        <v>4.2811087480488931E-2</v>
      </c>
      <c r="GO77" s="86">
        <f t="shared" si="83"/>
        <v>3.6139896351012703E-2</v>
      </c>
      <c r="GP77" s="86">
        <f t="shared" si="83"/>
        <v>3.8314499673636142E-2</v>
      </c>
      <c r="GQ77" s="86">
        <f t="shared" si="83"/>
        <v>3.7385475230911069E-2</v>
      </c>
      <c r="GR77" s="86">
        <f t="shared" si="83"/>
        <v>3.3556551358683767E-2</v>
      </c>
      <c r="GS77" s="86">
        <f t="shared" si="83"/>
        <v>3.1868429946239701E-2</v>
      </c>
      <c r="GT77" s="86">
        <f t="shared" si="83"/>
        <v>3.6652774416341787E-2</v>
      </c>
      <c r="GU77" s="86">
        <f t="shared" si="83"/>
        <v>2.5140134050682224E-2</v>
      </c>
      <c r="GV77" s="86">
        <f t="shared" si="83"/>
        <v>2.4906611026898735E-2</v>
      </c>
      <c r="GW77" s="86">
        <f t="shared" si="83"/>
        <v>2.689000005811934E-2</v>
      </c>
      <c r="GX77" s="86">
        <f t="shared" si="83"/>
        <v>2.2470134676267857E-2</v>
      </c>
      <c r="GY77" s="86">
        <f t="shared" si="83"/>
        <v>2.4501018167027891E-2</v>
      </c>
      <c r="GZ77" s="86">
        <f t="shared" si="83"/>
        <v>2.3406522616456926E-2</v>
      </c>
      <c r="HA77" s="86">
        <f t="shared" si="83"/>
        <v>1.1553721033343208E-2</v>
      </c>
      <c r="HC77" s="86">
        <f t="shared" si="73"/>
        <v>3.5834843735821387E-9</v>
      </c>
      <c r="HD77" s="86">
        <f t="shared" si="69"/>
        <v>8.711910850365552E-9</v>
      </c>
      <c r="HE77" s="86">
        <f t="shared" si="69"/>
        <v>3.5919455342141601E-9</v>
      </c>
      <c r="HF77" s="86">
        <f t="shared" si="69"/>
        <v>1.3912174454405944E-9</v>
      </c>
      <c r="HG77" s="86">
        <f t="shared" ref="HG77:HQ100" si="87" xml:space="preserve"> _xlfn.NORM.DIST($B77, G$8, ABS(G$12), TRUE) * _xlfn.NORM.DIST(($B77 - G$8)*G$16, 0, ABS(G$12), TRUE) * 2</f>
        <v>9.6386754719074838E-10</v>
      </c>
      <c r="HH77" s="86">
        <f t="shared" si="87"/>
        <v>1.1316350006481054E-9</v>
      </c>
      <c r="HI77" s="86">
        <f t="shared" si="87"/>
        <v>4.4005905145673993E-9</v>
      </c>
      <c r="HJ77" s="86">
        <f t="shared" si="87"/>
        <v>5.8667742208021023E-9</v>
      </c>
      <c r="HK77" s="86">
        <f t="shared" si="87"/>
        <v>1.6174183020909224E-9</v>
      </c>
      <c r="HL77" s="86">
        <f t="shared" si="87"/>
        <v>1.0245278131225122E-9</v>
      </c>
      <c r="HM77" s="86">
        <f t="shared" si="87"/>
        <v>1.0661057075109981E-9</v>
      </c>
      <c r="HN77" s="86">
        <f t="shared" si="87"/>
        <v>5.8821242136426237E-10</v>
      </c>
      <c r="HO77" s="86">
        <f t="shared" si="87"/>
        <v>2.7267190985053258E-10</v>
      </c>
      <c r="HP77" s="86">
        <f t="shared" si="87"/>
        <v>3.6254869307995367E-11</v>
      </c>
      <c r="HQ77" s="86">
        <f t="shared" si="87"/>
        <v>1.5114260046291828E-13</v>
      </c>
      <c r="HS77" s="86">
        <f t="shared" si="84"/>
        <v>5.1940229322752204E-58</v>
      </c>
      <c r="HT77" s="86">
        <f t="shared" si="84"/>
        <v>1.0743967222508433E-53</v>
      </c>
      <c r="HU77" s="86">
        <f t="shared" si="84"/>
        <v>1.8570880694213476E-57</v>
      </c>
      <c r="HV77" s="86">
        <f t="shared" si="84"/>
        <v>1.2716819346375152E-61</v>
      </c>
      <c r="HW77" s="86">
        <f t="shared" si="84"/>
        <v>6.378030596399424E-65</v>
      </c>
      <c r="HX77" s="86">
        <f t="shared" si="84"/>
        <v>2.8685792187234708E-64</v>
      </c>
      <c r="HY77" s="86">
        <f t="shared" si="84"/>
        <v>1.4909954134419577E-59</v>
      </c>
      <c r="HZ77" s="86">
        <f t="shared" si="84"/>
        <v>9.591359107227483E-59</v>
      </c>
      <c r="IA77" s="86">
        <f t="shared" si="84"/>
        <v>4.7145918744290216E-62</v>
      </c>
      <c r="IB77" s="86">
        <f t="shared" si="84"/>
        <v>3.9058834621921625E-64</v>
      </c>
      <c r="IC77" s="86">
        <f t="shared" si="84"/>
        <v>1.1424071788683449E-64</v>
      </c>
      <c r="ID77" s="86">
        <f t="shared" si="84"/>
        <v>8.5860925452684606E-66</v>
      </c>
      <c r="IE77" s="86">
        <f t="shared" si="84"/>
        <v>3.3160612321663839E-68</v>
      </c>
      <c r="IF77" s="86">
        <f t="shared" si="84"/>
        <v>7.2212333373033713E-59</v>
      </c>
      <c r="IG77" s="86">
        <f t="shared" si="84"/>
        <v>6.1751654606290784E-38</v>
      </c>
      <c r="II77" s="86">
        <f t="shared" si="85"/>
        <v>4.8640323705390885E-229</v>
      </c>
      <c r="IJ77" s="86">
        <f t="shared" si="85"/>
        <v>5.1128196998934421E-214</v>
      </c>
      <c r="IK77" s="86">
        <f t="shared" si="85"/>
        <v>4.7485996768884456E-224</v>
      </c>
      <c r="IL77" s="86">
        <f t="shared" si="85"/>
        <v>1.1965319395834491E-254</v>
      </c>
      <c r="IM77" s="86">
        <f t="shared" si="85"/>
        <v>2.0155823908621679E-261</v>
      </c>
      <c r="IN77" s="86">
        <f t="shared" si="85"/>
        <v>2.7301706840777116E-258</v>
      </c>
      <c r="IO77" s="86">
        <f t="shared" si="85"/>
        <v>1.0994741686072121E-236</v>
      </c>
      <c r="IP77" s="86">
        <f t="shared" si="85"/>
        <v>1.6831930510228063E-234</v>
      </c>
      <c r="IQ77" s="86">
        <f t="shared" si="85"/>
        <v>1.5086808727357012E-245</v>
      </c>
      <c r="IR77" s="86">
        <f t="shared" si="85"/>
        <v>3.7895112666965924E-254</v>
      </c>
      <c r="IS77" s="86">
        <f t="shared" si="85"/>
        <v>7.6426262494476357E-260</v>
      </c>
      <c r="IT77" s="86">
        <f t="shared" si="85"/>
        <v>1.4279451692809437E-260</v>
      </c>
      <c r="IU77" s="86">
        <f t="shared" si="85"/>
        <v>1.5956777500423334E-272</v>
      </c>
      <c r="IV77" s="86">
        <f t="shared" si="85"/>
        <v>1.3883843746722572E-165</v>
      </c>
      <c r="IW77" s="86">
        <f t="shared" si="85"/>
        <v>1.9125280674173809E-122</v>
      </c>
      <c r="IY77" s="86">
        <f t="shared" si="86"/>
        <v>3.3239797451880701E-2</v>
      </c>
      <c r="IZ77" s="86">
        <f t="shared" si="86"/>
        <v>4.2811096192399783E-2</v>
      </c>
      <c r="JA77" s="86">
        <f t="shared" si="86"/>
        <v>3.6139899942958235E-2</v>
      </c>
      <c r="JB77" s="86">
        <f t="shared" si="86"/>
        <v>3.8314501064853589E-2</v>
      </c>
      <c r="JC77" s="86">
        <f t="shared" si="86"/>
        <v>3.7385476194778618E-2</v>
      </c>
      <c r="JD77" s="86">
        <f t="shared" si="86"/>
        <v>3.3556552490318768E-2</v>
      </c>
      <c r="JE77" s="86">
        <f t="shared" si="86"/>
        <v>3.1868434346830218E-2</v>
      </c>
      <c r="JF77" s="86">
        <f t="shared" si="86"/>
        <v>3.6652780283116006E-2</v>
      </c>
      <c r="JG77" s="86">
        <f t="shared" si="86"/>
        <v>2.5140135668100527E-2</v>
      </c>
      <c r="JH77" s="86">
        <f t="shared" si="86"/>
        <v>2.4906612051426549E-2</v>
      </c>
      <c r="JI77" s="86">
        <f t="shared" si="86"/>
        <v>2.6890001124225047E-2</v>
      </c>
      <c r="JJ77" s="86">
        <f t="shared" si="86"/>
        <v>2.2470135264480277E-2</v>
      </c>
      <c r="JK77" s="86">
        <f t="shared" si="86"/>
        <v>2.45010184396998E-2</v>
      </c>
      <c r="JL77" s="86">
        <f t="shared" si="86"/>
        <v>2.3406522652711797E-2</v>
      </c>
      <c r="JM77" s="86">
        <f t="shared" si="86"/>
        <v>1.1553721033494351E-2</v>
      </c>
    </row>
    <row r="78" spans="2:273" x14ac:dyDescent="0.25">
      <c r="B78" s="2">
        <v>51</v>
      </c>
      <c r="C78" s="37">
        <v>133.255</v>
      </c>
      <c r="D78" s="37">
        <v>140.20400000000001</v>
      </c>
      <c r="E78" s="37">
        <v>136.22200000000001</v>
      </c>
      <c r="F78" s="37">
        <v>137.20400000000001</v>
      </c>
      <c r="G78" s="37">
        <v>135.38900000000001</v>
      </c>
      <c r="H78" s="37">
        <v>133.34</v>
      </c>
      <c r="I78" s="37">
        <v>132.58500000000001</v>
      </c>
      <c r="J78" s="37">
        <v>134.62299999999999</v>
      </c>
      <c r="K78" s="37">
        <v>129.642</v>
      </c>
      <c r="L78" s="37">
        <v>131.113</v>
      </c>
      <c r="M78" s="37">
        <v>131.81100000000001</v>
      </c>
      <c r="N78" s="37">
        <v>131.245</v>
      </c>
      <c r="O78" s="37">
        <v>133</v>
      </c>
      <c r="P78" s="37">
        <v>133.74</v>
      </c>
      <c r="Q78" s="37">
        <v>128.78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138.6452855739175</v>
      </c>
      <c r="T78" s="4">
        <f t="shared" si="88"/>
        <v>147.13225033796871</v>
      </c>
      <c r="U78" s="4">
        <f t="shared" si="88"/>
        <v>143.30972648115949</v>
      </c>
      <c r="V78" s="4">
        <f t="shared" si="88"/>
        <v>144.20018077430635</v>
      </c>
      <c r="W78" s="4">
        <f t="shared" si="88"/>
        <v>142.3834199665192</v>
      </c>
      <c r="X78" s="4">
        <f t="shared" si="88"/>
        <v>140.01572770187332</v>
      </c>
      <c r="Y78" s="4">
        <f t="shared" si="88"/>
        <v>139.19369344155967</v>
      </c>
      <c r="Z78" s="4">
        <f t="shared" si="88"/>
        <v>141.21150006282554</v>
      </c>
      <c r="AA78" s="4">
        <f t="shared" si="88"/>
        <v>134.34241945678076</v>
      </c>
      <c r="AB78" s="4">
        <f t="shared" si="88"/>
        <v>135.14879915607673</v>
      </c>
      <c r="AC78" s="4">
        <f t="shared" si="88"/>
        <v>136.85932522754959</v>
      </c>
      <c r="AD78" s="4">
        <f t="shared" si="88"/>
        <v>134.8880097995405</v>
      </c>
      <c r="AE78" s="4">
        <f t="shared" si="88"/>
        <v>137.85585487910282</v>
      </c>
      <c r="AF78" s="4">
        <f t="shared" si="88"/>
        <v>138.83878933774278</v>
      </c>
      <c r="AG78" s="4">
        <f t="shared" si="88"/>
        <v>129.75253962239759</v>
      </c>
      <c r="AI78" s="4">
        <f t="shared" ref="AI78:AW94" si="89">IF(OR($B78 &lt; C$230, $B78 &gt; C$233), 0, C78-S78)</f>
        <v>-5.3902855739175095</v>
      </c>
      <c r="AJ78" s="4">
        <f t="shared" si="89"/>
        <v>-6.9282503379687057</v>
      </c>
      <c r="AK78" s="4">
        <f t="shared" si="89"/>
        <v>-7.0877264811594785</v>
      </c>
      <c r="AL78" s="4">
        <f t="shared" si="89"/>
        <v>-6.9961807743063389</v>
      </c>
      <c r="AM78" s="4">
        <f t="shared" si="89"/>
        <v>-6.9944199665191888</v>
      </c>
      <c r="AN78" s="4">
        <f t="shared" si="89"/>
        <v>-6.6757277018733134</v>
      </c>
      <c r="AO78" s="4">
        <f t="shared" si="89"/>
        <v>-6.6086934415596659</v>
      </c>
      <c r="AP78" s="4">
        <f t="shared" si="89"/>
        <v>-6.5885000628255455</v>
      </c>
      <c r="AQ78" s="4">
        <f t="shared" si="89"/>
        <v>-4.7004194567807644</v>
      </c>
      <c r="AR78" s="4">
        <f t="shared" si="89"/>
        <v>-4.0357991560767346</v>
      </c>
      <c r="AS78" s="4">
        <f t="shared" si="89"/>
        <v>-5.0483252275495829</v>
      </c>
      <c r="AT78" s="4">
        <f t="shared" si="89"/>
        <v>-3.6430097995404935</v>
      </c>
      <c r="AU78" s="4">
        <f t="shared" si="89"/>
        <v>-4.8558548791028215</v>
      </c>
      <c r="AV78" s="4">
        <f t="shared" si="89"/>
        <v>-5.0987893377427724</v>
      </c>
      <c r="AW78" s="4">
        <f t="shared" si="89"/>
        <v>-0.97253962239759062</v>
      </c>
      <c r="AY78" s="2">
        <f t="shared" si="80"/>
        <v>116.61559811178695</v>
      </c>
      <c r="AZ78" s="2">
        <f t="shared" si="80"/>
        <v>119.29796641137229</v>
      </c>
      <c r="BA78" s="2">
        <f t="shared" si="80"/>
        <v>118.60106831930426</v>
      </c>
      <c r="BB78" s="2">
        <f t="shared" si="80"/>
        <v>119.44237623179723</v>
      </c>
      <c r="BC78" s="2">
        <f t="shared" si="80"/>
        <v>117.6107917362142</v>
      </c>
      <c r="BD78" s="2">
        <f t="shared" si="80"/>
        <v>117.6245749081647</v>
      </c>
      <c r="BE78" s="2">
        <f t="shared" si="80"/>
        <v>117.09213233817279</v>
      </c>
      <c r="BF78" s="2">
        <f t="shared" si="80"/>
        <v>117.24657755349413</v>
      </c>
      <c r="BG78" s="2">
        <f t="shared" si="80"/>
        <v>116.24594732073125</v>
      </c>
      <c r="BH78" s="2">
        <f t="shared" si="80"/>
        <v>117.6583916529128</v>
      </c>
      <c r="BI78" s="2">
        <f t="shared" si="80"/>
        <v>117.97079198035813</v>
      </c>
      <c r="BJ78" s="2">
        <f t="shared" si="80"/>
        <v>119.03714672532676</v>
      </c>
      <c r="BK78" s="2">
        <f t="shared" si="80"/>
        <v>120.17298900725332</v>
      </c>
      <c r="BL78" s="2">
        <f t="shared" si="80"/>
        <v>123.41732068156253</v>
      </c>
      <c r="BM78" s="2">
        <f t="shared" si="80"/>
        <v>122.06644743033092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120.90293736593736</v>
      </c>
      <c r="DL78" s="2">
        <f t="shared" si="90"/>
        <v>123.14849399399399</v>
      </c>
      <c r="DM78" s="2">
        <f t="shared" si="90"/>
        <v>121.80782184873952</v>
      </c>
      <c r="DN78" s="2">
        <f t="shared" si="90"/>
        <v>121.2679893557423</v>
      </c>
      <c r="DO78" s="2">
        <f t="shared" si="90"/>
        <v>119.93182658517954</v>
      </c>
      <c r="DP78" s="2">
        <f t="shared" si="90"/>
        <v>120.46774957983192</v>
      </c>
      <c r="DQ78" s="2">
        <f t="shared" si="90"/>
        <v>120.32667394957983</v>
      </c>
      <c r="DR78" s="2">
        <f t="shared" si="90"/>
        <v>122.75209514260246</v>
      </c>
      <c r="DS78" s="2">
        <f t="shared" si="90"/>
        <v>120.44413123167158</v>
      </c>
      <c r="DT78" s="2">
        <f t="shared" si="90"/>
        <v>120.68328867302053</v>
      </c>
      <c r="DU78" s="2">
        <f t="shared" si="90"/>
        <v>122.07630535190617</v>
      </c>
      <c r="DV78" s="2">
        <f t="shared" si="90"/>
        <v>123.96325055704099</v>
      </c>
      <c r="DW78" s="2">
        <f t="shared" si="90"/>
        <v>124.58269919786099</v>
      </c>
      <c r="DX78" s="2">
        <f t="shared" si="90"/>
        <v>127.81691978609628</v>
      </c>
      <c r="DY78" s="2">
        <f t="shared" si="90"/>
        <v>124.61873015873016</v>
      </c>
      <c r="EA78" s="2">
        <f t="shared" ref="EA78:EO95" si="91">CE$228*$B78+CE$229</f>
        <v>113.5173299251278</v>
      </c>
      <c r="EB78" s="2">
        <f t="shared" si="91"/>
        <v>116.6584525515554</v>
      </c>
      <c r="EC78" s="2">
        <f t="shared" si="91"/>
        <v>116.30069082294456</v>
      </c>
      <c r="ED78" s="2">
        <f t="shared" si="91"/>
        <v>118.15032458985506</v>
      </c>
      <c r="EE78" s="2">
        <f t="shared" si="91"/>
        <v>115.9506223229866</v>
      </c>
      <c r="EF78" s="2">
        <f t="shared" si="91"/>
        <v>115.53842499437036</v>
      </c>
      <c r="EG78" s="2">
        <f t="shared" si="91"/>
        <v>114.68321891544454</v>
      </c>
      <c r="EH78" s="2">
        <f t="shared" si="91"/>
        <v>113.27024346460992</v>
      </c>
      <c r="EI78" s="2">
        <f t="shared" si="91"/>
        <v>112.92654221713998</v>
      </c>
      <c r="EJ78" s="2">
        <f t="shared" si="91"/>
        <v>115.26577830486615</v>
      </c>
      <c r="EK78" s="2">
        <f t="shared" si="91"/>
        <v>114.77216959776061</v>
      </c>
      <c r="EL78" s="2">
        <f t="shared" si="91"/>
        <v>115.06053396746699</v>
      </c>
      <c r="EM78" s="2">
        <f t="shared" si="91"/>
        <v>116.67041141523374</v>
      </c>
      <c r="EN78" s="2">
        <f t="shared" si="91"/>
        <v>119.8981313547678</v>
      </c>
      <c r="EO78" s="2">
        <f t="shared" si="91"/>
        <v>119.71002106128022</v>
      </c>
      <c r="EQ78" s="2">
        <f t="shared" ref="EQ78:FE94" si="92">CU$228*$B78+CU$229</f>
        <v>113.14809926157548</v>
      </c>
      <c r="ER78" s="2">
        <f t="shared" si="92"/>
        <v>114.63538640590485</v>
      </c>
      <c r="ES78" s="2">
        <f t="shared" si="92"/>
        <v>114.74305288971385</v>
      </c>
      <c r="ET78" s="2">
        <f t="shared" si="92"/>
        <v>115.4030239473342</v>
      </c>
      <c r="EU78" s="2">
        <f t="shared" si="92"/>
        <v>114.64008297015741</v>
      </c>
      <c r="EV78" s="2">
        <f t="shared" si="92"/>
        <v>114.33776172996578</v>
      </c>
      <c r="EW78" s="2">
        <f t="shared" si="92"/>
        <v>114.32904052363077</v>
      </c>
      <c r="EX78" s="2">
        <f t="shared" si="92"/>
        <v>112.80404666617102</v>
      </c>
      <c r="EY78" s="2">
        <f t="shared" si="92"/>
        <v>112.73462838916338</v>
      </c>
      <c r="EZ78" s="2">
        <f t="shared" si="92"/>
        <v>114.51246342353811</v>
      </c>
      <c r="FA78" s="2">
        <f t="shared" si="92"/>
        <v>113.83486580290129</v>
      </c>
      <c r="FB78" s="2">
        <f t="shared" si="92"/>
        <v>114.10459588840166</v>
      </c>
      <c r="FC78" s="2">
        <f t="shared" si="92"/>
        <v>115.3260422651489</v>
      </c>
      <c r="FD78" s="2">
        <f t="shared" si="92"/>
        <v>119.56971069251512</v>
      </c>
      <c r="FE78" s="2">
        <f t="shared" si="92"/>
        <v>119.59780867849861</v>
      </c>
      <c r="FG78" s="2">
        <f t="shared" ref="FG78:FU94" si="93">POWER(10,($B78-C$231)/C$229)/(1+POWER(10,($B78-C$231)/C$229))</f>
        <v>0.58049225882286071</v>
      </c>
      <c r="FH78" s="2">
        <f t="shared" si="93"/>
        <v>0.59323597286388141</v>
      </c>
      <c r="FI78" s="2">
        <f t="shared" si="93"/>
        <v>0.58223526833163031</v>
      </c>
      <c r="FJ78" s="2">
        <f t="shared" si="93"/>
        <v>0.5854254105213279</v>
      </c>
      <c r="FK78" s="2">
        <f t="shared" si="93"/>
        <v>0.58293854254921351</v>
      </c>
      <c r="FL78" s="2">
        <f t="shared" si="93"/>
        <v>0.57674575457765365</v>
      </c>
      <c r="FM78" s="2">
        <f t="shared" si="93"/>
        <v>0.57313720777272847</v>
      </c>
      <c r="FN78" s="2">
        <f t="shared" si="93"/>
        <v>0.58062593070230839</v>
      </c>
      <c r="FO78" s="2">
        <f t="shared" si="93"/>
        <v>0.55844144041324106</v>
      </c>
      <c r="FP78" s="2">
        <f t="shared" si="93"/>
        <v>0.55832356227100766</v>
      </c>
      <c r="FQ78" s="2">
        <f t="shared" si="93"/>
        <v>0.56205548915277737</v>
      </c>
      <c r="FR78" s="2">
        <f t="shared" si="93"/>
        <v>0.55330822027862525</v>
      </c>
      <c r="FS78" s="2">
        <f t="shared" si="93"/>
        <v>0.55729807714318214</v>
      </c>
      <c r="FT78" s="2">
        <f t="shared" si="93"/>
        <v>0.55558462117915031</v>
      </c>
      <c r="FU78" s="2">
        <f t="shared" si="93"/>
        <v>0.51994747129754415</v>
      </c>
      <c r="FW78" s="2">
        <f t="shared" si="82"/>
        <v>1.3895935791766382E-4</v>
      </c>
      <c r="FX78" s="2">
        <f t="shared" si="82"/>
        <v>1.984777366818863E-4</v>
      </c>
      <c r="FY78" s="2">
        <f t="shared" si="82"/>
        <v>1.9749062830523817E-4</v>
      </c>
      <c r="FZ78" s="2">
        <f t="shared" si="82"/>
        <v>1.6487038245666577E-4</v>
      </c>
      <c r="GA78" s="2">
        <f t="shared" si="82"/>
        <v>1.8117637698916963E-4</v>
      </c>
      <c r="GB78" s="2">
        <f t="shared" si="82"/>
        <v>1.7294113443316539E-4</v>
      </c>
      <c r="GC78" s="2">
        <f t="shared" si="82"/>
        <v>1.9072578496858613E-4</v>
      </c>
      <c r="GD78" s="2">
        <f t="shared" si="82"/>
        <v>2.3302131852315054E-4</v>
      </c>
      <c r="GE78" s="2">
        <f t="shared" si="82"/>
        <v>2.6404158103079088E-4</v>
      </c>
      <c r="GF78" s="2">
        <f t="shared" si="82"/>
        <v>2.3009331682159623E-4</v>
      </c>
      <c r="GG78" s="2">
        <f t="shared" si="82"/>
        <v>1.9607027568808869E-4</v>
      </c>
      <c r="GH78" s="2">
        <f t="shared" si="82"/>
        <v>1.6482227824445646E-4</v>
      </c>
      <c r="GI78" s="2">
        <f t="shared" si="82"/>
        <v>1.5429061728430246E-4</v>
      </c>
      <c r="GJ78" s="2">
        <f t="shared" si="82"/>
        <v>1.2798742927647478E-4</v>
      </c>
      <c r="GK78" s="2">
        <f t="shared" si="82"/>
        <v>1.0556628953822705E-4</v>
      </c>
      <c r="GM78" s="86">
        <f t="shared" si="83"/>
        <v>4.7434969735820572E-2</v>
      </c>
      <c r="GN78" s="86">
        <f t="shared" si="83"/>
        <v>6.1157180966202582E-2</v>
      </c>
      <c r="GO78" s="86">
        <f t="shared" si="83"/>
        <v>5.2384011092268097E-2</v>
      </c>
      <c r="GP78" s="86">
        <f t="shared" si="83"/>
        <v>5.5433771954264729E-2</v>
      </c>
      <c r="GQ78" s="86">
        <f t="shared" si="83"/>
        <v>5.4511295882458163E-2</v>
      </c>
      <c r="GR78" s="86">
        <f t="shared" si="83"/>
        <v>4.9230916510485632E-2</v>
      </c>
      <c r="GS78" s="86">
        <f t="shared" si="83"/>
        <v>4.7131170480673786E-2</v>
      </c>
      <c r="GT78" s="86">
        <f t="shared" si="83"/>
        <v>5.3910681495914388E-2</v>
      </c>
      <c r="GU78" s="86">
        <f t="shared" si="83"/>
        <v>3.8360375393727296E-2</v>
      </c>
      <c r="GV78" s="86">
        <f t="shared" si="83"/>
        <v>3.786089695177882E-2</v>
      </c>
      <c r="GW78" s="86">
        <f t="shared" si="83"/>
        <v>4.0831043294164662E-2</v>
      </c>
      <c r="GX78" s="86">
        <f t="shared" si="83"/>
        <v>3.4182178559805161E-2</v>
      </c>
      <c r="GY78" s="86">
        <f t="shared" si="83"/>
        <v>3.7351514362799092E-2</v>
      </c>
      <c r="GZ78" s="86">
        <f t="shared" si="83"/>
        <v>3.5472260946181264E-2</v>
      </c>
      <c r="HA78" s="86">
        <f t="shared" si="83"/>
        <v>1.9586668498810043E-2</v>
      </c>
      <c r="HC78" s="86">
        <f t="shared" si="73"/>
        <v>9.5495377760423226E-9</v>
      </c>
      <c r="HD78" s="86">
        <f t="shared" si="73"/>
        <v>2.2808867520340363E-8</v>
      </c>
      <c r="HE78" s="86">
        <f t="shared" si="73"/>
        <v>9.8461808557404646E-9</v>
      </c>
      <c r="HF78" s="86">
        <f t="shared" si="73"/>
        <v>4.0946319077432317E-9</v>
      </c>
      <c r="HG78" s="86">
        <f t="shared" si="87"/>
        <v>2.9414580062202163E-9</v>
      </c>
      <c r="HH78" s="86">
        <f t="shared" si="87"/>
        <v>3.3954322160232987E-9</v>
      </c>
      <c r="HI78" s="86">
        <f t="shared" si="87"/>
        <v>1.2283690976490898E-8</v>
      </c>
      <c r="HJ78" s="86">
        <f t="shared" si="87"/>
        <v>1.6556323602946871E-8</v>
      </c>
      <c r="HK78" s="86">
        <f t="shared" si="87"/>
        <v>4.9318031775607589E-9</v>
      </c>
      <c r="HL78" s="86">
        <f t="shared" si="87"/>
        <v>3.168525063454623E-9</v>
      </c>
      <c r="HM78" s="86">
        <f t="shared" si="87"/>
        <v>3.2659576681524383E-9</v>
      </c>
      <c r="HN78" s="86">
        <f t="shared" si="87"/>
        <v>1.7950830524985391E-9</v>
      </c>
      <c r="HO78" s="86">
        <f t="shared" si="87"/>
        <v>8.6434796543778818E-10</v>
      </c>
      <c r="HP78" s="86">
        <f t="shared" si="87"/>
        <v>1.2539709144579587E-10</v>
      </c>
      <c r="HQ78" s="86">
        <f t="shared" si="87"/>
        <v>7.2144505058441097E-13</v>
      </c>
      <c r="HS78" s="86">
        <f t="shared" si="84"/>
        <v>1.887652356708744E-56</v>
      </c>
      <c r="HT78" s="86">
        <f t="shared" si="84"/>
        <v>3.4668946112339402E-52</v>
      </c>
      <c r="HU78" s="86">
        <f t="shared" si="84"/>
        <v>7.3565944736367297E-56</v>
      </c>
      <c r="HV78" s="86">
        <f t="shared" si="84"/>
        <v>6.833527145161483E-60</v>
      </c>
      <c r="HW78" s="86">
        <f t="shared" si="84"/>
        <v>4.2164054557047477E-63</v>
      </c>
      <c r="HX78" s="86">
        <f t="shared" si="84"/>
        <v>1.7704626596811766E-62</v>
      </c>
      <c r="HY78" s="86">
        <f t="shared" si="84"/>
        <v>6.9148922419539497E-58</v>
      </c>
      <c r="HZ78" s="86">
        <f t="shared" si="84"/>
        <v>4.6509678271385568E-57</v>
      </c>
      <c r="IA78" s="86">
        <f t="shared" si="84"/>
        <v>2.9803179463562164E-60</v>
      </c>
      <c r="IB78" s="86">
        <f t="shared" si="84"/>
        <v>2.6618373969399993E-62</v>
      </c>
      <c r="IC78" s="86">
        <f t="shared" si="84"/>
        <v>7.6803905682287743E-63</v>
      </c>
      <c r="ID78" s="86">
        <f t="shared" si="84"/>
        <v>5.5470781958021335E-64</v>
      </c>
      <c r="IE78" s="86">
        <f t="shared" si="84"/>
        <v>2.4698083327071626E-66</v>
      </c>
      <c r="IF78" s="86">
        <f t="shared" si="84"/>
        <v>2.7063612657288049E-57</v>
      </c>
      <c r="IG78" s="86">
        <f t="shared" si="84"/>
        <v>5.8353188899583014E-37</v>
      </c>
      <c r="II78" s="86">
        <f t="shared" si="85"/>
        <v>2.0963559546766947E-224</v>
      </c>
      <c r="IJ78" s="86">
        <f t="shared" si="85"/>
        <v>1.6397339277963889E-209</v>
      </c>
      <c r="IK78" s="86">
        <f t="shared" si="85"/>
        <v>2.4721145743548315E-219</v>
      </c>
      <c r="IL78" s="86">
        <f t="shared" si="85"/>
        <v>2.1607001368181158E-249</v>
      </c>
      <c r="IM78" s="86">
        <f t="shared" si="85"/>
        <v>5.7559682494821568E-256</v>
      </c>
      <c r="IN78" s="86">
        <f t="shared" si="85"/>
        <v>6.2743585179146518E-253</v>
      </c>
      <c r="IO78" s="86">
        <f t="shared" si="85"/>
        <v>1.0138756350750773E-231</v>
      </c>
      <c r="IP78" s="86">
        <f t="shared" si="85"/>
        <v>1.8222930308271265E-229</v>
      </c>
      <c r="IQ78" s="86">
        <f t="shared" si="85"/>
        <v>3.3954500713162992E-240</v>
      </c>
      <c r="IR78" s="86">
        <f t="shared" si="85"/>
        <v>1.0721100741381195E-248</v>
      </c>
      <c r="IS78" s="86">
        <f t="shared" si="85"/>
        <v>2.2654555038066923E-254</v>
      </c>
      <c r="IT78" s="86">
        <f t="shared" si="85"/>
        <v>3.4230029348477137E-255</v>
      </c>
      <c r="IU78" s="86">
        <f t="shared" si="85"/>
        <v>6.1594803444887151E-267</v>
      </c>
      <c r="IV78" s="86">
        <f t="shared" si="85"/>
        <v>2.8332799851317077E-162</v>
      </c>
      <c r="IW78" s="86">
        <f t="shared" si="85"/>
        <v>4.6680215309255347E-120</v>
      </c>
      <c r="IY78" s="86">
        <f t="shared" si="86"/>
        <v>4.743497928535835E-2</v>
      </c>
      <c r="IZ78" s="86">
        <f t="shared" si="86"/>
        <v>6.1157203775070099E-2</v>
      </c>
      <c r="JA78" s="86">
        <f t="shared" si="86"/>
        <v>5.2384020938448954E-2</v>
      </c>
      <c r="JB78" s="86">
        <f t="shared" si="86"/>
        <v>5.5433776048896634E-2</v>
      </c>
      <c r="JC78" s="86">
        <f t="shared" si="86"/>
        <v>5.4511298823916171E-2</v>
      </c>
      <c r="JD78" s="86">
        <f t="shared" si="86"/>
        <v>4.9230919905917846E-2</v>
      </c>
      <c r="JE78" s="86">
        <f t="shared" si="86"/>
        <v>4.713118276436476E-2</v>
      </c>
      <c r="JF78" s="86">
        <f t="shared" si="86"/>
        <v>5.3910698052237992E-2</v>
      </c>
      <c r="JG78" s="86">
        <f t="shared" si="86"/>
        <v>3.836038032553047E-2</v>
      </c>
      <c r="JH78" s="86">
        <f t="shared" si="86"/>
        <v>3.7860900120303881E-2</v>
      </c>
      <c r="JI78" s="86">
        <f t="shared" si="86"/>
        <v>4.0831046560122333E-2</v>
      </c>
      <c r="JJ78" s="86">
        <f t="shared" si="86"/>
        <v>3.4182180354888216E-2</v>
      </c>
      <c r="JK78" s="86">
        <f t="shared" si="86"/>
        <v>3.735151522714706E-2</v>
      </c>
      <c r="JL78" s="86">
        <f t="shared" si="86"/>
        <v>3.5472261071578352E-2</v>
      </c>
      <c r="JM78" s="86">
        <f t="shared" si="86"/>
        <v>1.9586668499531487E-2</v>
      </c>
    </row>
    <row r="79" spans="2:273" x14ac:dyDescent="0.25">
      <c r="B79" s="2">
        <v>52</v>
      </c>
      <c r="C79" s="37">
        <v>141.54900000000001</v>
      </c>
      <c r="D79" s="37">
        <v>151.685</v>
      </c>
      <c r="E79" s="37">
        <v>145</v>
      </c>
      <c r="F79" s="37">
        <v>147.27799999999999</v>
      </c>
      <c r="G79" s="37">
        <v>145.01900000000001</v>
      </c>
      <c r="H79" s="37">
        <v>142.13200000000001</v>
      </c>
      <c r="I79" s="37">
        <v>140.73599999999999</v>
      </c>
      <c r="J79" s="37">
        <v>143.66</v>
      </c>
      <c r="K79" s="37">
        <v>135.73599999999999</v>
      </c>
      <c r="L79" s="37">
        <v>137.05699999999999</v>
      </c>
      <c r="M79" s="37">
        <v>138.887</v>
      </c>
      <c r="N79" s="37">
        <v>135.37700000000001</v>
      </c>
      <c r="O79" s="37">
        <v>139.226</v>
      </c>
      <c r="P79" s="37">
        <v>139.72</v>
      </c>
      <c r="Q79" s="37">
        <v>130.97999999999999</v>
      </c>
      <c r="S79" s="4">
        <f t="shared" si="88"/>
        <v>145.5400465585746</v>
      </c>
      <c r="T79" s="4">
        <f t="shared" si="88"/>
        <v>155.72898388816435</v>
      </c>
      <c r="U79" s="4">
        <f t="shared" si="88"/>
        <v>151.39597681341479</v>
      </c>
      <c r="V79" s="4">
        <f t="shared" si="88"/>
        <v>152.25717856715457</v>
      </c>
      <c r="W79" s="4">
        <f t="shared" si="88"/>
        <v>150.63667297474763</v>
      </c>
      <c r="X79" s="4">
        <f t="shared" si="88"/>
        <v>147.64912523414893</v>
      </c>
      <c r="Y79" s="4">
        <f t="shared" si="88"/>
        <v>146.92762663943603</v>
      </c>
      <c r="Z79" s="4">
        <f t="shared" si="88"/>
        <v>149.33586443797694</v>
      </c>
      <c r="AA79" s="4">
        <f t="shared" si="88"/>
        <v>141.30899402678347</v>
      </c>
      <c r="AB79" s="4">
        <f t="shared" si="88"/>
        <v>141.8384118786033</v>
      </c>
      <c r="AC79" s="4">
        <f t="shared" si="88"/>
        <v>144.00945438479329</v>
      </c>
      <c r="AD79" s="4">
        <f t="shared" si="88"/>
        <v>140.95034328434849</v>
      </c>
      <c r="AE79" s="4">
        <f t="shared" si="88"/>
        <v>144.63285038799964</v>
      </c>
      <c r="AF79" s="4">
        <f t="shared" si="88"/>
        <v>144.6535110260759</v>
      </c>
      <c r="AG79" s="4">
        <f t="shared" si="88"/>
        <v>133.63258516149031</v>
      </c>
      <c r="AI79" s="4">
        <f t="shared" si="89"/>
        <v>-3.9910465585745953</v>
      </c>
      <c r="AJ79" s="4">
        <f t="shared" si="89"/>
        <v>-4.0439838881643482</v>
      </c>
      <c r="AK79" s="4">
        <f t="shared" si="89"/>
        <v>-6.3959768134147907</v>
      </c>
      <c r="AL79" s="4">
        <f t="shared" si="89"/>
        <v>-4.9791785671545767</v>
      </c>
      <c r="AM79" s="4">
        <f t="shared" si="89"/>
        <v>-5.6176729747476202</v>
      </c>
      <c r="AN79" s="4">
        <f t="shared" si="89"/>
        <v>-5.5171252341489208</v>
      </c>
      <c r="AO79" s="4">
        <f t="shared" si="89"/>
        <v>-6.1916266394360377</v>
      </c>
      <c r="AP79" s="4">
        <f t="shared" si="89"/>
        <v>-5.6758644379769407</v>
      </c>
      <c r="AQ79" s="4">
        <f t="shared" si="89"/>
        <v>-5.5729940267834763</v>
      </c>
      <c r="AR79" s="4">
        <f t="shared" si="89"/>
        <v>-4.7814118786033077</v>
      </c>
      <c r="AS79" s="4">
        <f t="shared" si="89"/>
        <v>-5.1224543847932864</v>
      </c>
      <c r="AT79" s="4">
        <f t="shared" si="89"/>
        <v>-5.573343284348482</v>
      </c>
      <c r="AU79" s="4">
        <f t="shared" si="89"/>
        <v>-5.4068503879996399</v>
      </c>
      <c r="AV79" s="4">
        <f t="shared" si="89"/>
        <v>-4.9335110260759052</v>
      </c>
      <c r="AW79" s="4">
        <f t="shared" si="89"/>
        <v>-2.6525851614903218</v>
      </c>
      <c r="AY79" s="2">
        <f t="shared" si="80"/>
        <v>116.38607767501843</v>
      </c>
      <c r="AZ79" s="2">
        <f t="shared" si="80"/>
        <v>119.08084307490928</v>
      </c>
      <c r="BA79" s="2">
        <f t="shared" si="80"/>
        <v>118.39545237400455</v>
      </c>
      <c r="BB79" s="2">
        <f t="shared" si="80"/>
        <v>119.28024141419706</v>
      </c>
      <c r="BC79" s="2">
        <f t="shared" si="80"/>
        <v>117.44081897633413</v>
      </c>
      <c r="BD79" s="2">
        <f t="shared" si="80"/>
        <v>117.43516012773972</v>
      </c>
      <c r="BE79" s="2">
        <f t="shared" si="80"/>
        <v>116.89820478751265</v>
      </c>
      <c r="BF79" s="2">
        <f t="shared" si="80"/>
        <v>117.01107793957442</v>
      </c>
      <c r="BG79" s="2">
        <f t="shared" si="80"/>
        <v>116.02872619955771</v>
      </c>
      <c r="BH79" s="2">
        <f t="shared" si="80"/>
        <v>117.46514014879166</v>
      </c>
      <c r="BI79" s="2">
        <f t="shared" si="80"/>
        <v>117.75598694288813</v>
      </c>
      <c r="BJ79" s="2">
        <f t="shared" si="80"/>
        <v>118.79864881896188</v>
      </c>
      <c r="BK79" s="2">
        <f t="shared" si="80"/>
        <v>119.9313918177713</v>
      </c>
      <c r="BL79" s="2">
        <f t="shared" si="80"/>
        <v>123.18003877762141</v>
      </c>
      <c r="BM79" s="2">
        <f t="shared" si="80"/>
        <v>121.8375809566091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120.96862964392965</v>
      </c>
      <c r="DL79" s="2">
        <f t="shared" si="90"/>
        <v>123.24951471471472</v>
      </c>
      <c r="DM79" s="2">
        <f t="shared" si="90"/>
        <v>121.87710336134457</v>
      </c>
      <c r="DN79" s="2">
        <f t="shared" si="90"/>
        <v>121.3768005602241</v>
      </c>
      <c r="DO79" s="2">
        <f t="shared" si="90"/>
        <v>120.00450114591291</v>
      </c>
      <c r="DP79" s="2">
        <f t="shared" si="90"/>
        <v>120.51713221288513</v>
      </c>
      <c r="DQ79" s="2">
        <f t="shared" si="90"/>
        <v>120.38946722689076</v>
      </c>
      <c r="DR79" s="2">
        <f t="shared" si="90"/>
        <v>122.8903926024955</v>
      </c>
      <c r="DS79" s="2">
        <f t="shared" si="90"/>
        <v>120.49856744868038</v>
      </c>
      <c r="DT79" s="2">
        <f t="shared" si="90"/>
        <v>120.73949578445747</v>
      </c>
      <c r="DU79" s="2">
        <f t="shared" si="90"/>
        <v>122.19067998533725</v>
      </c>
      <c r="DV79" s="2">
        <f t="shared" si="90"/>
        <v>124.10272147950089</v>
      </c>
      <c r="DW79" s="2">
        <f t="shared" si="90"/>
        <v>124.67812834224601</v>
      </c>
      <c r="DX79" s="2">
        <f t="shared" si="90"/>
        <v>127.90554010695189</v>
      </c>
      <c r="DY79" s="2">
        <f t="shared" si="90"/>
        <v>124.55380952380952</v>
      </c>
      <c r="EA79" s="2">
        <f t="shared" si="91"/>
        <v>113.36586341762184</v>
      </c>
      <c r="EB79" s="2">
        <f t="shared" si="91"/>
        <v>116.47471533845975</v>
      </c>
      <c r="EC79" s="2">
        <f t="shared" si="91"/>
        <v>116.11766054992425</v>
      </c>
      <c r="ED79" s="2">
        <f t="shared" si="91"/>
        <v>117.926983325034</v>
      </c>
      <c r="EE79" s="2">
        <f t="shared" si="91"/>
        <v>115.76845119903757</v>
      </c>
      <c r="EF79" s="2">
        <f t="shared" si="91"/>
        <v>115.37278793754848</v>
      </c>
      <c r="EG79" s="2">
        <f t="shared" si="91"/>
        <v>114.52688660013389</v>
      </c>
      <c r="EH79" s="2">
        <f t="shared" si="91"/>
        <v>113.13841130298272</v>
      </c>
      <c r="EI79" s="2">
        <f t="shared" si="91"/>
        <v>112.80550487459833</v>
      </c>
      <c r="EJ79" s="2">
        <f t="shared" si="91"/>
        <v>115.10311200038869</v>
      </c>
      <c r="EK79" s="2">
        <f t="shared" si="91"/>
        <v>114.60492581999635</v>
      </c>
      <c r="EL79" s="2">
        <f t="shared" si="91"/>
        <v>114.89368022672832</v>
      </c>
      <c r="EM79" s="2">
        <f t="shared" si="91"/>
        <v>116.49288153777381</v>
      </c>
      <c r="EN79" s="2">
        <f t="shared" si="91"/>
        <v>119.73275625171752</v>
      </c>
      <c r="EO79" s="2">
        <f t="shared" si="91"/>
        <v>119.55044951946721</v>
      </c>
      <c r="EQ79" s="2">
        <f t="shared" si="92"/>
        <v>113.0029323747027</v>
      </c>
      <c r="ER79" s="2">
        <f t="shared" si="92"/>
        <v>114.4886528436227</v>
      </c>
      <c r="ES79" s="2">
        <f t="shared" si="92"/>
        <v>114.58800795986519</v>
      </c>
      <c r="ET79" s="2">
        <f t="shared" si="92"/>
        <v>115.22837092747706</v>
      </c>
      <c r="EU79" s="2">
        <f t="shared" si="92"/>
        <v>114.48172596316485</v>
      </c>
      <c r="EV79" s="2">
        <f t="shared" si="92"/>
        <v>114.19389484938878</v>
      </c>
      <c r="EW79" s="2">
        <f t="shared" si="92"/>
        <v>114.17919414765618</v>
      </c>
      <c r="EX79" s="2">
        <f t="shared" si="92"/>
        <v>112.68104201671061</v>
      </c>
      <c r="EY79" s="2">
        <f t="shared" si="92"/>
        <v>112.61722340517944</v>
      </c>
      <c r="EZ79" s="2">
        <f t="shared" si="92"/>
        <v>114.36353405846617</v>
      </c>
      <c r="FA79" s="2">
        <f t="shared" si="92"/>
        <v>113.68487902728664</v>
      </c>
      <c r="FB79" s="2">
        <f t="shared" si="92"/>
        <v>113.9549632244339</v>
      </c>
      <c r="FC79" s="2">
        <f t="shared" si="92"/>
        <v>115.17214189030699</v>
      </c>
      <c r="FD79" s="2">
        <f t="shared" si="92"/>
        <v>119.4097960071052</v>
      </c>
      <c r="FE79" s="2">
        <f t="shared" si="92"/>
        <v>119.43978615132187</v>
      </c>
      <c r="FG79" s="2">
        <f t="shared" si="93"/>
        <v>0.60274070449234318</v>
      </c>
      <c r="FH79" s="2">
        <f t="shared" si="93"/>
        <v>0.61525651118766267</v>
      </c>
      <c r="FI79" s="2">
        <f t="shared" si="93"/>
        <v>0.6044542623812188</v>
      </c>
      <c r="FJ79" s="2">
        <f t="shared" si="93"/>
        <v>0.60758908789345778</v>
      </c>
      <c r="FK79" s="2">
        <f t="shared" si="93"/>
        <v>0.60514549889038471</v>
      </c>
      <c r="FL79" s="2">
        <f t="shared" si="93"/>
        <v>0.59905565703551034</v>
      </c>
      <c r="FM79" s="2">
        <f t="shared" si="93"/>
        <v>0.59550391733962793</v>
      </c>
      <c r="FN79" s="2">
        <f t="shared" si="93"/>
        <v>0.60287213704059672</v>
      </c>
      <c r="FO79" s="2">
        <f t="shared" si="93"/>
        <v>0.58101525848793423</v>
      </c>
      <c r="FP79" s="2">
        <f t="shared" si="93"/>
        <v>0.5808988840040642</v>
      </c>
      <c r="FQ79" s="2">
        <f t="shared" si="93"/>
        <v>0.5845819877148597</v>
      </c>
      <c r="FR79" s="2">
        <f t="shared" si="93"/>
        <v>0.57594519005070888</v>
      </c>
      <c r="FS79" s="2">
        <f t="shared" si="93"/>
        <v>0.57988637402643739</v>
      </c>
      <c r="FT79" s="2">
        <f t="shared" si="93"/>
        <v>0.57819417359242586</v>
      </c>
      <c r="FU79" s="2">
        <f t="shared" si="93"/>
        <v>0.54287833687024345</v>
      </c>
      <c r="FW79" s="2">
        <f t="shared" si="82"/>
        <v>1.5236386343329779E-4</v>
      </c>
      <c r="FX79" s="2">
        <f t="shared" si="82"/>
        <v>2.1762234349046174E-4</v>
      </c>
      <c r="FY79" s="2">
        <f t="shared" si="82"/>
        <v>2.1654004202505163E-4</v>
      </c>
      <c r="FZ79" s="2">
        <f t="shared" si="82"/>
        <v>1.8077390409201857E-4</v>
      </c>
      <c r="GA79" s="2">
        <f t="shared" si="82"/>
        <v>1.9865247466499894E-4</v>
      </c>
      <c r="GB79" s="2">
        <f t="shared" si="82"/>
        <v>1.8962301925292438E-4</v>
      </c>
      <c r="GC79" s="2">
        <f t="shared" si="82"/>
        <v>2.0912281661655927E-4</v>
      </c>
      <c r="GD79" s="2">
        <f t="shared" si="82"/>
        <v>2.5549705104622832E-4</v>
      </c>
      <c r="GE79" s="2">
        <f t="shared" si="82"/>
        <v>2.8950846146293596E-4</v>
      </c>
      <c r="GF79" s="2">
        <f t="shared" si="82"/>
        <v>2.5228670446358296E-4</v>
      </c>
      <c r="GG79" s="2">
        <f t="shared" si="82"/>
        <v>2.1498271548183422E-4</v>
      </c>
      <c r="GH79" s="2">
        <f t="shared" si="82"/>
        <v>1.8072116054987646E-4</v>
      </c>
      <c r="GI79" s="2">
        <f t="shared" si="82"/>
        <v>1.6917377945489104E-4</v>
      </c>
      <c r="GJ79" s="2">
        <f t="shared" si="82"/>
        <v>1.4033369274215319E-4</v>
      </c>
      <c r="GK79" s="2">
        <f t="shared" si="82"/>
        <v>1.1574995583102368E-4</v>
      </c>
      <c r="GM79" s="86">
        <f t="shared" si="83"/>
        <v>6.6414226361615564E-2</v>
      </c>
      <c r="GN79" s="86">
        <f t="shared" si="83"/>
        <v>8.558401173877081E-2</v>
      </c>
      <c r="GO79" s="86">
        <f t="shared" si="83"/>
        <v>7.4329597219775695E-2</v>
      </c>
      <c r="GP79" s="86">
        <f t="shared" si="83"/>
        <v>7.8501567285406998E-2</v>
      </c>
      <c r="GQ79" s="86">
        <f t="shared" si="83"/>
        <v>7.7736498703059667E-2</v>
      </c>
      <c r="GR79" s="86">
        <f t="shared" si="83"/>
        <v>7.0635709660893761E-2</v>
      </c>
      <c r="GS79" s="86">
        <f t="shared" si="83"/>
        <v>6.8124501090842379E-2</v>
      </c>
      <c r="GT79" s="86">
        <f t="shared" si="83"/>
        <v>7.7480383416434678E-2</v>
      </c>
      <c r="GU79" s="86">
        <f t="shared" si="83"/>
        <v>5.7076620500162996E-2</v>
      </c>
      <c r="GV79" s="86">
        <f t="shared" si="83"/>
        <v>5.6150345432368215E-2</v>
      </c>
      <c r="GW79" s="86">
        <f t="shared" si="83"/>
        <v>6.0467063196916658E-2</v>
      </c>
      <c r="GX79" s="86">
        <f t="shared" si="83"/>
        <v>5.0759583790684758E-2</v>
      </c>
      <c r="GY79" s="86">
        <f t="shared" si="83"/>
        <v>5.5540681438937416E-2</v>
      </c>
      <c r="GZ79" s="86">
        <f t="shared" si="83"/>
        <v>5.2486899275760411E-2</v>
      </c>
      <c r="HA79" s="86">
        <f t="shared" si="83"/>
        <v>3.2124591705140794E-2</v>
      </c>
      <c r="HC79" s="86">
        <f t="shared" si="73"/>
        <v>2.4791737034489081E-8</v>
      </c>
      <c r="HD79" s="86">
        <f t="shared" si="73"/>
        <v>5.8158332931670475E-8</v>
      </c>
      <c r="HE79" s="86">
        <f t="shared" si="73"/>
        <v>2.6253054137445973E-8</v>
      </c>
      <c r="HF79" s="86">
        <f t="shared" si="73"/>
        <v>1.169206573404017E-8</v>
      </c>
      <c r="HG79" s="86">
        <f t="shared" si="87"/>
        <v>8.6958563871889587E-9</v>
      </c>
      <c r="HH79" s="86">
        <f t="shared" si="87"/>
        <v>9.8764673226151877E-9</v>
      </c>
      <c r="HI79" s="86">
        <f t="shared" si="87"/>
        <v>3.3307503019123383E-8</v>
      </c>
      <c r="HJ79" s="86">
        <f t="shared" si="87"/>
        <v>4.5336495757348945E-8</v>
      </c>
      <c r="HK79" s="86">
        <f t="shared" si="87"/>
        <v>1.4556248494762325E-8</v>
      </c>
      <c r="HL79" s="86">
        <f t="shared" si="87"/>
        <v>9.484524949400094E-9</v>
      </c>
      <c r="HM79" s="86">
        <f t="shared" si="87"/>
        <v>9.6885492493457905E-9</v>
      </c>
      <c r="HN79" s="86">
        <f t="shared" si="87"/>
        <v>5.310932293981607E-9</v>
      </c>
      <c r="HO79" s="86">
        <f t="shared" si="87"/>
        <v>2.6536751062748221E-9</v>
      </c>
      <c r="HP79" s="86">
        <f t="shared" si="87"/>
        <v>4.1928233108165814E-10</v>
      </c>
      <c r="HQ79" s="86">
        <f t="shared" si="87"/>
        <v>3.296483475451053E-12</v>
      </c>
      <c r="HS79" s="86">
        <f t="shared" si="84"/>
        <v>6.5244070328701022E-55</v>
      </c>
      <c r="HT79" s="86">
        <f t="shared" si="84"/>
        <v>1.0632811499144787E-50</v>
      </c>
      <c r="HU79" s="86">
        <f t="shared" si="84"/>
        <v>2.7633005831685224E-54</v>
      </c>
      <c r="HV79" s="86">
        <f t="shared" si="84"/>
        <v>3.4649304771737837E-58</v>
      </c>
      <c r="HW79" s="86">
        <f t="shared" si="84"/>
        <v>2.6226229289144161E-61</v>
      </c>
      <c r="HX79" s="86">
        <f t="shared" si="84"/>
        <v>1.0295373461984849E-60</v>
      </c>
      <c r="HY79" s="86">
        <f t="shared" si="84"/>
        <v>3.0330499084410737E-56</v>
      </c>
      <c r="HZ79" s="86">
        <f t="shared" si="84"/>
        <v>2.1284742287529717E-55</v>
      </c>
      <c r="IA79" s="86">
        <f t="shared" si="84"/>
        <v>1.7698891096791371E-58</v>
      </c>
      <c r="IB79" s="86">
        <f t="shared" si="84"/>
        <v>1.7039332323185072E-60</v>
      </c>
      <c r="IC79" s="86">
        <f t="shared" si="84"/>
        <v>4.854684855761384E-61</v>
      </c>
      <c r="ID79" s="86">
        <f t="shared" si="84"/>
        <v>3.3769158448267319E-62</v>
      </c>
      <c r="IE79" s="86">
        <f t="shared" si="84"/>
        <v>1.7301940080448188E-64</v>
      </c>
      <c r="IF79" s="86">
        <f t="shared" si="84"/>
        <v>9.6453396760768331E-56</v>
      </c>
      <c r="IG79" s="86">
        <f t="shared" si="84"/>
        <v>5.3496377103720038E-36</v>
      </c>
      <c r="II79" s="86">
        <f t="shared" si="85"/>
        <v>8.0949061245614947E-220</v>
      </c>
      <c r="IJ79" s="86">
        <f t="shared" si="85"/>
        <v>4.7050317622385107E-205</v>
      </c>
      <c r="IK79" s="86">
        <f t="shared" si="85"/>
        <v>1.1455560873615251E-214</v>
      </c>
      <c r="IL79" s="86">
        <f t="shared" si="85"/>
        <v>3.4361185868430194E-244</v>
      </c>
      <c r="IM79" s="86">
        <f t="shared" si="85"/>
        <v>1.4385439934988617E-250</v>
      </c>
      <c r="IN79" s="86">
        <f t="shared" si="85"/>
        <v>1.265733959764398E-247</v>
      </c>
      <c r="IO79" s="86">
        <f t="shared" si="85"/>
        <v>8.2751797501264622E-227</v>
      </c>
      <c r="IP79" s="86">
        <f t="shared" si="85"/>
        <v>1.7380898875878286E-224</v>
      </c>
      <c r="IQ79" s="86">
        <f t="shared" si="85"/>
        <v>6.665079472253446E-235</v>
      </c>
      <c r="IR79" s="86">
        <f t="shared" si="85"/>
        <v>2.6447586100508056E-243</v>
      </c>
      <c r="IS79" s="86">
        <f t="shared" si="85"/>
        <v>5.8674491596718235E-249</v>
      </c>
      <c r="IT79" s="86">
        <f t="shared" si="85"/>
        <v>7.2046731389002356E-250</v>
      </c>
      <c r="IU79" s="86">
        <f t="shared" si="85"/>
        <v>2.0792963674890805E-261</v>
      </c>
      <c r="IV79" s="86">
        <f t="shared" si="85"/>
        <v>5.3496382673531241E-159</v>
      </c>
      <c r="IW79" s="86">
        <f t="shared" si="85"/>
        <v>1.0785694594555227E-117</v>
      </c>
      <c r="IY79" s="86">
        <f t="shared" si="86"/>
        <v>6.6414251153352602E-2</v>
      </c>
      <c r="IZ79" s="86">
        <f t="shared" si="86"/>
        <v>8.5584069897103737E-2</v>
      </c>
      <c r="JA79" s="86">
        <f t="shared" si="86"/>
        <v>7.4329623472829828E-2</v>
      </c>
      <c r="JB79" s="86">
        <f t="shared" si="86"/>
        <v>7.850157897747273E-2</v>
      </c>
      <c r="JC79" s="86">
        <f t="shared" si="86"/>
        <v>7.7736507398916049E-2</v>
      </c>
      <c r="JD79" s="86">
        <f t="shared" si="86"/>
        <v>7.0635719537361086E-2</v>
      </c>
      <c r="JE79" s="86">
        <f t="shared" si="86"/>
        <v>6.8124534398345399E-2</v>
      </c>
      <c r="JF79" s="86">
        <f t="shared" si="86"/>
        <v>7.748042875293043E-2</v>
      </c>
      <c r="JG79" s="86">
        <f t="shared" si="86"/>
        <v>5.7076635056411494E-2</v>
      </c>
      <c r="JH79" s="86">
        <f t="shared" si="86"/>
        <v>5.6150354916893165E-2</v>
      </c>
      <c r="JI79" s="86">
        <f t="shared" si="86"/>
        <v>6.0467072885465906E-2</v>
      </c>
      <c r="JJ79" s="86">
        <f t="shared" si="86"/>
        <v>5.0759589101617049E-2</v>
      </c>
      <c r="JK79" s="86">
        <f t="shared" si="86"/>
        <v>5.5540684092612522E-2</v>
      </c>
      <c r="JL79" s="86">
        <f t="shared" si="86"/>
        <v>5.2486899695042742E-2</v>
      </c>
      <c r="JM79" s="86">
        <f t="shared" si="86"/>
        <v>3.2124591708437275E-2</v>
      </c>
    </row>
    <row r="80" spans="2:273" x14ac:dyDescent="0.25">
      <c r="B80" s="2">
        <v>53</v>
      </c>
      <c r="C80" s="37">
        <v>151</v>
      </c>
      <c r="D80" s="37">
        <v>166.24100000000001</v>
      </c>
      <c r="E80" s="37">
        <v>158.94399999999999</v>
      </c>
      <c r="F80" s="37">
        <v>161.11099999999999</v>
      </c>
      <c r="G80" s="37">
        <v>160.148</v>
      </c>
      <c r="H80" s="37">
        <v>155.09399999999999</v>
      </c>
      <c r="I80" s="37">
        <v>154.37700000000001</v>
      </c>
      <c r="J80" s="37">
        <v>156.245</v>
      </c>
      <c r="K80" s="37">
        <v>145.73599999999999</v>
      </c>
      <c r="L80" s="37">
        <v>146.09399999999999</v>
      </c>
      <c r="M80" s="37">
        <v>149.245</v>
      </c>
      <c r="N80" s="37">
        <v>143.81100000000001</v>
      </c>
      <c r="O80" s="37">
        <v>149.887</v>
      </c>
      <c r="P80" s="37">
        <v>147.38</v>
      </c>
      <c r="Q80" s="37">
        <v>136.94</v>
      </c>
      <c r="S80" s="4">
        <f t="shared" si="88"/>
        <v>153.90959823204943</v>
      </c>
      <c r="T80" s="4">
        <f t="shared" si="88"/>
        <v>165.9879299528026</v>
      </c>
      <c r="U80" s="4">
        <f t="shared" si="88"/>
        <v>161.20459834644285</v>
      </c>
      <c r="V80" s="4">
        <f t="shared" si="88"/>
        <v>161.97342841326113</v>
      </c>
      <c r="W80" s="4">
        <f t="shared" si="88"/>
        <v>160.63713213979401</v>
      </c>
      <c r="X80" s="4">
        <f t="shared" si="88"/>
        <v>156.99319681962021</v>
      </c>
      <c r="Y80" s="4">
        <f t="shared" si="88"/>
        <v>156.45448135318406</v>
      </c>
      <c r="Z80" s="4">
        <f t="shared" si="88"/>
        <v>159.23841878139277</v>
      </c>
      <c r="AA80" s="4">
        <f t="shared" si="88"/>
        <v>150.13621475497345</v>
      </c>
      <c r="AB80" s="4">
        <f t="shared" si="88"/>
        <v>150.3000994461068</v>
      </c>
      <c r="AC80" s="4">
        <f t="shared" si="88"/>
        <v>153.00730853095391</v>
      </c>
      <c r="AD80" s="4">
        <f t="shared" si="88"/>
        <v>148.68082479433357</v>
      </c>
      <c r="AE80" s="4">
        <f t="shared" si="88"/>
        <v>153.23354898229445</v>
      </c>
      <c r="AF80" s="4">
        <f t="shared" si="88"/>
        <v>152.04270197000207</v>
      </c>
      <c r="AG80" s="4">
        <f t="shared" si="88"/>
        <v>139.05509485017632</v>
      </c>
      <c r="AI80" s="4">
        <f t="shared" si="89"/>
        <v>-2.9095982320494329</v>
      </c>
      <c r="AJ80" s="4">
        <f t="shared" si="89"/>
        <v>0.25307004719741144</v>
      </c>
      <c r="AK80" s="4">
        <f t="shared" si="89"/>
        <v>-2.2605983464428618</v>
      </c>
      <c r="AL80" s="4">
        <f t="shared" si="89"/>
        <v>-0.86242841326114217</v>
      </c>
      <c r="AM80" s="4">
        <f t="shared" si="89"/>
        <v>-0.48913213979400894</v>
      </c>
      <c r="AN80" s="4">
        <f t="shared" si="89"/>
        <v>-1.8991968196202151</v>
      </c>
      <c r="AO80" s="4">
        <f t="shared" si="89"/>
        <v>-2.077481353184055</v>
      </c>
      <c r="AP80" s="4">
        <f t="shared" si="89"/>
        <v>-2.9934187813927622</v>
      </c>
      <c r="AQ80" s="4">
        <f t="shared" si="89"/>
        <v>-4.4002147549734616</v>
      </c>
      <c r="AR80" s="4">
        <f t="shared" si="89"/>
        <v>-4.2060994461068049</v>
      </c>
      <c r="AS80" s="4">
        <f t="shared" si="89"/>
        <v>-3.7623085309539022</v>
      </c>
      <c r="AT80" s="4">
        <f t="shared" si="89"/>
        <v>-4.8698247943335673</v>
      </c>
      <c r="AU80" s="4">
        <f t="shared" si="89"/>
        <v>-3.3465489822944505</v>
      </c>
      <c r="AV80" s="4">
        <f t="shared" si="89"/>
        <v>-4.6627019700020753</v>
      </c>
      <c r="AW80" s="4">
        <f t="shared" si="89"/>
        <v>-2.1150948501763196</v>
      </c>
      <c r="AY80" s="2">
        <f t="shared" si="80"/>
        <v>116.15015359424817</v>
      </c>
      <c r="AZ80" s="2">
        <f t="shared" si="80"/>
        <v>118.85444003596793</v>
      </c>
      <c r="BA80" s="2">
        <f t="shared" si="80"/>
        <v>118.18116638070667</v>
      </c>
      <c r="BB80" s="2">
        <f t="shared" si="80"/>
        <v>119.10502443508895</v>
      </c>
      <c r="BC80" s="2">
        <f t="shared" si="80"/>
        <v>117.26143796650673</v>
      </c>
      <c r="BD80" s="2">
        <f t="shared" si="80"/>
        <v>117.23831054194828</v>
      </c>
      <c r="BE80" s="2">
        <f t="shared" si="80"/>
        <v>116.69684517028784</v>
      </c>
      <c r="BF80" s="2">
        <f t="shared" si="80"/>
        <v>116.76774136958623</v>
      </c>
      <c r="BG80" s="2">
        <f t="shared" si="80"/>
        <v>115.80621188238496</v>
      </c>
      <c r="BH80" s="2">
        <f t="shared" si="80"/>
        <v>117.26395931313104</v>
      </c>
      <c r="BI80" s="2">
        <f t="shared" si="80"/>
        <v>117.53123115105163</v>
      </c>
      <c r="BJ80" s="2">
        <f t="shared" si="80"/>
        <v>118.54927184370015</v>
      </c>
      <c r="BK80" s="2">
        <f t="shared" si="80"/>
        <v>119.6802511317009</v>
      </c>
      <c r="BL80" s="2">
        <f t="shared" si="80"/>
        <v>122.9339939639693</v>
      </c>
      <c r="BM80" s="2">
        <f t="shared" si="80"/>
        <v>121.60529262031153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121.03432192192192</v>
      </c>
      <c r="DL80" s="2">
        <f t="shared" si="90"/>
        <v>123.35053543543545</v>
      </c>
      <c r="DM80" s="2">
        <f t="shared" si="90"/>
        <v>121.94638487394961</v>
      </c>
      <c r="DN80" s="2">
        <f t="shared" si="90"/>
        <v>121.48561176470589</v>
      </c>
      <c r="DO80" s="2">
        <f t="shared" si="90"/>
        <v>120.0771757066463</v>
      </c>
      <c r="DP80" s="2">
        <f t="shared" si="90"/>
        <v>120.56651484593836</v>
      </c>
      <c r="DQ80" s="2">
        <f t="shared" si="90"/>
        <v>120.45226050420167</v>
      </c>
      <c r="DR80" s="2">
        <f t="shared" si="90"/>
        <v>123.02869006238855</v>
      </c>
      <c r="DS80" s="2">
        <f t="shared" si="90"/>
        <v>120.55300366568918</v>
      </c>
      <c r="DT80" s="2">
        <f t="shared" si="90"/>
        <v>120.79570289589442</v>
      </c>
      <c r="DU80" s="2">
        <f t="shared" si="90"/>
        <v>122.30505461876834</v>
      </c>
      <c r="DV80" s="2">
        <f t="shared" si="90"/>
        <v>124.24219240196078</v>
      </c>
      <c r="DW80" s="2">
        <f t="shared" si="90"/>
        <v>124.77355748663105</v>
      </c>
      <c r="DX80" s="2">
        <f t="shared" si="90"/>
        <v>127.99416042780751</v>
      </c>
      <c r="DY80" s="2">
        <f t="shared" si="90"/>
        <v>124.48888888888888</v>
      </c>
      <c r="EA80" s="2">
        <f t="shared" si="91"/>
        <v>113.21439691011587</v>
      </c>
      <c r="EB80" s="2">
        <f t="shared" si="91"/>
        <v>116.29097812536409</v>
      </c>
      <c r="EC80" s="2">
        <f t="shared" si="91"/>
        <v>115.93463027690395</v>
      </c>
      <c r="ED80" s="2">
        <f t="shared" si="91"/>
        <v>117.70364206021293</v>
      </c>
      <c r="EE80" s="2">
        <f t="shared" si="91"/>
        <v>115.58628007508855</v>
      </c>
      <c r="EF80" s="2">
        <f t="shared" si="91"/>
        <v>115.2071508807266</v>
      </c>
      <c r="EG80" s="2">
        <f t="shared" si="91"/>
        <v>114.37055428482323</v>
      </c>
      <c r="EH80" s="2">
        <f t="shared" si="91"/>
        <v>113.00657914135553</v>
      </c>
      <c r="EI80" s="2">
        <f t="shared" si="91"/>
        <v>112.68446753205666</v>
      </c>
      <c r="EJ80" s="2">
        <f t="shared" si="91"/>
        <v>114.94044569591124</v>
      </c>
      <c r="EK80" s="2">
        <f t="shared" si="91"/>
        <v>114.4376820422321</v>
      </c>
      <c r="EL80" s="2">
        <f t="shared" si="91"/>
        <v>114.72682648598963</v>
      </c>
      <c r="EM80" s="2">
        <f t="shared" si="91"/>
        <v>116.31535166031388</v>
      </c>
      <c r="EN80" s="2">
        <f t="shared" si="91"/>
        <v>119.56738114866722</v>
      </c>
      <c r="EO80" s="2">
        <f t="shared" si="91"/>
        <v>119.3908779776542</v>
      </c>
      <c r="EQ80" s="2">
        <f t="shared" si="92"/>
        <v>112.85776548782992</v>
      </c>
      <c r="ER80" s="2">
        <f t="shared" si="92"/>
        <v>114.34191928134055</v>
      </c>
      <c r="ES80" s="2">
        <f t="shared" si="92"/>
        <v>114.43296303001652</v>
      </c>
      <c r="ET80" s="2">
        <f t="shared" si="92"/>
        <v>115.05371790761993</v>
      </c>
      <c r="EU80" s="2">
        <f t="shared" si="92"/>
        <v>114.32336895617229</v>
      </c>
      <c r="EV80" s="2">
        <f t="shared" si="92"/>
        <v>114.05002796881178</v>
      </c>
      <c r="EW80" s="2">
        <f t="shared" si="92"/>
        <v>114.02934777168159</v>
      </c>
      <c r="EX80" s="2">
        <f t="shared" si="92"/>
        <v>112.55803736725018</v>
      </c>
      <c r="EY80" s="2">
        <f t="shared" si="92"/>
        <v>112.49981842119551</v>
      </c>
      <c r="EZ80" s="2">
        <f t="shared" si="92"/>
        <v>114.21460469339424</v>
      </c>
      <c r="FA80" s="2">
        <f t="shared" si="92"/>
        <v>113.53489225167201</v>
      </c>
      <c r="FB80" s="2">
        <f t="shared" si="92"/>
        <v>113.80533056046612</v>
      </c>
      <c r="FC80" s="2">
        <f t="shared" si="92"/>
        <v>115.01824151546509</v>
      </c>
      <c r="FD80" s="2">
        <f t="shared" si="92"/>
        <v>119.24988132169528</v>
      </c>
      <c r="FE80" s="2">
        <f t="shared" si="92"/>
        <v>119.28176362414511</v>
      </c>
      <c r="FG80" s="2">
        <f t="shared" si="93"/>
        <v>0.62457232531350837</v>
      </c>
      <c r="FH80" s="2">
        <f t="shared" si="93"/>
        <v>0.63681476485697575</v>
      </c>
      <c r="FI80" s="2">
        <f t="shared" si="93"/>
        <v>0.62625010667148706</v>
      </c>
      <c r="FJ80" s="2">
        <f t="shared" si="93"/>
        <v>0.62931812546695964</v>
      </c>
      <c r="FK80" s="2">
        <f t="shared" si="93"/>
        <v>0.62692676283054194</v>
      </c>
      <c r="FL80" s="2">
        <f t="shared" si="93"/>
        <v>0.62096243955131458</v>
      </c>
      <c r="FM80" s="2">
        <f t="shared" si="93"/>
        <v>0.61748084531734515</v>
      </c>
      <c r="FN80" s="2">
        <f t="shared" si="93"/>
        <v>0.6247010323097032</v>
      </c>
      <c r="FO80" s="2">
        <f t="shared" si="93"/>
        <v>0.60325492434242567</v>
      </c>
      <c r="FP80" s="2">
        <f t="shared" si="93"/>
        <v>0.60314050773644778</v>
      </c>
      <c r="FQ80" s="2">
        <f t="shared" si="93"/>
        <v>0.60676046756360991</v>
      </c>
      <c r="FR80" s="2">
        <f t="shared" si="93"/>
        <v>0.59826789752712606</v>
      </c>
      <c r="FS80" s="2">
        <f t="shared" si="93"/>
        <v>0.60214492949515075</v>
      </c>
      <c r="FT80" s="2">
        <f t="shared" si="93"/>
        <v>0.60048061569943589</v>
      </c>
      <c r="FU80" s="2">
        <f t="shared" si="93"/>
        <v>0.56562892281730814</v>
      </c>
      <c r="FW80" s="2">
        <f t="shared" si="82"/>
        <v>1.6706119837009881E-4</v>
      </c>
      <c r="FX80" s="2">
        <f t="shared" si="82"/>
        <v>2.386131447543511E-4</v>
      </c>
      <c r="FY80" s="2">
        <f t="shared" si="82"/>
        <v>2.374264745026943E-4</v>
      </c>
      <c r="FZ80" s="2">
        <f t="shared" si="82"/>
        <v>1.9821118731875979E-4</v>
      </c>
      <c r="GA80" s="2">
        <f t="shared" si="82"/>
        <v>2.1781393253829181E-4</v>
      </c>
      <c r="GB80" s="2">
        <f t="shared" si="82"/>
        <v>2.0791370242317746E-4</v>
      </c>
      <c r="GC80" s="2">
        <f t="shared" si="82"/>
        <v>2.292939825483807E-4</v>
      </c>
      <c r="GD80" s="2">
        <f t="shared" si="82"/>
        <v>2.8014004022860534E-4</v>
      </c>
      <c r="GE80" s="2">
        <f t="shared" si="82"/>
        <v>3.1743084935134663E-4</v>
      </c>
      <c r="GF80" s="2">
        <f t="shared" si="82"/>
        <v>2.766201376410259E-4</v>
      </c>
      <c r="GG80" s="2">
        <f t="shared" si="82"/>
        <v>2.3571897099222515E-4</v>
      </c>
      <c r="GH80" s="2">
        <f t="shared" si="82"/>
        <v>1.9815335719173703E-4</v>
      </c>
      <c r="GI80" s="2">
        <f t="shared" si="82"/>
        <v>1.8549233300327171E-4</v>
      </c>
      <c r="GJ80" s="2">
        <f t="shared" si="82"/>
        <v>1.5387075099815238E-4</v>
      </c>
      <c r="GK80" s="2">
        <f t="shared" si="82"/>
        <v>1.2691588545952874E-4</v>
      </c>
      <c r="GM80" s="86">
        <f t="shared" si="83"/>
        <v>9.1249089466710342E-2</v>
      </c>
      <c r="GN80" s="86">
        <f t="shared" si="83"/>
        <v>0.11735346937147172</v>
      </c>
      <c r="GO80" s="86">
        <f t="shared" si="83"/>
        <v>0.10327155360765021</v>
      </c>
      <c r="GP80" s="86">
        <f t="shared" si="83"/>
        <v>0.10883879829329844</v>
      </c>
      <c r="GQ80" s="86">
        <f t="shared" si="83"/>
        <v>0.10845077448822639</v>
      </c>
      <c r="GR80" s="86">
        <f t="shared" si="83"/>
        <v>9.913970356186369E-2</v>
      </c>
      <c r="GS80" s="86">
        <f t="shared" si="83"/>
        <v>9.6262906616846056E-2</v>
      </c>
      <c r="GT80" s="86">
        <f t="shared" si="83"/>
        <v>0.10883757360097598</v>
      </c>
      <c r="GU80" s="86">
        <f t="shared" si="83"/>
        <v>8.283572057347223E-2</v>
      </c>
      <c r="GV80" s="86">
        <f t="shared" si="83"/>
        <v>8.1267842715166266E-2</v>
      </c>
      <c r="GW80" s="86">
        <f t="shared" si="83"/>
        <v>8.7357532297299187E-2</v>
      </c>
      <c r="GX80" s="86">
        <f t="shared" si="83"/>
        <v>7.359907785336138E-2</v>
      </c>
      <c r="GY80" s="86">
        <f t="shared" si="83"/>
        <v>8.0576832550781227E-2</v>
      </c>
      <c r="GZ80" s="86">
        <f t="shared" si="83"/>
        <v>7.5846031860768118E-2</v>
      </c>
      <c r="HA80" s="86">
        <f t="shared" si="83"/>
        <v>5.0992259526791227E-2</v>
      </c>
      <c r="HC80" s="86">
        <f t="shared" si="73"/>
        <v>6.2703922243071905E-8</v>
      </c>
      <c r="HD80" s="86">
        <f t="shared" si="73"/>
        <v>1.4442914317748106E-7</v>
      </c>
      <c r="HE80" s="86">
        <f t="shared" si="73"/>
        <v>6.8089891306951675E-8</v>
      </c>
      <c r="HF80" s="86">
        <f t="shared" si="73"/>
        <v>3.2392330961568599E-8</v>
      </c>
      <c r="HG80" s="86">
        <f t="shared" si="87"/>
        <v>2.4904936416646854E-8</v>
      </c>
      <c r="HH80" s="86">
        <f t="shared" si="87"/>
        <v>2.7851242155158314E-8</v>
      </c>
      <c r="HI80" s="86">
        <f t="shared" si="87"/>
        <v>8.7734198590629973E-8</v>
      </c>
      <c r="HJ80" s="86">
        <f t="shared" si="87"/>
        <v>1.2046791495796109E-7</v>
      </c>
      <c r="HK80" s="86">
        <f t="shared" si="87"/>
        <v>4.1588567600972781E-8</v>
      </c>
      <c r="HL80" s="86">
        <f t="shared" si="87"/>
        <v>2.7480139108843194E-8</v>
      </c>
      <c r="HM80" s="86">
        <f t="shared" si="87"/>
        <v>2.7833275812209802E-8</v>
      </c>
      <c r="HN80" s="86">
        <f t="shared" si="87"/>
        <v>1.5233878637141684E-8</v>
      </c>
      <c r="HO80" s="86">
        <f t="shared" si="87"/>
        <v>7.8910610132599308E-9</v>
      </c>
      <c r="HP80" s="86">
        <f t="shared" si="87"/>
        <v>1.3553159808999526E-9</v>
      </c>
      <c r="HQ80" s="86">
        <f t="shared" si="87"/>
        <v>1.4419441469784804E-11</v>
      </c>
      <c r="HS80" s="86">
        <f t="shared" si="84"/>
        <v>2.1446843060428577E-53</v>
      </c>
      <c r="HT80" s="86">
        <f t="shared" si="84"/>
        <v>3.0994873565439906E-49</v>
      </c>
      <c r="HU80" s="86">
        <f t="shared" si="84"/>
        <v>9.8421303293878149E-53</v>
      </c>
      <c r="HV80" s="86">
        <f t="shared" si="84"/>
        <v>1.6577920548677068E-56</v>
      </c>
      <c r="HW80" s="86">
        <f t="shared" si="84"/>
        <v>1.5348636151206312E-59</v>
      </c>
      <c r="HX80" s="86">
        <f t="shared" si="84"/>
        <v>5.6407327895004445E-59</v>
      </c>
      <c r="HY80" s="86">
        <f t="shared" si="84"/>
        <v>1.2582340971348986E-54</v>
      </c>
      <c r="HZ80" s="86">
        <f t="shared" si="84"/>
        <v>9.193021567810292E-54</v>
      </c>
      <c r="IA80" s="86">
        <f t="shared" si="84"/>
        <v>9.8741000512360968E-57</v>
      </c>
      <c r="IB80" s="86">
        <f t="shared" si="84"/>
        <v>1.0245551371530383E-58</v>
      </c>
      <c r="IC80" s="86">
        <f t="shared" si="84"/>
        <v>2.8850738466871704E-59</v>
      </c>
      <c r="ID80" s="86">
        <f t="shared" si="84"/>
        <v>1.937162218367551E-60</v>
      </c>
      <c r="IE80" s="86">
        <f t="shared" si="84"/>
        <v>1.140039110159546E-62</v>
      </c>
      <c r="IF80" s="86">
        <f t="shared" si="84"/>
        <v>3.2689555688604199E-54</v>
      </c>
      <c r="IG80" s="86">
        <f t="shared" si="84"/>
        <v>4.7580617307385603E-35</v>
      </c>
      <c r="II80" s="86">
        <f t="shared" si="85"/>
        <v>2.8005143344194167E-215</v>
      </c>
      <c r="IJ80" s="86">
        <f t="shared" si="85"/>
        <v>1.2078947898116092E-200</v>
      </c>
      <c r="IK80" s="86">
        <f t="shared" si="85"/>
        <v>4.7250884693382331E-210</v>
      </c>
      <c r="IL80" s="86">
        <f t="shared" si="85"/>
        <v>4.8122287279761174E-239</v>
      </c>
      <c r="IM80" s="86">
        <f t="shared" si="85"/>
        <v>3.1464142326003263E-245</v>
      </c>
      <c r="IN80" s="86">
        <f t="shared" si="85"/>
        <v>2.2413524495574179E-242</v>
      </c>
      <c r="IO80" s="86">
        <f t="shared" si="85"/>
        <v>5.9781163735955652E-222</v>
      </c>
      <c r="IP80" s="86">
        <f t="shared" si="85"/>
        <v>1.460485168458951E-219</v>
      </c>
      <c r="IQ80" s="86">
        <f t="shared" si="85"/>
        <v>1.1410969782454662E-229</v>
      </c>
      <c r="IR80" s="86">
        <f t="shared" si="85"/>
        <v>5.6888482938445281E-238</v>
      </c>
      <c r="IS80" s="86">
        <f t="shared" si="85"/>
        <v>1.3277769190966489E-243</v>
      </c>
      <c r="IT80" s="86">
        <f t="shared" si="85"/>
        <v>1.3314767813611681E-244</v>
      </c>
      <c r="IU80" s="86">
        <f t="shared" si="85"/>
        <v>6.13851275811756E-256</v>
      </c>
      <c r="IV80" s="86">
        <f t="shared" si="85"/>
        <v>9.3457773091129185E-156</v>
      </c>
      <c r="IW80" s="86">
        <f t="shared" si="85"/>
        <v>2.3591442689354572E-115</v>
      </c>
      <c r="IY80" s="86">
        <f t="shared" si="86"/>
        <v>9.1249152170632591E-2</v>
      </c>
      <c r="IZ80" s="86">
        <f t="shared" si="86"/>
        <v>0.11735361380061489</v>
      </c>
      <c r="JA80" s="86">
        <f t="shared" si="86"/>
        <v>0.10327162169754152</v>
      </c>
      <c r="JB80" s="86">
        <f t="shared" si="86"/>
        <v>0.1088388306856294</v>
      </c>
      <c r="JC80" s="86">
        <f t="shared" si="86"/>
        <v>0.10845079939316281</v>
      </c>
      <c r="JD80" s="86">
        <f t="shared" si="86"/>
        <v>9.913973141310585E-2</v>
      </c>
      <c r="JE80" s="86">
        <f t="shared" si="86"/>
        <v>9.6262994351044642E-2</v>
      </c>
      <c r="JF80" s="86">
        <f t="shared" si="86"/>
        <v>0.10883769406889095</v>
      </c>
      <c r="JG80" s="86">
        <f t="shared" si="86"/>
        <v>8.2835762162039833E-2</v>
      </c>
      <c r="JH80" s="86">
        <f t="shared" si="86"/>
        <v>8.1267870195305375E-2</v>
      </c>
      <c r="JI80" s="86">
        <f t="shared" si="86"/>
        <v>8.7357560130574996E-2</v>
      </c>
      <c r="JJ80" s="86">
        <f t="shared" si="86"/>
        <v>7.3599093087240011E-2</v>
      </c>
      <c r="JK80" s="86">
        <f t="shared" si="86"/>
        <v>8.057684044184224E-2</v>
      </c>
      <c r="JL80" s="86">
        <f t="shared" si="86"/>
        <v>7.5846033216084102E-2</v>
      </c>
      <c r="JM80" s="86">
        <f t="shared" si="86"/>
        <v>5.0992259541210672E-2</v>
      </c>
    </row>
    <row r="81" spans="2:273" x14ac:dyDescent="0.25">
      <c r="B81" s="2">
        <v>54</v>
      </c>
      <c r="C81" s="37">
        <v>163.23500000000001</v>
      </c>
      <c r="D81" s="37">
        <v>183.13</v>
      </c>
      <c r="E81" s="37">
        <v>175.72200000000001</v>
      </c>
      <c r="F81" s="37">
        <v>177.96299999999999</v>
      </c>
      <c r="G81" s="37">
        <v>176.20400000000001</v>
      </c>
      <c r="H81" s="37">
        <v>169.92500000000001</v>
      </c>
      <c r="I81" s="37">
        <v>170.90600000000001</v>
      </c>
      <c r="J81" s="37">
        <v>172.84899999999999</v>
      </c>
      <c r="K81" s="37">
        <v>160.358</v>
      </c>
      <c r="L81" s="37">
        <v>158.86799999999999</v>
      </c>
      <c r="M81" s="37">
        <v>164.15100000000001</v>
      </c>
      <c r="N81" s="37">
        <v>156.49100000000001</v>
      </c>
      <c r="O81" s="37">
        <v>164.07499999999999</v>
      </c>
      <c r="P81" s="37">
        <v>158.96</v>
      </c>
      <c r="Q81" s="37">
        <v>144.69999999999999</v>
      </c>
      <c r="S81" s="4">
        <f t="shared" si="88"/>
        <v>163.76910440842059</v>
      </c>
      <c r="T81" s="4">
        <f t="shared" si="88"/>
        <v>177.83043280638196</v>
      </c>
      <c r="U81" s="4">
        <f t="shared" si="88"/>
        <v>172.71017979643565</v>
      </c>
      <c r="V81" s="4">
        <f t="shared" si="88"/>
        <v>173.30384472828712</v>
      </c>
      <c r="W81" s="4">
        <f t="shared" si="88"/>
        <v>172.33916423625496</v>
      </c>
      <c r="X81" s="4">
        <f t="shared" si="88"/>
        <v>168.04087154772594</v>
      </c>
      <c r="Y81" s="4">
        <f t="shared" si="88"/>
        <v>167.77895596119899</v>
      </c>
      <c r="Z81" s="4">
        <f t="shared" si="88"/>
        <v>170.87179787981728</v>
      </c>
      <c r="AA81" s="4">
        <f t="shared" si="88"/>
        <v>160.89702721142291</v>
      </c>
      <c r="AB81" s="4">
        <f t="shared" si="88"/>
        <v>160.60922809412014</v>
      </c>
      <c r="AC81" s="4">
        <f t="shared" si="88"/>
        <v>163.90313702581352</v>
      </c>
      <c r="AD81" s="4">
        <f t="shared" si="88"/>
        <v>158.18293655530641</v>
      </c>
      <c r="AE81" s="4">
        <f t="shared" si="88"/>
        <v>163.73771590356887</v>
      </c>
      <c r="AF81" s="4">
        <f t="shared" si="88"/>
        <v>161.09306828912244</v>
      </c>
      <c r="AG81" s="4">
        <f t="shared" si="88"/>
        <v>146.25669941682648</v>
      </c>
      <c r="AI81" s="4">
        <f t="shared" si="89"/>
        <v>-0.53410440842057483</v>
      </c>
      <c r="AJ81" s="4">
        <f t="shared" si="89"/>
        <v>5.2995671936180315</v>
      </c>
      <c r="AK81" s="4">
        <f t="shared" si="89"/>
        <v>3.0118202035643549</v>
      </c>
      <c r="AL81" s="4">
        <f t="shared" si="89"/>
        <v>4.6591552717128764</v>
      </c>
      <c r="AM81" s="4">
        <f t="shared" si="89"/>
        <v>3.8648357637450488</v>
      </c>
      <c r="AN81" s="4">
        <f t="shared" si="89"/>
        <v>1.8841284522740693</v>
      </c>
      <c r="AO81" s="4">
        <f t="shared" si="89"/>
        <v>3.1270440388010172</v>
      </c>
      <c r="AP81" s="4">
        <f t="shared" si="89"/>
        <v>1.9772021201827101</v>
      </c>
      <c r="AQ81" s="4">
        <f t="shared" si="89"/>
        <v>-0.53902721142290488</v>
      </c>
      <c r="AR81" s="4">
        <f t="shared" si="89"/>
        <v>-1.7412280941201459</v>
      </c>
      <c r="AS81" s="4">
        <f t="shared" si="89"/>
        <v>0.24786297418648928</v>
      </c>
      <c r="AT81" s="4">
        <f t="shared" si="89"/>
        <v>-1.6919365553063983</v>
      </c>
      <c r="AU81" s="4">
        <f t="shared" si="89"/>
        <v>0.33728409643111945</v>
      </c>
      <c r="AV81" s="4">
        <f t="shared" si="89"/>
        <v>-2.1330682891224342</v>
      </c>
      <c r="AW81" s="4">
        <f t="shared" si="89"/>
        <v>-1.5566994168264898</v>
      </c>
      <c r="AY81" s="2">
        <f t="shared" si="80"/>
        <v>115.90872524515456</v>
      </c>
      <c r="AZ81" s="2">
        <f t="shared" si="80"/>
        <v>118.61969478919364</v>
      </c>
      <c r="BA81" s="2">
        <f t="shared" si="80"/>
        <v>117.95901637696937</v>
      </c>
      <c r="BB81" s="2">
        <f t="shared" si="80"/>
        <v>118.9174730633485</v>
      </c>
      <c r="BC81" s="2">
        <f t="shared" si="80"/>
        <v>117.07334109192705</v>
      </c>
      <c r="BD81" s="2">
        <f t="shared" si="80"/>
        <v>117.03472812950372</v>
      </c>
      <c r="BE81" s="2">
        <f t="shared" si="80"/>
        <v>116.48881626039271</v>
      </c>
      <c r="BF81" s="2">
        <f t="shared" si="80"/>
        <v>116.51770956824836</v>
      </c>
      <c r="BG81" s="2">
        <f t="shared" si="80"/>
        <v>115.57926057106903</v>
      </c>
      <c r="BH81" s="2">
        <f t="shared" si="80"/>
        <v>117.05558210387304</v>
      </c>
      <c r="BI81" s="2">
        <f t="shared" si="80"/>
        <v>117.29749977786865</v>
      </c>
      <c r="BJ81" s="2">
        <f t="shared" si="80"/>
        <v>118.2901483258314</v>
      </c>
      <c r="BK81" s="2">
        <f t="shared" si="80"/>
        <v>119.42057796883226</v>
      </c>
      <c r="BL81" s="2">
        <f t="shared" si="80"/>
        <v>122.68017312223918</v>
      </c>
      <c r="BM81" s="2">
        <f t="shared" si="80"/>
        <v>121.37011607998885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121.1000141999142</v>
      </c>
      <c r="DL81" s="2">
        <f t="shared" si="90"/>
        <v>123.45155615615616</v>
      </c>
      <c r="DM81" s="2">
        <f t="shared" si="90"/>
        <v>122.01566638655464</v>
      </c>
      <c r="DN81" s="2">
        <f t="shared" si="90"/>
        <v>121.59442296918769</v>
      </c>
      <c r="DO81" s="2">
        <f t="shared" si="90"/>
        <v>120.14985026737969</v>
      </c>
      <c r="DP81" s="2">
        <f t="shared" si="90"/>
        <v>120.61589747899158</v>
      </c>
      <c r="DQ81" s="2">
        <f t="shared" si="90"/>
        <v>120.51505378151261</v>
      </c>
      <c r="DR81" s="2">
        <f t="shared" si="90"/>
        <v>123.1669875222816</v>
      </c>
      <c r="DS81" s="2">
        <f t="shared" si="90"/>
        <v>120.60743988269797</v>
      </c>
      <c r="DT81" s="2">
        <f t="shared" si="90"/>
        <v>120.85191000733137</v>
      </c>
      <c r="DU81" s="2">
        <f t="shared" si="90"/>
        <v>122.41942925219942</v>
      </c>
      <c r="DV81" s="2">
        <f t="shared" si="90"/>
        <v>124.38166332442067</v>
      </c>
      <c r="DW81" s="2">
        <f t="shared" si="90"/>
        <v>124.86898663101607</v>
      </c>
      <c r="DX81" s="2">
        <f t="shared" si="90"/>
        <v>128.08278074866311</v>
      </c>
      <c r="DY81" s="2">
        <f t="shared" si="90"/>
        <v>124.42396825396825</v>
      </c>
      <c r="EA81" s="2">
        <f t="shared" si="91"/>
        <v>113.06293040260989</v>
      </c>
      <c r="EB81" s="2">
        <f t="shared" si="91"/>
        <v>116.10724091226844</v>
      </c>
      <c r="EC81" s="2">
        <f t="shared" si="91"/>
        <v>115.75160000388362</v>
      </c>
      <c r="ED81" s="2">
        <f t="shared" si="91"/>
        <v>117.48030079539186</v>
      </c>
      <c r="EE81" s="2">
        <f t="shared" si="91"/>
        <v>115.40410895113953</v>
      </c>
      <c r="EF81" s="2">
        <f t="shared" si="91"/>
        <v>115.04151382390474</v>
      </c>
      <c r="EG81" s="2">
        <f t="shared" si="91"/>
        <v>114.21422196951258</v>
      </c>
      <c r="EH81" s="2">
        <f t="shared" si="91"/>
        <v>112.87474697972834</v>
      </c>
      <c r="EI81" s="2">
        <f t="shared" si="91"/>
        <v>112.563430189515</v>
      </c>
      <c r="EJ81" s="2">
        <f t="shared" si="91"/>
        <v>114.77777939143378</v>
      </c>
      <c r="EK81" s="2">
        <f t="shared" si="91"/>
        <v>114.27043826446786</v>
      </c>
      <c r="EL81" s="2">
        <f t="shared" si="91"/>
        <v>114.55997274525096</v>
      </c>
      <c r="EM81" s="2">
        <f t="shared" si="91"/>
        <v>116.13782178285395</v>
      </c>
      <c r="EN81" s="2">
        <f t="shared" si="91"/>
        <v>119.40200604561693</v>
      </c>
      <c r="EO81" s="2">
        <f t="shared" si="91"/>
        <v>119.23130643584119</v>
      </c>
      <c r="EQ81" s="2">
        <f t="shared" si="92"/>
        <v>112.71259860095714</v>
      </c>
      <c r="ER81" s="2">
        <f t="shared" si="92"/>
        <v>114.19518571905841</v>
      </c>
      <c r="ES81" s="2">
        <f t="shared" si="92"/>
        <v>114.27791810016787</v>
      </c>
      <c r="ET81" s="2">
        <f t="shared" si="92"/>
        <v>114.87906488776279</v>
      </c>
      <c r="EU81" s="2">
        <f t="shared" si="92"/>
        <v>114.16501194917973</v>
      </c>
      <c r="EV81" s="2">
        <f t="shared" si="92"/>
        <v>113.90616108823478</v>
      </c>
      <c r="EW81" s="2">
        <f t="shared" si="92"/>
        <v>113.879501395707</v>
      </c>
      <c r="EX81" s="2">
        <f t="shared" si="92"/>
        <v>112.43503271778975</v>
      </c>
      <c r="EY81" s="2">
        <f t="shared" si="92"/>
        <v>112.38241343721158</v>
      </c>
      <c r="EZ81" s="2">
        <f t="shared" si="92"/>
        <v>114.0656753283223</v>
      </c>
      <c r="FA81" s="2">
        <f t="shared" si="92"/>
        <v>113.38490547605736</v>
      </c>
      <c r="FB81" s="2">
        <f t="shared" si="92"/>
        <v>113.65569789649834</v>
      </c>
      <c r="FC81" s="2">
        <f t="shared" si="92"/>
        <v>114.8643411406232</v>
      </c>
      <c r="FD81" s="2">
        <f t="shared" si="92"/>
        <v>119.08996663628537</v>
      </c>
      <c r="FE81" s="2">
        <f t="shared" si="92"/>
        <v>119.12374109696836</v>
      </c>
      <c r="FG81" s="2">
        <f t="shared" si="93"/>
        <v>0.64590900297935783</v>
      </c>
      <c r="FH81" s="2">
        <f t="shared" si="93"/>
        <v>0.65783683831379403</v>
      </c>
      <c r="FI81" s="2">
        <f t="shared" si="93"/>
        <v>0.64754524020265436</v>
      </c>
      <c r="FJ81" s="2">
        <f t="shared" si="93"/>
        <v>0.6505359991626759</v>
      </c>
      <c r="FK81" s="2">
        <f t="shared" si="93"/>
        <v>0.64820500009202697</v>
      </c>
      <c r="FL81" s="2">
        <f t="shared" si="93"/>
        <v>0.64238680841832629</v>
      </c>
      <c r="FM81" s="2">
        <f t="shared" si="93"/>
        <v>0.63898759545609041</v>
      </c>
      <c r="FN81" s="2">
        <f t="shared" si="93"/>
        <v>0.64603454070918176</v>
      </c>
      <c r="FO81" s="2">
        <f t="shared" si="93"/>
        <v>0.6250758640745917</v>
      </c>
      <c r="FP81" s="2">
        <f t="shared" si="93"/>
        <v>0.62496382815077056</v>
      </c>
      <c r="FQ81" s="2">
        <f t="shared" si="93"/>
        <v>0.62850733444317075</v>
      </c>
      <c r="FR81" s="2">
        <f t="shared" si="93"/>
        <v>0.62019043266461216</v>
      </c>
      <c r="FS81" s="2">
        <f t="shared" si="93"/>
        <v>0.62398886637726925</v>
      </c>
      <c r="FT81" s="2">
        <f t="shared" si="93"/>
        <v>0.62235862189725011</v>
      </c>
      <c r="FU81" s="2">
        <f t="shared" si="93"/>
        <v>0.58810631469501484</v>
      </c>
      <c r="FW81" s="2">
        <f t="shared" si="82"/>
        <v>1.8317600904685176E-4</v>
      </c>
      <c r="FX81" s="2">
        <f t="shared" si="82"/>
        <v>2.6162808760505165E-4</v>
      </c>
      <c r="FY81" s="2">
        <f t="shared" si="82"/>
        <v>2.6032698930490282E-4</v>
      </c>
      <c r="FZ81" s="2">
        <f t="shared" si="82"/>
        <v>2.1733008911081517E-4</v>
      </c>
      <c r="GA81" s="2">
        <f t="shared" si="82"/>
        <v>2.3882320914299658E-4</v>
      </c>
      <c r="GB81" s="2">
        <f t="shared" si="82"/>
        <v>2.2796826853923867E-4</v>
      </c>
      <c r="GC81" s="2">
        <f t="shared" si="82"/>
        <v>2.5141029070541225E-4</v>
      </c>
      <c r="GD81" s="2">
        <f t="shared" si="82"/>
        <v>3.0715914426251946E-4</v>
      </c>
      <c r="GE81" s="2">
        <f t="shared" si="82"/>
        <v>3.4804534615403106E-4</v>
      </c>
      <c r="GF81" s="2">
        <f t="shared" si="82"/>
        <v>3.0329985512802968E-4</v>
      </c>
      <c r="GG81" s="2">
        <f t="shared" si="82"/>
        <v>2.5845483439734807E-4</v>
      </c>
      <c r="GH81" s="2">
        <f t="shared" si="82"/>
        <v>2.1726668206219763E-4</v>
      </c>
      <c r="GI81" s="2">
        <f t="shared" si="82"/>
        <v>2.0338465892494101E-4</v>
      </c>
      <c r="GJ81" s="2">
        <f t="shared" si="82"/>
        <v>1.687134189138452E-4</v>
      </c>
      <c r="GK81" s="2">
        <f t="shared" si="82"/>
        <v>1.3915879720458729E-4</v>
      </c>
      <c r="GM81" s="86">
        <f t="shared" si="83"/>
        <v>0.12304970105453412</v>
      </c>
      <c r="GN81" s="86">
        <f t="shared" si="83"/>
        <v>0.15771123463269465</v>
      </c>
      <c r="GO81" s="86">
        <f t="shared" si="83"/>
        <v>0.14052865648781424</v>
      </c>
      <c r="GP81" s="86">
        <f t="shared" si="83"/>
        <v>0.14777772020396987</v>
      </c>
      <c r="GQ81" s="86">
        <f t="shared" si="83"/>
        <v>0.14805871770927273</v>
      </c>
      <c r="GR81" s="86">
        <f t="shared" si="83"/>
        <v>0.13615368292269259</v>
      </c>
      <c r="GS81" s="86">
        <f t="shared" si="83"/>
        <v>0.13301265281908409</v>
      </c>
      <c r="GT81" s="86">
        <f t="shared" si="83"/>
        <v>0.14947457460903263</v>
      </c>
      <c r="GU81" s="86">
        <f t="shared" si="83"/>
        <v>0.1172999702728777</v>
      </c>
      <c r="GV81" s="86">
        <f t="shared" si="83"/>
        <v>0.11482110116650573</v>
      </c>
      <c r="GW81" s="86">
        <f t="shared" si="83"/>
        <v>0.12315968211643652</v>
      </c>
      <c r="GX81" s="86">
        <f t="shared" si="83"/>
        <v>0.10422825930660148</v>
      </c>
      <c r="GY81" s="86">
        <f t="shared" si="83"/>
        <v>0.11408319747548336</v>
      </c>
      <c r="GZ81" s="86">
        <f t="shared" si="83"/>
        <v>0.10706533741758996</v>
      </c>
      <c r="HA81" s="86">
        <f t="shared" si="83"/>
        <v>7.8364306648409709E-2</v>
      </c>
      <c r="HC81" s="86">
        <f t="shared" si="73"/>
        <v>1.5451196814508117E-7</v>
      </c>
      <c r="HD81" s="86">
        <f t="shared" si="73"/>
        <v>3.4934166838062796E-7</v>
      </c>
      <c r="HE81" s="86">
        <f t="shared" si="73"/>
        <v>1.7178860120968289E-7</v>
      </c>
      <c r="HF81" s="86">
        <f t="shared" si="73"/>
        <v>8.707373845958567E-8</v>
      </c>
      <c r="HG81" s="86">
        <f t="shared" si="87"/>
        <v>6.9103871048143953E-8</v>
      </c>
      <c r="HH81" s="86">
        <f t="shared" si="87"/>
        <v>7.6145432041881296E-8</v>
      </c>
      <c r="HI81" s="86">
        <f t="shared" si="87"/>
        <v>2.2450665704749654E-7</v>
      </c>
      <c r="HJ81" s="86">
        <f t="shared" si="87"/>
        <v>3.1063883559298436E-7</v>
      </c>
      <c r="HK81" s="86">
        <f t="shared" si="87"/>
        <v>1.1502741546055123E-7</v>
      </c>
      <c r="HL81" s="86">
        <f t="shared" si="87"/>
        <v>7.7070587213279786E-8</v>
      </c>
      <c r="HM81" s="86">
        <f t="shared" si="87"/>
        <v>7.7436961392027612E-8</v>
      </c>
      <c r="HN81" s="86">
        <f t="shared" si="87"/>
        <v>4.2366516930243647E-8</v>
      </c>
      <c r="HO81" s="86">
        <f t="shared" si="87"/>
        <v>2.2728488046574699E-8</v>
      </c>
      <c r="HP81" s="86">
        <f t="shared" si="87"/>
        <v>4.2355294322023633E-9</v>
      </c>
      <c r="HQ81" s="86">
        <f t="shared" si="87"/>
        <v>6.0383183703505916E-11</v>
      </c>
      <c r="HS81" s="86">
        <f t="shared" si="84"/>
        <v>6.7048877389774629E-52</v>
      </c>
      <c r="HT81" s="86">
        <f t="shared" si="84"/>
        <v>8.5875404780724713E-48</v>
      </c>
      <c r="HU81" s="86">
        <f t="shared" si="84"/>
        <v>3.3240118183029351E-51</v>
      </c>
      <c r="HV81" s="86">
        <f t="shared" si="84"/>
        <v>7.4843550556868857E-55</v>
      </c>
      <c r="HW81" s="86">
        <f t="shared" si="84"/>
        <v>8.4517575667618306E-58</v>
      </c>
      <c r="HX81" s="86">
        <f t="shared" si="84"/>
        <v>2.9118555996565537E-57</v>
      </c>
      <c r="HY81" s="86">
        <f t="shared" si="84"/>
        <v>4.936668224356901E-53</v>
      </c>
      <c r="HZ81" s="86">
        <f t="shared" si="84"/>
        <v>3.747279293970192E-52</v>
      </c>
      <c r="IA81" s="86">
        <f t="shared" si="84"/>
        <v>5.1751170996269507E-55</v>
      </c>
      <c r="IB81" s="86">
        <f t="shared" si="84"/>
        <v>5.7867249709858951E-57</v>
      </c>
      <c r="IC81" s="86">
        <f t="shared" si="84"/>
        <v>1.6120329112470545E-57</v>
      </c>
      <c r="ID81" s="86">
        <f t="shared" si="84"/>
        <v>1.0471387549862738E-58</v>
      </c>
      <c r="IE81" s="86">
        <f t="shared" si="84"/>
        <v>7.0654651112699126E-61</v>
      </c>
      <c r="IF81" s="86">
        <f t="shared" si="84"/>
        <v>1.0535683352314521E-52</v>
      </c>
      <c r="IG81" s="86">
        <f t="shared" si="84"/>
        <v>4.1056689236186053E-34</v>
      </c>
      <c r="II81" s="86">
        <f t="shared" si="85"/>
        <v>8.6804847752025967E-211</v>
      </c>
      <c r="IJ81" s="86">
        <f t="shared" si="85"/>
        <v>2.7744325048893209E-196</v>
      </c>
      <c r="IK81" s="86">
        <f t="shared" si="85"/>
        <v>1.7348043014683804E-205</v>
      </c>
      <c r="IL81" s="86">
        <f t="shared" si="85"/>
        <v>5.9351256620007136E-234</v>
      </c>
      <c r="IM81" s="86">
        <f t="shared" si="85"/>
        <v>6.0227902914828119E-240</v>
      </c>
      <c r="IN81" s="86">
        <f t="shared" si="85"/>
        <v>3.4839633681460764E-237</v>
      </c>
      <c r="IO81" s="86">
        <f t="shared" si="85"/>
        <v>3.8224920821267545E-217</v>
      </c>
      <c r="IP81" s="86">
        <f t="shared" si="85"/>
        <v>1.0811704665920131E-214</v>
      </c>
      <c r="IQ81" s="86">
        <f t="shared" si="85"/>
        <v>1.7039242376120385E-224</v>
      </c>
      <c r="IR81" s="86">
        <f t="shared" si="85"/>
        <v>1.0669781258319604E-232</v>
      </c>
      <c r="IS81" s="86">
        <f t="shared" si="85"/>
        <v>2.625330653927031E-238</v>
      </c>
      <c r="IT81" s="86">
        <f t="shared" si="85"/>
        <v>2.1605597566064444E-239</v>
      </c>
      <c r="IU81" s="86">
        <f t="shared" si="85"/>
        <v>1.5848399854794908E-250</v>
      </c>
      <c r="IV81" s="86">
        <f t="shared" si="85"/>
        <v>1.5106487641982652E-152</v>
      </c>
      <c r="IW81" s="86">
        <f t="shared" si="85"/>
        <v>4.8848687543116746E-113</v>
      </c>
      <c r="IY81" s="86">
        <f t="shared" si="86"/>
        <v>0.12304985556650228</v>
      </c>
      <c r="IZ81" s="86">
        <f t="shared" si="86"/>
        <v>0.15771158397436302</v>
      </c>
      <c r="JA81" s="86">
        <f t="shared" si="86"/>
        <v>0.14052882827641544</v>
      </c>
      <c r="JB81" s="86">
        <f t="shared" si="86"/>
        <v>0.14777780727770834</v>
      </c>
      <c r="JC81" s="86">
        <f t="shared" si="86"/>
        <v>0.14805878681314377</v>
      </c>
      <c r="JD81" s="86">
        <f t="shared" si="86"/>
        <v>0.13615375906812463</v>
      </c>
      <c r="JE81" s="86">
        <f t="shared" si="86"/>
        <v>0.13301287732574113</v>
      </c>
      <c r="JF81" s="86">
        <f t="shared" si="86"/>
        <v>0.14947488524786823</v>
      </c>
      <c r="JG81" s="86">
        <f t="shared" si="86"/>
        <v>0.11730008530029315</v>
      </c>
      <c r="JH81" s="86">
        <f t="shared" si="86"/>
        <v>0.11482117823709295</v>
      </c>
      <c r="JI81" s="86">
        <f t="shared" si="86"/>
        <v>0.12315975955339792</v>
      </c>
      <c r="JJ81" s="86">
        <f t="shared" si="86"/>
        <v>0.10422830167311842</v>
      </c>
      <c r="JK81" s="86">
        <f t="shared" si="86"/>
        <v>0.11408322020397141</v>
      </c>
      <c r="JL81" s="86">
        <f t="shared" si="86"/>
        <v>0.10706534165311939</v>
      </c>
      <c r="JM81" s="86">
        <f t="shared" si="86"/>
        <v>7.8364306708792894E-2</v>
      </c>
    </row>
    <row r="82" spans="2:273" x14ac:dyDescent="0.25">
      <c r="B82" s="2">
        <v>55</v>
      </c>
      <c r="C82" s="37">
        <v>178.51</v>
      </c>
      <c r="D82" s="37">
        <v>199.98099999999999</v>
      </c>
      <c r="E82" s="37">
        <v>193.05600000000001</v>
      </c>
      <c r="F82" s="37">
        <v>193.77799999999999</v>
      </c>
      <c r="G82" s="37">
        <v>194.27799999999999</v>
      </c>
      <c r="H82" s="37">
        <v>186.84899999999999</v>
      </c>
      <c r="I82" s="37">
        <v>187.50899999999999</v>
      </c>
      <c r="J82" s="37">
        <v>190.18899999999999</v>
      </c>
      <c r="K82" s="37">
        <v>176.60400000000001</v>
      </c>
      <c r="L82" s="37">
        <v>175.245</v>
      </c>
      <c r="M82" s="37">
        <v>180.755</v>
      </c>
      <c r="N82" s="37">
        <v>170.83</v>
      </c>
      <c r="O82" s="37">
        <v>178.887</v>
      </c>
      <c r="P82" s="37">
        <v>172.32</v>
      </c>
      <c r="Q82" s="37">
        <v>155.22</v>
      </c>
      <c r="S82" s="4">
        <f t="shared" si="88"/>
        <v>175.02262520020048</v>
      </c>
      <c r="T82" s="4">
        <f t="shared" si="88"/>
        <v>191.02261083047696</v>
      </c>
      <c r="U82" s="4">
        <f t="shared" si="88"/>
        <v>185.73542981745476</v>
      </c>
      <c r="V82" s="4">
        <f t="shared" si="88"/>
        <v>186.0546550378692</v>
      </c>
      <c r="W82" s="4">
        <f t="shared" si="88"/>
        <v>185.5355706502817</v>
      </c>
      <c r="X82" s="4">
        <f t="shared" si="88"/>
        <v>180.63501482040246</v>
      </c>
      <c r="Y82" s="4">
        <f t="shared" si="88"/>
        <v>180.74218232983617</v>
      </c>
      <c r="Z82" s="4">
        <f t="shared" si="88"/>
        <v>184.01629097578854</v>
      </c>
      <c r="AA82" s="4">
        <f t="shared" si="88"/>
        <v>173.49899856880722</v>
      </c>
      <c r="AB82" s="4">
        <f t="shared" si="88"/>
        <v>172.68865533659476</v>
      </c>
      <c r="AC82" s="4">
        <f t="shared" si="88"/>
        <v>176.57529518239147</v>
      </c>
      <c r="AD82" s="4">
        <f t="shared" si="88"/>
        <v>169.42825006785614</v>
      </c>
      <c r="AE82" s="4">
        <f t="shared" si="88"/>
        <v>176.05917304545446</v>
      </c>
      <c r="AF82" s="4">
        <f t="shared" si="88"/>
        <v>171.76182758471924</v>
      </c>
      <c r="AG82" s="4">
        <f t="shared" si="88"/>
        <v>155.3421110362178</v>
      </c>
      <c r="AI82" s="4">
        <f t="shared" si="89"/>
        <v>3.487374799799511</v>
      </c>
      <c r="AJ82" s="4">
        <f t="shared" si="89"/>
        <v>8.9583891695230307</v>
      </c>
      <c r="AK82" s="4">
        <f t="shared" si="89"/>
        <v>7.3205701825452536</v>
      </c>
      <c r="AL82" s="4">
        <f t="shared" si="89"/>
        <v>7.7233449621307955</v>
      </c>
      <c r="AM82" s="4">
        <f t="shared" si="89"/>
        <v>8.742429349718293</v>
      </c>
      <c r="AN82" s="4">
        <f t="shared" si="89"/>
        <v>6.2139851795975289</v>
      </c>
      <c r="AO82" s="4">
        <f t="shared" si="89"/>
        <v>6.7668176701638174</v>
      </c>
      <c r="AP82" s="4">
        <f t="shared" si="89"/>
        <v>6.1727090242114571</v>
      </c>
      <c r="AQ82" s="4">
        <f t="shared" si="89"/>
        <v>3.1050014311927896</v>
      </c>
      <c r="AR82" s="4">
        <f t="shared" si="89"/>
        <v>2.5563446634052411</v>
      </c>
      <c r="AS82" s="4">
        <f t="shared" si="89"/>
        <v>4.1797048176085241</v>
      </c>
      <c r="AT82" s="4">
        <f t="shared" si="89"/>
        <v>1.401749932143872</v>
      </c>
      <c r="AU82" s="4">
        <f t="shared" si="89"/>
        <v>2.827826954545543</v>
      </c>
      <c r="AV82" s="4">
        <f t="shared" si="89"/>
        <v>0.55817241528075101</v>
      </c>
      <c r="AW82" s="4">
        <f t="shared" si="89"/>
        <v>-0.12211103621780239</v>
      </c>
      <c r="AY82" s="2">
        <f t="shared" si="80"/>
        <v>115.66269724757642</v>
      </c>
      <c r="AZ82" s="2">
        <f t="shared" si="80"/>
        <v>118.37756762139496</v>
      </c>
      <c r="BA82" s="2">
        <f t="shared" si="80"/>
        <v>117.72983680721646</v>
      </c>
      <c r="BB82" s="2">
        <f t="shared" si="80"/>
        <v>118.71840217510743</v>
      </c>
      <c r="BC82" s="2">
        <f t="shared" si="80"/>
        <v>116.87726116695906</v>
      </c>
      <c r="BD82" s="2">
        <f t="shared" si="80"/>
        <v>116.82514001256661</v>
      </c>
      <c r="BE82" s="2">
        <f t="shared" si="80"/>
        <v>116.27490378667416</v>
      </c>
      <c r="BF82" s="2">
        <f t="shared" si="80"/>
        <v>116.26212844736096</v>
      </c>
      <c r="BG82" s="2">
        <f t="shared" si="80"/>
        <v>115.34873339834401</v>
      </c>
      <c r="BH82" s="2">
        <f t="shared" si="80"/>
        <v>116.84077391059799</v>
      </c>
      <c r="BI82" s="2">
        <f t="shared" si="80"/>
        <v>117.05580488360977</v>
      </c>
      <c r="BJ82" s="2">
        <f t="shared" si="80"/>
        <v>118.02245154722956</v>
      </c>
      <c r="BK82" s="2">
        <f t="shared" si="80"/>
        <v>119.15341689006715</v>
      </c>
      <c r="BL82" s="2">
        <f t="shared" si="80"/>
        <v>122.41959190153075</v>
      </c>
      <c r="BM82" s="2">
        <f t="shared" si="80"/>
        <v>121.13259640313719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121.16570647790648</v>
      </c>
      <c r="DL82" s="2">
        <f t="shared" si="90"/>
        <v>123.55257687687688</v>
      </c>
      <c r="DM82" s="2">
        <f t="shared" si="90"/>
        <v>122.08494789915969</v>
      </c>
      <c r="DN82" s="2">
        <f t="shared" si="90"/>
        <v>121.70323417366947</v>
      </c>
      <c r="DO82" s="2">
        <f t="shared" si="90"/>
        <v>120.22252482811307</v>
      </c>
      <c r="DP82" s="2">
        <f t="shared" si="90"/>
        <v>120.6652801120448</v>
      </c>
      <c r="DQ82" s="2">
        <f t="shared" si="90"/>
        <v>120.57784705882352</v>
      </c>
      <c r="DR82" s="2">
        <f t="shared" si="90"/>
        <v>123.30528498217464</v>
      </c>
      <c r="DS82" s="2">
        <f t="shared" si="90"/>
        <v>120.66187609970677</v>
      </c>
      <c r="DT82" s="2">
        <f t="shared" si="90"/>
        <v>120.90811711876833</v>
      </c>
      <c r="DU82" s="2">
        <f t="shared" si="90"/>
        <v>122.5338038856305</v>
      </c>
      <c r="DV82" s="2">
        <f t="shared" si="90"/>
        <v>124.52113424688056</v>
      </c>
      <c r="DW82" s="2">
        <f t="shared" si="90"/>
        <v>124.96441577540109</v>
      </c>
      <c r="DX82" s="2">
        <f t="shared" si="90"/>
        <v>128.17140106951874</v>
      </c>
      <c r="DY82" s="2">
        <f t="shared" si="90"/>
        <v>124.35904761904762</v>
      </c>
      <c r="EA82" s="2">
        <f t="shared" si="91"/>
        <v>112.91146389510394</v>
      </c>
      <c r="EB82" s="2">
        <f t="shared" si="91"/>
        <v>115.92350369917278</v>
      </c>
      <c r="EC82" s="2">
        <f t="shared" si="91"/>
        <v>115.56856973086332</v>
      </c>
      <c r="ED82" s="2">
        <f t="shared" si="91"/>
        <v>117.25695953057078</v>
      </c>
      <c r="EE82" s="2">
        <f t="shared" si="91"/>
        <v>115.2219378271905</v>
      </c>
      <c r="EF82" s="2">
        <f t="shared" si="91"/>
        <v>114.87587676708286</v>
      </c>
      <c r="EG82" s="2">
        <f t="shared" si="91"/>
        <v>114.05788965420192</v>
      </c>
      <c r="EH82" s="2">
        <f t="shared" si="91"/>
        <v>112.74291481810114</v>
      </c>
      <c r="EI82" s="2">
        <f t="shared" si="91"/>
        <v>112.44239284697333</v>
      </c>
      <c r="EJ82" s="2">
        <f t="shared" si="91"/>
        <v>114.61511308695633</v>
      </c>
      <c r="EK82" s="2">
        <f t="shared" si="91"/>
        <v>114.10319448670359</v>
      </c>
      <c r="EL82" s="2">
        <f t="shared" si="91"/>
        <v>114.39311900451229</v>
      </c>
      <c r="EM82" s="2">
        <f t="shared" si="91"/>
        <v>115.96029190539402</v>
      </c>
      <c r="EN82" s="2">
        <f t="shared" si="91"/>
        <v>119.23663094256665</v>
      </c>
      <c r="EO82" s="2">
        <f t="shared" si="91"/>
        <v>119.07173489402818</v>
      </c>
      <c r="EQ82" s="2">
        <f t="shared" si="92"/>
        <v>112.56743171408436</v>
      </c>
      <c r="ER82" s="2">
        <f t="shared" si="92"/>
        <v>114.04845215677626</v>
      </c>
      <c r="ES82" s="2">
        <f t="shared" si="92"/>
        <v>114.1228731703192</v>
      </c>
      <c r="ET82" s="2">
        <f t="shared" si="92"/>
        <v>114.70441186790565</v>
      </c>
      <c r="EU82" s="2">
        <f t="shared" si="92"/>
        <v>114.00665494218718</v>
      </c>
      <c r="EV82" s="2">
        <f t="shared" si="92"/>
        <v>113.76229420765779</v>
      </c>
      <c r="EW82" s="2">
        <f t="shared" si="92"/>
        <v>113.72965501973241</v>
      </c>
      <c r="EX82" s="2">
        <f t="shared" si="92"/>
        <v>112.31202806832933</v>
      </c>
      <c r="EY82" s="2">
        <f t="shared" si="92"/>
        <v>112.26500845322765</v>
      </c>
      <c r="EZ82" s="2">
        <f t="shared" si="92"/>
        <v>113.91674596325036</v>
      </c>
      <c r="FA82" s="2">
        <f t="shared" si="92"/>
        <v>113.23491870044272</v>
      </c>
      <c r="FB82" s="2">
        <f t="shared" si="92"/>
        <v>113.50606523253056</v>
      </c>
      <c r="FC82" s="2">
        <f t="shared" si="92"/>
        <v>114.7104407657813</v>
      </c>
      <c r="FD82" s="2">
        <f t="shared" si="92"/>
        <v>118.93005195087545</v>
      </c>
      <c r="FE82" s="2">
        <f t="shared" si="92"/>
        <v>118.96571856979162</v>
      </c>
      <c r="FG82" s="2">
        <f t="shared" si="93"/>
        <v>0.66668020451311494</v>
      </c>
      <c r="FH82" s="2">
        <f t="shared" si="93"/>
        <v>0.67825688041567245</v>
      </c>
      <c r="FI82" s="2">
        <f t="shared" si="93"/>
        <v>0.66826975446605785</v>
      </c>
      <c r="FJ82" s="2">
        <f t="shared" si="93"/>
        <v>0.67117395676402625</v>
      </c>
      <c r="FK82" s="2">
        <f t="shared" si="93"/>
        <v>0.66891055559983936</v>
      </c>
      <c r="FL82" s="2">
        <f t="shared" si="93"/>
        <v>0.66325690631924683</v>
      </c>
      <c r="FM82" s="2">
        <f t="shared" si="93"/>
        <v>0.65995105860621217</v>
      </c>
      <c r="FN82" s="2">
        <f t="shared" si="93"/>
        <v>0.66680217696759403</v>
      </c>
      <c r="FO82" s="2">
        <f t="shared" si="93"/>
        <v>0.6464001259085681</v>
      </c>
      <c r="FP82" s="2">
        <f t="shared" si="93"/>
        <v>0.64629085636428085</v>
      </c>
      <c r="FQ82" s="2">
        <f t="shared" si="93"/>
        <v>0.64974578802093097</v>
      </c>
      <c r="FR82" s="2">
        <f t="shared" si="93"/>
        <v>0.64163325462725229</v>
      </c>
      <c r="FS82" s="2">
        <f t="shared" si="93"/>
        <v>0.64533987418816197</v>
      </c>
      <c r="FT82" s="2">
        <f t="shared" si="93"/>
        <v>0.64374934922316773</v>
      </c>
      <c r="FU82" s="2">
        <f t="shared" si="93"/>
        <v>0.61022209342813294</v>
      </c>
      <c r="FW82" s="2">
        <f t="shared" si="82"/>
        <v>2.0084495054583293E-4</v>
      </c>
      <c r="FX82" s="2">
        <f t="shared" si="82"/>
        <v>2.8686225275100397E-4</v>
      </c>
      <c r="FY82" s="2">
        <f t="shared" si="82"/>
        <v>2.8543569867214548E-4</v>
      </c>
      <c r="FZ82" s="2">
        <f t="shared" si="82"/>
        <v>2.3829270764612125E-4</v>
      </c>
      <c r="GA82" s="2">
        <f t="shared" si="82"/>
        <v>2.6185840801780044E-4</v>
      </c>
      <c r="GB82" s="2">
        <f t="shared" si="82"/>
        <v>2.4995673832545369E-4</v>
      </c>
      <c r="GC82" s="2">
        <f t="shared" si="82"/>
        <v>2.7565921576170444E-4</v>
      </c>
      <c r="GD82" s="2">
        <f t="shared" si="82"/>
        <v>3.3678332413888235E-4</v>
      </c>
      <c r="GE82" s="2">
        <f t="shared" si="82"/>
        <v>3.8161131928172965E-4</v>
      </c>
      <c r="GF82" s="2">
        <f t="shared" si="82"/>
        <v>3.3255194696508962E-4</v>
      </c>
      <c r="GG82" s="2">
        <f t="shared" si="82"/>
        <v>2.8338302437617215E-4</v>
      </c>
      <c r="GH82" s="2">
        <f t="shared" si="82"/>
        <v>2.3822318611483703E-4</v>
      </c>
      <c r="GI82" s="2">
        <f t="shared" si="82"/>
        <v>2.2300246814552712E-4</v>
      </c>
      <c r="GJ82" s="2">
        <f t="shared" si="82"/>
        <v>1.8498757416229029E-4</v>
      </c>
      <c r="GK82" s="2">
        <f t="shared" si="82"/>
        <v>1.5258253839526415E-4</v>
      </c>
      <c r="GM82" s="86">
        <f t="shared" si="83"/>
        <v>0.16287963059362012</v>
      </c>
      <c r="GN82" s="86">
        <f t="shared" si="83"/>
        <v>0.20776135907605234</v>
      </c>
      <c r="GO82" s="86">
        <f t="shared" si="83"/>
        <v>0.18732857099217676</v>
      </c>
      <c r="GP82" s="86">
        <f t="shared" si="83"/>
        <v>0.19654823921795447</v>
      </c>
      <c r="GQ82" s="86">
        <f t="shared" si="83"/>
        <v>0.19785623095838975</v>
      </c>
      <c r="GR82" s="86">
        <f t="shared" si="83"/>
        <v>0.18301716727135467</v>
      </c>
      <c r="GS82" s="86">
        <f t="shared" si="83"/>
        <v>0.17976283680684946</v>
      </c>
      <c r="GT82" s="86">
        <f t="shared" si="83"/>
        <v>0.20076114629234029</v>
      </c>
      <c r="GU82" s="86">
        <f t="shared" si="83"/>
        <v>0.1621214309262474</v>
      </c>
      <c r="GV82" s="86">
        <f t="shared" si="83"/>
        <v>0.15841567544725552</v>
      </c>
      <c r="GW82" s="86">
        <f t="shared" si="83"/>
        <v>0.16949013385014358</v>
      </c>
      <c r="GX82" s="86">
        <f t="shared" si="83"/>
        <v>0.14420605871825892</v>
      </c>
      <c r="GY82" s="86">
        <f t="shared" si="83"/>
        <v>0.15765990067893945</v>
      </c>
      <c r="GZ82" s="86">
        <f t="shared" si="83"/>
        <v>0.14767011285555098</v>
      </c>
      <c r="HA82" s="86">
        <f t="shared" si="83"/>
        <v>0.11662816205194618</v>
      </c>
      <c r="HC82" s="86">
        <f t="shared" si="73"/>
        <v>3.709599157359703E-7</v>
      </c>
      <c r="HD82" s="86">
        <f t="shared" si="73"/>
        <v>8.2303448054857382E-7</v>
      </c>
      <c r="HE82" s="86">
        <f t="shared" si="73"/>
        <v>4.2163288664451122E-7</v>
      </c>
      <c r="HF82" s="86">
        <f t="shared" si="73"/>
        <v>2.2711575245269441E-7</v>
      </c>
      <c r="HG82" s="86">
        <f t="shared" si="87"/>
        <v>1.8577417924430603E-7</v>
      </c>
      <c r="HH82" s="86">
        <f t="shared" si="87"/>
        <v>2.0184644011651889E-7</v>
      </c>
      <c r="HI82" s="86">
        <f t="shared" si="87"/>
        <v>5.5814165771100371E-7</v>
      </c>
      <c r="HJ82" s="86">
        <f t="shared" si="87"/>
        <v>7.7736379825734728E-7</v>
      </c>
      <c r="HK82" s="86">
        <f t="shared" si="87"/>
        <v>3.0800349624106323E-7</v>
      </c>
      <c r="HL82" s="86">
        <f t="shared" si="87"/>
        <v>2.0924163083847423E-7</v>
      </c>
      <c r="HM82" s="86">
        <f t="shared" si="87"/>
        <v>2.0865724751221036E-7</v>
      </c>
      <c r="HN82" s="86">
        <f t="shared" si="87"/>
        <v>1.1424261604361196E-7</v>
      </c>
      <c r="HO82" s="86">
        <f t="shared" si="87"/>
        <v>6.3412327674018905E-8</v>
      </c>
      <c r="HP82" s="86">
        <f t="shared" si="87"/>
        <v>1.2797575587086425E-8</v>
      </c>
      <c r="HQ82" s="86">
        <f t="shared" si="87"/>
        <v>2.4208921772500597E-10</v>
      </c>
      <c r="HS82" s="86">
        <f t="shared" si="84"/>
        <v>1.993554364502495E-50</v>
      </c>
      <c r="HT82" s="86">
        <f t="shared" si="84"/>
        <v>2.2614548631867109E-46</v>
      </c>
      <c r="HU82" s="86">
        <f t="shared" si="84"/>
        <v>1.0645140317637533E-49</v>
      </c>
      <c r="HV82" s="86">
        <f t="shared" si="84"/>
        <v>3.1883831955881356E-53</v>
      </c>
      <c r="HW82" s="86">
        <f t="shared" si="84"/>
        <v>4.3789557463868689E-56</v>
      </c>
      <c r="HX82" s="86">
        <f t="shared" si="84"/>
        <v>1.4162761771682602E-55</v>
      </c>
      <c r="HY82" s="86">
        <f t="shared" si="84"/>
        <v>1.8318925708229485E-51</v>
      </c>
      <c r="HZ82" s="86">
        <f t="shared" si="84"/>
        <v>1.4416006569154672E-50</v>
      </c>
      <c r="IA82" s="86">
        <f t="shared" si="84"/>
        <v>2.5481052555845007E-53</v>
      </c>
      <c r="IB82" s="86">
        <f t="shared" si="84"/>
        <v>3.0700699221570623E-55</v>
      </c>
      <c r="IC82" s="86">
        <f t="shared" si="84"/>
        <v>8.4686661386976528E-56</v>
      </c>
      <c r="ID82" s="86">
        <f t="shared" si="84"/>
        <v>5.3338128681869217E-57</v>
      </c>
      <c r="IE82" s="86">
        <f t="shared" si="84"/>
        <v>4.1187042029861983E-59</v>
      </c>
      <c r="IF82" s="86">
        <f t="shared" si="84"/>
        <v>3.2290976242343191E-51</v>
      </c>
      <c r="IG82" s="86">
        <f t="shared" si="84"/>
        <v>3.437069010200529E-33</v>
      </c>
      <c r="II82" s="86">
        <f t="shared" si="85"/>
        <v>2.4106346323089889E-206</v>
      </c>
      <c r="IJ82" s="86">
        <f t="shared" si="85"/>
        <v>5.701628300921311E-192</v>
      </c>
      <c r="IK82" s="86">
        <f t="shared" si="85"/>
        <v>5.6694270024930363E-201</v>
      </c>
      <c r="IL82" s="86">
        <f t="shared" si="85"/>
        <v>6.4464440237109988E-229</v>
      </c>
      <c r="IM82" s="86">
        <f t="shared" si="85"/>
        <v>1.0089504027575764E-234</v>
      </c>
      <c r="IN82" s="86">
        <f t="shared" si="85"/>
        <v>4.7537225429260356E-232</v>
      </c>
      <c r="IO82" s="86">
        <f t="shared" si="85"/>
        <v>2.1633425042791697E-212</v>
      </c>
      <c r="IP82" s="86">
        <f t="shared" si="85"/>
        <v>7.0512245932295945E-210</v>
      </c>
      <c r="IQ82" s="86">
        <f t="shared" si="85"/>
        <v>2.2191661244915351E-219</v>
      </c>
      <c r="IR82" s="86">
        <f t="shared" si="85"/>
        <v>1.7449410994490176E-227</v>
      </c>
      <c r="IS82" s="86">
        <f t="shared" si="85"/>
        <v>4.535521085054632E-233</v>
      </c>
      <c r="IT82" s="86">
        <f t="shared" si="85"/>
        <v>3.078317693625084E-234</v>
      </c>
      <c r="IU82" s="86">
        <f t="shared" si="85"/>
        <v>3.5783617457529712E-245</v>
      </c>
      <c r="IV82" s="86">
        <f t="shared" si="85"/>
        <v>2.2592777878160782E-149</v>
      </c>
      <c r="IW82" s="86">
        <f t="shared" si="85"/>
        <v>9.575120543777971E-111</v>
      </c>
      <c r="IY82" s="86">
        <f t="shared" si="86"/>
        <v>0.16288000155353585</v>
      </c>
      <c r="IZ82" s="86">
        <f t="shared" si="86"/>
        <v>0.20776218211053288</v>
      </c>
      <c r="JA82" s="86">
        <f t="shared" si="86"/>
        <v>0.18732899262506339</v>
      </c>
      <c r="JB82" s="86">
        <f t="shared" si="86"/>
        <v>0.19654846633370693</v>
      </c>
      <c r="JC82" s="86">
        <f t="shared" si="86"/>
        <v>0.19785641673256898</v>
      </c>
      <c r="JD82" s="86">
        <f t="shared" si="86"/>
        <v>0.18301736911779479</v>
      </c>
      <c r="JE82" s="86">
        <f t="shared" si="86"/>
        <v>0.17976339494850715</v>
      </c>
      <c r="JF82" s="86">
        <f t="shared" si="86"/>
        <v>0.20076192365613854</v>
      </c>
      <c r="JG82" s="86">
        <f t="shared" si="86"/>
        <v>0.16212173892974363</v>
      </c>
      <c r="JH82" s="86">
        <f t="shared" si="86"/>
        <v>0.15841588468888634</v>
      </c>
      <c r="JI82" s="86">
        <f t="shared" si="86"/>
        <v>0.16949034250739109</v>
      </c>
      <c r="JJ82" s="86">
        <f t="shared" si="86"/>
        <v>0.14420617296087496</v>
      </c>
      <c r="JK82" s="86">
        <f t="shared" si="86"/>
        <v>0.15765996409126712</v>
      </c>
      <c r="JL82" s="86">
        <f t="shared" si="86"/>
        <v>0.14767012565312657</v>
      </c>
      <c r="JM82" s="86">
        <f t="shared" si="86"/>
        <v>0.1166281622940354</v>
      </c>
    </row>
    <row r="83" spans="2:273" x14ac:dyDescent="0.25">
      <c r="B83" s="2">
        <v>56</v>
      </c>
      <c r="C83" s="37">
        <v>193.96100000000001</v>
      </c>
      <c r="D83" s="37">
        <v>214.48099999999999</v>
      </c>
      <c r="E83" s="37">
        <v>209.53700000000001</v>
      </c>
      <c r="F83" s="37">
        <v>208.90700000000001</v>
      </c>
      <c r="G83" s="37">
        <v>210.03700000000001</v>
      </c>
      <c r="H83" s="37">
        <v>202.26400000000001</v>
      </c>
      <c r="I83" s="37">
        <v>203.73599999999999</v>
      </c>
      <c r="J83" s="37">
        <v>205.679</v>
      </c>
      <c r="K83" s="37">
        <v>193.83</v>
      </c>
      <c r="L83" s="37">
        <v>191.642</v>
      </c>
      <c r="M83" s="37">
        <v>197.03800000000001</v>
      </c>
      <c r="N83" s="37">
        <v>187.18899999999999</v>
      </c>
      <c r="O83" s="37">
        <v>195.98099999999999</v>
      </c>
      <c r="P83" s="37">
        <v>187.02</v>
      </c>
      <c r="Q83" s="37">
        <v>167.86</v>
      </c>
      <c r="S83" s="4">
        <f t="shared" si="88"/>
        <v>187.42544172447862</v>
      </c>
      <c r="T83" s="4">
        <f t="shared" si="88"/>
        <v>205.12960376358117</v>
      </c>
      <c r="U83" s="4">
        <f t="shared" si="88"/>
        <v>199.90728077674262</v>
      </c>
      <c r="V83" s="4">
        <f t="shared" si="88"/>
        <v>199.85037031103266</v>
      </c>
      <c r="W83" s="4">
        <f t="shared" si="88"/>
        <v>199.82058119613393</v>
      </c>
      <c r="X83" s="4">
        <f t="shared" si="88"/>
        <v>194.43246911717677</v>
      </c>
      <c r="Y83" s="4">
        <f t="shared" si="88"/>
        <v>194.9688764202993</v>
      </c>
      <c r="Z83" s="4">
        <f t="shared" si="88"/>
        <v>198.2367410421972</v>
      </c>
      <c r="AA83" s="4">
        <f t="shared" si="88"/>
        <v>187.63345141256224</v>
      </c>
      <c r="AB83" s="4">
        <f t="shared" si="88"/>
        <v>186.26144733262132</v>
      </c>
      <c r="AC83" s="4">
        <f t="shared" si="88"/>
        <v>190.67211672847574</v>
      </c>
      <c r="AD83" s="4">
        <f t="shared" si="88"/>
        <v>182.21006220299969</v>
      </c>
      <c r="AE83" s="4">
        <f t="shared" si="88"/>
        <v>189.8755498471817</v>
      </c>
      <c r="AF83" s="4">
        <f t="shared" si="88"/>
        <v>183.8245906271178</v>
      </c>
      <c r="AG83" s="4">
        <f t="shared" si="88"/>
        <v>166.18997704734005</v>
      </c>
      <c r="AI83" s="4">
        <f t="shared" si="89"/>
        <v>6.5355582755213959</v>
      </c>
      <c r="AJ83" s="4">
        <f t="shared" si="89"/>
        <v>9.3513962364188217</v>
      </c>
      <c r="AK83" s="4">
        <f t="shared" si="89"/>
        <v>9.6297192232573821</v>
      </c>
      <c r="AL83" s="4">
        <f t="shared" si="89"/>
        <v>9.0566296889673481</v>
      </c>
      <c r="AM83" s="4">
        <f t="shared" si="89"/>
        <v>10.216418803866077</v>
      </c>
      <c r="AN83" s="4">
        <f t="shared" si="89"/>
        <v>7.8315308828232446</v>
      </c>
      <c r="AO83" s="4">
        <f t="shared" si="89"/>
        <v>8.7671235797006943</v>
      </c>
      <c r="AP83" s="4">
        <f t="shared" si="89"/>
        <v>7.4422589578028067</v>
      </c>
      <c r="AQ83" s="4">
        <f t="shared" si="89"/>
        <v>6.1965485874377748</v>
      </c>
      <c r="AR83" s="4">
        <f t="shared" si="89"/>
        <v>5.3805526673786801</v>
      </c>
      <c r="AS83" s="4">
        <f t="shared" si="89"/>
        <v>6.3658832715242681</v>
      </c>
      <c r="AT83" s="4">
        <f t="shared" si="89"/>
        <v>4.9789377970002988</v>
      </c>
      <c r="AU83" s="4">
        <f t="shared" si="89"/>
        <v>6.1054501528182925</v>
      </c>
      <c r="AV83" s="4">
        <f t="shared" si="89"/>
        <v>3.1954093728822102</v>
      </c>
      <c r="AW83" s="4">
        <f t="shared" si="89"/>
        <v>1.6700229526599628</v>
      </c>
      <c r="AY83" s="2">
        <f t="shared" si="80"/>
        <v>115.41296485825148</v>
      </c>
      <c r="AZ83" s="2">
        <f t="shared" si="80"/>
        <v>118.12902531425665</v>
      </c>
      <c r="BA83" s="2">
        <f t="shared" si="80"/>
        <v>117.49447590641256</v>
      </c>
      <c r="BB83" s="2">
        <f t="shared" si="80"/>
        <v>118.50867750996771</v>
      </c>
      <c r="BC83" s="2">
        <f t="shared" si="80"/>
        <v>116.67395783753001</v>
      </c>
      <c r="BD83" s="2">
        <f t="shared" si="80"/>
        <v>116.61028570321875</v>
      </c>
      <c r="BE83" s="2">
        <f t="shared" si="80"/>
        <v>116.05590284797086</v>
      </c>
      <c r="BF83" s="2">
        <f t="shared" si="80"/>
        <v>116.00212972258555</v>
      </c>
      <c r="BG83" s="2">
        <f t="shared" si="80"/>
        <v>115.1154823613841</v>
      </c>
      <c r="BH83" s="2">
        <f t="shared" si="80"/>
        <v>116.62031890162508</v>
      </c>
      <c r="BI83" s="2">
        <f t="shared" si="80"/>
        <v>116.80717760041894</v>
      </c>
      <c r="BJ83" s="2">
        <f t="shared" si="80"/>
        <v>117.74737499528933</v>
      </c>
      <c r="BK83" s="2">
        <f t="shared" si="80"/>
        <v>118.87982780474027</v>
      </c>
      <c r="BL83" s="2">
        <f t="shared" si="80"/>
        <v>122.15327718593387</v>
      </c>
      <c r="BM83" s="2">
        <f t="shared" si="80"/>
        <v>120.89328078557152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121.23139875589875</v>
      </c>
      <c r="DL83" s="2">
        <f t="shared" si="90"/>
        <v>123.65359759759761</v>
      </c>
      <c r="DM83" s="2">
        <f t="shared" si="90"/>
        <v>122.15422941176473</v>
      </c>
      <c r="DN83" s="2">
        <f t="shared" si="90"/>
        <v>121.81204537815127</v>
      </c>
      <c r="DO83" s="2">
        <f t="shared" si="90"/>
        <v>120.29519938884646</v>
      </c>
      <c r="DP83" s="2">
        <f t="shared" si="90"/>
        <v>120.71466274509802</v>
      </c>
      <c r="DQ83" s="2">
        <f t="shared" si="90"/>
        <v>120.64064033613445</v>
      </c>
      <c r="DR83" s="2">
        <f t="shared" si="90"/>
        <v>123.44358244206769</v>
      </c>
      <c r="DS83" s="2">
        <f t="shared" si="90"/>
        <v>120.71631231671556</v>
      </c>
      <c r="DT83" s="2">
        <f t="shared" si="90"/>
        <v>120.96432423020528</v>
      </c>
      <c r="DU83" s="2">
        <f t="shared" si="90"/>
        <v>122.64817851906159</v>
      </c>
      <c r="DV83" s="2">
        <f t="shared" si="90"/>
        <v>124.66060516934046</v>
      </c>
      <c r="DW83" s="2">
        <f t="shared" si="90"/>
        <v>125.05984491978613</v>
      </c>
      <c r="DX83" s="2">
        <f t="shared" si="90"/>
        <v>128.26002139037436</v>
      </c>
      <c r="DY83" s="2">
        <f t="shared" si="90"/>
        <v>124.29412698412698</v>
      </c>
      <c r="EA83" s="2">
        <f t="shared" si="91"/>
        <v>112.75999738759796</v>
      </c>
      <c r="EB83" s="2">
        <f t="shared" si="91"/>
        <v>115.73976648607713</v>
      </c>
      <c r="EC83" s="2">
        <f t="shared" si="91"/>
        <v>115.38553945784301</v>
      </c>
      <c r="ED83" s="2">
        <f t="shared" si="91"/>
        <v>117.03361826574971</v>
      </c>
      <c r="EE83" s="2">
        <f t="shared" si="91"/>
        <v>115.03976670324148</v>
      </c>
      <c r="EF83" s="2">
        <f t="shared" si="91"/>
        <v>114.71023971026098</v>
      </c>
      <c r="EG83" s="2">
        <f t="shared" si="91"/>
        <v>113.90155733889127</v>
      </c>
      <c r="EH83" s="2">
        <f t="shared" si="91"/>
        <v>112.61108265647395</v>
      </c>
      <c r="EI83" s="2">
        <f t="shared" si="91"/>
        <v>112.32135550443168</v>
      </c>
      <c r="EJ83" s="2">
        <f t="shared" si="91"/>
        <v>114.45244678247887</v>
      </c>
      <c r="EK83" s="2">
        <f t="shared" si="91"/>
        <v>113.93595070893934</v>
      </c>
      <c r="EL83" s="2">
        <f t="shared" si="91"/>
        <v>114.2262652637736</v>
      </c>
      <c r="EM83" s="2">
        <f t="shared" si="91"/>
        <v>115.78276202793408</v>
      </c>
      <c r="EN83" s="2">
        <f t="shared" si="91"/>
        <v>119.07125583951635</v>
      </c>
      <c r="EO83" s="2">
        <f t="shared" si="91"/>
        <v>118.91216335221517</v>
      </c>
      <c r="EQ83" s="2">
        <f t="shared" si="92"/>
        <v>112.42226482721158</v>
      </c>
      <c r="ER83" s="2">
        <f t="shared" si="92"/>
        <v>113.90171859449411</v>
      </c>
      <c r="ES83" s="2">
        <f t="shared" si="92"/>
        <v>113.96782824047054</v>
      </c>
      <c r="ET83" s="2">
        <f t="shared" si="92"/>
        <v>114.52975884804852</v>
      </c>
      <c r="EU83" s="2">
        <f t="shared" si="92"/>
        <v>113.84829793519462</v>
      </c>
      <c r="EV83" s="2">
        <f t="shared" si="92"/>
        <v>113.61842732708078</v>
      </c>
      <c r="EW83" s="2">
        <f t="shared" si="92"/>
        <v>113.57980864375781</v>
      </c>
      <c r="EX83" s="2">
        <f t="shared" si="92"/>
        <v>112.18902341886891</v>
      </c>
      <c r="EY83" s="2">
        <f t="shared" si="92"/>
        <v>112.14760346924372</v>
      </c>
      <c r="EZ83" s="2">
        <f t="shared" si="92"/>
        <v>113.76781659817843</v>
      </c>
      <c r="FA83" s="2">
        <f t="shared" si="92"/>
        <v>113.08493192482807</v>
      </c>
      <c r="FB83" s="2">
        <f t="shared" si="92"/>
        <v>113.35643256856278</v>
      </c>
      <c r="FC83" s="2">
        <f t="shared" si="92"/>
        <v>114.5565403909394</v>
      </c>
      <c r="FD83" s="2">
        <f t="shared" si="92"/>
        <v>118.77013726546554</v>
      </c>
      <c r="FE83" s="2">
        <f t="shared" si="92"/>
        <v>118.80769604261486</v>
      </c>
      <c r="FG83" s="2">
        <f t="shared" si="93"/>
        <v>0.68682373434499833</v>
      </c>
      <c r="FH83" s="2">
        <f t="shared" si="93"/>
        <v>0.69801769651290235</v>
      </c>
      <c r="FI83" s="2">
        <f t="shared" si="93"/>
        <v>0.68836212657256035</v>
      </c>
      <c r="FJ83" s="2">
        <f t="shared" si="93"/>
        <v>0.69117171618191386</v>
      </c>
      <c r="FK83" s="2">
        <f t="shared" si="93"/>
        <v>0.68898217894400715</v>
      </c>
      <c r="FL83" s="2">
        <f t="shared" si="93"/>
        <v>0.68350910486425842</v>
      </c>
      <c r="FM83" s="2">
        <f t="shared" si="93"/>
        <v>0.68030624384540561</v>
      </c>
      <c r="FN83" s="2">
        <f t="shared" si="93"/>
        <v>0.68694179696879321</v>
      </c>
      <c r="FO83" s="2">
        <f t="shared" si="93"/>
        <v>0.66715736369374978</v>
      </c>
      <c r="FP83" s="2">
        <f t="shared" si="93"/>
        <v>0.66705120461415457</v>
      </c>
      <c r="FQ83" s="2">
        <f t="shared" si="93"/>
        <v>0.67040676871589711</v>
      </c>
      <c r="FR83" s="2">
        <f t="shared" si="93"/>
        <v>0.66252422633896768</v>
      </c>
      <c r="FS83" s="2">
        <f t="shared" si="93"/>
        <v>0.66612720410920367</v>
      </c>
      <c r="FT83" s="2">
        <f t="shared" si="93"/>
        <v>0.66458144942244457</v>
      </c>
      <c r="FU83" s="2">
        <f t="shared" si="93"/>
        <v>0.63189366440699024</v>
      </c>
      <c r="FW83" s="2">
        <f t="shared" si="82"/>
        <v>2.2021784188292842E-4</v>
      </c>
      <c r="FX83" s="2">
        <f t="shared" si="82"/>
        <v>3.1452950053441564E-4</v>
      </c>
      <c r="FY83" s="2">
        <f t="shared" si="82"/>
        <v>3.1296540145311609E-4</v>
      </c>
      <c r="FZ83" s="2">
        <f t="shared" si="82"/>
        <v>2.6127675146816066E-4</v>
      </c>
      <c r="GA83" s="2">
        <f t="shared" si="82"/>
        <v>2.8711478130758562E-4</v>
      </c>
      <c r="GB83" s="2">
        <f t="shared" si="82"/>
        <v>2.7406550436045296E-4</v>
      </c>
      <c r="GC83" s="2">
        <f t="shared" si="82"/>
        <v>3.0224628137738601E-4</v>
      </c>
      <c r="GD83" s="2">
        <f t="shared" si="82"/>
        <v>3.6926357353944461E-4</v>
      </c>
      <c r="GE83" s="2">
        <f t="shared" si="82"/>
        <v>4.1841308620741026E-4</v>
      </c>
      <c r="GF83" s="2">
        <f t="shared" si="82"/>
        <v>3.646242603230541E-4</v>
      </c>
      <c r="GG83" s="2">
        <f t="shared" si="82"/>
        <v>3.1071481235468034E-4</v>
      </c>
      <c r="GH83" s="2">
        <f t="shared" si="82"/>
        <v>2.6120052612932273E-4</v>
      </c>
      <c r="GI83" s="2">
        <f t="shared" si="82"/>
        <v>2.4451208336056564E-4</v>
      </c>
      <c r="GJ83" s="2">
        <f t="shared" si="82"/>
        <v>2.028312216433089E-4</v>
      </c>
      <c r="GK83" s="2">
        <f t="shared" si="82"/>
        <v>1.6730096364382806E-4</v>
      </c>
      <c r="GM83" s="86">
        <f t="shared" si="83"/>
        <v>0.21160898474601955</v>
      </c>
      <c r="GN83" s="86">
        <f t="shared" si="83"/>
        <v>0.26823977527095411</v>
      </c>
      <c r="GO83" s="86">
        <f t="shared" si="83"/>
        <v>0.24461278736136147</v>
      </c>
      <c r="GP83" s="86">
        <f t="shared" si="83"/>
        <v>0.25610231682334744</v>
      </c>
      <c r="GQ83" s="86">
        <f t="shared" si="83"/>
        <v>0.25883736682365199</v>
      </c>
      <c r="GR83" s="86">
        <f t="shared" si="83"/>
        <v>0.24082700662402592</v>
      </c>
      <c r="GS83" s="86">
        <f t="shared" si="83"/>
        <v>0.23760186701624242</v>
      </c>
      <c r="GT83" s="86">
        <f t="shared" si="83"/>
        <v>0.26371733162812178</v>
      </c>
      <c r="GU83" s="86">
        <f t="shared" si="83"/>
        <v>0.21874668342027204</v>
      </c>
      <c r="GV83" s="86">
        <f t="shared" si="83"/>
        <v>0.21347419098584686</v>
      </c>
      <c r="GW83" s="86">
        <f t="shared" si="83"/>
        <v>0.22769018012707423</v>
      </c>
      <c r="GX83" s="86">
        <f t="shared" si="83"/>
        <v>0.19496478329001543</v>
      </c>
      <c r="GY83" s="86">
        <f t="shared" si="83"/>
        <v>0.21262875946420784</v>
      </c>
      <c r="GZ83" s="86">
        <f t="shared" si="83"/>
        <v>0.19900075265194317</v>
      </c>
      <c r="HA83" s="86">
        <f t="shared" si="83"/>
        <v>0.16808052436609072</v>
      </c>
      <c r="HC83" s="86">
        <f t="shared" si="73"/>
        <v>8.67777614707694E-7</v>
      </c>
      <c r="HD83" s="86">
        <f t="shared" si="73"/>
        <v>1.8887684354816017E-6</v>
      </c>
      <c r="HE83" s="86">
        <f t="shared" si="73"/>
        <v>1.0067558125711643E-6</v>
      </c>
      <c r="HF83" s="86">
        <f t="shared" si="73"/>
        <v>5.7483761256459166E-7</v>
      </c>
      <c r="HG83" s="86">
        <f t="shared" si="87"/>
        <v>4.8390310182390393E-7</v>
      </c>
      <c r="HH83" s="86">
        <f t="shared" si="87"/>
        <v>5.1879967467716144E-7</v>
      </c>
      <c r="HI83" s="86">
        <f t="shared" si="87"/>
        <v>1.3481485905834256E-6</v>
      </c>
      <c r="HJ83" s="86">
        <f t="shared" si="87"/>
        <v>1.8880015842344051E-6</v>
      </c>
      <c r="HK83" s="86">
        <f t="shared" si="87"/>
        <v>7.9847785449775223E-7</v>
      </c>
      <c r="HL83" s="86">
        <f t="shared" si="87"/>
        <v>5.4994910105987998E-7</v>
      </c>
      <c r="HM83" s="86">
        <f t="shared" si="87"/>
        <v>5.4455851914520964E-7</v>
      </c>
      <c r="HN83" s="86">
        <f t="shared" si="87"/>
        <v>2.9870939678288358E-7</v>
      </c>
      <c r="HO83" s="86">
        <f t="shared" si="87"/>
        <v>1.7138272656134057E-7</v>
      </c>
      <c r="HP83" s="86">
        <f t="shared" si="87"/>
        <v>3.7387108606600154E-8</v>
      </c>
      <c r="HQ83" s="86">
        <f t="shared" si="87"/>
        <v>9.2928831608433612E-10</v>
      </c>
      <c r="HS83" s="86">
        <f t="shared" si="84"/>
        <v>5.6373608136457029E-49</v>
      </c>
      <c r="HT83" s="86">
        <f t="shared" si="84"/>
        <v>5.6604429041983478E-45</v>
      </c>
      <c r="HU83" s="86">
        <f t="shared" si="84"/>
        <v>3.2326497857860362E-48</v>
      </c>
      <c r="HV83" s="86">
        <f t="shared" si="84"/>
        <v>1.281685827406466E-51</v>
      </c>
      <c r="HW83" s="86">
        <f t="shared" si="84"/>
        <v>2.1347326159058031E-54</v>
      </c>
      <c r="HX83" s="86">
        <f t="shared" si="84"/>
        <v>6.4904219332195637E-54</v>
      </c>
      <c r="HY83" s="86">
        <f t="shared" si="84"/>
        <v>6.4292859260085633E-50</v>
      </c>
      <c r="HZ83" s="86">
        <f t="shared" si="84"/>
        <v>5.2341766756792622E-49</v>
      </c>
      <c r="IA83" s="86">
        <f t="shared" si="84"/>
        <v>1.1786709045057853E-51</v>
      </c>
      <c r="IB83" s="86">
        <f t="shared" si="84"/>
        <v>1.5299771075355766E-53</v>
      </c>
      <c r="IC83" s="86">
        <f t="shared" si="84"/>
        <v>4.1829575548756166E-54</v>
      </c>
      <c r="ID83" s="86">
        <f t="shared" si="84"/>
        <v>2.5601743886016488E-55</v>
      </c>
      <c r="IE83" s="86">
        <f t="shared" si="84"/>
        <v>2.2583029279577236E-57</v>
      </c>
      <c r="IF83" s="86">
        <f t="shared" si="84"/>
        <v>9.4116788574481915E-50</v>
      </c>
      <c r="IG83" s="86">
        <f t="shared" si="84"/>
        <v>2.791550378455712E-32</v>
      </c>
      <c r="II83" s="86">
        <f t="shared" si="85"/>
        <v>5.9979260176355715E-202</v>
      </c>
      <c r="IJ83" s="86">
        <f t="shared" si="85"/>
        <v>1.0483457383797285E-187</v>
      </c>
      <c r="IK83" s="86">
        <f t="shared" si="85"/>
        <v>1.6492146691498457E-196</v>
      </c>
      <c r="IL83" s="86">
        <f t="shared" si="85"/>
        <v>6.1662097106518268E-224</v>
      </c>
      <c r="IM83" s="86">
        <f t="shared" si="85"/>
        <v>1.4792218179146174E-229</v>
      </c>
      <c r="IN83" s="86">
        <f t="shared" si="85"/>
        <v>5.6936669705606717E-227</v>
      </c>
      <c r="IO83" s="86">
        <f t="shared" si="85"/>
        <v>1.0836814232646064E-207</v>
      </c>
      <c r="IP83" s="86">
        <f t="shared" si="85"/>
        <v>4.0514414035657781E-205</v>
      </c>
      <c r="IQ83" s="86">
        <f t="shared" si="85"/>
        <v>2.520823903037716E-214</v>
      </c>
      <c r="IR83" s="86">
        <f t="shared" si="85"/>
        <v>2.4882923506815967E-222</v>
      </c>
      <c r="IS83" s="86">
        <f t="shared" si="85"/>
        <v>6.8462990952499638E-228</v>
      </c>
      <c r="IT83" s="86">
        <f t="shared" si="85"/>
        <v>3.8510238048634175E-229</v>
      </c>
      <c r="IU83" s="86">
        <f t="shared" si="85"/>
        <v>7.0657902606430789E-240</v>
      </c>
      <c r="IV83" s="86">
        <f t="shared" si="85"/>
        <v>3.1263303072716291E-146</v>
      </c>
      <c r="IW83" s="86">
        <f t="shared" si="85"/>
        <v>1.7767630474838667E-108</v>
      </c>
      <c r="IY83" s="86">
        <f t="shared" si="86"/>
        <v>0.21160985252363426</v>
      </c>
      <c r="IZ83" s="86">
        <f t="shared" si="86"/>
        <v>0.26824166403938959</v>
      </c>
      <c r="JA83" s="86">
        <f t="shared" si="86"/>
        <v>0.24461379411717404</v>
      </c>
      <c r="JB83" s="86">
        <f t="shared" si="86"/>
        <v>0.25610289166096001</v>
      </c>
      <c r="JC83" s="86">
        <f t="shared" si="86"/>
        <v>0.2588378507267538</v>
      </c>
      <c r="JD83" s="86">
        <f t="shared" si="86"/>
        <v>0.24082752542370059</v>
      </c>
      <c r="JE83" s="86">
        <f t="shared" si="86"/>
        <v>0.23760321516483301</v>
      </c>
      <c r="JF83" s="86">
        <f t="shared" si="86"/>
        <v>0.26371921962970601</v>
      </c>
      <c r="JG83" s="86">
        <f t="shared" si="86"/>
        <v>0.21874748189812654</v>
      </c>
      <c r="JH83" s="86">
        <f t="shared" si="86"/>
        <v>0.21347474093494792</v>
      </c>
      <c r="JI83" s="86">
        <f t="shared" si="86"/>
        <v>0.22769072468559337</v>
      </c>
      <c r="JJ83" s="86">
        <f t="shared" si="86"/>
        <v>0.1949650819994122</v>
      </c>
      <c r="JK83" s="86">
        <f t="shared" si="86"/>
        <v>0.21262893084693441</v>
      </c>
      <c r="JL83" s="86">
        <f t="shared" si="86"/>
        <v>0.19900079003905177</v>
      </c>
      <c r="JM83" s="86">
        <f t="shared" si="86"/>
        <v>0.16808052529537904</v>
      </c>
    </row>
    <row r="84" spans="2:273" x14ac:dyDescent="0.25">
      <c r="B84" s="2">
        <v>57</v>
      </c>
      <c r="C84" s="37">
        <v>207.078</v>
      </c>
      <c r="D84" s="37">
        <v>226.22200000000001</v>
      </c>
      <c r="E84" s="37">
        <v>222.22200000000001</v>
      </c>
      <c r="F84" s="37">
        <v>221.11099999999999</v>
      </c>
      <c r="G84" s="37">
        <v>221.09299999999999</v>
      </c>
      <c r="H84" s="37">
        <v>216</v>
      </c>
      <c r="I84" s="37">
        <v>216.642</v>
      </c>
      <c r="J84" s="37">
        <v>218.58500000000001</v>
      </c>
      <c r="K84" s="37">
        <v>209.547</v>
      </c>
      <c r="L84" s="37">
        <v>207.50899999999999</v>
      </c>
      <c r="M84" s="37">
        <v>211.92500000000001</v>
      </c>
      <c r="N84" s="37">
        <v>202.208</v>
      </c>
      <c r="O84" s="37">
        <v>210.321</v>
      </c>
      <c r="P84" s="37">
        <v>202.62</v>
      </c>
      <c r="Q84" s="37">
        <v>181.44</v>
      </c>
      <c r="S84" s="4">
        <f t="shared" si="88"/>
        <v>200.52477447920106</v>
      </c>
      <c r="T84" s="4">
        <f t="shared" si="88"/>
        <v>219.41808689574461</v>
      </c>
      <c r="U84" s="4">
        <f t="shared" si="88"/>
        <v>214.57490777719215</v>
      </c>
      <c r="V84" s="4">
        <f t="shared" si="88"/>
        <v>214.06936495331476</v>
      </c>
      <c r="W84" s="4">
        <f t="shared" si="88"/>
        <v>214.51616702332126</v>
      </c>
      <c r="X84" s="4">
        <f t="shared" si="88"/>
        <v>208.84382838937725</v>
      </c>
      <c r="Y84" s="4">
        <f t="shared" si="88"/>
        <v>209.77304939436115</v>
      </c>
      <c r="Z84" s="4">
        <f t="shared" si="88"/>
        <v>212.79236753120861</v>
      </c>
      <c r="AA84" s="4">
        <f t="shared" si="88"/>
        <v>202.70386322050874</v>
      </c>
      <c r="AB84" s="4">
        <f t="shared" si="88"/>
        <v>200.78656905693902</v>
      </c>
      <c r="AC84" s="4">
        <f t="shared" si="88"/>
        <v>205.51567481977827</v>
      </c>
      <c r="AD84" s="4">
        <f t="shared" si="88"/>
        <v>196.08370851321669</v>
      </c>
      <c r="AE84" s="4">
        <f t="shared" si="88"/>
        <v>204.51751509387768</v>
      </c>
      <c r="AF84" s="4">
        <f t="shared" si="88"/>
        <v>196.79798198710327</v>
      </c>
      <c r="AG84" s="4">
        <f t="shared" si="88"/>
        <v>178.32083677456077</v>
      </c>
      <c r="AI84" s="4">
        <f t="shared" si="89"/>
        <v>6.5532255207989465</v>
      </c>
      <c r="AJ84" s="4">
        <f t="shared" si="89"/>
        <v>6.8039131042554004</v>
      </c>
      <c r="AK84" s="4">
        <f t="shared" si="89"/>
        <v>7.6470922228078564</v>
      </c>
      <c r="AL84" s="4">
        <f t="shared" si="89"/>
        <v>7.0416350466852293</v>
      </c>
      <c r="AM84" s="4">
        <f t="shared" si="89"/>
        <v>6.5768329766787303</v>
      </c>
      <c r="AN84" s="4">
        <f t="shared" si="89"/>
        <v>7.1561716106227493</v>
      </c>
      <c r="AO84" s="4">
        <f t="shared" si="89"/>
        <v>6.8689506056388439</v>
      </c>
      <c r="AP84" s="4">
        <f t="shared" si="89"/>
        <v>5.7926324687913961</v>
      </c>
      <c r="AQ84" s="4">
        <f t="shared" si="89"/>
        <v>6.8431367794912603</v>
      </c>
      <c r="AR84" s="4">
        <f t="shared" si="89"/>
        <v>6.7224309430609708</v>
      </c>
      <c r="AS84" s="4">
        <f t="shared" si="89"/>
        <v>6.4093251802217424</v>
      </c>
      <c r="AT84" s="4">
        <f t="shared" si="89"/>
        <v>6.1242914867833065</v>
      </c>
      <c r="AU84" s="4">
        <f t="shared" si="89"/>
        <v>5.8034849061223213</v>
      </c>
      <c r="AV84" s="4">
        <f t="shared" si="89"/>
        <v>5.8220180128967343</v>
      </c>
      <c r="AW84" s="4">
        <f t="shared" si="89"/>
        <v>3.1191632254392232</v>
      </c>
      <c r="AY84" s="2">
        <f t="shared" si="80"/>
        <v>115.16040052054352</v>
      </c>
      <c r="AZ84" s="2">
        <f t="shared" si="80"/>
        <v>117.87502581778239</v>
      </c>
      <c r="BA84" s="2">
        <f t="shared" si="80"/>
        <v>117.25378170224616</v>
      </c>
      <c r="BB84" s="2">
        <f t="shared" si="80"/>
        <v>118.28919929487073</v>
      </c>
      <c r="BC84" s="2">
        <f t="shared" si="80"/>
        <v>116.46420423109024</v>
      </c>
      <c r="BD84" s="2">
        <f t="shared" si="80"/>
        <v>116.39090485274997</v>
      </c>
      <c r="BE84" s="2">
        <f t="shared" si="80"/>
        <v>115.83260493497889</v>
      </c>
      <c r="BF84" s="2">
        <f t="shared" si="80"/>
        <v>115.73881404449546</v>
      </c>
      <c r="BG84" s="2">
        <f t="shared" si="80"/>
        <v>114.8803372519577</v>
      </c>
      <c r="BH84" s="2">
        <f t="shared" si="80"/>
        <v>116.39500667335692</v>
      </c>
      <c r="BI84" s="2">
        <f t="shared" si="80"/>
        <v>116.55265086955517</v>
      </c>
      <c r="BJ84" s="2">
        <f t="shared" si="80"/>
        <v>117.46611241851807</v>
      </c>
      <c r="BK84" s="2">
        <f t="shared" si="80"/>
        <v>118.60086840543445</v>
      </c>
      <c r="BL84" s="2">
        <f t="shared" si="80"/>
        <v>121.88225023994084</v>
      </c>
      <c r="BM84" s="2">
        <f t="shared" si="80"/>
        <v>120.65270958392297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121.29709103389104</v>
      </c>
      <c r="DL84" s="2">
        <f t="shared" si="90"/>
        <v>123.75461831831832</v>
      </c>
      <c r="DM84" s="2">
        <f t="shared" si="90"/>
        <v>122.22351092436978</v>
      </c>
      <c r="DN84" s="2">
        <f t="shared" si="90"/>
        <v>121.92085658263306</v>
      </c>
      <c r="DO84" s="2">
        <f t="shared" si="90"/>
        <v>120.36787394957983</v>
      </c>
      <c r="DP84" s="2">
        <f t="shared" si="90"/>
        <v>120.76404537815124</v>
      </c>
      <c r="DQ84" s="2">
        <f t="shared" si="90"/>
        <v>120.70343361344537</v>
      </c>
      <c r="DR84" s="2">
        <f t="shared" si="90"/>
        <v>123.58187990196075</v>
      </c>
      <c r="DS84" s="2">
        <f t="shared" si="90"/>
        <v>120.77074853372436</v>
      </c>
      <c r="DT84" s="2">
        <f t="shared" si="90"/>
        <v>121.02053134164223</v>
      </c>
      <c r="DU84" s="2">
        <f t="shared" si="90"/>
        <v>122.76255315249267</v>
      </c>
      <c r="DV84" s="2">
        <f t="shared" si="90"/>
        <v>124.80007609180035</v>
      </c>
      <c r="DW84" s="2">
        <f t="shared" si="90"/>
        <v>125.15527406417115</v>
      </c>
      <c r="DX84" s="2">
        <f t="shared" si="90"/>
        <v>128.34864171122996</v>
      </c>
      <c r="DY84" s="2">
        <f t="shared" si="90"/>
        <v>124.22920634920635</v>
      </c>
      <c r="EA84" s="2">
        <f>CE$228*$B84+CE$229</f>
        <v>112.60853088009199</v>
      </c>
      <c r="EB84" s="2">
        <f t="shared" si="91"/>
        <v>115.55602927298148</v>
      </c>
      <c r="EC84" s="2">
        <f t="shared" si="91"/>
        <v>115.20250918482269</v>
      </c>
      <c r="ED84" s="2">
        <f t="shared" si="91"/>
        <v>116.81027700092864</v>
      </c>
      <c r="EE84" s="2">
        <f t="shared" si="91"/>
        <v>114.85759557929245</v>
      </c>
      <c r="EF84" s="2">
        <f t="shared" si="91"/>
        <v>114.5446026534391</v>
      </c>
      <c r="EG84" s="2">
        <f t="shared" si="91"/>
        <v>113.74522502358062</v>
      </c>
      <c r="EH84" s="2">
        <f t="shared" si="91"/>
        <v>112.47925049484677</v>
      </c>
      <c r="EI84" s="2">
        <f t="shared" si="91"/>
        <v>112.20031816189001</v>
      </c>
      <c r="EJ84" s="2">
        <f t="shared" si="91"/>
        <v>114.28978047800142</v>
      </c>
      <c r="EK84" s="2">
        <f t="shared" si="91"/>
        <v>113.76870693117509</v>
      </c>
      <c r="EL84" s="2">
        <f t="shared" si="91"/>
        <v>114.05941152303492</v>
      </c>
      <c r="EM84" s="2">
        <f t="shared" si="91"/>
        <v>115.60523215047417</v>
      </c>
      <c r="EN84" s="2">
        <f t="shared" si="91"/>
        <v>118.90588073646607</v>
      </c>
      <c r="EO84" s="2">
        <f t="shared" si="91"/>
        <v>118.75259181040218</v>
      </c>
      <c r="EQ84" s="2">
        <f t="shared" si="92"/>
        <v>112.27709794033881</v>
      </c>
      <c r="ER84" s="2">
        <f t="shared" si="92"/>
        <v>113.75498503221196</v>
      </c>
      <c r="ES84" s="2">
        <f t="shared" si="92"/>
        <v>113.81278331062188</v>
      </c>
      <c r="ET84" s="2">
        <f t="shared" si="92"/>
        <v>114.35510582819137</v>
      </c>
      <c r="EU84" s="2">
        <f t="shared" si="92"/>
        <v>113.68994092820206</v>
      </c>
      <c r="EV84" s="2">
        <f t="shared" si="92"/>
        <v>113.47456044650379</v>
      </c>
      <c r="EW84" s="2">
        <f t="shared" si="92"/>
        <v>113.42996226778322</v>
      </c>
      <c r="EX84" s="2">
        <f t="shared" si="92"/>
        <v>112.06601876940849</v>
      </c>
      <c r="EY84" s="2">
        <f t="shared" si="92"/>
        <v>112.0301984852598</v>
      </c>
      <c r="EZ84" s="2">
        <f t="shared" si="92"/>
        <v>113.61888723310649</v>
      </c>
      <c r="FA84" s="2">
        <f t="shared" si="92"/>
        <v>112.93494514921343</v>
      </c>
      <c r="FB84" s="2">
        <f t="shared" si="92"/>
        <v>113.206799904595</v>
      </c>
      <c r="FC84" s="2">
        <f t="shared" si="92"/>
        <v>114.40264001609749</v>
      </c>
      <c r="FD84" s="2">
        <f t="shared" si="92"/>
        <v>118.61022258005562</v>
      </c>
      <c r="FE84" s="2">
        <f t="shared" si="92"/>
        <v>118.64967351543812</v>
      </c>
      <c r="FG84" s="2">
        <f t="shared" si="93"/>
        <v>0.70628624044464483</v>
      </c>
      <c r="FH84" s="2">
        <f t="shared" si="93"/>
        <v>0.71707111457971107</v>
      </c>
      <c r="FI84" s="2">
        <f t="shared" si="93"/>
        <v>0.70776970621792024</v>
      </c>
      <c r="FJ84" s="2">
        <f t="shared" si="93"/>
        <v>0.71047791733666277</v>
      </c>
      <c r="FK84" s="2">
        <f t="shared" si="93"/>
        <v>0.70836750361042566</v>
      </c>
      <c r="FL84" s="2">
        <f t="shared" si="93"/>
        <v>0.70308855189159758</v>
      </c>
      <c r="FM84" s="2">
        <f t="shared" si="93"/>
        <v>0.69999686535621553</v>
      </c>
      <c r="FN84" s="2">
        <f t="shared" si="93"/>
        <v>0.70640010241461426</v>
      </c>
      <c r="FO84" s="2">
        <f t="shared" si="93"/>
        <v>0.68728558330387024</v>
      </c>
      <c r="FP84" s="2">
        <f t="shared" si="93"/>
        <v>0.68718283392053048</v>
      </c>
      <c r="FQ84" s="2">
        <f t="shared" si="93"/>
        <v>0.69042966520274496</v>
      </c>
      <c r="FR84" s="2">
        <f t="shared" si="93"/>
        <v>0.68279941561659974</v>
      </c>
      <c r="FS84" s="2">
        <f t="shared" si="93"/>
        <v>0.68628842763336206</v>
      </c>
      <c r="FT84" s="2">
        <f t="shared" si="93"/>
        <v>0.6847918458891169</v>
      </c>
      <c r="FU84" s="2">
        <f t="shared" si="93"/>
        <v>0.6530453915870652</v>
      </c>
      <c r="FW84" s="2">
        <f t="shared" si="82"/>
        <v>2.4145893193671487E-4</v>
      </c>
      <c r="FX84" s="2">
        <f t="shared" si="82"/>
        <v>3.4486427439101757E-4</v>
      </c>
      <c r="FY84" s="2">
        <f t="shared" si="82"/>
        <v>3.4314937767245663E-4</v>
      </c>
      <c r="FZ84" s="2">
        <f t="shared" si="82"/>
        <v>2.8647703977120802E-4</v>
      </c>
      <c r="GA84" s="2">
        <f t="shared" si="82"/>
        <v>3.1480637725799876E-4</v>
      </c>
      <c r="GB84" s="2">
        <f t="shared" si="82"/>
        <v>3.0049890425087666E-4</v>
      </c>
      <c r="GC84" s="2">
        <f t="shared" si="82"/>
        <v>3.3139679380682233E-4</v>
      </c>
      <c r="GD84" s="2">
        <f t="shared" si="82"/>
        <v>4.0487503298516908E-4</v>
      </c>
      <c r="GE84" s="2">
        <f t="shared" si="82"/>
        <v>4.5876230680997265E-4</v>
      </c>
      <c r="GF84" s="2">
        <f t="shared" si="82"/>
        <v>3.9978848735335634E-4</v>
      </c>
      <c r="GG84" s="2">
        <f t="shared" si="82"/>
        <v>3.4068180427747384E-4</v>
      </c>
      <c r="GH84" s="2">
        <f t="shared" si="82"/>
        <v>2.8639346456206288E-4</v>
      </c>
      <c r="GI84" s="2">
        <f t="shared" si="82"/>
        <v>2.6809584369473445E-4</v>
      </c>
      <c r="GJ84" s="2">
        <f t="shared" si="82"/>
        <v>2.2239566001492028E-4</v>
      </c>
      <c r="GK84" s="2">
        <f t="shared" si="82"/>
        <v>1.8343889796117619E-4</v>
      </c>
      <c r="GM84" s="86">
        <f t="shared" si="83"/>
        <v>0.26963011903500161</v>
      </c>
      <c r="GN84" s="86">
        <f t="shared" si="83"/>
        <v>0.33899981838088744</v>
      </c>
      <c r="GO84" s="86">
        <f t="shared" si="83"/>
        <v>0.31261881364388061</v>
      </c>
      <c r="GP84" s="86">
        <f t="shared" si="83"/>
        <v>0.32673917492901361</v>
      </c>
      <c r="GQ84" s="86">
        <f t="shared" si="83"/>
        <v>0.33127373603496352</v>
      </c>
      <c r="GR84" s="86">
        <f t="shared" si="83"/>
        <v>0.31009304188948289</v>
      </c>
      <c r="GS84" s="86">
        <f t="shared" si="83"/>
        <v>0.30683917548601036</v>
      </c>
      <c r="GT84" s="86">
        <f t="shared" si="83"/>
        <v>0.33849744884732819</v>
      </c>
      <c r="GU84" s="86">
        <f t="shared" si="83"/>
        <v>0.28804246857743249</v>
      </c>
      <c r="GV84" s="86">
        <f t="shared" si="83"/>
        <v>0.2808974787967754</v>
      </c>
      <c r="GW84" s="86">
        <f t="shared" si="83"/>
        <v>0.29833130764199361</v>
      </c>
      <c r="GX84" s="86">
        <f t="shared" si="83"/>
        <v>0.25752198683141025</v>
      </c>
      <c r="GY84" s="86">
        <f t="shared" si="83"/>
        <v>0.27950634551474768</v>
      </c>
      <c r="GZ84" s="86">
        <f t="shared" si="83"/>
        <v>0.2618256887828761</v>
      </c>
      <c r="HA84" s="86">
        <f t="shared" si="83"/>
        <v>0.23427719029750499</v>
      </c>
      <c r="HC84" s="86">
        <f t="shared" si="73"/>
        <v>1.9780040387497279E-6</v>
      </c>
      <c r="HD84" s="86">
        <f t="shared" si="73"/>
        <v>4.222358599145864E-6</v>
      </c>
      <c r="HE84" s="86">
        <f t="shared" si="73"/>
        <v>2.3387627994940457E-6</v>
      </c>
      <c r="HF84" s="86">
        <f t="shared" si="73"/>
        <v>1.4119055664665869E-6</v>
      </c>
      <c r="HG84" s="86">
        <f t="shared" si="87"/>
        <v>1.2213711472227234E-6</v>
      </c>
      <c r="HH84" s="86">
        <f t="shared" si="87"/>
        <v>1.2930194660795119E-6</v>
      </c>
      <c r="HI84" s="86">
        <f t="shared" si="87"/>
        <v>3.1639845995925854E-6</v>
      </c>
      <c r="HJ84" s="86">
        <f t="shared" si="87"/>
        <v>4.4505875438752142E-6</v>
      </c>
      <c r="HK84" s="86">
        <f t="shared" si="87"/>
        <v>2.0042477852242247E-6</v>
      </c>
      <c r="HL84" s="86">
        <f t="shared" si="87"/>
        <v>1.3993919451941944E-6</v>
      </c>
      <c r="HM84" s="86">
        <f t="shared" si="87"/>
        <v>1.3766020768216018E-6</v>
      </c>
      <c r="HN84" s="86">
        <f t="shared" si="87"/>
        <v>7.5737179382437471E-7</v>
      </c>
      <c r="HO84" s="86">
        <f t="shared" si="87"/>
        <v>4.48719224747977E-7</v>
      </c>
      <c r="HP84" s="86">
        <f t="shared" si="87"/>
        <v>1.0561201813997139E-7</v>
      </c>
      <c r="HQ84" s="86">
        <f t="shared" si="87"/>
        <v>3.4155992699325611E-9</v>
      </c>
      <c r="HS84" s="86">
        <f t="shared" si="84"/>
        <v>1.5161341148187229E-47</v>
      </c>
      <c r="HT84" s="86">
        <f t="shared" si="84"/>
        <v>1.3466650213462789E-43</v>
      </c>
      <c r="HU84" s="86">
        <f t="shared" si="84"/>
        <v>9.3086682424966394E-47</v>
      </c>
      <c r="HV84" s="86">
        <f t="shared" si="84"/>
        <v>4.8617304921145979E-50</v>
      </c>
      <c r="HW84" s="86">
        <f t="shared" si="84"/>
        <v>9.7919476680042942E-53</v>
      </c>
      <c r="HX84" s="86">
        <f t="shared" si="84"/>
        <v>2.8025151809984313E-52</v>
      </c>
      <c r="HY84" s="86">
        <f t="shared" si="84"/>
        <v>2.1341523099841712E-48</v>
      </c>
      <c r="HZ84" s="86">
        <f t="shared" si="84"/>
        <v>1.7936174391755552E-47</v>
      </c>
      <c r="IA84" s="86">
        <f t="shared" si="84"/>
        <v>5.1221163738131951E-50</v>
      </c>
      <c r="IB84" s="86">
        <f t="shared" si="84"/>
        <v>7.1621979577936399E-52</v>
      </c>
      <c r="IC84" s="86">
        <f t="shared" si="84"/>
        <v>1.9425964573790793E-52</v>
      </c>
      <c r="ID84" s="86">
        <f t="shared" si="84"/>
        <v>1.1579841711214905E-53</v>
      </c>
      <c r="IE84" s="86">
        <f t="shared" si="84"/>
        <v>1.1646852614989285E-55</v>
      </c>
      <c r="IF84" s="86">
        <f t="shared" si="84"/>
        <v>2.6086948938038483E-48</v>
      </c>
      <c r="IG84" s="86">
        <f t="shared" si="84"/>
        <v>2.1996728717186046E-31</v>
      </c>
      <c r="II84" s="86">
        <f t="shared" si="85"/>
        <v>1.3370702410500083E-197</v>
      </c>
      <c r="IJ84" s="86">
        <f t="shared" si="85"/>
        <v>1.7246156261570873E-183</v>
      </c>
      <c r="IK84" s="86">
        <f t="shared" si="85"/>
        <v>4.2703729683021974E-192</v>
      </c>
      <c r="IL84" s="86">
        <f t="shared" si="85"/>
        <v>5.1942795435062647E-219</v>
      </c>
      <c r="IM84" s="86">
        <f t="shared" si="85"/>
        <v>1.8979703158525584E-224</v>
      </c>
      <c r="IN84" s="86">
        <f t="shared" si="85"/>
        <v>5.9861758359858428E-222</v>
      </c>
      <c r="IO84" s="86">
        <f t="shared" si="85"/>
        <v>4.8048171971780212E-203</v>
      </c>
      <c r="IP84" s="86">
        <f t="shared" si="85"/>
        <v>2.0508341967598468E-200</v>
      </c>
      <c r="IQ84" s="86">
        <f t="shared" si="85"/>
        <v>2.4975245299808952E-209</v>
      </c>
      <c r="IR84" s="86">
        <f t="shared" si="85"/>
        <v>3.0939888396849983E-217</v>
      </c>
      <c r="IS84" s="86">
        <f t="shared" si="85"/>
        <v>9.0296578832547353E-223</v>
      </c>
      <c r="IT84" s="86">
        <f t="shared" si="85"/>
        <v>4.230149845864389E-224</v>
      </c>
      <c r="IU84" s="86">
        <f t="shared" si="85"/>
        <v>1.2201579853286077E-234</v>
      </c>
      <c r="IV84" s="86">
        <f t="shared" si="85"/>
        <v>4.002766456040771E-143</v>
      </c>
      <c r="IW84" s="86">
        <f t="shared" si="85"/>
        <v>3.1211143564028879E-106</v>
      </c>
      <c r="IY84" s="86">
        <f t="shared" si="86"/>
        <v>0.26963209703904034</v>
      </c>
      <c r="IZ84" s="86">
        <f t="shared" si="86"/>
        <v>0.33900404073948659</v>
      </c>
      <c r="JA84" s="86">
        <f t="shared" si="86"/>
        <v>0.31262115240668009</v>
      </c>
      <c r="JB84" s="86">
        <f t="shared" si="86"/>
        <v>0.32674058683458007</v>
      </c>
      <c r="JC84" s="86">
        <f t="shared" si="86"/>
        <v>0.33127495740611074</v>
      </c>
      <c r="JD84" s="86">
        <f t="shared" si="86"/>
        <v>0.31009433490894894</v>
      </c>
      <c r="JE84" s="86">
        <f t="shared" si="86"/>
        <v>0.30684233947060996</v>
      </c>
      <c r="JF84" s="86">
        <f t="shared" si="86"/>
        <v>0.33850189943487208</v>
      </c>
      <c r="JG84" s="86">
        <f t="shared" si="86"/>
        <v>0.28804447282521772</v>
      </c>
      <c r="JH84" s="86">
        <f t="shared" si="86"/>
        <v>0.28089887818872061</v>
      </c>
      <c r="JI84" s="86">
        <f t="shared" si="86"/>
        <v>0.29833268424407045</v>
      </c>
      <c r="JJ84" s="86">
        <f t="shared" si="86"/>
        <v>0.25752274420320409</v>
      </c>
      <c r="JK84" s="86">
        <f t="shared" si="86"/>
        <v>0.2795067942339724</v>
      </c>
      <c r="JL84" s="86">
        <f t="shared" si="86"/>
        <v>0.26182579439489423</v>
      </c>
      <c r="JM84" s="86">
        <f t="shared" si="86"/>
        <v>0.23427719371310426</v>
      </c>
    </row>
    <row r="85" spans="2:273" x14ac:dyDescent="0.25">
      <c r="B85" s="2">
        <v>58</v>
      </c>
      <c r="C85" s="37">
        <v>217.941</v>
      </c>
      <c r="D85" s="37">
        <v>233.13</v>
      </c>
      <c r="E85" s="37">
        <v>231.352</v>
      </c>
      <c r="F85" s="37">
        <v>229.70400000000001</v>
      </c>
      <c r="G85" s="37">
        <v>229.333</v>
      </c>
      <c r="H85" s="37">
        <v>225.52799999999999</v>
      </c>
      <c r="I85" s="37">
        <v>225.86799999999999</v>
      </c>
      <c r="J85" s="37">
        <v>228.07499999999999</v>
      </c>
      <c r="K85" s="37">
        <v>220.84899999999999</v>
      </c>
      <c r="L85" s="37">
        <v>219.547</v>
      </c>
      <c r="M85" s="37">
        <v>222.774</v>
      </c>
      <c r="N85" s="37">
        <v>215.113</v>
      </c>
      <c r="O85" s="37">
        <v>221.62299999999999</v>
      </c>
      <c r="P85" s="37">
        <v>213.82</v>
      </c>
      <c r="Q85" s="37">
        <v>192.96</v>
      </c>
      <c r="S85" s="4">
        <f t="shared" si="88"/>
        <v>213.55840606030438</v>
      </c>
      <c r="T85" s="4">
        <f t="shared" si="88"/>
        <v>232.64906148907616</v>
      </c>
      <c r="U85" s="4">
        <f t="shared" si="88"/>
        <v>228.63205916726042</v>
      </c>
      <c r="V85" s="4">
        <f t="shared" si="88"/>
        <v>227.66829991327154</v>
      </c>
      <c r="W85" s="4">
        <f t="shared" si="88"/>
        <v>228.47013511382787</v>
      </c>
      <c r="X85" s="4">
        <f t="shared" si="88"/>
        <v>222.87494630752349</v>
      </c>
      <c r="Y85" s="4">
        <f t="shared" si="88"/>
        <v>223.96316939275312</v>
      </c>
      <c r="Z85" s="4">
        <f t="shared" si="88"/>
        <v>226.39947469990784</v>
      </c>
      <c r="AA85" s="4">
        <f t="shared" si="88"/>
        <v>217.65731827271614</v>
      </c>
      <c r="AB85" s="4">
        <f t="shared" si="88"/>
        <v>215.31238037181757</v>
      </c>
      <c r="AC85" s="4">
        <f t="shared" si="88"/>
        <v>219.89551727450367</v>
      </c>
      <c r="AD85" s="4">
        <f t="shared" si="88"/>
        <v>210.24835987157033</v>
      </c>
      <c r="AE85" s="4">
        <f t="shared" si="88"/>
        <v>218.78045437329121</v>
      </c>
      <c r="AF85" s="4">
        <f t="shared" si="88"/>
        <v>209.80256482615729</v>
      </c>
      <c r="AG85" s="4">
        <f t="shared" si="88"/>
        <v>190.69651397144369</v>
      </c>
      <c r="AI85" s="4">
        <f t="shared" si="89"/>
        <v>4.3825939396956244</v>
      </c>
      <c r="AJ85" s="4">
        <f t="shared" si="89"/>
        <v>0.48093851092383488</v>
      </c>
      <c r="AK85" s="4">
        <f t="shared" si="89"/>
        <v>2.7199408327395815</v>
      </c>
      <c r="AL85" s="4">
        <f t="shared" si="89"/>
        <v>2.0357000867284682</v>
      </c>
      <c r="AM85" s="4">
        <f t="shared" si="89"/>
        <v>0.86286488617213308</v>
      </c>
      <c r="AN85" s="4">
        <f t="shared" si="89"/>
        <v>2.6530536924765045</v>
      </c>
      <c r="AO85" s="4">
        <f t="shared" si="89"/>
        <v>1.904830607246879</v>
      </c>
      <c r="AP85" s="4">
        <f t="shared" si="89"/>
        <v>1.6755253000921471</v>
      </c>
      <c r="AQ85" s="4">
        <f t="shared" si="89"/>
        <v>3.19168172728385</v>
      </c>
      <c r="AR85" s="4">
        <f t="shared" si="89"/>
        <v>4.2346196281824291</v>
      </c>
      <c r="AS85" s="4">
        <f t="shared" si="89"/>
        <v>2.8784827254963261</v>
      </c>
      <c r="AT85" s="4">
        <f t="shared" si="89"/>
        <v>4.8646401284296701</v>
      </c>
      <c r="AU85" s="4">
        <f t="shared" si="89"/>
        <v>2.8425456267087839</v>
      </c>
      <c r="AV85" s="4">
        <f t="shared" si="89"/>
        <v>4.0174351738426992</v>
      </c>
      <c r="AW85" s="4">
        <f t="shared" si="89"/>
        <v>2.263486028556315</v>
      </c>
      <c r="AY85" s="2">
        <f t="shared" si="80"/>
        <v>114.90584192397523</v>
      </c>
      <c r="AZ85" s="2">
        <f t="shared" si="80"/>
        <v>117.61650431315455</v>
      </c>
      <c r="BA85" s="2">
        <f t="shared" si="80"/>
        <v>117.00858904719392</v>
      </c>
      <c r="BB85" s="2">
        <f t="shared" si="80"/>
        <v>118.06088628256732</v>
      </c>
      <c r="BC85" s="2">
        <f t="shared" si="80"/>
        <v>116.24877427287605</v>
      </c>
      <c r="BD85" s="2">
        <f t="shared" si="80"/>
        <v>116.16772586963739</v>
      </c>
      <c r="BE85" s="2">
        <f t="shared" si="80"/>
        <v>115.60578594301879</v>
      </c>
      <c r="BF85" s="2">
        <f t="shared" si="80"/>
        <v>115.47323608136941</v>
      </c>
      <c r="BG85" s="2">
        <f t="shared" si="80"/>
        <v>114.6440939523997</v>
      </c>
      <c r="BH85" s="2">
        <f t="shared" si="80"/>
        <v>116.16561962742276</v>
      </c>
      <c r="BI85" s="2">
        <f t="shared" si="80"/>
        <v>116.29324326818983</v>
      </c>
      <c r="BJ85" s="2">
        <f t="shared" si="80"/>
        <v>117.17983911672459</v>
      </c>
      <c r="BK85" s="2">
        <f t="shared" si="80"/>
        <v>118.31757777536559</v>
      </c>
      <c r="BL85" s="2">
        <f t="shared" si="80"/>
        <v>121.60751105085805</v>
      </c>
      <c r="BM85" s="2">
        <f t="shared" si="80"/>
        <v>120.41140795244303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121.36278331188331</v>
      </c>
      <c r="DL85" s="2">
        <f t="shared" si="90"/>
        <v>123.85563903903905</v>
      </c>
      <c r="DM85" s="2">
        <f t="shared" si="90"/>
        <v>122.29279243697482</v>
      </c>
      <c r="DN85" s="2">
        <f t="shared" si="90"/>
        <v>122.02966778711486</v>
      </c>
      <c r="DO85" s="2">
        <f t="shared" si="90"/>
        <v>120.44054851031322</v>
      </c>
      <c r="DP85" s="2">
        <f t="shared" si="90"/>
        <v>120.81342801120446</v>
      </c>
      <c r="DQ85" s="2">
        <f t="shared" si="90"/>
        <v>120.7662268907563</v>
      </c>
      <c r="DR85" s="2">
        <f t="shared" si="90"/>
        <v>123.72017736185379</v>
      </c>
      <c r="DS85" s="2">
        <f t="shared" si="90"/>
        <v>120.82518475073316</v>
      </c>
      <c r="DT85" s="2">
        <f t="shared" si="90"/>
        <v>121.07673845307917</v>
      </c>
      <c r="DU85" s="2">
        <f t="shared" si="90"/>
        <v>122.87692778592377</v>
      </c>
      <c r="DV85" s="2">
        <f t="shared" si="90"/>
        <v>124.93954701426024</v>
      </c>
      <c r="DW85" s="2">
        <f t="shared" si="90"/>
        <v>125.25070320855617</v>
      </c>
      <c r="DX85" s="2">
        <f t="shared" si="90"/>
        <v>128.43726203208558</v>
      </c>
      <c r="DY85" s="2">
        <f t="shared" si="90"/>
        <v>124.16428571428571</v>
      </c>
      <c r="EA85" s="2">
        <f t="shared" ref="EA85:EL116" si="94">CE$228*$B85+CE$229</f>
        <v>112.45706437258602</v>
      </c>
      <c r="EB85" s="2">
        <f t="shared" si="91"/>
        <v>115.37229205988582</v>
      </c>
      <c r="EC85" s="2">
        <f t="shared" si="91"/>
        <v>115.01947891180238</v>
      </c>
      <c r="ED85" s="2">
        <f t="shared" si="91"/>
        <v>116.58693573610758</v>
      </c>
      <c r="EE85" s="2">
        <f t="shared" si="91"/>
        <v>114.67542445534343</v>
      </c>
      <c r="EF85" s="2">
        <f t="shared" si="91"/>
        <v>114.37896559661722</v>
      </c>
      <c r="EG85" s="2">
        <f t="shared" si="91"/>
        <v>113.58889270826995</v>
      </c>
      <c r="EH85" s="2">
        <f t="shared" si="91"/>
        <v>112.34741833321957</v>
      </c>
      <c r="EI85" s="2">
        <f t="shared" si="91"/>
        <v>112.07928081934836</v>
      </c>
      <c r="EJ85" s="2">
        <f t="shared" si="91"/>
        <v>114.12711417352396</v>
      </c>
      <c r="EK85" s="2">
        <f t="shared" si="91"/>
        <v>113.60146315341083</v>
      </c>
      <c r="EL85" s="2">
        <f t="shared" si="91"/>
        <v>113.89255778229625</v>
      </c>
      <c r="EM85" s="2">
        <f t="shared" si="91"/>
        <v>115.42770227301423</v>
      </c>
      <c r="EN85" s="2">
        <f t="shared" si="91"/>
        <v>118.74050563341578</v>
      </c>
      <c r="EO85" s="2">
        <f t="shared" si="91"/>
        <v>118.59302026858917</v>
      </c>
      <c r="EQ85" s="2">
        <f t="shared" si="92"/>
        <v>112.13193105346602</v>
      </c>
      <c r="ER85" s="2">
        <f t="shared" si="92"/>
        <v>113.60825146992983</v>
      </c>
      <c r="ES85" s="2">
        <f t="shared" si="92"/>
        <v>113.65773838077321</v>
      </c>
      <c r="ET85" s="2">
        <f t="shared" si="92"/>
        <v>114.18045280833424</v>
      </c>
      <c r="EU85" s="2">
        <f t="shared" si="92"/>
        <v>113.53158392120952</v>
      </c>
      <c r="EV85" s="2">
        <f t="shared" si="92"/>
        <v>113.33069356592678</v>
      </c>
      <c r="EW85" s="2">
        <f t="shared" si="92"/>
        <v>113.28011589180863</v>
      </c>
      <c r="EX85" s="2">
        <f t="shared" si="92"/>
        <v>111.94301411994806</v>
      </c>
      <c r="EY85" s="2">
        <f t="shared" si="92"/>
        <v>111.91279350127587</v>
      </c>
      <c r="EZ85" s="2">
        <f t="shared" si="92"/>
        <v>113.46995786803456</v>
      </c>
      <c r="FA85" s="2">
        <f t="shared" si="92"/>
        <v>112.78495837359878</v>
      </c>
      <c r="FB85" s="2">
        <f t="shared" si="92"/>
        <v>113.05716724062722</v>
      </c>
      <c r="FC85" s="2">
        <f t="shared" si="92"/>
        <v>114.2487396412556</v>
      </c>
      <c r="FD85" s="2">
        <f t="shared" si="92"/>
        <v>118.4503078946457</v>
      </c>
      <c r="FE85" s="2">
        <f t="shared" si="92"/>
        <v>118.49165098826137</v>
      </c>
      <c r="FG85" s="2">
        <f t="shared" si="93"/>
        <v>0.72502347687253532</v>
      </c>
      <c r="FH85" s="2">
        <f t="shared" si="93"/>
        <v>0.73537811383615481</v>
      </c>
      <c r="FI85" s="2">
        <f t="shared" si="93"/>
        <v>0.72644895970302492</v>
      </c>
      <c r="FJ85" s="2">
        <f t="shared" si="93"/>
        <v>0.72905033242049821</v>
      </c>
      <c r="FK85" s="2">
        <f t="shared" si="93"/>
        <v>0.72702328354088919</v>
      </c>
      <c r="FL85" s="2">
        <f t="shared" si="93"/>
        <v>0.72194947403488829</v>
      </c>
      <c r="FM85" s="2">
        <f t="shared" si="93"/>
        <v>0.7189756837410255</v>
      </c>
      <c r="FN85" s="2">
        <f t="shared" si="93"/>
        <v>0.72513290195310021</v>
      </c>
      <c r="FO85" s="2">
        <f t="shared" si="93"/>
        <v>0.70673164301878044</v>
      </c>
      <c r="FP85" s="2">
        <f t="shared" si="93"/>
        <v>0.70663255574793593</v>
      </c>
      <c r="FQ85" s="2">
        <f t="shared" si="93"/>
        <v>0.70976277556842726</v>
      </c>
      <c r="FR85" s="2">
        <f t="shared" si="93"/>
        <v>0.70240365125862525</v>
      </c>
      <c r="FS85" s="2">
        <f t="shared" si="93"/>
        <v>0.70576994935881288</v>
      </c>
      <c r="FT85" s="2">
        <f t="shared" si="93"/>
        <v>0.70432626505766749</v>
      </c>
      <c r="FU85" s="2">
        <f t="shared" si="93"/>
        <v>0.67360950751585102</v>
      </c>
      <c r="FW85" s="2">
        <f t="shared" si="82"/>
        <v>2.6474828668304041E-4</v>
      </c>
      <c r="FX85" s="2">
        <f t="shared" si="82"/>
        <v>3.7812357661504983E-4</v>
      </c>
      <c r="FY85" s="2">
        <f t="shared" si="82"/>
        <v>3.7624335456255505E-4</v>
      </c>
      <c r="FZ85" s="2">
        <f t="shared" si="82"/>
        <v>3.1410714626393813E-4</v>
      </c>
      <c r="GA85" s="2">
        <f t="shared" si="82"/>
        <v>3.4516784524919671E-4</v>
      </c>
      <c r="GB85" s="2">
        <f t="shared" si="82"/>
        <v>3.2948094429882175E-4</v>
      </c>
      <c r="GC85" s="2">
        <f t="shared" si="82"/>
        <v>3.6335774120198669E-4</v>
      </c>
      <c r="GD85" s="2">
        <f t="shared" si="82"/>
        <v>4.4391930562693931E-4</v>
      </c>
      <c r="GE85" s="2">
        <f t="shared" si="82"/>
        <v>5.0300060354118283E-4</v>
      </c>
      <c r="GF85" s="2">
        <f t="shared" si="82"/>
        <v>4.3834245220136157E-4</v>
      </c>
      <c r="GG85" s="2">
        <f t="shared" si="82"/>
        <v>3.7353789263282455E-4</v>
      </c>
      <c r="GH85" s="2">
        <f t="shared" si="82"/>
        <v>3.1401551293397238E-4</v>
      </c>
      <c r="GI85" s="2">
        <f t="shared" si="82"/>
        <v>2.9395364385831026E-4</v>
      </c>
      <c r="GJ85" s="2">
        <f t="shared" si="82"/>
        <v>2.4384676006616564E-4</v>
      </c>
      <c r="GK85" s="2">
        <f t="shared" si="82"/>
        <v>2.0113319231309653E-4</v>
      </c>
      <c r="GM85" s="86">
        <f t="shared" si="83"/>
        <v>0.33629428336651013</v>
      </c>
      <c r="GN85" s="86">
        <f t="shared" si="83"/>
        <v>0.41783146620475015</v>
      </c>
      <c r="GO85" s="86">
        <f t="shared" si="83"/>
        <v>0.3899097623168099</v>
      </c>
      <c r="GP85" s="86">
        <f t="shared" si="83"/>
        <v>0.40711843679827231</v>
      </c>
      <c r="GQ85" s="86">
        <f t="shared" si="83"/>
        <v>0.41359287222745661</v>
      </c>
      <c r="GR85" s="86">
        <f t="shared" si="83"/>
        <v>0.38984911791502996</v>
      </c>
      <c r="GS85" s="86">
        <f t="shared" si="83"/>
        <v>0.38590956643940716</v>
      </c>
      <c r="GT85" s="86">
        <f t="shared" si="83"/>
        <v>0.42302529501004876</v>
      </c>
      <c r="GU85" s="86">
        <f t="shared" si="83"/>
        <v>0.36935933279813604</v>
      </c>
      <c r="GV85" s="86">
        <f t="shared" si="83"/>
        <v>0.36023584893594601</v>
      </c>
      <c r="GW85" s="86">
        <f t="shared" si="83"/>
        <v>0.38003612385991248</v>
      </c>
      <c r="GX85" s="86">
        <f t="shared" si="83"/>
        <v>0.33182518606039185</v>
      </c>
      <c r="GY85" s="86">
        <f t="shared" si="83"/>
        <v>0.35690863944514872</v>
      </c>
      <c r="GZ85" s="86">
        <f t="shared" si="83"/>
        <v>0.33551801016031829</v>
      </c>
      <c r="HA85" s="86">
        <f t="shared" si="83"/>
        <v>0.3146616362243963</v>
      </c>
      <c r="HC85" s="86">
        <f t="shared" si="73"/>
        <v>4.3934483386535477E-6</v>
      </c>
      <c r="HD85" s="86">
        <f t="shared" si="73"/>
        <v>9.1954243000858626E-6</v>
      </c>
      <c r="HE85" s="86">
        <f t="shared" si="73"/>
        <v>5.2862209662745542E-6</v>
      </c>
      <c r="HF85" s="86">
        <f t="shared" si="73"/>
        <v>3.365545852089725E-6</v>
      </c>
      <c r="HG85" s="86">
        <f t="shared" si="87"/>
        <v>2.987318452784368E-6</v>
      </c>
      <c r="HH85" s="86">
        <f t="shared" si="87"/>
        <v>3.1251064989340016E-6</v>
      </c>
      <c r="HI85" s="86">
        <f t="shared" si="87"/>
        <v>7.2154193155932444E-6</v>
      </c>
      <c r="HJ85" s="86">
        <f t="shared" si="87"/>
        <v>1.0183550119232872E-5</v>
      </c>
      <c r="HK85" s="86">
        <f t="shared" si="87"/>
        <v>4.8713819820516594E-6</v>
      </c>
      <c r="HL85" s="86">
        <f t="shared" si="87"/>
        <v>3.4476937796054236E-6</v>
      </c>
      <c r="HM85" s="86">
        <f t="shared" si="87"/>
        <v>3.3709656511999239E-6</v>
      </c>
      <c r="HN85" s="86">
        <f t="shared" si="87"/>
        <v>1.8622375185652061E-6</v>
      </c>
      <c r="HO85" s="86">
        <f t="shared" si="87"/>
        <v>1.1382108739553741E-6</v>
      </c>
      <c r="HP85" s="86">
        <f t="shared" si="87"/>
        <v>2.8848761956046932E-7</v>
      </c>
      <c r="HQ85" s="86">
        <f t="shared" si="87"/>
        <v>1.2021340747624404E-8</v>
      </c>
      <c r="HS85" s="86">
        <f t="shared" si="84"/>
        <v>3.8780770953233618E-46</v>
      </c>
      <c r="HT85" s="86">
        <f t="shared" si="84"/>
        <v>3.045221521666175E-42</v>
      </c>
      <c r="HU85" s="86">
        <f t="shared" si="84"/>
        <v>2.5418002555522946E-45</v>
      </c>
      <c r="HV85" s="86">
        <f t="shared" si="84"/>
        <v>1.740210756319235E-48</v>
      </c>
      <c r="HW85" s="86">
        <f t="shared" si="84"/>
        <v>4.2262070488786415E-51</v>
      </c>
      <c r="HX85" s="86">
        <f t="shared" si="84"/>
        <v>1.1401879003034986E-50</v>
      </c>
      <c r="HY85" s="86">
        <f t="shared" si="84"/>
        <v>6.7002563648660799E-47</v>
      </c>
      <c r="HZ85" s="86">
        <f t="shared" si="84"/>
        <v>5.800868213543774E-46</v>
      </c>
      <c r="IA85" s="86">
        <f t="shared" si="84"/>
        <v>2.0911820396493078E-48</v>
      </c>
      <c r="IB85" s="86">
        <f t="shared" si="84"/>
        <v>3.1494598735827746E-50</v>
      </c>
      <c r="IC85" s="86">
        <f t="shared" si="84"/>
        <v>8.4823448927254891E-51</v>
      </c>
      <c r="ID85" s="86">
        <f t="shared" si="84"/>
        <v>4.9356028662844759E-52</v>
      </c>
      <c r="IE85" s="86">
        <f t="shared" si="84"/>
        <v>5.6499282071135941E-54</v>
      </c>
      <c r="IF85" s="86">
        <f t="shared" si="84"/>
        <v>6.8762660213416844E-47</v>
      </c>
      <c r="IG85" s="86">
        <f t="shared" si="84"/>
        <v>1.6816234954974285E-30</v>
      </c>
      <c r="II85" s="86">
        <f t="shared" si="85"/>
        <v>2.6704957250154609E-193</v>
      </c>
      <c r="IJ85" s="86">
        <f t="shared" si="85"/>
        <v>2.5384203917426332E-179</v>
      </c>
      <c r="IK85" s="86">
        <f t="shared" si="85"/>
        <v>9.8425203076281888E-188</v>
      </c>
      <c r="IL85" s="86">
        <f t="shared" si="85"/>
        <v>3.8533859909246219E-214</v>
      </c>
      <c r="IM85" s="86">
        <f t="shared" si="85"/>
        <v>2.131274614469836E-219</v>
      </c>
      <c r="IN85" s="86">
        <f t="shared" si="85"/>
        <v>5.5246820843652719E-217</v>
      </c>
      <c r="IO85" s="86">
        <f t="shared" si="85"/>
        <v>1.8856117940607008E-198</v>
      </c>
      <c r="IP85" s="86">
        <f t="shared" si="85"/>
        <v>9.1459515092470445E-196</v>
      </c>
      <c r="IQ85" s="86">
        <f t="shared" si="85"/>
        <v>2.158206652518617E-204</v>
      </c>
      <c r="IR85" s="86">
        <f t="shared" si="85"/>
        <v>3.3545491764773101E-212</v>
      </c>
      <c r="IS85" s="86">
        <f t="shared" si="85"/>
        <v>1.0405783098835454E-217</v>
      </c>
      <c r="IT85" s="86">
        <f t="shared" si="85"/>
        <v>4.0799355207943464E-219</v>
      </c>
      <c r="IU85" s="86">
        <f t="shared" si="85"/>
        <v>1.8426862851767764E-229</v>
      </c>
      <c r="IV85" s="86">
        <f t="shared" si="85"/>
        <v>4.74184012498848E-140</v>
      </c>
      <c r="IW85" s="86">
        <f t="shared" si="85"/>
        <v>5.1902201300463309E-104</v>
      </c>
      <c r="IY85" s="86">
        <f t="shared" si="86"/>
        <v>0.33629867681484876</v>
      </c>
      <c r="IZ85" s="86">
        <f t="shared" si="86"/>
        <v>0.41784066162905026</v>
      </c>
      <c r="JA85" s="86">
        <f t="shared" si="86"/>
        <v>0.3899150485377762</v>
      </c>
      <c r="JB85" s="86">
        <f t="shared" si="86"/>
        <v>0.40712180234412437</v>
      </c>
      <c r="JC85" s="86">
        <f t="shared" si="86"/>
        <v>0.41359585954590938</v>
      </c>
      <c r="JD85" s="86">
        <f t="shared" si="86"/>
        <v>0.38985224302152888</v>
      </c>
      <c r="JE85" s="86">
        <f t="shared" si="86"/>
        <v>0.38591678185872275</v>
      </c>
      <c r="JF85" s="86">
        <f t="shared" si="86"/>
        <v>0.42303547856016799</v>
      </c>
      <c r="JG85" s="86">
        <f t="shared" si="86"/>
        <v>0.36936420418011812</v>
      </c>
      <c r="JH85" s="86">
        <f t="shared" si="86"/>
        <v>0.36023929662972559</v>
      </c>
      <c r="JI85" s="86">
        <f t="shared" si="86"/>
        <v>0.38003949482556365</v>
      </c>
      <c r="JJ85" s="86">
        <f t="shared" si="86"/>
        <v>0.33182704829791043</v>
      </c>
      <c r="JK85" s="86">
        <f t="shared" si="86"/>
        <v>0.35690977765602266</v>
      </c>
      <c r="JL85" s="86">
        <f t="shared" si="86"/>
        <v>0.33551829864793786</v>
      </c>
      <c r="JM85" s="86">
        <f t="shared" si="86"/>
        <v>0.31466164824573706</v>
      </c>
    </row>
    <row r="86" spans="2:273" x14ac:dyDescent="0.25">
      <c r="B86" s="2">
        <v>59</v>
      </c>
      <c r="C86" s="37">
        <v>225.922</v>
      </c>
      <c r="D86" s="37">
        <v>237.03700000000001</v>
      </c>
      <c r="E86" s="37">
        <v>236.5</v>
      </c>
      <c r="F86" s="37">
        <v>234.51900000000001</v>
      </c>
      <c r="G86" s="37">
        <v>234.48099999999999</v>
      </c>
      <c r="H86" s="37">
        <v>231.81100000000001</v>
      </c>
      <c r="I86" s="37">
        <v>231.547</v>
      </c>
      <c r="J86" s="37">
        <v>232.98099999999999</v>
      </c>
      <c r="K86" s="37">
        <v>229.358</v>
      </c>
      <c r="L86" s="37">
        <v>227.887</v>
      </c>
      <c r="M86" s="37">
        <v>228.887</v>
      </c>
      <c r="N86" s="37">
        <v>223.887</v>
      </c>
      <c r="O86" s="37">
        <v>228.755</v>
      </c>
      <c r="P86" s="37">
        <v>222.18</v>
      </c>
      <c r="Q86" s="37">
        <v>201.96</v>
      </c>
      <c r="S86" s="4">
        <f t="shared" si="88"/>
        <v>225.31281319467428</v>
      </c>
      <c r="T86" s="4">
        <f t="shared" si="88"/>
        <v>242.78623158332164</v>
      </c>
      <c r="U86" s="4">
        <f t="shared" si="88"/>
        <v>240.23102329193577</v>
      </c>
      <c r="V86" s="4">
        <f t="shared" si="88"/>
        <v>238.82350232248294</v>
      </c>
      <c r="W86" s="4">
        <f t="shared" si="88"/>
        <v>239.65276952182634</v>
      </c>
      <c r="X86" s="4">
        <f t="shared" si="88"/>
        <v>234.78562814289174</v>
      </c>
      <c r="Y86" s="4">
        <f t="shared" si="88"/>
        <v>235.54584079447758</v>
      </c>
      <c r="Z86" s="4">
        <f t="shared" si="88"/>
        <v>236.8014355105735</v>
      </c>
      <c r="AA86" s="4">
        <f t="shared" si="88"/>
        <v>230.61919120546872</v>
      </c>
      <c r="AB86" s="4">
        <f t="shared" si="88"/>
        <v>228.15561599761884</v>
      </c>
      <c r="AC86" s="4">
        <f t="shared" si="88"/>
        <v>231.72526448269713</v>
      </c>
      <c r="AD86" s="4">
        <f t="shared" si="88"/>
        <v>223.30357263119564</v>
      </c>
      <c r="AE86" s="4">
        <f t="shared" si="88"/>
        <v>230.68968134083585</v>
      </c>
      <c r="AF86" s="4">
        <f t="shared" si="88"/>
        <v>221.35770664916799</v>
      </c>
      <c r="AG86" s="4">
        <f t="shared" si="88"/>
        <v>201.48010742821472</v>
      </c>
      <c r="AI86" s="4">
        <f t="shared" si="89"/>
        <v>0.60918680532572012</v>
      </c>
      <c r="AJ86" s="4">
        <f t="shared" si="89"/>
        <v>-5.749231583321631</v>
      </c>
      <c r="AK86" s="4">
        <f t="shared" si="89"/>
        <v>-3.7310232919357702</v>
      </c>
      <c r="AL86" s="4">
        <f t="shared" si="89"/>
        <v>-4.3045023224829322</v>
      </c>
      <c r="AM86" s="4">
        <f t="shared" si="89"/>
        <v>-5.1717695218263486</v>
      </c>
      <c r="AN86" s="4">
        <f t="shared" si="89"/>
        <v>-2.9746281428917314</v>
      </c>
      <c r="AO86" s="4">
        <f t="shared" si="89"/>
        <v>-3.9988407944775872</v>
      </c>
      <c r="AP86" s="4">
        <f t="shared" si="89"/>
        <v>-3.8204355105735033</v>
      </c>
      <c r="AQ86" s="4">
        <f t="shared" si="89"/>
        <v>-1.2611912054687195</v>
      </c>
      <c r="AR86" s="4">
        <f t="shared" si="89"/>
        <v>-0.26861599761883781</v>
      </c>
      <c r="AS86" s="4">
        <f t="shared" si="89"/>
        <v>-2.8382644826971273</v>
      </c>
      <c r="AT86" s="4">
        <f t="shared" si="89"/>
        <v>0.58342736880436519</v>
      </c>
      <c r="AU86" s="4">
        <f t="shared" si="89"/>
        <v>-1.9346813408358514</v>
      </c>
      <c r="AV86" s="4">
        <f t="shared" si="89"/>
        <v>0.82229335083201249</v>
      </c>
      <c r="AW86" s="4">
        <f t="shared" si="89"/>
        <v>0.47989257178528533</v>
      </c>
      <c r="AY86" s="2">
        <f t="shared" si="80"/>
        <v>114.65008182831326</v>
      </c>
      <c r="AZ86" s="2">
        <f t="shared" si="80"/>
        <v>117.35436098279187</v>
      </c>
      <c r="BA86" s="2">
        <f t="shared" si="80"/>
        <v>116.75970800876742</v>
      </c>
      <c r="BB86" s="2">
        <f t="shared" si="80"/>
        <v>117.82466068157595</v>
      </c>
      <c r="BC86" s="2">
        <f t="shared" si="80"/>
        <v>116.02843101900392</v>
      </c>
      <c r="BD86" s="2">
        <f t="shared" si="80"/>
        <v>115.94145570104695</v>
      </c>
      <c r="BE86" s="2">
        <f t="shared" si="80"/>
        <v>115.37619548231902</v>
      </c>
      <c r="BF86" s="2">
        <f t="shared" si="80"/>
        <v>115.20639186614058</v>
      </c>
      <c r="BG86" s="2">
        <f t="shared" si="80"/>
        <v>114.40750437621224</v>
      </c>
      <c r="BH86" s="2">
        <f t="shared" si="80"/>
        <v>115.93292143415462</v>
      </c>
      <c r="BI86" s="2">
        <f t="shared" si="80"/>
        <v>116.0299443697559</v>
      </c>
      <c r="BJ86" s="2">
        <f t="shared" si="80"/>
        <v>116.88969499008032</v>
      </c>
      <c r="BK86" s="2">
        <f t="shared" si="80"/>
        <v>118.03096161725223</v>
      </c>
      <c r="BL86" s="2">
        <f t="shared" si="80"/>
        <v>121.33002429259314</v>
      </c>
      <c r="BM86" s="2">
        <f t="shared" si="80"/>
        <v>120.16987832975838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121.42847558987559</v>
      </c>
      <c r="DL86" s="2">
        <f t="shared" si="90"/>
        <v>123.95665975975976</v>
      </c>
      <c r="DM86" s="2">
        <f t="shared" si="90"/>
        <v>122.36207394957987</v>
      </c>
      <c r="DN86" s="2">
        <f t="shared" si="90"/>
        <v>122.13847899159664</v>
      </c>
      <c r="DO86" s="2">
        <f t="shared" si="90"/>
        <v>120.51322307104661</v>
      </c>
      <c r="DP86" s="2">
        <f t="shared" si="90"/>
        <v>120.86281064425769</v>
      </c>
      <c r="DQ86" s="2">
        <f t="shared" si="90"/>
        <v>120.82902016806722</v>
      </c>
      <c r="DR86" s="2">
        <f t="shared" si="90"/>
        <v>123.85847482174684</v>
      </c>
      <c r="DS86" s="2">
        <f t="shared" si="90"/>
        <v>120.87962096774196</v>
      </c>
      <c r="DT86" s="2">
        <f t="shared" si="90"/>
        <v>121.13294556451612</v>
      </c>
      <c r="DU86" s="2">
        <f t="shared" si="90"/>
        <v>122.99130241935485</v>
      </c>
      <c r="DV86" s="2">
        <f t="shared" si="90"/>
        <v>125.07901793672013</v>
      </c>
      <c r="DW86" s="2">
        <f t="shared" si="90"/>
        <v>125.34613235294121</v>
      </c>
      <c r="DX86" s="2">
        <f t="shared" si="90"/>
        <v>128.52588235294121</v>
      </c>
      <c r="DY86" s="2">
        <f t="shared" si="90"/>
        <v>124.09936507936507</v>
      </c>
      <c r="EA86" s="2">
        <f t="shared" si="94"/>
        <v>112.30559786508006</v>
      </c>
      <c r="EB86" s="2">
        <f t="shared" si="91"/>
        <v>115.18855484679017</v>
      </c>
      <c r="EC86" s="2">
        <f t="shared" si="91"/>
        <v>114.83644863878207</v>
      </c>
      <c r="ED86" s="2">
        <f t="shared" si="91"/>
        <v>116.3635944712865</v>
      </c>
      <c r="EE86" s="2">
        <f t="shared" si="91"/>
        <v>114.49325333139441</v>
      </c>
      <c r="EF86" s="2">
        <f t="shared" si="91"/>
        <v>114.21332853979534</v>
      </c>
      <c r="EG86" s="2">
        <f t="shared" si="91"/>
        <v>113.4325603929593</v>
      </c>
      <c r="EH86" s="2">
        <f t="shared" si="91"/>
        <v>112.21558617159238</v>
      </c>
      <c r="EI86" s="2">
        <f t="shared" si="91"/>
        <v>111.9582434768067</v>
      </c>
      <c r="EJ86" s="2">
        <f t="shared" si="91"/>
        <v>113.96444786904652</v>
      </c>
      <c r="EK86" s="2">
        <f t="shared" si="91"/>
        <v>113.43421937564658</v>
      </c>
      <c r="EL86" s="2">
        <f t="shared" si="91"/>
        <v>113.72570404155758</v>
      </c>
      <c r="EM86" s="2">
        <f t="shared" si="91"/>
        <v>115.2501723955543</v>
      </c>
      <c r="EN86" s="2">
        <f t="shared" si="91"/>
        <v>118.5751305303655</v>
      </c>
      <c r="EO86" s="2">
        <f t="shared" si="91"/>
        <v>118.43344872677616</v>
      </c>
      <c r="EQ86" s="2">
        <f t="shared" si="92"/>
        <v>111.98676416659325</v>
      </c>
      <c r="ER86" s="2">
        <f t="shared" si="92"/>
        <v>113.46151790764767</v>
      </c>
      <c r="ES86" s="2">
        <f t="shared" si="92"/>
        <v>113.50269345092455</v>
      </c>
      <c r="ET86" s="2">
        <f t="shared" si="92"/>
        <v>114.00579978847711</v>
      </c>
      <c r="EU86" s="2">
        <f t="shared" si="92"/>
        <v>113.37322691421696</v>
      </c>
      <c r="EV86" s="2">
        <f t="shared" si="92"/>
        <v>113.18682668534979</v>
      </c>
      <c r="EW86" s="2">
        <f t="shared" si="92"/>
        <v>113.13026951583406</v>
      </c>
      <c r="EX86" s="2">
        <f t="shared" si="92"/>
        <v>111.82000947048765</v>
      </c>
      <c r="EY86" s="2">
        <f t="shared" si="92"/>
        <v>111.79538851729194</v>
      </c>
      <c r="EZ86" s="2">
        <f t="shared" si="92"/>
        <v>113.32102850296262</v>
      </c>
      <c r="FA86" s="2">
        <f t="shared" si="92"/>
        <v>112.63497159798413</v>
      </c>
      <c r="FB86" s="2">
        <f t="shared" si="92"/>
        <v>112.90753457665946</v>
      </c>
      <c r="FC86" s="2">
        <f t="shared" si="92"/>
        <v>114.0948392664137</v>
      </c>
      <c r="FD86" s="2">
        <f t="shared" si="92"/>
        <v>118.29039320923579</v>
      </c>
      <c r="FE86" s="2">
        <f t="shared" si="92"/>
        <v>118.33362846108461</v>
      </c>
      <c r="FG86" s="2">
        <f t="shared" si="93"/>
        <v>0.74300033541369837</v>
      </c>
      <c r="FH86" s="2">
        <f t="shared" si="93"/>
        <v>0.75290873361428601</v>
      </c>
      <c r="FI86" s="2">
        <f t="shared" si="93"/>
        <v>0.74436548440272787</v>
      </c>
      <c r="FJ86" s="2">
        <f t="shared" si="93"/>
        <v>0.74685584924396298</v>
      </c>
      <c r="FK86" s="2">
        <f t="shared" si="93"/>
        <v>0.7449154007078338</v>
      </c>
      <c r="FL86" s="2">
        <f t="shared" si="93"/>
        <v>0.74005524561604819</v>
      </c>
      <c r="FM86" s="2">
        <f t="shared" si="93"/>
        <v>0.73720461124541281</v>
      </c>
      <c r="FN86" s="2">
        <f t="shared" si="93"/>
        <v>0.74310514149192619</v>
      </c>
      <c r="FO86" s="2">
        <f t="shared" si="93"/>
        <v>0.7254515105094137</v>
      </c>
      <c r="FP86" s="2">
        <f t="shared" si="93"/>
        <v>0.72535629022842107</v>
      </c>
      <c r="FQ86" s="2">
        <f t="shared" si="93"/>
        <v>0.72836352647861524</v>
      </c>
      <c r="FR86" s="2">
        <f t="shared" si="93"/>
        <v>0.72129083419274087</v>
      </c>
      <c r="FS86" s="2">
        <f t="shared" si="93"/>
        <v>0.72452727599529954</v>
      </c>
      <c r="FT86" s="2">
        <f t="shared" si="93"/>
        <v>0.72313952347198462</v>
      </c>
      <c r="FU86" s="2">
        <f t="shared" si="93"/>
        <v>0.69352678213483809</v>
      </c>
      <c r="FW86" s="2">
        <f t="shared" si="82"/>
        <v>2.9028330927104151E-4</v>
      </c>
      <c r="FX86" s="2">
        <f t="shared" si="82"/>
        <v>4.1458913271235243E-4</v>
      </c>
      <c r="FY86" s="2">
        <f t="shared" si="82"/>
        <v>4.1252766026449801E-4</v>
      </c>
      <c r="FZ86" s="2">
        <f t="shared" si="82"/>
        <v>3.4440120022813961E-4</v>
      </c>
      <c r="GA86" s="2">
        <f t="shared" si="82"/>
        <v>3.7845641328370576E-4</v>
      </c>
      <c r="GB86" s="2">
        <f t="shared" si="82"/>
        <v>3.6125718792339709E-4</v>
      </c>
      <c r="GC86" s="2">
        <f t="shared" si="82"/>
        <v>3.9839987428221273E-4</v>
      </c>
      <c r="GD86" s="2">
        <f t="shared" si="82"/>
        <v>4.8672699366344302E-4</v>
      </c>
      <c r="GE86" s="2">
        <f t="shared" si="82"/>
        <v>5.5150243079393172E-4</v>
      </c>
      <c r="GF86" s="2">
        <f t="shared" si="82"/>
        <v>4.8061261594014188E-4</v>
      </c>
      <c r="GG86" s="2">
        <f t="shared" si="82"/>
        <v>4.0956139482428505E-4</v>
      </c>
      <c r="GH86" s="2">
        <f t="shared" si="82"/>
        <v>3.4430073236825065E-4</v>
      </c>
      <c r="GI86" s="2">
        <f t="shared" si="82"/>
        <v>3.2230462057062802E-4</v>
      </c>
      <c r="GJ86" s="2">
        <f t="shared" si="82"/>
        <v>2.6736636557952E-4</v>
      </c>
      <c r="GK86" s="2">
        <f t="shared" si="82"/>
        <v>2.2053388043918474E-4</v>
      </c>
      <c r="GM86" s="86">
        <f t="shared" si="83"/>
        <v>0.40892270760263316</v>
      </c>
      <c r="GN86" s="86">
        <f t="shared" si="83"/>
        <v>0.49830677241082677</v>
      </c>
      <c r="GO86" s="86">
        <f t="shared" si="83"/>
        <v>0.47146503387907152</v>
      </c>
      <c r="GP86" s="86">
        <f t="shared" si="83"/>
        <v>0.49198434469625063</v>
      </c>
      <c r="GQ86" s="86">
        <f t="shared" si="83"/>
        <v>0.49980849858131299</v>
      </c>
      <c r="GR86" s="86">
        <f t="shared" si="83"/>
        <v>0.47553706243231869</v>
      </c>
      <c r="GS86" s="86">
        <f t="shared" si="83"/>
        <v>0.4692667157680121</v>
      </c>
      <c r="GT86" s="86">
        <f t="shared" si="83"/>
        <v>0.51002829509821956</v>
      </c>
      <c r="GU86" s="86">
        <f t="shared" si="83"/>
        <v>0.45826825419008937</v>
      </c>
      <c r="GV86" s="86">
        <f t="shared" si="83"/>
        <v>0.44768458011433848</v>
      </c>
      <c r="GW86" s="86">
        <f t="shared" si="83"/>
        <v>0.46705323893297584</v>
      </c>
      <c r="GX86" s="86">
        <f t="shared" si="83"/>
        <v>0.41523999090573488</v>
      </c>
      <c r="GY86" s="86">
        <f t="shared" si="83"/>
        <v>0.43964673085806094</v>
      </c>
      <c r="GZ86" s="86">
        <f t="shared" si="83"/>
        <v>0.41649169398459379</v>
      </c>
      <c r="HA86" s="86">
        <f t="shared" si="83"/>
        <v>0.40410114589356305</v>
      </c>
      <c r="HC86" s="86">
        <f t="shared" si="73"/>
        <v>9.50971902309878E-6</v>
      </c>
      <c r="HD86" s="86">
        <f t="shared" si="73"/>
        <v>1.9509912645923104E-5</v>
      </c>
      <c r="HE86" s="86">
        <f t="shared" si="73"/>
        <v>1.1625948866675898E-5</v>
      </c>
      <c r="HF86" s="86">
        <f t="shared" si="73"/>
        <v>7.7861715081547068E-6</v>
      </c>
      <c r="HG86" s="86">
        <f t="shared" si="87"/>
        <v>7.0809411652147453E-6</v>
      </c>
      <c r="HH86" s="86">
        <f t="shared" si="87"/>
        <v>7.325024182738667E-6</v>
      </c>
      <c r="HI86" s="86">
        <f t="shared" si="87"/>
        <v>1.5990025597058884E-5</v>
      </c>
      <c r="HJ86" s="86">
        <f t="shared" si="87"/>
        <v>2.2619372775954017E-5</v>
      </c>
      <c r="HK86" s="86">
        <f t="shared" si="87"/>
        <v>1.1465658154171483E-5</v>
      </c>
      <c r="HL86" s="86">
        <f t="shared" si="87"/>
        <v>8.2247587014758661E-6</v>
      </c>
      <c r="HM86" s="86">
        <f t="shared" si="87"/>
        <v>7.996762629818848E-6</v>
      </c>
      <c r="HN86" s="86">
        <f t="shared" si="87"/>
        <v>4.4407388408348043E-6</v>
      </c>
      <c r="HO86" s="86">
        <f t="shared" si="87"/>
        <v>2.7973039965513727E-6</v>
      </c>
      <c r="HP86" s="86">
        <f t="shared" si="87"/>
        <v>7.6206267045269939E-7</v>
      </c>
      <c r="HQ86" s="86">
        <f t="shared" si="87"/>
        <v>4.051718228164544E-8</v>
      </c>
      <c r="HS86" s="86">
        <f t="shared" si="84"/>
        <v>9.4344245792755516E-45</v>
      </c>
      <c r="HT86" s="86">
        <f t="shared" si="84"/>
        <v>6.5453365574587244E-41</v>
      </c>
      <c r="HU86" s="86">
        <f t="shared" si="84"/>
        <v>6.5814829218474362E-44</v>
      </c>
      <c r="HV86" s="86">
        <f t="shared" si="84"/>
        <v>5.877844543359522E-47</v>
      </c>
      <c r="HW86" s="86">
        <f t="shared" si="84"/>
        <v>1.716295754133992E-49</v>
      </c>
      <c r="HX86" s="86">
        <f t="shared" si="84"/>
        <v>4.3708087225471027E-49</v>
      </c>
      <c r="HY86" s="86">
        <f t="shared" si="84"/>
        <v>1.9895934288736633E-45</v>
      </c>
      <c r="HZ86" s="86">
        <f t="shared" si="84"/>
        <v>1.770687053601981E-44</v>
      </c>
      <c r="IA86" s="86">
        <f t="shared" si="84"/>
        <v>8.0209127811505334E-47</v>
      </c>
      <c r="IB86" s="86">
        <f t="shared" si="84"/>
        <v>1.3009423115605118E-48</v>
      </c>
      <c r="IC86" s="86">
        <f t="shared" si="84"/>
        <v>3.4824680666088769E-49</v>
      </c>
      <c r="ID86" s="86">
        <f t="shared" si="84"/>
        <v>1.9823743267878414E-50</v>
      </c>
      <c r="IE86" s="86">
        <f t="shared" si="84"/>
        <v>2.5780336145543127E-52</v>
      </c>
      <c r="IF86" s="86">
        <f t="shared" si="84"/>
        <v>1.7236866125293888E-45</v>
      </c>
      <c r="IG86" s="86">
        <f t="shared" si="84"/>
        <v>1.247269250747711E-29</v>
      </c>
      <c r="II86" s="86">
        <f t="shared" si="85"/>
        <v>4.7787606166671918E-189</v>
      </c>
      <c r="IJ86" s="86">
        <f t="shared" si="85"/>
        <v>3.34287064190815E-175</v>
      </c>
      <c r="IK86" s="86">
        <f t="shared" si="85"/>
        <v>2.0192963841583777E-183</v>
      </c>
      <c r="IL86" s="86">
        <f t="shared" si="85"/>
        <v>2.5175095927007004E-209</v>
      </c>
      <c r="IM86" s="86">
        <f t="shared" si="85"/>
        <v>2.094520399765449E-214</v>
      </c>
      <c r="IN86" s="86">
        <f t="shared" si="85"/>
        <v>4.4757601696166474E-212</v>
      </c>
      <c r="IO86" s="86">
        <f t="shared" si="85"/>
        <v>6.5498175737657864E-194</v>
      </c>
      <c r="IP86" s="86">
        <f t="shared" si="85"/>
        <v>3.5934038143321386E-191</v>
      </c>
      <c r="IQ86" s="86">
        <f t="shared" si="85"/>
        <v>1.6266488269755559E-199</v>
      </c>
      <c r="IR86" s="86">
        <f t="shared" si="85"/>
        <v>3.171385889780244E-207</v>
      </c>
      <c r="IS86" s="86">
        <f t="shared" si="85"/>
        <v>1.0477740265402286E-212</v>
      </c>
      <c r="IT86" s="86">
        <f t="shared" si="85"/>
        <v>3.4551754339565893E-214</v>
      </c>
      <c r="IU86" s="86">
        <f t="shared" si="85"/>
        <v>2.4337052550130523E-224</v>
      </c>
      <c r="IV86" s="86">
        <f t="shared" si="85"/>
        <v>5.1975175703066536E-137</v>
      </c>
      <c r="IW86" s="86">
        <f t="shared" si="85"/>
        <v>8.1706923613538833E-102</v>
      </c>
      <c r="IY86" s="86">
        <f t="shared" si="86"/>
        <v>0.40893221732165624</v>
      </c>
      <c r="IZ86" s="86">
        <f t="shared" si="86"/>
        <v>0.4983262823234727</v>
      </c>
      <c r="JA86" s="86">
        <f t="shared" si="86"/>
        <v>0.47147665982793818</v>
      </c>
      <c r="JB86" s="86">
        <f t="shared" si="86"/>
        <v>0.49199213086775878</v>
      </c>
      <c r="JC86" s="86">
        <f t="shared" si="86"/>
        <v>0.49981557952247818</v>
      </c>
      <c r="JD86" s="86">
        <f t="shared" si="86"/>
        <v>0.47554438745650141</v>
      </c>
      <c r="JE86" s="86">
        <f t="shared" si="86"/>
        <v>0.46928270579360915</v>
      </c>
      <c r="JF86" s="86">
        <f t="shared" si="86"/>
        <v>0.51005091447099549</v>
      </c>
      <c r="JG86" s="86">
        <f t="shared" si="86"/>
        <v>0.45827971984824356</v>
      </c>
      <c r="JH86" s="86">
        <f t="shared" si="86"/>
        <v>0.44769280487303997</v>
      </c>
      <c r="JI86" s="86">
        <f t="shared" si="86"/>
        <v>0.46706123569560565</v>
      </c>
      <c r="JJ86" s="86">
        <f t="shared" si="86"/>
        <v>0.4152444316445757</v>
      </c>
      <c r="JK86" s="86">
        <f t="shared" si="86"/>
        <v>0.43964952816205749</v>
      </c>
      <c r="JL86" s="86">
        <f t="shared" si="86"/>
        <v>0.41649245604726426</v>
      </c>
      <c r="JM86" s="86">
        <f t="shared" si="86"/>
        <v>0.40410118641074533</v>
      </c>
    </row>
    <row r="87" spans="2:273" x14ac:dyDescent="0.25">
      <c r="B87" s="2">
        <v>60</v>
      </c>
      <c r="C87" s="37">
        <v>229.745</v>
      </c>
      <c r="D87" s="37">
        <v>237.13</v>
      </c>
      <c r="E87" s="37">
        <v>237.59299999999999</v>
      </c>
      <c r="F87" s="37">
        <v>235.333</v>
      </c>
      <c r="G87" s="37">
        <v>235.61099999999999</v>
      </c>
      <c r="H87" s="37">
        <v>234.39599999999999</v>
      </c>
      <c r="I87" s="37">
        <v>233.245</v>
      </c>
      <c r="J87" s="37">
        <v>233.50899999999999</v>
      </c>
      <c r="K87" s="37">
        <v>232.47200000000001</v>
      </c>
      <c r="L87" s="37">
        <v>231.09399999999999</v>
      </c>
      <c r="M87" s="37">
        <v>231.07499999999999</v>
      </c>
      <c r="N87" s="37">
        <v>228.83</v>
      </c>
      <c r="O87" s="37">
        <v>231.81100000000001</v>
      </c>
      <c r="P87" s="37">
        <v>226.38</v>
      </c>
      <c r="Q87" s="37">
        <v>205.38</v>
      </c>
      <c r="S87" s="4">
        <f t="shared" si="88"/>
        <v>234.02279660559608</v>
      </c>
      <c r="T87" s="4">
        <f t="shared" si="88"/>
        <v>246.92424796349607</v>
      </c>
      <c r="U87" s="4">
        <f t="shared" si="88"/>
        <v>246.60609383201765</v>
      </c>
      <c r="V87" s="4">
        <f t="shared" si="88"/>
        <v>244.59162235344229</v>
      </c>
      <c r="W87" s="4">
        <f t="shared" si="88"/>
        <v>244.81814364147667</v>
      </c>
      <c r="X87" s="4">
        <f t="shared" si="88"/>
        <v>241.713866901622</v>
      </c>
      <c r="Y87" s="4">
        <f t="shared" si="88"/>
        <v>241.5874278248688</v>
      </c>
      <c r="Z87" s="4">
        <f t="shared" si="88"/>
        <v>240.52372126599917</v>
      </c>
      <c r="AA87" s="4">
        <f t="shared" si="88"/>
        <v>238.47630614389348</v>
      </c>
      <c r="AB87" s="4">
        <f t="shared" si="88"/>
        <v>236.5045876401654</v>
      </c>
      <c r="AC87" s="4">
        <f t="shared" si="88"/>
        <v>237.83968531550559</v>
      </c>
      <c r="AD87" s="4">
        <f t="shared" si="88"/>
        <v>232.9288302341339</v>
      </c>
      <c r="AE87" s="4">
        <f t="shared" si="88"/>
        <v>237.46011141009546</v>
      </c>
      <c r="AF87" s="4">
        <f t="shared" si="88"/>
        <v>229.24032215963527</v>
      </c>
      <c r="AG87" s="4">
        <f t="shared" si="88"/>
        <v>208.00278002372212</v>
      </c>
      <c r="AI87" s="4">
        <f t="shared" si="89"/>
        <v>-4.2777966055960803</v>
      </c>
      <c r="AJ87" s="4">
        <f t="shared" si="89"/>
        <v>-9.7942479634960762</v>
      </c>
      <c r="AK87" s="4">
        <f t="shared" si="89"/>
        <v>-9.0130938320176597</v>
      </c>
      <c r="AL87" s="4">
        <f t="shared" si="89"/>
        <v>-9.2586223534422913</v>
      </c>
      <c r="AM87" s="4">
        <f t="shared" si="89"/>
        <v>-9.2071436414766765</v>
      </c>
      <c r="AN87" s="4">
        <f t="shared" si="89"/>
        <v>-7.3178669016220113</v>
      </c>
      <c r="AO87" s="4">
        <f t="shared" si="89"/>
        <v>-8.3424278248687926</v>
      </c>
      <c r="AP87" s="4">
        <f t="shared" si="89"/>
        <v>-7.0147212659991851</v>
      </c>
      <c r="AQ87" s="4">
        <f t="shared" si="89"/>
        <v>-6.0043061438934728</v>
      </c>
      <c r="AR87" s="4">
        <f t="shared" si="89"/>
        <v>-5.4105876401654029</v>
      </c>
      <c r="AS87" s="4">
        <f t="shared" si="89"/>
        <v>-6.7646853155056021</v>
      </c>
      <c r="AT87" s="4">
        <f t="shared" si="89"/>
        <v>-4.0988302341338851</v>
      </c>
      <c r="AU87" s="4">
        <f t="shared" si="89"/>
        <v>-5.6491114100954576</v>
      </c>
      <c r="AV87" s="4">
        <f t="shared" si="89"/>
        <v>-2.8603221596352739</v>
      </c>
      <c r="AW87" s="4">
        <f t="shared" si="89"/>
        <v>-2.6227800237221288</v>
      </c>
      <c r="AY87" s="2">
        <f t="shared" si="80"/>
        <v>114.39385980572973</v>
      </c>
      <c r="AZ87" s="2">
        <f t="shared" si="80"/>
        <v>117.08945069904603</v>
      </c>
      <c r="BA87" s="2">
        <f t="shared" si="80"/>
        <v>116.50791385446917</v>
      </c>
      <c r="BB87" s="2">
        <f t="shared" si="80"/>
        <v>117.58143436642011</v>
      </c>
      <c r="BC87" s="2">
        <f t="shared" si="80"/>
        <v>115.80391627719983</v>
      </c>
      <c r="BD87" s="2">
        <f t="shared" si="80"/>
        <v>115.71277099315587</v>
      </c>
      <c r="BE87" s="2">
        <f t="shared" si="80"/>
        <v>115.14454770633698</v>
      </c>
      <c r="BF87" s="2">
        <f t="shared" si="80"/>
        <v>114.93920859152388</v>
      </c>
      <c r="BG87" s="2">
        <f t="shared" si="80"/>
        <v>114.17126823506553</v>
      </c>
      <c r="BH87" s="2">
        <f t="shared" si="80"/>
        <v>115.69764686056595</v>
      </c>
      <c r="BI87" s="2">
        <f t="shared" si="80"/>
        <v>115.76370197361064</v>
      </c>
      <c r="BJ87" s="2">
        <f t="shared" si="80"/>
        <v>116.5967697474057</v>
      </c>
      <c r="BK87" s="2">
        <f t="shared" si="80"/>
        <v>117.74197944083912</v>
      </c>
      <c r="BL87" s="2">
        <f t="shared" si="80"/>
        <v>121.05070722597846</v>
      </c>
      <c r="BM87" s="2">
        <f t="shared" si="80"/>
        <v>119.92859396514585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121.49416786786787</v>
      </c>
      <c r="DL87" s="2">
        <f t="shared" si="90"/>
        <v>124.05768048048049</v>
      </c>
      <c r="DM87" s="2">
        <f t="shared" si="90"/>
        <v>122.4313554621849</v>
      </c>
      <c r="DN87" s="2">
        <f t="shared" si="90"/>
        <v>122.24729019607844</v>
      </c>
      <c r="DO87" s="2">
        <f t="shared" si="90"/>
        <v>120.58589763177999</v>
      </c>
      <c r="DP87" s="2">
        <f t="shared" si="90"/>
        <v>120.91219327731091</v>
      </c>
      <c r="DQ87" s="2">
        <f t="shared" si="90"/>
        <v>120.89181344537815</v>
      </c>
      <c r="DR87" s="2">
        <f t="shared" si="90"/>
        <v>123.99677228163989</v>
      </c>
      <c r="DS87" s="2">
        <f t="shared" si="90"/>
        <v>120.93405718475076</v>
      </c>
      <c r="DT87" s="2">
        <f t="shared" si="90"/>
        <v>121.18915267595308</v>
      </c>
      <c r="DU87" s="2">
        <f t="shared" si="90"/>
        <v>123.10567705278594</v>
      </c>
      <c r="DV87" s="2">
        <f t="shared" si="90"/>
        <v>125.21848885918003</v>
      </c>
      <c r="DW87" s="2">
        <f t="shared" si="90"/>
        <v>125.44156149732623</v>
      </c>
      <c r="DX87" s="2">
        <f t="shared" si="90"/>
        <v>128.61450267379681</v>
      </c>
      <c r="DY87" s="2">
        <f t="shared" si="90"/>
        <v>124.03444444444443</v>
      </c>
      <c r="EA87" s="2">
        <f t="shared" si="94"/>
        <v>112.15413135757409</v>
      </c>
      <c r="EB87" s="2">
        <f t="shared" si="91"/>
        <v>115.00481763369451</v>
      </c>
      <c r="EC87" s="2">
        <f t="shared" si="91"/>
        <v>114.65341836576175</v>
      </c>
      <c r="ED87" s="2">
        <f t="shared" si="91"/>
        <v>116.14025320646543</v>
      </c>
      <c r="EE87" s="2">
        <f t="shared" si="91"/>
        <v>114.31108220744538</v>
      </c>
      <c r="EF87" s="2">
        <f t="shared" si="91"/>
        <v>114.04769148297346</v>
      </c>
      <c r="EG87" s="2">
        <f t="shared" si="91"/>
        <v>113.27622807764865</v>
      </c>
      <c r="EH87" s="2">
        <f t="shared" si="91"/>
        <v>112.08375400996519</v>
      </c>
      <c r="EI87" s="2">
        <f t="shared" si="91"/>
        <v>111.83720613426503</v>
      </c>
      <c r="EJ87" s="2">
        <f t="shared" si="91"/>
        <v>113.80178156456907</v>
      </c>
      <c r="EK87" s="2">
        <f t="shared" si="91"/>
        <v>113.26697559788232</v>
      </c>
      <c r="EL87" s="2">
        <f t="shared" si="91"/>
        <v>113.55885030081889</v>
      </c>
      <c r="EM87" s="2">
        <f t="shared" si="91"/>
        <v>115.07264251809437</v>
      </c>
      <c r="EN87" s="2">
        <f t="shared" si="91"/>
        <v>118.4097554273152</v>
      </c>
      <c r="EO87" s="2">
        <f t="shared" si="91"/>
        <v>118.27387718496315</v>
      </c>
      <c r="EQ87" s="2">
        <f t="shared" si="92"/>
        <v>111.84159727972046</v>
      </c>
      <c r="ER87" s="2">
        <f t="shared" si="92"/>
        <v>113.31478434536552</v>
      </c>
      <c r="ES87" s="2">
        <f t="shared" si="92"/>
        <v>113.34764852107588</v>
      </c>
      <c r="ET87" s="2">
        <f t="shared" si="92"/>
        <v>113.83114676861996</v>
      </c>
      <c r="EU87" s="2">
        <f t="shared" si="92"/>
        <v>113.2148699072244</v>
      </c>
      <c r="EV87" s="2">
        <f t="shared" si="92"/>
        <v>113.04295980477278</v>
      </c>
      <c r="EW87" s="2">
        <f t="shared" si="92"/>
        <v>112.98042313985947</v>
      </c>
      <c r="EX87" s="2">
        <f t="shared" si="92"/>
        <v>111.69700482102722</v>
      </c>
      <c r="EY87" s="2">
        <f t="shared" si="92"/>
        <v>111.67798353330801</v>
      </c>
      <c r="EZ87" s="2">
        <f t="shared" si="92"/>
        <v>113.17209913789068</v>
      </c>
      <c r="FA87" s="2">
        <f t="shared" si="92"/>
        <v>112.4849848223695</v>
      </c>
      <c r="FB87" s="2">
        <f t="shared" si="92"/>
        <v>112.75790191269168</v>
      </c>
      <c r="FC87" s="2">
        <f t="shared" si="92"/>
        <v>113.9409388915718</v>
      </c>
      <c r="FD87" s="2">
        <f t="shared" si="92"/>
        <v>118.13047852382589</v>
      </c>
      <c r="FE87" s="2">
        <f t="shared" si="92"/>
        <v>118.17560593390787</v>
      </c>
      <c r="FG87" s="2">
        <f t="shared" si="93"/>
        <v>0.76019066743902597</v>
      </c>
      <c r="FH87" s="2">
        <f t="shared" si="93"/>
        <v>0.76964178750131418</v>
      </c>
      <c r="FI87" s="2">
        <f t="shared" si="93"/>
        <v>0.76149381540070105</v>
      </c>
      <c r="FJ87" s="2">
        <f t="shared" si="93"/>
        <v>0.76387025039803547</v>
      </c>
      <c r="FK87" s="2">
        <f t="shared" si="93"/>
        <v>0.76201866564846987</v>
      </c>
      <c r="FL87" s="2">
        <f t="shared" si="93"/>
        <v>0.75737824373745688</v>
      </c>
      <c r="FM87" s="2">
        <f t="shared" si="93"/>
        <v>0.75465459948563041</v>
      </c>
      <c r="FN87" s="2">
        <f t="shared" si="93"/>
        <v>0.76029072488666982</v>
      </c>
      <c r="FO87" s="2">
        <f t="shared" si="93"/>
        <v>0.74341028930947695</v>
      </c>
      <c r="FP87" s="2">
        <f t="shared" si="93"/>
        <v>0.74331909378101468</v>
      </c>
      <c r="FQ87" s="2">
        <f t="shared" si="93"/>
        <v>0.74619846471459828</v>
      </c>
      <c r="FR87" s="2">
        <f t="shared" si="93"/>
        <v>0.73942401439237071</v>
      </c>
      <c r="FS87" s="2">
        <f t="shared" si="93"/>
        <v>0.74252505399018565</v>
      </c>
      <c r="FT87" s="2">
        <f t="shared" si="93"/>
        <v>0.74119558221618509</v>
      </c>
      <c r="FU87" s="2">
        <f t="shared" si="93"/>
        <v>0.7127469451931272</v>
      </c>
      <c r="FW87" s="2">
        <f t="shared" si="82"/>
        <v>3.1828040555574989E-4</v>
      </c>
      <c r="FX87" s="2">
        <f t="shared" si="82"/>
        <v>4.5456976212670424E-4</v>
      </c>
      <c r="FY87" s="2">
        <f t="shared" si="82"/>
        <v>4.5230958289872562E-4</v>
      </c>
      <c r="FZ87" s="2">
        <f t="shared" si="82"/>
        <v>3.7761585965553413E-4</v>
      </c>
      <c r="GA87" s="2">
        <f t="shared" si="82"/>
        <v>4.149540542250358E-4</v>
      </c>
      <c r="GB87" s="2">
        <f t="shared" si="82"/>
        <v>3.9609682442037536E-4</v>
      </c>
      <c r="GC87" s="2">
        <f t="shared" si="82"/>
        <v>4.3681998549000136E-4</v>
      </c>
      <c r="GD87" s="2">
        <f t="shared" si="82"/>
        <v>5.3366047610821246E-4</v>
      </c>
      <c r="GE87" s="2">
        <f t="shared" si="82"/>
        <v>6.046782167913263E-4</v>
      </c>
      <c r="GF87" s="2">
        <f t="shared" si="82"/>
        <v>5.2695681989955989E-4</v>
      </c>
      <c r="GG87" s="2">
        <f t="shared" si="82"/>
        <v>4.4905739546759123E-4</v>
      </c>
      <c r="GH87" s="2">
        <f t="shared" si="82"/>
        <v>3.775057061569924E-4</v>
      </c>
      <c r="GI87" s="2">
        <f t="shared" si="82"/>
        <v>3.5338900021074528E-4</v>
      </c>
      <c r="GJ87" s="2">
        <f t="shared" si="82"/>
        <v>2.9315382832976024E-4</v>
      </c>
      <c r="GK87" s="2">
        <f t="shared" si="82"/>
        <v>2.418054465878152E-4</v>
      </c>
      <c r="GM87" s="86">
        <f t="shared" si="83"/>
        <v>0.4814859953727067</v>
      </c>
      <c r="GN87" s="86">
        <f t="shared" si="83"/>
        <v>0.56738326037728748</v>
      </c>
      <c r="GO87" s="86">
        <f t="shared" si="83"/>
        <v>0.54615931765126091</v>
      </c>
      <c r="GP87" s="86">
        <f t="shared" si="83"/>
        <v>0.56866402251600146</v>
      </c>
      <c r="GQ87" s="86">
        <f t="shared" si="83"/>
        <v>0.5757223592205325</v>
      </c>
      <c r="GR87" s="86">
        <f t="shared" si="83"/>
        <v>0.55550578145255958</v>
      </c>
      <c r="GS87" s="86">
        <f t="shared" si="83"/>
        <v>0.54473318225821288</v>
      </c>
      <c r="GT87" s="86">
        <f t="shared" si="83"/>
        <v>0.58313456730065416</v>
      </c>
      <c r="GU87" s="86">
        <f t="shared" si="83"/>
        <v>0.54268039268616852</v>
      </c>
      <c r="GV87" s="86">
        <f t="shared" si="83"/>
        <v>0.53253441889294129</v>
      </c>
      <c r="GW87" s="86">
        <f t="shared" si="83"/>
        <v>0.54597983302386999</v>
      </c>
      <c r="GX87" s="86">
        <f t="shared" si="83"/>
        <v>0.49982534259871358</v>
      </c>
      <c r="GY87" s="86">
        <f t="shared" si="83"/>
        <v>0.51653769133766025</v>
      </c>
      <c r="GZ87" s="86">
        <f t="shared" si="83"/>
        <v>0.49603330216044644</v>
      </c>
      <c r="HA87" s="86">
        <f t="shared" si="83"/>
        <v>0.48991103560892951</v>
      </c>
      <c r="HC87" s="86">
        <f t="shared" si="73"/>
        <v>2.006041402733622E-5</v>
      </c>
      <c r="HD87" s="86">
        <f t="shared" si="73"/>
        <v>4.0330602461365696E-5</v>
      </c>
      <c r="HE87" s="86">
        <f t="shared" si="73"/>
        <v>2.4880818768599065E-5</v>
      </c>
      <c r="HF87" s="86">
        <f t="shared" si="73"/>
        <v>1.7484082920996625E-5</v>
      </c>
      <c r="HG87" s="86">
        <f t="shared" si="87"/>
        <v>1.6267091015547785E-5</v>
      </c>
      <c r="HH87" s="86">
        <f t="shared" si="87"/>
        <v>1.6652161993622305E-5</v>
      </c>
      <c r="HI87" s="86">
        <f t="shared" si="87"/>
        <v>3.4437336843100405E-5</v>
      </c>
      <c r="HJ87" s="86">
        <f t="shared" si="87"/>
        <v>4.8774977264623051E-5</v>
      </c>
      <c r="HK87" s="86">
        <f t="shared" si="87"/>
        <v>2.6135380317338853E-5</v>
      </c>
      <c r="HL87" s="86">
        <f t="shared" si="87"/>
        <v>1.9000219203219843E-5</v>
      </c>
      <c r="HM87" s="86">
        <f t="shared" si="87"/>
        <v>1.8379045786442612E-5</v>
      </c>
      <c r="HN87" s="86">
        <f t="shared" si="87"/>
        <v>1.0270715303821413E-5</v>
      </c>
      <c r="HO87" s="86">
        <f t="shared" si="87"/>
        <v>6.6612619322118942E-6</v>
      </c>
      <c r="HP87" s="86">
        <f t="shared" si="87"/>
        <v>1.9468550241524319E-6</v>
      </c>
      <c r="HQ87" s="86">
        <f t="shared" si="87"/>
        <v>1.3078550191092476E-7</v>
      </c>
      <c r="HS87" s="86">
        <f t="shared" si="84"/>
        <v>2.1829200518891489E-43</v>
      </c>
      <c r="HT87" s="86">
        <f t="shared" si="84"/>
        <v>1.337219406761264E-39</v>
      </c>
      <c r="HU87" s="86">
        <f t="shared" si="84"/>
        <v>1.61598841391749E-42</v>
      </c>
      <c r="HV87" s="86">
        <f t="shared" si="84"/>
        <v>1.8734556045332612E-45</v>
      </c>
      <c r="HW87" s="86">
        <f t="shared" si="84"/>
        <v>6.5583851364795783E-48</v>
      </c>
      <c r="HX87" s="86">
        <f t="shared" si="84"/>
        <v>1.5787296716113965E-47</v>
      </c>
      <c r="HY87" s="86">
        <f t="shared" si="84"/>
        <v>5.5878907801759676E-44</v>
      </c>
      <c r="HZ87" s="86">
        <f t="shared" si="84"/>
        <v>5.1012938623319864E-43</v>
      </c>
      <c r="IA87" s="86">
        <f t="shared" si="84"/>
        <v>2.8903440470284074E-45</v>
      </c>
      <c r="IB87" s="86">
        <f t="shared" si="84"/>
        <v>5.0479636461063348E-47</v>
      </c>
      <c r="IC87" s="86">
        <f t="shared" si="84"/>
        <v>1.3443120846781927E-47</v>
      </c>
      <c r="ID87" s="86">
        <f t="shared" si="84"/>
        <v>7.5031307676596602E-49</v>
      </c>
      <c r="IE87" s="86">
        <f t="shared" si="84"/>
        <v>1.1064938566550542E-50</v>
      </c>
      <c r="IF87" s="86">
        <f t="shared" si="84"/>
        <v>4.1090687667019859E-44</v>
      </c>
      <c r="IG87" s="86">
        <f t="shared" si="84"/>
        <v>8.9754309221103042E-29</v>
      </c>
      <c r="II87" s="86">
        <f t="shared" si="85"/>
        <v>7.661708203977126E-185</v>
      </c>
      <c r="IJ87" s="86">
        <f t="shared" si="85"/>
        <v>3.9387804869580526E-171</v>
      </c>
      <c r="IK87" s="86">
        <f t="shared" si="85"/>
        <v>3.6876393540020984E-179</v>
      </c>
      <c r="IL87" s="86">
        <f t="shared" si="85"/>
        <v>1.448479917399456E-204</v>
      </c>
      <c r="IM87" s="86">
        <f t="shared" si="85"/>
        <v>1.801466998190598E-209</v>
      </c>
      <c r="IN87" s="86">
        <f t="shared" si="85"/>
        <v>3.1829465025688707E-207</v>
      </c>
      <c r="IO87" s="86">
        <f t="shared" si="85"/>
        <v>2.0137659627782463E-189</v>
      </c>
      <c r="IP87" s="86">
        <f t="shared" si="85"/>
        <v>1.243836860118521E-186</v>
      </c>
      <c r="IQ87" s="86">
        <f t="shared" si="85"/>
        <v>1.0693346822368742E-194</v>
      </c>
      <c r="IR87" s="86">
        <f t="shared" si="85"/>
        <v>2.6143576478891548E-202</v>
      </c>
      <c r="IS87" s="86">
        <f t="shared" si="85"/>
        <v>9.2183090149302203E-208</v>
      </c>
      <c r="IT87" s="86">
        <f t="shared" si="85"/>
        <v>2.5692564946730602E-209</v>
      </c>
      <c r="IU87" s="86">
        <f t="shared" si="85"/>
        <v>2.811040255472132E-219</v>
      </c>
      <c r="IV87" s="86">
        <f t="shared" si="85"/>
        <v>5.2711891988622371E-134</v>
      </c>
      <c r="IW87" s="86">
        <f t="shared" si="85"/>
        <v>1.2176711478777501E-99</v>
      </c>
      <c r="IY87" s="86">
        <f t="shared" si="86"/>
        <v>0.48150605578673406</v>
      </c>
      <c r="IZ87" s="86">
        <f t="shared" si="86"/>
        <v>0.56742359097974882</v>
      </c>
      <c r="JA87" s="86">
        <f t="shared" si="86"/>
        <v>0.54618419847002952</v>
      </c>
      <c r="JB87" s="86">
        <f t="shared" si="86"/>
        <v>0.56868150659892247</v>
      </c>
      <c r="JC87" s="86">
        <f t="shared" si="86"/>
        <v>0.57573862631154804</v>
      </c>
      <c r="JD87" s="86">
        <f t="shared" si="86"/>
        <v>0.55552243361455322</v>
      </c>
      <c r="JE87" s="86">
        <f t="shared" si="86"/>
        <v>0.54476761959505593</v>
      </c>
      <c r="JF87" s="86">
        <f t="shared" si="86"/>
        <v>0.58318334227791879</v>
      </c>
      <c r="JG87" s="86">
        <f t="shared" si="86"/>
        <v>0.54270652806648589</v>
      </c>
      <c r="JH87" s="86">
        <f t="shared" si="86"/>
        <v>0.53255341911214449</v>
      </c>
      <c r="JI87" s="86">
        <f t="shared" si="86"/>
        <v>0.54599821206965637</v>
      </c>
      <c r="JJ87" s="86">
        <f t="shared" si="86"/>
        <v>0.49983561331401738</v>
      </c>
      <c r="JK87" s="86">
        <f t="shared" si="86"/>
        <v>0.51654435259959242</v>
      </c>
      <c r="JL87" s="86">
        <f t="shared" si="86"/>
        <v>0.49603524901547058</v>
      </c>
      <c r="JM87" s="86">
        <f t="shared" si="86"/>
        <v>0.48991116639443144</v>
      </c>
    </row>
    <row r="88" spans="2:273" x14ac:dyDescent="0.25">
      <c r="B88" s="2">
        <v>61</v>
      </c>
      <c r="C88" s="37">
        <v>231.059</v>
      </c>
      <c r="D88" s="37">
        <v>234.333</v>
      </c>
      <c r="E88" s="37">
        <v>235.57400000000001</v>
      </c>
      <c r="F88" s="37">
        <v>233.352</v>
      </c>
      <c r="G88" s="37">
        <v>232.37</v>
      </c>
      <c r="H88" s="37">
        <v>232.226</v>
      </c>
      <c r="I88" s="37">
        <v>231.01900000000001</v>
      </c>
      <c r="J88" s="37">
        <v>228.34</v>
      </c>
      <c r="K88" s="37">
        <v>230.37700000000001</v>
      </c>
      <c r="L88" s="37">
        <v>229.792</v>
      </c>
      <c r="M88" s="37">
        <v>228.81100000000001</v>
      </c>
      <c r="N88" s="37">
        <v>229.84899999999999</v>
      </c>
      <c r="O88" s="37">
        <v>230.50899999999999</v>
      </c>
      <c r="P88" s="37">
        <v>225.94</v>
      </c>
      <c r="Q88" s="37">
        <v>204.52</v>
      </c>
      <c r="S88" s="4">
        <f t="shared" si="88"/>
        <v>237.50955113536014</v>
      </c>
      <c r="T88" s="4">
        <f t="shared" si="88"/>
        <v>242.01638209253073</v>
      </c>
      <c r="U88" s="4">
        <f t="shared" si="88"/>
        <v>244.55014492545544</v>
      </c>
      <c r="V88" s="4">
        <f t="shared" si="88"/>
        <v>241.34179539008156</v>
      </c>
      <c r="W88" s="4">
        <f t="shared" si="88"/>
        <v>240.11947722176711</v>
      </c>
      <c r="X88" s="4">
        <f t="shared" si="88"/>
        <v>239.96778063023478</v>
      </c>
      <c r="Y88" s="4">
        <f t="shared" si="88"/>
        <v>238.82148416533823</v>
      </c>
      <c r="Z88" s="4">
        <f t="shared" si="88"/>
        <v>233.80120529724189</v>
      </c>
      <c r="AA88" s="4">
        <f t="shared" si="88"/>
        <v>237.19242321305771</v>
      </c>
      <c r="AB88" s="4">
        <f t="shared" si="88"/>
        <v>236.59460274709801</v>
      </c>
      <c r="AC88" s="4">
        <f t="shared" si="88"/>
        <v>234.65977300144112</v>
      </c>
      <c r="AD88" s="4">
        <f t="shared" si="88"/>
        <v>235.8977978348118</v>
      </c>
      <c r="AE88" s="4">
        <f t="shared" si="88"/>
        <v>236.09713859356074</v>
      </c>
      <c r="AF88" s="4">
        <f t="shared" si="88"/>
        <v>230.75669293168883</v>
      </c>
      <c r="AG88" s="4">
        <f t="shared" si="88"/>
        <v>207.40980624470689</v>
      </c>
      <c r="AI88" s="4">
        <f t="shared" si="89"/>
        <v>-6.4505511353601435</v>
      </c>
      <c r="AJ88" s="4">
        <f t="shared" si="89"/>
        <v>-7.683382092530735</v>
      </c>
      <c r="AK88" s="4">
        <f t="shared" si="89"/>
        <v>-8.9761449254554293</v>
      </c>
      <c r="AL88" s="4">
        <f t="shared" si="89"/>
        <v>-7.9897953900815537</v>
      </c>
      <c r="AM88" s="4">
        <f t="shared" si="89"/>
        <v>-7.7494772217671084</v>
      </c>
      <c r="AN88" s="4">
        <f t="shared" si="89"/>
        <v>-7.7417806302347856</v>
      </c>
      <c r="AO88" s="4">
        <f t="shared" si="89"/>
        <v>-7.8024841653382282</v>
      </c>
      <c r="AP88" s="4">
        <f t="shared" si="89"/>
        <v>-5.4612052972418894</v>
      </c>
      <c r="AQ88" s="4">
        <f t="shared" si="89"/>
        <v>-6.8154232130576986</v>
      </c>
      <c r="AR88" s="4">
        <f t="shared" si="89"/>
        <v>-6.8026027470980068</v>
      </c>
      <c r="AS88" s="4">
        <f t="shared" si="89"/>
        <v>-5.848773001441117</v>
      </c>
      <c r="AT88" s="4">
        <f t="shared" si="89"/>
        <v>-6.0487978348118077</v>
      </c>
      <c r="AU88" s="4">
        <f t="shared" si="89"/>
        <v>-5.5881385935607568</v>
      </c>
      <c r="AV88" s="4">
        <f t="shared" si="89"/>
        <v>-4.8166929316888343</v>
      </c>
      <c r="AW88" s="4">
        <f t="shared" si="89"/>
        <v>-2.8898062447068753</v>
      </c>
      <c r="AY88" s="2">
        <f t="shared" si="80"/>
        <v>114.13785595735696</v>
      </c>
      <c r="AZ88" s="2">
        <f t="shared" si="80"/>
        <v>116.82257473896199</v>
      </c>
      <c r="BA88" s="2">
        <f t="shared" si="80"/>
        <v>116.25393877474487</v>
      </c>
      <c r="BB88" s="2">
        <f t="shared" si="80"/>
        <v>117.33209665899506</v>
      </c>
      <c r="BC88" s="2">
        <f t="shared" si="80"/>
        <v>115.57594170151812</v>
      </c>
      <c r="BD88" s="2">
        <f t="shared" si="80"/>
        <v>115.48231076397225</v>
      </c>
      <c r="BE88" s="2">
        <f t="shared" si="80"/>
        <v>114.91151379076361</v>
      </c>
      <c r="BF88" s="2">
        <f t="shared" si="80"/>
        <v>114.67253691462709</v>
      </c>
      <c r="BG88" s="2">
        <f t="shared" si="80"/>
        <v>113.93602671767354</v>
      </c>
      <c r="BH88" s="2">
        <f t="shared" si="80"/>
        <v>115.46049315429218</v>
      </c>
      <c r="BI88" s="2">
        <f t="shared" si="80"/>
        <v>115.49541142537346</v>
      </c>
      <c r="BJ88" s="2">
        <f t="shared" si="80"/>
        <v>116.30209054147576</v>
      </c>
      <c r="BK88" s="2">
        <f t="shared" si="80"/>
        <v>117.45153392830724</v>
      </c>
      <c r="BL88" s="2">
        <f t="shared" si="80"/>
        <v>120.77041973619026</v>
      </c>
      <c r="BM88" s="2">
        <f t="shared" si="80"/>
        <v>119.68799361219224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121.55986014586014</v>
      </c>
      <c r="DL88" s="2">
        <f t="shared" si="90"/>
        <v>124.15870120120121</v>
      </c>
      <c r="DM88" s="2">
        <f t="shared" si="90"/>
        <v>122.50063697478994</v>
      </c>
      <c r="DN88" s="2">
        <f t="shared" si="90"/>
        <v>122.35610140056023</v>
      </c>
      <c r="DO88" s="2">
        <f t="shared" si="90"/>
        <v>120.65857219251338</v>
      </c>
      <c r="DP88" s="2">
        <f t="shared" si="90"/>
        <v>120.96157591036413</v>
      </c>
      <c r="DQ88" s="2">
        <f t="shared" si="90"/>
        <v>120.95460672268908</v>
      </c>
      <c r="DR88" s="2">
        <f t="shared" si="90"/>
        <v>124.13506974153293</v>
      </c>
      <c r="DS88" s="2">
        <f t="shared" si="90"/>
        <v>120.98849340175956</v>
      </c>
      <c r="DT88" s="2">
        <f t="shared" si="90"/>
        <v>121.24535978739003</v>
      </c>
      <c r="DU88" s="2">
        <f t="shared" si="90"/>
        <v>123.22005168621702</v>
      </c>
      <c r="DV88" s="2">
        <f t="shared" si="90"/>
        <v>125.35795978163992</v>
      </c>
      <c r="DW88" s="2">
        <f t="shared" si="90"/>
        <v>125.53699064171126</v>
      </c>
      <c r="DX88" s="2">
        <f t="shared" si="90"/>
        <v>128.70312299465243</v>
      </c>
      <c r="DY88" s="2">
        <f t="shared" si="90"/>
        <v>123.96952380952381</v>
      </c>
      <c r="EA88" s="2">
        <f t="shared" si="94"/>
        <v>112.00266485006811</v>
      </c>
      <c r="EB88" s="2">
        <f t="shared" si="91"/>
        <v>114.82108042059886</v>
      </c>
      <c r="EC88" s="2">
        <f t="shared" si="91"/>
        <v>114.47038809274144</v>
      </c>
      <c r="ED88" s="2">
        <f t="shared" si="91"/>
        <v>115.91691194164436</v>
      </c>
      <c r="EE88" s="2">
        <f t="shared" si="91"/>
        <v>114.12891108349636</v>
      </c>
      <c r="EF88" s="2">
        <f t="shared" si="91"/>
        <v>113.88205442615158</v>
      </c>
      <c r="EG88" s="2">
        <f t="shared" si="91"/>
        <v>113.11989576233799</v>
      </c>
      <c r="EH88" s="2">
        <f t="shared" si="91"/>
        <v>111.95192184833799</v>
      </c>
      <c r="EI88" s="2">
        <f t="shared" si="91"/>
        <v>111.71616879172338</v>
      </c>
      <c r="EJ88" s="2">
        <f t="shared" si="91"/>
        <v>113.63911526009161</v>
      </c>
      <c r="EK88" s="2">
        <f t="shared" si="91"/>
        <v>113.09973182011807</v>
      </c>
      <c r="EL88" s="2">
        <f t="shared" si="91"/>
        <v>113.39199656008022</v>
      </c>
      <c r="EM88" s="2">
        <f t="shared" si="91"/>
        <v>114.89511264063444</v>
      </c>
      <c r="EN88" s="2">
        <f t="shared" si="91"/>
        <v>118.24438032426491</v>
      </c>
      <c r="EO88" s="2">
        <f t="shared" si="91"/>
        <v>118.11430564315015</v>
      </c>
      <c r="EQ88" s="2">
        <f t="shared" si="92"/>
        <v>111.69643039284769</v>
      </c>
      <c r="ER88" s="2">
        <f t="shared" si="92"/>
        <v>113.16805078308337</v>
      </c>
      <c r="ES88" s="2">
        <f t="shared" si="92"/>
        <v>113.19260359122723</v>
      </c>
      <c r="ET88" s="2">
        <f t="shared" si="92"/>
        <v>113.65649374876283</v>
      </c>
      <c r="EU88" s="2">
        <f t="shared" si="92"/>
        <v>113.05651290023184</v>
      </c>
      <c r="EV88" s="2">
        <f t="shared" si="92"/>
        <v>112.89909292419578</v>
      </c>
      <c r="EW88" s="2">
        <f t="shared" si="92"/>
        <v>112.83057676388488</v>
      </c>
      <c r="EX88" s="2">
        <f t="shared" si="92"/>
        <v>111.57400017156679</v>
      </c>
      <c r="EY88" s="2">
        <f t="shared" si="92"/>
        <v>111.56057854932408</v>
      </c>
      <c r="EZ88" s="2">
        <f t="shared" si="92"/>
        <v>113.02316977281875</v>
      </c>
      <c r="FA88" s="2">
        <f t="shared" si="92"/>
        <v>112.33499804675486</v>
      </c>
      <c r="FB88" s="2">
        <f t="shared" si="92"/>
        <v>112.6082692487239</v>
      </c>
      <c r="FC88" s="2">
        <f t="shared" si="92"/>
        <v>113.78703851672989</v>
      </c>
      <c r="FD88" s="2">
        <f t="shared" si="92"/>
        <v>117.97056383841597</v>
      </c>
      <c r="FE88" s="2">
        <f t="shared" si="92"/>
        <v>118.01758340673112</v>
      </c>
      <c r="FG88" s="2">
        <f t="shared" si="93"/>
        <v>0.7765769234670088</v>
      </c>
      <c r="FH88" s="2">
        <f t="shared" si="93"/>
        <v>0.78556441282511613</v>
      </c>
      <c r="FI88" s="2">
        <f t="shared" si="93"/>
        <v>0.77781705216007935</v>
      </c>
      <c r="FJ88" s="2">
        <f t="shared" si="93"/>
        <v>0.78007781679359178</v>
      </c>
      <c r="FK88" s="2">
        <f t="shared" si="93"/>
        <v>0.77831643898446368</v>
      </c>
      <c r="FL88" s="2">
        <f t="shared" si="93"/>
        <v>0.77389951614782393</v>
      </c>
      <c r="FM88" s="2">
        <f t="shared" si="93"/>
        <v>0.77130533533151824</v>
      </c>
      <c r="FN88" s="2">
        <f t="shared" si="93"/>
        <v>0.77667215250765331</v>
      </c>
      <c r="FO88" s="2">
        <f t="shared" si="93"/>
        <v>0.76058203609217179</v>
      </c>
      <c r="FP88" s="2">
        <f t="shared" si="93"/>
        <v>0.7604949774074119</v>
      </c>
      <c r="FQ88" s="2">
        <f t="shared" si="93"/>
        <v>0.76324304354837491</v>
      </c>
      <c r="FR88" s="2">
        <f t="shared" si="93"/>
        <v>0.75677525315672489</v>
      </c>
      <c r="FS88" s="2">
        <f t="shared" si="93"/>
        <v>0.75973689671774958</v>
      </c>
      <c r="FT88" s="2">
        <f t="shared" si="93"/>
        <v>0.75846738907935396</v>
      </c>
      <c r="FU88" s="2">
        <f t="shared" si="93"/>
        <v>0.73122886831548539</v>
      </c>
      <c r="FW88" s="2">
        <f t="shared" si="82"/>
        <v>3.4897680887895332E-4</v>
      </c>
      <c r="FX88" s="2">
        <f t="shared" si="82"/>
        <v>4.984039747579855E-4</v>
      </c>
      <c r="FY88" s="2">
        <f t="shared" si="82"/>
        <v>4.9592595433199942E-4</v>
      </c>
      <c r="FZ88" s="2">
        <f t="shared" si="82"/>
        <v>4.1403247272457416E-4</v>
      </c>
      <c r="GA88" s="2">
        <f t="shared" si="82"/>
        <v>4.5496985858717223E-4</v>
      </c>
      <c r="GB88" s="2">
        <f t="shared" si="82"/>
        <v>4.342949350847497E-4</v>
      </c>
      <c r="GC88" s="2">
        <f t="shared" si="82"/>
        <v>4.7894340532804198E-4</v>
      </c>
      <c r="GD88" s="2">
        <f t="shared" si="82"/>
        <v>5.8511695051361075E-4</v>
      </c>
      <c r="GE88" s="2">
        <f t="shared" si="82"/>
        <v>6.6297780342057251E-4</v>
      </c>
      <c r="GF88" s="2">
        <f t="shared" si="82"/>
        <v>5.7776728973027002E-4</v>
      </c>
      <c r="GG88" s="2">
        <f t="shared" si="82"/>
        <v>4.9236031180706374E-4</v>
      </c>
      <c r="GH88" s="2">
        <f t="shared" si="82"/>
        <v>4.1391170061393681E-4</v>
      </c>
      <c r="GI88" s="2">
        <f t="shared" si="82"/>
        <v>3.8747012295241458E-4</v>
      </c>
      <c r="GJ88" s="2">
        <f t="shared" si="82"/>
        <v>3.2142768995538118E-4</v>
      </c>
      <c r="GK88" s="2">
        <f t="shared" si="82"/>
        <v>2.6512821472846374E-4</v>
      </c>
      <c r="GM88" s="86">
        <f t="shared" si="83"/>
        <v>0.54366508930729773</v>
      </c>
      <c r="GN88" s="86">
        <f t="shared" si="83"/>
        <v>0.60558283571879656</v>
      </c>
      <c r="GO88" s="86">
        <f t="shared" si="83"/>
        <v>0.59586447017883326</v>
      </c>
      <c r="GP88" s="86">
        <f t="shared" si="83"/>
        <v>0.61534491805680269</v>
      </c>
      <c r="GQ88" s="86">
        <f t="shared" si="83"/>
        <v>0.61759371462914303</v>
      </c>
      <c r="GR88" s="86">
        <f t="shared" si="83"/>
        <v>0.60868862716790373</v>
      </c>
      <c r="GS88" s="86">
        <f t="shared" si="83"/>
        <v>0.5928973737839347</v>
      </c>
      <c r="GT88" s="86">
        <f t="shared" si="83"/>
        <v>0.61669463956283543</v>
      </c>
      <c r="GU88" s="86">
        <f t="shared" si="83"/>
        <v>0.60008290501693995</v>
      </c>
      <c r="GV88" s="86">
        <f t="shared" si="83"/>
        <v>0.59422100068605299</v>
      </c>
      <c r="GW88" s="86">
        <f t="shared" si="83"/>
        <v>0.59481921461969556</v>
      </c>
      <c r="GX88" s="86">
        <f t="shared" si="83"/>
        <v>0.5695622474293156</v>
      </c>
      <c r="GY88" s="86">
        <f t="shared" si="83"/>
        <v>0.57003932958735026</v>
      </c>
      <c r="GZ88" s="86">
        <f t="shared" si="83"/>
        <v>0.55898039541717726</v>
      </c>
      <c r="HA88" s="86">
        <f t="shared" si="83"/>
        <v>0.55117794757618976</v>
      </c>
      <c r="HC88" s="86">
        <f t="shared" si="73"/>
        <v>4.1243037260236202E-5</v>
      </c>
      <c r="HD88" s="86">
        <f t="shared" si="73"/>
        <v>8.1234672168944692E-5</v>
      </c>
      <c r="HE88" s="86">
        <f t="shared" si="73"/>
        <v>5.1818627287988755E-5</v>
      </c>
      <c r="HF88" s="86">
        <f t="shared" si="73"/>
        <v>3.8110704522221533E-5</v>
      </c>
      <c r="HG88" s="86">
        <f t="shared" si="87"/>
        <v>3.6222239908040746E-5</v>
      </c>
      <c r="HH88" s="86">
        <f t="shared" si="87"/>
        <v>3.6718542101944758E-5</v>
      </c>
      <c r="HI88" s="86">
        <f t="shared" si="87"/>
        <v>7.2083890343811678E-5</v>
      </c>
      <c r="HJ88" s="86">
        <f t="shared" si="87"/>
        <v>1.0211459604619938E-4</v>
      </c>
      <c r="HK88" s="86">
        <f t="shared" si="87"/>
        <v>5.7700860029044007E-5</v>
      </c>
      <c r="HL88" s="86">
        <f t="shared" si="87"/>
        <v>4.2508352570047471E-5</v>
      </c>
      <c r="HM88" s="86">
        <f t="shared" si="87"/>
        <v>4.0927840682843668E-5</v>
      </c>
      <c r="HN88" s="86">
        <f t="shared" si="87"/>
        <v>2.3041215839997349E-5</v>
      </c>
      <c r="HO88" s="86">
        <f t="shared" si="87"/>
        <v>1.5371178451433063E-5</v>
      </c>
      <c r="HP88" s="86">
        <f t="shared" si="87"/>
        <v>4.8104802544082619E-6</v>
      </c>
      <c r="HQ88" s="86">
        <f t="shared" si="87"/>
        <v>4.0434401755203339E-7</v>
      </c>
      <c r="HS88" s="86">
        <f t="shared" si="84"/>
        <v>4.8038242230473975E-42</v>
      </c>
      <c r="HT88" s="86">
        <f t="shared" si="84"/>
        <v>2.5967788117629793E-38</v>
      </c>
      <c r="HU88" s="86">
        <f t="shared" si="84"/>
        <v>3.7626058174200451E-41</v>
      </c>
      <c r="HV88" s="86">
        <f t="shared" si="84"/>
        <v>5.6348421244603127E-44</v>
      </c>
      <c r="HW88" s="86">
        <f t="shared" si="84"/>
        <v>2.3581372639645588E-46</v>
      </c>
      <c r="HX88" s="86">
        <f t="shared" si="84"/>
        <v>5.3730167979335407E-46</v>
      </c>
      <c r="HY88" s="86">
        <f t="shared" si="84"/>
        <v>1.4843833094704082E-42</v>
      </c>
      <c r="HZ88" s="86">
        <f t="shared" si="84"/>
        <v>1.3871163251262085E-41</v>
      </c>
      <c r="IA88" s="86">
        <f t="shared" si="84"/>
        <v>9.7852863881020072E-44</v>
      </c>
      <c r="IB88" s="86">
        <f t="shared" si="84"/>
        <v>1.8399873751364242E-45</v>
      </c>
      <c r="IC88" s="86">
        <f t="shared" si="84"/>
        <v>4.8793150789088542E-46</v>
      </c>
      <c r="ID88" s="86">
        <f t="shared" si="84"/>
        <v>2.676174656921918E-47</v>
      </c>
      <c r="IE88" s="86">
        <f t="shared" si="84"/>
        <v>4.4671226852401628E-49</v>
      </c>
      <c r="IF88" s="86">
        <f t="shared" si="84"/>
        <v>9.3156106287119023E-43</v>
      </c>
      <c r="IG88" s="86">
        <f t="shared" si="84"/>
        <v>6.2663844626022811E-28</v>
      </c>
      <c r="II88" s="86">
        <f t="shared" si="85"/>
        <v>1.1005864035412044E-180</v>
      </c>
      <c r="IJ88" s="86">
        <f t="shared" si="85"/>
        <v>4.1523275854006012E-167</v>
      </c>
      <c r="IK88" s="86">
        <f t="shared" si="85"/>
        <v>5.9944988195860174E-175</v>
      </c>
      <c r="IL88" s="86">
        <f t="shared" si="85"/>
        <v>7.3395239532055994E-200</v>
      </c>
      <c r="IM88" s="86">
        <f t="shared" si="85"/>
        <v>1.3560195628068888E-204</v>
      </c>
      <c r="IN88" s="86">
        <f t="shared" si="85"/>
        <v>1.9869926402242419E-202</v>
      </c>
      <c r="IO88" s="86">
        <f t="shared" si="85"/>
        <v>5.4801580330725881E-185</v>
      </c>
      <c r="IP88" s="86">
        <f t="shared" si="85"/>
        <v>3.7931727797888022E-182</v>
      </c>
      <c r="IQ88" s="86">
        <f t="shared" si="85"/>
        <v>6.1313228931943861E-190</v>
      </c>
      <c r="IR88" s="86">
        <f t="shared" si="85"/>
        <v>1.8792450834222506E-197</v>
      </c>
      <c r="IS88" s="86">
        <f t="shared" si="85"/>
        <v>7.0864235944436001E-203</v>
      </c>
      <c r="IT88" s="86">
        <f t="shared" si="85"/>
        <v>1.6775162064217271E-204</v>
      </c>
      <c r="IU88" s="86">
        <f t="shared" si="85"/>
        <v>2.8395529537089352E-214</v>
      </c>
      <c r="IV88" s="86">
        <f t="shared" si="85"/>
        <v>4.9463636147465697E-131</v>
      </c>
      <c r="IW88" s="86">
        <f t="shared" si="85"/>
        <v>1.717909868863189E-97</v>
      </c>
      <c r="IY88" s="86">
        <f t="shared" si="86"/>
        <v>0.54370633234455801</v>
      </c>
      <c r="IZ88" s="86">
        <f t="shared" si="86"/>
        <v>0.60566407039096548</v>
      </c>
      <c r="JA88" s="86">
        <f t="shared" si="86"/>
        <v>0.59591628880612124</v>
      </c>
      <c r="JB88" s="86">
        <f t="shared" si="86"/>
        <v>0.61538302876132489</v>
      </c>
      <c r="JC88" s="86">
        <f t="shared" si="86"/>
        <v>0.6176299368690511</v>
      </c>
      <c r="JD88" s="86">
        <f t="shared" si="86"/>
        <v>0.60872534571000569</v>
      </c>
      <c r="JE88" s="86">
        <f t="shared" si="86"/>
        <v>0.59296945767427856</v>
      </c>
      <c r="JF88" s="86">
        <f t="shared" si="86"/>
        <v>0.61679675415888169</v>
      </c>
      <c r="JG88" s="86">
        <f t="shared" si="86"/>
        <v>0.60014060587696905</v>
      </c>
      <c r="JH88" s="86">
        <f t="shared" si="86"/>
        <v>0.59426350903862302</v>
      </c>
      <c r="JI88" s="86">
        <f t="shared" si="86"/>
        <v>0.59486014246037844</v>
      </c>
      <c r="JJ88" s="86">
        <f t="shared" si="86"/>
        <v>0.56958528864515556</v>
      </c>
      <c r="JK88" s="86">
        <f t="shared" si="86"/>
        <v>0.57005470076580167</v>
      </c>
      <c r="JL88" s="86">
        <f t="shared" si="86"/>
        <v>0.55898520589743161</v>
      </c>
      <c r="JM88" s="86">
        <f t="shared" si="86"/>
        <v>0.55117835192020737</v>
      </c>
    </row>
    <row r="89" spans="2:273" x14ac:dyDescent="0.25">
      <c r="B89" s="2">
        <v>62</v>
      </c>
      <c r="C89" s="37">
        <v>228.09800000000001</v>
      </c>
      <c r="D89" s="37">
        <v>226.46299999999999</v>
      </c>
      <c r="E89" s="37">
        <v>229.852</v>
      </c>
      <c r="F89" s="37">
        <v>225.815</v>
      </c>
      <c r="G89" s="37">
        <v>224.05600000000001</v>
      </c>
      <c r="H89" s="37">
        <v>225.30199999999999</v>
      </c>
      <c r="I89" s="37">
        <v>225.113</v>
      </c>
      <c r="J89" s="37">
        <v>216.81100000000001</v>
      </c>
      <c r="K89" s="37">
        <v>222.69800000000001</v>
      </c>
      <c r="L89" s="37">
        <v>222.60400000000001</v>
      </c>
      <c r="M89" s="37">
        <v>219.84899999999999</v>
      </c>
      <c r="N89" s="37">
        <v>225.17</v>
      </c>
      <c r="O89" s="37">
        <v>222.774</v>
      </c>
      <c r="P89" s="37">
        <v>220.52</v>
      </c>
      <c r="Q89" s="37">
        <v>196.96</v>
      </c>
      <c r="S89" s="4">
        <f t="shared" si="88"/>
        <v>233.76612023609962</v>
      </c>
      <c r="T89" s="4">
        <f t="shared" si="88"/>
        <v>226.62616401654043</v>
      </c>
      <c r="U89" s="4">
        <f t="shared" si="88"/>
        <v>231.95808246533514</v>
      </c>
      <c r="V89" s="4">
        <f t="shared" si="88"/>
        <v>226.7048941198729</v>
      </c>
      <c r="W89" s="4">
        <f t="shared" si="88"/>
        <v>223.41964375706132</v>
      </c>
      <c r="X89" s="4">
        <f t="shared" si="88"/>
        <v>226.82767016956845</v>
      </c>
      <c r="Y89" s="4">
        <f t="shared" si="88"/>
        <v>225.35998296968211</v>
      </c>
      <c r="Z89" s="4">
        <f t="shared" si="88"/>
        <v>215.19272317825622</v>
      </c>
      <c r="AA89" s="4">
        <f t="shared" si="88"/>
        <v>223.83253066238362</v>
      </c>
      <c r="AB89" s="4">
        <f t="shared" si="88"/>
        <v>225.37590179844443</v>
      </c>
      <c r="AC89" s="4">
        <f t="shared" si="88"/>
        <v>220.21442661226681</v>
      </c>
      <c r="AD89" s="4">
        <f t="shared" si="88"/>
        <v>229.12539785250308</v>
      </c>
      <c r="AE89" s="4">
        <f t="shared" si="88"/>
        <v>224.84275450089805</v>
      </c>
      <c r="AF89" s="4">
        <f t="shared" si="88"/>
        <v>223.75953945645119</v>
      </c>
      <c r="AG89" s="4">
        <f t="shared" si="88"/>
        <v>198.17117059471482</v>
      </c>
      <c r="AI89" s="4">
        <f t="shared" si="89"/>
        <v>-5.668120236099611</v>
      </c>
      <c r="AJ89" s="4">
        <f t="shared" si="89"/>
        <v>-0.16316401654043489</v>
      </c>
      <c r="AK89" s="4">
        <f t="shared" si="89"/>
        <v>-2.1060824653351347</v>
      </c>
      <c r="AL89" s="4">
        <f t="shared" si="89"/>
        <v>-0.88989411987290623</v>
      </c>
      <c r="AM89" s="4">
        <f t="shared" si="89"/>
        <v>0.63635624293868887</v>
      </c>
      <c r="AN89" s="4">
        <f t="shared" si="89"/>
        <v>-1.5256701695684569</v>
      </c>
      <c r="AO89" s="4">
        <f t="shared" si="89"/>
        <v>-0.24698296968210798</v>
      </c>
      <c r="AP89" s="4">
        <f t="shared" si="89"/>
        <v>1.6182768217437911</v>
      </c>
      <c r="AQ89" s="4">
        <f t="shared" si="89"/>
        <v>-1.1345306623836109</v>
      </c>
      <c r="AR89" s="4">
        <f t="shared" si="89"/>
        <v>-2.7719017984444179</v>
      </c>
      <c r="AS89" s="4">
        <f t="shared" si="89"/>
        <v>-0.36542661226681616</v>
      </c>
      <c r="AT89" s="4">
        <f t="shared" si="89"/>
        <v>-3.9553978525030971</v>
      </c>
      <c r="AU89" s="4">
        <f t="shared" si="89"/>
        <v>-2.0687545008980521</v>
      </c>
      <c r="AV89" s="4">
        <f t="shared" si="89"/>
        <v>-3.2395394564511832</v>
      </c>
      <c r="AW89" s="4">
        <f t="shared" si="89"/>
        <v>-1.2111705947148153</v>
      </c>
      <c r="AY89" s="2">
        <f t="shared" si="80"/>
        <v>113.88268657316725</v>
      </c>
      <c r="AZ89" s="2">
        <f t="shared" si="80"/>
        <v>116.55447453722481</v>
      </c>
      <c r="BA89" s="2">
        <f t="shared" si="80"/>
        <v>115.99846539881425</v>
      </c>
      <c r="BB89" s="2">
        <f t="shared" si="80"/>
        <v>117.07750387190404</v>
      </c>
      <c r="BC89" s="2">
        <f t="shared" si="80"/>
        <v>115.34518146441135</v>
      </c>
      <c r="BD89" s="2">
        <f t="shared" si="80"/>
        <v>115.25067064426359</v>
      </c>
      <c r="BE89" s="2">
        <f t="shared" si="80"/>
        <v>114.67771611223219</v>
      </c>
      <c r="BF89" s="2">
        <f t="shared" si="80"/>
        <v>114.40714572255798</v>
      </c>
      <c r="BG89" s="2">
        <f t="shared" si="80"/>
        <v>113.7023580768099</v>
      </c>
      <c r="BH89" s="2">
        <f t="shared" si="80"/>
        <v>115.22211308850001</v>
      </c>
      <c r="BI89" s="2">
        <f t="shared" si="80"/>
        <v>115.22590713715235</v>
      </c>
      <c r="BJ89" s="2">
        <f t="shared" si="80"/>
        <v>116.00661216791791</v>
      </c>
      <c r="BK89" s="2">
        <f t="shared" si="80"/>
        <v>117.16046258134475</v>
      </c>
      <c r="BL89" s="2">
        <f t="shared" si="80"/>
        <v>120.48995659618349</v>
      </c>
      <c r="BM89" s="2">
        <f t="shared" si="80"/>
        <v>119.4484774552171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121.62555242385243</v>
      </c>
      <c r="DL89" s="2">
        <f t="shared" si="90"/>
        <v>124.25972192192192</v>
      </c>
      <c r="DM89" s="2">
        <f t="shared" si="90"/>
        <v>122.56991848739499</v>
      </c>
      <c r="DN89" s="2">
        <f t="shared" si="90"/>
        <v>122.46491260504203</v>
      </c>
      <c r="DO89" s="2">
        <f t="shared" si="90"/>
        <v>120.73124675324677</v>
      </c>
      <c r="DP89" s="2">
        <f t="shared" si="90"/>
        <v>121.01095854341735</v>
      </c>
      <c r="DQ89" s="2">
        <f t="shared" si="90"/>
        <v>121.01739999999999</v>
      </c>
      <c r="DR89" s="2">
        <f t="shared" si="90"/>
        <v>124.27336720142598</v>
      </c>
      <c r="DS89" s="2">
        <f t="shared" si="90"/>
        <v>121.04292961876835</v>
      </c>
      <c r="DT89" s="2">
        <f t="shared" si="90"/>
        <v>121.30156689882698</v>
      </c>
      <c r="DU89" s="2">
        <f t="shared" si="90"/>
        <v>123.3344263196481</v>
      </c>
      <c r="DV89" s="2">
        <f t="shared" si="90"/>
        <v>125.49743070409981</v>
      </c>
      <c r="DW89" s="2">
        <f t="shared" si="90"/>
        <v>125.63241978609629</v>
      </c>
      <c r="DX89" s="2">
        <f t="shared" si="90"/>
        <v>128.79174331550806</v>
      </c>
      <c r="DY89" s="2">
        <f t="shared" si="90"/>
        <v>123.90460317460317</v>
      </c>
      <c r="EA89" s="2">
        <f t="shared" si="94"/>
        <v>111.85119834256216</v>
      </c>
      <c r="EB89" s="2">
        <f t="shared" si="91"/>
        <v>114.63734320750319</v>
      </c>
      <c r="EC89" s="2">
        <f t="shared" si="91"/>
        <v>114.28735781972114</v>
      </c>
      <c r="ED89" s="2">
        <f t="shared" si="91"/>
        <v>115.69357067682328</v>
      </c>
      <c r="EE89" s="2">
        <f t="shared" si="91"/>
        <v>113.94673995954733</v>
      </c>
      <c r="EF89" s="2">
        <f t="shared" si="91"/>
        <v>113.7164173693297</v>
      </c>
      <c r="EG89" s="2">
        <f t="shared" si="91"/>
        <v>112.96356344702734</v>
      </c>
      <c r="EH89" s="2">
        <f t="shared" si="91"/>
        <v>111.8200896867108</v>
      </c>
      <c r="EI89" s="2">
        <f t="shared" si="91"/>
        <v>111.59513144918171</v>
      </c>
      <c r="EJ89" s="2">
        <f t="shared" si="91"/>
        <v>113.47644895561416</v>
      </c>
      <c r="EK89" s="2">
        <f t="shared" si="91"/>
        <v>112.93248804235381</v>
      </c>
      <c r="EL89" s="2">
        <f t="shared" si="91"/>
        <v>113.22514281934154</v>
      </c>
      <c r="EM89" s="2">
        <f t="shared" si="91"/>
        <v>114.71758276317451</v>
      </c>
      <c r="EN89" s="2">
        <f t="shared" si="91"/>
        <v>118.07900522121463</v>
      </c>
      <c r="EO89" s="2">
        <f t="shared" si="91"/>
        <v>117.95473410133714</v>
      </c>
      <c r="EQ89" s="2">
        <f t="shared" si="92"/>
        <v>111.5512635059749</v>
      </c>
      <c r="ER89" s="2">
        <f t="shared" si="92"/>
        <v>113.02131722080122</v>
      </c>
      <c r="ES89" s="2">
        <f t="shared" si="92"/>
        <v>113.03755866137857</v>
      </c>
      <c r="ET89" s="2">
        <f t="shared" si="92"/>
        <v>113.48184072890569</v>
      </c>
      <c r="EU89" s="2">
        <f t="shared" si="92"/>
        <v>112.89815589323928</v>
      </c>
      <c r="EV89" s="2">
        <f t="shared" si="92"/>
        <v>112.75522604361879</v>
      </c>
      <c r="EW89" s="2">
        <f t="shared" si="92"/>
        <v>112.68073038791029</v>
      </c>
      <c r="EX89" s="2">
        <f t="shared" si="92"/>
        <v>111.45099552210638</v>
      </c>
      <c r="EY89" s="2">
        <f t="shared" si="92"/>
        <v>111.44317356534015</v>
      </c>
      <c r="EZ89" s="2">
        <f t="shared" si="92"/>
        <v>112.87424040774681</v>
      </c>
      <c r="FA89" s="2">
        <f t="shared" si="92"/>
        <v>112.18501127114021</v>
      </c>
      <c r="FB89" s="2">
        <f t="shared" si="92"/>
        <v>112.45863658475612</v>
      </c>
      <c r="FC89" s="2">
        <f t="shared" si="92"/>
        <v>113.633138141888</v>
      </c>
      <c r="FD89" s="2">
        <f t="shared" si="92"/>
        <v>117.81064915300605</v>
      </c>
      <c r="FE89" s="2">
        <f t="shared" si="92"/>
        <v>117.85956087955437</v>
      </c>
      <c r="FG89" s="2">
        <f t="shared" si="93"/>
        <v>0.79214964195598092</v>
      </c>
      <c r="FH89" s="2">
        <f t="shared" si="93"/>
        <v>0.80067148833411728</v>
      </c>
      <c r="FI89" s="2">
        <f t="shared" si="93"/>
        <v>0.79332633698152166</v>
      </c>
      <c r="FJ89" s="2">
        <f t="shared" si="93"/>
        <v>0.79547078770167035</v>
      </c>
      <c r="FK89" s="2">
        <f t="shared" si="93"/>
        <v>0.793800105764493</v>
      </c>
      <c r="FL89" s="2">
        <f t="shared" si="93"/>
        <v>0.78960829289148482</v>
      </c>
      <c r="FM89" s="2">
        <f t="shared" si="93"/>
        <v>0.78714477539609817</v>
      </c>
      <c r="FN89" s="2">
        <f t="shared" si="93"/>
        <v>0.7922400092328955</v>
      </c>
      <c r="FO89" s="2">
        <f t="shared" si="93"/>
        <v>0.77694939634526872</v>
      </c>
      <c r="FP89" s="2">
        <f t="shared" si="93"/>
        <v>0.77686654323050541</v>
      </c>
      <c r="FQ89" s="2">
        <f t="shared" si="93"/>
        <v>0.779481232339029</v>
      </c>
      <c r="FR89" s="2">
        <f t="shared" si="93"/>
        <v>0.7733252971289315</v>
      </c>
      <c r="FS89" s="2">
        <f t="shared" si="93"/>
        <v>0.77614502856341305</v>
      </c>
      <c r="FT89" s="2">
        <f t="shared" si="93"/>
        <v>0.77493653538323359</v>
      </c>
      <c r="FU89" s="2">
        <f t="shared" si="93"/>
        <v>0.74894052250072984</v>
      </c>
      <c r="FW89" s="2">
        <f t="shared" si="82"/>
        <v>3.8263257917185874E-4</v>
      </c>
      <c r="FX89" s="2">
        <f t="shared" si="82"/>
        <v>5.4646281446516854E-4</v>
      </c>
      <c r="FY89" s="2">
        <f t="shared" si="82"/>
        <v>5.4374597973382932E-4</v>
      </c>
      <c r="FZ89" s="2">
        <f t="shared" si="82"/>
        <v>4.5395944537952702E-4</v>
      </c>
      <c r="GA89" s="2">
        <f t="shared" si="82"/>
        <v>4.9884263330978481E-4</v>
      </c>
      <c r="GB89" s="2">
        <f t="shared" si="82"/>
        <v>4.7617497528822594E-4</v>
      </c>
      <c r="GC89" s="2">
        <f t="shared" si="82"/>
        <v>5.2512673628479117E-4</v>
      </c>
      <c r="GD89" s="2">
        <f t="shared" si="82"/>
        <v>6.4153176330448351E-4</v>
      </c>
      <c r="GE89" s="2">
        <f t="shared" si="82"/>
        <v>7.2689421171392705E-4</v>
      </c>
      <c r="GF89" s="2">
        <f t="shared" si="82"/>
        <v>6.3347392456474915E-4</v>
      </c>
      <c r="GG89" s="2">
        <f t="shared" si="82"/>
        <v>5.398367032008782E-4</v>
      </c>
      <c r="GH89" s="2">
        <f t="shared" si="82"/>
        <v>4.5382703197071423E-4</v>
      </c>
      <c r="GI89" s="2">
        <f t="shared" si="82"/>
        <v>4.2483666005241241E-4</v>
      </c>
      <c r="GJ89" s="2">
        <f t="shared" si="82"/>
        <v>3.5242752462605375E-4</v>
      </c>
      <c r="GK89" s="2">
        <f t="shared" si="82"/>
        <v>2.9069987079341795E-4</v>
      </c>
      <c r="GM89" s="86">
        <f t="shared" si="83"/>
        <v>0.58169240311932047</v>
      </c>
      <c r="GN89" s="86">
        <f t="shared" si="83"/>
        <v>0.59332150447495235</v>
      </c>
      <c r="GO89" s="86">
        <f t="shared" si="83"/>
        <v>0.59990160509022217</v>
      </c>
      <c r="GP89" s="86">
        <f t="shared" si="83"/>
        <v>0.60711483140482625</v>
      </c>
      <c r="GQ89" s="86">
        <f t="shared" si="83"/>
        <v>0.59993083073816189</v>
      </c>
      <c r="GR89" s="86">
        <f t="shared" si="83"/>
        <v>0.60943178286412814</v>
      </c>
      <c r="GS89" s="86">
        <f t="shared" si="83"/>
        <v>0.59252030580828441</v>
      </c>
      <c r="GT89" s="86">
        <f t="shared" si="83"/>
        <v>0.58609738674834899</v>
      </c>
      <c r="GU89" s="86">
        <f t="shared" si="83"/>
        <v>0.60270803462196143</v>
      </c>
      <c r="GV89" s="86">
        <f t="shared" si="83"/>
        <v>0.60597800469596863</v>
      </c>
      <c r="GW89" s="86">
        <f t="shared" si="83"/>
        <v>0.58962214698931248</v>
      </c>
      <c r="GX89" s="86">
        <f t="shared" si="83"/>
        <v>0.60150641419733386</v>
      </c>
      <c r="GY89" s="86">
        <f t="shared" si="83"/>
        <v>0.58067439438490187</v>
      </c>
      <c r="GZ89" s="86">
        <f t="shared" si="83"/>
        <v>0.58607463659624592</v>
      </c>
      <c r="HA89" s="86">
        <f t="shared" si="83"/>
        <v>0.56452180231718263</v>
      </c>
      <c r="HC89" s="86">
        <f t="shared" si="73"/>
        <v>8.2647731222192629E-5</v>
      </c>
      <c r="HD89" s="86">
        <f t="shared" si="73"/>
        <v>1.5944461238117616E-4</v>
      </c>
      <c r="HE89" s="86">
        <f t="shared" si="73"/>
        <v>1.0503325783851305E-4</v>
      </c>
      <c r="HF89" s="86">
        <f t="shared" si="73"/>
        <v>8.0644435930509297E-5</v>
      </c>
      <c r="HG89" s="86">
        <f t="shared" si="87"/>
        <v>7.8185792375443563E-5</v>
      </c>
      <c r="HH89" s="86">
        <f t="shared" si="87"/>
        <v>7.8540348462208189E-5</v>
      </c>
      <c r="HI89" s="86">
        <f t="shared" si="87"/>
        <v>1.4666075964483617E-4</v>
      </c>
      <c r="HJ89" s="86">
        <f t="shared" si="87"/>
        <v>2.075848595735087E-4</v>
      </c>
      <c r="HK89" s="86">
        <f t="shared" si="87"/>
        <v>1.2339683253398661E-4</v>
      </c>
      <c r="HL89" s="86">
        <f t="shared" si="87"/>
        <v>9.2111377759355141E-5</v>
      </c>
      <c r="HM89" s="86">
        <f t="shared" si="87"/>
        <v>8.831689750049188E-5</v>
      </c>
      <c r="HN89" s="86">
        <f t="shared" si="87"/>
        <v>5.0142558026955856E-5</v>
      </c>
      <c r="HO89" s="86">
        <f t="shared" si="87"/>
        <v>3.4373894058537969E-5</v>
      </c>
      <c r="HP89" s="86">
        <f t="shared" si="87"/>
        <v>1.149716350614974E-5</v>
      </c>
      <c r="HQ89" s="86">
        <f t="shared" si="87"/>
        <v>1.1974412755920056E-6</v>
      </c>
      <c r="HS89" s="86">
        <f t="shared" si="84"/>
        <v>1.0054647360804058E-40</v>
      </c>
      <c r="HT89" s="86">
        <f t="shared" si="84"/>
        <v>4.7932828045250249E-37</v>
      </c>
      <c r="HU89" s="86">
        <f t="shared" si="84"/>
        <v>8.3076700995985417E-40</v>
      </c>
      <c r="HV89" s="86">
        <f t="shared" si="84"/>
        <v>1.5993271469467893E-42</v>
      </c>
      <c r="HW89" s="86">
        <f t="shared" si="84"/>
        <v>7.9783441486448985E-45</v>
      </c>
      <c r="HX89" s="86">
        <f t="shared" si="84"/>
        <v>1.7230470408460161E-44</v>
      </c>
      <c r="HY89" s="86">
        <f t="shared" si="84"/>
        <v>3.7296057498877616E-41</v>
      </c>
      <c r="HZ89" s="86">
        <f t="shared" si="84"/>
        <v>3.5599504354641665E-40</v>
      </c>
      <c r="IA89" s="86">
        <f t="shared" si="84"/>
        <v>3.1124363926105628E-42</v>
      </c>
      <c r="IB89" s="86">
        <f t="shared" si="84"/>
        <v>6.3002582965226455E-44</v>
      </c>
      <c r="IC89" s="86">
        <f t="shared" si="84"/>
        <v>1.6652049280062734E-44</v>
      </c>
      <c r="ID89" s="86">
        <f t="shared" si="84"/>
        <v>8.9950867081455195E-46</v>
      </c>
      <c r="IE89" s="86">
        <f t="shared" si="84"/>
        <v>1.6964029999704762E-47</v>
      </c>
      <c r="IF89" s="86">
        <f t="shared" si="84"/>
        <v>2.0084710619958544E-41</v>
      </c>
      <c r="IG89" s="86">
        <f t="shared" si="84"/>
        <v>4.2447148993754019E-27</v>
      </c>
      <c r="II89" s="86">
        <f t="shared" si="85"/>
        <v>1.4164856724041351E-176</v>
      </c>
      <c r="IJ89" s="86">
        <f t="shared" si="85"/>
        <v>3.9166120586710126E-163</v>
      </c>
      <c r="IK89" s="86">
        <f t="shared" si="85"/>
        <v>8.6739092219120254E-171</v>
      </c>
      <c r="IL89" s="86">
        <f t="shared" si="85"/>
        <v>3.2752071154430645E-195</v>
      </c>
      <c r="IM89" s="86">
        <f t="shared" si="85"/>
        <v>8.9331571280937188E-200</v>
      </c>
      <c r="IN89" s="86">
        <f t="shared" si="85"/>
        <v>1.0888523276804067E-197</v>
      </c>
      <c r="IO89" s="86">
        <f t="shared" si="85"/>
        <v>1.3200273693833995E-180</v>
      </c>
      <c r="IP89" s="86">
        <f t="shared" si="85"/>
        <v>1.0191197681616038E-177</v>
      </c>
      <c r="IQ89" s="86">
        <f t="shared" si="85"/>
        <v>3.0663172532941843E-185</v>
      </c>
      <c r="IR89" s="86">
        <f t="shared" si="85"/>
        <v>1.1778932860400605E-192</v>
      </c>
      <c r="IS89" s="86">
        <f t="shared" si="85"/>
        <v>4.7598871691870677E-198</v>
      </c>
      <c r="IT89" s="86">
        <f t="shared" si="85"/>
        <v>9.6172140255928638E-200</v>
      </c>
      <c r="IU89" s="86">
        <f t="shared" si="85"/>
        <v>2.5085228458986126E-209</v>
      </c>
      <c r="IV89" s="86">
        <f t="shared" si="85"/>
        <v>4.2946673088491241E-128</v>
      </c>
      <c r="IW89" s="86">
        <f t="shared" si="85"/>
        <v>2.2944103826311278E-95</v>
      </c>
      <c r="IY89" s="86">
        <f t="shared" si="86"/>
        <v>0.58177505085054271</v>
      </c>
      <c r="IZ89" s="86">
        <f t="shared" si="86"/>
        <v>0.59348094908733351</v>
      </c>
      <c r="JA89" s="86">
        <f t="shared" si="86"/>
        <v>0.60000663834806067</v>
      </c>
      <c r="JB89" s="86">
        <f t="shared" si="86"/>
        <v>0.60719547584075673</v>
      </c>
      <c r="JC89" s="86">
        <f t="shared" si="86"/>
        <v>0.60000901653053729</v>
      </c>
      <c r="JD89" s="86">
        <f t="shared" si="86"/>
        <v>0.60951032321259035</v>
      </c>
      <c r="JE89" s="86">
        <f t="shared" si="86"/>
        <v>0.59266696656792928</v>
      </c>
      <c r="JF89" s="86">
        <f t="shared" si="86"/>
        <v>0.5863049716079225</v>
      </c>
      <c r="JG89" s="86">
        <f t="shared" si="86"/>
        <v>0.60283143145449547</v>
      </c>
      <c r="JH89" s="86">
        <f t="shared" si="86"/>
        <v>0.60607011607372796</v>
      </c>
      <c r="JI89" s="86">
        <f t="shared" si="86"/>
        <v>0.58971046388681292</v>
      </c>
      <c r="JJ89" s="86">
        <f t="shared" si="86"/>
        <v>0.60155655675536079</v>
      </c>
      <c r="JK89" s="86">
        <f t="shared" si="86"/>
        <v>0.58070876827896045</v>
      </c>
      <c r="JL89" s="86">
        <f t="shared" si="86"/>
        <v>0.58608613375975205</v>
      </c>
      <c r="JM89" s="86">
        <f t="shared" si="86"/>
        <v>0.56452299975845821</v>
      </c>
    </row>
    <row r="90" spans="2:273" x14ac:dyDescent="0.25">
      <c r="B90" s="2">
        <v>63</v>
      </c>
      <c r="C90" s="37">
        <v>220.72499999999999</v>
      </c>
      <c r="D90" s="37">
        <v>212.88900000000001</v>
      </c>
      <c r="E90" s="37">
        <v>217.38900000000001</v>
      </c>
      <c r="F90" s="37">
        <v>210.667</v>
      </c>
      <c r="G90" s="37">
        <v>207.46299999999999</v>
      </c>
      <c r="H90" s="37">
        <v>210.60400000000001</v>
      </c>
      <c r="I90" s="37">
        <v>210.13200000000001</v>
      </c>
      <c r="J90" s="37">
        <v>196.434</v>
      </c>
      <c r="K90" s="37">
        <v>205.83</v>
      </c>
      <c r="L90" s="37">
        <v>207.92500000000001</v>
      </c>
      <c r="M90" s="37">
        <v>202.887</v>
      </c>
      <c r="N90" s="37">
        <v>213.358</v>
      </c>
      <c r="O90" s="37">
        <v>209.34</v>
      </c>
      <c r="P90" s="37">
        <v>208.74</v>
      </c>
      <c r="Q90" s="37">
        <v>183.62</v>
      </c>
      <c r="S90" s="4">
        <f t="shared" si="88"/>
        <v>221.93940201517714</v>
      </c>
      <c r="T90" s="4">
        <f t="shared" si="88"/>
        <v>202.70329493494515</v>
      </c>
      <c r="U90" s="4">
        <f t="shared" si="88"/>
        <v>209.79023236722034</v>
      </c>
      <c r="V90" s="4">
        <f t="shared" si="88"/>
        <v>202.19171927408405</v>
      </c>
      <c r="W90" s="4">
        <f t="shared" si="88"/>
        <v>197.04877571602785</v>
      </c>
      <c r="X90" s="4">
        <f t="shared" si="88"/>
        <v>203.26178107830506</v>
      </c>
      <c r="Y90" s="4">
        <f t="shared" si="88"/>
        <v>202.65873438920849</v>
      </c>
      <c r="Z90" s="4">
        <f t="shared" si="88"/>
        <v>188.08960970158225</v>
      </c>
      <c r="AA90" s="4">
        <f t="shared" si="88"/>
        <v>199.59482636675855</v>
      </c>
      <c r="AB90" s="4">
        <f t="shared" si="88"/>
        <v>203.30628153737001</v>
      </c>
      <c r="AC90" s="4">
        <f t="shared" si="88"/>
        <v>196.43178748301315</v>
      </c>
      <c r="AD90" s="4">
        <f t="shared" si="88"/>
        <v>211.80566670587146</v>
      </c>
      <c r="AE90" s="4">
        <f t="shared" si="88"/>
        <v>204.77106791419374</v>
      </c>
      <c r="AF90" s="4">
        <f t="shared" si="88"/>
        <v>208.14084809653693</v>
      </c>
      <c r="AG90" s="4">
        <f t="shared" si="88"/>
        <v>181.61319541886863</v>
      </c>
      <c r="AI90" s="4">
        <f t="shared" si="89"/>
        <v>-1.2144020151771429</v>
      </c>
      <c r="AJ90" s="4">
        <f t="shared" si="89"/>
        <v>10.185705065054862</v>
      </c>
      <c r="AK90" s="4">
        <f t="shared" si="89"/>
        <v>7.5987676327796692</v>
      </c>
      <c r="AL90" s="4">
        <f t="shared" si="89"/>
        <v>8.4752807259159511</v>
      </c>
      <c r="AM90" s="4">
        <f t="shared" si="89"/>
        <v>10.414224283972146</v>
      </c>
      <c r="AN90" s="4">
        <f t="shared" si="89"/>
        <v>7.3422189216949505</v>
      </c>
      <c r="AO90" s="4">
        <f t="shared" si="89"/>
        <v>7.4732656107915147</v>
      </c>
      <c r="AP90" s="4">
        <f t="shared" si="89"/>
        <v>8.3443902984177498</v>
      </c>
      <c r="AQ90" s="4">
        <f t="shared" si="89"/>
        <v>6.2351736332414589</v>
      </c>
      <c r="AR90" s="4">
        <f t="shared" si="89"/>
        <v>4.6187184626299995</v>
      </c>
      <c r="AS90" s="4">
        <f t="shared" si="89"/>
        <v>6.4552125169868475</v>
      </c>
      <c r="AT90" s="4">
        <f t="shared" si="89"/>
        <v>1.5523332941285446</v>
      </c>
      <c r="AU90" s="4">
        <f t="shared" si="89"/>
        <v>4.5689320858062672</v>
      </c>
      <c r="AV90" s="4">
        <f t="shared" si="89"/>
        <v>0.59915190346308123</v>
      </c>
      <c r="AW90" s="4">
        <f t="shared" si="89"/>
        <v>2.0068045811313766</v>
      </c>
      <c r="AY90" s="2">
        <f t="shared" si="80"/>
        <v>113.6289016306754</v>
      </c>
      <c r="AZ90" s="2">
        <f t="shared" si="80"/>
        <v>116.28582740749758</v>
      </c>
      <c r="BA90" s="2">
        <f t="shared" si="80"/>
        <v>115.7421220796208</v>
      </c>
      <c r="BB90" s="2">
        <f t="shared" si="80"/>
        <v>116.81847070921926</v>
      </c>
      <c r="BC90" s="2">
        <f t="shared" si="80"/>
        <v>115.11226653305832</v>
      </c>
      <c r="BD90" s="2">
        <f t="shared" si="80"/>
        <v>115.01839867219466</v>
      </c>
      <c r="BE90" s="2">
        <f t="shared" si="80"/>
        <v>114.44372410115552</v>
      </c>
      <c r="BF90" s="2">
        <f t="shared" si="80"/>
        <v>114.14371921876325</v>
      </c>
      <c r="BG90" s="2">
        <f t="shared" si="80"/>
        <v>113.47077504345559</v>
      </c>
      <c r="BH90" s="2">
        <f t="shared" si="80"/>
        <v>114.983109692197</v>
      </c>
      <c r="BI90" s="2">
        <f t="shared" si="80"/>
        <v>114.95595631397332</v>
      </c>
      <c r="BJ90" s="2">
        <f t="shared" si="80"/>
        <v>115.71120984283499</v>
      </c>
      <c r="BK90" s="2">
        <f t="shared" si="80"/>
        <v>116.86953164789624</v>
      </c>
      <c r="BL90" s="2">
        <f t="shared" si="80"/>
        <v>120.21004194330752</v>
      </c>
      <c r="BM90" s="2">
        <f t="shared" si="80"/>
        <v>119.21040427489393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121.6912447018447</v>
      </c>
      <c r="DL90" s="2">
        <f t="shared" si="90"/>
        <v>124.36074264264265</v>
      </c>
      <c r="DM90" s="2">
        <f t="shared" si="90"/>
        <v>122.63920000000003</v>
      </c>
      <c r="DN90" s="2">
        <f t="shared" si="90"/>
        <v>122.57372380952381</v>
      </c>
      <c r="DO90" s="2">
        <f t="shared" si="90"/>
        <v>120.80392131398014</v>
      </c>
      <c r="DP90" s="2">
        <f t="shared" si="90"/>
        <v>121.06034117647057</v>
      </c>
      <c r="DQ90" s="2">
        <f t="shared" si="90"/>
        <v>121.08019327731093</v>
      </c>
      <c r="DR90" s="2">
        <f t="shared" si="90"/>
        <v>124.41166466131904</v>
      </c>
      <c r="DS90" s="2">
        <f t="shared" si="90"/>
        <v>121.09736583577715</v>
      </c>
      <c r="DT90" s="2">
        <f t="shared" si="90"/>
        <v>121.35777401026392</v>
      </c>
      <c r="DU90" s="2">
        <f t="shared" si="90"/>
        <v>123.44880095307919</v>
      </c>
      <c r="DV90" s="2">
        <f t="shared" si="90"/>
        <v>125.63690162655971</v>
      </c>
      <c r="DW90" s="2">
        <f t="shared" si="90"/>
        <v>125.72784893048131</v>
      </c>
      <c r="DX90" s="2">
        <f t="shared" si="90"/>
        <v>128.88036363636365</v>
      </c>
      <c r="DY90" s="2">
        <f t="shared" si="90"/>
        <v>123.83968253968254</v>
      </c>
      <c r="EA90" s="2">
        <f t="shared" si="94"/>
        <v>111.69973183505618</v>
      </c>
      <c r="EB90" s="2">
        <f t="shared" si="91"/>
        <v>114.45360599440755</v>
      </c>
      <c r="EC90" s="2">
        <f t="shared" si="91"/>
        <v>114.10432754670083</v>
      </c>
      <c r="ED90" s="2">
        <f t="shared" si="91"/>
        <v>115.47022941200223</v>
      </c>
      <c r="EE90" s="2">
        <f t="shared" si="91"/>
        <v>113.76456883559831</v>
      </c>
      <c r="EF90" s="2">
        <f t="shared" si="91"/>
        <v>113.55078031250783</v>
      </c>
      <c r="EG90" s="2">
        <f t="shared" si="91"/>
        <v>112.80723113171668</v>
      </c>
      <c r="EH90" s="2">
        <f t="shared" si="91"/>
        <v>111.6882575250836</v>
      </c>
      <c r="EI90" s="2">
        <f t="shared" si="91"/>
        <v>111.47409410664005</v>
      </c>
      <c r="EJ90" s="2">
        <f t="shared" si="91"/>
        <v>113.31378265113671</v>
      </c>
      <c r="EK90" s="2">
        <f t="shared" si="91"/>
        <v>112.76524426458955</v>
      </c>
      <c r="EL90" s="2">
        <f t="shared" si="91"/>
        <v>113.05828907860285</v>
      </c>
      <c r="EM90" s="2">
        <f t="shared" si="91"/>
        <v>114.54005288571459</v>
      </c>
      <c r="EN90" s="2">
        <f t="shared" si="91"/>
        <v>117.91363011816433</v>
      </c>
      <c r="EO90" s="2">
        <f t="shared" si="91"/>
        <v>117.79516255952414</v>
      </c>
      <c r="EQ90" s="2">
        <f t="shared" si="92"/>
        <v>111.40609661910213</v>
      </c>
      <c r="ER90" s="2">
        <f t="shared" si="92"/>
        <v>112.87458365851907</v>
      </c>
      <c r="ES90" s="2">
        <f t="shared" si="92"/>
        <v>112.8825137315299</v>
      </c>
      <c r="ET90" s="2">
        <f t="shared" si="92"/>
        <v>113.30718770904855</v>
      </c>
      <c r="EU90" s="2">
        <f t="shared" si="92"/>
        <v>112.73979888624673</v>
      </c>
      <c r="EV90" s="2">
        <f t="shared" si="92"/>
        <v>112.61135916304178</v>
      </c>
      <c r="EW90" s="2">
        <f t="shared" si="92"/>
        <v>112.5308840119357</v>
      </c>
      <c r="EX90" s="2">
        <f t="shared" si="92"/>
        <v>111.32799087264596</v>
      </c>
      <c r="EY90" s="2">
        <f t="shared" si="92"/>
        <v>111.32576858135621</v>
      </c>
      <c r="EZ90" s="2">
        <f t="shared" si="92"/>
        <v>112.72531104267487</v>
      </c>
      <c r="FA90" s="2">
        <f t="shared" si="92"/>
        <v>112.03502449552556</v>
      </c>
      <c r="FB90" s="2">
        <f t="shared" si="92"/>
        <v>112.30900392078834</v>
      </c>
      <c r="FC90" s="2">
        <f t="shared" si="92"/>
        <v>113.4792377670461</v>
      </c>
      <c r="FD90" s="2">
        <f t="shared" si="92"/>
        <v>117.65073446759614</v>
      </c>
      <c r="FE90" s="2">
        <f t="shared" si="92"/>
        <v>117.70153835237763</v>
      </c>
      <c r="FG90" s="2">
        <f t="shared" si="93"/>
        <v>0.80690682072438069</v>
      </c>
      <c r="FH90" s="2">
        <f t="shared" si="93"/>
        <v>0.81496495363844057</v>
      </c>
      <c r="FI90" s="2">
        <f t="shared" si="93"/>
        <v>0.80802021870561347</v>
      </c>
      <c r="FJ90" s="2">
        <f t="shared" si="93"/>
        <v>0.81004871083003216</v>
      </c>
      <c r="FK90" s="2">
        <f t="shared" si="93"/>
        <v>0.80846843610726715</v>
      </c>
      <c r="FL90" s="2">
        <f t="shared" si="93"/>
        <v>0.80450137497088858</v>
      </c>
      <c r="FM90" s="2">
        <f t="shared" si="93"/>
        <v>0.80216855214766269</v>
      </c>
      <c r="FN90" s="2">
        <f t="shared" si="93"/>
        <v>0.80699233526965586</v>
      </c>
      <c r="FO90" s="2">
        <f t="shared" si="93"/>
        <v>0.79250309004246611</v>
      </c>
      <c r="FP90" s="2">
        <f t="shared" si="93"/>
        <v>0.79242447085869816</v>
      </c>
      <c r="FQ90" s="2">
        <f t="shared" si="93"/>
        <v>0.7949049813797574</v>
      </c>
      <c r="FR90" s="2">
        <f t="shared" si="93"/>
        <v>0.78906309494292703</v>
      </c>
      <c r="FS90" s="2">
        <f t="shared" si="93"/>
        <v>0.79173977735293266</v>
      </c>
      <c r="FT90" s="2">
        <f t="shared" si="93"/>
        <v>0.79059275869093504</v>
      </c>
      <c r="FU90" s="2">
        <f t="shared" si="93"/>
        <v>0.76585873460147924</v>
      </c>
      <c r="FW90" s="2">
        <f t="shared" si="82"/>
        <v>4.1953279284882329E-4</v>
      </c>
      <c r="FX90" s="2">
        <f t="shared" si="82"/>
        <v>5.9915297267289658E-4</v>
      </c>
      <c r="FY90" s="2">
        <f t="shared" si="82"/>
        <v>5.9617433593281389E-4</v>
      </c>
      <c r="FZ90" s="2">
        <f t="shared" si="82"/>
        <v>4.977348344055825E-4</v>
      </c>
      <c r="GA90" s="2">
        <f t="shared" si="82"/>
        <v>5.4694374772983772E-4</v>
      </c>
      <c r="GB90" s="2">
        <f t="shared" si="82"/>
        <v>5.2209149280694317E-4</v>
      </c>
      <c r="GC90" s="2">
        <f t="shared" si="82"/>
        <v>5.7576084661496946E-4</v>
      </c>
      <c r="GD90" s="2">
        <f t="shared" si="82"/>
        <v>7.033820555891881E-4</v>
      </c>
      <c r="GE90" s="2">
        <f t="shared" si="82"/>
        <v>7.9696776314222312E-4</v>
      </c>
      <c r="GF90" s="2">
        <f t="shared" si="82"/>
        <v>6.9454789782839258E-4</v>
      </c>
      <c r="GG90" s="2">
        <f t="shared" si="82"/>
        <v>5.9188834752968834E-4</v>
      </c>
      <c r="GH90" s="2">
        <f t="shared" si="82"/>
        <v>4.975896587049415E-4</v>
      </c>
      <c r="GI90" s="2">
        <f t="shared" si="82"/>
        <v>4.6580504249740839E-4</v>
      </c>
      <c r="GJ90" s="2">
        <f t="shared" si="82"/>
        <v>3.8641595772323419E-4</v>
      </c>
      <c r="GK90" s="2">
        <f t="shared" si="82"/>
        <v>3.1873713058158134E-4</v>
      </c>
      <c r="GM90" s="86">
        <f t="shared" si="83"/>
        <v>0.5821713068624581</v>
      </c>
      <c r="GN90" s="86">
        <f t="shared" si="83"/>
        <v>0.52274046943741226</v>
      </c>
      <c r="GO90" s="86">
        <f t="shared" si="83"/>
        <v>0.54589304047942544</v>
      </c>
      <c r="GP90" s="86">
        <f t="shared" si="83"/>
        <v>0.53162246891864318</v>
      </c>
      <c r="GQ90" s="86">
        <f t="shared" si="83"/>
        <v>0.51315214223982852</v>
      </c>
      <c r="GR90" s="86">
        <f t="shared" si="83"/>
        <v>0.54254516674054332</v>
      </c>
      <c r="GS90" s="86">
        <f t="shared" si="83"/>
        <v>0.53243388702554473</v>
      </c>
      <c r="GT90" s="86">
        <f t="shared" si="83"/>
        <v>0.48680608261323766</v>
      </c>
      <c r="GU90" s="86">
        <f t="shared" si="83"/>
        <v>0.53431415223567269</v>
      </c>
      <c r="GV90" s="86">
        <f t="shared" si="83"/>
        <v>0.54941771090833413</v>
      </c>
      <c r="GW90" s="86">
        <f t="shared" si="83"/>
        <v>0.51929239330602561</v>
      </c>
      <c r="GX90" s="86">
        <f t="shared" si="83"/>
        <v>0.57509459730322876</v>
      </c>
      <c r="GY90" s="86">
        <f t="shared" si="83"/>
        <v>0.53661703723294818</v>
      </c>
      <c r="GZ90" s="86">
        <f t="shared" si="83"/>
        <v>0.56175993788483569</v>
      </c>
      <c r="HA90" s="86">
        <f t="shared" si="83"/>
        <v>0.51666611214098035</v>
      </c>
      <c r="HC90" s="86">
        <f t="shared" si="73"/>
        <v>1.6144127361596033E-4</v>
      </c>
      <c r="HD90" s="86">
        <f t="shared" si="73"/>
        <v>3.0498430784038877E-4</v>
      </c>
      <c r="HE90" s="86">
        <f t="shared" si="73"/>
        <v>2.0721702121537989E-4</v>
      </c>
      <c r="HF90" s="86">
        <f t="shared" si="73"/>
        <v>1.656787937339039E-4</v>
      </c>
      <c r="HG90" s="86">
        <f t="shared" si="87"/>
        <v>1.6361088079282703E-4</v>
      </c>
      <c r="HH90" s="86">
        <f t="shared" si="87"/>
        <v>1.6298064161404758E-4</v>
      </c>
      <c r="HI90" s="86">
        <f t="shared" si="87"/>
        <v>2.9006761501650823E-4</v>
      </c>
      <c r="HJ90" s="86">
        <f t="shared" si="87"/>
        <v>4.0979605797429852E-4</v>
      </c>
      <c r="HK90" s="86">
        <f t="shared" si="87"/>
        <v>2.5564846439363154E-4</v>
      </c>
      <c r="HL90" s="86">
        <f t="shared" si="87"/>
        <v>1.9334062108818852E-4</v>
      </c>
      <c r="HM90" s="86">
        <f t="shared" si="87"/>
        <v>1.8469029010316788E-4</v>
      </c>
      <c r="HN90" s="86">
        <f t="shared" si="87"/>
        <v>1.0586312476915209E-4</v>
      </c>
      <c r="HO90" s="86">
        <f t="shared" si="87"/>
        <v>7.4500969930671107E-5</v>
      </c>
      <c r="HP90" s="86">
        <f t="shared" si="87"/>
        <v>2.6581495267674987E-5</v>
      </c>
      <c r="HQ90" s="86">
        <f t="shared" si="87"/>
        <v>3.397145541146637E-6</v>
      </c>
      <c r="HS90" s="86">
        <f t="shared" si="84"/>
        <v>2.0016161971070225E-39</v>
      </c>
      <c r="HT90" s="86">
        <f t="shared" si="84"/>
        <v>8.410104182560248E-36</v>
      </c>
      <c r="HU90" s="86">
        <f t="shared" si="84"/>
        <v>1.7394584140061145E-38</v>
      </c>
      <c r="HV90" s="86">
        <f t="shared" si="84"/>
        <v>4.2836547737805645E-41</v>
      </c>
      <c r="HW90" s="86">
        <f t="shared" si="84"/>
        <v>2.5399918750230582E-43</v>
      </c>
      <c r="HX90" s="86">
        <f t="shared" si="84"/>
        <v>5.2065355478912105E-43</v>
      </c>
      <c r="HY90" s="86">
        <f t="shared" si="84"/>
        <v>8.8634507672439665E-40</v>
      </c>
      <c r="HZ90" s="86">
        <f t="shared" si="84"/>
        <v>8.6233954329226968E-39</v>
      </c>
      <c r="IA90" s="86">
        <f t="shared" si="84"/>
        <v>9.301121476355255E-41</v>
      </c>
      <c r="IB90" s="86">
        <f t="shared" si="84"/>
        <v>2.0265224976928377E-42</v>
      </c>
      <c r="IC90" s="86">
        <f t="shared" si="84"/>
        <v>5.3435645345508856E-43</v>
      </c>
      <c r="ID90" s="86">
        <f t="shared" si="84"/>
        <v>2.8491760579342111E-44</v>
      </c>
      <c r="IE90" s="86">
        <f t="shared" si="84"/>
        <v>6.0597748825734875E-46</v>
      </c>
      <c r="IF90" s="86">
        <f t="shared" si="84"/>
        <v>4.1182228874271727E-40</v>
      </c>
      <c r="IG90" s="86">
        <f t="shared" si="84"/>
        <v>2.7896713728412395E-26</v>
      </c>
      <c r="II90" s="86">
        <f t="shared" si="85"/>
        <v>1.6333944872606959E-172</v>
      </c>
      <c r="IJ90" s="86">
        <f t="shared" si="85"/>
        <v>3.3053706766342506E-159</v>
      </c>
      <c r="IK90" s="86">
        <f t="shared" si="85"/>
        <v>1.1172129672289677E-166</v>
      </c>
      <c r="IL90" s="86">
        <f t="shared" si="85"/>
        <v>1.2871422648162705E-190</v>
      </c>
      <c r="IM90" s="86">
        <f t="shared" si="85"/>
        <v>5.150446282043127E-195</v>
      </c>
      <c r="IN90" s="86">
        <f t="shared" si="85"/>
        <v>5.2378008955813878E-193</v>
      </c>
      <c r="IO90" s="86">
        <f t="shared" si="85"/>
        <v>2.8143628023874974E-176</v>
      </c>
      <c r="IP90" s="86">
        <f t="shared" si="85"/>
        <v>2.412308665322915E-173</v>
      </c>
      <c r="IQ90" s="86">
        <f t="shared" si="85"/>
        <v>1.337531717921818E-180</v>
      </c>
      <c r="IR90" s="86">
        <f t="shared" si="85"/>
        <v>6.4377516167493343E-188</v>
      </c>
      <c r="IS90" s="86">
        <f t="shared" si="85"/>
        <v>2.7935821979376608E-193</v>
      </c>
      <c r="IT90" s="86">
        <f t="shared" si="85"/>
        <v>4.8412395870787545E-195</v>
      </c>
      <c r="IU90" s="86">
        <f t="shared" si="85"/>
        <v>1.9380846341072425E-204</v>
      </c>
      <c r="IV90" s="86">
        <f t="shared" si="85"/>
        <v>3.4501689955620594E-125</v>
      </c>
      <c r="IW90" s="86">
        <f t="shared" si="85"/>
        <v>2.9009710352600106E-93</v>
      </c>
      <c r="IY90" s="86">
        <f t="shared" si="86"/>
        <v>0.58233274813607405</v>
      </c>
      <c r="IZ90" s="86">
        <f t="shared" si="86"/>
        <v>0.52304545374525269</v>
      </c>
      <c r="JA90" s="86">
        <f t="shared" si="86"/>
        <v>0.54610025750064084</v>
      </c>
      <c r="JB90" s="86">
        <f t="shared" si="86"/>
        <v>0.53178814771237704</v>
      </c>
      <c r="JC90" s="86">
        <f t="shared" si="86"/>
        <v>0.51331575312062139</v>
      </c>
      <c r="JD90" s="86">
        <f t="shared" si="86"/>
        <v>0.54270814738215734</v>
      </c>
      <c r="JE90" s="86">
        <f t="shared" si="86"/>
        <v>0.53272395464056121</v>
      </c>
      <c r="JF90" s="86">
        <f t="shared" si="86"/>
        <v>0.48721587867121197</v>
      </c>
      <c r="JG90" s="86">
        <f t="shared" si="86"/>
        <v>0.53456980070006632</v>
      </c>
      <c r="JH90" s="86">
        <f t="shared" si="86"/>
        <v>0.54961105152942236</v>
      </c>
      <c r="JI90" s="86">
        <f t="shared" si="86"/>
        <v>0.51947708359612876</v>
      </c>
      <c r="JJ90" s="86">
        <f t="shared" si="86"/>
        <v>0.57520046042799788</v>
      </c>
      <c r="JK90" s="86">
        <f t="shared" si="86"/>
        <v>0.53669153820287885</v>
      </c>
      <c r="JL90" s="86">
        <f t="shared" si="86"/>
        <v>0.56178651938010338</v>
      </c>
      <c r="JM90" s="86">
        <f t="shared" si="86"/>
        <v>0.51666950928652144</v>
      </c>
    </row>
    <row r="91" spans="2:273" x14ac:dyDescent="0.25">
      <c r="B91" s="2">
        <v>64</v>
      </c>
      <c r="C91" s="37">
        <v>207.49</v>
      </c>
      <c r="D91" s="37">
        <v>186.72200000000001</v>
      </c>
      <c r="E91" s="37">
        <v>194.24100000000001</v>
      </c>
      <c r="F91" s="37">
        <v>184.333</v>
      </c>
      <c r="G91" s="37">
        <v>177.13</v>
      </c>
      <c r="H91" s="37">
        <v>183.792</v>
      </c>
      <c r="I91" s="37">
        <v>185.642</v>
      </c>
      <c r="J91" s="37">
        <v>164.792</v>
      </c>
      <c r="K91" s="37">
        <v>178.98099999999999</v>
      </c>
      <c r="L91" s="37">
        <v>184.13200000000001</v>
      </c>
      <c r="M91" s="37">
        <v>177.50899999999999</v>
      </c>
      <c r="N91" s="37">
        <v>194.34</v>
      </c>
      <c r="O91" s="37">
        <v>188.245</v>
      </c>
      <c r="P91" s="37">
        <v>191.38</v>
      </c>
      <c r="Q91" s="37">
        <v>166.38</v>
      </c>
      <c r="S91" s="4">
        <f t="shared" si="88"/>
        <v>203.19690903606946</v>
      </c>
      <c r="T91" s="4">
        <f t="shared" si="88"/>
        <v>175.54676857483659</v>
      </c>
      <c r="U91" s="4">
        <f t="shared" si="88"/>
        <v>182.66734792038389</v>
      </c>
      <c r="V91" s="4">
        <f t="shared" si="88"/>
        <v>173.7497879707297</v>
      </c>
      <c r="W91" s="4">
        <f t="shared" si="88"/>
        <v>167.85987961487305</v>
      </c>
      <c r="X91" s="4">
        <f t="shared" si="88"/>
        <v>174.87936751008743</v>
      </c>
      <c r="Y91" s="4">
        <f t="shared" si="88"/>
        <v>175.81119470261856</v>
      </c>
      <c r="Z91" s="4">
        <f t="shared" si="88"/>
        <v>159.9096480272768</v>
      </c>
      <c r="AA91" s="4">
        <f t="shared" si="88"/>
        <v>170.72804524196644</v>
      </c>
      <c r="AB91" s="4">
        <f t="shared" si="88"/>
        <v>175.64906422014823</v>
      </c>
      <c r="AC91" s="4">
        <f t="shared" si="88"/>
        <v>169.23929832087998</v>
      </c>
      <c r="AD91" s="4">
        <f t="shared" si="88"/>
        <v>187.09148033311865</v>
      </c>
      <c r="AE91" s="4">
        <f t="shared" si="88"/>
        <v>180.09314602348275</v>
      </c>
      <c r="AF91" s="4">
        <f t="shared" si="88"/>
        <v>186.6841062703003</v>
      </c>
      <c r="AG91" s="4">
        <f t="shared" si="88"/>
        <v>161.91163468165303</v>
      </c>
      <c r="AI91" s="4">
        <f t="shared" si="89"/>
        <v>4.2930909639305526</v>
      </c>
      <c r="AJ91" s="4">
        <f t="shared" si="89"/>
        <v>11.175231425163417</v>
      </c>
      <c r="AK91" s="4">
        <f t="shared" si="89"/>
        <v>11.573652079616124</v>
      </c>
      <c r="AL91" s="4">
        <f t="shared" si="89"/>
        <v>10.5832120292703</v>
      </c>
      <c r="AM91" s="4">
        <f t="shared" si="89"/>
        <v>9.270120385126944</v>
      </c>
      <c r="AN91" s="4">
        <f t="shared" si="89"/>
        <v>8.9126324899125677</v>
      </c>
      <c r="AO91" s="4">
        <f t="shared" si="89"/>
        <v>9.8308052973814313</v>
      </c>
      <c r="AP91" s="4">
        <f t="shared" si="89"/>
        <v>4.8823519727231997</v>
      </c>
      <c r="AQ91" s="4">
        <f t="shared" si="89"/>
        <v>8.2529547580335532</v>
      </c>
      <c r="AR91" s="4">
        <f t="shared" si="89"/>
        <v>8.4829357798517719</v>
      </c>
      <c r="AS91" s="4">
        <f t="shared" si="89"/>
        <v>8.2697016791200042</v>
      </c>
      <c r="AT91" s="4">
        <f t="shared" si="89"/>
        <v>7.2485196668813501</v>
      </c>
      <c r="AU91" s="4">
        <f t="shared" si="89"/>
        <v>8.1518539765172591</v>
      </c>
      <c r="AV91" s="4">
        <f t="shared" si="89"/>
        <v>4.6958937296996908</v>
      </c>
      <c r="AW91" s="4">
        <f t="shared" si="89"/>
        <v>4.4683653183469687</v>
      </c>
      <c r="AY91" s="2">
        <f t="shared" si="80"/>
        <v>113.37698397083996</v>
      </c>
      <c r="AZ91" s="2">
        <f t="shared" si="80"/>
        <v>116.0172440966616</v>
      </c>
      <c r="BA91" s="2">
        <f t="shared" si="80"/>
        <v>115.48547985860334</v>
      </c>
      <c r="BB91" s="2">
        <f t="shared" si="80"/>
        <v>116.55576353455224</v>
      </c>
      <c r="BC91" s="2">
        <f t="shared" si="80"/>
        <v>114.87778051066644</v>
      </c>
      <c r="BD91" s="2">
        <f t="shared" si="80"/>
        <v>114.785992568441</v>
      </c>
      <c r="BE91" s="2">
        <f t="shared" si="80"/>
        <v>114.21005168083589</v>
      </c>
      <c r="BF91" s="2">
        <f t="shared" si="80"/>
        <v>113.88285611893522</v>
      </c>
      <c r="BG91" s="2">
        <f t="shared" si="80"/>
        <v>113.24172392489481</v>
      </c>
      <c r="BH91" s="2">
        <f t="shared" si="80"/>
        <v>114.74403261995612</v>
      </c>
      <c r="BI91" s="2">
        <f t="shared" si="80"/>
        <v>114.68625480423981</v>
      </c>
      <c r="BJ91" s="2">
        <f t="shared" si="80"/>
        <v>115.41667446900253</v>
      </c>
      <c r="BK91" s="2">
        <f t="shared" si="80"/>
        <v>116.57943223588158</v>
      </c>
      <c r="BL91" s="2">
        <f t="shared" si="80"/>
        <v>119.93132586946133</v>
      </c>
      <c r="BM91" s="2">
        <f t="shared" si="80"/>
        <v>118.97408980755591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121.75693697983698</v>
      </c>
      <c r="DL91" s="2">
        <f t="shared" si="90"/>
        <v>124.46176336336337</v>
      </c>
      <c r="DM91" s="2">
        <f t="shared" si="90"/>
        <v>122.70848151260508</v>
      </c>
      <c r="DN91" s="2">
        <f t="shared" si="90"/>
        <v>122.68253501400561</v>
      </c>
      <c r="DO91" s="2">
        <f t="shared" si="90"/>
        <v>120.87659587471353</v>
      </c>
      <c r="DP91" s="2">
        <f t="shared" si="90"/>
        <v>121.10972380952379</v>
      </c>
      <c r="DQ91" s="2">
        <f t="shared" si="90"/>
        <v>121.14298655462184</v>
      </c>
      <c r="DR91" s="2">
        <f t="shared" si="90"/>
        <v>124.54996212121208</v>
      </c>
      <c r="DS91" s="2">
        <f t="shared" si="90"/>
        <v>121.15180205278594</v>
      </c>
      <c r="DT91" s="2">
        <f t="shared" si="90"/>
        <v>121.41398112170087</v>
      </c>
      <c r="DU91" s="2">
        <f t="shared" si="90"/>
        <v>123.56317558651027</v>
      </c>
      <c r="DV91" s="2">
        <f t="shared" si="90"/>
        <v>125.7763725490196</v>
      </c>
      <c r="DW91" s="2">
        <f t="shared" si="90"/>
        <v>125.82327807486634</v>
      </c>
      <c r="DX91" s="2">
        <f t="shared" si="90"/>
        <v>128.96898395721928</v>
      </c>
      <c r="DY91" s="2">
        <f t="shared" si="90"/>
        <v>123.7747619047619</v>
      </c>
      <c r="EA91" s="2">
        <f t="shared" si="94"/>
        <v>111.54826532755021</v>
      </c>
      <c r="EB91" s="2">
        <f t="shared" si="91"/>
        <v>114.26986878131189</v>
      </c>
      <c r="EC91" s="2">
        <f t="shared" si="91"/>
        <v>113.92129727368051</v>
      </c>
      <c r="ED91" s="2">
        <f t="shared" si="91"/>
        <v>115.24688814718115</v>
      </c>
      <c r="EE91" s="2">
        <f t="shared" si="91"/>
        <v>113.58239771164929</v>
      </c>
      <c r="EF91" s="2">
        <f t="shared" si="91"/>
        <v>113.38514325568595</v>
      </c>
      <c r="EG91" s="2">
        <f t="shared" si="91"/>
        <v>112.65089881640603</v>
      </c>
      <c r="EH91" s="2">
        <f t="shared" si="91"/>
        <v>111.55642536345641</v>
      </c>
      <c r="EI91" s="2">
        <f t="shared" si="91"/>
        <v>111.35305676409838</v>
      </c>
      <c r="EJ91" s="2">
        <f t="shared" si="91"/>
        <v>113.15111634665925</v>
      </c>
      <c r="EK91" s="2">
        <f t="shared" si="91"/>
        <v>112.5980004868253</v>
      </c>
      <c r="EL91" s="2">
        <f t="shared" si="91"/>
        <v>112.89143533786418</v>
      </c>
      <c r="EM91" s="2">
        <f t="shared" si="91"/>
        <v>114.36252300825466</v>
      </c>
      <c r="EN91" s="2">
        <f t="shared" si="91"/>
        <v>117.74825501511405</v>
      </c>
      <c r="EO91" s="2">
        <f t="shared" si="91"/>
        <v>117.63559101771114</v>
      </c>
      <c r="EQ91" s="2">
        <f t="shared" si="92"/>
        <v>111.26092973222934</v>
      </c>
      <c r="ER91" s="2">
        <f t="shared" si="92"/>
        <v>112.72785009623693</v>
      </c>
      <c r="ES91" s="2">
        <f t="shared" si="92"/>
        <v>112.72746880168124</v>
      </c>
      <c r="ET91" s="2">
        <f t="shared" si="92"/>
        <v>113.13253468919142</v>
      </c>
      <c r="EU91" s="2">
        <f t="shared" si="92"/>
        <v>112.58144187925417</v>
      </c>
      <c r="EV91" s="2">
        <f t="shared" si="92"/>
        <v>112.46749228246479</v>
      </c>
      <c r="EW91" s="2">
        <f t="shared" si="92"/>
        <v>112.38103763596111</v>
      </c>
      <c r="EX91" s="2">
        <f t="shared" si="92"/>
        <v>111.20498622318553</v>
      </c>
      <c r="EY91" s="2">
        <f t="shared" si="92"/>
        <v>111.20836359737228</v>
      </c>
      <c r="EZ91" s="2">
        <f t="shared" si="92"/>
        <v>112.57638167760294</v>
      </c>
      <c r="FA91" s="2">
        <f t="shared" si="92"/>
        <v>111.88503771991093</v>
      </c>
      <c r="FB91" s="2">
        <f t="shared" si="92"/>
        <v>112.15937125682058</v>
      </c>
      <c r="FC91" s="2">
        <f t="shared" si="92"/>
        <v>113.3253373922042</v>
      </c>
      <c r="FD91" s="2">
        <f t="shared" si="92"/>
        <v>117.49081978218622</v>
      </c>
      <c r="FE91" s="2">
        <f t="shared" si="92"/>
        <v>117.54351582520087</v>
      </c>
      <c r="FG91" s="2">
        <f t="shared" si="93"/>
        <v>0.82085320430853959</v>
      </c>
      <c r="FH91" s="2">
        <f t="shared" si="93"/>
        <v>0.82845306292241905</v>
      </c>
      <c r="FI91" s="2">
        <f t="shared" si="93"/>
        <v>0.82190393488968994</v>
      </c>
      <c r="FJ91" s="2">
        <f t="shared" si="93"/>
        <v>0.82381771549560401</v>
      </c>
      <c r="FK91" s="2">
        <f t="shared" si="93"/>
        <v>0.822326865340272</v>
      </c>
      <c r="FL91" s="2">
        <f t="shared" si="93"/>
        <v>0.81858243346892146</v>
      </c>
      <c r="FM91" s="2">
        <f t="shared" si="93"/>
        <v>0.81637928517866287</v>
      </c>
      <c r="FN91" s="2">
        <f t="shared" si="93"/>
        <v>0.82093391310833808</v>
      </c>
      <c r="FO91" s="2">
        <f t="shared" si="93"/>
        <v>0.80724128072759815</v>
      </c>
      <c r="FP91" s="2">
        <f t="shared" si="93"/>
        <v>0.80716688698841099</v>
      </c>
      <c r="FQ91" s="2">
        <f t="shared" si="93"/>
        <v>0.80951357551404435</v>
      </c>
      <c r="FR91" s="2">
        <f t="shared" si="93"/>
        <v>0.80398518968587562</v>
      </c>
      <c r="FS91" s="2">
        <f t="shared" si="93"/>
        <v>0.80651894850065131</v>
      </c>
      <c r="FT91" s="2">
        <f t="shared" si="93"/>
        <v>0.80543332469779971</v>
      </c>
      <c r="FU91" s="2">
        <f t="shared" si="93"/>
        <v>0.7819687718935453</v>
      </c>
      <c r="FW91" s="2">
        <f t="shared" si="82"/>
        <v>4.5998994148006102E-4</v>
      </c>
      <c r="FX91" s="2">
        <f t="shared" si="82"/>
        <v>6.5692019728811799E-4</v>
      </c>
      <c r="FY91" s="2">
        <f t="shared" si="82"/>
        <v>6.536545636619841E-4</v>
      </c>
      <c r="FZ91" s="2">
        <f t="shared" si="82"/>
        <v>5.4572918716604016E-4</v>
      </c>
      <c r="GA91" s="2">
        <f t="shared" si="82"/>
        <v>5.9968024988752257E-4</v>
      </c>
      <c r="GB91" s="2">
        <f t="shared" si="82"/>
        <v>5.7243310454419504E-4</v>
      </c>
      <c r="GC91" s="2">
        <f t="shared" si="82"/>
        <v>6.312741482576268E-4</v>
      </c>
      <c r="GD91" s="2">
        <f t="shared" si="82"/>
        <v>7.7119075371156207E-4</v>
      </c>
      <c r="GE91" s="2">
        <f t="shared" si="82"/>
        <v>8.7379058954538749E-4</v>
      </c>
      <c r="GF91" s="2">
        <f t="shared" si="82"/>
        <v>7.6150559862414699E-4</v>
      </c>
      <c r="GG91" s="2">
        <f t="shared" si="82"/>
        <v>6.4895560944867837E-4</v>
      </c>
      <c r="GH91" s="2">
        <f t="shared" si="82"/>
        <v>5.45570020460363E-4</v>
      </c>
      <c r="GI91" s="2">
        <f t="shared" si="82"/>
        <v>5.1072212088439366E-4</v>
      </c>
      <c r="GJ91" s="2">
        <f t="shared" si="82"/>
        <v>4.2368087715946606E-4</v>
      </c>
      <c r="GK91" s="2">
        <f t="shared" si="82"/>
        <v>3.4947756713518528E-4</v>
      </c>
      <c r="GM91" s="86">
        <f t="shared" si="83"/>
        <v>0.53819682852745765</v>
      </c>
      <c r="GN91" s="86">
        <f t="shared" si="83"/>
        <v>0.40675417858756069</v>
      </c>
      <c r="GO91" s="86">
        <f t="shared" si="83"/>
        <v>0.44068622680962816</v>
      </c>
      <c r="GP91" s="86">
        <f t="shared" si="83"/>
        <v>0.4034211010224234</v>
      </c>
      <c r="GQ91" s="86">
        <f t="shared" si="83"/>
        <v>0.37721497382462693</v>
      </c>
      <c r="GR91" s="86">
        <f t="shared" si="83"/>
        <v>0.41909430894666849</v>
      </c>
      <c r="GS91" s="86">
        <f t="shared" si="83"/>
        <v>0.42230437545806038</v>
      </c>
      <c r="GT91" s="86">
        <f t="shared" si="83"/>
        <v>0.34513178682436019</v>
      </c>
      <c r="GU91" s="86">
        <f t="shared" si="83"/>
        <v>0.40760350235681159</v>
      </c>
      <c r="GV91" s="86">
        <f t="shared" si="83"/>
        <v>0.43195682998715745</v>
      </c>
      <c r="GW91" s="86">
        <f t="shared" si="83"/>
        <v>0.39801144956357204</v>
      </c>
      <c r="GX91" s="86">
        <f t="shared" si="83"/>
        <v>0.48685387532170404</v>
      </c>
      <c r="GY91" s="86">
        <f t="shared" si="83"/>
        <v>0.44300544247527951</v>
      </c>
      <c r="GZ91" s="86">
        <f t="shared" si="83"/>
        <v>0.4843157030951098</v>
      </c>
      <c r="HA91" s="86">
        <f t="shared" si="83"/>
        <v>0.41581267977786879</v>
      </c>
      <c r="HC91" s="86">
        <f t="shared" si="73"/>
        <v>3.0742448931969998E-4</v>
      </c>
      <c r="HD91" s="86">
        <f t="shared" si="73"/>
        <v>5.6857197555670294E-4</v>
      </c>
      <c r="HE91" s="86">
        <f t="shared" si="73"/>
        <v>3.9794519057448699E-4</v>
      </c>
      <c r="HF91" s="86">
        <f t="shared" si="73"/>
        <v>3.3049921860380134E-4</v>
      </c>
      <c r="HG91" s="86">
        <f t="shared" si="87"/>
        <v>3.3195371266491494E-4</v>
      </c>
      <c r="HH91" s="86">
        <f t="shared" si="87"/>
        <v>3.2814257192672832E-4</v>
      </c>
      <c r="HI91" s="86">
        <f t="shared" si="87"/>
        <v>5.5775171649788001E-4</v>
      </c>
      <c r="HJ91" s="86">
        <f t="shared" si="87"/>
        <v>7.8569879732931502E-4</v>
      </c>
      <c r="HK91" s="86">
        <f t="shared" si="87"/>
        <v>5.1316158708928717E-4</v>
      </c>
      <c r="HL91" s="86">
        <f t="shared" si="87"/>
        <v>3.9314808999728053E-4</v>
      </c>
      <c r="HM91" s="86">
        <f t="shared" si="87"/>
        <v>3.7434370729539138E-4</v>
      </c>
      <c r="HN91" s="86">
        <f t="shared" si="87"/>
        <v>2.1685269654308633E-4</v>
      </c>
      <c r="HO91" s="86">
        <f t="shared" si="87"/>
        <v>1.5651338787425927E-4</v>
      </c>
      <c r="HP91" s="86">
        <f t="shared" si="87"/>
        <v>5.9456230903702403E-5</v>
      </c>
      <c r="HQ91" s="86">
        <f t="shared" si="87"/>
        <v>9.2338013420350117E-6</v>
      </c>
      <c r="HS91" s="86">
        <f t="shared" si="84"/>
        <v>3.7899453960986967E-38</v>
      </c>
      <c r="HT91" s="86">
        <f t="shared" si="84"/>
        <v>1.4026347022942599E-34</v>
      </c>
      <c r="HU91" s="86">
        <f t="shared" si="84"/>
        <v>3.4538034170910373E-37</v>
      </c>
      <c r="HV91" s="86">
        <f t="shared" si="84"/>
        <v>1.0827241701012223E-39</v>
      </c>
      <c r="HW91" s="86">
        <f t="shared" si="84"/>
        <v>7.6090834967757925E-42</v>
      </c>
      <c r="HX91" s="86">
        <f t="shared" si="84"/>
        <v>1.4824422639995325E-41</v>
      </c>
      <c r="HY91" s="86">
        <f t="shared" si="84"/>
        <v>1.9923716750910014E-38</v>
      </c>
      <c r="HZ91" s="86">
        <f t="shared" si="84"/>
        <v>1.9716096830487214E-37</v>
      </c>
      <c r="IA91" s="86">
        <f t="shared" si="84"/>
        <v>2.6114592185929367E-39</v>
      </c>
      <c r="IB91" s="86">
        <f t="shared" si="84"/>
        <v>6.1234897052742194E-41</v>
      </c>
      <c r="IC91" s="86">
        <f t="shared" si="84"/>
        <v>1.6123291164391498E-41</v>
      </c>
      <c r="ID91" s="86">
        <f t="shared" si="84"/>
        <v>8.5047299259166148E-43</v>
      </c>
      <c r="IE91" s="86">
        <f t="shared" si="84"/>
        <v>2.0361721350090291E-44</v>
      </c>
      <c r="IF91" s="86">
        <f t="shared" si="84"/>
        <v>8.0306001266880743E-39</v>
      </c>
      <c r="IG91" s="86">
        <f t="shared" si="84"/>
        <v>1.7788282556294248E-25</v>
      </c>
      <c r="II91" s="86">
        <f t="shared" si="85"/>
        <v>1.6875717198303606E-168</v>
      </c>
      <c r="IJ91" s="86">
        <f t="shared" si="85"/>
        <v>2.4958705317177261E-155</v>
      </c>
      <c r="IK91" s="86">
        <f t="shared" si="85"/>
        <v>1.2809074970694535E-162</v>
      </c>
      <c r="IL91" s="86">
        <f t="shared" si="85"/>
        <v>4.4548463969378386E-186</v>
      </c>
      <c r="IM91" s="86">
        <f t="shared" si="85"/>
        <v>2.5988856681033521E-190</v>
      </c>
      <c r="IN91" s="86">
        <f t="shared" si="85"/>
        <v>2.2117589198097101E-188</v>
      </c>
      <c r="IO91" s="86">
        <f t="shared" si="85"/>
        <v>5.3111198663033317E-172</v>
      </c>
      <c r="IP91" s="86">
        <f t="shared" si="85"/>
        <v>5.0306869649994849E-169</v>
      </c>
      <c r="IQ91" s="86">
        <f t="shared" si="85"/>
        <v>5.0888190051273378E-176</v>
      </c>
      <c r="IR91" s="86">
        <f t="shared" si="85"/>
        <v>3.0681030484892874E-183</v>
      </c>
      <c r="IS91" s="86">
        <f t="shared" si="85"/>
        <v>1.43259390797749E-188</v>
      </c>
      <c r="IT91" s="86">
        <f t="shared" si="85"/>
        <v>2.1398833730023226E-190</v>
      </c>
      <c r="IU91" s="86">
        <f t="shared" si="85"/>
        <v>1.3095300339159336E-199</v>
      </c>
      <c r="IV91" s="86">
        <f t="shared" si="85"/>
        <v>2.5646016093230947E-122</v>
      </c>
      <c r="IW91" s="86">
        <f t="shared" si="85"/>
        <v>3.4723100573240758E-91</v>
      </c>
      <c r="IY91" s="86">
        <f t="shared" si="86"/>
        <v>0.5385042530167774</v>
      </c>
      <c r="IZ91" s="86">
        <f t="shared" si="86"/>
        <v>0.4073227505631174</v>
      </c>
      <c r="JA91" s="86">
        <f t="shared" si="86"/>
        <v>0.44108417200020267</v>
      </c>
      <c r="JB91" s="86">
        <f t="shared" si="86"/>
        <v>0.40375160024102719</v>
      </c>
      <c r="JC91" s="86">
        <f t="shared" si="86"/>
        <v>0.37754692753729185</v>
      </c>
      <c r="JD91" s="86">
        <f t="shared" si="86"/>
        <v>0.4194224515185952</v>
      </c>
      <c r="JE91" s="86">
        <f t="shared" si="86"/>
        <v>0.42286212717455823</v>
      </c>
      <c r="JF91" s="86">
        <f t="shared" si="86"/>
        <v>0.3459174856216895</v>
      </c>
      <c r="JG91" s="86">
        <f t="shared" si="86"/>
        <v>0.40811666394390089</v>
      </c>
      <c r="JH91" s="86">
        <f t="shared" si="86"/>
        <v>0.43234997807715475</v>
      </c>
      <c r="JI91" s="86">
        <f t="shared" si="86"/>
        <v>0.39838579327086743</v>
      </c>
      <c r="JJ91" s="86">
        <f t="shared" si="86"/>
        <v>0.48707072801824713</v>
      </c>
      <c r="JK91" s="86">
        <f t="shared" si="86"/>
        <v>0.44316195586315377</v>
      </c>
      <c r="JL91" s="86">
        <f t="shared" si="86"/>
        <v>0.48437515932601349</v>
      </c>
      <c r="JM91" s="86">
        <f t="shared" si="86"/>
        <v>0.41582191357921083</v>
      </c>
    </row>
    <row r="92" spans="2:273" x14ac:dyDescent="0.25">
      <c r="B92" s="2">
        <v>65</v>
      </c>
      <c r="C92" s="37">
        <v>188.35300000000001</v>
      </c>
      <c r="D92" s="37">
        <v>148.09299999999999</v>
      </c>
      <c r="E92" s="37">
        <v>158.648</v>
      </c>
      <c r="F92" s="37">
        <v>146.40700000000001</v>
      </c>
      <c r="G92" s="37">
        <v>136.79599999999999</v>
      </c>
      <c r="H92" s="37">
        <v>147.86799999999999</v>
      </c>
      <c r="I92" s="37">
        <v>151.34</v>
      </c>
      <c r="J92" s="37">
        <v>130.358</v>
      </c>
      <c r="K92" s="37">
        <v>141.30199999999999</v>
      </c>
      <c r="L92" s="37">
        <v>150.66</v>
      </c>
      <c r="M92" s="37">
        <v>143.05699999999999</v>
      </c>
      <c r="N92" s="37">
        <v>166.52799999999999</v>
      </c>
      <c r="O92" s="37">
        <v>158.566</v>
      </c>
      <c r="P92" s="37">
        <v>168.6</v>
      </c>
      <c r="Q92" s="37">
        <v>145.69999999999999</v>
      </c>
      <c r="S92" s="4">
        <f t="shared" si="88"/>
        <v>180.75062721240005</v>
      </c>
      <c r="T92" s="4">
        <f t="shared" si="88"/>
        <v>151.33085209758258</v>
      </c>
      <c r="U92" s="4">
        <f t="shared" si="88"/>
        <v>156.93123246380475</v>
      </c>
      <c r="V92" s="4">
        <f t="shared" si="88"/>
        <v>148.71272921352499</v>
      </c>
      <c r="W92" s="4">
        <f t="shared" si="88"/>
        <v>143.40709585422155</v>
      </c>
      <c r="X92" s="4">
        <f t="shared" si="88"/>
        <v>149.18261516800172</v>
      </c>
      <c r="Y92" s="4">
        <f t="shared" si="88"/>
        <v>151.22082272378745</v>
      </c>
      <c r="Z92" s="4">
        <f t="shared" si="88"/>
        <v>137.7115546457938</v>
      </c>
      <c r="AA92" s="4">
        <f t="shared" si="88"/>
        <v>145.24166266307421</v>
      </c>
      <c r="AB92" s="4">
        <f t="shared" si="88"/>
        <v>149.99340253038031</v>
      </c>
      <c r="AC92" s="4">
        <f t="shared" si="88"/>
        <v>145.5056791246337</v>
      </c>
      <c r="AD92" s="4">
        <f t="shared" si="88"/>
        <v>161.21142362223219</v>
      </c>
      <c r="AE92" s="4">
        <f t="shared" si="88"/>
        <v>156.41307155354309</v>
      </c>
      <c r="AF92" s="4">
        <f t="shared" si="88"/>
        <v>164.19760344813224</v>
      </c>
      <c r="AG92" s="4">
        <f t="shared" si="88"/>
        <v>144.02386319270681</v>
      </c>
      <c r="AI92" s="4">
        <f t="shared" si="89"/>
        <v>7.6023727875999612</v>
      </c>
      <c r="AJ92" s="4">
        <f t="shared" si="89"/>
        <v>-3.2378520975825893</v>
      </c>
      <c r="AK92" s="4">
        <f t="shared" si="89"/>
        <v>1.716767536195249</v>
      </c>
      <c r="AL92" s="4">
        <f t="shared" si="89"/>
        <v>-2.3057292135249838</v>
      </c>
      <c r="AM92" s="4">
        <f t="shared" si="89"/>
        <v>-6.6110958542215599</v>
      </c>
      <c r="AN92" s="4">
        <f t="shared" si="89"/>
        <v>-1.3146151680017226</v>
      </c>
      <c r="AO92" s="4">
        <f t="shared" si="89"/>
        <v>0.11917727621255381</v>
      </c>
      <c r="AP92" s="4">
        <f t="shared" si="89"/>
        <v>-7.3535546457937926</v>
      </c>
      <c r="AQ92" s="4">
        <f t="shared" si="89"/>
        <v>-3.9396626630742162</v>
      </c>
      <c r="AR92" s="4">
        <f t="shared" si="89"/>
        <v>0.66659746961968835</v>
      </c>
      <c r="AS92" s="4">
        <f t="shared" si="89"/>
        <v>-2.4486791246337134</v>
      </c>
      <c r="AT92" s="4">
        <f t="shared" si="89"/>
        <v>5.3165763777678023</v>
      </c>
      <c r="AU92" s="4">
        <f t="shared" si="89"/>
        <v>2.1529284464569116</v>
      </c>
      <c r="AV92" s="4">
        <f t="shared" si="89"/>
        <v>4.4023965518677528</v>
      </c>
      <c r="AW92" s="4">
        <f t="shared" si="89"/>
        <v>1.6761368072931759</v>
      </c>
      <c r="AY92" s="2">
        <f t="shared" si="80"/>
        <v>113.12734994944626</v>
      </c>
      <c r="AZ92" s="2">
        <f t="shared" si="80"/>
        <v>115.74926798811754</v>
      </c>
      <c r="BA92" s="2">
        <f t="shared" si="80"/>
        <v>115.22905097032371</v>
      </c>
      <c r="BB92" s="2">
        <f t="shared" si="80"/>
        <v>116.29009544408571</v>
      </c>
      <c r="BC92" s="2">
        <f t="shared" si="80"/>
        <v>114.64225694981691</v>
      </c>
      <c r="BD92" s="2">
        <f t="shared" si="80"/>
        <v>114.55389837261723</v>
      </c>
      <c r="BE92" s="2">
        <f t="shared" si="80"/>
        <v>113.97715615681292</v>
      </c>
      <c r="BF92" s="2">
        <f t="shared" si="80"/>
        <v>113.62507069607764</v>
      </c>
      <c r="BG92" s="2">
        <f t="shared" si="80"/>
        <v>113.01558519796009</v>
      </c>
      <c r="BH92" s="2">
        <f t="shared" si="80"/>
        <v>114.50537605759021</v>
      </c>
      <c r="BI92" s="2">
        <f t="shared" si="80"/>
        <v>114.41742492115436</v>
      </c>
      <c r="BJ92" s="2">
        <f t="shared" si="80"/>
        <v>115.12371021542886</v>
      </c>
      <c r="BK92" s="2">
        <f t="shared" si="80"/>
        <v>116.29077844876022</v>
      </c>
      <c r="BL92" s="2">
        <f t="shared" si="80"/>
        <v>119.65438295635482</v>
      </c>
      <c r="BM92" s="2">
        <f t="shared" si="80"/>
        <v>118.73980621009537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121.82262925782926</v>
      </c>
      <c r="DL92" s="2">
        <f t="shared" si="90"/>
        <v>124.56278408408409</v>
      </c>
      <c r="DM92" s="2">
        <f t="shared" si="90"/>
        <v>122.77776302521011</v>
      </c>
      <c r="DN92" s="2">
        <f t="shared" si="90"/>
        <v>122.7913462184874</v>
      </c>
      <c r="DO92" s="2">
        <f t="shared" si="90"/>
        <v>120.94927043544692</v>
      </c>
      <c r="DP92" s="2">
        <f t="shared" si="90"/>
        <v>121.15910644257701</v>
      </c>
      <c r="DQ92" s="2">
        <f t="shared" si="90"/>
        <v>121.20577983193277</v>
      </c>
      <c r="DR92" s="2">
        <f t="shared" si="90"/>
        <v>124.68825958110513</v>
      </c>
      <c r="DS92" s="2">
        <f t="shared" si="90"/>
        <v>121.20623826979474</v>
      </c>
      <c r="DT92" s="2">
        <f t="shared" si="90"/>
        <v>121.47018823313783</v>
      </c>
      <c r="DU92" s="2">
        <f t="shared" si="90"/>
        <v>123.67755021994135</v>
      </c>
      <c r="DV92" s="2">
        <f t="shared" si="90"/>
        <v>125.91584347147949</v>
      </c>
      <c r="DW92" s="2">
        <f t="shared" si="90"/>
        <v>125.91870721925136</v>
      </c>
      <c r="DX92" s="2">
        <f t="shared" si="90"/>
        <v>129.05760427807488</v>
      </c>
      <c r="DY92" s="2">
        <f t="shared" si="90"/>
        <v>123.70984126984126</v>
      </c>
      <c r="EA92" s="2">
        <f t="shared" si="94"/>
        <v>111.39679882004424</v>
      </c>
      <c r="EB92" s="2">
        <f t="shared" si="91"/>
        <v>114.08613156821625</v>
      </c>
      <c r="EC92" s="2">
        <f t="shared" si="91"/>
        <v>113.7382670006602</v>
      </c>
      <c r="ED92" s="2">
        <f t="shared" si="91"/>
        <v>115.02354688236008</v>
      </c>
      <c r="EE92" s="2">
        <f t="shared" si="91"/>
        <v>113.40022658770026</v>
      </c>
      <c r="EF92" s="2">
        <f t="shared" si="91"/>
        <v>113.21950619886407</v>
      </c>
      <c r="EG92" s="2">
        <f t="shared" si="91"/>
        <v>112.49456650109536</v>
      </c>
      <c r="EH92" s="2">
        <f t="shared" si="91"/>
        <v>111.42459320182923</v>
      </c>
      <c r="EI92" s="2">
        <f t="shared" si="91"/>
        <v>111.23201942155673</v>
      </c>
      <c r="EJ92" s="2">
        <f t="shared" si="91"/>
        <v>112.9884500421818</v>
      </c>
      <c r="EK92" s="2">
        <f t="shared" si="91"/>
        <v>112.43075670906104</v>
      </c>
      <c r="EL92" s="2">
        <f t="shared" si="91"/>
        <v>112.72458159712551</v>
      </c>
      <c r="EM92" s="2">
        <f t="shared" si="91"/>
        <v>114.18499313079472</v>
      </c>
      <c r="EN92" s="2">
        <f t="shared" si="91"/>
        <v>117.58287991206376</v>
      </c>
      <c r="EO92" s="2">
        <f t="shared" si="91"/>
        <v>117.47601947589813</v>
      </c>
      <c r="EQ92" s="2">
        <f t="shared" si="92"/>
        <v>111.11576284535657</v>
      </c>
      <c r="ER92" s="2">
        <f t="shared" si="92"/>
        <v>112.58111653395478</v>
      </c>
      <c r="ES92" s="2">
        <f t="shared" si="92"/>
        <v>112.57242387183257</v>
      </c>
      <c r="ET92" s="2">
        <f t="shared" si="92"/>
        <v>112.95788166933428</v>
      </c>
      <c r="EU92" s="2">
        <f t="shared" si="92"/>
        <v>112.42308487226161</v>
      </c>
      <c r="EV92" s="2">
        <f t="shared" si="92"/>
        <v>112.3236254018878</v>
      </c>
      <c r="EW92" s="2">
        <f t="shared" si="92"/>
        <v>112.23119125998652</v>
      </c>
      <c r="EX92" s="2">
        <f t="shared" si="92"/>
        <v>111.0819815737251</v>
      </c>
      <c r="EY92" s="2">
        <f t="shared" si="92"/>
        <v>111.09095861338835</v>
      </c>
      <c r="EZ92" s="2">
        <f t="shared" si="92"/>
        <v>112.427452312531</v>
      </c>
      <c r="FA92" s="2">
        <f t="shared" si="92"/>
        <v>111.73505094429628</v>
      </c>
      <c r="FB92" s="2">
        <f t="shared" si="92"/>
        <v>112.0097385928528</v>
      </c>
      <c r="FC92" s="2">
        <f t="shared" si="92"/>
        <v>113.17143701736231</v>
      </c>
      <c r="FD92" s="2">
        <f t="shared" si="92"/>
        <v>117.33090509677631</v>
      </c>
      <c r="FE92" s="2">
        <f t="shared" si="92"/>
        <v>117.38549329802413</v>
      </c>
      <c r="FG92" s="2">
        <f t="shared" si="93"/>
        <v>0.83399951886264789</v>
      </c>
      <c r="FH92" s="2">
        <f t="shared" si="93"/>
        <v>0.84114960298522312</v>
      </c>
      <c r="FI92" s="2">
        <f t="shared" si="93"/>
        <v>0.83498864387462746</v>
      </c>
      <c r="FJ92" s="2">
        <f t="shared" si="93"/>
        <v>0.83678973994306149</v>
      </c>
      <c r="FK92" s="2">
        <f t="shared" si="93"/>
        <v>0.83538672497137045</v>
      </c>
      <c r="FL92" s="2">
        <f t="shared" si="93"/>
        <v>0.83186125111619214</v>
      </c>
      <c r="FM92" s="2">
        <f t="shared" si="93"/>
        <v>0.82978582994824612</v>
      </c>
      <c r="FN92" s="2">
        <f t="shared" si="93"/>
        <v>0.83407550219916615</v>
      </c>
      <c r="FO92" s="2">
        <f t="shared" si="93"/>
        <v>0.82116886129840738</v>
      </c>
      <c r="FP92" s="2">
        <f t="shared" si="93"/>
        <v>0.82109865153665262</v>
      </c>
      <c r="FQ92" s="2">
        <f t="shared" si="93"/>
        <v>0.82331290962876125</v>
      </c>
      <c r="FR92" s="2">
        <f t="shared" si="93"/>
        <v>0.81809502064601181</v>
      </c>
      <c r="FS92" s="2">
        <f t="shared" si="93"/>
        <v>0.82048711421162901</v>
      </c>
      <c r="FT92" s="2">
        <f t="shared" si="93"/>
        <v>0.8194623217035456</v>
      </c>
      <c r="FU92" s="2">
        <f t="shared" si="93"/>
        <v>0.79726378713744728</v>
      </c>
      <c r="FW92" s="2">
        <f t="shared" si="82"/>
        <v>5.0434655888223208E-4</v>
      </c>
      <c r="FX92" s="2">
        <f t="shared" si="82"/>
        <v>7.2025302439373672E-4</v>
      </c>
      <c r="FY92" s="2">
        <f t="shared" si="82"/>
        <v>7.1667278103313195E-4</v>
      </c>
      <c r="FZ92" s="2">
        <f t="shared" si="82"/>
        <v>5.9834865109108769E-4</v>
      </c>
      <c r="GA92" s="2">
        <f t="shared" si="82"/>
        <v>6.5749827839375332E-4</v>
      </c>
      <c r="GB92" s="2">
        <f t="shared" si="82"/>
        <v>6.2762575579898691E-4</v>
      </c>
      <c r="GC92" s="2">
        <f t="shared" si="82"/>
        <v>6.9213618535885109E-4</v>
      </c>
      <c r="GD92" s="2">
        <f t="shared" si="82"/>
        <v>8.4553093639523104E-4</v>
      </c>
      <c r="GE92" s="2">
        <f t="shared" si="82"/>
        <v>9.5801156738965494E-4</v>
      </c>
      <c r="GF92" s="2">
        <f t="shared" si="82"/>
        <v>8.3491294517491071E-4</v>
      </c>
      <c r="GG92" s="2">
        <f t="shared" si="82"/>
        <v>7.1152112764011615E-4</v>
      </c>
      <c r="GH92" s="2">
        <f t="shared" si="82"/>
        <v>5.981741466422213E-4</v>
      </c>
      <c r="GI92" s="2">
        <f t="shared" si="82"/>
        <v>5.5996807822322671E-4</v>
      </c>
      <c r="GJ92" s="2">
        <f t="shared" si="82"/>
        <v>4.6453785549422982E-4</v>
      </c>
      <c r="GK92" s="2">
        <f t="shared" si="82"/>
        <v>3.8318161268376984E-4</v>
      </c>
      <c r="GM92" s="86">
        <f t="shared" si="83"/>
        <v>0.45445047197238303</v>
      </c>
      <c r="GN92" s="86">
        <f t="shared" si="83"/>
        <v>0.27549426429793955</v>
      </c>
      <c r="GO92" s="86">
        <f t="shared" si="83"/>
        <v>0.31080688278857138</v>
      </c>
      <c r="GP92" s="86">
        <f t="shared" si="83"/>
        <v>0.26028732133342508</v>
      </c>
      <c r="GQ92" s="86">
        <f t="shared" si="83"/>
        <v>0.23379319265986875</v>
      </c>
      <c r="GR92" s="86">
        <f t="shared" si="83"/>
        <v>0.27541847088063981</v>
      </c>
      <c r="GS92" s="86">
        <f t="shared" si="83"/>
        <v>0.29124921140807808</v>
      </c>
      <c r="GT92" s="86">
        <f t="shared" si="83"/>
        <v>0.20508974363535651</v>
      </c>
      <c r="GU92" s="86">
        <f t="shared" si="83"/>
        <v>0.26219775321001643</v>
      </c>
      <c r="GV92" s="86">
        <f t="shared" si="83"/>
        <v>0.28858890101617685</v>
      </c>
      <c r="GW92" s="86">
        <f t="shared" si="83"/>
        <v>0.26113497574109779</v>
      </c>
      <c r="GX92" s="86">
        <f t="shared" si="83"/>
        <v>0.35815168657034735</v>
      </c>
      <c r="GY92" s="86">
        <f t="shared" si="83"/>
        <v>0.32261099968472406</v>
      </c>
      <c r="GZ92" s="86">
        <f t="shared" si="83"/>
        <v>0.37044045036126155</v>
      </c>
      <c r="HA92" s="86">
        <f t="shared" si="83"/>
        <v>0.29053597866955877</v>
      </c>
      <c r="HC92" s="86">
        <f t="shared" si="73"/>
        <v>5.707461110558568E-4</v>
      </c>
      <c r="HD92" s="86">
        <f t="shared" si="73"/>
        <v>1.0331865964960706E-3</v>
      </c>
      <c r="HE92" s="86">
        <f t="shared" si="73"/>
        <v>7.4398809003851419E-4</v>
      </c>
      <c r="HF92" s="86">
        <f t="shared" si="73"/>
        <v>6.4022926159280902E-4</v>
      </c>
      <c r="HG92" s="86">
        <f t="shared" si="87"/>
        <v>6.530977799130745E-4</v>
      </c>
      <c r="HH92" s="86">
        <f t="shared" si="87"/>
        <v>6.4109873979890898E-4</v>
      </c>
      <c r="HI92" s="86">
        <f t="shared" si="87"/>
        <v>1.0427745693393318E-3</v>
      </c>
      <c r="HJ92" s="86">
        <f t="shared" si="87"/>
        <v>1.4632481868656682E-3</v>
      </c>
      <c r="HK92" s="86">
        <f t="shared" si="87"/>
        <v>9.981527327893511E-4</v>
      </c>
      <c r="HL92" s="86">
        <f t="shared" si="87"/>
        <v>7.7458738951901229E-4</v>
      </c>
      <c r="HM92" s="86">
        <f t="shared" si="87"/>
        <v>7.3549462572032836E-4</v>
      </c>
      <c r="HN92" s="86">
        <f t="shared" si="87"/>
        <v>4.3103857252494869E-4</v>
      </c>
      <c r="HO92" s="86">
        <f t="shared" si="87"/>
        <v>3.1874745852126412E-4</v>
      </c>
      <c r="HP92" s="86">
        <f t="shared" si="87"/>
        <v>1.2867429405417821E-4</v>
      </c>
      <c r="HQ92" s="86">
        <f t="shared" si="87"/>
        <v>2.4049635009955436E-5</v>
      </c>
      <c r="HS92" s="86">
        <f t="shared" si="84"/>
        <v>6.8253894474988223E-37</v>
      </c>
      <c r="HT92" s="86">
        <f t="shared" si="84"/>
        <v>2.2236558022470811E-33</v>
      </c>
      <c r="HU92" s="86">
        <f t="shared" si="84"/>
        <v>6.5033127151462332E-36</v>
      </c>
      <c r="HV92" s="86">
        <f t="shared" si="84"/>
        <v>2.5825710424111374E-38</v>
      </c>
      <c r="HW92" s="86">
        <f t="shared" si="84"/>
        <v>2.1449524044678318E-40</v>
      </c>
      <c r="HX92" s="86">
        <f t="shared" si="84"/>
        <v>3.9773031961457429E-40</v>
      </c>
      <c r="HY92" s="86">
        <f t="shared" si="84"/>
        <v>4.2361399228960894E-37</v>
      </c>
      <c r="HZ92" s="86">
        <f t="shared" si="84"/>
        <v>4.2547804640486218E-36</v>
      </c>
      <c r="IA92" s="86">
        <f t="shared" si="84"/>
        <v>6.8888984104641424E-38</v>
      </c>
      <c r="IB92" s="86">
        <f t="shared" si="84"/>
        <v>1.7382259746746907E-39</v>
      </c>
      <c r="IC92" s="86">
        <f t="shared" si="84"/>
        <v>4.5744677896711819E-40</v>
      </c>
      <c r="ID92" s="86">
        <f t="shared" si="84"/>
        <v>2.3923987891595033E-41</v>
      </c>
      <c r="IE92" s="86">
        <f t="shared" si="84"/>
        <v>6.4358732309921924E-43</v>
      </c>
      <c r="IF92" s="86">
        <f t="shared" si="84"/>
        <v>1.4893065457106012E-37</v>
      </c>
      <c r="IG92" s="86">
        <f t="shared" si="84"/>
        <v>1.1005126291184772E-24</v>
      </c>
      <c r="II92" s="86">
        <f t="shared" si="85"/>
        <v>1.5621656840947812E-164</v>
      </c>
      <c r="IJ92" s="86">
        <f t="shared" si="85"/>
        <v>1.6862341190651667E-151</v>
      </c>
      <c r="IK92" s="86">
        <f t="shared" si="85"/>
        <v>1.3072598869857144E-158</v>
      </c>
      <c r="IL92" s="86">
        <f t="shared" si="85"/>
        <v>1.3578721091923264E-181</v>
      </c>
      <c r="IM92" s="86">
        <f t="shared" si="85"/>
        <v>1.147713578101824E-185</v>
      </c>
      <c r="IN92" s="86">
        <f t="shared" si="85"/>
        <v>8.1985484859291633E-184</v>
      </c>
      <c r="IO92" s="86">
        <f t="shared" si="85"/>
        <v>8.8716140568485478E-168</v>
      </c>
      <c r="IP92" s="86">
        <f t="shared" si="85"/>
        <v>9.2429426653563702E-165</v>
      </c>
      <c r="IQ92" s="86">
        <f t="shared" si="85"/>
        <v>1.6887202457328336E-171</v>
      </c>
      <c r="IR92" s="86">
        <f t="shared" si="85"/>
        <v>1.2750138352324587E-178</v>
      </c>
      <c r="IS92" s="86">
        <f t="shared" si="85"/>
        <v>6.4192347299542388E-184</v>
      </c>
      <c r="IT92" s="86">
        <f t="shared" si="85"/>
        <v>8.3052252673916773E-186</v>
      </c>
      <c r="IU92" s="86">
        <f t="shared" si="85"/>
        <v>7.7383389251109046E-195</v>
      </c>
      <c r="IV92" s="86">
        <f t="shared" si="85"/>
        <v>1.7638820763968356E-119</v>
      </c>
      <c r="IW92" s="86">
        <f t="shared" si="85"/>
        <v>3.934573860042627E-89</v>
      </c>
      <c r="IY92" s="86">
        <f t="shared" si="86"/>
        <v>0.45502121808343887</v>
      </c>
      <c r="IZ92" s="86">
        <f t="shared" si="86"/>
        <v>0.27652745089443564</v>
      </c>
      <c r="JA92" s="86">
        <f t="shared" si="86"/>
        <v>0.31155087087860989</v>
      </c>
      <c r="JB92" s="86">
        <f t="shared" si="86"/>
        <v>0.26092755059501788</v>
      </c>
      <c r="JC92" s="86">
        <f t="shared" si="86"/>
        <v>0.23444629043978182</v>
      </c>
      <c r="JD92" s="86">
        <f t="shared" si="86"/>
        <v>0.27605956962043871</v>
      </c>
      <c r="JE92" s="86">
        <f t="shared" si="86"/>
        <v>0.2922919859774174</v>
      </c>
      <c r="JF92" s="86">
        <f t="shared" si="86"/>
        <v>0.20655299182222217</v>
      </c>
      <c r="JG92" s="86">
        <f t="shared" si="86"/>
        <v>0.26319590594280579</v>
      </c>
      <c r="JH92" s="86">
        <f t="shared" si="86"/>
        <v>0.28936348840569587</v>
      </c>
      <c r="JI92" s="86">
        <f t="shared" si="86"/>
        <v>0.2618704703668181</v>
      </c>
      <c r="JJ92" s="86">
        <f t="shared" si="86"/>
        <v>0.35858272514287232</v>
      </c>
      <c r="JK92" s="86">
        <f t="shared" si="86"/>
        <v>0.32292974714324535</v>
      </c>
      <c r="JL92" s="86">
        <f t="shared" si="86"/>
        <v>0.37056912465531572</v>
      </c>
      <c r="JM92" s="86">
        <f t="shared" si="86"/>
        <v>0.29056002830456873</v>
      </c>
    </row>
    <row r="93" spans="2:273" x14ac:dyDescent="0.25">
      <c r="B93" s="2">
        <v>66</v>
      </c>
      <c r="C93" s="37">
        <v>163.608</v>
      </c>
      <c r="D93" s="37">
        <v>121.093</v>
      </c>
      <c r="E93" s="37">
        <v>126.241</v>
      </c>
      <c r="F93" s="37">
        <v>118.611</v>
      </c>
      <c r="G93" s="37">
        <v>115.20399999999999</v>
      </c>
      <c r="H93" s="37">
        <v>120.491</v>
      </c>
      <c r="I93" s="37">
        <v>121.849</v>
      </c>
      <c r="J93" s="37">
        <v>115.509</v>
      </c>
      <c r="K93" s="37">
        <v>118.943</v>
      </c>
      <c r="L93" s="37">
        <v>122.509</v>
      </c>
      <c r="M93" s="37">
        <v>118.623</v>
      </c>
      <c r="N93" s="37">
        <v>134.453</v>
      </c>
      <c r="O93" s="37">
        <v>131.03800000000001</v>
      </c>
      <c r="P93" s="37">
        <v>144.28</v>
      </c>
      <c r="Q93" s="37">
        <v>126.84</v>
      </c>
      <c r="S93" s="4">
        <f t="shared" si="88"/>
        <v>158.75800940782509</v>
      </c>
      <c r="T93" s="4">
        <f t="shared" si="88"/>
        <v>134.01168806424946</v>
      </c>
      <c r="U93" s="4">
        <f t="shared" si="88"/>
        <v>137.40955424162257</v>
      </c>
      <c r="V93" s="4">
        <f t="shared" si="88"/>
        <v>131.57450902605015</v>
      </c>
      <c r="W93" s="4">
        <f t="shared" si="88"/>
        <v>127.58403814018622</v>
      </c>
      <c r="X93" s="4">
        <f t="shared" si="88"/>
        <v>131.1751774597158</v>
      </c>
      <c r="Y93" s="4">
        <f t="shared" si="88"/>
        <v>133.30369717423892</v>
      </c>
      <c r="Z93" s="4">
        <f t="shared" si="88"/>
        <v>124.30653119177126</v>
      </c>
      <c r="AA93" s="4">
        <f t="shared" si="88"/>
        <v>128.07041668904284</v>
      </c>
      <c r="AB93" s="4">
        <f t="shared" si="88"/>
        <v>131.7316643301495</v>
      </c>
      <c r="AC93" s="4">
        <f t="shared" si="88"/>
        <v>129.28314461120024</v>
      </c>
      <c r="AD93" s="4">
        <f t="shared" si="88"/>
        <v>140.12223259361448</v>
      </c>
      <c r="AE93" s="4">
        <f t="shared" si="88"/>
        <v>138.0351392234291</v>
      </c>
      <c r="AF93" s="4">
        <f t="shared" si="88"/>
        <v>145.24322774278863</v>
      </c>
      <c r="AG93" s="4">
        <f t="shared" si="88"/>
        <v>131.11871168648821</v>
      </c>
      <c r="AI93" s="4">
        <f t="shared" si="89"/>
        <v>4.8499905921749189</v>
      </c>
      <c r="AJ93" s="4">
        <f t="shared" si="89"/>
        <v>-12.918688064249451</v>
      </c>
      <c r="AK93" s="4">
        <f t="shared" si="89"/>
        <v>-11.168554241622573</v>
      </c>
      <c r="AL93" s="4">
        <f t="shared" si="89"/>
        <v>-12.963509026050147</v>
      </c>
      <c r="AM93" s="4">
        <f t="shared" si="89"/>
        <v>-12.38003814018623</v>
      </c>
      <c r="AN93" s="4">
        <f t="shared" si="89"/>
        <v>-10.684177459715798</v>
      </c>
      <c r="AO93" s="4">
        <f t="shared" si="89"/>
        <v>-11.454697174238916</v>
      </c>
      <c r="AP93" s="4">
        <f t="shared" si="89"/>
        <v>-8.797531191771256</v>
      </c>
      <c r="AQ93" s="4">
        <f t="shared" si="89"/>
        <v>-9.1274166890428461</v>
      </c>
      <c r="AR93" s="4">
        <f t="shared" si="89"/>
        <v>-9.2226643301494988</v>
      </c>
      <c r="AS93" s="4">
        <f t="shared" si="89"/>
        <v>-10.660144611200238</v>
      </c>
      <c r="AT93" s="4">
        <f t="shared" si="89"/>
        <v>-5.6692325936144812</v>
      </c>
      <c r="AU93" s="4">
        <f t="shared" si="89"/>
        <v>-6.9971392234290875</v>
      </c>
      <c r="AV93" s="4">
        <f t="shared" si="89"/>
        <v>-0.96322774278863221</v>
      </c>
      <c r="AW93" s="4">
        <f t="shared" si="89"/>
        <v>-4.278711686488208</v>
      </c>
      <c r="AY93" s="2">
        <f t="shared" ref="AY93:BM109" si="125">IF(OR($B93 &lt; C$230, $B93 &gt; C$233), #N/A, ((1-FG93)*DK93) + (FG93 - FW93)*EA93 + (FW93*EQ93))</f>
        <v>112.88035133852884</v>
      </c>
      <c r="AZ93" s="2">
        <f t="shared" si="125"/>
        <v>115.48237573894113</v>
      </c>
      <c r="BA93" s="2">
        <f t="shared" si="125"/>
        <v>114.97328871152369</v>
      </c>
      <c r="BB93" s="2">
        <f t="shared" si="125"/>
        <v>116.02212302519021</v>
      </c>
      <c r="BC93" s="2">
        <f t="shared" si="125"/>
        <v>114.4061780047481</v>
      </c>
      <c r="BD93" s="2">
        <f t="shared" si="125"/>
        <v>114.32251028929447</v>
      </c>
      <c r="BE93" s="2">
        <f t="shared" si="125"/>
        <v>113.74543838674481</v>
      </c>
      <c r="BF93" s="2">
        <f t="shared" si="125"/>
        <v>113.37079538578627</v>
      </c>
      <c r="BG93" s="2">
        <f t="shared" si="125"/>
        <v>112.79267537954189</v>
      </c>
      <c r="BH93" s="2">
        <f t="shared" si="125"/>
        <v>114.26757801707706</v>
      </c>
      <c r="BI93" s="2">
        <f t="shared" si="125"/>
        <v>114.15001503002662</v>
      </c>
      <c r="BJ93" s="2">
        <f t="shared" si="125"/>
        <v>114.83293417205381</v>
      </c>
      <c r="BK93" s="2">
        <f t="shared" si="125"/>
        <v>116.00410732503262</v>
      </c>
      <c r="BL93" s="2">
        <f t="shared" si="125"/>
        <v>119.37971253783802</v>
      </c>
      <c r="BM93" s="2">
        <f t="shared" si="125"/>
        <v>118.50778251043106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121.88832153582153</v>
      </c>
      <c r="DL93" s="2">
        <f t="shared" si="90"/>
        <v>124.66380480480481</v>
      </c>
      <c r="DM93" s="2">
        <f t="shared" si="90"/>
        <v>122.84704453781515</v>
      </c>
      <c r="DN93" s="2">
        <f t="shared" si="90"/>
        <v>122.9001574229692</v>
      </c>
      <c r="DO93" s="2">
        <f t="shared" si="90"/>
        <v>121.0219449961803</v>
      </c>
      <c r="DP93" s="2">
        <f t="shared" si="90"/>
        <v>121.20848907563024</v>
      </c>
      <c r="DQ93" s="2">
        <f t="shared" si="90"/>
        <v>121.26857310924369</v>
      </c>
      <c r="DR93" s="2">
        <f t="shared" si="90"/>
        <v>124.82655704099818</v>
      </c>
      <c r="DS93" s="2">
        <f t="shared" si="90"/>
        <v>121.26067448680354</v>
      </c>
      <c r="DT93" s="2">
        <f t="shared" si="90"/>
        <v>121.52639534457478</v>
      </c>
      <c r="DU93" s="2">
        <f t="shared" si="90"/>
        <v>123.79192485337245</v>
      </c>
      <c r="DV93" s="2">
        <f t="shared" si="90"/>
        <v>126.05531439393938</v>
      </c>
      <c r="DW93" s="2">
        <f t="shared" si="90"/>
        <v>126.0141363636364</v>
      </c>
      <c r="DX93" s="2">
        <f t="shared" si="90"/>
        <v>129.1462245989305</v>
      </c>
      <c r="DY93" s="2">
        <f t="shared" si="90"/>
        <v>123.64492063492062</v>
      </c>
      <c r="EA93" s="2">
        <f t="shared" si="94"/>
        <v>111.24533231253827</v>
      </c>
      <c r="EB93" s="2">
        <f t="shared" si="91"/>
        <v>113.90239435512058</v>
      </c>
      <c r="EC93" s="2">
        <f t="shared" si="91"/>
        <v>113.55523672763989</v>
      </c>
      <c r="ED93" s="2">
        <f t="shared" si="91"/>
        <v>114.80020561753901</v>
      </c>
      <c r="EE93" s="2">
        <f t="shared" si="91"/>
        <v>113.21805546375124</v>
      </c>
      <c r="EF93" s="2">
        <f t="shared" si="91"/>
        <v>113.05386914204219</v>
      </c>
      <c r="EG93" s="2">
        <f t="shared" si="91"/>
        <v>112.33823418578471</v>
      </c>
      <c r="EH93" s="2">
        <f t="shared" si="91"/>
        <v>111.29276104020202</v>
      </c>
      <c r="EI93" s="2">
        <f t="shared" si="91"/>
        <v>111.11098207901506</v>
      </c>
      <c r="EJ93" s="2">
        <f t="shared" si="91"/>
        <v>112.82578373770434</v>
      </c>
      <c r="EK93" s="2">
        <f t="shared" si="91"/>
        <v>112.26351293129679</v>
      </c>
      <c r="EL93" s="2">
        <f t="shared" si="91"/>
        <v>112.55772785638683</v>
      </c>
      <c r="EM93" s="2">
        <f t="shared" si="91"/>
        <v>114.00746325333479</v>
      </c>
      <c r="EN93" s="2">
        <f t="shared" si="91"/>
        <v>117.41750480901348</v>
      </c>
      <c r="EO93" s="2">
        <f t="shared" si="91"/>
        <v>117.31644793408512</v>
      </c>
      <c r="EQ93" s="2">
        <f t="shared" si="92"/>
        <v>110.97059595848378</v>
      </c>
      <c r="ER93" s="2">
        <f t="shared" si="92"/>
        <v>112.43438297167263</v>
      </c>
      <c r="ES93" s="2">
        <f t="shared" si="92"/>
        <v>112.41737894198391</v>
      </c>
      <c r="ET93" s="2">
        <f t="shared" si="92"/>
        <v>112.78322864947714</v>
      </c>
      <c r="EU93" s="2">
        <f t="shared" si="92"/>
        <v>112.26472786526907</v>
      </c>
      <c r="EV93" s="2">
        <f t="shared" si="92"/>
        <v>112.17975852131079</v>
      </c>
      <c r="EW93" s="2">
        <f t="shared" si="92"/>
        <v>112.08134488401194</v>
      </c>
      <c r="EX93" s="2">
        <f t="shared" si="92"/>
        <v>110.95897692426469</v>
      </c>
      <c r="EY93" s="2">
        <f t="shared" si="92"/>
        <v>110.97355362940444</v>
      </c>
      <c r="EZ93" s="2">
        <f t="shared" si="92"/>
        <v>112.27852294745907</v>
      </c>
      <c r="FA93" s="2">
        <f t="shared" si="92"/>
        <v>111.58506416868164</v>
      </c>
      <c r="FB93" s="2">
        <f t="shared" si="92"/>
        <v>111.86010592888502</v>
      </c>
      <c r="FC93" s="2">
        <f t="shared" si="92"/>
        <v>113.0175366425204</v>
      </c>
      <c r="FD93" s="2">
        <f t="shared" si="92"/>
        <v>117.17099041136639</v>
      </c>
      <c r="FE93" s="2">
        <f t="shared" si="92"/>
        <v>117.22747077084738</v>
      </c>
      <c r="FG93" s="2">
        <f t="shared" si="93"/>
        <v>0.84636168327598149</v>
      </c>
      <c r="FH93" s="2">
        <f t="shared" si="93"/>
        <v>0.85307310221861876</v>
      </c>
      <c r="FI93" s="2">
        <f t="shared" si="93"/>
        <v>0.84729063514931946</v>
      </c>
      <c r="FJ93" s="2">
        <f t="shared" si="93"/>
        <v>0.84898174071481347</v>
      </c>
      <c r="FK93" s="2">
        <f t="shared" si="93"/>
        <v>0.84766445279164326</v>
      </c>
      <c r="FL93" s="2">
        <f t="shared" si="93"/>
        <v>0.8443529355350321</v>
      </c>
      <c r="FM93" s="2">
        <f t="shared" si="93"/>
        <v>0.84240249374188014</v>
      </c>
      <c r="FN93" s="2">
        <f t="shared" si="93"/>
        <v>0.84643305000639701</v>
      </c>
      <c r="FO93" s="2">
        <f t="shared" si="93"/>
        <v>0.83429668803857437</v>
      </c>
      <c r="FP93" s="2">
        <f t="shared" si="93"/>
        <v>0.83423059186485227</v>
      </c>
      <c r="FQ93" s="2">
        <f t="shared" si="93"/>
        <v>0.83631471717340122</v>
      </c>
      <c r="FR93" s="2">
        <f t="shared" si="93"/>
        <v>0.83140216640762066</v>
      </c>
      <c r="FS93" s="2">
        <f t="shared" si="93"/>
        <v>0.83365484940625689</v>
      </c>
      <c r="FT93" s="2">
        <f t="shared" si="93"/>
        <v>0.8326898995079951</v>
      </c>
      <c r="FU93" s="2">
        <f t="shared" si="93"/>
        <v>0.81174415770379826</v>
      </c>
      <c r="FW93" s="2">
        <f t="shared" ref="FW93:GK109" si="127">POWER(10,($B93-C$232)/C$229)/(1+POWER(10,($B93-C$232)/C$229))</f>
        <v>5.5297809805916038E-4</v>
      </c>
      <c r="FX93" s="2">
        <f t="shared" si="127"/>
        <v>7.8968686263050853E-4</v>
      </c>
      <c r="FY93" s="2">
        <f t="shared" si="127"/>
        <v>7.857617480141047E-4</v>
      </c>
      <c r="FZ93" s="2">
        <f t="shared" si="127"/>
        <v>6.5603837809295848E-4</v>
      </c>
      <c r="GA93" s="2">
        <f t="shared" si="127"/>
        <v>7.2088679734864524E-4</v>
      </c>
      <c r="GB93" s="2">
        <f t="shared" si="127"/>
        <v>6.8813628840478237E-4</v>
      </c>
      <c r="GC93" s="2">
        <f t="shared" si="127"/>
        <v>7.5886156222958309E-4</v>
      </c>
      <c r="GD93" s="2">
        <f t="shared" si="127"/>
        <v>9.27030613121965E-4</v>
      </c>
      <c r="GE93" s="2">
        <f t="shared" si="127"/>
        <v>1.0503417151226321E-3</v>
      </c>
      <c r="GF93" s="2">
        <f t="shared" si="127"/>
        <v>9.1539010456988582E-4</v>
      </c>
      <c r="GG93" s="2">
        <f t="shared" si="127"/>
        <v>7.8011385064274508E-4</v>
      </c>
      <c r="GH93" s="2">
        <f t="shared" si="127"/>
        <v>6.5584705985574719E-4</v>
      </c>
      <c r="GI93" s="2">
        <f t="shared" si="127"/>
        <v>6.1395961931753255E-4</v>
      </c>
      <c r="GJ93" s="2">
        <f t="shared" si="127"/>
        <v>5.0933280266992384E-4</v>
      </c>
      <c r="GK93" s="2">
        <f t="shared" si="127"/>
        <v>4.2013475164741696E-4</v>
      </c>
      <c r="GM93" s="86">
        <f t="shared" ref="GM93:HA109" si="128" xml:space="preserve"> _xlfn.NORM.DIST($B93, C$7, ABS(C$11), TRUE) * _xlfn.NORM.DIST(($B93 - C$7)*C$15, 0, ABS(C$11), TRUE) * 2</f>
        <v>0.34721894131511649</v>
      </c>
      <c r="GN93" s="86">
        <f t="shared" si="128"/>
        <v>0.16062376973368944</v>
      </c>
      <c r="GO93" s="86">
        <f t="shared" si="128"/>
        <v>0.18925717789780366</v>
      </c>
      <c r="GP93" s="86">
        <f t="shared" si="128"/>
        <v>0.14076061806869392</v>
      </c>
      <c r="GQ93" s="86">
        <f t="shared" si="128"/>
        <v>0.12046005943249903</v>
      </c>
      <c r="GR93" s="86">
        <f t="shared" si="128"/>
        <v>0.15171956052412741</v>
      </c>
      <c r="GS93" s="86">
        <f t="shared" si="128"/>
        <v>0.17266640859792642</v>
      </c>
      <c r="GT93" s="86">
        <f t="shared" si="128"/>
        <v>0.10080011809749943</v>
      </c>
      <c r="GU93" s="86">
        <f t="shared" si="128"/>
        <v>0.14009849934655325</v>
      </c>
      <c r="GV93" s="86">
        <f t="shared" si="128"/>
        <v>0.1613629390384145</v>
      </c>
      <c r="GW93" s="86">
        <f t="shared" si="128"/>
        <v>0.14486656729975217</v>
      </c>
      <c r="GX93" s="86">
        <f t="shared" si="128"/>
        <v>0.22561960893396443</v>
      </c>
      <c r="GY93" s="86">
        <f t="shared" si="128"/>
        <v>0.20522569925773859</v>
      </c>
      <c r="GZ93" s="86">
        <f t="shared" si="128"/>
        <v>0.24865596115007652</v>
      </c>
      <c r="HA93" s="86">
        <f t="shared" si="128"/>
        <v>0.17457721033319173</v>
      </c>
      <c r="HC93" s="86">
        <f t="shared" si="73"/>
        <v>1.0331712666963911E-3</v>
      </c>
      <c r="HD93" s="86">
        <f t="shared" si="73"/>
        <v>1.8302352955069249E-3</v>
      </c>
      <c r="HE93" s="86">
        <f t="shared" si="73"/>
        <v>1.3542654339072189E-3</v>
      </c>
      <c r="HF93" s="86">
        <f t="shared" si="73"/>
        <v>1.2045310319267432E-3</v>
      </c>
      <c r="HG93" s="86">
        <f t="shared" si="87"/>
        <v>1.2461614751001827E-3</v>
      </c>
      <c r="HH93" s="86">
        <f t="shared" si="87"/>
        <v>1.2155729017228225E-3</v>
      </c>
      <c r="HI93" s="86">
        <f t="shared" si="87"/>
        <v>1.8958527604928342E-3</v>
      </c>
      <c r="HJ93" s="86">
        <f t="shared" si="87"/>
        <v>2.647384412960955E-3</v>
      </c>
      <c r="HK93" s="86">
        <f t="shared" si="87"/>
        <v>1.8816484651481254E-3</v>
      </c>
      <c r="HL93" s="86">
        <f t="shared" si="87"/>
        <v>1.4788704273657784E-3</v>
      </c>
      <c r="HM93" s="86">
        <f t="shared" si="87"/>
        <v>1.4009843935363863E-3</v>
      </c>
      <c r="HN93" s="86">
        <f t="shared" si="87"/>
        <v>8.3148235769868451E-4</v>
      </c>
      <c r="HO93" s="86">
        <f t="shared" si="87"/>
        <v>6.2936426028168974E-4</v>
      </c>
      <c r="HP93" s="86">
        <f t="shared" si="87"/>
        <v>2.6947268874563961E-4</v>
      </c>
      <c r="HQ93" s="86">
        <f t="shared" si="87"/>
        <v>6.0028760722984587E-5</v>
      </c>
      <c r="HS93" s="86">
        <f t="shared" ref="HS93:IG109" si="129" xml:space="preserve"> _xlfn.NORM.DIST($B93, C$9, ABS(C$13), TRUE) * _xlfn.NORM.DIST(($B93 - C$9)*C$17, 0, ABS(C$13), TRUE) * 2</f>
        <v>1.1691456682582575E-35</v>
      </c>
      <c r="HT93" s="86">
        <f t="shared" si="129"/>
        <v>3.3510082235457514E-32</v>
      </c>
      <c r="HU93" s="86">
        <f t="shared" si="129"/>
        <v>1.1612616175581034E-34</v>
      </c>
      <c r="HV93" s="86">
        <f t="shared" si="129"/>
        <v>5.8133025144479489E-37</v>
      </c>
      <c r="HW93" s="86">
        <f t="shared" si="129"/>
        <v>5.6897520991981419E-39</v>
      </c>
      <c r="HX93" s="86">
        <f t="shared" si="129"/>
        <v>1.0055103325349657E-38</v>
      </c>
      <c r="HY93" s="86">
        <f t="shared" si="129"/>
        <v>8.5193745668087756E-36</v>
      </c>
      <c r="HZ93" s="86">
        <f t="shared" si="129"/>
        <v>8.6666751669228309E-35</v>
      </c>
      <c r="IA93" s="86">
        <f t="shared" si="129"/>
        <v>1.707421412448045E-36</v>
      </c>
      <c r="IB93" s="86">
        <f t="shared" si="129"/>
        <v>4.6353084537836379E-38</v>
      </c>
      <c r="IC93" s="86">
        <f t="shared" si="129"/>
        <v>1.2203852030656056E-38</v>
      </c>
      <c r="ID93" s="86">
        <f t="shared" si="129"/>
        <v>6.3422471585377021E-40</v>
      </c>
      <c r="IE93" s="86">
        <f t="shared" si="129"/>
        <v>1.913551477701665E-41</v>
      </c>
      <c r="IF93" s="86">
        <f t="shared" si="129"/>
        <v>2.626772155378015E-36</v>
      </c>
      <c r="IG93" s="86">
        <f t="shared" si="129"/>
        <v>6.6060192744219084E-24</v>
      </c>
      <c r="II93" s="86">
        <f t="shared" ref="II93:IW109" si="130" xml:space="preserve"> _xlfn.NORM.DIST($B93, C$10, ABS(C$14), TRUE) * _xlfn.NORM.DIST(($B93 - C$10)*C$18, 0, ABS(C$14), TRUE) * 2</f>
        <v>1.2956483577650691E-160</v>
      </c>
      <c r="IJ93" s="86">
        <f t="shared" si="130"/>
        <v>1.0193172077052225E-147</v>
      </c>
      <c r="IK93" s="86">
        <f t="shared" si="130"/>
        <v>1.1876000221116936E-154</v>
      </c>
      <c r="IL93" s="86">
        <f t="shared" si="130"/>
        <v>3.6450757667662367E-177</v>
      </c>
      <c r="IM93" s="86">
        <f t="shared" si="130"/>
        <v>4.4359390355837737E-181</v>
      </c>
      <c r="IN93" s="86">
        <f t="shared" si="130"/>
        <v>2.6677686865717869E-179</v>
      </c>
      <c r="IO93" s="86">
        <f t="shared" si="130"/>
        <v>1.3116905729739567E-163</v>
      </c>
      <c r="IP93" s="86">
        <f t="shared" si="130"/>
        <v>1.4961792331111694E-160</v>
      </c>
      <c r="IQ93" s="86">
        <f t="shared" si="130"/>
        <v>4.8879658075805595E-167</v>
      </c>
      <c r="IR93" s="86">
        <f t="shared" si="130"/>
        <v>4.6203079756506698E-174</v>
      </c>
      <c r="IS93" s="86">
        <f t="shared" si="130"/>
        <v>2.5132960557174685E-179</v>
      </c>
      <c r="IT93" s="86">
        <f t="shared" si="130"/>
        <v>2.8303628849097045E-181</v>
      </c>
      <c r="IU93" s="86">
        <f t="shared" si="130"/>
        <v>3.9991818842008934E-190</v>
      </c>
      <c r="IV93" s="86">
        <f t="shared" si="130"/>
        <v>1.1225113008023492E-116</v>
      </c>
      <c r="IW93" s="86">
        <f t="shared" si="130"/>
        <v>4.2206791176826558E-87</v>
      </c>
      <c r="IY93" s="86">
        <f t="shared" ref="IY93:JM109" si="131">GM93+HC93+HS93+II93</f>
        <v>0.34825211258181288</v>
      </c>
      <c r="IZ93" s="86">
        <f t="shared" si="131"/>
        <v>0.16245400502919638</v>
      </c>
      <c r="JA93" s="86">
        <f t="shared" si="131"/>
        <v>0.19061144333171087</v>
      </c>
      <c r="JB93" s="86">
        <f t="shared" si="131"/>
        <v>0.14196514910062066</v>
      </c>
      <c r="JC93" s="86">
        <f t="shared" si="131"/>
        <v>0.12170622090759921</v>
      </c>
      <c r="JD93" s="86">
        <f t="shared" si="131"/>
        <v>0.15293513342585024</v>
      </c>
      <c r="JE93" s="86">
        <f t="shared" si="131"/>
        <v>0.17456226135841926</v>
      </c>
      <c r="JF93" s="86">
        <f t="shared" si="131"/>
        <v>0.10344750251046039</v>
      </c>
      <c r="JG93" s="86">
        <f t="shared" si="131"/>
        <v>0.14198014781170137</v>
      </c>
      <c r="JH93" s="86">
        <f t="shared" si="131"/>
        <v>0.16284180946578028</v>
      </c>
      <c r="JI93" s="86">
        <f t="shared" si="131"/>
        <v>0.14626755169328856</v>
      </c>
      <c r="JJ93" s="86">
        <f t="shared" si="131"/>
        <v>0.2264510912916631</v>
      </c>
      <c r="JK93" s="86">
        <f t="shared" si="131"/>
        <v>0.20585506351802027</v>
      </c>
      <c r="JL93" s="86">
        <f t="shared" si="131"/>
        <v>0.24892543383882215</v>
      </c>
      <c r="JM93" s="86">
        <f t="shared" si="131"/>
        <v>0.17463723909391471</v>
      </c>
    </row>
    <row r="94" spans="2:273" x14ac:dyDescent="0.25">
      <c r="B94" s="2">
        <v>67</v>
      </c>
      <c r="C94" s="37">
        <v>137.41200000000001</v>
      </c>
      <c r="D94" s="37">
        <v>115.72199999999999</v>
      </c>
      <c r="E94" s="37">
        <v>117.29600000000001</v>
      </c>
      <c r="F94" s="37">
        <v>114.944</v>
      </c>
      <c r="G94" s="37">
        <v>114.093</v>
      </c>
      <c r="H94" s="37">
        <v>115.434</v>
      </c>
      <c r="I94" s="37">
        <v>114.755</v>
      </c>
      <c r="J94" s="37">
        <v>114.66</v>
      </c>
      <c r="K94" s="37">
        <v>115.679</v>
      </c>
      <c r="L94" s="37">
        <v>116.434</v>
      </c>
      <c r="M94" s="37">
        <v>115.717</v>
      </c>
      <c r="N94" s="37">
        <v>118.69799999999999</v>
      </c>
      <c r="O94" s="37">
        <v>118.962</v>
      </c>
      <c r="P94" s="37">
        <v>125.96</v>
      </c>
      <c r="Q94" s="37">
        <v>118.3</v>
      </c>
      <c r="S94" s="4">
        <f t="shared" si="88"/>
        <v>140.68667888093469</v>
      </c>
      <c r="T94" s="4">
        <f t="shared" si="88"/>
        <v>124.09944003331408</v>
      </c>
      <c r="U94" s="4">
        <f t="shared" si="88"/>
        <v>125.51716248574876</v>
      </c>
      <c r="V94" s="4">
        <f t="shared" si="88"/>
        <v>122.45665546148884</v>
      </c>
      <c r="W94" s="4">
        <f t="shared" si="88"/>
        <v>119.72718767681191</v>
      </c>
      <c r="X94" s="4">
        <f t="shared" si="88"/>
        <v>121.40014011503804</v>
      </c>
      <c r="Y94" s="4">
        <f t="shared" si="88"/>
        <v>122.93220457447254</v>
      </c>
      <c r="Z94" s="4">
        <f t="shared" si="88"/>
        <v>118.28380535637849</v>
      </c>
      <c r="AA94" s="4">
        <f t="shared" si="88"/>
        <v>119.31019819084152</v>
      </c>
      <c r="AB94" s="4">
        <f t="shared" si="88"/>
        <v>121.75095269580167</v>
      </c>
      <c r="AC94" s="4">
        <f t="shared" si="88"/>
        <v>120.62028760810436</v>
      </c>
      <c r="AD94" s="4">
        <f t="shared" si="88"/>
        <v>126.53172386207072</v>
      </c>
      <c r="AE94" s="4">
        <f t="shared" si="88"/>
        <v>126.37663065526046</v>
      </c>
      <c r="AF94" s="4">
        <f t="shared" si="88"/>
        <v>132.15403668666207</v>
      </c>
      <c r="AG94" s="4">
        <f t="shared" si="88"/>
        <v>123.58865259508121</v>
      </c>
      <c r="AI94" s="4">
        <f t="shared" si="89"/>
        <v>-3.2746788809346867</v>
      </c>
      <c r="AJ94" s="4">
        <f t="shared" si="89"/>
        <v>-8.3774400333140875</v>
      </c>
      <c r="AK94" s="4">
        <f t="shared" si="89"/>
        <v>-8.2211624857487493</v>
      </c>
      <c r="AL94" s="4">
        <f t="shared" si="89"/>
        <v>-7.5126554614888335</v>
      </c>
      <c r="AM94" s="4">
        <f t="shared" si="89"/>
        <v>-5.634187676811905</v>
      </c>
      <c r="AN94" s="4">
        <f t="shared" si="89"/>
        <v>-5.9661401150380442</v>
      </c>
      <c r="AO94" s="4">
        <f t="shared" si="89"/>
        <v>-8.1772045744725403</v>
      </c>
      <c r="AP94" s="4">
        <f t="shared" si="89"/>
        <v>-3.6238053563784973</v>
      </c>
      <c r="AQ94" s="4">
        <f t="shared" si="89"/>
        <v>-3.6311981908415163</v>
      </c>
      <c r="AR94" s="4">
        <f t="shared" si="89"/>
        <v>-5.3169526958016746</v>
      </c>
      <c r="AS94" s="4">
        <f t="shared" si="89"/>
        <v>-4.9032876081043639</v>
      </c>
      <c r="AT94" s="4">
        <f t="shared" si="89"/>
        <v>-7.8337238620707268</v>
      </c>
      <c r="AU94" s="4">
        <f t="shared" si="89"/>
        <v>-7.4146306552604528</v>
      </c>
      <c r="AV94" s="4">
        <f t="shared" si="89"/>
        <v>-6.1940366866620735</v>
      </c>
      <c r="AW94" s="4">
        <f t="shared" si="89"/>
        <v>-5.2886525950812171</v>
      </c>
      <c r="AY94" s="2">
        <f t="shared" si="125"/>
        <v>112.63627824333487</v>
      </c>
      <c r="AZ94" s="2">
        <f t="shared" si="125"/>
        <v>115.21697911984117</v>
      </c>
      <c r="BA94" s="2">
        <f t="shared" si="125"/>
        <v>114.71858847812555</v>
      </c>
      <c r="BB94" s="2">
        <f t="shared" si="125"/>
        <v>115.75244463984347</v>
      </c>
      <c r="BC94" s="2">
        <f t="shared" si="125"/>
        <v>114.1699742625643</v>
      </c>
      <c r="BD94" s="2">
        <f t="shared" si="125"/>
        <v>114.09217157209056</v>
      </c>
      <c r="BE94" s="2">
        <f t="shared" si="125"/>
        <v>113.51524404124783</v>
      </c>
      <c r="BF94" s="2">
        <f t="shared" si="125"/>
        <v>113.12038465273726</v>
      </c>
      <c r="BG94" s="2">
        <f t="shared" si="125"/>
        <v>112.57324994268423</v>
      </c>
      <c r="BH94" s="2">
        <f t="shared" si="125"/>
        <v>114.03102084506938</v>
      </c>
      <c r="BI94" s="2">
        <f t="shared" si="125"/>
        <v>113.88450066293944</v>
      </c>
      <c r="BJ94" s="2">
        <f t="shared" si="125"/>
        <v>114.54487780026214</v>
      </c>
      <c r="BK94" s="2">
        <f t="shared" si="125"/>
        <v>115.71988033025187</v>
      </c>
      <c r="BL94" s="2">
        <f t="shared" si="125"/>
        <v>119.1077404403819</v>
      </c>
      <c r="BM94" s="2">
        <f t="shared" si="125"/>
        <v>118.27820590246534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121.95401381381382</v>
      </c>
      <c r="DL94" s="2">
        <f t="shared" si="90"/>
        <v>124.76482552552554</v>
      </c>
      <c r="DM94" s="2">
        <f t="shared" si="90"/>
        <v>122.9163260504202</v>
      </c>
      <c r="DN94" s="2">
        <f t="shared" si="90"/>
        <v>123.00896862745098</v>
      </c>
      <c r="DO94" s="2">
        <f t="shared" si="90"/>
        <v>121.09461955691368</v>
      </c>
      <c r="DP94" s="2">
        <f t="shared" si="90"/>
        <v>121.25787170868345</v>
      </c>
      <c r="DQ94" s="2">
        <f t="shared" si="90"/>
        <v>121.33136638655462</v>
      </c>
      <c r="DR94" s="2">
        <f t="shared" si="90"/>
        <v>124.96485450089122</v>
      </c>
      <c r="DS94" s="2">
        <f t="shared" si="90"/>
        <v>121.31511070381234</v>
      </c>
      <c r="DT94" s="2">
        <f t="shared" si="90"/>
        <v>121.58260245601173</v>
      </c>
      <c r="DU94" s="2">
        <f t="shared" si="90"/>
        <v>123.90629948680353</v>
      </c>
      <c r="DV94" s="2">
        <f t="shared" si="90"/>
        <v>126.19478531639928</v>
      </c>
      <c r="DW94" s="2">
        <f t="shared" si="90"/>
        <v>126.10956550802142</v>
      </c>
      <c r="DX94" s="2">
        <f t="shared" si="90"/>
        <v>129.23484491978613</v>
      </c>
      <c r="DY94" s="2">
        <f t="shared" si="90"/>
        <v>123.58</v>
      </c>
      <c r="EA94" s="2">
        <f t="shared" si="94"/>
        <v>111.09386580503231</v>
      </c>
      <c r="EB94" s="2">
        <f t="shared" si="91"/>
        <v>113.71865714202492</v>
      </c>
      <c r="EC94" s="2">
        <f t="shared" si="91"/>
        <v>113.37220645461957</v>
      </c>
      <c r="ED94" s="2">
        <f t="shared" si="91"/>
        <v>114.57686435271793</v>
      </c>
      <c r="EE94" s="2">
        <f t="shared" si="91"/>
        <v>113.03588433980221</v>
      </c>
      <c r="EF94" s="2">
        <f t="shared" si="91"/>
        <v>112.88823208522032</v>
      </c>
      <c r="EG94" s="2">
        <f t="shared" si="91"/>
        <v>112.18190187047406</v>
      </c>
      <c r="EH94" s="2">
        <f t="shared" si="91"/>
        <v>111.16092887857484</v>
      </c>
      <c r="EI94" s="2">
        <f t="shared" si="91"/>
        <v>110.9899447364734</v>
      </c>
      <c r="EJ94" s="2">
        <f t="shared" si="91"/>
        <v>112.66311743322689</v>
      </c>
      <c r="EK94" s="2">
        <f t="shared" si="91"/>
        <v>112.09626915353253</v>
      </c>
      <c r="EL94" s="2">
        <f t="shared" si="91"/>
        <v>112.39087411564815</v>
      </c>
      <c r="EM94" s="2">
        <f t="shared" si="91"/>
        <v>113.82993337587486</v>
      </c>
      <c r="EN94" s="2">
        <f t="shared" si="91"/>
        <v>117.25212970596318</v>
      </c>
      <c r="EO94" s="2">
        <f t="shared" si="91"/>
        <v>117.15687639227211</v>
      </c>
      <c r="EQ94" s="2">
        <f t="shared" si="92"/>
        <v>110.82542907161101</v>
      </c>
      <c r="ER94" s="2">
        <f t="shared" si="92"/>
        <v>112.28764940939048</v>
      </c>
      <c r="ES94" s="2">
        <f t="shared" si="92"/>
        <v>112.26233401213526</v>
      </c>
      <c r="ET94" s="2">
        <f t="shared" si="92"/>
        <v>112.60857562962001</v>
      </c>
      <c r="EU94" s="2">
        <f t="shared" si="92"/>
        <v>112.10637085827651</v>
      </c>
      <c r="EV94" s="2">
        <f t="shared" si="92"/>
        <v>112.03589164073379</v>
      </c>
      <c r="EW94" s="2">
        <f t="shared" si="92"/>
        <v>111.93149850803735</v>
      </c>
      <c r="EX94" s="2">
        <f t="shared" si="92"/>
        <v>110.83597227480426</v>
      </c>
      <c r="EY94" s="2">
        <f t="shared" si="92"/>
        <v>110.8561486454205</v>
      </c>
      <c r="EZ94" s="2">
        <f t="shared" si="92"/>
        <v>112.12959358238713</v>
      </c>
      <c r="FA94" s="2">
        <f t="shared" si="92"/>
        <v>111.43507739306699</v>
      </c>
      <c r="FB94" s="2">
        <f t="shared" si="92"/>
        <v>111.71047326491724</v>
      </c>
      <c r="FC94" s="2">
        <f t="shared" si="92"/>
        <v>112.8636362676785</v>
      </c>
      <c r="FD94" s="2">
        <f t="shared" si="92"/>
        <v>117.01107572595647</v>
      </c>
      <c r="FE94" s="2">
        <f t="shared" si="92"/>
        <v>117.06944824367062</v>
      </c>
      <c r="FG94" s="2">
        <f t="shared" si="93"/>
        <v>0.8579600214292824</v>
      </c>
      <c r="FH94" s="2">
        <f t="shared" si="93"/>
        <v>0.86424605307833524</v>
      </c>
      <c r="FI94" s="2">
        <f t="shared" si="93"/>
        <v>0.85883054261954006</v>
      </c>
      <c r="FJ94" s="2">
        <f t="shared" si="93"/>
        <v>0.86041490809481302</v>
      </c>
      <c r="FK94" s="2">
        <f t="shared" si="93"/>
        <v>0.85918080658816953</v>
      </c>
      <c r="FL94" s="2">
        <f t="shared" si="93"/>
        <v>0.85607712974907446</v>
      </c>
      <c r="FM94" s="2">
        <f t="shared" si="93"/>
        <v>0.85424824506463604</v>
      </c>
      <c r="FN94" s="2">
        <f t="shared" si="93"/>
        <v>0.8580269043378983</v>
      </c>
      <c r="FO94" s="2">
        <f t="shared" si="93"/>
        <v>0.84664079149341365</v>
      </c>
      <c r="FP94" s="2">
        <f t="shared" si="93"/>
        <v>0.84657871370713489</v>
      </c>
      <c r="FQ94" s="2">
        <f t="shared" si="93"/>
        <v>0.84853577974515626</v>
      </c>
      <c r="FR94" s="2">
        <f t="shared" si="93"/>
        <v>0.84392155864055352</v>
      </c>
      <c r="FS94" s="2">
        <f t="shared" si="93"/>
        <v>0.84603794313415537</v>
      </c>
      <c r="FT94" s="2">
        <f t="shared" si="93"/>
        <v>0.8451314817499167</v>
      </c>
      <c r="FU94" s="2">
        <f t="shared" si="93"/>
        <v>0.82541675165429362</v>
      </c>
      <c r="FW94" s="2">
        <f t="shared" si="127"/>
        <v>6.0629608137093807E-4</v>
      </c>
      <c r="FX94" s="2">
        <f t="shared" si="127"/>
        <v>8.6580846281737668E-4</v>
      </c>
      <c r="FY94" s="2">
        <f t="shared" si="127"/>
        <v>8.615053143112355E-4</v>
      </c>
      <c r="FZ94" s="2">
        <f t="shared" si="127"/>
        <v>7.1928625134013693E-4</v>
      </c>
      <c r="GA94" s="2">
        <f t="shared" si="127"/>
        <v>7.9038168424650781E-4</v>
      </c>
      <c r="GB94" s="2">
        <f t="shared" si="127"/>
        <v>7.5447634641458735E-4</v>
      </c>
      <c r="GC94" s="2">
        <f t="shared" si="127"/>
        <v>8.3201424212242948E-4</v>
      </c>
      <c r="GD94" s="2">
        <f t="shared" si="127"/>
        <v>1.016377951388991E-3</v>
      </c>
      <c r="GE94" s="2">
        <f t="shared" si="127"/>
        <v>1.1515600957040782E-3</v>
      </c>
      <c r="GF94" s="2">
        <f t="shared" si="127"/>
        <v>1.0036166560344036E-3</v>
      </c>
      <c r="GG94" s="2">
        <f t="shared" si="127"/>
        <v>8.5531345344690038E-4</v>
      </c>
      <c r="GH94" s="2">
        <f t="shared" si="127"/>
        <v>7.1907650161302577E-4</v>
      </c>
      <c r="GI94" s="2">
        <f t="shared" si="127"/>
        <v>6.7315346251263335E-4</v>
      </c>
      <c r="GJ94" s="2">
        <f t="shared" si="127"/>
        <v>5.5844487100072647E-4</v>
      </c>
      <c r="GK94" s="2">
        <f t="shared" si="127"/>
        <v>4.606499227117908E-4</v>
      </c>
      <c r="GM94" s="86">
        <f t="shared" si="128"/>
        <v>0.23824936467776664</v>
      </c>
      <c r="GN94" s="86">
        <f t="shared" si="128"/>
        <v>7.996144387649004E-2</v>
      </c>
      <c r="GO94" s="86">
        <f t="shared" si="128"/>
        <v>9.8629717403296249E-2</v>
      </c>
      <c r="GP94" s="86">
        <f t="shared" si="128"/>
        <v>6.3150651745682199E-2</v>
      </c>
      <c r="GQ94" s="86">
        <f t="shared" si="128"/>
        <v>5.1081057790093608E-2</v>
      </c>
      <c r="GR94" s="86">
        <f t="shared" si="128"/>
        <v>6.9313745859488712E-2</v>
      </c>
      <c r="GS94" s="86">
        <f t="shared" si="128"/>
        <v>8.72586296574515E-2</v>
      </c>
      <c r="GT94" s="86">
        <f t="shared" si="128"/>
        <v>4.0594848930633531E-2</v>
      </c>
      <c r="GU94" s="86">
        <f t="shared" si="128"/>
        <v>6.1518942131769221E-2</v>
      </c>
      <c r="GV94" s="86">
        <f t="shared" si="128"/>
        <v>7.4689790131249892E-2</v>
      </c>
      <c r="GW94" s="86">
        <f t="shared" si="128"/>
        <v>6.7354286263702337E-2</v>
      </c>
      <c r="GX94" s="86">
        <f t="shared" si="128"/>
        <v>0.12039552004163828</v>
      </c>
      <c r="GY94" s="86">
        <f t="shared" si="128"/>
        <v>0.11322026115807833</v>
      </c>
      <c r="GZ94" s="86">
        <f t="shared" si="128"/>
        <v>0.1452804304111075</v>
      </c>
      <c r="HA94" s="86">
        <f t="shared" si="128"/>
        <v>8.9606918720418094E-2</v>
      </c>
      <c r="HC94" s="86">
        <f t="shared" si="73"/>
        <v>1.8237911917977705E-3</v>
      </c>
      <c r="HD94" s="86">
        <f t="shared" si="73"/>
        <v>3.1609994064005836E-3</v>
      </c>
      <c r="HE94" s="86">
        <f t="shared" si="73"/>
        <v>2.4004463693394983E-3</v>
      </c>
      <c r="HF94" s="86">
        <f t="shared" si="73"/>
        <v>2.201301889671799E-3</v>
      </c>
      <c r="HG94" s="86">
        <f t="shared" si="87"/>
        <v>2.3063888428812378E-3</v>
      </c>
      <c r="HH94" s="86">
        <f t="shared" si="87"/>
        <v>2.2371495894552141E-3</v>
      </c>
      <c r="HI94" s="86">
        <f t="shared" si="87"/>
        <v>3.3523261144929178E-3</v>
      </c>
      <c r="HJ94" s="86">
        <f t="shared" si="87"/>
        <v>4.6539699465043671E-3</v>
      </c>
      <c r="HK94" s="86">
        <f t="shared" si="87"/>
        <v>3.4383716090374112E-3</v>
      </c>
      <c r="HL94" s="86">
        <f t="shared" si="87"/>
        <v>2.7365707635424738E-3</v>
      </c>
      <c r="HM94" s="86">
        <f t="shared" si="87"/>
        <v>2.5876236878223354E-3</v>
      </c>
      <c r="HN94" s="86">
        <f t="shared" si="87"/>
        <v>1.5568103413474723E-3</v>
      </c>
      <c r="HO94" s="86">
        <f t="shared" si="87"/>
        <v>1.204974261551196E-3</v>
      </c>
      <c r="HP94" s="86">
        <f t="shared" si="87"/>
        <v>5.4616503921182512E-4</v>
      </c>
      <c r="HQ94" s="86">
        <f t="shared" si="87"/>
        <v>1.4361559633247143E-4</v>
      </c>
      <c r="HS94" s="86">
        <f t="shared" si="129"/>
        <v>1.9048514433491523E-34</v>
      </c>
      <c r="HT94" s="86">
        <f t="shared" si="129"/>
        <v>4.8003600847712465E-31</v>
      </c>
      <c r="HU94" s="86">
        <f t="shared" si="129"/>
        <v>1.9664782084850197E-33</v>
      </c>
      <c r="HV94" s="86">
        <f t="shared" si="129"/>
        <v>1.2349096293595623E-35</v>
      </c>
      <c r="HW94" s="86">
        <f t="shared" si="129"/>
        <v>1.4202499111373482E-37</v>
      </c>
      <c r="HX94" s="86">
        <f t="shared" si="129"/>
        <v>2.3953916999340583E-37</v>
      </c>
      <c r="HY94" s="86">
        <f t="shared" si="129"/>
        <v>1.6206452003479774E-34</v>
      </c>
      <c r="HZ94" s="86">
        <f t="shared" si="129"/>
        <v>1.6662989512259173E-33</v>
      </c>
      <c r="IA94" s="86">
        <f t="shared" si="129"/>
        <v>3.9761450728204959E-35</v>
      </c>
      <c r="IB94" s="86">
        <f t="shared" si="129"/>
        <v>1.1612400130118306E-36</v>
      </c>
      <c r="IC94" s="86">
        <f t="shared" si="129"/>
        <v>3.0614580204067364E-37</v>
      </c>
      <c r="ID94" s="86">
        <f t="shared" si="129"/>
        <v>1.5845074345059817E-38</v>
      </c>
      <c r="IE94" s="86">
        <f t="shared" si="129"/>
        <v>5.3520163576537472E-40</v>
      </c>
      <c r="IF94" s="86">
        <f t="shared" si="129"/>
        <v>4.4062324380607208E-35</v>
      </c>
      <c r="IG94" s="86">
        <f t="shared" si="129"/>
        <v>3.8474446109287734E-23</v>
      </c>
      <c r="II94" s="86">
        <f t="shared" si="130"/>
        <v>9.6281746571294874E-157</v>
      </c>
      <c r="IJ94" s="86">
        <f t="shared" si="130"/>
        <v>5.5131308295612858E-144</v>
      </c>
      <c r="IK94" s="86">
        <f t="shared" si="130"/>
        <v>9.6038273935429722E-151</v>
      </c>
      <c r="IL94" s="86">
        <f t="shared" si="130"/>
        <v>8.6174243237730634E-173</v>
      </c>
      <c r="IM94" s="86">
        <f t="shared" si="130"/>
        <v>1.500531290133962E-176</v>
      </c>
      <c r="IN94" s="86">
        <f t="shared" si="130"/>
        <v>7.6203179486596202E-175</v>
      </c>
      <c r="IO94" s="86">
        <f t="shared" si="130"/>
        <v>1.7166198991207109E-159</v>
      </c>
      <c r="IP94" s="86">
        <f t="shared" si="130"/>
        <v>2.1337783680747691E-156</v>
      </c>
      <c r="IQ94" s="86">
        <f t="shared" si="130"/>
        <v>1.2340432574404409E-162</v>
      </c>
      <c r="IR94" s="86">
        <f t="shared" si="130"/>
        <v>1.4599565864898745E-169</v>
      </c>
      <c r="IS94" s="86">
        <f t="shared" si="130"/>
        <v>8.5981708521194988E-175</v>
      </c>
      <c r="IT94" s="86">
        <f t="shared" si="130"/>
        <v>8.4696192016887376E-177</v>
      </c>
      <c r="IU94" s="86">
        <f t="shared" si="130"/>
        <v>1.8075375023583053E-185</v>
      </c>
      <c r="IV94" s="86">
        <f t="shared" si="130"/>
        <v>6.6097484310180007E-114</v>
      </c>
      <c r="IW94" s="86">
        <f t="shared" si="130"/>
        <v>4.2862132607706049E-85</v>
      </c>
      <c r="IY94" s="86">
        <f t="shared" si="131"/>
        <v>0.2400731558695644</v>
      </c>
      <c r="IZ94" s="86">
        <f t="shared" si="131"/>
        <v>8.3122443282890618E-2</v>
      </c>
      <c r="JA94" s="86">
        <f t="shared" si="131"/>
        <v>0.10103016377263575</v>
      </c>
      <c r="JB94" s="86">
        <f t="shared" si="131"/>
        <v>6.5351953635353996E-2</v>
      </c>
      <c r="JC94" s="86">
        <f t="shared" si="131"/>
        <v>5.3387446632974844E-2</v>
      </c>
      <c r="JD94" s="86">
        <f t="shared" si="131"/>
        <v>7.1550895448943927E-2</v>
      </c>
      <c r="JE94" s="86">
        <f t="shared" si="131"/>
        <v>9.0610955771944418E-2</v>
      </c>
      <c r="JF94" s="86">
        <f t="shared" si="131"/>
        <v>4.52488188771379E-2</v>
      </c>
      <c r="JG94" s="86">
        <f t="shared" si="131"/>
        <v>6.4957313740806627E-2</v>
      </c>
      <c r="JH94" s="86">
        <f t="shared" si="131"/>
        <v>7.7426360894792365E-2</v>
      </c>
      <c r="JI94" s="86">
        <f t="shared" si="131"/>
        <v>6.9941909951524675E-2</v>
      </c>
      <c r="JJ94" s="86">
        <f t="shared" si="131"/>
        <v>0.12195233038298575</v>
      </c>
      <c r="JK94" s="86">
        <f t="shared" si="131"/>
        <v>0.11442523541962953</v>
      </c>
      <c r="JL94" s="86">
        <f t="shared" si="131"/>
        <v>0.14582659545031931</v>
      </c>
      <c r="JM94" s="86">
        <f t="shared" si="131"/>
        <v>8.9750534316750563E-2</v>
      </c>
    </row>
    <row r="95" spans="2:273" x14ac:dyDescent="0.25">
      <c r="B95" s="2">
        <v>68</v>
      </c>
      <c r="C95" s="37">
        <v>120.392</v>
      </c>
      <c r="D95" s="37">
        <v>116.426</v>
      </c>
      <c r="E95" s="37">
        <v>117.01900000000001</v>
      </c>
      <c r="F95" s="37">
        <v>114.63</v>
      </c>
      <c r="G95" s="37">
        <v>113.074</v>
      </c>
      <c r="H95" s="37">
        <v>114</v>
      </c>
      <c r="I95" s="37">
        <v>115.038</v>
      </c>
      <c r="J95" s="37">
        <v>115</v>
      </c>
      <c r="K95" s="37">
        <v>115.962</v>
      </c>
      <c r="L95" s="37">
        <v>115.90600000000001</v>
      </c>
      <c r="M95" s="37">
        <v>114.83</v>
      </c>
      <c r="N95" s="37">
        <v>115.887</v>
      </c>
      <c r="O95" s="37">
        <v>117.09399999999999</v>
      </c>
      <c r="P95" s="37">
        <v>119.62</v>
      </c>
      <c r="Q95" s="37">
        <v>116.92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128.18275382729635</v>
      </c>
      <c r="T95" s="4">
        <f t="shared" si="132"/>
        <v>119.7807557784876</v>
      </c>
      <c r="U95" s="4">
        <f t="shared" si="132"/>
        <v>119.86214746877663</v>
      </c>
      <c r="V95" s="4">
        <f t="shared" si="132"/>
        <v>118.88600812301699</v>
      </c>
      <c r="W95" s="4">
        <f t="shared" si="132"/>
        <v>116.99056805863314</v>
      </c>
      <c r="X95" s="4">
        <f t="shared" si="132"/>
        <v>117.50079946224001</v>
      </c>
      <c r="Y95" s="4">
        <f t="shared" si="132"/>
        <v>118.41585120480624</v>
      </c>
      <c r="Z95" s="4">
        <f t="shared" si="132"/>
        <v>116.73270224053709</v>
      </c>
      <c r="AA95" s="4">
        <f t="shared" si="132"/>
        <v>116.27736239639422</v>
      </c>
      <c r="AB95" s="4">
        <f t="shared" si="132"/>
        <v>117.82478421003164</v>
      </c>
      <c r="AC95" s="4">
        <f t="shared" si="132"/>
        <v>117.24289455823546</v>
      </c>
      <c r="AD95" s="4">
        <f t="shared" si="132"/>
        <v>119.67367788158886</v>
      </c>
      <c r="AE95" s="4">
        <f t="shared" si="132"/>
        <v>120.39448483508535</v>
      </c>
      <c r="AF95" s="4">
        <f t="shared" si="132"/>
        <v>124.72179979605173</v>
      </c>
      <c r="AG95" s="4">
        <f t="shared" si="132"/>
        <v>119.99357319405107</v>
      </c>
      <c r="AI95" s="4">
        <f t="shared" ref="AI95:AW111" si="133">IF(OR($B95 &lt; C$230, $B95 &gt; C$233), 0, C95-S95)</f>
        <v>-7.7907538272963563</v>
      </c>
      <c r="AJ95" s="4">
        <f t="shared" si="133"/>
        <v>-3.3547557784876005</v>
      </c>
      <c r="AK95" s="4">
        <f t="shared" si="133"/>
        <v>-2.8431474687766212</v>
      </c>
      <c r="AL95" s="4">
        <f t="shared" si="133"/>
        <v>-4.256008123016997</v>
      </c>
      <c r="AM95" s="4">
        <f t="shared" si="133"/>
        <v>-3.9165680586331462</v>
      </c>
      <c r="AN95" s="4">
        <f t="shared" si="133"/>
        <v>-3.5007994622400105</v>
      </c>
      <c r="AO95" s="4">
        <f t="shared" si="133"/>
        <v>-3.3778512048062481</v>
      </c>
      <c r="AP95" s="4">
        <f t="shared" si="133"/>
        <v>-1.732702240537094</v>
      </c>
      <c r="AQ95" s="4">
        <f t="shared" si="133"/>
        <v>-0.31536239639422092</v>
      </c>
      <c r="AR95" s="4">
        <f t="shared" si="133"/>
        <v>-1.9187842100316317</v>
      </c>
      <c r="AS95" s="4">
        <f t="shared" si="133"/>
        <v>-2.4128945582354646</v>
      </c>
      <c r="AT95" s="4">
        <f t="shared" si="133"/>
        <v>-3.786677881588858</v>
      </c>
      <c r="AU95" s="4">
        <f t="shared" si="133"/>
        <v>-3.3004848350853564</v>
      </c>
      <c r="AV95" s="4">
        <f t="shared" si="133"/>
        <v>-5.1017997960517221</v>
      </c>
      <c r="AW95" s="4">
        <f t="shared" si="133"/>
        <v>-3.0735731940510647</v>
      </c>
      <c r="AY95" s="2">
        <f t="shared" si="125"/>
        <v>112.39536280358449</v>
      </c>
      <c r="AZ95" s="2">
        <f t="shared" si="125"/>
        <v>114.95342782431788</v>
      </c>
      <c r="BA95" s="2">
        <f t="shared" si="125"/>
        <v>114.46528976539372</v>
      </c>
      <c r="BB95" s="2">
        <f t="shared" si="125"/>
        <v>115.48160004554214</v>
      </c>
      <c r="BC95" s="2">
        <f t="shared" si="125"/>
        <v>113.93402557862532</v>
      </c>
      <c r="BD95" s="2">
        <f t="shared" si="125"/>
        <v>113.86317626594102</v>
      </c>
      <c r="BE95" s="2">
        <f t="shared" si="125"/>
        <v>113.28686575851594</v>
      </c>
      <c r="BF95" s="2">
        <f t="shared" si="125"/>
        <v>112.87411982473974</v>
      </c>
      <c r="BG95" s="2">
        <f t="shared" si="125"/>
        <v>112.35750704601014</v>
      </c>
      <c r="BH95" s="2">
        <f t="shared" si="125"/>
        <v>113.79603275362746</v>
      </c>
      <c r="BI95" s="2">
        <f t="shared" si="125"/>
        <v>113.62128690577298</v>
      </c>
      <c r="BJ95" s="2">
        <f t="shared" si="125"/>
        <v>114.25998987902108</v>
      </c>
      <c r="BK95" s="2">
        <f t="shared" si="125"/>
        <v>115.43848613420114</v>
      </c>
      <c r="BL95" s="2">
        <f t="shared" si="125"/>
        <v>118.83882193894283</v>
      </c>
      <c r="BM95" s="2">
        <f t="shared" si="125"/>
        <v>118.05122373367074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122.01970609180609</v>
      </c>
      <c r="DL95" s="2">
        <f t="shared" si="134"/>
        <v>124.86584624624625</v>
      </c>
      <c r="DM95" s="2">
        <f t="shared" si="134"/>
        <v>122.98560756302524</v>
      </c>
      <c r="DN95" s="2">
        <f t="shared" si="134"/>
        <v>123.11777983193278</v>
      </c>
      <c r="DO95" s="2">
        <f t="shared" si="134"/>
        <v>121.16729411764706</v>
      </c>
      <c r="DP95" s="2">
        <f t="shared" si="134"/>
        <v>121.30725434173668</v>
      </c>
      <c r="DQ95" s="2">
        <f t="shared" si="134"/>
        <v>121.39415966386554</v>
      </c>
      <c r="DR95" s="2">
        <f t="shared" si="134"/>
        <v>125.10315196078427</v>
      </c>
      <c r="DS95" s="2">
        <f t="shared" si="134"/>
        <v>121.36954692082114</v>
      </c>
      <c r="DT95" s="2">
        <f t="shared" si="134"/>
        <v>121.63880956744867</v>
      </c>
      <c r="DU95" s="2">
        <f t="shared" si="134"/>
        <v>124.02067412023462</v>
      </c>
      <c r="DV95" s="2">
        <f t="shared" si="134"/>
        <v>126.33425623885917</v>
      </c>
      <c r="DW95" s="2">
        <f t="shared" si="134"/>
        <v>126.20499465240644</v>
      </c>
      <c r="DX95" s="2">
        <f t="shared" si="134"/>
        <v>129.32346524064172</v>
      </c>
      <c r="DY95" s="2">
        <f t="shared" si="134"/>
        <v>123.51507936507936</v>
      </c>
      <c r="EA95" s="2">
        <f t="shared" si="94"/>
        <v>110.94239929752634</v>
      </c>
      <c r="EB95" s="2">
        <f t="shared" si="91"/>
        <v>113.53491992892927</v>
      </c>
      <c r="EC95" s="2">
        <f t="shared" si="91"/>
        <v>113.18917618159927</v>
      </c>
      <c r="ED95" s="2">
        <f t="shared" si="91"/>
        <v>114.35352308789686</v>
      </c>
      <c r="EE95" s="2">
        <f t="shared" si="91"/>
        <v>112.85371321585319</v>
      </c>
      <c r="EF95" s="2">
        <f t="shared" si="91"/>
        <v>112.72259502839844</v>
      </c>
      <c r="EG95" s="2">
        <f t="shared" si="91"/>
        <v>112.0255695551634</v>
      </c>
      <c r="EH95" s="2">
        <f t="shared" si="91"/>
        <v>111.02909671694763</v>
      </c>
      <c r="EI95" s="2">
        <f t="shared" si="91"/>
        <v>110.86890739393175</v>
      </c>
      <c r="EJ95" s="2">
        <f t="shared" si="91"/>
        <v>112.50045112874943</v>
      </c>
      <c r="EK95" s="2">
        <f t="shared" si="91"/>
        <v>111.92902537576828</v>
      </c>
      <c r="EL95" s="2">
        <f t="shared" si="91"/>
        <v>112.22402037490947</v>
      </c>
      <c r="EM95" s="2">
        <f t="shared" ref="EM95:EO158" si="135">CQ$228*$B95+CQ$229</f>
        <v>113.65240349841493</v>
      </c>
      <c r="EN95" s="2">
        <f t="shared" si="135"/>
        <v>117.08675460291289</v>
      </c>
      <c r="EO95" s="2">
        <f t="shared" si="135"/>
        <v>116.9973048504591</v>
      </c>
      <c r="EQ95" s="2">
        <f t="shared" ref="EQ95:FE111" si="136">CU$228*$B95+CU$229</f>
        <v>110.68026218473823</v>
      </c>
      <c r="ER95" s="2">
        <f t="shared" si="136"/>
        <v>112.14091584710833</v>
      </c>
      <c r="ES95" s="2">
        <f t="shared" si="136"/>
        <v>112.10728908228658</v>
      </c>
      <c r="ET95" s="2">
        <f t="shared" si="136"/>
        <v>112.43392260976287</v>
      </c>
      <c r="EU95" s="2">
        <f t="shared" si="136"/>
        <v>111.94801385128395</v>
      </c>
      <c r="EV95" s="2">
        <f t="shared" si="136"/>
        <v>111.8920247601568</v>
      </c>
      <c r="EW95" s="2">
        <f t="shared" si="136"/>
        <v>111.78165213206276</v>
      </c>
      <c r="EX95" s="2">
        <f t="shared" si="136"/>
        <v>110.71296762534384</v>
      </c>
      <c r="EY95" s="2">
        <f t="shared" si="136"/>
        <v>110.73874366143657</v>
      </c>
      <c r="EZ95" s="2">
        <f t="shared" si="136"/>
        <v>111.98066421731519</v>
      </c>
      <c r="FA95" s="2">
        <f t="shared" si="136"/>
        <v>111.28509061745235</v>
      </c>
      <c r="FB95" s="2">
        <f t="shared" si="136"/>
        <v>111.56084060094946</v>
      </c>
      <c r="FC95" s="2">
        <f t="shared" si="136"/>
        <v>112.7097358928366</v>
      </c>
      <c r="FD95" s="2">
        <f t="shared" si="136"/>
        <v>116.85116104054656</v>
      </c>
      <c r="FE95" s="2">
        <f t="shared" si="136"/>
        <v>116.91142571649388</v>
      </c>
      <c r="FG95" s="2">
        <f t="shared" ref="FG95:FU111" si="137">POWER(10,($B95-C$231)/C$229)/(1+POWER(10,($B95-C$231)/C$229))</f>
        <v>0.86881849630991259</v>
      </c>
      <c r="FH95" s="2">
        <f t="shared" si="137"/>
        <v>0.87469416629600183</v>
      </c>
      <c r="FI95" s="2">
        <f t="shared" si="137"/>
        <v>0.86963258116504871</v>
      </c>
      <c r="FJ95" s="2">
        <f t="shared" si="137"/>
        <v>0.87111390739304451</v>
      </c>
      <c r="FK95" s="2">
        <f t="shared" si="137"/>
        <v>0.86996010171483806</v>
      </c>
      <c r="FL95" s="2">
        <f t="shared" si="137"/>
        <v>0.86705724139582463</v>
      </c>
      <c r="FM95" s="2">
        <f t="shared" si="137"/>
        <v>0.86534593859087294</v>
      </c>
      <c r="FN95" s="2">
        <f t="shared" si="137"/>
        <v>0.86888104764399698</v>
      </c>
      <c r="FO95" s="2">
        <f t="shared" si="137"/>
        <v>0.8582215890168664</v>
      </c>
      <c r="FP95" s="2">
        <f t="shared" si="137"/>
        <v>0.85816341365166771</v>
      </c>
      <c r="FQ95" s="2">
        <f t="shared" si="137"/>
        <v>0.85999714191763188</v>
      </c>
      <c r="FR95" s="2">
        <f t="shared" si="137"/>
        <v>0.85567269231369558</v>
      </c>
      <c r="FS95" s="2">
        <f t="shared" si="137"/>
        <v>0.85765661050810382</v>
      </c>
      <c r="FT95" s="2">
        <f t="shared" si="137"/>
        <v>0.85680697702175124</v>
      </c>
      <c r="FU95" s="2">
        <f t="shared" si="137"/>
        <v>0.838294151503017</v>
      </c>
      <c r="FW95" s="2">
        <f t="shared" si="127"/>
        <v>6.6475154941899109E-4</v>
      </c>
      <c r="FX95" s="2">
        <f t="shared" si="127"/>
        <v>9.4926080820464031E-4</v>
      </c>
      <c r="FY95" s="2">
        <f t="shared" si="127"/>
        <v>9.4454328589185473E-4</v>
      </c>
      <c r="FZ95" s="2">
        <f t="shared" si="127"/>
        <v>7.8862696426481487E-4</v>
      </c>
      <c r="GA95" s="2">
        <f t="shared" si="127"/>
        <v>8.6657020344371477E-4</v>
      </c>
      <c r="GB95" s="2">
        <f t="shared" si="127"/>
        <v>8.2720665054966257E-4</v>
      </c>
      <c r="GC95" s="2">
        <f t="shared" si="127"/>
        <v>9.1221225096547369E-4</v>
      </c>
      <c r="GD95" s="2">
        <f t="shared" si="127"/>
        <v>1.1143269937154122E-3</v>
      </c>
      <c r="GE95" s="2">
        <f t="shared" si="127"/>
        <v>1.2625202699295939E-3</v>
      </c>
      <c r="GF95" s="2">
        <f t="shared" si="127"/>
        <v>1.1003372381370058E-3</v>
      </c>
      <c r="GG95" s="2">
        <f t="shared" si="127"/>
        <v>9.3775516986063768E-4</v>
      </c>
      <c r="GH95" s="2">
        <f t="shared" si="127"/>
        <v>7.8839701017437396E-4</v>
      </c>
      <c r="GI95" s="2">
        <f t="shared" si="127"/>
        <v>7.3805016190738341E-4</v>
      </c>
      <c r="GJ95" s="2">
        <f t="shared" si="127"/>
        <v>6.1228963601002754E-4</v>
      </c>
      <c r="GK95" s="2">
        <f t="shared" si="127"/>
        <v>5.0507014964071783E-4</v>
      </c>
      <c r="GM95" s="86">
        <f t="shared" si="128"/>
        <v>0.14596848358305267</v>
      </c>
      <c r="GN95" s="86">
        <f t="shared" si="128"/>
        <v>3.378969624040426E-2</v>
      </c>
      <c r="GO95" s="86">
        <f t="shared" si="128"/>
        <v>4.371349974360101E-2</v>
      </c>
      <c r="GP95" s="86">
        <f t="shared" si="128"/>
        <v>2.3335064189946877E-2</v>
      </c>
      <c r="GQ95" s="86">
        <f t="shared" si="128"/>
        <v>1.7703176163945653E-2</v>
      </c>
      <c r="GR95" s="86">
        <f t="shared" si="128"/>
        <v>2.6066004984985434E-2</v>
      </c>
      <c r="GS95" s="86">
        <f t="shared" si="128"/>
        <v>3.7365482257770116E-2</v>
      </c>
      <c r="GT95" s="86">
        <f t="shared" si="128"/>
        <v>1.3309919969072513E-2</v>
      </c>
      <c r="GU95" s="86">
        <f t="shared" si="128"/>
        <v>2.2037028861672699E-2</v>
      </c>
      <c r="GV95" s="86">
        <f t="shared" si="128"/>
        <v>2.8401620583017498E-2</v>
      </c>
      <c r="GW95" s="86">
        <f t="shared" si="128"/>
        <v>2.6084515848648741E-2</v>
      </c>
      <c r="GX95" s="86">
        <f t="shared" si="128"/>
        <v>5.4000072566659348E-2</v>
      </c>
      <c r="GY95" s="86">
        <f t="shared" si="128"/>
        <v>5.3889918229663207E-2</v>
      </c>
      <c r="GZ95" s="86">
        <f t="shared" si="128"/>
        <v>7.3442634788969272E-2</v>
      </c>
      <c r="HA95" s="86">
        <f t="shared" si="128"/>
        <v>3.9111020239405006E-2</v>
      </c>
      <c r="HC95" s="86">
        <f t="shared" si="73"/>
        <v>3.1398202208970066E-3</v>
      </c>
      <c r="HD95" s="86">
        <f t="shared" si="73"/>
        <v>5.3234270126891583E-3</v>
      </c>
      <c r="HE95" s="86">
        <f t="shared" si="73"/>
        <v>4.14373239481464E-3</v>
      </c>
      <c r="HF95" s="86">
        <f t="shared" si="73"/>
        <v>3.9083082962431126E-3</v>
      </c>
      <c r="HG95" s="86">
        <f t="shared" si="87"/>
        <v>4.1412068258351673E-3</v>
      </c>
      <c r="HH95" s="86">
        <f t="shared" si="87"/>
        <v>3.9970374733696978E-3</v>
      </c>
      <c r="HI95" s="86">
        <f t="shared" si="87"/>
        <v>5.766137684463735E-3</v>
      </c>
      <c r="HJ95" s="86">
        <f t="shared" si="87"/>
        <v>7.950894746671832E-3</v>
      </c>
      <c r="HK95" s="86">
        <f t="shared" si="87"/>
        <v>6.091477981005915E-3</v>
      </c>
      <c r="HL95" s="86">
        <f t="shared" si="87"/>
        <v>4.9088485299675841E-3</v>
      </c>
      <c r="HM95" s="86">
        <f t="shared" si="87"/>
        <v>4.6351091446410779E-3</v>
      </c>
      <c r="HN95" s="86">
        <f t="shared" si="87"/>
        <v>2.8296377587453156E-3</v>
      </c>
      <c r="HO95" s="86">
        <f t="shared" si="87"/>
        <v>2.2373845023850149E-3</v>
      </c>
      <c r="HP95" s="86">
        <f t="shared" si="87"/>
        <v>1.0714777247513797E-3</v>
      </c>
      <c r="HQ95" s="86">
        <f t="shared" si="87"/>
        <v>3.2939098646951175E-4</v>
      </c>
      <c r="HS95" s="86">
        <f t="shared" si="129"/>
        <v>2.9519549966193507E-33</v>
      </c>
      <c r="HT95" s="86">
        <f t="shared" si="129"/>
        <v>6.5368464424521842E-30</v>
      </c>
      <c r="HU95" s="86">
        <f t="shared" si="129"/>
        <v>3.1580379602348146E-32</v>
      </c>
      <c r="HV95" s="86">
        <f t="shared" si="129"/>
        <v>2.4756813577410787E-34</v>
      </c>
      <c r="HW95" s="86">
        <f t="shared" si="129"/>
        <v>3.3360888140548261E-36</v>
      </c>
      <c r="HX95" s="86">
        <f t="shared" si="129"/>
        <v>5.3772995963858176E-36</v>
      </c>
      <c r="HY95" s="86">
        <f t="shared" si="129"/>
        <v>2.9161955056914585E-33</v>
      </c>
      <c r="HZ95" s="86">
        <f t="shared" si="129"/>
        <v>3.0240195260733163E-32</v>
      </c>
      <c r="IA95" s="86">
        <f t="shared" si="129"/>
        <v>8.7000305457180268E-34</v>
      </c>
      <c r="IB95" s="86">
        <f t="shared" si="129"/>
        <v>2.7330175040036668E-35</v>
      </c>
      <c r="IC95" s="86">
        <f t="shared" si="129"/>
        <v>7.2217183406324731E-36</v>
      </c>
      <c r="ID95" s="86">
        <f t="shared" si="129"/>
        <v>3.7307160054973394E-37</v>
      </c>
      <c r="IE95" s="86">
        <f t="shared" si="129"/>
        <v>1.4081357723846709E-38</v>
      </c>
      <c r="IF95" s="86">
        <f t="shared" si="129"/>
        <v>7.0294899849420524E-34</v>
      </c>
      <c r="IG95" s="86">
        <f t="shared" si="129"/>
        <v>2.1741864502803451E-22</v>
      </c>
      <c r="II95" s="86">
        <f t="shared" si="130"/>
        <v>6.4106067834262701E-153</v>
      </c>
      <c r="IJ95" s="86">
        <f t="shared" si="130"/>
        <v>2.6680045508086781E-140</v>
      </c>
      <c r="IK95" s="86">
        <f t="shared" si="130"/>
        <v>6.9133133966043545E-147</v>
      </c>
      <c r="IL95" s="86">
        <f t="shared" si="130"/>
        <v>1.7942103348624474E-168</v>
      </c>
      <c r="IM95" s="86">
        <f t="shared" si="130"/>
        <v>4.442360329312035E-172</v>
      </c>
      <c r="IN95" s="86">
        <f t="shared" si="130"/>
        <v>1.9107923775248563E-170</v>
      </c>
      <c r="IO95" s="86">
        <f t="shared" si="130"/>
        <v>1.9885325920327183E-155</v>
      </c>
      <c r="IP95" s="86">
        <f t="shared" si="130"/>
        <v>2.6810771803294797E-152</v>
      </c>
      <c r="IQ95" s="86">
        <f t="shared" si="130"/>
        <v>2.7174808781060132E-158</v>
      </c>
      <c r="IR95" s="86">
        <f t="shared" si="130"/>
        <v>4.0227582937490891E-165</v>
      </c>
      <c r="IS95" s="86">
        <f t="shared" si="130"/>
        <v>2.5702323233920427E-170</v>
      </c>
      <c r="IT95" s="86">
        <f t="shared" si="130"/>
        <v>2.2254530704690645E-172</v>
      </c>
      <c r="IU95" s="86">
        <f t="shared" si="130"/>
        <v>7.1449289500286967E-181</v>
      </c>
      <c r="IV95" s="86">
        <f t="shared" si="130"/>
        <v>3.6012537467122514E-111</v>
      </c>
      <c r="IW95" s="86">
        <f t="shared" si="130"/>
        <v>4.1207232535121594E-83</v>
      </c>
      <c r="IY95" s="86">
        <f t="shared" si="131"/>
        <v>0.14910830380394968</v>
      </c>
      <c r="IZ95" s="86">
        <f t="shared" si="131"/>
        <v>3.9113123253093421E-2</v>
      </c>
      <c r="JA95" s="86">
        <f t="shared" si="131"/>
        <v>4.7857232138415653E-2</v>
      </c>
      <c r="JB95" s="86">
        <f t="shared" si="131"/>
        <v>2.7243372486189989E-2</v>
      </c>
      <c r="JC95" s="86">
        <f t="shared" si="131"/>
        <v>2.1844382989780822E-2</v>
      </c>
      <c r="JD95" s="86">
        <f t="shared" si="131"/>
        <v>3.006304245835513E-2</v>
      </c>
      <c r="JE95" s="86">
        <f t="shared" si="131"/>
        <v>4.3131619942233849E-2</v>
      </c>
      <c r="JF95" s="86">
        <f t="shared" si="131"/>
        <v>2.1260814715744345E-2</v>
      </c>
      <c r="JG95" s="86">
        <f t="shared" si="131"/>
        <v>2.8128506842678612E-2</v>
      </c>
      <c r="JH95" s="86">
        <f t="shared" si="131"/>
        <v>3.3310469112985082E-2</v>
      </c>
      <c r="JI95" s="86">
        <f t="shared" si="131"/>
        <v>3.0719624993289819E-2</v>
      </c>
      <c r="JJ95" s="86">
        <f t="shared" si="131"/>
        <v>5.682971032540466E-2</v>
      </c>
      <c r="JK95" s="86">
        <f t="shared" si="131"/>
        <v>5.6127302732048225E-2</v>
      </c>
      <c r="JL95" s="86">
        <f t="shared" si="131"/>
        <v>7.4514112513720657E-2</v>
      </c>
      <c r="JM95" s="86">
        <f t="shared" si="131"/>
        <v>3.9440411225874515E-2</v>
      </c>
    </row>
    <row r="96" spans="2:273" x14ac:dyDescent="0.25">
      <c r="B96" s="2">
        <v>69</v>
      </c>
      <c r="C96" s="37">
        <v>114.039</v>
      </c>
      <c r="D96" s="37">
        <v>116.167</v>
      </c>
      <c r="E96" s="37">
        <v>115.574</v>
      </c>
      <c r="F96" s="37">
        <v>115.315</v>
      </c>
      <c r="G96" s="37">
        <v>113.389</v>
      </c>
      <c r="H96" s="37">
        <v>114.566</v>
      </c>
      <c r="I96" s="37">
        <v>116</v>
      </c>
      <c r="J96" s="37">
        <v>116.09399999999999</v>
      </c>
      <c r="K96" s="37">
        <v>116.604</v>
      </c>
      <c r="L96" s="37">
        <v>117.47199999999999</v>
      </c>
      <c r="M96" s="37">
        <v>116.30200000000001</v>
      </c>
      <c r="N96" s="37">
        <v>116.17</v>
      </c>
      <c r="O96" s="37">
        <v>115.47199999999999</v>
      </c>
      <c r="P96" s="37">
        <v>119.36</v>
      </c>
      <c r="Q96" s="37">
        <v>117.16</v>
      </c>
      <c r="S96" s="4">
        <f t="shared" si="132"/>
        <v>121.04162652557504</v>
      </c>
      <c r="T96" s="4">
        <f t="shared" si="132"/>
        <v>118.81547163010907</v>
      </c>
      <c r="U96" s="4">
        <f t="shared" si="132"/>
        <v>118.14536675308275</v>
      </c>
      <c r="V96" s="4">
        <f t="shared" si="132"/>
        <v>118.30080584821245</v>
      </c>
      <c r="W96" s="4">
        <f t="shared" si="132"/>
        <v>116.87465440268457</v>
      </c>
      <c r="X96" s="4">
        <f t="shared" si="132"/>
        <v>116.82788406980568</v>
      </c>
      <c r="Y96" s="4">
        <f t="shared" si="132"/>
        <v>117.47849487486697</v>
      </c>
      <c r="Z96" s="4">
        <f t="shared" si="132"/>
        <v>117.45859747463831</v>
      </c>
      <c r="AA96" s="4">
        <f t="shared" si="132"/>
        <v>116.30796613948189</v>
      </c>
      <c r="AB96" s="4">
        <f t="shared" si="132"/>
        <v>117.29433501896344</v>
      </c>
      <c r="AC96" s="4">
        <f t="shared" si="132"/>
        <v>116.80062119396946</v>
      </c>
      <c r="AD96" s="4">
        <f t="shared" si="132"/>
        <v>117.22213909723428</v>
      </c>
      <c r="AE96" s="4">
        <f t="shared" si="132"/>
        <v>118.12634670776995</v>
      </c>
      <c r="AF96" s="4">
        <f t="shared" si="132"/>
        <v>121.32956575471945</v>
      </c>
      <c r="AG96" s="4">
        <f t="shared" si="132"/>
        <v>118.58717787188381</v>
      </c>
      <c r="AI96" s="4">
        <f t="shared" si="133"/>
        <v>-7.0026265255750388</v>
      </c>
      <c r="AJ96" s="4">
        <f t="shared" si="133"/>
        <v>-2.6484716301090714</v>
      </c>
      <c r="AK96" s="4">
        <f t="shared" si="133"/>
        <v>-2.5713667530827564</v>
      </c>
      <c r="AL96" s="4">
        <f t="shared" si="133"/>
        <v>-2.9858058482124505</v>
      </c>
      <c r="AM96" s="4">
        <f t="shared" si="133"/>
        <v>-3.4856544026845739</v>
      </c>
      <c r="AN96" s="4">
        <f t="shared" si="133"/>
        <v>-2.2618840698056744</v>
      </c>
      <c r="AO96" s="4">
        <f t="shared" si="133"/>
        <v>-1.4784948748669677</v>
      </c>
      <c r="AP96" s="4">
        <f t="shared" si="133"/>
        <v>-1.364597474638316</v>
      </c>
      <c r="AQ96" s="4">
        <f t="shared" si="133"/>
        <v>0.29603386051810787</v>
      </c>
      <c r="AR96" s="4">
        <f t="shared" si="133"/>
        <v>0.17766498103655692</v>
      </c>
      <c r="AS96" s="4">
        <f t="shared" si="133"/>
        <v>-0.49862119396945559</v>
      </c>
      <c r="AT96" s="4">
        <f t="shared" si="133"/>
        <v>-1.0521390972342743</v>
      </c>
      <c r="AU96" s="4">
        <f t="shared" si="133"/>
        <v>-2.6543467077699603</v>
      </c>
      <c r="AV96" s="4">
        <f t="shared" si="133"/>
        <v>-1.9695657547194543</v>
      </c>
      <c r="AW96" s="4">
        <f t="shared" si="133"/>
        <v>-1.4271778718838135</v>
      </c>
      <c r="AY96" s="2">
        <f t="shared" si="125"/>
        <v>112.15778346066755</v>
      </c>
      <c r="AZ96" s="2">
        <f t="shared" si="125"/>
        <v>114.69201302155655</v>
      </c>
      <c r="BA96" s="2">
        <f t="shared" si="125"/>
        <v>114.21367892880333</v>
      </c>
      <c r="BB96" s="2">
        <f t="shared" si="125"/>
        <v>115.21007115315341</v>
      </c>
      <c r="BC96" s="2">
        <f t="shared" si="125"/>
        <v>113.69866273714723</v>
      </c>
      <c r="BD96" s="2">
        <f t="shared" si="125"/>
        <v>113.63577162885935</v>
      </c>
      <c r="BE96" s="2">
        <f t="shared" si="125"/>
        <v>113.06054599816579</v>
      </c>
      <c r="BF96" s="2">
        <f t="shared" si="125"/>
        <v>112.6322146180641</v>
      </c>
      <c r="BG96" s="2">
        <f t="shared" si="125"/>
        <v>112.14559185430126</v>
      </c>
      <c r="BH96" s="2">
        <f t="shared" si="125"/>
        <v>113.56289017767253</v>
      </c>
      <c r="BI96" s="2">
        <f t="shared" si="125"/>
        <v>113.3607118006733</v>
      </c>
      <c r="BJ96" s="2">
        <f t="shared" si="125"/>
        <v>113.97864064307788</v>
      </c>
      <c r="BK96" s="2">
        <f t="shared" si="125"/>
        <v>115.16024440503602</v>
      </c>
      <c r="BL96" s="2">
        <f t="shared" si="125"/>
        <v>118.57324566608015</v>
      </c>
      <c r="BM96" s="2">
        <f t="shared" si="125"/>
        <v>117.82694603169901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122.08539836979837</v>
      </c>
      <c r="DL96" s="2">
        <f t="shared" si="134"/>
        <v>124.96686696696698</v>
      </c>
      <c r="DM96" s="2">
        <f t="shared" si="134"/>
        <v>123.05488907563029</v>
      </c>
      <c r="DN96" s="2">
        <f t="shared" si="134"/>
        <v>123.22659103641458</v>
      </c>
      <c r="DO96" s="2">
        <f t="shared" si="134"/>
        <v>121.23996867838045</v>
      </c>
      <c r="DP96" s="2">
        <f t="shared" si="134"/>
        <v>121.35663697478989</v>
      </c>
      <c r="DQ96" s="2">
        <f t="shared" si="134"/>
        <v>121.45695294117647</v>
      </c>
      <c r="DR96" s="2">
        <f t="shared" si="134"/>
        <v>125.24144942067733</v>
      </c>
      <c r="DS96" s="2">
        <f t="shared" si="134"/>
        <v>121.42398313782994</v>
      </c>
      <c r="DT96" s="2">
        <f t="shared" si="134"/>
        <v>121.69501667888562</v>
      </c>
      <c r="DU96" s="2">
        <f t="shared" si="134"/>
        <v>124.1350487536657</v>
      </c>
      <c r="DV96" s="2">
        <f t="shared" si="134"/>
        <v>126.47372716131906</v>
      </c>
      <c r="DW96" s="2">
        <f t="shared" si="134"/>
        <v>126.30042379679148</v>
      </c>
      <c r="DX96" s="2">
        <f t="shared" si="134"/>
        <v>129.41208556149735</v>
      </c>
      <c r="DY96" s="2">
        <f t="shared" si="134"/>
        <v>123.45015873015872</v>
      </c>
      <c r="EA96" s="2">
        <f t="shared" si="94"/>
        <v>110.79093279002036</v>
      </c>
      <c r="EB96" s="2">
        <f t="shared" si="94"/>
        <v>113.35118271583362</v>
      </c>
      <c r="EC96" s="2">
        <f t="shared" si="94"/>
        <v>113.00614590857896</v>
      </c>
      <c r="ED96" s="2">
        <f t="shared" si="94"/>
        <v>114.1301818230758</v>
      </c>
      <c r="EE96" s="2">
        <f t="shared" si="94"/>
        <v>112.67154209190416</v>
      </c>
      <c r="EF96" s="2">
        <f t="shared" si="94"/>
        <v>112.55695797157657</v>
      </c>
      <c r="EG96" s="2">
        <f t="shared" si="94"/>
        <v>111.86923723985275</v>
      </c>
      <c r="EH96" s="2">
        <f t="shared" si="94"/>
        <v>110.89726455532045</v>
      </c>
      <c r="EI96" s="2">
        <f t="shared" si="94"/>
        <v>110.74787005139008</v>
      </c>
      <c r="EJ96" s="2">
        <f t="shared" si="94"/>
        <v>112.33778482427198</v>
      </c>
      <c r="EK96" s="2">
        <f t="shared" si="94"/>
        <v>111.76178159800403</v>
      </c>
      <c r="EL96" s="2">
        <f t="shared" si="94"/>
        <v>112.0571666341708</v>
      </c>
      <c r="EM96" s="2">
        <f t="shared" si="135"/>
        <v>113.47487362095501</v>
      </c>
      <c r="EN96" s="2">
        <f t="shared" si="135"/>
        <v>116.92137949986261</v>
      </c>
      <c r="EO96" s="2">
        <f t="shared" si="135"/>
        <v>116.83773330864611</v>
      </c>
      <c r="EQ96" s="2">
        <f t="shared" si="136"/>
        <v>110.53509529786544</v>
      </c>
      <c r="ER96" s="2">
        <f t="shared" si="136"/>
        <v>111.99418228482619</v>
      </c>
      <c r="ES96" s="2">
        <f t="shared" si="136"/>
        <v>111.95224415243793</v>
      </c>
      <c r="ET96" s="2">
        <f t="shared" si="136"/>
        <v>112.25926958990573</v>
      </c>
      <c r="EU96" s="2">
        <f t="shared" si="136"/>
        <v>111.78965684429139</v>
      </c>
      <c r="EV96" s="2">
        <f t="shared" si="136"/>
        <v>111.74815787957979</v>
      </c>
      <c r="EW96" s="2">
        <f t="shared" si="136"/>
        <v>111.63180575608817</v>
      </c>
      <c r="EX96" s="2">
        <f t="shared" si="136"/>
        <v>110.58996297588342</v>
      </c>
      <c r="EY96" s="2">
        <f t="shared" si="136"/>
        <v>110.62133867745264</v>
      </c>
      <c r="EZ96" s="2">
        <f t="shared" si="136"/>
        <v>111.83173485224326</v>
      </c>
      <c r="FA96" s="2">
        <f t="shared" si="136"/>
        <v>111.1351038418377</v>
      </c>
      <c r="FB96" s="2">
        <f t="shared" si="136"/>
        <v>111.41120793698168</v>
      </c>
      <c r="FC96" s="2">
        <f t="shared" si="136"/>
        <v>112.55583551799471</v>
      </c>
      <c r="FD96" s="2">
        <f t="shared" si="136"/>
        <v>116.69124635513664</v>
      </c>
      <c r="FE96" s="2">
        <f t="shared" si="136"/>
        <v>116.75340318931713</v>
      </c>
      <c r="FG96" s="2">
        <f t="shared" si="137"/>
        <v>0.87896398237780538</v>
      </c>
      <c r="FH96" s="2">
        <f t="shared" si="137"/>
        <v>0.88444567080015712</v>
      </c>
      <c r="FI96" s="2">
        <f t="shared" si="137"/>
        <v>0.87972382254319159</v>
      </c>
      <c r="FJ96" s="2">
        <f t="shared" si="137"/>
        <v>0.88110616151958332</v>
      </c>
      <c r="FK96" s="2">
        <f t="shared" si="137"/>
        <v>0.8800294884449299</v>
      </c>
      <c r="FL96" s="2">
        <f t="shared" si="137"/>
        <v>0.87731970775308432</v>
      </c>
      <c r="FM96" s="2">
        <f t="shared" si="137"/>
        <v>0.87572157347461799</v>
      </c>
      <c r="FN96" s="2">
        <f t="shared" si="137"/>
        <v>0.87902236965200831</v>
      </c>
      <c r="FO96" s="2">
        <f t="shared" si="137"/>
        <v>0.86906311960877169</v>
      </c>
      <c r="FP96" s="2">
        <f t="shared" si="137"/>
        <v>0.86900871381646094</v>
      </c>
      <c r="FQ96" s="2">
        <f t="shared" si="137"/>
        <v>0.87072335124345102</v>
      </c>
      <c r="FR96" s="2">
        <f t="shared" si="137"/>
        <v>0.86667885392239208</v>
      </c>
      <c r="FS96" s="2">
        <f t="shared" si="137"/>
        <v>0.86853472599408477</v>
      </c>
      <c r="FT96" s="2">
        <f t="shared" si="137"/>
        <v>0.86774000992082267</v>
      </c>
      <c r="FU96" s="2">
        <f t="shared" si="137"/>
        <v>0.85039386312855791</v>
      </c>
      <c r="FW96" s="2">
        <f t="shared" si="127"/>
        <v>7.2883883641825236E-4</v>
      </c>
      <c r="FX96" s="2">
        <f t="shared" si="127"/>
        <v>1.0407484638138436E-3</v>
      </c>
      <c r="FY96" s="2">
        <f t="shared" si="127"/>
        <v>1.0355767484294882E-3</v>
      </c>
      <c r="FZ96" s="2">
        <f t="shared" si="127"/>
        <v>8.6464648431380374E-4</v>
      </c>
      <c r="GA96" s="2">
        <f t="shared" si="127"/>
        <v>9.50095900612058E-4</v>
      </c>
      <c r="GB96" s="2">
        <f t="shared" si="127"/>
        <v>9.0694167537030425E-4</v>
      </c>
      <c r="GC96" s="2">
        <f t="shared" si="127"/>
        <v>1.0001328231562857E-3</v>
      </c>
      <c r="GD96" s="2">
        <f t="shared" si="127"/>
        <v>1.2217039087233878E-3</v>
      </c>
      <c r="GE96" s="2">
        <f t="shared" si="127"/>
        <v>1.3841573499418097E-3</v>
      </c>
      <c r="GF96" s="2">
        <f t="shared" si="127"/>
        <v>1.2063677237710434E-3</v>
      </c>
      <c r="GG96" s="2">
        <f t="shared" si="127"/>
        <v>1.0281350786826007E-3</v>
      </c>
      <c r="GH96" s="2">
        <f t="shared" si="127"/>
        <v>8.6439438302579629E-4</v>
      </c>
      <c r="GI96" s="2">
        <f t="shared" si="127"/>
        <v>8.091982906215995E-4</v>
      </c>
      <c r="GJ96" s="2">
        <f t="shared" si="127"/>
        <v>6.7132257883953958E-4</v>
      </c>
      <c r="GK96" s="2">
        <f t="shared" si="127"/>
        <v>5.5377142228765926E-4</v>
      </c>
      <c r="GM96" s="86">
        <f t="shared" si="128"/>
        <v>7.9506242825583925E-2</v>
      </c>
      <c r="GN96" s="86">
        <f t="shared" si="128"/>
        <v>1.2070782267423533E-2</v>
      </c>
      <c r="GO96" s="86">
        <f t="shared" si="128"/>
        <v>1.6403821999957335E-2</v>
      </c>
      <c r="GP96" s="86">
        <f t="shared" si="128"/>
        <v>7.066654440813197E-3</v>
      </c>
      <c r="GQ96" s="86">
        <f t="shared" si="128"/>
        <v>4.9905508907983455E-3</v>
      </c>
      <c r="GR96" s="86">
        <f t="shared" si="128"/>
        <v>8.0273230868129278E-3</v>
      </c>
      <c r="GS96" s="86">
        <f t="shared" si="128"/>
        <v>1.3501802584040767E-2</v>
      </c>
      <c r="GT96" s="86">
        <f t="shared" si="128"/>
        <v>3.5374092291441568E-3</v>
      </c>
      <c r="GU96" s="86">
        <f t="shared" si="128"/>
        <v>6.4078011939947927E-3</v>
      </c>
      <c r="GV96" s="86">
        <f t="shared" si="128"/>
        <v>8.8267205142083353E-3</v>
      </c>
      <c r="GW96" s="86">
        <f t="shared" si="128"/>
        <v>8.3793117437386076E-3</v>
      </c>
      <c r="GX96" s="86">
        <f t="shared" si="128"/>
        <v>2.0247951919163801E-2</v>
      </c>
      <c r="GY96" s="86">
        <f t="shared" si="128"/>
        <v>2.2050788890346493E-2</v>
      </c>
      <c r="GZ96" s="86">
        <f t="shared" si="128"/>
        <v>3.1988126568448363E-2</v>
      </c>
      <c r="HA96" s="86">
        <f t="shared" si="128"/>
        <v>1.4474956379411824E-2</v>
      </c>
      <c r="HC96" s="86">
        <f t="shared" si="73"/>
        <v>5.2725440815405648E-3</v>
      </c>
      <c r="HD96" s="86">
        <f t="shared" si="73"/>
        <v>8.7432717018530726E-3</v>
      </c>
      <c r="HE96" s="86">
        <f t="shared" si="73"/>
        <v>6.9673951827987262E-3</v>
      </c>
      <c r="HF96" s="86">
        <f t="shared" si="73"/>
        <v>6.7425111192152849E-3</v>
      </c>
      <c r="HG96" s="86">
        <f t="shared" si="87"/>
        <v>7.2150615521358475E-3</v>
      </c>
      <c r="HH96" s="86">
        <f t="shared" si="87"/>
        <v>6.934096298083209E-3</v>
      </c>
      <c r="HI96" s="86">
        <f t="shared" si="87"/>
        <v>9.6493519078904803E-3</v>
      </c>
      <c r="HJ96" s="86">
        <f t="shared" si="87"/>
        <v>1.3203270808930559E-2</v>
      </c>
      <c r="HK96" s="86">
        <f t="shared" si="87"/>
        <v>1.0465030719229797E-2</v>
      </c>
      <c r="HL96" s="86">
        <f t="shared" si="87"/>
        <v>8.5376385759843212E-3</v>
      </c>
      <c r="HM96" s="86">
        <f t="shared" si="87"/>
        <v>8.0537049240734775E-3</v>
      </c>
      <c r="HN96" s="86">
        <f t="shared" si="87"/>
        <v>4.9935860905254634E-3</v>
      </c>
      <c r="HO96" s="86">
        <f t="shared" si="87"/>
        <v>4.0296276706905188E-3</v>
      </c>
      <c r="HP96" s="86">
        <f t="shared" si="87"/>
        <v>2.0349961047212129E-3</v>
      </c>
      <c r="HQ96" s="86">
        <f t="shared" si="87"/>
        <v>7.2439521107566483E-4</v>
      </c>
      <c r="HS96" s="86">
        <f t="shared" si="129"/>
        <v>4.3513055825654826E-32</v>
      </c>
      <c r="HT96" s="86">
        <f t="shared" si="129"/>
        <v>8.4618432162580866E-29</v>
      </c>
      <c r="HU96" s="86">
        <f t="shared" si="129"/>
        <v>4.8097279689769723E-31</v>
      </c>
      <c r="HV96" s="86">
        <f t="shared" si="129"/>
        <v>4.6839005429352938E-33</v>
      </c>
      <c r="HW96" s="86">
        <f t="shared" si="129"/>
        <v>7.3742495879481321E-35</v>
      </c>
      <c r="HX96" s="86">
        <f t="shared" si="129"/>
        <v>1.1375106106564889E-34</v>
      </c>
      <c r="HY96" s="86">
        <f t="shared" si="129"/>
        <v>4.9636338297740112E-32</v>
      </c>
      <c r="HZ96" s="86">
        <f t="shared" si="129"/>
        <v>5.1802906075509598E-31</v>
      </c>
      <c r="IA96" s="86">
        <f t="shared" si="129"/>
        <v>1.788641409768945E-32</v>
      </c>
      <c r="IB96" s="86">
        <f t="shared" si="129"/>
        <v>6.0429135329131031E-34</v>
      </c>
      <c r="IC96" s="86">
        <f t="shared" si="129"/>
        <v>1.6019163278151444E-34</v>
      </c>
      <c r="ID96" s="86">
        <f t="shared" si="129"/>
        <v>8.2783244197530133E-36</v>
      </c>
      <c r="IE96" s="86">
        <f t="shared" si="129"/>
        <v>3.4851938552765132E-37</v>
      </c>
      <c r="IF96" s="86">
        <f t="shared" si="129"/>
        <v>1.066587808059591E-32</v>
      </c>
      <c r="IG96" s="86">
        <f t="shared" si="129"/>
        <v>1.1921129471868175E-21</v>
      </c>
      <c r="II96" s="86">
        <f t="shared" si="130"/>
        <v>3.8243211787051537E-149</v>
      </c>
      <c r="IJ96" s="86">
        <f t="shared" si="130"/>
        <v>1.1552503181207477E-136</v>
      </c>
      <c r="IK96" s="86">
        <f t="shared" si="130"/>
        <v>4.4299398556199708E-143</v>
      </c>
      <c r="IL96" s="86">
        <f t="shared" si="130"/>
        <v>3.2900006611095807E-164</v>
      </c>
      <c r="IM96" s="86">
        <f t="shared" si="130"/>
        <v>1.1510484877286853E-167</v>
      </c>
      <c r="IN96" s="86">
        <f t="shared" si="130"/>
        <v>4.2060189920795808E-166</v>
      </c>
      <c r="IO96" s="86">
        <f t="shared" si="130"/>
        <v>2.0389614720543752E-151</v>
      </c>
      <c r="IP96" s="86">
        <f t="shared" si="130"/>
        <v>2.9680125199751494E-148</v>
      </c>
      <c r="IQ96" s="86">
        <f t="shared" si="130"/>
        <v>5.2196177641299657E-154</v>
      </c>
      <c r="IR96" s="86">
        <f t="shared" si="130"/>
        <v>9.6655147852820591E-161</v>
      </c>
      <c r="IS96" s="86">
        <f t="shared" si="130"/>
        <v>6.7134307859283382E-166</v>
      </c>
      <c r="IT96" s="86">
        <f t="shared" si="130"/>
        <v>5.1346114684734138E-168</v>
      </c>
      <c r="IU96" s="86">
        <f t="shared" si="130"/>
        <v>2.4700440637968834E-176</v>
      </c>
      <c r="IV96" s="86">
        <f t="shared" si="130"/>
        <v>1.8155102610954048E-108</v>
      </c>
      <c r="IW96" s="86">
        <f t="shared" si="130"/>
        <v>3.7504452642318356E-81</v>
      </c>
      <c r="IY96" s="86">
        <f t="shared" si="131"/>
        <v>8.4778786907124495E-2</v>
      </c>
      <c r="IZ96" s="86">
        <f t="shared" si="131"/>
        <v>2.0814053969276606E-2</v>
      </c>
      <c r="JA96" s="86">
        <f t="shared" si="131"/>
        <v>2.337121718275606E-2</v>
      </c>
      <c r="JB96" s="86">
        <f t="shared" si="131"/>
        <v>1.3809165560028482E-2</v>
      </c>
      <c r="JC96" s="86">
        <f t="shared" si="131"/>
        <v>1.2205612442934194E-2</v>
      </c>
      <c r="JD96" s="86">
        <f t="shared" si="131"/>
        <v>1.4961419384896136E-2</v>
      </c>
      <c r="JE96" s="86">
        <f t="shared" si="131"/>
        <v>2.3151154491931246E-2</v>
      </c>
      <c r="JF96" s="86">
        <f t="shared" si="131"/>
        <v>1.6740680038074718E-2</v>
      </c>
      <c r="JG96" s="86">
        <f t="shared" si="131"/>
        <v>1.6872831913224591E-2</v>
      </c>
      <c r="JH96" s="86">
        <f t="shared" si="131"/>
        <v>1.7364359090192655E-2</v>
      </c>
      <c r="JI96" s="86">
        <f t="shared" si="131"/>
        <v>1.6433016667812085E-2</v>
      </c>
      <c r="JJ96" s="86">
        <f t="shared" si="131"/>
        <v>2.5241538009689264E-2</v>
      </c>
      <c r="JK96" s="86">
        <f t="shared" si="131"/>
        <v>2.6080416561037011E-2</v>
      </c>
      <c r="JL96" s="86">
        <f t="shared" si="131"/>
        <v>3.4023122673169579E-2</v>
      </c>
      <c r="JM96" s="86">
        <f t="shared" si="131"/>
        <v>1.5199351590487489E-2</v>
      </c>
    </row>
    <row r="97" spans="2:273" x14ac:dyDescent="0.25">
      <c r="B97" s="2">
        <v>70</v>
      </c>
      <c r="C97" s="37">
        <v>114.41200000000001</v>
      </c>
      <c r="D97" s="37">
        <v>116.48099999999999</v>
      </c>
      <c r="E97" s="37">
        <v>115.70399999999999</v>
      </c>
      <c r="F97" s="37">
        <v>115.074</v>
      </c>
      <c r="G97" s="37">
        <v>113.667</v>
      </c>
      <c r="H97" s="37">
        <v>116.321</v>
      </c>
      <c r="I97" s="37">
        <v>116.41500000000001</v>
      </c>
      <c r="J97" s="37">
        <v>117.321</v>
      </c>
      <c r="K97" s="37">
        <v>117.075</v>
      </c>
      <c r="L97" s="37">
        <v>117.849</v>
      </c>
      <c r="M97" s="37">
        <v>116.755</v>
      </c>
      <c r="N97" s="37">
        <v>115.566</v>
      </c>
      <c r="O97" s="37">
        <v>116.47199999999999</v>
      </c>
      <c r="P97" s="37">
        <v>119.18</v>
      </c>
      <c r="Q97" s="37">
        <v>117.08</v>
      </c>
      <c r="S97" s="4">
        <f t="shared" si="132"/>
        <v>118.01525048437631</v>
      </c>
      <c r="T97" s="4">
        <f t="shared" si="132"/>
        <v>119.67376854805688</v>
      </c>
      <c r="U97" s="4">
        <f t="shared" si="132"/>
        <v>118.59191903352341</v>
      </c>
      <c r="V97" s="4">
        <f t="shared" si="132"/>
        <v>119.2177198060663</v>
      </c>
      <c r="W97" s="4">
        <f t="shared" si="132"/>
        <v>118.10469927047417</v>
      </c>
      <c r="X97" s="4">
        <f t="shared" si="132"/>
        <v>117.78344091132439</v>
      </c>
      <c r="Y97" s="4">
        <f t="shared" si="132"/>
        <v>118.52620536659444</v>
      </c>
      <c r="Z97" s="4">
        <f t="shared" si="132"/>
        <v>119.47595487686695</v>
      </c>
      <c r="AA97" s="4">
        <f t="shared" si="132"/>
        <v>117.95263128847107</v>
      </c>
      <c r="AB97" s="4">
        <f t="shared" si="132"/>
        <v>118.53188576343661</v>
      </c>
      <c r="AC97" s="4">
        <f t="shared" si="132"/>
        <v>117.92076188825392</v>
      </c>
      <c r="AD97" s="4">
        <f t="shared" si="132"/>
        <v>117.15117463049749</v>
      </c>
      <c r="AE97" s="4">
        <f t="shared" si="132"/>
        <v>117.95201294625409</v>
      </c>
      <c r="AF97" s="4">
        <f t="shared" si="132"/>
        <v>120.291209981935</v>
      </c>
      <c r="AG97" s="4">
        <f t="shared" si="132"/>
        <v>118.19311166398407</v>
      </c>
      <c r="AI97" s="4">
        <f t="shared" si="133"/>
        <v>-3.6032504843763036</v>
      </c>
      <c r="AJ97" s="4">
        <f t="shared" si="133"/>
        <v>-3.1927685480568897</v>
      </c>
      <c r="AK97" s="4">
        <f t="shared" si="133"/>
        <v>-2.8879190335234171</v>
      </c>
      <c r="AL97" s="4">
        <f t="shared" si="133"/>
        <v>-4.1437198060663007</v>
      </c>
      <c r="AM97" s="4">
        <f t="shared" si="133"/>
        <v>-4.4376992704741696</v>
      </c>
      <c r="AN97" s="4">
        <f t="shared" si="133"/>
        <v>-1.4624409113243928</v>
      </c>
      <c r="AO97" s="4">
        <f t="shared" si="133"/>
        <v>-2.111205366594433</v>
      </c>
      <c r="AP97" s="4">
        <f t="shared" si="133"/>
        <v>-2.1549548768669524</v>
      </c>
      <c r="AQ97" s="4">
        <f t="shared" si="133"/>
        <v>-0.87763128847106486</v>
      </c>
      <c r="AR97" s="4">
        <f t="shared" si="133"/>
        <v>-0.68288576343660168</v>
      </c>
      <c r="AS97" s="4">
        <f t="shared" si="133"/>
        <v>-1.1657618882539253</v>
      </c>
      <c r="AT97" s="4">
        <f t="shared" si="133"/>
        <v>-1.585174630497491</v>
      </c>
      <c r="AU97" s="4">
        <f t="shared" si="133"/>
        <v>-1.4800129462540923</v>
      </c>
      <c r="AV97" s="4">
        <f t="shared" si="133"/>
        <v>-1.1112099819349908</v>
      </c>
      <c r="AW97" s="4">
        <f t="shared" si="133"/>
        <v>-1.1131116639840712</v>
      </c>
      <c r="AY97" s="2">
        <f t="shared" si="125"/>
        <v>111.92366959221334</v>
      </c>
      <c r="AZ97" s="2">
        <f t="shared" si="125"/>
        <v>114.43297144370008</v>
      </c>
      <c r="BA97" s="2">
        <f t="shared" si="125"/>
        <v>113.96399251375053</v>
      </c>
      <c r="BB97" s="2">
        <f t="shared" si="125"/>
        <v>114.93828371910782</v>
      </c>
      <c r="BC97" s="2">
        <f t="shared" si="125"/>
        <v>113.46416976234354</v>
      </c>
      <c r="BD97" s="2">
        <f t="shared" si="125"/>
        <v>113.41016106320556</v>
      </c>
      <c r="BE97" s="2">
        <f t="shared" si="125"/>
        <v>112.83648041033652</v>
      </c>
      <c r="BF97" s="2">
        <f t="shared" si="125"/>
        <v>112.39482110365626</v>
      </c>
      <c r="BG97" s="2">
        <f t="shared" si="125"/>
        <v>111.93760124606908</v>
      </c>
      <c r="BH97" s="2">
        <f t="shared" si="125"/>
        <v>113.33182076895888</v>
      </c>
      <c r="BI97" s="2">
        <f t="shared" si="125"/>
        <v>113.1030505168296</v>
      </c>
      <c r="BJ97" s="2">
        <f t="shared" si="125"/>
        <v>113.70112682042985</v>
      </c>
      <c r="BK97" s="2">
        <f t="shared" si="125"/>
        <v>114.88541036338339</v>
      </c>
      <c r="BL97" s="2">
        <f t="shared" si="125"/>
        <v>118.31123822435775</v>
      </c>
      <c r="BM97" s="2">
        <f t="shared" si="125"/>
        <v>117.60544842207112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117.08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117.08</v>
      </c>
      <c r="DK97" s="2">
        <f t="shared" si="134"/>
        <v>122.15109064779065</v>
      </c>
      <c r="DL97" s="2">
        <f t="shared" si="134"/>
        <v>125.06788768768769</v>
      </c>
      <c r="DM97" s="2">
        <f t="shared" si="134"/>
        <v>123.12417058823532</v>
      </c>
      <c r="DN97" s="2">
        <f t="shared" si="134"/>
        <v>123.33540224089637</v>
      </c>
      <c r="DO97" s="2">
        <f t="shared" si="134"/>
        <v>121.31264323911384</v>
      </c>
      <c r="DP97" s="2">
        <f t="shared" si="134"/>
        <v>121.40601960784312</v>
      </c>
      <c r="DQ97" s="2">
        <f t="shared" si="134"/>
        <v>121.5197462184874</v>
      </c>
      <c r="DR97" s="2">
        <f t="shared" si="134"/>
        <v>125.37974688057037</v>
      </c>
      <c r="DS97" s="2">
        <f t="shared" si="134"/>
        <v>121.47841935483873</v>
      </c>
      <c r="DT97" s="2">
        <f t="shared" si="134"/>
        <v>121.75122379032257</v>
      </c>
      <c r="DU97" s="2">
        <f t="shared" si="134"/>
        <v>124.24942338709678</v>
      </c>
      <c r="DV97" s="2">
        <f t="shared" si="134"/>
        <v>126.61319808377895</v>
      </c>
      <c r="DW97" s="2">
        <f t="shared" si="134"/>
        <v>126.3958529411765</v>
      </c>
      <c r="DX97" s="2">
        <f t="shared" si="134"/>
        <v>129.50070588235297</v>
      </c>
      <c r="DY97" s="2">
        <f t="shared" si="134"/>
        <v>123.38523809523809</v>
      </c>
      <c r="EA97" s="2">
        <f t="shared" si="94"/>
        <v>110.63946628251441</v>
      </c>
      <c r="EB97" s="2">
        <f t="shared" si="94"/>
        <v>113.16744550273796</v>
      </c>
      <c r="EC97" s="2">
        <f t="shared" si="94"/>
        <v>112.82311563555865</v>
      </c>
      <c r="ED97" s="2">
        <f t="shared" si="94"/>
        <v>113.90684055825473</v>
      </c>
      <c r="EE97" s="2">
        <f t="shared" si="94"/>
        <v>112.48937096795514</v>
      </c>
      <c r="EF97" s="2">
        <f t="shared" si="94"/>
        <v>112.39132091475469</v>
      </c>
      <c r="EG97" s="2">
        <f t="shared" si="94"/>
        <v>111.71290492454209</v>
      </c>
      <c r="EH97" s="2">
        <f t="shared" si="94"/>
        <v>110.76543239369326</v>
      </c>
      <c r="EI97" s="2">
        <f t="shared" si="94"/>
        <v>110.62683270884841</v>
      </c>
      <c r="EJ97" s="2">
        <f t="shared" si="94"/>
        <v>112.17511851979452</v>
      </c>
      <c r="EK97" s="2">
        <f t="shared" si="94"/>
        <v>111.59453782023976</v>
      </c>
      <c r="EL97" s="2">
        <f t="shared" si="94"/>
        <v>111.89031289343212</v>
      </c>
      <c r="EM97" s="2">
        <f t="shared" si="135"/>
        <v>113.29734374349508</v>
      </c>
      <c r="EN97" s="2">
        <f t="shared" si="135"/>
        <v>116.75600439681232</v>
      </c>
      <c r="EO97" s="2">
        <f t="shared" si="135"/>
        <v>116.6781617668331</v>
      </c>
      <c r="EQ97" s="2">
        <f t="shared" si="136"/>
        <v>110.38992841099267</v>
      </c>
      <c r="ER97" s="2">
        <f t="shared" si="136"/>
        <v>111.84744872254404</v>
      </c>
      <c r="ES97" s="2">
        <f t="shared" si="136"/>
        <v>111.79719922258926</v>
      </c>
      <c r="ET97" s="2">
        <f t="shared" si="136"/>
        <v>112.0846165700486</v>
      </c>
      <c r="EU97" s="2">
        <f t="shared" si="136"/>
        <v>111.63129983729883</v>
      </c>
      <c r="EV97" s="2">
        <f t="shared" si="136"/>
        <v>111.6042909990028</v>
      </c>
      <c r="EW97" s="2">
        <f t="shared" si="136"/>
        <v>111.48195938011358</v>
      </c>
      <c r="EX97" s="2">
        <f t="shared" si="136"/>
        <v>110.466958326423</v>
      </c>
      <c r="EY97" s="2">
        <f t="shared" si="136"/>
        <v>110.50393369346871</v>
      </c>
      <c r="EZ97" s="2">
        <f t="shared" si="136"/>
        <v>111.68280548717132</v>
      </c>
      <c r="FA97" s="2">
        <f t="shared" si="136"/>
        <v>110.98511706622307</v>
      </c>
      <c r="FB97" s="2">
        <f t="shared" si="136"/>
        <v>111.2615752730139</v>
      </c>
      <c r="FC97" s="2">
        <f t="shared" si="136"/>
        <v>112.4019351431528</v>
      </c>
      <c r="FD97" s="2">
        <f t="shared" si="136"/>
        <v>116.53133166972673</v>
      </c>
      <c r="FE97" s="2">
        <f t="shared" si="136"/>
        <v>116.59538066214037</v>
      </c>
      <c r="FG97" s="2">
        <f t="shared" si="137"/>
        <v>0.88842558838072838</v>
      </c>
      <c r="FH97" s="2">
        <f t="shared" si="137"/>
        <v>0.89353066928776104</v>
      </c>
      <c r="FI97" s="2">
        <f t="shared" si="137"/>
        <v>0.88913352252305455</v>
      </c>
      <c r="FJ97" s="2">
        <f t="shared" si="137"/>
        <v>0.89042118616120081</v>
      </c>
      <c r="FK97" s="2">
        <f t="shared" si="137"/>
        <v>0.88941828086312291</v>
      </c>
      <c r="FL97" s="2">
        <f t="shared" si="137"/>
        <v>0.88689330945909495</v>
      </c>
      <c r="FM97" s="2">
        <f t="shared" si="137"/>
        <v>0.88540359856321771</v>
      </c>
      <c r="FN97" s="2">
        <f t="shared" si="137"/>
        <v>0.88847999051078597</v>
      </c>
      <c r="FO97" s="2">
        <f t="shared" si="137"/>
        <v>0.87919231733423808</v>
      </c>
      <c r="FP97" s="2">
        <f t="shared" si="137"/>
        <v>0.87914153503373749</v>
      </c>
      <c r="FQ97" s="2">
        <f t="shared" si="137"/>
        <v>0.88074173904053576</v>
      </c>
      <c r="FR97" s="2">
        <f t="shared" si="137"/>
        <v>0.87696638499447732</v>
      </c>
      <c r="FS97" s="2">
        <f t="shared" si="137"/>
        <v>0.87869909456559803</v>
      </c>
      <c r="FT97" s="2">
        <f t="shared" si="137"/>
        <v>0.8779571888697989</v>
      </c>
      <c r="FU97" s="2">
        <f t="shared" si="137"/>
        <v>0.86173753336150749</v>
      </c>
      <c r="FW97" s="2">
        <f t="shared" si="127"/>
        <v>7.9909970229629387E-4</v>
      </c>
      <c r="FX97" s="2">
        <f t="shared" si="127"/>
        <v>1.1410434266021681E-3</v>
      </c>
      <c r="FY97" s="2">
        <f t="shared" si="127"/>
        <v>1.1353738892257964E-3</v>
      </c>
      <c r="FZ97" s="2">
        <f t="shared" si="127"/>
        <v>9.4798693679428662E-4</v>
      </c>
      <c r="GA97" s="2">
        <f t="shared" si="127"/>
        <v>1.0416639566617877E-3</v>
      </c>
      <c r="GB97" s="2">
        <f t="shared" si="127"/>
        <v>9.943547660787777E-4</v>
      </c>
      <c r="GC97" s="2">
        <f t="shared" si="127"/>
        <v>1.0965180297050779E-3</v>
      </c>
      <c r="GD97" s="2">
        <f t="shared" si="127"/>
        <v>1.3394138243116229E-3</v>
      </c>
      <c r="GE97" s="2">
        <f t="shared" si="127"/>
        <v>1.517495706341881E-3</v>
      </c>
      <c r="GF97" s="2">
        <f t="shared" si="127"/>
        <v>1.3226019704071534E-3</v>
      </c>
      <c r="GG97" s="2">
        <f t="shared" si="127"/>
        <v>1.1272158849709925E-3</v>
      </c>
      <c r="GH97" s="2">
        <f t="shared" si="127"/>
        <v>9.4771055933452416E-4</v>
      </c>
      <c r="GI97" s="2">
        <f t="shared" si="127"/>
        <v>8.8719901840318249E-4</v>
      </c>
      <c r="GJ97" s="2">
        <f t="shared" si="127"/>
        <v>7.3604289825603803E-4</v>
      </c>
      <c r="GK97" s="2">
        <f t="shared" si="127"/>
        <v>6.0716585121589313E-4</v>
      </c>
      <c r="GM97" s="86">
        <f t="shared" si="128"/>
        <v>3.8377655889867419E-2</v>
      </c>
      <c r="GN97" s="86">
        <f t="shared" si="128"/>
        <v>3.6350046473270048E-3</v>
      </c>
      <c r="GO97" s="86">
        <f t="shared" si="128"/>
        <v>5.1959589419538375E-3</v>
      </c>
      <c r="GP97" s="86">
        <f t="shared" si="128"/>
        <v>1.747946013555862E-3</v>
      </c>
      <c r="GQ97" s="86">
        <f t="shared" si="128"/>
        <v>1.1406862272281531E-3</v>
      </c>
      <c r="GR97" s="86">
        <f t="shared" si="128"/>
        <v>2.0174330252381864E-3</v>
      </c>
      <c r="GS97" s="86">
        <f t="shared" si="128"/>
        <v>4.1053717323477259E-3</v>
      </c>
      <c r="GT97" s="86">
        <f t="shared" si="128"/>
        <v>7.5989316315319103E-4</v>
      </c>
      <c r="GU97" s="86">
        <f t="shared" si="128"/>
        <v>1.5075102273018554E-3</v>
      </c>
      <c r="GV97" s="86">
        <f t="shared" si="128"/>
        <v>2.234274720015353E-3</v>
      </c>
      <c r="GW97" s="86">
        <f t="shared" si="128"/>
        <v>2.2266405025990008E-3</v>
      </c>
      <c r="GX97" s="86">
        <f t="shared" si="128"/>
        <v>6.3237875472074842E-3</v>
      </c>
      <c r="GY97" s="86">
        <f t="shared" si="128"/>
        <v>7.738105721831633E-3</v>
      </c>
      <c r="GZ97" s="86">
        <f t="shared" si="128"/>
        <v>1.1969427729989657E-2</v>
      </c>
      <c r="HA97" s="86">
        <f t="shared" si="128"/>
        <v>4.5349659476550605E-3</v>
      </c>
      <c r="HC97" s="86">
        <f t="shared" si="73"/>
        <v>8.6374681008454385E-3</v>
      </c>
      <c r="HD97" s="86">
        <f t="shared" si="73"/>
        <v>1.4007025054559991E-2</v>
      </c>
      <c r="HE97" s="86">
        <f t="shared" si="73"/>
        <v>1.1413087333803402E-2</v>
      </c>
      <c r="HF97" s="86">
        <f t="shared" si="73"/>
        <v>1.1304799269773135E-2</v>
      </c>
      <c r="HG97" s="86">
        <f t="shared" si="87"/>
        <v>1.220011851176073E-2</v>
      </c>
      <c r="HH97" s="86">
        <f t="shared" si="87"/>
        <v>1.1682569187039554E-2</v>
      </c>
      <c r="HI97" s="86">
        <f t="shared" si="87"/>
        <v>1.5713454550487782E-2</v>
      </c>
      <c r="HJ97" s="86">
        <f t="shared" si="87"/>
        <v>2.1316580279748514E-2</v>
      </c>
      <c r="HK97" s="86">
        <f t="shared" si="87"/>
        <v>1.7438526839279538E-2</v>
      </c>
      <c r="HL97" s="86">
        <f t="shared" si="87"/>
        <v>1.4400595420495687E-2</v>
      </c>
      <c r="HM97" s="86">
        <f t="shared" si="87"/>
        <v>1.3577016841507457E-2</v>
      </c>
      <c r="HN97" s="86">
        <f t="shared" si="87"/>
        <v>8.5578232133696579E-3</v>
      </c>
      <c r="HO97" s="86">
        <f t="shared" si="87"/>
        <v>7.0409849772448789E-3</v>
      </c>
      <c r="HP97" s="86">
        <f t="shared" si="87"/>
        <v>3.7423501398467312E-3</v>
      </c>
      <c r="HQ97" s="86">
        <f t="shared" si="87"/>
        <v>1.5278820892598759E-3</v>
      </c>
      <c r="HS97" s="86">
        <f t="shared" si="129"/>
        <v>6.1009299842267818E-31</v>
      </c>
      <c r="HT97" s="86">
        <f t="shared" si="129"/>
        <v>1.0412866996212478E-27</v>
      </c>
      <c r="HU97" s="86">
        <f t="shared" si="129"/>
        <v>6.9471198841734151E-30</v>
      </c>
      <c r="HV97" s="86">
        <f t="shared" si="129"/>
        <v>8.3633508385549844E-32</v>
      </c>
      <c r="HW97" s="86">
        <f t="shared" si="129"/>
        <v>1.5339520761165395E-33</v>
      </c>
      <c r="HX97" s="86">
        <f t="shared" si="129"/>
        <v>2.2675474375267986E-33</v>
      </c>
      <c r="HY97" s="86">
        <f t="shared" si="129"/>
        <v>7.9917804679820993E-31</v>
      </c>
      <c r="HZ97" s="86">
        <f t="shared" si="129"/>
        <v>8.3766140717473478E-30</v>
      </c>
      <c r="IA97" s="86">
        <f t="shared" si="129"/>
        <v>3.4552306292296803E-31</v>
      </c>
      <c r="IB97" s="86">
        <f t="shared" si="129"/>
        <v>1.2552804199257288E-32</v>
      </c>
      <c r="IC97" s="86">
        <f t="shared" si="129"/>
        <v>3.3414325442657272E-33</v>
      </c>
      <c r="ID97" s="86">
        <f t="shared" si="129"/>
        <v>1.7312145824853604E-34</v>
      </c>
      <c r="IE97" s="86">
        <f t="shared" si="129"/>
        <v>8.1146624207163503E-36</v>
      </c>
      <c r="IF97" s="86">
        <f t="shared" si="129"/>
        <v>1.5391857717703379E-31</v>
      </c>
      <c r="IG97" s="86">
        <f t="shared" si="129"/>
        <v>6.3421834551765369E-21</v>
      </c>
      <c r="II97" s="86">
        <f t="shared" si="130"/>
        <v>2.044143385785208E-145</v>
      </c>
      <c r="IJ97" s="86">
        <f t="shared" si="130"/>
        <v>4.4757818134989235E-133</v>
      </c>
      <c r="IK97" s="86">
        <f t="shared" si="130"/>
        <v>2.5268596171196032E-139</v>
      </c>
      <c r="IL97" s="86">
        <f t="shared" si="130"/>
        <v>5.3130908282700707E-160</v>
      </c>
      <c r="IM97" s="86">
        <f t="shared" si="130"/>
        <v>2.6102764831190526E-163</v>
      </c>
      <c r="IN97" s="86">
        <f t="shared" si="130"/>
        <v>8.127335476489591E-162</v>
      </c>
      <c r="IO97" s="86">
        <f t="shared" si="130"/>
        <v>1.8505679919241162E-147</v>
      </c>
      <c r="IP97" s="86">
        <f t="shared" si="130"/>
        <v>2.8948143175118389E-144</v>
      </c>
      <c r="IQ97" s="86">
        <f t="shared" si="130"/>
        <v>8.744788051617934E-150</v>
      </c>
      <c r="IR97" s="86">
        <f t="shared" si="130"/>
        <v>2.0250942995303167E-156</v>
      </c>
      <c r="IS97" s="86">
        <f t="shared" si="130"/>
        <v>1.5322318563445579E-161</v>
      </c>
      <c r="IT97" s="86">
        <f t="shared" si="130"/>
        <v>1.0402391422078706E-163</v>
      </c>
      <c r="IU97" s="86">
        <f t="shared" si="130"/>
        <v>7.4680891649313732E-172</v>
      </c>
      <c r="IV97" s="86">
        <f t="shared" si="130"/>
        <v>8.4687936818561103E-106</v>
      </c>
      <c r="IW97" s="86">
        <f t="shared" si="130"/>
        <v>3.2314947597116165E-79</v>
      </c>
      <c r="IY97" s="86">
        <f t="shared" si="131"/>
        <v>4.7015123990712858E-2</v>
      </c>
      <c r="IZ97" s="86">
        <f t="shared" si="131"/>
        <v>1.7642029701886996E-2</v>
      </c>
      <c r="JA97" s="86">
        <f t="shared" si="131"/>
        <v>1.6609046275757239E-2</v>
      </c>
      <c r="JB97" s="86">
        <f t="shared" si="131"/>
        <v>1.3052745283328997E-2</v>
      </c>
      <c r="JC97" s="86">
        <f t="shared" si="131"/>
        <v>1.3340804738988883E-2</v>
      </c>
      <c r="JD97" s="86">
        <f t="shared" si="131"/>
        <v>1.370000221227774E-2</v>
      </c>
      <c r="JE97" s="86">
        <f t="shared" si="131"/>
        <v>1.981882628283551E-2</v>
      </c>
      <c r="JF97" s="86">
        <f t="shared" si="131"/>
        <v>2.2076473442901704E-2</v>
      </c>
      <c r="JG97" s="86">
        <f t="shared" si="131"/>
        <v>1.8946037066581392E-2</v>
      </c>
      <c r="JH97" s="86">
        <f t="shared" si="131"/>
        <v>1.663487014051104E-2</v>
      </c>
      <c r="JI97" s="86">
        <f t="shared" si="131"/>
        <v>1.5803657344106457E-2</v>
      </c>
      <c r="JJ97" s="86">
        <f t="shared" si="131"/>
        <v>1.4881610760577143E-2</v>
      </c>
      <c r="JK97" s="86">
        <f t="shared" si="131"/>
        <v>1.4779090699076512E-2</v>
      </c>
      <c r="JL97" s="86">
        <f t="shared" si="131"/>
        <v>1.5711777869836387E-2</v>
      </c>
      <c r="JM97" s="86">
        <f t="shared" si="131"/>
        <v>6.0628480369149364E-3</v>
      </c>
    </row>
    <row r="98" spans="2:273" x14ac:dyDescent="0.25">
      <c r="B98" s="2">
        <v>71</v>
      </c>
      <c r="C98" s="37">
        <v>115.31399999999999</v>
      </c>
      <c r="D98" s="37">
        <v>117.407</v>
      </c>
      <c r="E98" s="37">
        <v>116.833</v>
      </c>
      <c r="F98" s="37">
        <v>117.27800000000001</v>
      </c>
      <c r="G98" s="37">
        <v>115.333</v>
      </c>
      <c r="H98" s="37">
        <v>117.13200000000001</v>
      </c>
      <c r="I98" s="37">
        <v>119.208</v>
      </c>
      <c r="J98" s="37">
        <v>120.58499999999999</v>
      </c>
      <c r="K98" s="37">
        <v>119.774</v>
      </c>
      <c r="L98" s="37">
        <v>120.453</v>
      </c>
      <c r="M98" s="37">
        <v>118.434</v>
      </c>
      <c r="N98" s="37">
        <v>116.943</v>
      </c>
      <c r="O98" s="37">
        <v>116.321</v>
      </c>
      <c r="P98" s="37">
        <v>119.86</v>
      </c>
      <c r="Q98" s="37">
        <v>116.94</v>
      </c>
      <c r="S98" s="4">
        <f t="shared" si="132"/>
        <v>117.73534809159101</v>
      </c>
      <c r="T98" s="4">
        <f t="shared" si="132"/>
        <v>121.67333995727796</v>
      </c>
      <c r="U98" s="4">
        <f t="shared" si="132"/>
        <v>120.31928165887523</v>
      </c>
      <c r="V98" s="4">
        <f t="shared" si="132"/>
        <v>121.12398083459017</v>
      </c>
      <c r="W98" s="4">
        <f t="shared" si="132"/>
        <v>120.32734286792923</v>
      </c>
      <c r="X98" s="4">
        <f t="shared" si="132"/>
        <v>119.79050742082082</v>
      </c>
      <c r="Y98" s="4">
        <f t="shared" si="132"/>
        <v>120.84561442524452</v>
      </c>
      <c r="Z98" s="4">
        <f t="shared" si="132"/>
        <v>122.56979822581494</v>
      </c>
      <c r="AA98" s="4">
        <f t="shared" si="132"/>
        <v>120.77036460236555</v>
      </c>
      <c r="AB98" s="4">
        <f t="shared" si="132"/>
        <v>120.95482510017209</v>
      </c>
      <c r="AC98" s="4">
        <f t="shared" si="132"/>
        <v>120.12815593465581</v>
      </c>
      <c r="AD98" s="4">
        <f t="shared" si="132"/>
        <v>118.39212148134811</v>
      </c>
      <c r="AE98" s="4">
        <f t="shared" si="132"/>
        <v>119.00918592575326</v>
      </c>
      <c r="AF98" s="4">
        <f t="shared" si="132"/>
        <v>120.53305042338899</v>
      </c>
      <c r="AG98" s="4">
        <f t="shared" si="132"/>
        <v>118.29201685136753</v>
      </c>
      <c r="AI98" s="4">
        <f t="shared" si="133"/>
        <v>-2.4213480915910139</v>
      </c>
      <c r="AJ98" s="4">
        <f t="shared" si="133"/>
        <v>-4.2663399572779639</v>
      </c>
      <c r="AK98" s="4">
        <f t="shared" si="133"/>
        <v>-3.4862816588752281</v>
      </c>
      <c r="AL98" s="4">
        <f t="shared" si="133"/>
        <v>-3.8459808345901649</v>
      </c>
      <c r="AM98" s="4">
        <f t="shared" si="133"/>
        <v>-4.9943428679292339</v>
      </c>
      <c r="AN98" s="4">
        <f t="shared" si="133"/>
        <v>-2.6585074208208113</v>
      </c>
      <c r="AO98" s="4">
        <f t="shared" si="133"/>
        <v>-1.6376144252445215</v>
      </c>
      <c r="AP98" s="4">
        <f t="shared" si="133"/>
        <v>-1.9847982258149415</v>
      </c>
      <c r="AQ98" s="4">
        <f t="shared" si="133"/>
        <v>-0.99636460236554569</v>
      </c>
      <c r="AR98" s="4">
        <f t="shared" si="133"/>
        <v>-0.50182510017208415</v>
      </c>
      <c r="AS98" s="4">
        <f t="shared" si="133"/>
        <v>-1.6941559346558108</v>
      </c>
      <c r="AT98" s="4">
        <f t="shared" si="133"/>
        <v>-1.449121481348115</v>
      </c>
      <c r="AU98" s="4">
        <f t="shared" si="133"/>
        <v>-2.6881859257532597</v>
      </c>
      <c r="AV98" s="4">
        <f t="shared" si="133"/>
        <v>-0.67305042338898602</v>
      </c>
      <c r="AW98" s="4">
        <f t="shared" si="133"/>
        <v>-1.3520168513675372</v>
      </c>
      <c r="AY98" s="2">
        <f t="shared" si="125"/>
        <v>111.69310633965124</v>
      </c>
      <c r="AZ98" s="2">
        <f t="shared" si="125"/>
        <v>114.17648981965205</v>
      </c>
      <c r="BA98" s="2">
        <f t="shared" si="125"/>
        <v>113.71642097875392</v>
      </c>
      <c r="BB98" s="2">
        <f t="shared" si="125"/>
        <v>114.66660977615581</v>
      </c>
      <c r="BC98" s="2">
        <f t="shared" si="125"/>
        <v>113.2307867161864</v>
      </c>
      <c r="BD98" s="2">
        <f t="shared" si="125"/>
        <v>113.18650740063308</v>
      </c>
      <c r="BE98" s="2">
        <f t="shared" si="125"/>
        <v>112.61482155235606</v>
      </c>
      <c r="BF98" s="2">
        <f t="shared" si="125"/>
        <v>112.16203589508564</v>
      </c>
      <c r="BG98" s="2">
        <f t="shared" si="125"/>
        <v>111.73358872726469</v>
      </c>
      <c r="BH98" s="2">
        <f t="shared" si="125"/>
        <v>113.10300684883111</v>
      </c>
      <c r="BI98" s="2">
        <f t="shared" si="125"/>
        <v>112.84852006089902</v>
      </c>
      <c r="BJ98" s="2">
        <f t="shared" si="125"/>
        <v>113.42767729767002</v>
      </c>
      <c r="BK98" s="2">
        <f t="shared" si="125"/>
        <v>114.61417985950452</v>
      </c>
      <c r="BL98" s="2">
        <f t="shared" si="125"/>
        <v>118.05296927267435</v>
      </c>
      <c r="BM98" s="2">
        <f t="shared" si="125"/>
        <v>117.38677530029283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116.94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116.94</v>
      </c>
      <c r="DK98" s="2">
        <f t="shared" si="134"/>
        <v>122.21678292578292</v>
      </c>
      <c r="DL98" s="2">
        <f t="shared" si="134"/>
        <v>125.16890840840841</v>
      </c>
      <c r="DM98" s="2">
        <f t="shared" si="134"/>
        <v>123.19345210084036</v>
      </c>
      <c r="DN98" s="2">
        <f t="shared" si="134"/>
        <v>123.44421344537815</v>
      </c>
      <c r="DO98" s="2">
        <f t="shared" si="134"/>
        <v>121.38531779984721</v>
      </c>
      <c r="DP98" s="2">
        <f t="shared" si="134"/>
        <v>121.45540224089635</v>
      </c>
      <c r="DQ98" s="2">
        <f t="shared" si="134"/>
        <v>121.58253949579831</v>
      </c>
      <c r="DR98" s="2">
        <f t="shared" si="134"/>
        <v>125.51804434046342</v>
      </c>
      <c r="DS98" s="2">
        <f t="shared" si="134"/>
        <v>121.53285557184753</v>
      </c>
      <c r="DT98" s="2">
        <f t="shared" si="134"/>
        <v>121.80743090175953</v>
      </c>
      <c r="DU98" s="2">
        <f t="shared" si="134"/>
        <v>124.36379802052787</v>
      </c>
      <c r="DV98" s="2">
        <f t="shared" si="134"/>
        <v>126.75266900623885</v>
      </c>
      <c r="DW98" s="2">
        <f t="shared" si="134"/>
        <v>126.49128208556152</v>
      </c>
      <c r="DX98" s="2">
        <f t="shared" si="134"/>
        <v>129.58932620320857</v>
      </c>
      <c r="DY98" s="2">
        <f t="shared" si="134"/>
        <v>123.32031746031745</v>
      </c>
      <c r="EA98" s="2">
        <f t="shared" si="94"/>
        <v>110.48799977500843</v>
      </c>
      <c r="EB98" s="2">
        <f t="shared" si="94"/>
        <v>112.98370828964231</v>
      </c>
      <c r="EC98" s="2">
        <f t="shared" si="94"/>
        <v>112.64008536253833</v>
      </c>
      <c r="ED98" s="2">
        <f t="shared" si="94"/>
        <v>113.68349929343366</v>
      </c>
      <c r="EE98" s="2">
        <f t="shared" si="94"/>
        <v>112.30719984400612</v>
      </c>
      <c r="EF98" s="2">
        <f t="shared" si="94"/>
        <v>112.22568385793281</v>
      </c>
      <c r="EG98" s="2">
        <f t="shared" si="94"/>
        <v>111.55657260923144</v>
      </c>
      <c r="EH98" s="2">
        <f t="shared" si="94"/>
        <v>110.63360023206606</v>
      </c>
      <c r="EI98" s="2">
        <f t="shared" si="94"/>
        <v>110.50579536630676</v>
      </c>
      <c r="EJ98" s="2">
        <f t="shared" si="94"/>
        <v>112.01245221531707</v>
      </c>
      <c r="EK98" s="2">
        <f t="shared" si="94"/>
        <v>111.42729404247552</v>
      </c>
      <c r="EL98" s="2">
        <f t="shared" si="94"/>
        <v>111.72345915269344</v>
      </c>
      <c r="EM98" s="2">
        <f t="shared" si="135"/>
        <v>113.11981386603514</v>
      </c>
      <c r="EN98" s="2">
        <f t="shared" si="135"/>
        <v>116.59062929376202</v>
      </c>
      <c r="EO98" s="2">
        <f t="shared" si="135"/>
        <v>116.51859022502009</v>
      </c>
      <c r="EQ98" s="2">
        <f t="shared" si="136"/>
        <v>110.24476152411989</v>
      </c>
      <c r="ER98" s="2">
        <f t="shared" si="136"/>
        <v>111.70071516026189</v>
      </c>
      <c r="ES98" s="2">
        <f t="shared" si="136"/>
        <v>111.6421542927406</v>
      </c>
      <c r="ET98" s="2">
        <f t="shared" si="136"/>
        <v>111.90996355019146</v>
      </c>
      <c r="EU98" s="2">
        <f t="shared" si="136"/>
        <v>111.47294283030628</v>
      </c>
      <c r="EV98" s="2">
        <f t="shared" si="136"/>
        <v>111.46042411842579</v>
      </c>
      <c r="EW98" s="2">
        <f t="shared" si="136"/>
        <v>111.33211300413899</v>
      </c>
      <c r="EX98" s="2">
        <f t="shared" si="136"/>
        <v>110.34395367696257</v>
      </c>
      <c r="EY98" s="2">
        <f t="shared" si="136"/>
        <v>110.38652870948478</v>
      </c>
      <c r="EZ98" s="2">
        <f t="shared" si="136"/>
        <v>111.53387612209939</v>
      </c>
      <c r="FA98" s="2">
        <f t="shared" si="136"/>
        <v>110.83513029060842</v>
      </c>
      <c r="FB98" s="2">
        <f t="shared" si="136"/>
        <v>111.11194260904614</v>
      </c>
      <c r="FC98" s="2">
        <f t="shared" si="136"/>
        <v>112.2480347683109</v>
      </c>
      <c r="FD98" s="2">
        <f t="shared" si="136"/>
        <v>116.37141698431681</v>
      </c>
      <c r="FE98" s="2">
        <f t="shared" si="136"/>
        <v>116.43735813496363</v>
      </c>
      <c r="FG98" s="2">
        <f t="shared" si="137"/>
        <v>0.89723403894886922</v>
      </c>
      <c r="FH98" s="2">
        <f t="shared" si="137"/>
        <v>0.90198055576473046</v>
      </c>
      <c r="FI98" s="2">
        <f t="shared" si="137"/>
        <v>0.89789250729703918</v>
      </c>
      <c r="FJ98" s="2">
        <f t="shared" si="137"/>
        <v>0.8990899850955949</v>
      </c>
      <c r="FK98" s="2">
        <f t="shared" si="137"/>
        <v>0.8981573452302487</v>
      </c>
      <c r="FL98" s="2">
        <f t="shared" si="137"/>
        <v>0.89580854187313075</v>
      </c>
      <c r="FM98" s="2">
        <f t="shared" si="137"/>
        <v>0.8944222740651373</v>
      </c>
      <c r="FN98" s="2">
        <f t="shared" si="137"/>
        <v>0.89728464275350406</v>
      </c>
      <c r="FO98" s="2">
        <f t="shared" si="137"/>
        <v>0.88863833542910076</v>
      </c>
      <c r="FP98" s="2">
        <f t="shared" si="137"/>
        <v>0.88859102066787776</v>
      </c>
      <c r="FQ98" s="2">
        <f t="shared" si="137"/>
        <v>0.89008175342544338</v>
      </c>
      <c r="FR98" s="2">
        <f t="shared" si="137"/>
        <v>0.88656399390127638</v>
      </c>
      <c r="FS98" s="2">
        <f t="shared" si="137"/>
        <v>0.88817877303045623</v>
      </c>
      <c r="FT98" s="2">
        <f t="shared" si="137"/>
        <v>0.8874874233220077</v>
      </c>
      <c r="FU98" s="2">
        <f t="shared" si="137"/>
        <v>0.87235019549366621</v>
      </c>
      <c r="FW98" s="2">
        <f t="shared" si="127"/>
        <v>8.7612785442408377E-4</v>
      </c>
      <c r="FX98" s="2">
        <f t="shared" si="127"/>
        <v>1.2509915217049123E-3</v>
      </c>
      <c r="FY98" s="2">
        <f t="shared" si="127"/>
        <v>1.2447763626664931E-3</v>
      </c>
      <c r="FZ98" s="2">
        <f t="shared" si="127"/>
        <v>1.0393519472220404E-3</v>
      </c>
      <c r="GA98" s="2">
        <f t="shared" si="127"/>
        <v>1.1420470429046002E-3</v>
      </c>
      <c r="GB98" s="2">
        <f t="shared" si="127"/>
        <v>1.0901837350360496E-3</v>
      </c>
      <c r="GC98" s="2">
        <f t="shared" si="127"/>
        <v>1.2021809324306307E-3</v>
      </c>
      <c r="GD98" s="2">
        <f t="shared" si="127"/>
        <v>1.4684482948707546E-3</v>
      </c>
      <c r="GE98" s="2">
        <f t="shared" si="127"/>
        <v>1.6636573865718351E-3</v>
      </c>
      <c r="GF98" s="2">
        <f t="shared" si="127"/>
        <v>1.4500191970120118E-3</v>
      </c>
      <c r="GG98" s="2">
        <f t="shared" si="127"/>
        <v>1.2358332411827686E-3</v>
      </c>
      <c r="GH98" s="2">
        <f t="shared" si="127"/>
        <v>1.0390489607802833E-3</v>
      </c>
      <c r="GI98" s="2">
        <f t="shared" si="127"/>
        <v>9.7271111975936314E-4</v>
      </c>
      <c r="GJ98" s="2">
        <f t="shared" si="127"/>
        <v>8.0699768277080999E-4</v>
      </c>
      <c r="GK98" s="2">
        <f t="shared" si="127"/>
        <v>6.6570512144920578E-4</v>
      </c>
      <c r="GM98" s="86">
        <f t="shared" si="128"/>
        <v>1.6379659325938337E-2</v>
      </c>
      <c r="GN98" s="86">
        <f t="shared" si="128"/>
        <v>9.2101826639296672E-4</v>
      </c>
      <c r="GO98" s="86">
        <f t="shared" si="128"/>
        <v>1.3863870153904914E-3</v>
      </c>
      <c r="GP98" s="86">
        <f t="shared" si="128"/>
        <v>3.523548942012316E-4</v>
      </c>
      <c r="GQ98" s="86">
        <f t="shared" si="128"/>
        <v>2.1095931220957109E-4</v>
      </c>
      <c r="GR98" s="86">
        <f t="shared" si="128"/>
        <v>4.1282395937905736E-4</v>
      </c>
      <c r="GS98" s="86">
        <f t="shared" si="128"/>
        <v>1.0484684594699594E-3</v>
      </c>
      <c r="GT98" s="86">
        <f t="shared" si="128"/>
        <v>1.3169741005062966E-4</v>
      </c>
      <c r="GU98" s="86">
        <f t="shared" si="128"/>
        <v>2.8635678946355381E-4</v>
      </c>
      <c r="GV98" s="86">
        <f t="shared" si="128"/>
        <v>4.5961475100304015E-4</v>
      </c>
      <c r="GW98" s="86">
        <f t="shared" si="128"/>
        <v>4.886028515099785E-4</v>
      </c>
      <c r="GX98" s="86">
        <f t="shared" si="128"/>
        <v>1.6410944591930359E-3</v>
      </c>
      <c r="GY98" s="86">
        <f t="shared" si="128"/>
        <v>2.3253038151033606E-3</v>
      </c>
      <c r="GZ98" s="86">
        <f t="shared" si="128"/>
        <v>3.8403890254142285E-3</v>
      </c>
      <c r="HA98" s="86">
        <f t="shared" si="128"/>
        <v>1.2017370192720135E-3</v>
      </c>
      <c r="HC98" s="86">
        <f t="shared" si="73"/>
        <v>1.3806240223101595E-2</v>
      </c>
      <c r="HD98" s="86">
        <f t="shared" si="73"/>
        <v>2.1892158570594848E-2</v>
      </c>
      <c r="HE98" s="86">
        <f t="shared" si="73"/>
        <v>1.8216837414442966E-2</v>
      </c>
      <c r="HF98" s="86">
        <f t="shared" si="73"/>
        <v>1.8424972456399288E-2</v>
      </c>
      <c r="HG98" s="86">
        <f t="shared" si="87"/>
        <v>2.0026362925718365E-2</v>
      </c>
      <c r="HH98" s="86">
        <f t="shared" si="87"/>
        <v>1.911976147277911E-2</v>
      </c>
      <c r="HI98" s="86">
        <f t="shared" si="87"/>
        <v>2.4905856125674617E-2</v>
      </c>
      <c r="HJ98" s="86">
        <f t="shared" si="87"/>
        <v>3.3468244845292469E-2</v>
      </c>
      <c r="HK98" s="86">
        <f t="shared" si="87"/>
        <v>2.8193350942455106E-2</v>
      </c>
      <c r="HL98" s="86">
        <f t="shared" si="87"/>
        <v>2.3562377889165164E-2</v>
      </c>
      <c r="HM98" s="86">
        <f t="shared" si="87"/>
        <v>2.2212295160996161E-2</v>
      </c>
      <c r="HN98" s="86">
        <f t="shared" si="87"/>
        <v>1.4245418492832439E-2</v>
      </c>
      <c r="HO98" s="86">
        <f t="shared" si="87"/>
        <v>1.1938191657419418E-2</v>
      </c>
      <c r="HP98" s="86">
        <f t="shared" si="87"/>
        <v>6.6652148160829894E-3</v>
      </c>
      <c r="HQ98" s="86">
        <f t="shared" si="87"/>
        <v>3.0914600586999848E-3</v>
      </c>
      <c r="HS98" s="86">
        <f t="shared" si="129"/>
        <v>8.1366339229036111E-30</v>
      </c>
      <c r="HT98" s="86">
        <f t="shared" si="129"/>
        <v>1.218122974818336E-26</v>
      </c>
      <c r="HU98" s="86">
        <f t="shared" si="129"/>
        <v>9.5164877640598231E-29</v>
      </c>
      <c r="HV98" s="86">
        <f t="shared" si="129"/>
        <v>1.4093519453317402E-30</v>
      </c>
      <c r="HW98" s="86">
        <f t="shared" si="129"/>
        <v>3.0027984953903712E-32</v>
      </c>
      <c r="HX98" s="86">
        <f t="shared" si="129"/>
        <v>4.2596463384592099E-32</v>
      </c>
      <c r="HY98" s="86">
        <f t="shared" si="129"/>
        <v>1.2171797953060242E-29</v>
      </c>
      <c r="HZ98" s="86">
        <f t="shared" si="129"/>
        <v>1.2786013362850142E-28</v>
      </c>
      <c r="IA98" s="86">
        <f t="shared" si="129"/>
        <v>6.2717655789990544E-30</v>
      </c>
      <c r="IB98" s="86">
        <f t="shared" si="129"/>
        <v>2.4498123249597315E-31</v>
      </c>
      <c r="IC98" s="86">
        <f t="shared" si="129"/>
        <v>6.5542966059576365E-32</v>
      </c>
      <c r="ID98" s="86">
        <f t="shared" si="129"/>
        <v>3.4121158794341158E-33</v>
      </c>
      <c r="IE98" s="86">
        <f t="shared" si="129"/>
        <v>1.7773838015263303E-34</v>
      </c>
      <c r="IF98" s="86">
        <f t="shared" si="129"/>
        <v>2.1125773632108905E-30</v>
      </c>
      <c r="IG98" s="86">
        <f t="shared" si="129"/>
        <v>3.2739027362464729E-20</v>
      </c>
      <c r="II98" s="86">
        <f t="shared" si="130"/>
        <v>9.7897575101167793E-142</v>
      </c>
      <c r="IJ98" s="86">
        <f t="shared" si="130"/>
        <v>1.5515547156207593E-129</v>
      </c>
      <c r="IK98" s="86">
        <f t="shared" si="130"/>
        <v>1.2830340876332411E-135</v>
      </c>
      <c r="IL98" s="86">
        <f t="shared" si="130"/>
        <v>7.5566457159046653E-156</v>
      </c>
      <c r="IM98" s="86">
        <f t="shared" si="130"/>
        <v>5.1807720231940281E-159</v>
      </c>
      <c r="IN98" s="86">
        <f t="shared" si="130"/>
        <v>1.3786256514214108E-157</v>
      </c>
      <c r="IO98" s="86">
        <f t="shared" si="130"/>
        <v>1.4866983493130594E-143</v>
      </c>
      <c r="IP98" s="86">
        <f t="shared" si="130"/>
        <v>2.4875769453986671E-140</v>
      </c>
      <c r="IQ98" s="86">
        <f t="shared" si="130"/>
        <v>1.2779111206999449E-145</v>
      </c>
      <c r="IR98" s="86">
        <f t="shared" si="130"/>
        <v>3.6998743132871125E-152</v>
      </c>
      <c r="IS98" s="86">
        <f t="shared" si="130"/>
        <v>3.0557258629797682E-157</v>
      </c>
      <c r="IT98" s="86">
        <f t="shared" si="130"/>
        <v>1.8505345495762987E-159</v>
      </c>
      <c r="IU98" s="86">
        <f t="shared" si="130"/>
        <v>1.9747593814975448E-167</v>
      </c>
      <c r="IV98" s="86">
        <f t="shared" si="130"/>
        <v>3.6553081000389645E-103</v>
      </c>
      <c r="IW98" s="86">
        <f t="shared" si="130"/>
        <v>2.6359484276953561E-77</v>
      </c>
      <c r="IY98" s="86">
        <f t="shared" si="131"/>
        <v>3.0185899549039934E-2</v>
      </c>
      <c r="IZ98" s="86">
        <f t="shared" si="131"/>
        <v>2.2813176836987813E-2</v>
      </c>
      <c r="JA98" s="86">
        <f t="shared" si="131"/>
        <v>1.9603224429833456E-2</v>
      </c>
      <c r="JB98" s="86">
        <f t="shared" si="131"/>
        <v>1.8777327350600521E-2</v>
      </c>
      <c r="JC98" s="86">
        <f t="shared" si="131"/>
        <v>2.0237322237927936E-2</v>
      </c>
      <c r="JD98" s="86">
        <f t="shared" si="131"/>
        <v>1.9532585432158169E-2</v>
      </c>
      <c r="JE98" s="86">
        <f t="shared" si="131"/>
        <v>2.5954324585144576E-2</v>
      </c>
      <c r="JF98" s="86">
        <f t="shared" si="131"/>
        <v>3.3599942255343102E-2</v>
      </c>
      <c r="JG98" s="86">
        <f t="shared" si="131"/>
        <v>2.8479707731918661E-2</v>
      </c>
      <c r="JH98" s="86">
        <f t="shared" si="131"/>
        <v>2.4021992640168206E-2</v>
      </c>
      <c r="JI98" s="86">
        <f t="shared" si="131"/>
        <v>2.2700898012506139E-2</v>
      </c>
      <c r="JJ98" s="86">
        <f t="shared" si="131"/>
        <v>1.5886512952025474E-2</v>
      </c>
      <c r="JK98" s="86">
        <f t="shared" si="131"/>
        <v>1.4263495472522779E-2</v>
      </c>
      <c r="JL98" s="86">
        <f t="shared" si="131"/>
        <v>1.0505603841497218E-2</v>
      </c>
      <c r="JM98" s="86">
        <f t="shared" si="131"/>
        <v>4.2931970779719981E-3</v>
      </c>
    </row>
    <row r="99" spans="2:273" x14ac:dyDescent="0.25">
      <c r="B99" s="2">
        <v>72</v>
      </c>
      <c r="C99" s="37">
        <v>116.569</v>
      </c>
      <c r="D99" s="37">
        <v>119.685</v>
      </c>
      <c r="E99" s="37">
        <v>119.03700000000001</v>
      </c>
      <c r="F99" s="37">
        <v>119.111</v>
      </c>
      <c r="G99" s="37">
        <v>119.48099999999999</v>
      </c>
      <c r="H99" s="37">
        <v>120.283</v>
      </c>
      <c r="I99" s="37">
        <v>122.58499999999999</v>
      </c>
      <c r="J99" s="37">
        <v>124.113</v>
      </c>
      <c r="K99" s="37">
        <v>123.321</v>
      </c>
      <c r="L99" s="37">
        <v>123.736</v>
      </c>
      <c r="M99" s="37">
        <v>120.52800000000001</v>
      </c>
      <c r="N99" s="37">
        <v>118.453</v>
      </c>
      <c r="O99" s="37">
        <v>117.755</v>
      </c>
      <c r="P99" s="37">
        <v>119.88</v>
      </c>
      <c r="Q99" s="37">
        <v>117.76</v>
      </c>
      <c r="S99" s="4">
        <f t="shared" si="132"/>
        <v>119.24163938979687</v>
      </c>
      <c r="T99" s="4">
        <f t="shared" si="132"/>
        <v>124.66203699277892</v>
      </c>
      <c r="U99" s="4">
        <f t="shared" si="132"/>
        <v>123.08069923175421</v>
      </c>
      <c r="V99" s="4">
        <f t="shared" si="132"/>
        <v>124.00547743948292</v>
      </c>
      <c r="W99" s="4">
        <f t="shared" si="132"/>
        <v>123.61009733880468</v>
      </c>
      <c r="X99" s="4">
        <f t="shared" si="132"/>
        <v>122.81415665579782</v>
      </c>
      <c r="Y99" s="4">
        <f t="shared" si="132"/>
        <v>124.28339887350795</v>
      </c>
      <c r="Z99" s="4">
        <f t="shared" si="132"/>
        <v>126.82432556039973</v>
      </c>
      <c r="AA99" s="4">
        <f t="shared" si="132"/>
        <v>124.79116680650479</v>
      </c>
      <c r="AB99" s="4">
        <f t="shared" si="132"/>
        <v>124.53615510306039</v>
      </c>
      <c r="AC99" s="4">
        <f t="shared" si="132"/>
        <v>123.41917039953127</v>
      </c>
      <c r="AD99" s="4">
        <f t="shared" si="132"/>
        <v>120.62604293330341</v>
      </c>
      <c r="AE99" s="4">
        <f t="shared" si="132"/>
        <v>121.03883685646478</v>
      </c>
      <c r="AF99" s="4">
        <f t="shared" si="132"/>
        <v>121.61796280884037</v>
      </c>
      <c r="AG99" s="4">
        <f t="shared" si="132"/>
        <v>118.78168534614838</v>
      </c>
      <c r="AI99" s="4">
        <f t="shared" si="133"/>
        <v>-2.6726393897968705</v>
      </c>
      <c r="AJ99" s="4">
        <f t="shared" si="133"/>
        <v>-4.9770369927789204</v>
      </c>
      <c r="AK99" s="4">
        <f t="shared" si="133"/>
        <v>-4.0436992317542035</v>
      </c>
      <c r="AL99" s="4">
        <f t="shared" si="133"/>
        <v>-4.8944774394829125</v>
      </c>
      <c r="AM99" s="4">
        <f t="shared" si="133"/>
        <v>-4.1290973388046837</v>
      </c>
      <c r="AN99" s="4">
        <f t="shared" si="133"/>
        <v>-2.5311566557978153</v>
      </c>
      <c r="AO99" s="4">
        <f t="shared" si="133"/>
        <v>-1.6983988735079549</v>
      </c>
      <c r="AP99" s="4">
        <f t="shared" si="133"/>
        <v>-2.7113255603997288</v>
      </c>
      <c r="AQ99" s="4">
        <f t="shared" si="133"/>
        <v>-1.4701668065047926</v>
      </c>
      <c r="AR99" s="4">
        <f t="shared" si="133"/>
        <v>-0.80015510306039062</v>
      </c>
      <c r="AS99" s="4">
        <f t="shared" si="133"/>
        <v>-2.8911703995312621</v>
      </c>
      <c r="AT99" s="4">
        <f t="shared" si="133"/>
        <v>-2.1730429333034067</v>
      </c>
      <c r="AU99" s="4">
        <f t="shared" si="133"/>
        <v>-3.283836856464788</v>
      </c>
      <c r="AV99" s="4">
        <f t="shared" si="133"/>
        <v>-1.7379628088403791</v>
      </c>
      <c r="AW99" s="4">
        <f t="shared" si="133"/>
        <v>-1.0216853461483737</v>
      </c>
      <c r="AY99" s="2">
        <f t="shared" si="125"/>
        <v>111.46613948074348</v>
      </c>
      <c r="AZ99" s="2">
        <f t="shared" si="125"/>
        <v>113.92270949217462</v>
      </c>
      <c r="BA99" s="2">
        <f t="shared" si="125"/>
        <v>113.47111265707758</v>
      </c>
      <c r="BB99" s="2">
        <f t="shared" si="125"/>
        <v>114.39537062028482</v>
      </c>
      <c r="BC99" s="2">
        <f t="shared" si="125"/>
        <v>112.99871283409391</v>
      </c>
      <c r="BD99" s="2">
        <f t="shared" si="125"/>
        <v>112.96493640254916</v>
      </c>
      <c r="BE99" s="2">
        <f t="shared" si="125"/>
        <v>112.39568280517568</v>
      </c>
      <c r="BF99" s="2">
        <f t="shared" si="125"/>
        <v>111.93390637287922</v>
      </c>
      <c r="BG99" s="2">
        <f t="shared" si="125"/>
        <v>111.53356939651721</v>
      </c>
      <c r="BH99" s="2">
        <f t="shared" si="125"/>
        <v>112.87658915947314</v>
      </c>
      <c r="BI99" s="2">
        <f t="shared" si="125"/>
        <v>112.59728432274289</v>
      </c>
      <c r="BJ99" s="2">
        <f t="shared" si="125"/>
        <v>113.15845917041577</v>
      </c>
      <c r="BK99" s="2">
        <f t="shared" si="125"/>
        <v>114.34669476268594</v>
      </c>
      <c r="BL99" s="2">
        <f t="shared" si="125"/>
        <v>117.79855688333316</v>
      </c>
      <c r="BM99" s="2">
        <f t="shared" si="125"/>
        <v>117.17094313687399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117.76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117.76</v>
      </c>
      <c r="DK99" s="2">
        <f t="shared" si="134"/>
        <v>122.28247520377521</v>
      </c>
      <c r="DL99" s="2">
        <f t="shared" si="134"/>
        <v>125.26992912912914</v>
      </c>
      <c r="DM99" s="2">
        <f t="shared" si="134"/>
        <v>123.26273361344541</v>
      </c>
      <c r="DN99" s="2">
        <f t="shared" si="134"/>
        <v>123.55302464985995</v>
      </c>
      <c r="DO99" s="2">
        <f t="shared" si="134"/>
        <v>121.4579923605806</v>
      </c>
      <c r="DP99" s="2">
        <f t="shared" si="134"/>
        <v>121.50478487394956</v>
      </c>
      <c r="DQ99" s="2">
        <f t="shared" si="134"/>
        <v>121.64533277310925</v>
      </c>
      <c r="DR99" s="2">
        <f t="shared" si="134"/>
        <v>125.65634180035646</v>
      </c>
      <c r="DS99" s="2">
        <f t="shared" si="134"/>
        <v>121.58729178885633</v>
      </c>
      <c r="DT99" s="2">
        <f t="shared" si="134"/>
        <v>121.86363801319648</v>
      </c>
      <c r="DU99" s="2">
        <f t="shared" si="134"/>
        <v>124.47817265395895</v>
      </c>
      <c r="DV99" s="2">
        <f t="shared" si="134"/>
        <v>126.89213992869874</v>
      </c>
      <c r="DW99" s="2">
        <f t="shared" si="134"/>
        <v>126.58671122994656</v>
      </c>
      <c r="DX99" s="2">
        <f t="shared" si="134"/>
        <v>129.6779465240642</v>
      </c>
      <c r="DY99" s="2">
        <f t="shared" si="134"/>
        <v>123.25539682539682</v>
      </c>
      <c r="EA99" s="2">
        <f t="shared" si="94"/>
        <v>110.33653326750246</v>
      </c>
      <c r="EB99" s="2">
        <f t="shared" si="94"/>
        <v>112.79997107654665</v>
      </c>
      <c r="EC99" s="2">
        <f t="shared" si="94"/>
        <v>112.45705508951802</v>
      </c>
      <c r="ED99" s="2">
        <f t="shared" si="94"/>
        <v>113.46015802861258</v>
      </c>
      <c r="EE99" s="2">
        <f t="shared" si="94"/>
        <v>112.12502872005709</v>
      </c>
      <c r="EF99" s="2">
        <f t="shared" si="94"/>
        <v>112.06004680111093</v>
      </c>
      <c r="EG99" s="2">
        <f t="shared" si="94"/>
        <v>111.40024029392079</v>
      </c>
      <c r="EH99" s="2">
        <f t="shared" si="94"/>
        <v>110.50176807043887</v>
      </c>
      <c r="EI99" s="2">
        <f t="shared" si="94"/>
        <v>110.3847580237651</v>
      </c>
      <c r="EJ99" s="2">
        <f t="shared" si="94"/>
        <v>111.84978591083961</v>
      </c>
      <c r="EK99" s="2">
        <f t="shared" si="94"/>
        <v>111.26005026471127</v>
      </c>
      <c r="EL99" s="2">
        <f t="shared" si="94"/>
        <v>111.55660541195476</v>
      </c>
      <c r="EM99" s="2">
        <f t="shared" si="135"/>
        <v>112.94228398857521</v>
      </c>
      <c r="EN99" s="2">
        <f t="shared" si="135"/>
        <v>116.42525419071174</v>
      </c>
      <c r="EO99" s="2">
        <f t="shared" si="135"/>
        <v>116.35901868320708</v>
      </c>
      <c r="EQ99" s="2">
        <f t="shared" si="136"/>
        <v>110.09959463724711</v>
      </c>
      <c r="ER99" s="2">
        <f t="shared" si="136"/>
        <v>111.55398159797974</v>
      </c>
      <c r="ES99" s="2">
        <f t="shared" si="136"/>
        <v>111.48710936289194</v>
      </c>
      <c r="ET99" s="2">
        <f t="shared" si="136"/>
        <v>111.73531053033432</v>
      </c>
      <c r="EU99" s="2">
        <f t="shared" si="136"/>
        <v>111.31458582331372</v>
      </c>
      <c r="EV99" s="2">
        <f t="shared" si="136"/>
        <v>111.3165572378488</v>
      </c>
      <c r="EW99" s="2">
        <f t="shared" si="136"/>
        <v>111.1822666281644</v>
      </c>
      <c r="EX99" s="2">
        <f t="shared" si="136"/>
        <v>110.22094902750214</v>
      </c>
      <c r="EY99" s="2">
        <f t="shared" si="136"/>
        <v>110.26912372550085</v>
      </c>
      <c r="EZ99" s="2">
        <f t="shared" si="136"/>
        <v>111.38494675702745</v>
      </c>
      <c r="FA99" s="2">
        <f t="shared" si="136"/>
        <v>110.68514351499378</v>
      </c>
      <c r="FB99" s="2">
        <f t="shared" si="136"/>
        <v>110.96230994507836</v>
      </c>
      <c r="FC99" s="2">
        <f t="shared" si="136"/>
        <v>112.09413439346901</v>
      </c>
      <c r="FD99" s="2">
        <f t="shared" si="136"/>
        <v>116.21150229890691</v>
      </c>
      <c r="FE99" s="2">
        <f t="shared" si="136"/>
        <v>116.27933560778688</v>
      </c>
      <c r="FG99" s="2">
        <f t="shared" si="137"/>
        <v>0.90542111988061402</v>
      </c>
      <c r="FH99" s="2">
        <f t="shared" si="137"/>
        <v>0.90982749824652553</v>
      </c>
      <c r="FI99" s="2">
        <f t="shared" si="137"/>
        <v>0.90603262383713024</v>
      </c>
      <c r="FJ99" s="2">
        <f t="shared" si="137"/>
        <v>0.90714450987033224</v>
      </c>
      <c r="FK99" s="2">
        <f t="shared" si="137"/>
        <v>0.90627855239019073</v>
      </c>
      <c r="FL99" s="2">
        <f t="shared" si="137"/>
        <v>0.90409704952385728</v>
      </c>
      <c r="FM99" s="2">
        <f t="shared" si="137"/>
        <v>0.90280909564724443</v>
      </c>
      <c r="FN99" s="2">
        <f t="shared" si="137"/>
        <v>0.90546811697167784</v>
      </c>
      <c r="FO99" s="2">
        <f t="shared" si="137"/>
        <v>0.89743192933626115</v>
      </c>
      <c r="FP99" s="2">
        <f t="shared" si="137"/>
        <v>0.8973879193306793</v>
      </c>
      <c r="FQ99" s="2">
        <f t="shared" si="137"/>
        <v>0.89877435226332991</v>
      </c>
      <c r="FR99" s="2">
        <f t="shared" si="137"/>
        <v>0.89550212505349536</v>
      </c>
      <c r="FS99" s="2">
        <f t="shared" si="137"/>
        <v>0.8970044499590607</v>
      </c>
      <c r="FT99" s="2">
        <f t="shared" si="137"/>
        <v>0.89636129905861273</v>
      </c>
      <c r="FU99" s="2">
        <f t="shared" si="137"/>
        <v>0.88225955764765063</v>
      </c>
      <c r="FW99" s="2">
        <f t="shared" si="127"/>
        <v>9.605738947543953E-4</v>
      </c>
      <c r="FX99" s="2">
        <f t="shared" si="127"/>
        <v>1.3715193937632092E-3</v>
      </c>
      <c r="FY99" s="2">
        <f t="shared" si="127"/>
        <v>1.3647062480089504E-3</v>
      </c>
      <c r="FZ99" s="2">
        <f t="shared" si="127"/>
        <v>1.1395124838603447E-3</v>
      </c>
      <c r="GA99" s="2">
        <f t="shared" si="127"/>
        <v>1.2520917227449003E-3</v>
      </c>
      <c r="GB99" s="2">
        <f t="shared" si="127"/>
        <v>1.195236981474038E-3</v>
      </c>
      <c r="GC99" s="2">
        <f t="shared" si="127"/>
        <v>1.3180123115627237E-3</v>
      </c>
      <c r="GD99" s="2">
        <f t="shared" si="127"/>
        <v>1.6098934586628623E-3</v>
      </c>
      <c r="GE99" s="2">
        <f t="shared" si="127"/>
        <v>1.8238713067301893E-3</v>
      </c>
      <c r="GF99" s="2">
        <f t="shared" si="127"/>
        <v>1.5896920431683762E-3</v>
      </c>
      <c r="GG99" s="2">
        <f t="shared" si="127"/>
        <v>1.3549026566789079E-3</v>
      </c>
      <c r="GH99" s="2">
        <f t="shared" si="127"/>
        <v>1.1391803324396945E-3</v>
      </c>
      <c r="GI99" s="2">
        <f t="shared" si="127"/>
        <v>1.0664564519147054E-3</v>
      </c>
      <c r="GJ99" s="2">
        <f t="shared" si="127"/>
        <v>8.847864760733044E-4</v>
      </c>
      <c r="GK99" s="2">
        <f t="shared" si="127"/>
        <v>7.2988427316120544E-4</v>
      </c>
      <c r="GM99" s="86">
        <f t="shared" si="128"/>
        <v>6.1715784125518083E-3</v>
      </c>
      <c r="GN99" s="86">
        <f t="shared" si="128"/>
        <v>1.9610607730540075E-4</v>
      </c>
      <c r="GO99" s="86">
        <f t="shared" si="128"/>
        <v>3.1118814404199746E-4</v>
      </c>
      <c r="GP99" s="86">
        <f t="shared" si="128"/>
        <v>5.7802433598166201E-5</v>
      </c>
      <c r="GQ99" s="86">
        <f t="shared" si="128"/>
        <v>3.1526423559525868E-5</v>
      </c>
      <c r="GR99" s="86">
        <f t="shared" si="128"/>
        <v>6.8680556080310718E-5</v>
      </c>
      <c r="GS99" s="86">
        <f t="shared" si="128"/>
        <v>2.2464840849844902E-4</v>
      </c>
      <c r="GT99" s="86">
        <f t="shared" si="128"/>
        <v>1.839368969236739E-5</v>
      </c>
      <c r="GU99" s="86">
        <f t="shared" si="128"/>
        <v>4.3863927139994555E-5</v>
      </c>
      <c r="GV99" s="86">
        <f t="shared" si="128"/>
        <v>7.6732731850831032E-5</v>
      </c>
      <c r="GW99" s="86">
        <f t="shared" si="128"/>
        <v>8.8446296261259326E-5</v>
      </c>
      <c r="GX99" s="86">
        <f t="shared" si="128"/>
        <v>3.5333530787810911E-4</v>
      </c>
      <c r="GY99" s="86">
        <f t="shared" si="128"/>
        <v>5.9782132455540892E-4</v>
      </c>
      <c r="GZ99" s="86">
        <f t="shared" si="128"/>
        <v>1.0553069001116907E-3</v>
      </c>
      <c r="HA99" s="86">
        <f t="shared" si="128"/>
        <v>2.6927730281099091E-4</v>
      </c>
      <c r="HC99" s="86">
        <f t="shared" si="73"/>
        <v>2.1536087288859595E-2</v>
      </c>
      <c r="HD99" s="86">
        <f t="shared" si="73"/>
        <v>3.3388164346316258E-2</v>
      </c>
      <c r="HE99" s="86">
        <f t="shared" si="73"/>
        <v>2.8338218199132681E-2</v>
      </c>
      <c r="HF99" s="86">
        <f t="shared" si="73"/>
        <v>2.9198415242762978E-2</v>
      </c>
      <c r="HG99" s="86">
        <f t="shared" si="87"/>
        <v>3.1920508190092629E-2</v>
      </c>
      <c r="HH99" s="86">
        <f t="shared" si="87"/>
        <v>3.0404145002388777E-2</v>
      </c>
      <c r="HI99" s="86">
        <f t="shared" si="87"/>
        <v>3.8432147023801086E-2</v>
      </c>
      <c r="HJ99" s="86">
        <f t="shared" si="87"/>
        <v>5.1115170205725126E-2</v>
      </c>
      <c r="HK99" s="86">
        <f t="shared" si="87"/>
        <v>4.4236612721669101E-2</v>
      </c>
      <c r="HL99" s="86">
        <f t="shared" si="87"/>
        <v>3.7409247054974441E-2</v>
      </c>
      <c r="HM99" s="86">
        <f t="shared" si="87"/>
        <v>3.5276353707391156E-2</v>
      </c>
      <c r="HN99" s="86">
        <f t="shared" si="87"/>
        <v>2.3038340631520559E-2</v>
      </c>
      <c r="HO99" s="86">
        <f t="shared" si="87"/>
        <v>1.9646434977087464E-2</v>
      </c>
      <c r="HP99" s="86">
        <f t="shared" si="87"/>
        <v>1.1499312086484064E-2</v>
      </c>
      <c r="HQ99" s="86">
        <f t="shared" si="87"/>
        <v>6.0023393620924521E-3</v>
      </c>
      <c r="HS99" s="86">
        <f t="shared" si="129"/>
        <v>1.0322188525397032E-28</v>
      </c>
      <c r="HT99" s="86">
        <f t="shared" si="129"/>
        <v>1.3546734970070792E-25</v>
      </c>
      <c r="HU99" s="86">
        <f t="shared" si="129"/>
        <v>1.2363547729557405E-27</v>
      </c>
      <c r="HV99" s="86">
        <f t="shared" si="129"/>
        <v>2.2414665547301673E-29</v>
      </c>
      <c r="HW99" s="86">
        <f t="shared" si="129"/>
        <v>5.5318212555543196E-31</v>
      </c>
      <c r="HX99" s="86">
        <f t="shared" si="129"/>
        <v>7.5407382203953873E-31</v>
      </c>
      <c r="HY99" s="86">
        <f t="shared" si="129"/>
        <v>1.7536397141589254E-28</v>
      </c>
      <c r="HZ99" s="86">
        <f t="shared" si="129"/>
        <v>1.8423067258830724E-27</v>
      </c>
      <c r="IA99" s="86">
        <f t="shared" si="129"/>
        <v>1.06971937140631E-28</v>
      </c>
      <c r="IB99" s="86">
        <f t="shared" si="129"/>
        <v>4.4919021752162282E-30</v>
      </c>
      <c r="IC99" s="86">
        <f t="shared" si="129"/>
        <v>1.2090029546306041E-30</v>
      </c>
      <c r="ID99" s="86">
        <f t="shared" si="129"/>
        <v>6.338224511208614E-32</v>
      </c>
      <c r="IE99" s="86">
        <f t="shared" si="129"/>
        <v>3.6623994677703206E-33</v>
      </c>
      <c r="IF99" s="86">
        <f t="shared" si="129"/>
        <v>2.757828155799648E-29</v>
      </c>
      <c r="IG99" s="86">
        <f t="shared" si="129"/>
        <v>1.6398471778052933E-19</v>
      </c>
      <c r="II99" s="86">
        <f t="shared" si="130"/>
        <v>4.2008576792911237E-138</v>
      </c>
      <c r="IJ99" s="86">
        <f t="shared" si="130"/>
        <v>4.8125233094093587E-126</v>
      </c>
      <c r="IK99" s="86">
        <f t="shared" si="130"/>
        <v>5.799242259301567E-132</v>
      </c>
      <c r="IL99" s="86">
        <f t="shared" si="130"/>
        <v>9.4654980020128979E-152</v>
      </c>
      <c r="IM99" s="86">
        <f t="shared" si="130"/>
        <v>8.9995260342629238E-155</v>
      </c>
      <c r="IN99" s="86">
        <f t="shared" si="130"/>
        <v>2.0529000097293628E-153</v>
      </c>
      <c r="IO99" s="86">
        <f t="shared" si="130"/>
        <v>1.0572181460752626E-139</v>
      </c>
      <c r="IP99" s="86">
        <f t="shared" si="130"/>
        <v>1.883369418758358E-136</v>
      </c>
      <c r="IQ99" s="86">
        <f t="shared" si="130"/>
        <v>1.6289032079601669E-141</v>
      </c>
      <c r="IR99" s="86">
        <f t="shared" si="130"/>
        <v>5.8945749093988004E-148</v>
      </c>
      <c r="IS99" s="86">
        <f t="shared" si="130"/>
        <v>5.3249606591895046E-153</v>
      </c>
      <c r="IT99" s="86">
        <f t="shared" si="130"/>
        <v>2.8906907055768439E-155</v>
      </c>
      <c r="IU99" s="86">
        <f t="shared" si="130"/>
        <v>4.5668919798614939E-163</v>
      </c>
      <c r="IV99" s="86">
        <f t="shared" si="130"/>
        <v>1.4598485881658849E-100</v>
      </c>
      <c r="IW99" s="86">
        <f t="shared" si="130"/>
        <v>2.0355643534598058E-75</v>
      </c>
      <c r="IY99" s="86">
        <f t="shared" si="131"/>
        <v>2.7707665701411404E-2</v>
      </c>
      <c r="IZ99" s="86">
        <f t="shared" si="131"/>
        <v>3.3584270423621658E-2</v>
      </c>
      <c r="JA99" s="86">
        <f t="shared" si="131"/>
        <v>2.8649406343174678E-2</v>
      </c>
      <c r="JB99" s="86">
        <f t="shared" si="131"/>
        <v>2.9256217676361145E-2</v>
      </c>
      <c r="JC99" s="86">
        <f t="shared" si="131"/>
        <v>3.1952034613652154E-2</v>
      </c>
      <c r="JD99" s="86">
        <f t="shared" si="131"/>
        <v>3.0472825558469089E-2</v>
      </c>
      <c r="JE99" s="86">
        <f t="shared" si="131"/>
        <v>3.8656795432299537E-2</v>
      </c>
      <c r="JF99" s="86">
        <f t="shared" si="131"/>
        <v>5.113356389541749E-2</v>
      </c>
      <c r="JG99" s="86">
        <f t="shared" si="131"/>
        <v>4.4280476648809096E-2</v>
      </c>
      <c r="JH99" s="86">
        <f t="shared" si="131"/>
        <v>3.7485979786825274E-2</v>
      </c>
      <c r="JI99" s="86">
        <f t="shared" si="131"/>
        <v>3.5364800003652413E-2</v>
      </c>
      <c r="JJ99" s="86">
        <f t="shared" si="131"/>
        <v>2.3391675939398667E-2</v>
      </c>
      <c r="JK99" s="86">
        <f t="shared" si="131"/>
        <v>2.0244256301642873E-2</v>
      </c>
      <c r="JL99" s="86">
        <f t="shared" si="131"/>
        <v>1.2554618986595755E-2</v>
      </c>
      <c r="JM99" s="86">
        <f t="shared" si="131"/>
        <v>6.2716166649034429E-3</v>
      </c>
    </row>
    <row r="100" spans="2:273" x14ac:dyDescent="0.25">
      <c r="B100" s="2">
        <v>73</v>
      </c>
      <c r="C100" s="37">
        <v>120.41200000000001</v>
      </c>
      <c r="D100" s="37">
        <v>124.79600000000001</v>
      </c>
      <c r="E100" s="37">
        <v>122.593</v>
      </c>
      <c r="F100" s="37">
        <v>123.833</v>
      </c>
      <c r="G100" s="37">
        <v>124.926</v>
      </c>
      <c r="H100" s="37">
        <v>124.604</v>
      </c>
      <c r="I100" s="37">
        <v>127.18899999999999</v>
      </c>
      <c r="J100" s="37">
        <v>130.39599999999999</v>
      </c>
      <c r="K100" s="37">
        <v>128.73599999999999</v>
      </c>
      <c r="L100" s="37">
        <v>127.69799999999999</v>
      </c>
      <c r="M100" s="37">
        <v>126.151</v>
      </c>
      <c r="N100" s="37">
        <v>122.01900000000001</v>
      </c>
      <c r="O100" s="37">
        <v>121.396</v>
      </c>
      <c r="P100" s="37">
        <v>120.44</v>
      </c>
      <c r="Q100" s="37">
        <v>117.9</v>
      </c>
      <c r="S100" s="4">
        <f t="shared" si="132"/>
        <v>122.0645456138176</v>
      </c>
      <c r="T100" s="4">
        <f t="shared" si="132"/>
        <v>128.70755950251188</v>
      </c>
      <c r="U100" s="4">
        <f t="shared" si="132"/>
        <v>126.92483380205934</v>
      </c>
      <c r="V100" s="4">
        <f t="shared" si="132"/>
        <v>128.01661075847463</v>
      </c>
      <c r="W100" s="4">
        <f t="shared" si="132"/>
        <v>128.14237206135988</v>
      </c>
      <c r="X100" s="4">
        <f t="shared" si="132"/>
        <v>127.00566001667853</v>
      </c>
      <c r="Y100" s="4">
        <f t="shared" si="132"/>
        <v>128.91337953558536</v>
      </c>
      <c r="Z100" s="4">
        <f t="shared" si="132"/>
        <v>132.37306158909075</v>
      </c>
      <c r="AA100" s="4">
        <f t="shared" si="132"/>
        <v>130.16723652444045</v>
      </c>
      <c r="AB100" s="4">
        <f t="shared" si="132"/>
        <v>129.42820624727256</v>
      </c>
      <c r="AC100" s="4">
        <f t="shared" si="132"/>
        <v>127.94631869670151</v>
      </c>
      <c r="AD100" s="4">
        <f t="shared" si="132"/>
        <v>123.89796893184619</v>
      </c>
      <c r="AE100" s="4">
        <f t="shared" si="132"/>
        <v>124.10023503419214</v>
      </c>
      <c r="AF100" s="4">
        <f t="shared" si="132"/>
        <v>123.50779668717634</v>
      </c>
      <c r="AG100" s="4">
        <f t="shared" si="132"/>
        <v>119.76316555390655</v>
      </c>
      <c r="AI100" s="4">
        <f t="shared" si="133"/>
        <v>-1.652545613817594</v>
      </c>
      <c r="AJ100" s="4">
        <f t="shared" si="133"/>
        <v>-3.9115595025118779</v>
      </c>
      <c r="AK100" s="4">
        <f t="shared" si="133"/>
        <v>-4.3318338020593359</v>
      </c>
      <c r="AL100" s="4">
        <f t="shared" si="133"/>
        <v>-4.1836107584746287</v>
      </c>
      <c r="AM100" s="4">
        <f t="shared" si="133"/>
        <v>-3.216372061359877</v>
      </c>
      <c r="AN100" s="4">
        <f t="shared" si="133"/>
        <v>-2.4016600166785338</v>
      </c>
      <c r="AO100" s="4">
        <f t="shared" si="133"/>
        <v>-1.7243795355853706</v>
      </c>
      <c r="AP100" s="4">
        <f t="shared" si="133"/>
        <v>-1.9770615890907663</v>
      </c>
      <c r="AQ100" s="4">
        <f t="shared" si="133"/>
        <v>-1.4312365244404646</v>
      </c>
      <c r="AR100" s="4">
        <f t="shared" si="133"/>
        <v>-1.7302062472725623</v>
      </c>
      <c r="AS100" s="4">
        <f t="shared" si="133"/>
        <v>-1.7953186967015142</v>
      </c>
      <c r="AT100" s="4">
        <f t="shared" si="133"/>
        <v>-1.8789689318461882</v>
      </c>
      <c r="AU100" s="4">
        <f t="shared" si="133"/>
        <v>-2.7042350341921377</v>
      </c>
      <c r="AV100" s="4">
        <f t="shared" si="133"/>
        <v>-3.0677966871763402</v>
      </c>
      <c r="AW100" s="4">
        <f t="shared" si="133"/>
        <v>-1.8631655539065406</v>
      </c>
      <c r="AY100" s="2">
        <f t="shared" si="125"/>
        <v>111.24278022581245</v>
      </c>
      <c r="AZ100" s="2">
        <f t="shared" si="125"/>
        <v>113.67173108085774</v>
      </c>
      <c r="BA100" s="2">
        <f t="shared" si="125"/>
        <v>113.22817782390297</v>
      </c>
      <c r="BB100" s="2">
        <f t="shared" si="125"/>
        <v>114.1248401891728</v>
      </c>
      <c r="BC100" s="2">
        <f t="shared" si="125"/>
        <v>112.76810986778464</v>
      </c>
      <c r="BD100" s="2">
        <f t="shared" si="125"/>
        <v>112.74554035743354</v>
      </c>
      <c r="BE100" s="2">
        <f t="shared" si="125"/>
        <v>112.17914236346705</v>
      </c>
      <c r="BF100" s="2">
        <f t="shared" si="125"/>
        <v>111.7104367940065</v>
      </c>
      <c r="BG100" s="2">
        <f t="shared" si="125"/>
        <v>111.33752483447843</v>
      </c>
      <c r="BH100" s="2">
        <f t="shared" si="125"/>
        <v>112.65267077377443</v>
      </c>
      <c r="BI100" s="2">
        <f t="shared" si="125"/>
        <v>112.3494592797782</v>
      </c>
      <c r="BJ100" s="2">
        <f t="shared" si="125"/>
        <v>112.89358396878202</v>
      </c>
      <c r="BK100" s="2">
        <f t="shared" si="125"/>
        <v>114.08304848137671</v>
      </c>
      <c r="BL100" s="2">
        <f t="shared" si="125"/>
        <v>117.54807299581472</v>
      </c>
      <c r="BM100" s="2">
        <f t="shared" si="125"/>
        <v>116.95794381108854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122.34816748176748</v>
      </c>
      <c r="DL100" s="2">
        <f t="shared" si="134"/>
        <v>125.37094984984985</v>
      </c>
      <c r="DM100" s="2">
        <f t="shared" si="134"/>
        <v>123.33201512605045</v>
      </c>
      <c r="DN100" s="2">
        <f t="shared" si="134"/>
        <v>123.66183585434175</v>
      </c>
      <c r="DO100" s="2">
        <f t="shared" si="134"/>
        <v>121.53066692131398</v>
      </c>
      <c r="DP100" s="2">
        <f t="shared" si="134"/>
        <v>121.55416750700279</v>
      </c>
      <c r="DQ100" s="2">
        <f t="shared" si="134"/>
        <v>121.70812605042016</v>
      </c>
      <c r="DR100" s="2">
        <f t="shared" si="134"/>
        <v>125.79463926024951</v>
      </c>
      <c r="DS100" s="2">
        <f t="shared" si="134"/>
        <v>121.64172800586512</v>
      </c>
      <c r="DT100" s="2">
        <f t="shared" si="134"/>
        <v>121.91984512463343</v>
      </c>
      <c r="DU100" s="2">
        <f t="shared" si="134"/>
        <v>124.59254728739003</v>
      </c>
      <c r="DV100" s="2">
        <f t="shared" si="134"/>
        <v>127.03161085115863</v>
      </c>
      <c r="DW100" s="2">
        <f t="shared" si="134"/>
        <v>126.68214037433158</v>
      </c>
      <c r="DX100" s="2">
        <f t="shared" si="134"/>
        <v>129.76656684491982</v>
      </c>
      <c r="DY100" s="2">
        <f t="shared" si="134"/>
        <v>123.19047619047619</v>
      </c>
      <c r="EA100" s="2">
        <f t="shared" si="94"/>
        <v>110.18506675999649</v>
      </c>
      <c r="EB100" s="2">
        <f t="shared" si="94"/>
        <v>112.616233863451</v>
      </c>
      <c r="EC100" s="2">
        <f t="shared" si="94"/>
        <v>112.27402481649771</v>
      </c>
      <c r="ED100" s="2">
        <f t="shared" si="94"/>
        <v>113.23681676379152</v>
      </c>
      <c r="EE100" s="2">
        <f t="shared" si="94"/>
        <v>111.94285759610807</v>
      </c>
      <c r="EF100" s="2">
        <f t="shared" si="94"/>
        <v>111.89440974428905</v>
      </c>
      <c r="EG100" s="2">
        <f t="shared" si="94"/>
        <v>111.24390797861012</v>
      </c>
      <c r="EH100" s="2">
        <f t="shared" si="94"/>
        <v>110.36993590881168</v>
      </c>
      <c r="EI100" s="2">
        <f t="shared" si="94"/>
        <v>110.26372068122343</v>
      </c>
      <c r="EJ100" s="2">
        <f t="shared" si="94"/>
        <v>111.68711960636216</v>
      </c>
      <c r="EK100" s="2">
        <f t="shared" si="94"/>
        <v>111.09280648694701</v>
      </c>
      <c r="EL100" s="2">
        <f t="shared" si="94"/>
        <v>111.38975167121609</v>
      </c>
      <c r="EM100" s="2">
        <f t="shared" si="135"/>
        <v>112.76475411111528</v>
      </c>
      <c r="EN100" s="2">
        <f t="shared" si="135"/>
        <v>116.25987908766145</v>
      </c>
      <c r="EO100" s="2">
        <f t="shared" si="135"/>
        <v>116.19944714139407</v>
      </c>
      <c r="EQ100" s="2">
        <f t="shared" si="136"/>
        <v>109.95442775037432</v>
      </c>
      <c r="ER100" s="2">
        <f t="shared" si="136"/>
        <v>111.40724803569759</v>
      </c>
      <c r="ES100" s="2">
        <f t="shared" si="136"/>
        <v>111.33206443304327</v>
      </c>
      <c r="ET100" s="2">
        <f t="shared" si="136"/>
        <v>111.56065751047718</v>
      </c>
      <c r="EU100" s="2">
        <f t="shared" si="136"/>
        <v>111.15622881632116</v>
      </c>
      <c r="EV100" s="2">
        <f t="shared" si="136"/>
        <v>111.17269035727179</v>
      </c>
      <c r="EW100" s="2">
        <f t="shared" si="136"/>
        <v>111.03242025218981</v>
      </c>
      <c r="EX100" s="2">
        <f t="shared" si="136"/>
        <v>110.09794437804173</v>
      </c>
      <c r="EY100" s="2">
        <f t="shared" si="136"/>
        <v>110.15171874151692</v>
      </c>
      <c r="EZ100" s="2">
        <f t="shared" si="136"/>
        <v>111.23601739195551</v>
      </c>
      <c r="FA100" s="2">
        <f t="shared" si="136"/>
        <v>110.53515673937913</v>
      </c>
      <c r="FB100" s="2">
        <f t="shared" si="136"/>
        <v>110.81267728111058</v>
      </c>
      <c r="FC100" s="2">
        <f t="shared" si="136"/>
        <v>111.94023401862711</v>
      </c>
      <c r="FD100" s="2">
        <f t="shared" si="136"/>
        <v>116.05158761349699</v>
      </c>
      <c r="FE100" s="2">
        <f t="shared" si="136"/>
        <v>116.12131308061012</v>
      </c>
      <c r="FG100" s="2">
        <f t="shared" si="137"/>
        <v>0.91301918913127711</v>
      </c>
      <c r="FH100" s="2">
        <f t="shared" si="137"/>
        <v>0.91710398721702935</v>
      </c>
      <c r="FI100" s="2">
        <f t="shared" si="137"/>
        <v>0.91358625600467436</v>
      </c>
      <c r="FJ100" s="2">
        <f t="shared" si="137"/>
        <v>0.91461718529176517</v>
      </c>
      <c r="FK100" s="2">
        <f t="shared" si="137"/>
        <v>0.91381429594672214</v>
      </c>
      <c r="FL100" s="2">
        <f t="shared" si="137"/>
        <v>0.91179112610367596</v>
      </c>
      <c r="FM100" s="2">
        <f t="shared" si="137"/>
        <v>0.91059628386301972</v>
      </c>
      <c r="FN100" s="2">
        <f t="shared" si="137"/>
        <v>0.9130627731965153</v>
      </c>
      <c r="FO100" s="2">
        <f t="shared" si="137"/>
        <v>0.90560490351108092</v>
      </c>
      <c r="FP100" s="2">
        <f t="shared" si="137"/>
        <v>0.90556403134848007</v>
      </c>
      <c r="FQ100" s="2">
        <f t="shared" si="137"/>
        <v>0.90685146037705422</v>
      </c>
      <c r="FR100" s="2">
        <f t="shared" si="137"/>
        <v>0.90381239104542876</v>
      </c>
      <c r="FS100" s="2">
        <f t="shared" si="137"/>
        <v>0.90520788921173012</v>
      </c>
      <c r="FT100" s="2">
        <f t="shared" si="137"/>
        <v>0.90461051681640392</v>
      </c>
      <c r="FU100" s="2">
        <f t="shared" si="137"/>
        <v>0.89149534484467008</v>
      </c>
      <c r="FW100" s="2">
        <f t="shared" si="127"/>
        <v>1.0531507312318319E-3</v>
      </c>
      <c r="FX100" s="2">
        <f t="shared" si="127"/>
        <v>1.5036421463381919E-3</v>
      </c>
      <c r="FY100" s="2">
        <f t="shared" si="127"/>
        <v>1.4961736522803434E-3</v>
      </c>
      <c r="FZ100" s="2">
        <f t="shared" si="127"/>
        <v>1.2493132456501482E-3</v>
      </c>
      <c r="GA100" s="2">
        <f t="shared" si="127"/>
        <v>1.3727254489435156E-3</v>
      </c>
      <c r="GB100" s="2">
        <f t="shared" si="127"/>
        <v>1.3104001815202266E-3</v>
      </c>
      <c r="GC100" s="2">
        <f t="shared" si="127"/>
        <v>1.4449880179947269E-3</v>
      </c>
      <c r="GD100" s="2">
        <f t="shared" si="127"/>
        <v>1.7649389458964842E-3</v>
      </c>
      <c r="GE100" s="2">
        <f t="shared" si="127"/>
        <v>1.999483283696861E-3</v>
      </c>
      <c r="GF100" s="2">
        <f t="shared" si="127"/>
        <v>1.7427953703086549E-3</v>
      </c>
      <c r="GG100" s="2">
        <f t="shared" si="127"/>
        <v>1.4854270480538553E-3</v>
      </c>
      <c r="GH100" s="2">
        <f t="shared" si="127"/>
        <v>1.2489491289129297E-3</v>
      </c>
      <c r="GI100" s="2">
        <f t="shared" si="127"/>
        <v>1.1692259452431794E-3</v>
      </c>
      <c r="GJ100" s="2">
        <f t="shared" si="127"/>
        <v>9.7006627187451401E-4</v>
      </c>
      <c r="GK100" s="2">
        <f t="shared" si="127"/>
        <v>8.0024583958311255E-4</v>
      </c>
      <c r="GM100" s="86">
        <f t="shared" si="128"/>
        <v>2.0506695500481331E-3</v>
      </c>
      <c r="GN100" s="86">
        <f t="shared" si="128"/>
        <v>3.5062649283948957E-5</v>
      </c>
      <c r="GO100" s="86">
        <f t="shared" si="128"/>
        <v>5.8711877232730996E-5</v>
      </c>
      <c r="GP100" s="86">
        <f t="shared" si="128"/>
        <v>7.7097699175847495E-6</v>
      </c>
      <c r="GQ100" s="86">
        <f t="shared" si="128"/>
        <v>3.804103254515217E-6</v>
      </c>
      <c r="GR100" s="86">
        <f t="shared" si="128"/>
        <v>9.2815562757621171E-6</v>
      </c>
      <c r="GS100" s="86">
        <f t="shared" si="128"/>
        <v>4.0356025343870744E-5</v>
      </c>
      <c r="GT100" s="86">
        <f t="shared" si="128"/>
        <v>2.0689310744561273E-6</v>
      </c>
      <c r="GU100" s="86">
        <f t="shared" si="128"/>
        <v>5.4144772233727822E-6</v>
      </c>
      <c r="GV100" s="86">
        <f t="shared" si="128"/>
        <v>1.0388607023476733E-5</v>
      </c>
      <c r="GW100" s="86">
        <f t="shared" si="128"/>
        <v>1.3200210714915369E-5</v>
      </c>
      <c r="GX100" s="86">
        <f t="shared" si="128"/>
        <v>6.3058513462830771E-5</v>
      </c>
      <c r="GY100" s="86">
        <f t="shared" si="128"/>
        <v>1.3143447072600805E-4</v>
      </c>
      <c r="GZ100" s="86">
        <f t="shared" si="128"/>
        <v>2.4819254627460205E-4</v>
      </c>
      <c r="HA100" s="86">
        <f t="shared" si="128"/>
        <v>5.1022314720739419E-5</v>
      </c>
      <c r="HC100" s="86">
        <f t="shared" si="73"/>
        <v>3.2790557729572622E-2</v>
      </c>
      <c r="HD100" s="86">
        <f t="shared" si="73"/>
        <v>4.9700243532862384E-2</v>
      </c>
      <c r="HE100" s="86">
        <f t="shared" si="73"/>
        <v>4.2973923052118043E-2</v>
      </c>
      <c r="HF100" s="86">
        <f t="shared" si="73"/>
        <v>4.5002690697267062E-2</v>
      </c>
      <c r="HG100" s="86">
        <f t="shared" si="87"/>
        <v>4.941936384270279E-2</v>
      </c>
      <c r="HH100" s="86">
        <f t="shared" si="87"/>
        <v>4.6990864220202475E-2</v>
      </c>
      <c r="HI100" s="86">
        <f t="shared" ref="HI100:HQ128" si="138" xml:space="preserve"> _xlfn.NORM.DIST($B100, I$8, ABS(I$12), TRUE) * _xlfn.NORM.DIST(($B100 - I$8)*I$16, 0, ABS(I$12), TRUE) * 2</f>
        <v>5.7752532044412726E-2</v>
      </c>
      <c r="HJ100" s="86">
        <f t="shared" si="138"/>
        <v>7.5963540353408923E-2</v>
      </c>
      <c r="HK100" s="86">
        <f t="shared" si="138"/>
        <v>6.7384890801324746E-2</v>
      </c>
      <c r="HL100" s="86">
        <f t="shared" si="138"/>
        <v>5.7650164493007472E-2</v>
      </c>
      <c r="HM100" s="86">
        <f t="shared" si="138"/>
        <v>5.4401507739357931E-2</v>
      </c>
      <c r="HN100" s="86">
        <f t="shared" si="138"/>
        <v>3.6208173388260559E-2</v>
      </c>
      <c r="HO100" s="86">
        <f t="shared" si="138"/>
        <v>3.1389545960398405E-2</v>
      </c>
      <c r="HP100" s="86">
        <f t="shared" si="138"/>
        <v>1.9223328916252256E-2</v>
      </c>
      <c r="HQ100" s="86">
        <f t="shared" si="138"/>
        <v>1.1186671985329339E-2</v>
      </c>
      <c r="HS100" s="86">
        <f t="shared" si="129"/>
        <v>1.245613798699823E-27</v>
      </c>
      <c r="HT100" s="86">
        <f t="shared" si="129"/>
        <v>1.4322158751857121E-24</v>
      </c>
      <c r="HU100" s="86">
        <f t="shared" si="129"/>
        <v>1.5233908902006508E-26</v>
      </c>
      <c r="HV100" s="86">
        <f t="shared" si="129"/>
        <v>3.3645449444825702E-28</v>
      </c>
      <c r="HW100" s="86">
        <f t="shared" si="129"/>
        <v>9.5905869452944587E-30</v>
      </c>
      <c r="HX100" s="86">
        <f t="shared" si="129"/>
        <v>1.2580117270680659E-29</v>
      </c>
      <c r="HY100" s="86">
        <f t="shared" si="129"/>
        <v>2.3900553484307011E-27</v>
      </c>
      <c r="HZ100" s="86">
        <f t="shared" si="129"/>
        <v>2.5058624543479982E-26</v>
      </c>
      <c r="IA100" s="86">
        <f t="shared" si="129"/>
        <v>1.7144544530626887E-27</v>
      </c>
      <c r="IB100" s="86">
        <f t="shared" si="129"/>
        <v>7.7382257030727114E-29</v>
      </c>
      <c r="IC100" s="86">
        <f t="shared" si="129"/>
        <v>2.0972216095024502E-29</v>
      </c>
      <c r="ID100" s="86">
        <f t="shared" si="129"/>
        <v>1.1096586406947756E-30</v>
      </c>
      <c r="IE100" s="86">
        <f t="shared" si="129"/>
        <v>7.099549929469553E-32</v>
      </c>
      <c r="IF100" s="86">
        <f t="shared" si="129"/>
        <v>3.4242144244186356E-28</v>
      </c>
      <c r="IG100" s="86">
        <f t="shared" si="129"/>
        <v>7.9699745978893667E-19</v>
      </c>
      <c r="II100" s="86">
        <f t="shared" si="130"/>
        <v>1.6151445838091998E-134</v>
      </c>
      <c r="IJ100" s="86">
        <f t="shared" si="130"/>
        <v>1.3356369765585953E-122</v>
      </c>
      <c r="IK100" s="86">
        <f t="shared" si="130"/>
        <v>2.3333643426369565E-128</v>
      </c>
      <c r="IL100" s="86">
        <f t="shared" si="130"/>
        <v>1.0442213360166732E-147</v>
      </c>
      <c r="IM100" s="86">
        <f t="shared" si="130"/>
        <v>1.3682459472119911E-150</v>
      </c>
      <c r="IN100" s="86">
        <f t="shared" si="130"/>
        <v>2.6835806970605395E-149</v>
      </c>
      <c r="IO100" s="86">
        <f t="shared" si="130"/>
        <v>6.6547620913136144E-136</v>
      </c>
      <c r="IP100" s="86">
        <f t="shared" si="130"/>
        <v>1.256319607280081E-132</v>
      </c>
      <c r="IQ100" s="86">
        <f t="shared" si="130"/>
        <v>1.8110722545276277E-137</v>
      </c>
      <c r="IR100" s="86">
        <f t="shared" si="130"/>
        <v>8.1892523347513994E-144</v>
      </c>
      <c r="IS100" s="86">
        <f t="shared" si="130"/>
        <v>8.1083558294426088E-149</v>
      </c>
      <c r="IT100" s="86">
        <f t="shared" si="130"/>
        <v>3.9650491821873641E-151</v>
      </c>
      <c r="IU100" s="86">
        <f t="shared" si="130"/>
        <v>9.2370054493468328E-159</v>
      </c>
      <c r="IV100" s="86">
        <f t="shared" si="130"/>
        <v>5.3947943807468452E-98</v>
      </c>
      <c r="IW100" s="86">
        <f t="shared" si="130"/>
        <v>1.4881576732087662E-73</v>
      </c>
      <c r="IY100" s="86">
        <f t="shared" si="131"/>
        <v>3.4841227279620753E-2</v>
      </c>
      <c r="IZ100" s="86">
        <f t="shared" si="131"/>
        <v>4.9735306182146333E-2</v>
      </c>
      <c r="JA100" s="86">
        <f t="shared" si="131"/>
        <v>4.3032634929350777E-2</v>
      </c>
      <c r="JB100" s="86">
        <f t="shared" si="131"/>
        <v>4.5010400467184644E-2</v>
      </c>
      <c r="JC100" s="86">
        <f t="shared" si="131"/>
        <v>4.9423167945957303E-2</v>
      </c>
      <c r="JD100" s="86">
        <f t="shared" si="131"/>
        <v>4.7000145776478236E-2</v>
      </c>
      <c r="JE100" s="86">
        <f t="shared" si="131"/>
        <v>5.7792888069756597E-2</v>
      </c>
      <c r="JF100" s="86">
        <f t="shared" si="131"/>
        <v>7.5965609284483385E-2</v>
      </c>
      <c r="JG100" s="86">
        <f t="shared" si="131"/>
        <v>6.7390305278548113E-2</v>
      </c>
      <c r="JH100" s="86">
        <f t="shared" si="131"/>
        <v>5.7660553100030952E-2</v>
      </c>
      <c r="JI100" s="86">
        <f t="shared" si="131"/>
        <v>5.4414707950072846E-2</v>
      </c>
      <c r="JJ100" s="86">
        <f t="shared" si="131"/>
        <v>3.6271231901723391E-2</v>
      </c>
      <c r="JK100" s="86">
        <f t="shared" si="131"/>
        <v>3.1520980431124411E-2</v>
      </c>
      <c r="JL100" s="86">
        <f t="shared" si="131"/>
        <v>1.9471521462526859E-2</v>
      </c>
      <c r="JM100" s="86">
        <f t="shared" si="131"/>
        <v>1.1237694300050078E-2</v>
      </c>
    </row>
    <row r="101" spans="2:273" x14ac:dyDescent="0.25">
      <c r="B101" s="2">
        <v>74</v>
      </c>
      <c r="C101" s="37">
        <v>124.02</v>
      </c>
      <c r="D101" s="37">
        <v>132.25899999999999</v>
      </c>
      <c r="E101" s="37">
        <v>128.87</v>
      </c>
      <c r="F101" s="37">
        <v>132.11099999999999</v>
      </c>
      <c r="G101" s="37">
        <v>132.92599999999999</v>
      </c>
      <c r="H101" s="37">
        <v>131.39599999999999</v>
      </c>
      <c r="I101" s="37">
        <v>133.28299999999999</v>
      </c>
      <c r="J101" s="37">
        <v>139.66</v>
      </c>
      <c r="K101" s="37">
        <v>135.83000000000001</v>
      </c>
      <c r="L101" s="37">
        <v>135</v>
      </c>
      <c r="M101" s="37">
        <v>132.69800000000001</v>
      </c>
      <c r="N101" s="37">
        <v>126.038</v>
      </c>
      <c r="O101" s="37">
        <v>126.66</v>
      </c>
      <c r="P101" s="37">
        <v>124.84</v>
      </c>
      <c r="Q101" s="37">
        <v>119.4</v>
      </c>
      <c r="S101" s="4">
        <f t="shared" si="132"/>
        <v>126.07371782743716</v>
      </c>
      <c r="T101" s="4">
        <f t="shared" si="132"/>
        <v>133.92128720973267</v>
      </c>
      <c r="U101" s="4">
        <f t="shared" si="132"/>
        <v>131.9808914475436</v>
      </c>
      <c r="V101" s="4">
        <f t="shared" si="132"/>
        <v>133.3260606444687</v>
      </c>
      <c r="W101" s="4">
        <f t="shared" si="132"/>
        <v>134.10217439158262</v>
      </c>
      <c r="X101" s="4">
        <f t="shared" si="132"/>
        <v>132.53199672294625</v>
      </c>
      <c r="Y101" s="4">
        <f t="shared" si="132"/>
        <v>134.84157266381004</v>
      </c>
      <c r="Z101" s="4">
        <f t="shared" si="132"/>
        <v>139.29118119001632</v>
      </c>
      <c r="AA101" s="4">
        <f t="shared" si="132"/>
        <v>137.01293766335672</v>
      </c>
      <c r="AB101" s="4">
        <f t="shared" si="132"/>
        <v>135.77707588654332</v>
      </c>
      <c r="AC101" s="4">
        <f t="shared" si="132"/>
        <v>133.85917222178398</v>
      </c>
      <c r="AD101" s="4">
        <f t="shared" si="132"/>
        <v>128.36303176610753</v>
      </c>
      <c r="AE101" s="4">
        <f t="shared" si="132"/>
        <v>128.36540973388529</v>
      </c>
      <c r="AF101" s="4">
        <f t="shared" si="132"/>
        <v>126.34655290138329</v>
      </c>
      <c r="AG101" s="4">
        <f t="shared" si="132"/>
        <v>121.43075656420815</v>
      </c>
      <c r="AI101" s="4">
        <f t="shared" si="133"/>
        <v>-2.0537178274371684</v>
      </c>
      <c r="AJ101" s="4">
        <f t="shared" si="133"/>
        <v>-1.662287209732682</v>
      </c>
      <c r="AK101" s="4">
        <f t="shared" si="133"/>
        <v>-3.1108914475435938</v>
      </c>
      <c r="AL101" s="4">
        <f t="shared" si="133"/>
        <v>-1.2150606444687071</v>
      </c>
      <c r="AM101" s="4">
        <f t="shared" si="133"/>
        <v>-1.1761743915826344</v>
      </c>
      <c r="AN101" s="4">
        <f t="shared" si="133"/>
        <v>-1.1359967229462598</v>
      </c>
      <c r="AO101" s="4">
        <f t="shared" si="133"/>
        <v>-1.5585726638100539</v>
      </c>
      <c r="AP101" s="4">
        <f t="shared" si="133"/>
        <v>0.36881880998367933</v>
      </c>
      <c r="AQ101" s="4">
        <f t="shared" si="133"/>
        <v>-1.1829376633567108</v>
      </c>
      <c r="AR101" s="4">
        <f t="shared" si="133"/>
        <v>-0.77707588654331516</v>
      </c>
      <c r="AS101" s="4">
        <f t="shared" si="133"/>
        <v>-1.1611722217839713</v>
      </c>
      <c r="AT101" s="4">
        <f t="shared" si="133"/>
        <v>-2.3250317661075286</v>
      </c>
      <c r="AU101" s="4">
        <f t="shared" si="133"/>
        <v>-1.7054097338852898</v>
      </c>
      <c r="AV101" s="4">
        <f t="shared" si="133"/>
        <v>-1.5065529013832872</v>
      </c>
      <c r="AW101" s="4">
        <f t="shared" si="133"/>
        <v>-2.0307565642081471</v>
      </c>
      <c r="AY101" s="2">
        <f t="shared" si="125"/>
        <v>111.02300984213076</v>
      </c>
      <c r="AZ101" s="2">
        <f t="shared" si="125"/>
        <v>113.42361907903918</v>
      </c>
      <c r="BA101" s="2">
        <f t="shared" si="125"/>
        <v>112.9876927587738</v>
      </c>
      <c r="BB101" s="2">
        <f t="shared" si="125"/>
        <v>113.85524868786533</v>
      </c>
      <c r="BC101" s="2">
        <f t="shared" si="125"/>
        <v>112.53910552369483</v>
      </c>
      <c r="BD101" s="2">
        <f t="shared" si="125"/>
        <v>112.52838167634165</v>
      </c>
      <c r="BE101" s="2">
        <f t="shared" si="125"/>
        <v>111.96524719530366</v>
      </c>
      <c r="BF101" s="2">
        <f t="shared" si="125"/>
        <v>111.4915941679869</v>
      </c>
      <c r="BG101" s="2">
        <f t="shared" si="125"/>
        <v>111.14540781642334</v>
      </c>
      <c r="BH101" s="2">
        <f t="shared" si="125"/>
        <v>112.43132104565356</v>
      </c>
      <c r="BI101" s="2">
        <f t="shared" si="125"/>
        <v>112.10511821208623</v>
      </c>
      <c r="BJ101" s="2">
        <f t="shared" si="125"/>
        <v>112.63311388220598</v>
      </c>
      <c r="BK101" s="2">
        <f t="shared" si="125"/>
        <v>113.8232914630419</v>
      </c>
      <c r="BL101" s="2">
        <f t="shared" si="125"/>
        <v>117.30154882323295</v>
      </c>
      <c r="BM101" s="2">
        <f t="shared" si="125"/>
        <v>116.74774788750804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122.41385975975976</v>
      </c>
      <c r="DL101" s="2">
        <f t="shared" si="134"/>
        <v>125.47197057057058</v>
      </c>
      <c r="DM101" s="2">
        <f t="shared" si="134"/>
        <v>123.4012966386555</v>
      </c>
      <c r="DN101" s="2">
        <f t="shared" si="134"/>
        <v>123.77064705882354</v>
      </c>
      <c r="DO101" s="2">
        <f t="shared" si="134"/>
        <v>121.60334148204737</v>
      </c>
      <c r="DP101" s="2">
        <f t="shared" si="134"/>
        <v>121.603550140056</v>
      </c>
      <c r="DQ101" s="2">
        <f t="shared" si="134"/>
        <v>121.77091932773109</v>
      </c>
      <c r="DR101" s="2">
        <f t="shared" si="134"/>
        <v>125.93293672014256</v>
      </c>
      <c r="DS101" s="2">
        <f t="shared" si="134"/>
        <v>121.69616422287392</v>
      </c>
      <c r="DT101" s="2">
        <f t="shared" si="134"/>
        <v>121.97605223607037</v>
      </c>
      <c r="DU101" s="2">
        <f t="shared" si="134"/>
        <v>124.70692192082112</v>
      </c>
      <c r="DV101" s="2">
        <f t="shared" si="134"/>
        <v>127.17108177361854</v>
      </c>
      <c r="DW101" s="2">
        <f t="shared" si="134"/>
        <v>126.7775695187166</v>
      </c>
      <c r="DX101" s="2">
        <f t="shared" si="134"/>
        <v>129.85518716577542</v>
      </c>
      <c r="DY101" s="2">
        <f t="shared" si="134"/>
        <v>123.12555555555555</v>
      </c>
      <c r="EA101" s="2">
        <f t="shared" si="94"/>
        <v>110.03360025249053</v>
      </c>
      <c r="EB101" s="2">
        <f t="shared" si="94"/>
        <v>112.43249665035535</v>
      </c>
      <c r="EC101" s="2">
        <f t="shared" si="94"/>
        <v>112.09099454347739</v>
      </c>
      <c r="ED101" s="2">
        <f t="shared" si="94"/>
        <v>113.01347549897045</v>
      </c>
      <c r="EE101" s="2">
        <f t="shared" si="94"/>
        <v>111.76068647215904</v>
      </c>
      <c r="EF101" s="2">
        <f t="shared" si="94"/>
        <v>111.72877268746717</v>
      </c>
      <c r="EG101" s="2">
        <f t="shared" si="94"/>
        <v>111.08757566329948</v>
      </c>
      <c r="EH101" s="2">
        <f t="shared" si="94"/>
        <v>110.23810374718448</v>
      </c>
      <c r="EI101" s="2">
        <f t="shared" si="94"/>
        <v>110.14268333868178</v>
      </c>
      <c r="EJ101" s="2">
        <f t="shared" si="94"/>
        <v>111.52445330188471</v>
      </c>
      <c r="EK101" s="2">
        <f t="shared" si="94"/>
        <v>110.92556270918276</v>
      </c>
      <c r="EL101" s="2">
        <f t="shared" si="94"/>
        <v>111.22289793047742</v>
      </c>
      <c r="EM101" s="2">
        <f t="shared" si="135"/>
        <v>112.58722423365535</v>
      </c>
      <c r="EN101" s="2">
        <f t="shared" si="135"/>
        <v>116.09450398461117</v>
      </c>
      <c r="EO101" s="2">
        <f t="shared" si="135"/>
        <v>116.03987559958107</v>
      </c>
      <c r="EQ101" s="2">
        <f t="shared" si="136"/>
        <v>109.80926086350155</v>
      </c>
      <c r="ER101" s="2">
        <f t="shared" si="136"/>
        <v>111.26051447341545</v>
      </c>
      <c r="ES101" s="2">
        <f t="shared" si="136"/>
        <v>111.17701950319461</v>
      </c>
      <c r="ET101" s="2">
        <f t="shared" si="136"/>
        <v>111.38600449062004</v>
      </c>
      <c r="EU101" s="2">
        <f t="shared" si="136"/>
        <v>110.99787180932861</v>
      </c>
      <c r="EV101" s="2">
        <f t="shared" si="136"/>
        <v>111.0288234766948</v>
      </c>
      <c r="EW101" s="2">
        <f t="shared" si="136"/>
        <v>110.88257387621522</v>
      </c>
      <c r="EX101" s="2">
        <f t="shared" si="136"/>
        <v>109.9749397285813</v>
      </c>
      <c r="EY101" s="2">
        <f t="shared" si="136"/>
        <v>110.034313757533</v>
      </c>
      <c r="EZ101" s="2">
        <f t="shared" si="136"/>
        <v>111.08708802688358</v>
      </c>
      <c r="FA101" s="2">
        <f t="shared" si="136"/>
        <v>110.3851699637645</v>
      </c>
      <c r="FB101" s="2">
        <f t="shared" si="136"/>
        <v>110.6630446171428</v>
      </c>
      <c r="FC101" s="2">
        <f t="shared" si="136"/>
        <v>111.78633364378521</v>
      </c>
      <c r="FD101" s="2">
        <f t="shared" si="136"/>
        <v>115.89167292808708</v>
      </c>
      <c r="FE101" s="2">
        <f t="shared" si="136"/>
        <v>115.96329055343338</v>
      </c>
      <c r="FG101" s="2">
        <f t="shared" si="137"/>
        <v>0.92006075315480362</v>
      </c>
      <c r="FH101" s="2">
        <f t="shared" si="137"/>
        <v>0.92384244838434637</v>
      </c>
      <c r="FI101" s="2">
        <f t="shared" si="137"/>
        <v>0.92058590590234857</v>
      </c>
      <c r="FJ101" s="2">
        <f t="shared" si="137"/>
        <v>0.92154049992500908</v>
      </c>
      <c r="FK101" s="2">
        <f t="shared" si="137"/>
        <v>0.92079707563470958</v>
      </c>
      <c r="FL101" s="2">
        <f t="shared" si="137"/>
        <v>0.91892328001597379</v>
      </c>
      <c r="FM101" s="2">
        <f t="shared" si="137"/>
        <v>0.91781633927545281</v>
      </c>
      <c r="FN101" s="2">
        <f t="shared" si="137"/>
        <v>0.92010111762513835</v>
      </c>
      <c r="FO101" s="2">
        <f t="shared" si="137"/>
        <v>0.91318962394638092</v>
      </c>
      <c r="FP101" s="2">
        <f t="shared" si="137"/>
        <v>0.91315172094528907</v>
      </c>
      <c r="FQ101" s="2">
        <f t="shared" si="137"/>
        <v>0.9143454925558131</v>
      </c>
      <c r="FR101" s="2">
        <f t="shared" si="137"/>
        <v>0.91152707030291791</v>
      </c>
      <c r="FS101" s="2">
        <f t="shared" si="137"/>
        <v>0.91282143914809244</v>
      </c>
      <c r="FT101" s="2">
        <f t="shared" si="137"/>
        <v>0.91226739653015987</v>
      </c>
      <c r="FU101" s="2">
        <f t="shared" si="137"/>
        <v>0.90008870188203727</v>
      </c>
      <c r="FW101" s="2">
        <f t="shared" si="127"/>
        <v>1.1546394956517378E-3</v>
      </c>
      <c r="FX101" s="2">
        <f t="shared" si="127"/>
        <v>1.6484716866469983E-3</v>
      </c>
      <c r="FY101" s="2">
        <f t="shared" si="127"/>
        <v>1.6402850152863414E-3</v>
      </c>
      <c r="FZ101" s="2">
        <f t="shared" si="127"/>
        <v>1.3696796444821395E-3</v>
      </c>
      <c r="GA101" s="2">
        <f t="shared" si="127"/>
        <v>1.5049642094944098E-3</v>
      </c>
      <c r="GB101" s="2">
        <f t="shared" si="127"/>
        <v>1.4366435995262208E-3</v>
      </c>
      <c r="GC101" s="2">
        <f t="shared" si="127"/>
        <v>1.5841770055605782E-3</v>
      </c>
      <c r="GD101" s="2">
        <f t="shared" si="127"/>
        <v>1.9348876026648114E-3</v>
      </c>
      <c r="GE101" s="2">
        <f t="shared" si="127"/>
        <v>2.1919669793596633E-3</v>
      </c>
      <c r="GF101" s="2">
        <f t="shared" si="127"/>
        <v>1.9106158695800096E-3</v>
      </c>
      <c r="GG101" s="2">
        <f t="shared" si="127"/>
        <v>1.6285049869496631E-3</v>
      </c>
      <c r="GH101" s="2">
        <f t="shared" si="127"/>
        <v>1.3692804946309543E-3</v>
      </c>
      <c r="GI101" s="2">
        <f t="shared" si="127"/>
        <v>1.2818861524000857E-3</v>
      </c>
      <c r="GJ101" s="2">
        <f t="shared" si="127"/>
        <v>1.0635569773672394E-3</v>
      </c>
      <c r="GK101" s="2">
        <f t="shared" si="127"/>
        <v>8.7738437507777173E-4</v>
      </c>
      <c r="GM101" s="86">
        <f t="shared" si="128"/>
        <v>6.0050199178653921E-4</v>
      </c>
      <c r="GN101" s="86">
        <f t="shared" si="128"/>
        <v>5.2618966279486575E-6</v>
      </c>
      <c r="GO101" s="86">
        <f t="shared" si="128"/>
        <v>9.3066136008626897E-6</v>
      </c>
      <c r="GP101" s="86">
        <f t="shared" si="128"/>
        <v>8.3569042553110564E-7</v>
      </c>
      <c r="GQ101" s="86">
        <f t="shared" si="128"/>
        <v>3.7046106918756534E-7</v>
      </c>
      <c r="GR101" s="86">
        <f t="shared" si="128"/>
        <v>1.0183777128581559E-6</v>
      </c>
      <c r="GS101" s="86">
        <f t="shared" si="128"/>
        <v>6.0760689049076331E-6</v>
      </c>
      <c r="GT101" s="86">
        <f t="shared" si="128"/>
        <v>1.8735423897107493E-7</v>
      </c>
      <c r="GU101" s="86">
        <f t="shared" si="128"/>
        <v>5.3839991809518133E-7</v>
      </c>
      <c r="GV101" s="86">
        <f t="shared" si="128"/>
        <v>1.1401172344418966E-6</v>
      </c>
      <c r="GW101" s="86">
        <f t="shared" si="128"/>
        <v>1.6238713422647459E-6</v>
      </c>
      <c r="GX101" s="86">
        <f t="shared" si="128"/>
        <v>9.3237695555729104E-6</v>
      </c>
      <c r="GY101" s="86">
        <f t="shared" si="128"/>
        <v>2.4706725972024985E-5</v>
      </c>
      <c r="GZ101" s="86">
        <f t="shared" si="128"/>
        <v>4.9941268848909079E-5</v>
      </c>
      <c r="HA101" s="86">
        <f t="shared" si="128"/>
        <v>8.1765823997755832E-6</v>
      </c>
      <c r="HC101" s="86">
        <f t="shared" si="73"/>
        <v>4.8743683277533791E-2</v>
      </c>
      <c r="HD101" s="86">
        <f t="shared" si="73"/>
        <v>7.2226865698328202E-2</v>
      </c>
      <c r="HE101" s="86">
        <f t="shared" si="73"/>
        <v>6.3545608608850793E-2</v>
      </c>
      <c r="HF101" s="86">
        <f t="shared" si="73"/>
        <v>6.748032192046638E-2</v>
      </c>
      <c r="HG101" s="86">
        <f t="shared" si="73"/>
        <v>7.4341332752587877E-2</v>
      </c>
      <c r="HH101" s="86">
        <f t="shared" si="73"/>
        <v>7.0609617284526097E-2</v>
      </c>
      <c r="HI101" s="86">
        <f t="shared" si="138"/>
        <v>8.4540517136583448E-2</v>
      </c>
      <c r="HJ101" s="86">
        <f t="shared" si="138"/>
        <v>0.10988873372729938</v>
      </c>
      <c r="HK101" s="86">
        <f t="shared" si="138"/>
        <v>9.9690758323651152E-2</v>
      </c>
      <c r="HL101" s="86">
        <f t="shared" si="138"/>
        <v>8.6265912922323662E-2</v>
      </c>
      <c r="HM101" s="86">
        <f t="shared" si="138"/>
        <v>8.1494475422060147E-2</v>
      </c>
      <c r="HN101" s="86">
        <f t="shared" si="138"/>
        <v>5.5318571447344665E-2</v>
      </c>
      <c r="HO101" s="86">
        <f t="shared" si="138"/>
        <v>4.8704870471541019E-2</v>
      </c>
      <c r="HP101" s="86">
        <f t="shared" si="138"/>
        <v>3.1146434073425468E-2</v>
      </c>
      <c r="HQ101" s="86">
        <f t="shared" si="138"/>
        <v>2.0020011507561292E-2</v>
      </c>
      <c r="HS101" s="86">
        <f t="shared" si="129"/>
        <v>1.4298364394931888E-26</v>
      </c>
      <c r="HT101" s="86">
        <f t="shared" si="129"/>
        <v>1.4395303393819406E-23</v>
      </c>
      <c r="HU101" s="86">
        <f t="shared" si="129"/>
        <v>1.780283592689688E-25</v>
      </c>
      <c r="HV101" s="86">
        <f t="shared" si="129"/>
        <v>4.7666114884847595E-27</v>
      </c>
      <c r="HW101" s="86">
        <f t="shared" si="129"/>
        <v>1.5648234785046522E-28</v>
      </c>
      <c r="HX101" s="86">
        <f t="shared" si="129"/>
        <v>1.9778521184022153E-28</v>
      </c>
      <c r="HY101" s="86">
        <f t="shared" si="129"/>
        <v>3.0815233263760842E-26</v>
      </c>
      <c r="HZ101" s="86">
        <f t="shared" si="129"/>
        <v>3.2175843422326031E-25</v>
      </c>
      <c r="IA101" s="86">
        <f t="shared" si="129"/>
        <v>2.5820666619247561E-26</v>
      </c>
      <c r="IB101" s="86">
        <f t="shared" si="129"/>
        <v>1.2524917327019961E-27</v>
      </c>
      <c r="IC101" s="86">
        <f t="shared" si="129"/>
        <v>3.4212537150664356E-28</v>
      </c>
      <c r="ID101" s="86">
        <f t="shared" si="129"/>
        <v>1.831034361410602E-29</v>
      </c>
      <c r="IE101" s="86">
        <f t="shared" si="129"/>
        <v>1.2947437666992693E-30</v>
      </c>
      <c r="IF101" s="86">
        <f t="shared" si="129"/>
        <v>4.0439000169202438E-27</v>
      </c>
      <c r="IG101" s="86">
        <f t="shared" si="129"/>
        <v>3.7586515837062091E-18</v>
      </c>
      <c r="II101" s="86">
        <f t="shared" si="130"/>
        <v>5.5640916106763176E-131</v>
      </c>
      <c r="IJ101" s="86">
        <f t="shared" si="130"/>
        <v>3.3167766725825042E-119</v>
      </c>
      <c r="IK101" s="86">
        <f t="shared" si="130"/>
        <v>8.357463321979088E-125</v>
      </c>
      <c r="IL101" s="86">
        <f t="shared" si="130"/>
        <v>1.0145618628741366E-143</v>
      </c>
      <c r="IM101" s="86">
        <f t="shared" si="130"/>
        <v>1.8206663434464212E-146</v>
      </c>
      <c r="IN101" s="86">
        <f t="shared" si="130"/>
        <v>3.0795636075459642E-145</v>
      </c>
      <c r="IO101" s="86">
        <f t="shared" si="130"/>
        <v>3.7079081569727226E-132</v>
      </c>
      <c r="IP101" s="86">
        <f t="shared" si="130"/>
        <v>7.3836814630839444E-129</v>
      </c>
      <c r="IQ101" s="86">
        <f t="shared" si="130"/>
        <v>1.7564058005114682E-133</v>
      </c>
      <c r="IR101" s="86">
        <f t="shared" si="130"/>
        <v>9.9212137107671937E-140</v>
      </c>
      <c r="IS101" s="86">
        <f t="shared" si="130"/>
        <v>1.0788621171528587E-144</v>
      </c>
      <c r="IT101" s="86">
        <f t="shared" si="130"/>
        <v>4.7757352660407373E-147</v>
      </c>
      <c r="IU101" s="86">
        <f t="shared" si="130"/>
        <v>1.6339836044777737E-154</v>
      </c>
      <c r="IV101" s="86">
        <f t="shared" si="130"/>
        <v>1.8447060707155343E-95</v>
      </c>
      <c r="IW101" s="86">
        <f t="shared" si="130"/>
        <v>1.0299852738948747E-71</v>
      </c>
      <c r="IY101" s="86">
        <f t="shared" si="131"/>
        <v>4.9344185269320329E-2</v>
      </c>
      <c r="IZ101" s="86">
        <f t="shared" si="131"/>
        <v>7.2232127594956147E-2</v>
      </c>
      <c r="JA101" s="86">
        <f t="shared" si="131"/>
        <v>6.3554915222451658E-2</v>
      </c>
      <c r="JB101" s="86">
        <f t="shared" si="131"/>
        <v>6.7481157610891906E-2</v>
      </c>
      <c r="JC101" s="86">
        <f t="shared" si="131"/>
        <v>7.4341703213657059E-2</v>
      </c>
      <c r="JD101" s="86">
        <f t="shared" si="131"/>
        <v>7.0610635662238949E-2</v>
      </c>
      <c r="JE101" s="86">
        <f t="shared" si="131"/>
        <v>8.4546593205488352E-2</v>
      </c>
      <c r="JF101" s="86">
        <f t="shared" si="131"/>
        <v>0.10988892108153835</v>
      </c>
      <c r="JG101" s="86">
        <f t="shared" si="131"/>
        <v>9.9691296723569245E-2</v>
      </c>
      <c r="JH101" s="86">
        <f t="shared" si="131"/>
        <v>8.6267053039558103E-2</v>
      </c>
      <c r="JI101" s="86">
        <f t="shared" si="131"/>
        <v>8.1496099293402416E-2</v>
      </c>
      <c r="JJ101" s="86">
        <f t="shared" si="131"/>
        <v>5.5327895216900236E-2</v>
      </c>
      <c r="JK101" s="86">
        <f t="shared" si="131"/>
        <v>4.8729577197513044E-2</v>
      </c>
      <c r="JL101" s="86">
        <f t="shared" si="131"/>
        <v>3.1196375342274377E-2</v>
      </c>
      <c r="JM101" s="86">
        <f t="shared" si="131"/>
        <v>2.0028188089961072E-2</v>
      </c>
    </row>
    <row r="102" spans="2:273" x14ac:dyDescent="0.25">
      <c r="B102" s="2">
        <v>75</v>
      </c>
      <c r="C102" s="37">
        <v>131.02000000000001</v>
      </c>
      <c r="D102" s="37">
        <v>142.07400000000001</v>
      </c>
      <c r="E102" s="37">
        <v>138.72200000000001</v>
      </c>
      <c r="F102" s="37">
        <v>140.75899999999999</v>
      </c>
      <c r="G102" s="37">
        <v>144.148</v>
      </c>
      <c r="H102" s="37">
        <v>140.52799999999999</v>
      </c>
      <c r="I102" s="37">
        <v>143.642</v>
      </c>
      <c r="J102" s="37">
        <v>149.566</v>
      </c>
      <c r="K102" s="37">
        <v>146.34</v>
      </c>
      <c r="L102" s="37">
        <v>143.34</v>
      </c>
      <c r="M102" s="37">
        <v>142.05699999999999</v>
      </c>
      <c r="N102" s="37">
        <v>132.755</v>
      </c>
      <c r="O102" s="37">
        <v>133.358</v>
      </c>
      <c r="P102" s="37">
        <v>127.96</v>
      </c>
      <c r="Q102" s="37">
        <v>122.78</v>
      </c>
      <c r="S102" s="4">
        <f t="shared" si="132"/>
        <v>131.29254748319906</v>
      </c>
      <c r="T102" s="4">
        <f t="shared" si="132"/>
        <v>140.37427924108826</v>
      </c>
      <c r="U102" s="4">
        <f t="shared" si="132"/>
        <v>138.35205155776563</v>
      </c>
      <c r="V102" s="4">
        <f t="shared" si="132"/>
        <v>140.04354036240673</v>
      </c>
      <c r="W102" s="4">
        <f t="shared" si="132"/>
        <v>141.58608613461561</v>
      </c>
      <c r="X102" s="4">
        <f t="shared" si="132"/>
        <v>139.49524916216905</v>
      </c>
      <c r="Y102" s="4">
        <f t="shared" si="132"/>
        <v>142.10994585305846</v>
      </c>
      <c r="Z102" s="4">
        <f t="shared" si="132"/>
        <v>147.53940453165555</v>
      </c>
      <c r="AA102" s="4">
        <f t="shared" si="132"/>
        <v>145.32600865076625</v>
      </c>
      <c r="AB102" s="4">
        <f t="shared" si="132"/>
        <v>143.63112766367064</v>
      </c>
      <c r="AC102" s="4">
        <f t="shared" si="132"/>
        <v>141.22285268059593</v>
      </c>
      <c r="AD102" s="4">
        <f t="shared" si="132"/>
        <v>134.16158814873634</v>
      </c>
      <c r="AE102" s="4">
        <f t="shared" si="132"/>
        <v>134.00337996026906</v>
      </c>
      <c r="AF102" s="4">
        <f t="shared" si="132"/>
        <v>130.33049392584732</v>
      </c>
      <c r="AG102" s="4">
        <f t="shared" si="132"/>
        <v>124.01934498905153</v>
      </c>
      <c r="AI102" s="4">
        <f t="shared" si="133"/>
        <v>-0.2725474831990482</v>
      </c>
      <c r="AJ102" s="4">
        <f t="shared" si="133"/>
        <v>1.6997207589117522</v>
      </c>
      <c r="AK102" s="4">
        <f t="shared" si="133"/>
        <v>0.3699484422343744</v>
      </c>
      <c r="AL102" s="4">
        <f t="shared" si="133"/>
        <v>0.71545963759325559</v>
      </c>
      <c r="AM102" s="4">
        <f t="shared" si="133"/>
        <v>2.5619138653843834</v>
      </c>
      <c r="AN102" s="4">
        <f t="shared" si="133"/>
        <v>1.032750837830946</v>
      </c>
      <c r="AO102" s="4">
        <f t="shared" si="133"/>
        <v>1.5320541469415332</v>
      </c>
      <c r="AP102" s="4">
        <f t="shared" si="133"/>
        <v>2.0265954683444534</v>
      </c>
      <c r="AQ102" s="4">
        <f t="shared" si="133"/>
        <v>1.0139913492337485</v>
      </c>
      <c r="AR102" s="4">
        <f t="shared" si="133"/>
        <v>-0.29112766367063614</v>
      </c>
      <c r="AS102" s="4">
        <f t="shared" si="133"/>
        <v>0.83414731940405318</v>
      </c>
      <c r="AT102" s="4">
        <f t="shared" si="133"/>
        <v>-1.406588148736347</v>
      </c>
      <c r="AU102" s="4">
        <f t="shared" si="133"/>
        <v>-0.64537996026905375</v>
      </c>
      <c r="AV102" s="4">
        <f t="shared" si="133"/>
        <v>-2.3704939258473274</v>
      </c>
      <c r="AW102" s="4">
        <f t="shared" si="133"/>
        <v>-1.2393449890515313</v>
      </c>
      <c r="AY102" s="2">
        <f t="shared" si="125"/>
        <v>110.80678403471737</v>
      </c>
      <c r="AZ102" s="2">
        <f t="shared" si="125"/>
        <v>113.17840629685081</v>
      </c>
      <c r="BA102" s="2">
        <f t="shared" si="125"/>
        <v>112.74970371488988</v>
      </c>
      <c r="BB102" s="2">
        <f t="shared" si="125"/>
        <v>113.5867863386688</v>
      </c>
      <c r="BC102" s="2">
        <f t="shared" si="125"/>
        <v>112.31179690454825</v>
      </c>
      <c r="BD102" s="2">
        <f t="shared" si="125"/>
        <v>112.31349640732601</v>
      </c>
      <c r="BE102" s="2">
        <f t="shared" si="125"/>
        <v>111.75401688858683</v>
      </c>
      <c r="BF102" s="2">
        <f t="shared" si="125"/>
        <v>111.27731381118876</v>
      </c>
      <c r="BG102" s="2">
        <f t="shared" si="125"/>
        <v>110.95714677207356</v>
      </c>
      <c r="BH102" s="2">
        <f t="shared" si="125"/>
        <v>112.21257950434131</v>
      </c>
      <c r="BI102" s="2">
        <f t="shared" si="125"/>
        <v>111.86429680879796</v>
      </c>
      <c r="BJ102" s="2">
        <f t="shared" si="125"/>
        <v>112.37706784182565</v>
      </c>
      <c r="BK102" s="2">
        <f t="shared" si="125"/>
        <v>113.56743655252669</v>
      </c>
      <c r="BL102" s="2">
        <f t="shared" si="125"/>
        <v>117.05898009668287</v>
      </c>
      <c r="BM102" s="2">
        <f t="shared" si="125"/>
        <v>116.54030776727014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122.47955203775203</v>
      </c>
      <c r="DL102" s="2">
        <f t="shared" si="134"/>
        <v>125.5729912912913</v>
      </c>
      <c r="DM102" s="2">
        <f t="shared" si="134"/>
        <v>123.47057815126053</v>
      </c>
      <c r="DN102" s="2">
        <f t="shared" si="134"/>
        <v>123.87945826330532</v>
      </c>
      <c r="DO102" s="2">
        <f t="shared" si="134"/>
        <v>121.67601604278076</v>
      </c>
      <c r="DP102" s="2">
        <f t="shared" si="134"/>
        <v>121.65293277310923</v>
      </c>
      <c r="DQ102" s="2">
        <f t="shared" si="134"/>
        <v>121.83371260504201</v>
      </c>
      <c r="DR102" s="2">
        <f t="shared" si="134"/>
        <v>126.0712341800356</v>
      </c>
      <c r="DS102" s="2">
        <f t="shared" si="134"/>
        <v>121.75060043988272</v>
      </c>
      <c r="DT102" s="2">
        <f t="shared" si="134"/>
        <v>122.03225934750732</v>
      </c>
      <c r="DU102" s="2">
        <f t="shared" si="134"/>
        <v>124.8212965542522</v>
      </c>
      <c r="DV102" s="2">
        <f t="shared" si="134"/>
        <v>127.31055269607842</v>
      </c>
      <c r="DW102" s="2">
        <f t="shared" si="134"/>
        <v>126.87299866310164</v>
      </c>
      <c r="DX102" s="2">
        <f t="shared" si="134"/>
        <v>129.94380748663104</v>
      </c>
      <c r="DY102" s="2">
        <f t="shared" si="134"/>
        <v>123.06063492063491</v>
      </c>
      <c r="EA102" s="2">
        <f t="shared" si="94"/>
        <v>109.88213374498456</v>
      </c>
      <c r="EB102" s="2">
        <f t="shared" si="94"/>
        <v>112.24875943725969</v>
      </c>
      <c r="EC102" s="2">
        <f t="shared" si="94"/>
        <v>111.90796427045709</v>
      </c>
      <c r="ED102" s="2">
        <f t="shared" si="94"/>
        <v>112.79013423414938</v>
      </c>
      <c r="EE102" s="2">
        <f t="shared" si="94"/>
        <v>111.57851534821002</v>
      </c>
      <c r="EF102" s="2">
        <f t="shared" si="94"/>
        <v>111.56313563064529</v>
      </c>
      <c r="EG102" s="2">
        <f t="shared" si="94"/>
        <v>110.93124334798881</v>
      </c>
      <c r="EH102" s="2">
        <f t="shared" si="94"/>
        <v>110.10627158555729</v>
      </c>
      <c r="EI102" s="2">
        <f t="shared" si="94"/>
        <v>110.02164599614011</v>
      </c>
      <c r="EJ102" s="2">
        <f t="shared" si="94"/>
        <v>111.36178699740725</v>
      </c>
      <c r="EK102" s="2">
        <f t="shared" si="94"/>
        <v>110.7583189314185</v>
      </c>
      <c r="EL102" s="2">
        <f t="shared" si="94"/>
        <v>111.05604418973873</v>
      </c>
      <c r="EM102" s="2">
        <f t="shared" si="135"/>
        <v>112.40969435619543</v>
      </c>
      <c r="EN102" s="2">
        <f t="shared" si="135"/>
        <v>115.92912888156087</v>
      </c>
      <c r="EO102" s="2">
        <f t="shared" si="135"/>
        <v>115.88030405776807</v>
      </c>
      <c r="EQ102" s="2">
        <f t="shared" si="136"/>
        <v>109.66409397662878</v>
      </c>
      <c r="ER102" s="2">
        <f t="shared" si="136"/>
        <v>111.1137809111333</v>
      </c>
      <c r="ES102" s="2">
        <f t="shared" si="136"/>
        <v>111.02197457334594</v>
      </c>
      <c r="ET102" s="2">
        <f t="shared" si="136"/>
        <v>111.21135147076291</v>
      </c>
      <c r="EU102" s="2">
        <f t="shared" si="136"/>
        <v>110.83951480233605</v>
      </c>
      <c r="EV102" s="2">
        <f t="shared" si="136"/>
        <v>110.8849565961178</v>
      </c>
      <c r="EW102" s="2">
        <f t="shared" si="136"/>
        <v>110.73272750024064</v>
      </c>
      <c r="EX102" s="2">
        <f t="shared" si="136"/>
        <v>109.85193507912088</v>
      </c>
      <c r="EY102" s="2">
        <f t="shared" si="136"/>
        <v>109.91690877354907</v>
      </c>
      <c r="EZ102" s="2">
        <f t="shared" si="136"/>
        <v>110.93815866181164</v>
      </c>
      <c r="FA102" s="2">
        <f t="shared" si="136"/>
        <v>110.23518318814985</v>
      </c>
      <c r="FB102" s="2">
        <f t="shared" si="136"/>
        <v>110.51341195317502</v>
      </c>
      <c r="FC102" s="2">
        <f t="shared" si="136"/>
        <v>111.63243326894332</v>
      </c>
      <c r="FD102" s="2">
        <f t="shared" si="136"/>
        <v>115.73175824267716</v>
      </c>
      <c r="FE102" s="2">
        <f t="shared" si="136"/>
        <v>115.80526802625663</v>
      </c>
      <c r="FG102" s="2">
        <f t="shared" si="137"/>
        <v>0.92657810640951566</v>
      </c>
      <c r="FH102" s="2">
        <f t="shared" si="137"/>
        <v>0.9300749167145097</v>
      </c>
      <c r="FI102" s="2">
        <f t="shared" si="137"/>
        <v>0.92706383815725324</v>
      </c>
      <c r="FJ102" s="2">
        <f t="shared" si="137"/>
        <v>0.92794665907749729</v>
      </c>
      <c r="FK102" s="2">
        <f t="shared" si="137"/>
        <v>0.92725914352611194</v>
      </c>
      <c r="FL102" s="2">
        <f t="shared" si="137"/>
        <v>0.92552586355830424</v>
      </c>
      <c r="FM102" s="2">
        <f t="shared" si="137"/>
        <v>0.92450166163187653</v>
      </c>
      <c r="FN102" s="2">
        <f t="shared" si="137"/>
        <v>0.92661544249328143</v>
      </c>
      <c r="FO102" s="2">
        <f t="shared" si="137"/>
        <v>0.92021859601833711</v>
      </c>
      <c r="FP102" s="2">
        <f t="shared" si="137"/>
        <v>0.92018349375404151</v>
      </c>
      <c r="FQ102" s="2">
        <f t="shared" si="137"/>
        <v>0.92128894163946395</v>
      </c>
      <c r="FR102" s="2">
        <f t="shared" si="137"/>
        <v>0.91867867032003392</v>
      </c>
      <c r="FS102" s="2">
        <f t="shared" si="137"/>
        <v>0.91987760722534229</v>
      </c>
      <c r="FT102" s="2">
        <f t="shared" si="137"/>
        <v>0.9193644470568838</v>
      </c>
      <c r="FU102" s="2">
        <f t="shared" si="137"/>
        <v>0.90807166088516889</v>
      </c>
      <c r="FW102" s="2">
        <f t="shared" si="127"/>
        <v>1.2658960136914708E-3</v>
      </c>
      <c r="FX102" s="2">
        <f t="shared" si="127"/>
        <v>1.8072258373247694E-3</v>
      </c>
      <c r="FY102" s="2">
        <f t="shared" si="127"/>
        <v>1.7982521781867221E-3</v>
      </c>
      <c r="FZ102" s="2">
        <f t="shared" si="127"/>
        <v>1.501625434751916E-3</v>
      </c>
      <c r="GA102" s="2">
        <f t="shared" si="127"/>
        <v>1.6499208793913816E-3</v>
      </c>
      <c r="GB102" s="2">
        <f t="shared" si="127"/>
        <v>1.5750300758073134E-3</v>
      </c>
      <c r="GC102" s="2">
        <f t="shared" si="127"/>
        <v>1.7367501030787044E-3</v>
      </c>
      <c r="GD102" s="2">
        <f t="shared" si="127"/>
        <v>2.1211661007613171E-3</v>
      </c>
      <c r="GE102" s="2">
        <f t="shared" si="127"/>
        <v>2.4029358338239029E-3</v>
      </c>
      <c r="GF102" s="2">
        <f t="shared" si="127"/>
        <v>2.0945625456781627E-3</v>
      </c>
      <c r="GG102" s="2">
        <f t="shared" si="127"/>
        <v>1.7853397064536544E-3</v>
      </c>
      <c r="GH102" s="2">
        <f t="shared" si="127"/>
        <v>1.5011878912715711E-3</v>
      </c>
      <c r="GI102" s="2">
        <f t="shared" si="127"/>
        <v>1.4053864061967282E-3</v>
      </c>
      <c r="GJ102" s="2">
        <f t="shared" si="127"/>
        <v>1.1660473878482471E-3</v>
      </c>
      <c r="GK102" s="2">
        <f t="shared" si="127"/>
        <v>9.6195140920234535E-4</v>
      </c>
      <c r="GM102" s="86">
        <f t="shared" si="128"/>
        <v>1.549120558898023E-4</v>
      </c>
      <c r="GN102" s="86">
        <f t="shared" si="128"/>
        <v>6.6265961516199776E-7</v>
      </c>
      <c r="GO102" s="86">
        <f t="shared" si="128"/>
        <v>1.2391401014732056E-6</v>
      </c>
      <c r="GP102" s="86">
        <f t="shared" si="128"/>
        <v>7.3594249799641381E-8</v>
      </c>
      <c r="GQ102" s="86">
        <f t="shared" si="128"/>
        <v>2.9110778007211156E-8</v>
      </c>
      <c r="GR102" s="86">
        <f t="shared" si="128"/>
        <v>9.0696288028821612E-8</v>
      </c>
      <c r="GS102" s="86">
        <f t="shared" si="128"/>
        <v>7.6663198878812444E-7</v>
      </c>
      <c r="GT102" s="86">
        <f t="shared" si="128"/>
        <v>1.3657119192624867E-8</v>
      </c>
      <c r="GU102" s="86">
        <f t="shared" si="128"/>
        <v>4.3121674689686647E-8</v>
      </c>
      <c r="GV102" s="86">
        <f t="shared" si="128"/>
        <v>1.0141082907441376E-7</v>
      </c>
      <c r="GW102" s="86">
        <f t="shared" si="128"/>
        <v>1.6464988965643476E-7</v>
      </c>
      <c r="GX102" s="86">
        <f t="shared" si="128"/>
        <v>1.1419182413017019E-6</v>
      </c>
      <c r="GY102" s="86">
        <f t="shared" si="128"/>
        <v>3.9708513532534056E-6</v>
      </c>
      <c r="GZ102" s="86">
        <f t="shared" si="128"/>
        <v>8.5968906495023381E-6</v>
      </c>
      <c r="HA102" s="86">
        <f t="shared" si="128"/>
        <v>1.1084864161691043E-6</v>
      </c>
      <c r="HC102" s="86">
        <f t="shared" si="73"/>
        <v>7.0758445659968139E-2</v>
      </c>
      <c r="HD102" s="86">
        <f t="shared" si="73"/>
        <v>0.10250343406485574</v>
      </c>
      <c r="HE102" s="86">
        <f t="shared" si="73"/>
        <v>9.1652123424412243E-2</v>
      </c>
      <c r="HF102" s="86">
        <f t="shared" si="73"/>
        <v>9.847443688881341E-2</v>
      </c>
      <c r="HG102" s="86">
        <f t="shared" si="73"/>
        <v>0.10870088242354395</v>
      </c>
      <c r="HH102" s="86">
        <f t="shared" si="73"/>
        <v>0.10319077124538306</v>
      </c>
      <c r="HI102" s="86">
        <f t="shared" si="138"/>
        <v>0.12059420576778497</v>
      </c>
      <c r="HJ102" s="86">
        <f t="shared" si="138"/>
        <v>0.15479853663114254</v>
      </c>
      <c r="HK102" s="86">
        <f t="shared" si="138"/>
        <v>0.14330018763664312</v>
      </c>
      <c r="HL102" s="86">
        <f t="shared" si="138"/>
        <v>0.1253868900835339</v>
      </c>
      <c r="HM102" s="86">
        <f t="shared" si="138"/>
        <v>0.11863340529071235</v>
      </c>
      <c r="HN102" s="86">
        <f t="shared" si="138"/>
        <v>8.2184419231142794E-2</v>
      </c>
      <c r="HO102" s="86">
        <f t="shared" si="138"/>
        <v>7.3415848703149156E-2</v>
      </c>
      <c r="HP102" s="86">
        <f t="shared" si="138"/>
        <v>4.8926730001348478E-2</v>
      </c>
      <c r="HQ102" s="86">
        <f t="shared" si="138"/>
        <v>3.4418435527754296E-2</v>
      </c>
      <c r="HS102" s="86">
        <f t="shared" si="129"/>
        <v>1.5613050032839224E-25</v>
      </c>
      <c r="HT102" s="86">
        <f t="shared" si="129"/>
        <v>1.3755624480173112E-22</v>
      </c>
      <c r="HU102" s="86">
        <f t="shared" si="129"/>
        <v>1.9732625121107603E-24</v>
      </c>
      <c r="HV102" s="86">
        <f t="shared" si="129"/>
        <v>6.3736927766237178E-26</v>
      </c>
      <c r="HW102" s="86">
        <f t="shared" si="129"/>
        <v>2.4029081465574509E-27</v>
      </c>
      <c r="HX102" s="86">
        <f t="shared" si="129"/>
        <v>2.9305527058370626E-27</v>
      </c>
      <c r="HY102" s="86">
        <f t="shared" si="129"/>
        <v>3.758558791514509E-25</v>
      </c>
      <c r="HZ102" s="86">
        <f t="shared" si="129"/>
        <v>3.9002241621867758E-24</v>
      </c>
      <c r="IA102" s="86">
        <f t="shared" si="129"/>
        <v>3.6543012154978632E-25</v>
      </c>
      <c r="IB102" s="86">
        <f t="shared" si="129"/>
        <v>1.9047589904218704E-26</v>
      </c>
      <c r="IC102" s="86">
        <f t="shared" si="129"/>
        <v>5.2487885567218222E-27</v>
      </c>
      <c r="ID102" s="86">
        <f t="shared" si="129"/>
        <v>2.8477164374757346E-28</v>
      </c>
      <c r="IE102" s="86">
        <f t="shared" si="129"/>
        <v>2.2214292722611459E-29</v>
      </c>
      <c r="IF102" s="86">
        <f t="shared" si="129"/>
        <v>4.5424744504413371E-26</v>
      </c>
      <c r="IG102" s="86">
        <f t="shared" si="129"/>
        <v>1.7200247688384094E-17</v>
      </c>
      <c r="II102" s="86">
        <f t="shared" si="130"/>
        <v>1.7174680877999422E-127</v>
      </c>
      <c r="IJ102" s="86">
        <f t="shared" si="130"/>
        <v>7.3698510128729248E-116</v>
      </c>
      <c r="IK102" s="86">
        <f t="shared" si="130"/>
        <v>2.6647071561565297E-121</v>
      </c>
      <c r="IL102" s="86">
        <f t="shared" si="130"/>
        <v>8.6816777120054034E-140</v>
      </c>
      <c r="IM102" s="86">
        <f t="shared" si="130"/>
        <v>2.1204136867655744E-142</v>
      </c>
      <c r="IN102" s="86">
        <f t="shared" si="130"/>
        <v>3.1023706640082243E-141</v>
      </c>
      <c r="IO102" s="86">
        <f t="shared" si="130"/>
        <v>1.8287584447272032E-128</v>
      </c>
      <c r="IP102" s="86">
        <f t="shared" si="130"/>
        <v>3.8234606966062641E-125</v>
      </c>
      <c r="IQ102" s="86">
        <f t="shared" si="130"/>
        <v>1.4858171745626432E-129</v>
      </c>
      <c r="IR102" s="86">
        <f t="shared" si="130"/>
        <v>1.048133991071976E-135</v>
      </c>
      <c r="IS102" s="86">
        <f t="shared" si="130"/>
        <v>1.2543487619525649E-140</v>
      </c>
      <c r="IT102" s="86">
        <f t="shared" si="130"/>
        <v>5.0510178568373411E-143</v>
      </c>
      <c r="IU102" s="86">
        <f t="shared" si="130"/>
        <v>2.5279730442535825E-150</v>
      </c>
      <c r="IV102" s="86">
        <f t="shared" si="130"/>
        <v>5.8366906312004433E-93</v>
      </c>
      <c r="IW102" s="86">
        <f t="shared" si="130"/>
        <v>6.7488982591159659E-70</v>
      </c>
      <c r="IY102" s="86">
        <f t="shared" si="131"/>
        <v>7.0913357715857939E-2</v>
      </c>
      <c r="IZ102" s="86">
        <f t="shared" si="131"/>
        <v>0.1025040967244709</v>
      </c>
      <c r="JA102" s="86">
        <f t="shared" si="131"/>
        <v>9.1653362564513716E-2</v>
      </c>
      <c r="JB102" s="86">
        <f t="shared" si="131"/>
        <v>9.8474510483063216E-2</v>
      </c>
      <c r="JC102" s="86">
        <f t="shared" si="131"/>
        <v>0.10870091153432196</v>
      </c>
      <c r="JD102" s="86">
        <f t="shared" si="131"/>
        <v>0.1031908619416711</v>
      </c>
      <c r="JE102" s="86">
        <f t="shared" si="131"/>
        <v>0.12059497239977376</v>
      </c>
      <c r="JF102" s="86">
        <f t="shared" si="131"/>
        <v>0.15479855028826173</v>
      </c>
      <c r="JG102" s="86">
        <f t="shared" si="131"/>
        <v>0.14330023075831783</v>
      </c>
      <c r="JH102" s="86">
        <f t="shared" si="131"/>
        <v>0.12538699149436297</v>
      </c>
      <c r="JI102" s="86">
        <f t="shared" si="131"/>
        <v>0.11863356994060201</v>
      </c>
      <c r="JJ102" s="86">
        <f t="shared" si="131"/>
        <v>8.2185561149384093E-2</v>
      </c>
      <c r="JK102" s="86">
        <f t="shared" si="131"/>
        <v>7.3419819554502413E-2</v>
      </c>
      <c r="JL102" s="86">
        <f t="shared" si="131"/>
        <v>4.8935326891997984E-2</v>
      </c>
      <c r="JM102" s="86">
        <f t="shared" si="131"/>
        <v>3.4419544014170481E-2</v>
      </c>
    </row>
    <row r="103" spans="2:273" x14ac:dyDescent="0.25">
      <c r="B103" s="2">
        <v>76</v>
      </c>
      <c r="C103" s="37">
        <v>139.15700000000001</v>
      </c>
      <c r="D103" s="37">
        <v>152.38900000000001</v>
      </c>
      <c r="E103" s="37">
        <v>148.92599999999999</v>
      </c>
      <c r="F103" s="37">
        <v>151.685</v>
      </c>
      <c r="G103" s="37">
        <v>155.40700000000001</v>
      </c>
      <c r="H103" s="37">
        <v>150.679</v>
      </c>
      <c r="I103" s="37">
        <v>153.679</v>
      </c>
      <c r="J103" s="37">
        <v>160.15100000000001</v>
      </c>
      <c r="K103" s="37">
        <v>157.642</v>
      </c>
      <c r="L103" s="37">
        <v>154.41499999999999</v>
      </c>
      <c r="M103" s="37">
        <v>152.47200000000001</v>
      </c>
      <c r="N103" s="37">
        <v>142.18899999999999</v>
      </c>
      <c r="O103" s="37">
        <v>142.547</v>
      </c>
      <c r="P103" s="37">
        <v>135.6</v>
      </c>
      <c r="Q103" s="37">
        <v>127.08</v>
      </c>
      <c r="S103" s="4">
        <f t="shared" si="132"/>
        <v>137.76239565002885</v>
      </c>
      <c r="T103" s="4">
        <f t="shared" si="132"/>
        <v>148.05164473487073</v>
      </c>
      <c r="U103" s="4">
        <f t="shared" si="132"/>
        <v>146.05820960596878</v>
      </c>
      <c r="V103" s="4">
        <f t="shared" si="132"/>
        <v>148.1695041157717</v>
      </c>
      <c r="W103" s="4">
        <f t="shared" si="132"/>
        <v>150.55502314927008</v>
      </c>
      <c r="X103" s="4">
        <f t="shared" si="132"/>
        <v>147.87929785743916</v>
      </c>
      <c r="Y103" s="4">
        <f t="shared" si="132"/>
        <v>150.64318763070986</v>
      </c>
      <c r="Z103" s="4">
        <f t="shared" si="132"/>
        <v>156.92632585781493</v>
      </c>
      <c r="AA103" s="4">
        <f t="shared" si="132"/>
        <v>154.93673603755025</v>
      </c>
      <c r="AB103" s="4">
        <f t="shared" si="132"/>
        <v>152.87513460437785</v>
      </c>
      <c r="AC103" s="4">
        <f t="shared" si="132"/>
        <v>149.96266613667876</v>
      </c>
      <c r="AD103" s="4">
        <f t="shared" si="132"/>
        <v>141.35189832762973</v>
      </c>
      <c r="AE103" s="4">
        <f t="shared" si="132"/>
        <v>141.10843585646376</v>
      </c>
      <c r="AF103" s="4">
        <f t="shared" si="132"/>
        <v>135.63146258468981</v>
      </c>
      <c r="AG103" s="4">
        <f t="shared" si="132"/>
        <v>127.76034496441143</v>
      </c>
      <c r="AI103" s="4">
        <f t="shared" si="133"/>
        <v>1.3946043499711607</v>
      </c>
      <c r="AJ103" s="4">
        <f t="shared" si="133"/>
        <v>4.3373552651292755</v>
      </c>
      <c r="AK103" s="4">
        <f t="shared" si="133"/>
        <v>2.8677903940312035</v>
      </c>
      <c r="AL103" s="4">
        <f t="shared" si="133"/>
        <v>3.5154958842283008</v>
      </c>
      <c r="AM103" s="4">
        <f t="shared" si="133"/>
        <v>4.8519768507299261</v>
      </c>
      <c r="AN103" s="4">
        <f t="shared" si="133"/>
        <v>2.7997021425608466</v>
      </c>
      <c r="AO103" s="4">
        <f t="shared" si="133"/>
        <v>3.0358123692901415</v>
      </c>
      <c r="AP103" s="4">
        <f t="shared" si="133"/>
        <v>3.22467414218508</v>
      </c>
      <c r="AQ103" s="4">
        <f t="shared" si="133"/>
        <v>2.7052639624497488</v>
      </c>
      <c r="AR103" s="4">
        <f t="shared" si="133"/>
        <v>1.5398653956221438</v>
      </c>
      <c r="AS103" s="4">
        <f t="shared" si="133"/>
        <v>2.5093338633212454</v>
      </c>
      <c r="AT103" s="4">
        <f t="shared" si="133"/>
        <v>0.83710167237026667</v>
      </c>
      <c r="AU103" s="4">
        <f t="shared" si="133"/>
        <v>1.4385641435362402</v>
      </c>
      <c r="AV103" s="4">
        <f t="shared" si="133"/>
        <v>-3.146258468981955E-2</v>
      </c>
      <c r="AW103" s="4">
        <f t="shared" si="133"/>
        <v>-0.68034496441143233</v>
      </c>
      <c r="AY103" s="2">
        <f t="shared" si="125"/>
        <v>110.59403703297519</v>
      </c>
      <c r="AZ103" s="2">
        <f t="shared" si="125"/>
        <v>112.9360980845122</v>
      </c>
      <c r="BA103" s="2">
        <f t="shared" si="125"/>
        <v>112.51423072711388</v>
      </c>
      <c r="BB103" s="2">
        <f t="shared" si="125"/>
        <v>113.31960715334785</v>
      </c>
      <c r="BC103" s="2">
        <f t="shared" si="125"/>
        <v>112.08625388002214</v>
      </c>
      <c r="BD103" s="2">
        <f t="shared" si="125"/>
        <v>112.10089760758707</v>
      </c>
      <c r="BE103" s="2">
        <f t="shared" si="125"/>
        <v>111.54544732104291</v>
      </c>
      <c r="BF103" s="2">
        <f t="shared" si="125"/>
        <v>111.06750451762713</v>
      </c>
      <c r="BG103" s="2">
        <f t="shared" si="125"/>
        <v>110.77264993892348</v>
      </c>
      <c r="BH103" s="2">
        <f t="shared" si="125"/>
        <v>111.9964596167362</v>
      </c>
      <c r="BI103" s="2">
        <f t="shared" si="125"/>
        <v>111.62699807297639</v>
      </c>
      <c r="BJ103" s="2">
        <f t="shared" si="125"/>
        <v>112.12542735057785</v>
      </c>
      <c r="BK103" s="2">
        <f t="shared" si="125"/>
        <v>113.31546411567298</v>
      </c>
      <c r="BL103" s="2">
        <f t="shared" si="125"/>
        <v>116.82033205994074</v>
      </c>
      <c r="BM103" s="2">
        <f t="shared" si="125"/>
        <v>116.33556066288423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122.54524431574431</v>
      </c>
      <c r="DL103" s="2">
        <f t="shared" si="134"/>
        <v>125.67401201201201</v>
      </c>
      <c r="DM103" s="2">
        <f t="shared" si="134"/>
        <v>123.53985966386557</v>
      </c>
      <c r="DN103" s="2">
        <f t="shared" si="134"/>
        <v>123.98826946778712</v>
      </c>
      <c r="DO103" s="2">
        <f t="shared" si="134"/>
        <v>121.74869060351413</v>
      </c>
      <c r="DP103" s="2">
        <f t="shared" si="134"/>
        <v>121.70231540616246</v>
      </c>
      <c r="DQ103" s="2">
        <f t="shared" si="134"/>
        <v>121.89650588235294</v>
      </c>
      <c r="DR103" s="2">
        <f t="shared" si="134"/>
        <v>126.20953163992866</v>
      </c>
      <c r="DS103" s="2">
        <f t="shared" si="134"/>
        <v>121.80503665689152</v>
      </c>
      <c r="DT103" s="2">
        <f t="shared" si="134"/>
        <v>122.08846645894428</v>
      </c>
      <c r="DU103" s="2">
        <f t="shared" si="134"/>
        <v>124.9356711876833</v>
      </c>
      <c r="DV103" s="2">
        <f t="shared" si="134"/>
        <v>127.45002361853832</v>
      </c>
      <c r="DW103" s="2">
        <f t="shared" si="134"/>
        <v>126.96842780748666</v>
      </c>
      <c r="DX103" s="2">
        <f t="shared" si="134"/>
        <v>130.03242780748667</v>
      </c>
      <c r="DY103" s="2">
        <f t="shared" si="134"/>
        <v>122.99571428571429</v>
      </c>
      <c r="EA103" s="2">
        <f t="shared" si="94"/>
        <v>109.73066723747858</v>
      </c>
      <c r="EB103" s="2">
        <f t="shared" si="94"/>
        <v>112.06502222416404</v>
      </c>
      <c r="EC103" s="2">
        <f t="shared" si="94"/>
        <v>111.72493399743678</v>
      </c>
      <c r="ED103" s="2">
        <f t="shared" si="94"/>
        <v>112.5667929693283</v>
      </c>
      <c r="EE103" s="2">
        <f t="shared" si="94"/>
        <v>111.39634422426099</v>
      </c>
      <c r="EF103" s="2">
        <f t="shared" si="94"/>
        <v>111.39749857382341</v>
      </c>
      <c r="EG103" s="2">
        <f t="shared" si="94"/>
        <v>110.77491103267816</v>
      </c>
      <c r="EH103" s="2">
        <f t="shared" si="94"/>
        <v>109.97443942393011</v>
      </c>
      <c r="EI103" s="2">
        <f t="shared" si="94"/>
        <v>109.90060865359845</v>
      </c>
      <c r="EJ103" s="2">
        <f t="shared" si="94"/>
        <v>111.1991206929298</v>
      </c>
      <c r="EK103" s="2">
        <f t="shared" si="94"/>
        <v>110.59107515365424</v>
      </c>
      <c r="EL103" s="2">
        <f t="shared" si="94"/>
        <v>110.88919044900005</v>
      </c>
      <c r="EM103" s="2">
        <f t="shared" si="135"/>
        <v>112.2321644787355</v>
      </c>
      <c r="EN103" s="2">
        <f t="shared" si="135"/>
        <v>115.76375377851059</v>
      </c>
      <c r="EO103" s="2">
        <f t="shared" si="135"/>
        <v>115.72073251595506</v>
      </c>
      <c r="EQ103" s="2">
        <f t="shared" si="136"/>
        <v>109.51892708975599</v>
      </c>
      <c r="ER103" s="2">
        <f t="shared" si="136"/>
        <v>110.96704734885115</v>
      </c>
      <c r="ES103" s="2">
        <f t="shared" si="136"/>
        <v>110.86692964349729</v>
      </c>
      <c r="ET103" s="2">
        <f t="shared" si="136"/>
        <v>111.03669845090577</v>
      </c>
      <c r="EU103" s="2">
        <f t="shared" si="136"/>
        <v>110.68115779534349</v>
      </c>
      <c r="EV103" s="2">
        <f t="shared" si="136"/>
        <v>110.7410897155408</v>
      </c>
      <c r="EW103" s="2">
        <f t="shared" si="136"/>
        <v>110.58288112426605</v>
      </c>
      <c r="EX103" s="2">
        <f t="shared" si="136"/>
        <v>109.72893042966047</v>
      </c>
      <c r="EY103" s="2">
        <f t="shared" si="136"/>
        <v>109.79950378956514</v>
      </c>
      <c r="EZ103" s="2">
        <f t="shared" si="136"/>
        <v>110.78922929673971</v>
      </c>
      <c r="FA103" s="2">
        <f t="shared" si="136"/>
        <v>110.0851964125352</v>
      </c>
      <c r="FB103" s="2">
        <f t="shared" si="136"/>
        <v>110.36377928920726</v>
      </c>
      <c r="FC103" s="2">
        <f t="shared" si="136"/>
        <v>111.47853289410141</v>
      </c>
      <c r="FD103" s="2">
        <f t="shared" si="136"/>
        <v>115.57184355726724</v>
      </c>
      <c r="FE103" s="2">
        <f t="shared" si="136"/>
        <v>115.64724549907987</v>
      </c>
      <c r="FG103" s="2">
        <f t="shared" si="137"/>
        <v>0.93260303048211801</v>
      </c>
      <c r="FH103" s="2">
        <f t="shared" si="137"/>
        <v>0.93583276761783407</v>
      </c>
      <c r="FI103" s="2">
        <f t="shared" si="137"/>
        <v>0.93305178350247509</v>
      </c>
      <c r="FJ103" s="2">
        <f t="shared" si="137"/>
        <v>0.93386729648080713</v>
      </c>
      <c r="FK103" s="2">
        <f t="shared" si="137"/>
        <v>0.93323220940377327</v>
      </c>
      <c r="FL103" s="2">
        <f t="shared" si="137"/>
        <v>0.93163076239083331</v>
      </c>
      <c r="FM103" s="2">
        <f t="shared" si="137"/>
        <v>0.93068422993902122</v>
      </c>
      <c r="FN103" s="2">
        <f t="shared" si="137"/>
        <v>0.93263752554193402</v>
      </c>
      <c r="FO103" s="2">
        <f t="shared" si="137"/>
        <v>0.92672410542741079</v>
      </c>
      <c r="FP103" s="2">
        <f t="shared" si="137"/>
        <v>0.92669163743830563</v>
      </c>
      <c r="FQ103" s="2">
        <f t="shared" si="137"/>
        <v>0.92771402920737367</v>
      </c>
      <c r="FR103" s="2">
        <f t="shared" si="137"/>
        <v>0.92529955462730484</v>
      </c>
      <c r="FS103" s="2">
        <f t="shared" si="137"/>
        <v>0.9264086978395446</v>
      </c>
      <c r="FT103" s="2">
        <f t="shared" si="137"/>
        <v>0.92593399935826881</v>
      </c>
      <c r="FU103" s="2">
        <f t="shared" si="137"/>
        <v>0.91547667468170568</v>
      </c>
      <c r="FW103" s="2">
        <f t="shared" si="127"/>
        <v>1.3878578766218913E-3</v>
      </c>
      <c r="FX103" s="2">
        <f t="shared" si="127"/>
        <v>1.9812382816092118E-3</v>
      </c>
      <c r="FY103" s="2">
        <f t="shared" si="127"/>
        <v>1.9714022817749512E-3</v>
      </c>
      <c r="FZ103" s="2">
        <f t="shared" si="127"/>
        <v>1.6462610473701271E-3</v>
      </c>
      <c r="GA103" s="2">
        <f t="shared" si="127"/>
        <v>1.8088143400327393E-3</v>
      </c>
      <c r="GB103" s="2">
        <f t="shared" si="127"/>
        <v>1.7267237502536605E-3</v>
      </c>
      <c r="GC103" s="2">
        <f t="shared" si="127"/>
        <v>1.9039895905028773E-3</v>
      </c>
      <c r="GD103" s="2">
        <f t="shared" si="127"/>
        <v>2.3253365084186907E-3</v>
      </c>
      <c r="GE103" s="2">
        <f t="shared" si="127"/>
        <v>2.6341560697079637E-3</v>
      </c>
      <c r="GF103" s="2">
        <f t="shared" si="127"/>
        <v>2.2961781509949816E-3</v>
      </c>
      <c r="GG103" s="2">
        <f t="shared" si="127"/>
        <v>1.957248931841979E-3</v>
      </c>
      <c r="GH103" s="2">
        <f t="shared" si="127"/>
        <v>1.6457814294423257E-3</v>
      </c>
      <c r="GI103" s="2">
        <f t="shared" si="127"/>
        <v>1.5407666403187922E-3</v>
      </c>
      <c r="GJ103" s="2">
        <f t="shared" si="127"/>
        <v>1.2784017186188118E-3</v>
      </c>
      <c r="GK103" s="2">
        <f t="shared" si="127"/>
        <v>1.0546608656734769E-3</v>
      </c>
      <c r="GM103" s="86">
        <f t="shared" si="128"/>
        <v>3.519856155809571E-5</v>
      </c>
      <c r="GN103" s="86">
        <f t="shared" si="128"/>
        <v>7.0025080667660266E-8</v>
      </c>
      <c r="GO103" s="86">
        <f t="shared" si="128"/>
        <v>1.3857187001145835E-7</v>
      </c>
      <c r="GP103" s="86">
        <f t="shared" si="128"/>
        <v>5.2648663952343701E-9</v>
      </c>
      <c r="GQ103" s="86">
        <f t="shared" si="128"/>
        <v>1.8456562913611048E-9</v>
      </c>
      <c r="GR103" s="86">
        <f t="shared" si="128"/>
        <v>6.5556990891286929E-9</v>
      </c>
      <c r="GS103" s="86">
        <f t="shared" si="128"/>
        <v>8.1057249504718729E-8</v>
      </c>
      <c r="GT103" s="86">
        <f t="shared" si="128"/>
        <v>8.0133702880580106E-10</v>
      </c>
      <c r="GU103" s="86">
        <f t="shared" si="128"/>
        <v>2.7817568411776154E-9</v>
      </c>
      <c r="GV103" s="86">
        <f t="shared" si="128"/>
        <v>7.3104570589089005E-9</v>
      </c>
      <c r="GW103" s="86">
        <f t="shared" si="128"/>
        <v>1.3759987954587945E-8</v>
      </c>
      <c r="GX103" s="86">
        <f t="shared" si="128"/>
        <v>1.1583697574397262E-7</v>
      </c>
      <c r="GY103" s="86">
        <f t="shared" si="128"/>
        <v>5.4568837521559762E-7</v>
      </c>
      <c r="GZ103" s="86">
        <f t="shared" si="128"/>
        <v>1.2660151353594742E-6</v>
      </c>
      <c r="HA103" s="86">
        <f t="shared" si="128"/>
        <v>1.2714915811505295E-7</v>
      </c>
      <c r="HC103" s="86">
        <f t="shared" si="73"/>
        <v>0.10032856938455977</v>
      </c>
      <c r="HD103" s="86">
        <f t="shared" si="73"/>
        <v>0.14210703323101401</v>
      </c>
      <c r="HE103" s="86">
        <f t="shared" si="73"/>
        <v>0.12897820098888541</v>
      </c>
      <c r="HF103" s="86">
        <f t="shared" si="73"/>
        <v>0.13990629487083062</v>
      </c>
      <c r="HG103" s="86">
        <f t="shared" si="73"/>
        <v>0.15455409292405978</v>
      </c>
      <c r="HH103" s="86">
        <f t="shared" si="73"/>
        <v>0.14672982827754349</v>
      </c>
      <c r="HI103" s="86">
        <f t="shared" si="138"/>
        <v>0.16769466573306599</v>
      </c>
      <c r="HJ103" s="86">
        <f t="shared" si="138"/>
        <v>0.21244007411220753</v>
      </c>
      <c r="HK103" s="86">
        <f t="shared" si="138"/>
        <v>0.20023873908387371</v>
      </c>
      <c r="HL103" s="86">
        <f t="shared" si="138"/>
        <v>0.17706542761170627</v>
      </c>
      <c r="HM103" s="86">
        <f t="shared" si="138"/>
        <v>0.16789253646963601</v>
      </c>
      <c r="HN103" s="86">
        <f t="shared" si="138"/>
        <v>0.1187743866405106</v>
      </c>
      <c r="HO103" s="86">
        <f t="shared" si="138"/>
        <v>0.10754410463409873</v>
      </c>
      <c r="HP103" s="86">
        <f t="shared" si="138"/>
        <v>7.4537687284399967E-2</v>
      </c>
      <c r="HQ103" s="86">
        <f t="shared" si="138"/>
        <v>5.6869128741951484E-2</v>
      </c>
      <c r="HS103" s="86">
        <f t="shared" si="129"/>
        <v>1.62179190944245E-24</v>
      </c>
      <c r="HT103" s="86">
        <f t="shared" si="129"/>
        <v>1.2496723827401448E-21</v>
      </c>
      <c r="HU103" s="86">
        <f t="shared" si="129"/>
        <v>2.0744700092932347E-23</v>
      </c>
      <c r="HV103" s="86">
        <f t="shared" si="129"/>
        <v>8.0441397037475851E-25</v>
      </c>
      <c r="HW103" s="86">
        <f t="shared" si="129"/>
        <v>3.4727196239590456E-26</v>
      </c>
      <c r="HX103" s="86">
        <f t="shared" si="129"/>
        <v>4.0922360157467814E-26</v>
      </c>
      <c r="HY103" s="86">
        <f t="shared" si="129"/>
        <v>4.33695228033554E-24</v>
      </c>
      <c r="HZ103" s="86">
        <f t="shared" si="129"/>
        <v>4.4631990131886516E-23</v>
      </c>
      <c r="IA103" s="86">
        <f t="shared" si="129"/>
        <v>4.8601234315306355E-24</v>
      </c>
      <c r="IB103" s="86">
        <f t="shared" si="129"/>
        <v>2.7217411959285641E-25</v>
      </c>
      <c r="IC103" s="86">
        <f t="shared" si="129"/>
        <v>7.5731251780863137E-26</v>
      </c>
      <c r="ID103" s="86">
        <f t="shared" si="129"/>
        <v>4.1744424286616096E-27</v>
      </c>
      <c r="IE103" s="86">
        <f t="shared" si="129"/>
        <v>3.5857915176805172E-28</v>
      </c>
      <c r="IF103" s="86">
        <f t="shared" si="129"/>
        <v>4.8533827612337121E-25</v>
      </c>
      <c r="IG103" s="86">
        <f t="shared" si="129"/>
        <v>7.6378494098319519E-17</v>
      </c>
      <c r="II103" s="86">
        <f t="shared" si="130"/>
        <v>4.7500350422435173E-124</v>
      </c>
      <c r="IJ103" s="86">
        <f t="shared" si="130"/>
        <v>1.4652726664781317E-112</v>
      </c>
      <c r="IK103" s="86">
        <f t="shared" si="130"/>
        <v>7.5632796834891911E-118</v>
      </c>
      <c r="IL103" s="86">
        <f t="shared" si="130"/>
        <v>6.5429005269217426E-136</v>
      </c>
      <c r="IM103" s="86">
        <f t="shared" si="130"/>
        <v>2.1614110013456754E-138</v>
      </c>
      <c r="IN103" s="86">
        <f t="shared" si="130"/>
        <v>2.7436619959957315E-137</v>
      </c>
      <c r="IO103" s="86">
        <f t="shared" si="130"/>
        <v>7.9839388263080212E-125</v>
      </c>
      <c r="IP103" s="86">
        <f t="shared" si="130"/>
        <v>1.7444316634584313E-121</v>
      </c>
      <c r="IQ103" s="86">
        <f t="shared" si="130"/>
        <v>1.0963779181856329E-125</v>
      </c>
      <c r="IR103" s="86">
        <f t="shared" si="130"/>
        <v>9.6561284250920525E-132</v>
      </c>
      <c r="IS103" s="86">
        <f t="shared" si="130"/>
        <v>1.2743609654020273E-136</v>
      </c>
      <c r="IT103" s="86">
        <f t="shared" si="130"/>
        <v>4.691016208655365E-139</v>
      </c>
      <c r="IU103" s="86">
        <f t="shared" si="130"/>
        <v>3.420642922132057E-146</v>
      </c>
      <c r="IV103" s="86">
        <f t="shared" si="130"/>
        <v>1.70881673870886E-90</v>
      </c>
      <c r="IW103" s="86">
        <f t="shared" si="130"/>
        <v>4.1865516993752494E-68</v>
      </c>
      <c r="IY103" s="86">
        <f t="shared" si="131"/>
        <v>0.10036376794611786</v>
      </c>
      <c r="IZ103" s="86">
        <f t="shared" si="131"/>
        <v>0.14210710325609469</v>
      </c>
      <c r="JA103" s="86">
        <f t="shared" si="131"/>
        <v>0.12897833956075541</v>
      </c>
      <c r="JB103" s="86">
        <f t="shared" si="131"/>
        <v>0.13990630013569702</v>
      </c>
      <c r="JC103" s="86">
        <f t="shared" si="131"/>
        <v>0.15455409476971607</v>
      </c>
      <c r="JD103" s="86">
        <f t="shared" si="131"/>
        <v>0.14672983483324259</v>
      </c>
      <c r="JE103" s="86">
        <f t="shared" si="131"/>
        <v>0.16769474679031549</v>
      </c>
      <c r="JF103" s="86">
        <f t="shared" si="131"/>
        <v>0.21244007491354455</v>
      </c>
      <c r="JG103" s="86">
        <f t="shared" si="131"/>
        <v>0.20023874186563057</v>
      </c>
      <c r="JH103" s="86">
        <f t="shared" si="131"/>
        <v>0.17706543492216331</v>
      </c>
      <c r="JI103" s="86">
        <f t="shared" si="131"/>
        <v>0.16789255022962396</v>
      </c>
      <c r="JJ103" s="86">
        <f t="shared" si="131"/>
        <v>0.11877450247748635</v>
      </c>
      <c r="JK103" s="86">
        <f t="shared" si="131"/>
        <v>0.10754465032247396</v>
      </c>
      <c r="JL103" s="86">
        <f t="shared" si="131"/>
        <v>7.4538953299535332E-2</v>
      </c>
      <c r="JM103" s="86">
        <f t="shared" si="131"/>
        <v>5.6869255891109673E-2</v>
      </c>
    </row>
    <row r="104" spans="2:273" x14ac:dyDescent="0.25">
      <c r="B104" s="2">
        <v>77</v>
      </c>
      <c r="C104" s="37">
        <v>148.078</v>
      </c>
      <c r="D104" s="37">
        <v>163.09299999999999</v>
      </c>
      <c r="E104" s="37">
        <v>159.92599999999999</v>
      </c>
      <c r="F104" s="37">
        <v>163.185</v>
      </c>
      <c r="G104" s="37">
        <v>166.75899999999999</v>
      </c>
      <c r="H104" s="37">
        <v>161.642</v>
      </c>
      <c r="I104" s="37">
        <v>163.83000000000001</v>
      </c>
      <c r="J104" s="37">
        <v>170.83</v>
      </c>
      <c r="K104" s="37">
        <v>169.226</v>
      </c>
      <c r="L104" s="37">
        <v>165.358</v>
      </c>
      <c r="M104" s="37">
        <v>163.321</v>
      </c>
      <c r="N104" s="37">
        <v>152.83000000000001</v>
      </c>
      <c r="O104" s="37">
        <v>153.37700000000001</v>
      </c>
      <c r="P104" s="37">
        <v>144.12</v>
      </c>
      <c r="Q104" s="37">
        <v>133.30000000000001</v>
      </c>
      <c r="S104" s="4">
        <f t="shared" si="132"/>
        <v>145.45666331211413</v>
      </c>
      <c r="T104" s="4">
        <f t="shared" si="132"/>
        <v>156.82089560468648</v>
      </c>
      <c r="U104" s="4">
        <f t="shared" si="132"/>
        <v>154.99557983034452</v>
      </c>
      <c r="V104" s="4">
        <f t="shared" si="132"/>
        <v>157.5504097483018</v>
      </c>
      <c r="W104" s="4">
        <f t="shared" si="132"/>
        <v>160.78440190213101</v>
      </c>
      <c r="X104" s="4">
        <f t="shared" si="132"/>
        <v>157.5060246061654</v>
      </c>
      <c r="Y104" s="4">
        <f t="shared" si="132"/>
        <v>160.21203955577786</v>
      </c>
      <c r="Z104" s="4">
        <f t="shared" si="132"/>
        <v>167.08241509877556</v>
      </c>
      <c r="AA104" s="4">
        <f t="shared" si="132"/>
        <v>165.47409184783083</v>
      </c>
      <c r="AB104" s="4">
        <f t="shared" si="132"/>
        <v>163.15428751472456</v>
      </c>
      <c r="AC104" s="4">
        <f t="shared" si="132"/>
        <v>159.81758732532529</v>
      </c>
      <c r="AD104" s="4">
        <f t="shared" si="132"/>
        <v>149.86057896610302</v>
      </c>
      <c r="AE104" s="4">
        <f t="shared" si="132"/>
        <v>149.64049679884653</v>
      </c>
      <c r="AF104" s="4">
        <f t="shared" si="132"/>
        <v>142.33480413230103</v>
      </c>
      <c r="AG104" s="4">
        <f t="shared" si="132"/>
        <v>132.82359457392647</v>
      </c>
      <c r="AI104" s="4">
        <f t="shared" si="133"/>
        <v>2.6213366878858722</v>
      </c>
      <c r="AJ104" s="4">
        <f t="shared" si="133"/>
        <v>6.2721043953135052</v>
      </c>
      <c r="AK104" s="4">
        <f t="shared" si="133"/>
        <v>4.9304201696554628</v>
      </c>
      <c r="AL104" s="4">
        <f t="shared" si="133"/>
        <v>5.6345902516981994</v>
      </c>
      <c r="AM104" s="4">
        <f t="shared" si="133"/>
        <v>5.9745980978689772</v>
      </c>
      <c r="AN104" s="4">
        <f t="shared" si="133"/>
        <v>4.1359753938345989</v>
      </c>
      <c r="AO104" s="4">
        <f t="shared" si="133"/>
        <v>3.6179604442221489</v>
      </c>
      <c r="AP104" s="4">
        <f t="shared" si="133"/>
        <v>3.7475849012244566</v>
      </c>
      <c r="AQ104" s="4">
        <f t="shared" si="133"/>
        <v>3.7519081521691646</v>
      </c>
      <c r="AR104" s="4">
        <f t="shared" si="133"/>
        <v>2.2037124852754459</v>
      </c>
      <c r="AS104" s="4">
        <f t="shared" si="133"/>
        <v>3.5034126746747063</v>
      </c>
      <c r="AT104" s="4">
        <f t="shared" si="133"/>
        <v>2.9694210338969924</v>
      </c>
      <c r="AU104" s="4">
        <f t="shared" si="133"/>
        <v>3.7365032011534822</v>
      </c>
      <c r="AV104" s="4">
        <f t="shared" si="133"/>
        <v>1.7851958676989739</v>
      </c>
      <c r="AW104" s="4">
        <f t="shared" si="133"/>
        <v>0.47640542607354064</v>
      </c>
      <c r="AY104" s="2">
        <f t="shared" si="125"/>
        <v>110.38468535089868</v>
      </c>
      <c r="AZ104" s="2">
        <f t="shared" si="125"/>
        <v>112.69667628935514</v>
      </c>
      <c r="BA104" s="2">
        <f t="shared" si="125"/>
        <v>112.28127120876529</v>
      </c>
      <c r="BB104" s="2">
        <f t="shared" si="125"/>
        <v>113.05383264572733</v>
      </c>
      <c r="BC104" s="2">
        <f t="shared" si="125"/>
        <v>111.86252232935922</v>
      </c>
      <c r="BD104" s="2">
        <f t="shared" si="125"/>
        <v>111.89057852843072</v>
      </c>
      <c r="BE104" s="2">
        <f t="shared" si="125"/>
        <v>111.33951410820431</v>
      </c>
      <c r="BF104" s="2">
        <f t="shared" si="125"/>
        <v>110.86205330757674</v>
      </c>
      <c r="BG104" s="2">
        <f t="shared" si="125"/>
        <v>110.59180917473815</v>
      </c>
      <c r="BH104" s="2">
        <f t="shared" si="125"/>
        <v>111.78295236081483</v>
      </c>
      <c r="BI104" s="2">
        <f t="shared" si="125"/>
        <v>111.39319695643296</v>
      </c>
      <c r="BJ104" s="2">
        <f t="shared" si="125"/>
        <v>111.87814198019811</v>
      </c>
      <c r="BK104" s="2">
        <f t="shared" si="125"/>
        <v>113.06732686017405</v>
      </c>
      <c r="BL104" s="2">
        <f t="shared" si="125"/>
        <v>116.58554415147803</v>
      </c>
      <c r="BM104" s="2">
        <f t="shared" si="125"/>
        <v>116.13343136057837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122.6109365937366</v>
      </c>
      <c r="DL104" s="2">
        <f t="shared" si="134"/>
        <v>125.77503273273274</v>
      </c>
      <c r="DM104" s="2">
        <f t="shared" si="134"/>
        <v>123.60914117647062</v>
      </c>
      <c r="DN104" s="2">
        <f t="shared" si="134"/>
        <v>124.09708067226892</v>
      </c>
      <c r="DO104" s="2">
        <f t="shared" si="134"/>
        <v>121.82136516424752</v>
      </c>
      <c r="DP104" s="2">
        <f t="shared" si="134"/>
        <v>121.75169803921567</v>
      </c>
      <c r="DQ104" s="2">
        <f t="shared" si="134"/>
        <v>121.95929915966386</v>
      </c>
      <c r="DR104" s="2">
        <f t="shared" si="134"/>
        <v>126.34782909982171</v>
      </c>
      <c r="DS104" s="2">
        <f t="shared" si="134"/>
        <v>121.85947287390032</v>
      </c>
      <c r="DT104" s="2">
        <f t="shared" si="134"/>
        <v>122.14467357038123</v>
      </c>
      <c r="DU104" s="2">
        <f t="shared" si="134"/>
        <v>125.05004582111438</v>
      </c>
      <c r="DV104" s="2">
        <f t="shared" si="134"/>
        <v>127.5894945409982</v>
      </c>
      <c r="DW104" s="2">
        <f t="shared" si="134"/>
        <v>127.06385695187168</v>
      </c>
      <c r="DX104" s="2">
        <f t="shared" si="134"/>
        <v>130.12104812834227</v>
      </c>
      <c r="DY104" s="2">
        <f t="shared" si="134"/>
        <v>122.93079365079365</v>
      </c>
      <c r="EA104" s="2">
        <f t="shared" si="94"/>
        <v>109.57920072997263</v>
      </c>
      <c r="EB104" s="2">
        <f t="shared" si="94"/>
        <v>111.88128501106839</v>
      </c>
      <c r="EC104" s="2">
        <f t="shared" si="94"/>
        <v>111.54190372441647</v>
      </c>
      <c r="ED104" s="2">
        <f t="shared" si="94"/>
        <v>112.34345170450723</v>
      </c>
      <c r="EE104" s="2">
        <f t="shared" si="94"/>
        <v>111.21417310031197</v>
      </c>
      <c r="EF104" s="2">
        <f t="shared" si="94"/>
        <v>111.23186151700153</v>
      </c>
      <c r="EG104" s="2">
        <f t="shared" si="94"/>
        <v>110.61857871736751</v>
      </c>
      <c r="EH104" s="2">
        <f t="shared" si="94"/>
        <v>109.84260726230291</v>
      </c>
      <c r="EI104" s="2">
        <f t="shared" si="94"/>
        <v>109.77957131105678</v>
      </c>
      <c r="EJ104" s="2">
        <f t="shared" si="94"/>
        <v>111.03645438845234</v>
      </c>
      <c r="EK104" s="2">
        <f t="shared" si="94"/>
        <v>110.42383137588999</v>
      </c>
      <c r="EL104" s="2">
        <f t="shared" si="94"/>
        <v>110.72233670826138</v>
      </c>
      <c r="EM104" s="2">
        <f t="shared" si="135"/>
        <v>112.05463460127557</v>
      </c>
      <c r="EN104" s="2">
        <f t="shared" si="135"/>
        <v>115.5983786754603</v>
      </c>
      <c r="EO104" s="2">
        <f t="shared" si="135"/>
        <v>115.56116097414206</v>
      </c>
      <c r="EQ104" s="2">
        <f t="shared" si="136"/>
        <v>109.3737602028832</v>
      </c>
      <c r="ER104" s="2">
        <f t="shared" si="136"/>
        <v>110.820313786569</v>
      </c>
      <c r="ES104" s="2">
        <f t="shared" si="136"/>
        <v>110.71188471364862</v>
      </c>
      <c r="ET104" s="2">
        <f t="shared" si="136"/>
        <v>110.86204543104863</v>
      </c>
      <c r="EU104" s="2">
        <f t="shared" si="136"/>
        <v>110.52280078835093</v>
      </c>
      <c r="EV104" s="2">
        <f t="shared" si="136"/>
        <v>110.5972228349638</v>
      </c>
      <c r="EW104" s="2">
        <f t="shared" si="136"/>
        <v>110.43303474829146</v>
      </c>
      <c r="EX104" s="2">
        <f t="shared" si="136"/>
        <v>109.60592578020004</v>
      </c>
      <c r="EY104" s="2">
        <f t="shared" si="136"/>
        <v>109.68209880558121</v>
      </c>
      <c r="EZ104" s="2">
        <f t="shared" si="136"/>
        <v>110.64029993166777</v>
      </c>
      <c r="FA104" s="2">
        <f t="shared" si="136"/>
        <v>109.93520963692056</v>
      </c>
      <c r="FB104" s="2">
        <f t="shared" si="136"/>
        <v>110.21414662523948</v>
      </c>
      <c r="FC104" s="2">
        <f t="shared" si="136"/>
        <v>111.32463251925951</v>
      </c>
      <c r="FD104" s="2">
        <f t="shared" si="136"/>
        <v>115.41192887185733</v>
      </c>
      <c r="FE104" s="2">
        <f t="shared" si="136"/>
        <v>115.48922297190313</v>
      </c>
      <c r="FG104" s="2">
        <f t="shared" si="137"/>
        <v>0.9381665483532331</v>
      </c>
      <c r="FH104" s="2">
        <f t="shared" si="137"/>
        <v>0.94114650044640868</v>
      </c>
      <c r="FI104" s="2">
        <f t="shared" si="137"/>
        <v>0.93858069712402337</v>
      </c>
      <c r="FJ104" s="2">
        <f t="shared" si="137"/>
        <v>0.93933324003990537</v>
      </c>
      <c r="FK104" s="2">
        <f t="shared" si="137"/>
        <v>0.9387472007477583</v>
      </c>
      <c r="FL104" s="2">
        <f t="shared" si="137"/>
        <v>0.93726914094169334</v>
      </c>
      <c r="FM104" s="2">
        <f t="shared" si="137"/>
        <v>0.93639533922307605</v>
      </c>
      <c r="FN104" s="2">
        <f t="shared" si="137"/>
        <v>0.93819838459679861</v>
      </c>
      <c r="FO104" s="2">
        <f t="shared" si="137"/>
        <v>0.93273791866219991</v>
      </c>
      <c r="FP104" s="2">
        <f t="shared" si="137"/>
        <v>0.93270792185817386</v>
      </c>
      <c r="FQ104" s="2">
        <f t="shared" si="137"/>
        <v>0.93365241512605901</v>
      </c>
      <c r="FR104" s="2">
        <f t="shared" si="137"/>
        <v>0.93142163018401691</v>
      </c>
      <c r="FS104" s="2">
        <f t="shared" si="137"/>
        <v>0.93244650989496958</v>
      </c>
      <c r="FT104" s="2">
        <f t="shared" si="137"/>
        <v>0.93200789971392262</v>
      </c>
      <c r="FU104" s="2">
        <f t="shared" si="137"/>
        <v>0.92233621496481033</v>
      </c>
      <c r="FW104" s="2">
        <f t="shared" si="127"/>
        <v>1.521552168232075E-3</v>
      </c>
      <c r="FX104" s="2">
        <f t="shared" si="127"/>
        <v>2.1719694132413254E-3</v>
      </c>
      <c r="FY104" s="2">
        <f t="shared" si="127"/>
        <v>2.1611885654853665E-3</v>
      </c>
      <c r="FZ104" s="2">
        <f t="shared" si="127"/>
        <v>1.804802689864924E-3</v>
      </c>
      <c r="GA104" s="2">
        <f t="shared" si="127"/>
        <v>1.9829794327063362E-3</v>
      </c>
      <c r="GB104" s="2">
        <f t="shared" si="127"/>
        <v>1.8929995858570118E-3</v>
      </c>
      <c r="GC104" s="2">
        <f t="shared" si="127"/>
        <v>2.0872996483313547E-3</v>
      </c>
      <c r="GD104" s="2">
        <f t="shared" si="127"/>
        <v>2.5491089021965215E-3</v>
      </c>
      <c r="GE104" s="2">
        <f t="shared" si="127"/>
        <v>2.8875608549249481E-3</v>
      </c>
      <c r="GF104" s="2">
        <f t="shared" si="127"/>
        <v>2.5171516495870478E-3</v>
      </c>
      <c r="GG104" s="2">
        <f t="shared" si="127"/>
        <v>2.1456756063028696E-3</v>
      </c>
      <c r="GH104" s="2">
        <f t="shared" si="127"/>
        <v>1.8042769662531127E-3</v>
      </c>
      <c r="GI104" s="2">
        <f t="shared" si="127"/>
        <v>1.68916593128641E-3</v>
      </c>
      <c r="GJ104" s="2">
        <f t="shared" si="127"/>
        <v>1.4015667440901267E-3</v>
      </c>
      <c r="GK104" s="2">
        <f t="shared" si="127"/>
        <v>1.1562949884656541E-3</v>
      </c>
      <c r="GM104" s="86">
        <f t="shared" si="128"/>
        <v>7.043776553866016E-6</v>
      </c>
      <c r="GN104" s="86">
        <f t="shared" si="128"/>
        <v>6.2090770810670841E-9</v>
      </c>
      <c r="GO104" s="86">
        <f t="shared" si="128"/>
        <v>1.3015249246269573E-8</v>
      </c>
      <c r="GP104" s="86">
        <f t="shared" si="128"/>
        <v>3.0595755882652026E-10</v>
      </c>
      <c r="GQ104" s="86">
        <f t="shared" si="128"/>
        <v>9.4411777796394706E-11</v>
      </c>
      <c r="GR104" s="86">
        <f t="shared" si="128"/>
        <v>3.8458053818395191E-10</v>
      </c>
      <c r="GS104" s="86">
        <f t="shared" si="128"/>
        <v>7.1820867199796351E-9</v>
      </c>
      <c r="GT104" s="86">
        <f t="shared" si="128"/>
        <v>3.7847096189991943E-11</v>
      </c>
      <c r="GU104" s="86">
        <f t="shared" si="128"/>
        <v>1.4453863914386175E-10</v>
      </c>
      <c r="GV104" s="86">
        <f t="shared" si="128"/>
        <v>4.2710676421801369E-10</v>
      </c>
      <c r="GW104" s="86">
        <f t="shared" si="128"/>
        <v>9.4785164479115734E-10</v>
      </c>
      <c r="GX104" s="86">
        <f t="shared" si="128"/>
        <v>9.7327337012309272E-9</v>
      </c>
      <c r="GY104" s="86">
        <f t="shared" si="128"/>
        <v>6.4126584807354009E-8</v>
      </c>
      <c r="GZ104" s="86">
        <f t="shared" si="128"/>
        <v>1.5950752259366945E-7</v>
      </c>
      <c r="HA104" s="86">
        <f t="shared" si="128"/>
        <v>1.2341395770452263E-8</v>
      </c>
      <c r="HC104" s="86">
        <f t="shared" si="73"/>
        <v>0.13896503723393239</v>
      </c>
      <c r="HD104" s="86">
        <f t="shared" si="73"/>
        <v>0.1925183028974399</v>
      </c>
      <c r="HE104" s="86">
        <f t="shared" si="73"/>
        <v>0.17715088334437396</v>
      </c>
      <c r="HF104" s="86">
        <f t="shared" si="73"/>
        <v>0.19357790687201842</v>
      </c>
      <c r="HG104" s="86">
        <f t="shared" si="73"/>
        <v>0.21375198721727484</v>
      </c>
      <c r="HH104" s="86">
        <f t="shared" si="73"/>
        <v>0.20308124189094273</v>
      </c>
      <c r="HI104" s="86">
        <f t="shared" si="138"/>
        <v>0.22739961902163</v>
      </c>
      <c r="HJ104" s="86">
        <f t="shared" si="138"/>
        <v>0.28413685661299265</v>
      </c>
      <c r="HK104" s="86">
        <f t="shared" si="138"/>
        <v>0.27212278683550212</v>
      </c>
      <c r="HL104" s="86">
        <f t="shared" si="138"/>
        <v>0.24282637442133465</v>
      </c>
      <c r="HM104" s="86">
        <f t="shared" si="138"/>
        <v>0.23106901095110094</v>
      </c>
      <c r="HN104" s="86">
        <f t="shared" si="138"/>
        <v>0.16704416038004824</v>
      </c>
      <c r="HO104" s="86">
        <f t="shared" si="138"/>
        <v>0.15313466462481928</v>
      </c>
      <c r="HP104" s="86">
        <f t="shared" si="138"/>
        <v>0.11014994912588762</v>
      </c>
      <c r="HQ104" s="86">
        <f t="shared" si="138"/>
        <v>9.0343011243723917E-2</v>
      </c>
      <c r="HS104" s="86">
        <f t="shared" si="129"/>
        <v>1.6025681655907901E-23</v>
      </c>
      <c r="HT104" s="86">
        <f t="shared" si="129"/>
        <v>1.0793896234571865E-20</v>
      </c>
      <c r="HU104" s="86">
        <f t="shared" si="129"/>
        <v>2.0685471654151573E-22</v>
      </c>
      <c r="HV104" s="86">
        <f t="shared" si="129"/>
        <v>9.5826352771377171E-24</v>
      </c>
      <c r="HW104" s="86">
        <f t="shared" si="129"/>
        <v>4.723595464896382E-25</v>
      </c>
      <c r="HX104" s="86">
        <f t="shared" si="129"/>
        <v>5.3856314628724513E-25</v>
      </c>
      <c r="HY104" s="86">
        <f t="shared" si="129"/>
        <v>4.7344001650337014E-23</v>
      </c>
      <c r="HZ104" s="86">
        <f t="shared" si="129"/>
        <v>4.8218181287587469E-22</v>
      </c>
      <c r="IA104" s="86">
        <f t="shared" si="129"/>
        <v>6.0744608741265274E-23</v>
      </c>
      <c r="IB104" s="86">
        <f t="shared" si="129"/>
        <v>3.6543141011410729E-24</v>
      </c>
      <c r="IC104" s="86">
        <f t="shared" si="129"/>
        <v>1.0276459427038364E-24</v>
      </c>
      <c r="ID104" s="86">
        <f t="shared" si="129"/>
        <v>5.7678049729476768E-26</v>
      </c>
      <c r="IE104" s="86">
        <f t="shared" si="129"/>
        <v>5.445656294315545E-27</v>
      </c>
      <c r="IF104" s="86">
        <f t="shared" si="129"/>
        <v>4.932468839235521E-24</v>
      </c>
      <c r="IG104" s="86">
        <f t="shared" si="129"/>
        <v>3.2911513976503822E-16</v>
      </c>
      <c r="II104" s="86">
        <f t="shared" si="130"/>
        <v>1.1771206286531679E-120</v>
      </c>
      <c r="IJ104" s="86">
        <f t="shared" si="130"/>
        <v>2.6067425677611593E-109</v>
      </c>
      <c r="IK104" s="86">
        <f t="shared" si="130"/>
        <v>1.9109933971384381E-114</v>
      </c>
      <c r="IL104" s="86">
        <f t="shared" si="130"/>
        <v>4.3429115612885889E-132</v>
      </c>
      <c r="IM104" s="86">
        <f t="shared" si="130"/>
        <v>1.9283383181308362E-134</v>
      </c>
      <c r="IN104" s="86">
        <f t="shared" si="130"/>
        <v>2.1301122053164425E-133</v>
      </c>
      <c r="IO104" s="86">
        <f t="shared" si="130"/>
        <v>3.0854192576228335E-121</v>
      </c>
      <c r="IP104" s="86">
        <f t="shared" si="130"/>
        <v>7.0124190696726957E-118</v>
      </c>
      <c r="IQ104" s="86">
        <f t="shared" si="130"/>
        <v>7.0568792512194911E-122</v>
      </c>
      <c r="IR104" s="86">
        <f t="shared" si="130"/>
        <v>7.7575823021189302E-128</v>
      </c>
      <c r="IS104" s="86">
        <f t="shared" si="130"/>
        <v>1.1313346718724392E-132</v>
      </c>
      <c r="IT104" s="86">
        <f t="shared" si="130"/>
        <v>3.8256638943337716E-135</v>
      </c>
      <c r="IU104" s="86">
        <f t="shared" si="130"/>
        <v>4.0481445084773173E-142</v>
      </c>
      <c r="IV104" s="86">
        <f t="shared" si="130"/>
        <v>4.6293051428809399E-88</v>
      </c>
      <c r="IW104" s="86">
        <f t="shared" si="130"/>
        <v>2.4586897882527958E-66</v>
      </c>
      <c r="IY104" s="86">
        <f t="shared" si="131"/>
        <v>0.13897208101048625</v>
      </c>
      <c r="IZ104" s="86">
        <f t="shared" si="131"/>
        <v>0.19251830910651699</v>
      </c>
      <c r="JA104" s="86">
        <f t="shared" si="131"/>
        <v>0.17715089635962319</v>
      </c>
      <c r="JB104" s="86">
        <f t="shared" si="131"/>
        <v>0.19357790717797599</v>
      </c>
      <c r="JC104" s="86">
        <f t="shared" si="131"/>
        <v>0.21375198731168663</v>
      </c>
      <c r="JD104" s="86">
        <f t="shared" si="131"/>
        <v>0.20308124227552327</v>
      </c>
      <c r="JE104" s="86">
        <f t="shared" si="131"/>
        <v>0.22739962620371673</v>
      </c>
      <c r="JF104" s="86">
        <f t="shared" si="131"/>
        <v>0.28413685665083976</v>
      </c>
      <c r="JG104" s="86">
        <f t="shared" si="131"/>
        <v>0.27212278698004078</v>
      </c>
      <c r="JH104" s="86">
        <f t="shared" si="131"/>
        <v>0.24282637484844141</v>
      </c>
      <c r="JI104" s="86">
        <f t="shared" si="131"/>
        <v>0.2310690118989526</v>
      </c>
      <c r="JJ104" s="86">
        <f t="shared" si="131"/>
        <v>0.16704417011278194</v>
      </c>
      <c r="JK104" s="86">
        <f t="shared" si="131"/>
        <v>0.1531347287514041</v>
      </c>
      <c r="JL104" s="86">
        <f t="shared" si="131"/>
        <v>0.11015010863341021</v>
      </c>
      <c r="JM104" s="86">
        <f t="shared" si="131"/>
        <v>9.0343023585120016E-2</v>
      </c>
    </row>
    <row r="105" spans="2:273" x14ac:dyDescent="0.25">
      <c r="B105" s="2">
        <v>78</v>
      </c>
      <c r="C105" s="37">
        <v>157.49</v>
      </c>
      <c r="D105" s="37">
        <v>172.815</v>
      </c>
      <c r="E105" s="37">
        <v>170.685</v>
      </c>
      <c r="F105" s="37">
        <v>173.01900000000001</v>
      </c>
      <c r="G105" s="37">
        <v>176.01900000000001</v>
      </c>
      <c r="H105" s="37">
        <v>172.17</v>
      </c>
      <c r="I105" s="37">
        <v>173.792</v>
      </c>
      <c r="J105" s="37">
        <v>179.73599999999999</v>
      </c>
      <c r="K105" s="37">
        <v>178.226</v>
      </c>
      <c r="L105" s="37">
        <v>175</v>
      </c>
      <c r="M105" s="37">
        <v>173.47200000000001</v>
      </c>
      <c r="N105" s="37">
        <v>163.01900000000001</v>
      </c>
      <c r="O105" s="37">
        <v>162.66</v>
      </c>
      <c r="P105" s="37">
        <v>152.76</v>
      </c>
      <c r="Q105" s="37">
        <v>140.69999999999999</v>
      </c>
      <c r="S105" s="4">
        <f t="shared" si="132"/>
        <v>154.2171397038083</v>
      </c>
      <c r="T105" s="4">
        <f t="shared" si="132"/>
        <v>166.40447428821233</v>
      </c>
      <c r="U105" s="4">
        <f t="shared" si="132"/>
        <v>164.89862628147489</v>
      </c>
      <c r="V105" s="4">
        <f t="shared" si="132"/>
        <v>167.82720925998842</v>
      </c>
      <c r="W105" s="4">
        <f t="shared" si="132"/>
        <v>171.80035105715592</v>
      </c>
      <c r="X105" s="4">
        <f t="shared" si="132"/>
        <v>167.99195706338068</v>
      </c>
      <c r="Y105" s="4">
        <f t="shared" si="132"/>
        <v>170.39207595085961</v>
      </c>
      <c r="Z105" s="4">
        <f t="shared" si="132"/>
        <v>177.41401204531101</v>
      </c>
      <c r="AA105" s="4">
        <f t="shared" si="132"/>
        <v>176.32464394957191</v>
      </c>
      <c r="AB105" s="4">
        <f t="shared" si="132"/>
        <v>173.74176768354141</v>
      </c>
      <c r="AC105" s="4">
        <f t="shared" si="132"/>
        <v>170.27706803870376</v>
      </c>
      <c r="AD105" s="4">
        <f t="shared" si="132"/>
        <v>159.43562094483923</v>
      </c>
      <c r="AE105" s="4">
        <f t="shared" si="132"/>
        <v>159.35870504229678</v>
      </c>
      <c r="AF105" s="4">
        <f t="shared" si="132"/>
        <v>150.37009462384435</v>
      </c>
      <c r="AG105" s="4">
        <f t="shared" si="132"/>
        <v>139.23765558940309</v>
      </c>
      <c r="AI105" s="4">
        <f t="shared" si="133"/>
        <v>3.272860296191709</v>
      </c>
      <c r="AJ105" s="4">
        <f t="shared" si="133"/>
        <v>6.4105257117876704</v>
      </c>
      <c r="AK105" s="4">
        <f t="shared" si="133"/>
        <v>5.7863737185251125</v>
      </c>
      <c r="AL105" s="4">
        <f t="shared" si="133"/>
        <v>5.1917907400115837</v>
      </c>
      <c r="AM105" s="4">
        <f t="shared" si="133"/>
        <v>4.2186489428440836</v>
      </c>
      <c r="AN105" s="4">
        <f t="shared" si="133"/>
        <v>4.1780429366193061</v>
      </c>
      <c r="AO105" s="4">
        <f t="shared" si="133"/>
        <v>3.3999240491403953</v>
      </c>
      <c r="AP105" s="4">
        <f t="shared" si="133"/>
        <v>2.3219879546889786</v>
      </c>
      <c r="AQ105" s="4">
        <f t="shared" si="133"/>
        <v>1.9013560504280917</v>
      </c>
      <c r="AR105" s="4">
        <f t="shared" si="133"/>
        <v>1.2582323164585887</v>
      </c>
      <c r="AS105" s="4">
        <f t="shared" si="133"/>
        <v>3.1949319612962483</v>
      </c>
      <c r="AT105" s="4">
        <f t="shared" si="133"/>
        <v>3.5833790551607763</v>
      </c>
      <c r="AU105" s="4">
        <f t="shared" si="133"/>
        <v>3.3012949577032202</v>
      </c>
      <c r="AV105" s="4">
        <f t="shared" si="133"/>
        <v>2.3899053761556388</v>
      </c>
      <c r="AW105" s="4">
        <f t="shared" si="133"/>
        <v>1.4623444105968986</v>
      </c>
      <c r="AY105" s="2">
        <f t="shared" si="125"/>
        <v>110.17863120389519</v>
      </c>
      <c r="AZ105" s="2">
        <f t="shared" si="125"/>
        <v>112.46010291666018</v>
      </c>
      <c r="BA105" s="2">
        <f t="shared" si="125"/>
        <v>112.05080330313089</v>
      </c>
      <c r="BB105" s="2">
        <f t="shared" si="125"/>
        <v>112.7895554211397</v>
      </c>
      <c r="BC105" s="2">
        <f t="shared" si="125"/>
        <v>111.64062721386389</v>
      </c>
      <c r="BD105" s="2">
        <f t="shared" si="125"/>
        <v>111.68251558230484</v>
      </c>
      <c r="BE105" s="2">
        <f t="shared" si="125"/>
        <v>111.13617579904216</v>
      </c>
      <c r="BF105" s="2">
        <f t="shared" si="125"/>
        <v>110.66082973451307</v>
      </c>
      <c r="BG105" s="2">
        <f t="shared" si="125"/>
        <v>110.41450341120488</v>
      </c>
      <c r="BH105" s="2">
        <f t="shared" si="125"/>
        <v>111.57202956979434</v>
      </c>
      <c r="BI105" s="2">
        <f t="shared" si="125"/>
        <v>111.16284467718103</v>
      </c>
      <c r="BJ105" s="2">
        <f t="shared" si="125"/>
        <v>111.63513447979999</v>
      </c>
      <c r="BK105" s="2">
        <f t="shared" si="125"/>
        <v>112.82295430772581</v>
      </c>
      <c r="BL105" s="2">
        <f t="shared" si="125"/>
        <v>116.35453433207483</v>
      </c>
      <c r="BM105" s="2">
        <f t="shared" si="125"/>
        <v>115.93383474743268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122.67662887172887</v>
      </c>
      <c r="DL105" s="2">
        <f t="shared" si="134"/>
        <v>125.87605345345347</v>
      </c>
      <c r="DM105" s="2">
        <f t="shared" si="134"/>
        <v>123.67842268907566</v>
      </c>
      <c r="DN105" s="2">
        <f t="shared" si="134"/>
        <v>124.20589187675071</v>
      </c>
      <c r="DO105" s="2">
        <f t="shared" si="134"/>
        <v>121.89403972498091</v>
      </c>
      <c r="DP105" s="2">
        <f t="shared" si="134"/>
        <v>121.8010806722689</v>
      </c>
      <c r="DQ105" s="2">
        <f t="shared" si="134"/>
        <v>122.02209243697479</v>
      </c>
      <c r="DR105" s="2">
        <f t="shared" si="134"/>
        <v>126.48612655971475</v>
      </c>
      <c r="DS105" s="2">
        <f t="shared" si="134"/>
        <v>121.91390909090912</v>
      </c>
      <c r="DT105" s="2">
        <f t="shared" si="134"/>
        <v>122.20088068181818</v>
      </c>
      <c r="DU105" s="2">
        <f t="shared" si="134"/>
        <v>125.16442045454546</v>
      </c>
      <c r="DV105" s="2">
        <f t="shared" si="134"/>
        <v>127.72896546345811</v>
      </c>
      <c r="DW105" s="2">
        <f t="shared" si="134"/>
        <v>127.15928609625672</v>
      </c>
      <c r="DX105" s="2">
        <f t="shared" si="134"/>
        <v>130.20966844919789</v>
      </c>
      <c r="DY105" s="2">
        <f t="shared" si="134"/>
        <v>122.86587301587301</v>
      </c>
      <c r="EA105" s="2">
        <f t="shared" si="94"/>
        <v>109.42773422246665</v>
      </c>
      <c r="EB105" s="2">
        <f t="shared" si="94"/>
        <v>111.69754779797273</v>
      </c>
      <c r="EC105" s="2">
        <f t="shared" si="94"/>
        <v>111.35887345139615</v>
      </c>
      <c r="ED105" s="2">
        <f t="shared" si="94"/>
        <v>112.12011043968616</v>
      </c>
      <c r="EE105" s="2">
        <f t="shared" si="94"/>
        <v>111.03200197636295</v>
      </c>
      <c r="EF105" s="2">
        <f t="shared" si="94"/>
        <v>111.06622446017965</v>
      </c>
      <c r="EG105" s="2">
        <f t="shared" si="94"/>
        <v>110.46224640205685</v>
      </c>
      <c r="EH105" s="2">
        <f t="shared" si="94"/>
        <v>109.71077510067572</v>
      </c>
      <c r="EI105" s="2">
        <f t="shared" si="94"/>
        <v>109.65853396851513</v>
      </c>
      <c r="EJ105" s="2">
        <f t="shared" si="94"/>
        <v>110.8737880839749</v>
      </c>
      <c r="EK105" s="2">
        <f t="shared" si="94"/>
        <v>110.25658759812573</v>
      </c>
      <c r="EL105" s="2">
        <f t="shared" si="94"/>
        <v>110.55548296752269</v>
      </c>
      <c r="EM105" s="2">
        <f t="shared" si="135"/>
        <v>111.87710472381563</v>
      </c>
      <c r="EN105" s="2">
        <f t="shared" si="135"/>
        <v>115.43300357241</v>
      </c>
      <c r="EO105" s="2">
        <f t="shared" si="135"/>
        <v>115.40158943232905</v>
      </c>
      <c r="EQ105" s="2">
        <f t="shared" si="136"/>
        <v>109.22859331601043</v>
      </c>
      <c r="ER105" s="2">
        <f t="shared" si="136"/>
        <v>110.67358022428685</v>
      </c>
      <c r="ES105" s="2">
        <f t="shared" si="136"/>
        <v>110.55683978379996</v>
      </c>
      <c r="ET105" s="2">
        <f t="shared" si="136"/>
        <v>110.6873924111915</v>
      </c>
      <c r="EU105" s="2">
        <f t="shared" si="136"/>
        <v>110.36444378135837</v>
      </c>
      <c r="EV105" s="2">
        <f t="shared" si="136"/>
        <v>110.45335595438681</v>
      </c>
      <c r="EW105" s="2">
        <f t="shared" si="136"/>
        <v>110.28318837231687</v>
      </c>
      <c r="EX105" s="2">
        <f t="shared" si="136"/>
        <v>109.48292113073961</v>
      </c>
      <c r="EY105" s="2">
        <f t="shared" si="136"/>
        <v>109.56469382159727</v>
      </c>
      <c r="EZ105" s="2">
        <f t="shared" si="136"/>
        <v>110.49137056659583</v>
      </c>
      <c r="FA105" s="2">
        <f t="shared" si="136"/>
        <v>109.78522286130591</v>
      </c>
      <c r="FB105" s="2">
        <f t="shared" si="136"/>
        <v>110.0645139612717</v>
      </c>
      <c r="FC105" s="2">
        <f t="shared" si="136"/>
        <v>111.17073214441761</v>
      </c>
      <c r="FD105" s="2">
        <f t="shared" si="136"/>
        <v>115.25201418644741</v>
      </c>
      <c r="FE105" s="2">
        <f t="shared" si="136"/>
        <v>115.33120044472638</v>
      </c>
      <c r="FG105" s="2">
        <f t="shared" si="137"/>
        <v>0.94329872875892729</v>
      </c>
      <c r="FH105" s="2">
        <f t="shared" si="137"/>
        <v>0.94604556906971693</v>
      </c>
      <c r="FI105" s="2">
        <f t="shared" si="137"/>
        <v>0.94368056669664135</v>
      </c>
      <c r="FJ105" s="2">
        <f t="shared" si="137"/>
        <v>0.94437432652110997</v>
      </c>
      <c r="FK105" s="2">
        <f t="shared" si="137"/>
        <v>0.9438340722457359</v>
      </c>
      <c r="FL105" s="2">
        <f t="shared" si="137"/>
        <v>0.94247123877622696</v>
      </c>
      <c r="FM105" s="2">
        <f t="shared" si="137"/>
        <v>0.94166538907948238</v>
      </c>
      <c r="FN105" s="2">
        <f t="shared" si="137"/>
        <v>0.94332808221259068</v>
      </c>
      <c r="FO105" s="2">
        <f t="shared" si="137"/>
        <v>0.93829103849234985</v>
      </c>
      <c r="FP105" s="2">
        <f t="shared" si="137"/>
        <v>0.9382633542902673</v>
      </c>
      <c r="FQ105" s="2">
        <f t="shared" si="137"/>
        <v>0.93913496134993357</v>
      </c>
      <c r="FR105" s="2">
        <f t="shared" si="137"/>
        <v>0.93707609087495947</v>
      </c>
      <c r="FS105" s="2">
        <f t="shared" si="137"/>
        <v>0.93802208964482325</v>
      </c>
      <c r="FT105" s="2">
        <f t="shared" si="137"/>
        <v>0.93761725856618727</v>
      </c>
      <c r="FU105" s="2">
        <f t="shared" si="137"/>
        <v>0.92868243254335969</v>
      </c>
      <c r="FW105" s="2">
        <f t="shared" si="127"/>
        <v>1.6681039047649652E-3</v>
      </c>
      <c r="FX105" s="2">
        <f t="shared" si="127"/>
        <v>2.3810181674496418E-3</v>
      </c>
      <c r="FY105" s="2">
        <f t="shared" si="127"/>
        <v>2.3692021432167101E-3</v>
      </c>
      <c r="FZ105" s="2">
        <f t="shared" si="127"/>
        <v>1.9785822789032139E-3</v>
      </c>
      <c r="GA105" s="2">
        <f t="shared" si="127"/>
        <v>2.1738778174963391E-3</v>
      </c>
      <c r="GB105" s="2">
        <f t="shared" si="127"/>
        <v>2.0752537609955274E-3</v>
      </c>
      <c r="GC105" s="2">
        <f t="shared" si="127"/>
        <v>2.2882177544271526E-3</v>
      </c>
      <c r="GD105" s="2">
        <f t="shared" si="127"/>
        <v>2.794355105520994E-3</v>
      </c>
      <c r="GE105" s="2">
        <f t="shared" si="127"/>
        <v>3.1652657166497378E-3</v>
      </c>
      <c r="GF105" s="2">
        <f t="shared" si="127"/>
        <v>2.7593317957400436E-3</v>
      </c>
      <c r="GG105" s="2">
        <f t="shared" si="127"/>
        <v>2.3521995873256149E-3</v>
      </c>
      <c r="GH105" s="2">
        <f t="shared" si="127"/>
        <v>1.9780060350897857E-3</v>
      </c>
      <c r="GI105" s="2">
        <f t="shared" si="127"/>
        <v>1.8518318245834722E-3</v>
      </c>
      <c r="GJ105" s="2">
        <f t="shared" si="127"/>
        <v>1.5365795980710115E-3</v>
      </c>
      <c r="GK105" s="2">
        <f t="shared" si="127"/>
        <v>1.2677108208233047E-3</v>
      </c>
      <c r="GM105" s="86">
        <f t="shared" si="128"/>
        <v>1.2414569517559438E-6</v>
      </c>
      <c r="GN105" s="86">
        <f t="shared" si="128"/>
        <v>4.619750147889866E-10</v>
      </c>
      <c r="GO105" s="86">
        <f t="shared" si="128"/>
        <v>1.0267457025864741E-9</v>
      </c>
      <c r="GP105" s="86">
        <f t="shared" si="128"/>
        <v>1.444323964988952E-11</v>
      </c>
      <c r="GQ105" s="86">
        <f t="shared" si="128"/>
        <v>3.896553891147582E-12</v>
      </c>
      <c r="GR105" s="86">
        <f t="shared" si="128"/>
        <v>1.8310339894859346E-11</v>
      </c>
      <c r="GS105" s="86">
        <f t="shared" si="128"/>
        <v>5.3331056181002638E-10</v>
      </c>
      <c r="GT105" s="86">
        <f t="shared" si="128"/>
        <v>1.4388416462721075E-12</v>
      </c>
      <c r="GU105" s="86">
        <f t="shared" si="128"/>
        <v>6.049182951812908E-12</v>
      </c>
      <c r="GV105" s="86">
        <f t="shared" si="128"/>
        <v>2.0224094758162705E-11</v>
      </c>
      <c r="GW105" s="86">
        <f t="shared" si="128"/>
        <v>5.3819747392414008E-11</v>
      </c>
      <c r="GX105" s="86">
        <f t="shared" si="128"/>
        <v>6.7735193628528355E-10</v>
      </c>
      <c r="GY105" s="86">
        <f t="shared" si="128"/>
        <v>6.4446048268928607E-9</v>
      </c>
      <c r="GZ105" s="86">
        <f t="shared" si="128"/>
        <v>1.719495180353502E-8</v>
      </c>
      <c r="HA105" s="86">
        <f t="shared" si="128"/>
        <v>1.0136475919538253E-9</v>
      </c>
      <c r="HC105" s="86">
        <f t="shared" si="73"/>
        <v>0.18798265211344281</v>
      </c>
      <c r="HD105" s="86">
        <f t="shared" si="73"/>
        <v>0.25491385731429927</v>
      </c>
      <c r="HE105" s="86">
        <f t="shared" si="73"/>
        <v>0.23750684897372976</v>
      </c>
      <c r="HF105" s="86">
        <f t="shared" si="73"/>
        <v>0.26081986766273185</v>
      </c>
      <c r="HG105" s="86">
        <f t="shared" si="73"/>
        <v>0.28747175326771529</v>
      </c>
      <c r="HH105" s="86">
        <f t="shared" si="73"/>
        <v>0.27362233800281588</v>
      </c>
      <c r="HI105" s="86">
        <f t="shared" si="138"/>
        <v>0.30067760918999581</v>
      </c>
      <c r="HJ105" s="86">
        <f t="shared" si="138"/>
        <v>0.37025051723360791</v>
      </c>
      <c r="HK105" s="86">
        <f t="shared" si="138"/>
        <v>0.35964039827067262</v>
      </c>
      <c r="HL105" s="86">
        <f t="shared" si="138"/>
        <v>0.32264164186164596</v>
      </c>
      <c r="HM105" s="86">
        <f t="shared" si="138"/>
        <v>0.3091448849327994</v>
      </c>
      <c r="HN105" s="86">
        <f t="shared" si="138"/>
        <v>0.22865945319330758</v>
      </c>
      <c r="HO105" s="86">
        <f t="shared" si="138"/>
        <v>0.21192009015547131</v>
      </c>
      <c r="HP105" s="86">
        <f t="shared" si="138"/>
        <v>0.15786524969010288</v>
      </c>
      <c r="HQ105" s="86">
        <f t="shared" si="138"/>
        <v>0.13799590876796555</v>
      </c>
      <c r="HS105" s="86">
        <f t="shared" si="129"/>
        <v>1.5064697690514689E-22</v>
      </c>
      <c r="HT105" s="86">
        <f t="shared" si="129"/>
        <v>8.8641482394509747E-20</v>
      </c>
      <c r="HU105" s="86">
        <f t="shared" si="129"/>
        <v>1.9564540094299046E-21</v>
      </c>
      <c r="HV105" s="86">
        <f t="shared" si="129"/>
        <v>1.0775008462637318E-22</v>
      </c>
      <c r="HW105" s="86">
        <f t="shared" si="129"/>
        <v>6.0472293932132604E-24</v>
      </c>
      <c r="HX105" s="86">
        <f t="shared" si="129"/>
        <v>6.6801689529130007E-24</v>
      </c>
      <c r="HY105" s="86">
        <f t="shared" si="129"/>
        <v>4.8895914215643933E-22</v>
      </c>
      <c r="HZ105" s="86">
        <f t="shared" si="129"/>
        <v>4.9180719949550319E-21</v>
      </c>
      <c r="IA105" s="86">
        <f t="shared" si="129"/>
        <v>7.1350644194490424E-22</v>
      </c>
      <c r="IB105" s="86">
        <f t="shared" si="129"/>
        <v>4.6102931129215122E-23</v>
      </c>
      <c r="IC105" s="86">
        <f t="shared" si="129"/>
        <v>1.3115201133875187E-23</v>
      </c>
      <c r="ID105" s="86">
        <f t="shared" si="129"/>
        <v>7.5117732703054946E-25</v>
      </c>
      <c r="IE105" s="86">
        <f t="shared" si="129"/>
        <v>7.7810356116452615E-26</v>
      </c>
      <c r="IF105" s="86">
        <f t="shared" si="129"/>
        <v>4.7682629227363385E-23</v>
      </c>
      <c r="IG105" s="86">
        <f t="shared" si="129"/>
        <v>1.3761697752502396E-15</v>
      </c>
      <c r="II105" s="86">
        <f t="shared" si="130"/>
        <v>2.6137469012937735E-117</v>
      </c>
      <c r="IJ105" s="86">
        <f t="shared" si="130"/>
        <v>4.1495462537075072E-106</v>
      </c>
      <c r="IK105" s="86">
        <f t="shared" si="130"/>
        <v>4.2983262563454279E-111</v>
      </c>
      <c r="IL105" s="86">
        <f t="shared" si="130"/>
        <v>2.5388570510188393E-128</v>
      </c>
      <c r="IM105" s="86">
        <f t="shared" si="130"/>
        <v>1.505777920881931E-130</v>
      </c>
      <c r="IN105" s="86">
        <f t="shared" si="130"/>
        <v>1.451817242873949E-129</v>
      </c>
      <c r="IO105" s="86">
        <f t="shared" si="130"/>
        <v>1.0554801427459601E-117</v>
      </c>
      <c r="IP105" s="86">
        <f t="shared" si="130"/>
        <v>2.4837128516145214E-114</v>
      </c>
      <c r="IQ105" s="86">
        <f t="shared" si="130"/>
        <v>3.9621037644060923E-118</v>
      </c>
      <c r="IR105" s="86">
        <f t="shared" si="130"/>
        <v>5.4348794864669699E-124</v>
      </c>
      <c r="IS105" s="86">
        <f t="shared" si="130"/>
        <v>8.7764124649592837E-129</v>
      </c>
      <c r="IT105" s="86">
        <f t="shared" si="130"/>
        <v>2.7396881192000379E-131</v>
      </c>
      <c r="IU105" s="86">
        <f t="shared" si="130"/>
        <v>4.1900552334708125E-138</v>
      </c>
      <c r="IV105" s="86">
        <f t="shared" si="130"/>
        <v>1.1604592876593315E-85</v>
      </c>
      <c r="IW105" s="86">
        <f t="shared" si="130"/>
        <v>1.3670260380728196E-64</v>
      </c>
      <c r="IY105" s="86">
        <f t="shared" si="131"/>
        <v>0.18798389357039458</v>
      </c>
      <c r="IZ105" s="86">
        <f t="shared" si="131"/>
        <v>0.25491385777627429</v>
      </c>
      <c r="JA105" s="86">
        <f t="shared" si="131"/>
        <v>0.23750685000047547</v>
      </c>
      <c r="JB105" s="86">
        <f t="shared" si="131"/>
        <v>0.26081986767717508</v>
      </c>
      <c r="JC105" s="86">
        <f t="shared" si="131"/>
        <v>0.28747175327161184</v>
      </c>
      <c r="JD105" s="86">
        <f t="shared" si="131"/>
        <v>0.27362233802112623</v>
      </c>
      <c r="JE105" s="86">
        <f t="shared" si="131"/>
        <v>0.30067760972330637</v>
      </c>
      <c r="JF105" s="86">
        <f t="shared" si="131"/>
        <v>0.37025051723504676</v>
      </c>
      <c r="JG105" s="86">
        <f t="shared" si="131"/>
        <v>0.35964039827672178</v>
      </c>
      <c r="JH105" s="86">
        <f t="shared" si="131"/>
        <v>0.32264164188187006</v>
      </c>
      <c r="JI105" s="86">
        <f t="shared" si="131"/>
        <v>0.30914488498661913</v>
      </c>
      <c r="JJ105" s="86">
        <f t="shared" si="131"/>
        <v>0.2286594538706595</v>
      </c>
      <c r="JK105" s="86">
        <f t="shared" si="131"/>
        <v>0.21192009660007613</v>
      </c>
      <c r="JL105" s="86">
        <f t="shared" si="131"/>
        <v>0.15786526688505467</v>
      </c>
      <c r="JM105" s="86">
        <f t="shared" si="131"/>
        <v>0.13799590978161452</v>
      </c>
    </row>
    <row r="106" spans="2:273" x14ac:dyDescent="0.25">
      <c r="B106" s="2">
        <v>79</v>
      </c>
      <c r="C106" s="37">
        <v>167.922</v>
      </c>
      <c r="D106" s="37">
        <v>180.09299999999999</v>
      </c>
      <c r="E106" s="37">
        <v>179.24100000000001</v>
      </c>
      <c r="F106" s="37">
        <v>180.92599999999999</v>
      </c>
      <c r="G106" s="37">
        <v>183.72200000000001</v>
      </c>
      <c r="H106" s="37">
        <v>180.09399999999999</v>
      </c>
      <c r="I106" s="37">
        <v>181.52799999999999</v>
      </c>
      <c r="J106" s="37">
        <v>186.15100000000001</v>
      </c>
      <c r="K106" s="37">
        <v>186.83</v>
      </c>
      <c r="L106" s="37">
        <v>182.887</v>
      </c>
      <c r="M106" s="37">
        <v>181</v>
      </c>
      <c r="N106" s="37">
        <v>172.92500000000001</v>
      </c>
      <c r="O106" s="37">
        <v>172.66</v>
      </c>
      <c r="P106" s="37">
        <v>162.74</v>
      </c>
      <c r="Q106" s="37">
        <v>148.94</v>
      </c>
      <c r="S106" s="4">
        <f t="shared" si="132"/>
        <v>163.68350323019393</v>
      </c>
      <c r="T106" s="4">
        <f t="shared" si="132"/>
        <v>176.33111121739006</v>
      </c>
      <c r="U106" s="4">
        <f t="shared" si="132"/>
        <v>175.27694148869472</v>
      </c>
      <c r="V106" s="4">
        <f t="shared" si="132"/>
        <v>178.33159077602744</v>
      </c>
      <c r="W106" s="4">
        <f t="shared" si="132"/>
        <v>182.72917785595075</v>
      </c>
      <c r="X106" s="4">
        <f t="shared" si="132"/>
        <v>178.65541302178048</v>
      </c>
      <c r="Y106" s="4">
        <f t="shared" si="132"/>
        <v>180.45173174184691</v>
      </c>
      <c r="Z106" s="4">
        <f t="shared" si="132"/>
        <v>186.88678991894659</v>
      </c>
      <c r="AA106" s="4">
        <f t="shared" si="132"/>
        <v>186.4314073416399</v>
      </c>
      <c r="AB106" s="4">
        <f t="shared" si="132"/>
        <v>183.3058734104809</v>
      </c>
      <c r="AC106" s="4">
        <f t="shared" si="132"/>
        <v>180.41045092371638</v>
      </c>
      <c r="AD106" s="4">
        <f t="shared" si="132"/>
        <v>169.5738492631294</v>
      </c>
      <c r="AE106" s="4">
        <f t="shared" si="132"/>
        <v>169.7189846736141</v>
      </c>
      <c r="AF106" s="4">
        <f t="shared" si="132"/>
        <v>159.41830948242313</v>
      </c>
      <c r="AG106" s="4">
        <f t="shared" si="132"/>
        <v>146.77874590006007</v>
      </c>
      <c r="AI106" s="4">
        <f t="shared" si="133"/>
        <v>4.238496769806062</v>
      </c>
      <c r="AJ106" s="4">
        <f t="shared" si="133"/>
        <v>3.7618887826099296</v>
      </c>
      <c r="AK106" s="4">
        <f t="shared" si="133"/>
        <v>3.9640585113052964</v>
      </c>
      <c r="AL106" s="4">
        <f t="shared" si="133"/>
        <v>2.5944092239725478</v>
      </c>
      <c r="AM106" s="4">
        <f t="shared" si="133"/>
        <v>0.99282214404925639</v>
      </c>
      <c r="AN106" s="4">
        <f t="shared" si="133"/>
        <v>1.4385869782195186</v>
      </c>
      <c r="AO106" s="4">
        <f t="shared" si="133"/>
        <v>1.0762682581530782</v>
      </c>
      <c r="AP106" s="4">
        <f t="shared" si="133"/>
        <v>-0.73578991894657975</v>
      </c>
      <c r="AQ106" s="4">
        <f t="shared" si="133"/>
        <v>0.39859265836011559</v>
      </c>
      <c r="AR106" s="4">
        <f t="shared" si="133"/>
        <v>-0.41887341048089866</v>
      </c>
      <c r="AS106" s="4">
        <f t="shared" si="133"/>
        <v>0.58954907628361752</v>
      </c>
      <c r="AT106" s="4">
        <f t="shared" si="133"/>
        <v>3.3511507368706077</v>
      </c>
      <c r="AU106" s="4">
        <f t="shared" si="133"/>
        <v>2.9410153263858945</v>
      </c>
      <c r="AV106" s="4">
        <f t="shared" si="133"/>
        <v>3.3216905175768829</v>
      </c>
      <c r="AW106" s="4">
        <f t="shared" si="133"/>
        <v>2.1612540999399243</v>
      </c>
      <c r="AY106" s="2">
        <f t="shared" si="125"/>
        <v>109.9757655776948</v>
      </c>
      <c r="AZ106" s="2">
        <f t="shared" si="125"/>
        <v>112.22632347821734</v>
      </c>
      <c r="BA106" s="2">
        <f t="shared" si="125"/>
        <v>111.82278896904492</v>
      </c>
      <c r="BB106" s="2">
        <f t="shared" si="125"/>
        <v>112.5268425954762</v>
      </c>
      <c r="BC106" s="2">
        <f t="shared" si="125"/>
        <v>111.42057545031267</v>
      </c>
      <c r="BD106" s="2">
        <f t="shared" si="125"/>
        <v>111.47667107322106</v>
      </c>
      <c r="BE106" s="2">
        <f t="shared" si="125"/>
        <v>110.93537680176576</v>
      </c>
      <c r="BF106" s="2">
        <f t="shared" si="125"/>
        <v>110.46368974641761</v>
      </c>
      <c r="BG106" s="2">
        <f t="shared" si="125"/>
        <v>110.24060174400607</v>
      </c>
      <c r="BH106" s="2">
        <f t="shared" si="125"/>
        <v>111.36364702111288</v>
      </c>
      <c r="BI106" s="2">
        <f t="shared" si="125"/>
        <v>110.93587269035737</v>
      </c>
      <c r="BJ106" s="2">
        <f t="shared" si="125"/>
        <v>111.39630546243546</v>
      </c>
      <c r="BK106" s="2">
        <f t="shared" si="125"/>
        <v>112.58225689026069</v>
      </c>
      <c r="BL106" s="2">
        <f t="shared" si="125"/>
        <v>116.12720303432022</v>
      </c>
      <c r="BM106" s="2">
        <f t="shared" si="125"/>
        <v>115.73667809170257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122.74232114972115</v>
      </c>
      <c r="DL106" s="2">
        <f t="shared" si="134"/>
        <v>125.97707417417418</v>
      </c>
      <c r="DM106" s="2">
        <f t="shared" si="134"/>
        <v>123.7477042016807</v>
      </c>
      <c r="DN106" s="2">
        <f t="shared" si="134"/>
        <v>124.31470308123249</v>
      </c>
      <c r="DO106" s="2">
        <f t="shared" si="134"/>
        <v>121.96671428571429</v>
      </c>
      <c r="DP106" s="2">
        <f t="shared" si="134"/>
        <v>121.85046330532211</v>
      </c>
      <c r="DQ106" s="2">
        <f t="shared" si="134"/>
        <v>122.0848857142857</v>
      </c>
      <c r="DR106" s="2">
        <f t="shared" si="134"/>
        <v>126.6244240196078</v>
      </c>
      <c r="DS106" s="2">
        <f t="shared" si="134"/>
        <v>121.96834530791791</v>
      </c>
      <c r="DT106" s="2">
        <f t="shared" si="134"/>
        <v>122.25708779325512</v>
      </c>
      <c r="DU106" s="2">
        <f t="shared" si="134"/>
        <v>125.27879508797655</v>
      </c>
      <c r="DV106" s="2">
        <f t="shared" si="134"/>
        <v>127.86843638591799</v>
      </c>
      <c r="DW106" s="2">
        <f t="shared" si="134"/>
        <v>127.25471524064174</v>
      </c>
      <c r="DX106" s="2">
        <f t="shared" si="134"/>
        <v>130.29828877005349</v>
      </c>
      <c r="DY106" s="2">
        <f t="shared" si="134"/>
        <v>122.80095238095238</v>
      </c>
      <c r="EA106" s="2">
        <f t="shared" si="94"/>
        <v>109.27626771496068</v>
      </c>
      <c r="EB106" s="2">
        <f t="shared" si="94"/>
        <v>111.51381058487708</v>
      </c>
      <c r="EC106" s="2">
        <f t="shared" si="94"/>
        <v>111.17584317837584</v>
      </c>
      <c r="ED106" s="2">
        <f t="shared" si="94"/>
        <v>111.89676917486509</v>
      </c>
      <c r="EE106" s="2">
        <f t="shared" si="94"/>
        <v>110.84983085241392</v>
      </c>
      <c r="EF106" s="2">
        <f t="shared" si="94"/>
        <v>110.90058740335778</v>
      </c>
      <c r="EG106" s="2">
        <f t="shared" si="94"/>
        <v>110.3059140867462</v>
      </c>
      <c r="EH106" s="2">
        <f t="shared" si="94"/>
        <v>109.57894293904852</v>
      </c>
      <c r="EI106" s="2">
        <f t="shared" si="94"/>
        <v>109.53749662597346</v>
      </c>
      <c r="EJ106" s="2">
        <f t="shared" si="94"/>
        <v>110.71112177949745</v>
      </c>
      <c r="EK106" s="2">
        <f t="shared" si="94"/>
        <v>110.08934382036148</v>
      </c>
      <c r="EL106" s="2">
        <f t="shared" si="94"/>
        <v>110.38862922678402</v>
      </c>
      <c r="EM106" s="2">
        <f t="shared" si="135"/>
        <v>111.6995748463557</v>
      </c>
      <c r="EN106" s="2">
        <f t="shared" si="135"/>
        <v>115.26762846935972</v>
      </c>
      <c r="EO106" s="2">
        <f t="shared" si="135"/>
        <v>115.24201789051604</v>
      </c>
      <c r="EQ106" s="2">
        <f t="shared" si="136"/>
        <v>109.08342642913765</v>
      </c>
      <c r="ER106" s="2">
        <f t="shared" si="136"/>
        <v>110.52684666200471</v>
      </c>
      <c r="ES106" s="2">
        <f t="shared" si="136"/>
        <v>110.4017948539513</v>
      </c>
      <c r="ET106" s="2">
        <f t="shared" si="136"/>
        <v>110.51273939133436</v>
      </c>
      <c r="EU106" s="2">
        <f t="shared" si="136"/>
        <v>110.20608677436583</v>
      </c>
      <c r="EV106" s="2">
        <f t="shared" si="136"/>
        <v>110.3094890738098</v>
      </c>
      <c r="EW106" s="2">
        <f t="shared" si="136"/>
        <v>110.13334199634228</v>
      </c>
      <c r="EX106" s="2">
        <f t="shared" si="136"/>
        <v>109.3599164812792</v>
      </c>
      <c r="EY106" s="2">
        <f t="shared" si="136"/>
        <v>109.44728883761334</v>
      </c>
      <c r="EZ106" s="2">
        <f t="shared" si="136"/>
        <v>110.3424412015239</v>
      </c>
      <c r="FA106" s="2">
        <f t="shared" si="136"/>
        <v>109.63523608569128</v>
      </c>
      <c r="FB106" s="2">
        <f t="shared" si="136"/>
        <v>109.91488129730392</v>
      </c>
      <c r="FC106" s="2">
        <f t="shared" si="136"/>
        <v>111.01683176957572</v>
      </c>
      <c r="FD106" s="2">
        <f t="shared" si="136"/>
        <v>115.0920995010375</v>
      </c>
      <c r="FE106" s="2">
        <f t="shared" si="136"/>
        <v>115.17317791754962</v>
      </c>
      <c r="FG106" s="2">
        <f t="shared" si="137"/>
        <v>0.94802853533069686</v>
      </c>
      <c r="FH106" s="2">
        <f t="shared" si="137"/>
        <v>0.95055825416443496</v>
      </c>
      <c r="FI106" s="2">
        <f t="shared" si="137"/>
        <v>0.94838026478040205</v>
      </c>
      <c r="FJ106" s="2">
        <f t="shared" si="137"/>
        <v>0.94901925983489721</v>
      </c>
      <c r="FK106" s="2">
        <f t="shared" si="137"/>
        <v>0.94852165949544709</v>
      </c>
      <c r="FL106" s="2">
        <f t="shared" si="137"/>
        <v>0.94726621264004951</v>
      </c>
      <c r="FM106" s="2">
        <f t="shared" si="137"/>
        <v>0.94652371875517416</v>
      </c>
      <c r="FN106" s="2">
        <f t="shared" si="137"/>
        <v>0.94805557506378924</v>
      </c>
      <c r="FO106" s="2">
        <f t="shared" si="137"/>
        <v>0.94341350943551117</v>
      </c>
      <c r="FP106" s="2">
        <f t="shared" si="137"/>
        <v>0.94338798464893825</v>
      </c>
      <c r="FQ106" s="2">
        <f t="shared" si="137"/>
        <v>0.94419154485970924</v>
      </c>
      <c r="FR106" s="2">
        <f t="shared" si="137"/>
        <v>0.94229321215516593</v>
      </c>
      <c r="FS106" s="2">
        <f t="shared" si="137"/>
        <v>0.94316553376900292</v>
      </c>
      <c r="FT106" s="2">
        <f t="shared" si="137"/>
        <v>0.94279224999452094</v>
      </c>
      <c r="FU106" s="2">
        <f t="shared" si="137"/>
        <v>0.93454687577169038</v>
      </c>
      <c r="FW106" s="2">
        <f t="shared" si="127"/>
        <v>1.8287452501601286E-3</v>
      </c>
      <c r="FX106" s="2">
        <f t="shared" si="127"/>
        <v>2.6101349145956428E-3</v>
      </c>
      <c r="FY106" s="2">
        <f t="shared" si="127"/>
        <v>2.5971848372648466E-3</v>
      </c>
      <c r="FZ106" s="2">
        <f t="shared" si="127"/>
        <v>2.1690582764515823E-3</v>
      </c>
      <c r="GA106" s="2">
        <f t="shared" si="127"/>
        <v>2.3831098140282294E-3</v>
      </c>
      <c r="GB106" s="2">
        <f t="shared" si="127"/>
        <v>2.2750150043094877E-3</v>
      </c>
      <c r="GC106" s="2">
        <f t="shared" si="127"/>
        <v>2.5084271075592E-3</v>
      </c>
      <c r="GD106" s="2">
        <f t="shared" si="127"/>
        <v>3.0631236446879394E-3</v>
      </c>
      <c r="GE106" s="2">
        <f t="shared" si="127"/>
        <v>3.469585304375859E-3</v>
      </c>
      <c r="GF106" s="2">
        <f t="shared" si="127"/>
        <v>3.0247419172126848E-3</v>
      </c>
      <c r="GG106" s="2">
        <f t="shared" si="127"/>
        <v>2.5785503946364023E-3</v>
      </c>
      <c r="GH106" s="2">
        <f t="shared" si="127"/>
        <v>2.1684266787938044E-3</v>
      </c>
      <c r="GI106" s="2">
        <f t="shared" si="127"/>
        <v>2.0301305126324463E-3</v>
      </c>
      <c r="GJ106" s="2">
        <f t="shared" si="127"/>
        <v>1.6845762935053655E-3</v>
      </c>
      <c r="GK106" s="2">
        <f t="shared" si="127"/>
        <v>1.3898472867553678E-3</v>
      </c>
      <c r="GM106" s="86">
        <f t="shared" si="128"/>
        <v>1.927183688381223E-7</v>
      </c>
      <c r="GN106" s="86">
        <f t="shared" si="128"/>
        <v>2.8842668669938961E-11</v>
      </c>
      <c r="GO106" s="86">
        <f t="shared" si="128"/>
        <v>6.8032497082096923E-11</v>
      </c>
      <c r="GP106" s="86">
        <f t="shared" si="128"/>
        <v>5.5385647394412153E-13</v>
      </c>
      <c r="GQ106" s="86">
        <f t="shared" si="128"/>
        <v>1.2975121870935299E-13</v>
      </c>
      <c r="GR106" s="86">
        <f t="shared" si="128"/>
        <v>7.0753309153427807E-13</v>
      </c>
      <c r="GS106" s="86">
        <f t="shared" si="128"/>
        <v>3.3188656890966329E-11</v>
      </c>
      <c r="GT106" s="86">
        <f t="shared" si="128"/>
        <v>4.4030107573871705E-14</v>
      </c>
      <c r="GU106" s="86">
        <f t="shared" si="128"/>
        <v>2.039163361290083E-13</v>
      </c>
      <c r="GV106" s="86">
        <f t="shared" si="128"/>
        <v>7.7614340212083203E-13</v>
      </c>
      <c r="GW106" s="86">
        <f t="shared" si="128"/>
        <v>2.5189564099763652E-12</v>
      </c>
      <c r="GX106" s="86">
        <f t="shared" si="128"/>
        <v>3.904784364980574E-11</v>
      </c>
      <c r="GY106" s="86">
        <f t="shared" si="128"/>
        <v>5.5390490062728087E-10</v>
      </c>
      <c r="GZ106" s="86">
        <f t="shared" si="128"/>
        <v>1.5860675426481187E-9</v>
      </c>
      <c r="HA106" s="86">
        <f t="shared" si="128"/>
        <v>7.0445101696143451E-11</v>
      </c>
      <c r="HC106" s="86">
        <f t="shared" si="73"/>
        <v>0.24808234412531668</v>
      </c>
      <c r="HD106" s="86">
        <f t="shared" si="73"/>
        <v>0.32973089596874777</v>
      </c>
      <c r="HE106" s="86">
        <f t="shared" si="73"/>
        <v>0.31060083933673449</v>
      </c>
      <c r="HF106" s="86">
        <f t="shared" si="73"/>
        <v>0.34165556847315054</v>
      </c>
      <c r="HG106" s="86">
        <f t="shared" si="73"/>
        <v>0.37499934308220062</v>
      </c>
      <c r="HH106" s="86">
        <f t="shared" si="73"/>
        <v>0.35844428173508491</v>
      </c>
      <c r="HI106" s="86">
        <f t="shared" si="138"/>
        <v>0.38692727892025858</v>
      </c>
      <c r="HJ106" s="86">
        <f t="shared" si="138"/>
        <v>0.46826054677442752</v>
      </c>
      <c r="HK106" s="86">
        <f t="shared" si="138"/>
        <v>0.46072409273538129</v>
      </c>
      <c r="HL106" s="86">
        <f t="shared" si="138"/>
        <v>0.41268232011786804</v>
      </c>
      <c r="HM106" s="86">
        <f t="shared" si="138"/>
        <v>0.40078828028888119</v>
      </c>
      <c r="HN106" s="86">
        <f t="shared" si="138"/>
        <v>0.30441277270063577</v>
      </c>
      <c r="HO106" s="86">
        <f t="shared" si="138"/>
        <v>0.28459674712374422</v>
      </c>
      <c r="HP106" s="86">
        <f t="shared" si="138"/>
        <v>0.21915941093528615</v>
      </c>
      <c r="HQ106" s="86">
        <f t="shared" si="138"/>
        <v>0.20244831344749839</v>
      </c>
      <c r="HS106" s="86">
        <f t="shared" si="129"/>
        <v>1.3472119699443869E-21</v>
      </c>
      <c r="HT106" s="86">
        <f t="shared" si="129"/>
        <v>6.9212368656413907E-19</v>
      </c>
      <c r="HU106" s="86">
        <f t="shared" si="129"/>
        <v>1.7552155728260733E-20</v>
      </c>
      <c r="HV106" s="86">
        <f t="shared" si="129"/>
        <v>1.1436384328876981E-21</v>
      </c>
      <c r="HW106" s="86">
        <f t="shared" si="129"/>
        <v>7.286719018049366E-23</v>
      </c>
      <c r="HX106" s="86">
        <f t="shared" si="129"/>
        <v>7.8095110248902093E-23</v>
      </c>
      <c r="HY106" s="86">
        <f t="shared" si="129"/>
        <v>4.7776951838024749E-21</v>
      </c>
      <c r="HZ106" s="86">
        <f t="shared" si="129"/>
        <v>4.7359907804590204E-20</v>
      </c>
      <c r="IA106" s="86">
        <f t="shared" si="129"/>
        <v>7.8764570561090476E-21</v>
      </c>
      <c r="IB106" s="86">
        <f t="shared" si="129"/>
        <v>5.4654634737264973E-22</v>
      </c>
      <c r="IC106" s="86">
        <f t="shared" si="129"/>
        <v>1.574276337399606E-22</v>
      </c>
      <c r="ID106" s="86">
        <f t="shared" si="129"/>
        <v>9.2215574973584747E-24</v>
      </c>
      <c r="IE106" s="86">
        <f t="shared" si="129"/>
        <v>1.0460598341465702E-24</v>
      </c>
      <c r="IF106" s="86">
        <f t="shared" si="129"/>
        <v>4.3847101103741077E-22</v>
      </c>
      <c r="IG106" s="86">
        <f t="shared" si="129"/>
        <v>5.5840715751526625E-15</v>
      </c>
      <c r="II106" s="86">
        <f t="shared" si="130"/>
        <v>5.20028301837277E-114</v>
      </c>
      <c r="IJ106" s="86">
        <f t="shared" si="130"/>
        <v>5.9105621472829204E-103</v>
      </c>
      <c r="IK106" s="86">
        <f t="shared" si="130"/>
        <v>8.6066406282803203E-108</v>
      </c>
      <c r="IL106" s="86">
        <f t="shared" si="130"/>
        <v>1.3072083326299502E-124</v>
      </c>
      <c r="IM106" s="86">
        <f t="shared" si="130"/>
        <v>1.029137171815861E-126</v>
      </c>
      <c r="IN106" s="86">
        <f t="shared" si="130"/>
        <v>8.6868391223701102E-126</v>
      </c>
      <c r="IO106" s="86">
        <f t="shared" si="130"/>
        <v>3.1961542931100076E-114</v>
      </c>
      <c r="IP106" s="86">
        <f t="shared" si="130"/>
        <v>7.7509997297025979E-111</v>
      </c>
      <c r="IQ106" s="86">
        <f t="shared" si="130"/>
        <v>1.9404531580726494E-114</v>
      </c>
      <c r="IR106" s="86">
        <f t="shared" si="130"/>
        <v>3.3204488290790853E-120</v>
      </c>
      <c r="IS106" s="86">
        <f t="shared" si="130"/>
        <v>5.9494001871730746E-125</v>
      </c>
      <c r="IT106" s="86">
        <f t="shared" si="130"/>
        <v>1.7228702700143064E-127</v>
      </c>
      <c r="IU106" s="86">
        <f t="shared" si="130"/>
        <v>3.79316367005041E-134</v>
      </c>
      <c r="IV106" s="86">
        <f t="shared" si="130"/>
        <v>2.6917837285587057E-83</v>
      </c>
      <c r="IW106" s="86">
        <f t="shared" si="130"/>
        <v>7.1957780576384256E-63</v>
      </c>
      <c r="IY106" s="86">
        <f t="shared" si="131"/>
        <v>0.24808253684368553</v>
      </c>
      <c r="IZ106" s="86">
        <f t="shared" si="131"/>
        <v>0.32973089599759042</v>
      </c>
      <c r="JA106" s="86">
        <f t="shared" si="131"/>
        <v>0.31060083940476702</v>
      </c>
      <c r="JB106" s="86">
        <f t="shared" si="131"/>
        <v>0.34165556847370437</v>
      </c>
      <c r="JC106" s="86">
        <f t="shared" si="131"/>
        <v>0.37499934308233035</v>
      </c>
      <c r="JD106" s="86">
        <f t="shared" si="131"/>
        <v>0.35844428173579246</v>
      </c>
      <c r="JE106" s="86">
        <f t="shared" si="131"/>
        <v>0.38692727895344725</v>
      </c>
      <c r="JF106" s="86">
        <f t="shared" si="131"/>
        <v>0.46826054677447154</v>
      </c>
      <c r="JG106" s="86">
        <f t="shared" si="131"/>
        <v>0.46072409273558518</v>
      </c>
      <c r="JH106" s="86">
        <f t="shared" si="131"/>
        <v>0.4126823201186442</v>
      </c>
      <c r="JI106" s="86">
        <f t="shared" si="131"/>
        <v>0.40078828029140012</v>
      </c>
      <c r="JJ106" s="86">
        <f t="shared" si="131"/>
        <v>0.30441277273968359</v>
      </c>
      <c r="JK106" s="86">
        <f t="shared" si="131"/>
        <v>0.28459674767764914</v>
      </c>
      <c r="JL106" s="86">
        <f t="shared" si="131"/>
        <v>0.21915941252135371</v>
      </c>
      <c r="JM106" s="86">
        <f t="shared" si="131"/>
        <v>0.20244831351794906</v>
      </c>
    </row>
    <row r="107" spans="2:273" x14ac:dyDescent="0.25">
      <c r="B107" s="2">
        <v>80</v>
      </c>
      <c r="C107" s="37">
        <v>173.98</v>
      </c>
      <c r="D107" s="37">
        <v>185.87</v>
      </c>
      <c r="E107" s="37">
        <v>185.87</v>
      </c>
      <c r="F107" s="37">
        <v>186.88900000000001</v>
      </c>
      <c r="G107" s="37">
        <v>188.55600000000001</v>
      </c>
      <c r="H107" s="37">
        <v>186.92500000000001</v>
      </c>
      <c r="I107" s="37">
        <v>187.30199999999999</v>
      </c>
      <c r="J107" s="37">
        <v>190.28299999999999</v>
      </c>
      <c r="K107" s="37">
        <v>190.245</v>
      </c>
      <c r="L107" s="37">
        <v>186.86799999999999</v>
      </c>
      <c r="M107" s="37">
        <v>186.03800000000001</v>
      </c>
      <c r="N107" s="37">
        <v>179.69800000000001</v>
      </c>
      <c r="O107" s="37">
        <v>180.07499999999999</v>
      </c>
      <c r="P107" s="37">
        <v>170.18</v>
      </c>
      <c r="Q107" s="37">
        <v>156.63999999999999</v>
      </c>
      <c r="S107" s="4">
        <f t="shared" si="132"/>
        <v>173.19518735717571</v>
      </c>
      <c r="T107" s="4">
        <f t="shared" si="132"/>
        <v>185.7917591802013</v>
      </c>
      <c r="U107" s="4">
        <f t="shared" si="132"/>
        <v>185.26229267649643</v>
      </c>
      <c r="V107" s="4">
        <f t="shared" si="132"/>
        <v>187.84563586858579</v>
      </c>
      <c r="W107" s="4">
        <f t="shared" si="132"/>
        <v>191.95232039024529</v>
      </c>
      <c r="X107" s="4">
        <f t="shared" si="132"/>
        <v>188.24225576602953</v>
      </c>
      <c r="Y107" s="4">
        <f t="shared" si="132"/>
        <v>189.04368120557518</v>
      </c>
      <c r="Z107" s="4">
        <f t="shared" si="132"/>
        <v>193.39115883759098</v>
      </c>
      <c r="AA107" s="4">
        <f t="shared" si="132"/>
        <v>193.59399506611987</v>
      </c>
      <c r="AB107" s="4">
        <f t="shared" si="132"/>
        <v>189.69161619946556</v>
      </c>
      <c r="AC107" s="4">
        <f t="shared" si="132"/>
        <v>188.46812719622085</v>
      </c>
      <c r="AD107" s="4">
        <f t="shared" si="132"/>
        <v>179.34949481244223</v>
      </c>
      <c r="AE107" s="4">
        <f t="shared" si="132"/>
        <v>179.69553764460892</v>
      </c>
      <c r="AF107" s="4">
        <f t="shared" si="132"/>
        <v>168.78130580302434</v>
      </c>
      <c r="AG107" s="4">
        <f t="shared" si="132"/>
        <v>154.80886162155619</v>
      </c>
      <c r="AI107" s="4">
        <f t="shared" si="133"/>
        <v>0.78481264282427787</v>
      </c>
      <c r="AJ107" s="4">
        <f t="shared" si="133"/>
        <v>7.8240819798708117E-2</v>
      </c>
      <c r="AK107" s="4">
        <f t="shared" si="133"/>
        <v>0.60770732350357548</v>
      </c>
      <c r="AL107" s="4">
        <f t="shared" si="133"/>
        <v>-0.95663586858577787</v>
      </c>
      <c r="AM107" s="4">
        <f t="shared" si="133"/>
        <v>-3.396320390245279</v>
      </c>
      <c r="AN107" s="4">
        <f t="shared" si="133"/>
        <v>-1.3172557660295183</v>
      </c>
      <c r="AO107" s="4">
        <f t="shared" si="133"/>
        <v>-1.7416812055751905</v>
      </c>
      <c r="AP107" s="4">
        <f t="shared" si="133"/>
        <v>-3.1081588375909917</v>
      </c>
      <c r="AQ107" s="4">
        <f t="shared" si="133"/>
        <v>-3.3489950661198691</v>
      </c>
      <c r="AR107" s="4">
        <f t="shared" si="133"/>
        <v>-2.8236161994655617</v>
      </c>
      <c r="AS107" s="4">
        <f t="shared" si="133"/>
        <v>-2.4301271962208375</v>
      </c>
      <c r="AT107" s="4">
        <f t="shared" si="133"/>
        <v>0.34850518755777671</v>
      </c>
      <c r="AU107" s="4">
        <f t="shared" si="133"/>
        <v>0.37946235539106965</v>
      </c>
      <c r="AV107" s="4">
        <f t="shared" si="133"/>
        <v>1.3986941969756685</v>
      </c>
      <c r="AW107" s="4">
        <f t="shared" si="133"/>
        <v>1.8311383784437965</v>
      </c>
      <c r="AY107" s="2">
        <f t="shared" si="125"/>
        <v>109.775970954578</v>
      </c>
      <c r="AZ107" s="2">
        <f t="shared" si="125"/>
        <v>111.99527002372982</v>
      </c>
      <c r="BA107" s="2">
        <f t="shared" si="125"/>
        <v>111.59717679094251</v>
      </c>
      <c r="BB107" s="2">
        <f t="shared" si="125"/>
        <v>112.26573901074559</v>
      </c>
      <c r="BC107" s="2">
        <f t="shared" si="125"/>
        <v>111.20235856736846</v>
      </c>
      <c r="BD107" s="2">
        <f t="shared" si="125"/>
        <v>111.2729956817896</v>
      </c>
      <c r="BE107" s="2">
        <f t="shared" si="125"/>
        <v>110.73705003281667</v>
      </c>
      <c r="BF107" s="2">
        <f t="shared" si="125"/>
        <v>110.27047910961461</v>
      </c>
      <c r="BG107" s="2">
        <f t="shared" si="125"/>
        <v>110.06996616503186</v>
      </c>
      <c r="BH107" s="2">
        <f t="shared" si="125"/>
        <v>111.15774725629294</v>
      </c>
      <c r="BI107" s="2">
        <f t="shared" si="125"/>
        <v>110.71219629845214</v>
      </c>
      <c r="BJ107" s="2">
        <f t="shared" si="125"/>
        <v>111.16153765400414</v>
      </c>
      <c r="BK107" s="2">
        <f t="shared" si="125"/>
        <v>112.34512965847239</v>
      </c>
      <c r="BL107" s="2">
        <f t="shared" si="125"/>
        <v>115.90343672503013</v>
      </c>
      <c r="BM107" s="2">
        <f t="shared" si="125"/>
        <v>115.54186307381688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122.80801342771343</v>
      </c>
      <c r="DL107" s="2">
        <f t="shared" si="134"/>
        <v>126.0780948948949</v>
      </c>
      <c r="DM107" s="2">
        <f t="shared" si="134"/>
        <v>123.81698571428574</v>
      </c>
      <c r="DN107" s="2">
        <f t="shared" si="134"/>
        <v>124.42351428571429</v>
      </c>
      <c r="DO107" s="2">
        <f t="shared" si="134"/>
        <v>122.03938884644768</v>
      </c>
      <c r="DP107" s="2">
        <f t="shared" si="134"/>
        <v>121.89984593837534</v>
      </c>
      <c r="DQ107" s="2">
        <f t="shared" si="134"/>
        <v>122.14767899159664</v>
      </c>
      <c r="DR107" s="2">
        <f t="shared" si="134"/>
        <v>126.76272147950084</v>
      </c>
      <c r="DS107" s="2">
        <f t="shared" si="134"/>
        <v>122.02278152492671</v>
      </c>
      <c r="DT107" s="2">
        <f t="shared" si="134"/>
        <v>122.31329490469207</v>
      </c>
      <c r="DU107" s="2">
        <f t="shared" si="134"/>
        <v>125.39316972140763</v>
      </c>
      <c r="DV107" s="2">
        <f t="shared" si="134"/>
        <v>128.0079073083779</v>
      </c>
      <c r="DW107" s="2">
        <f t="shared" si="134"/>
        <v>127.35014438502677</v>
      </c>
      <c r="DX107" s="2">
        <f t="shared" si="134"/>
        <v>130.38690909090911</v>
      </c>
      <c r="DY107" s="2">
        <f t="shared" si="134"/>
        <v>122.73603174603174</v>
      </c>
      <c r="EA107" s="2">
        <f t="shared" si="94"/>
        <v>109.12480120745471</v>
      </c>
      <c r="EB107" s="2">
        <f t="shared" si="94"/>
        <v>111.33007337178142</v>
      </c>
      <c r="EC107" s="2">
        <f t="shared" si="94"/>
        <v>110.99281290535554</v>
      </c>
      <c r="ED107" s="2">
        <f t="shared" si="94"/>
        <v>111.67342791004403</v>
      </c>
      <c r="EE107" s="2">
        <f t="shared" si="94"/>
        <v>110.6676597284649</v>
      </c>
      <c r="EF107" s="2">
        <f t="shared" si="94"/>
        <v>110.7349503465359</v>
      </c>
      <c r="EG107" s="2">
        <f t="shared" si="94"/>
        <v>110.14958177143554</v>
      </c>
      <c r="EH107" s="2">
        <f t="shared" si="94"/>
        <v>109.44711077742133</v>
      </c>
      <c r="EI107" s="2">
        <f t="shared" si="94"/>
        <v>109.41645928343181</v>
      </c>
      <c r="EJ107" s="2">
        <f t="shared" si="94"/>
        <v>110.54845547501999</v>
      </c>
      <c r="EK107" s="2">
        <f t="shared" si="94"/>
        <v>109.92210004259722</v>
      </c>
      <c r="EL107" s="2">
        <f t="shared" si="94"/>
        <v>110.22177548604535</v>
      </c>
      <c r="EM107" s="2">
        <f t="shared" si="135"/>
        <v>111.52204496889578</v>
      </c>
      <c r="EN107" s="2">
        <f t="shared" si="135"/>
        <v>115.10225336630943</v>
      </c>
      <c r="EO107" s="2">
        <f t="shared" si="135"/>
        <v>115.08244634870303</v>
      </c>
      <c r="EQ107" s="2">
        <f t="shared" si="136"/>
        <v>108.93825954226487</v>
      </c>
      <c r="ER107" s="2">
        <f t="shared" si="136"/>
        <v>110.38011309972256</v>
      </c>
      <c r="ES107" s="2">
        <f t="shared" si="136"/>
        <v>110.24674992410263</v>
      </c>
      <c r="ET107" s="2">
        <f t="shared" si="136"/>
        <v>110.33808637147722</v>
      </c>
      <c r="EU107" s="2">
        <f t="shared" si="136"/>
        <v>110.04772976737327</v>
      </c>
      <c r="EV107" s="2">
        <f t="shared" si="136"/>
        <v>110.16562219323281</v>
      </c>
      <c r="EW107" s="2">
        <f t="shared" si="136"/>
        <v>109.98349562036769</v>
      </c>
      <c r="EX107" s="2">
        <f t="shared" si="136"/>
        <v>109.23691183181877</v>
      </c>
      <c r="EY107" s="2">
        <f t="shared" si="136"/>
        <v>109.32988385362941</v>
      </c>
      <c r="EZ107" s="2">
        <f t="shared" si="136"/>
        <v>110.19351183645196</v>
      </c>
      <c r="FA107" s="2">
        <f t="shared" si="136"/>
        <v>109.48524931007663</v>
      </c>
      <c r="FB107" s="2">
        <f t="shared" si="136"/>
        <v>109.76524863333614</v>
      </c>
      <c r="FC107" s="2">
        <f t="shared" si="136"/>
        <v>110.86293139473381</v>
      </c>
      <c r="FD107" s="2">
        <f t="shared" si="136"/>
        <v>114.93218481562758</v>
      </c>
      <c r="FE107" s="2">
        <f t="shared" si="136"/>
        <v>115.01515539037288</v>
      </c>
      <c r="FG107" s="2">
        <f t="shared" si="137"/>
        <v>0.95238371515866982</v>
      </c>
      <c r="FH107" s="2">
        <f t="shared" si="137"/>
        <v>0.95471157192449108</v>
      </c>
      <c r="FI107" s="2">
        <f t="shared" si="137"/>
        <v>0.95270744022803</v>
      </c>
      <c r="FJ107" s="2">
        <f t="shared" si="137"/>
        <v>0.95329550757569748</v>
      </c>
      <c r="FK107" s="2">
        <f t="shared" si="137"/>
        <v>0.9528375715515931</v>
      </c>
      <c r="FL107" s="2">
        <f t="shared" si="137"/>
        <v>0.95168201881319769</v>
      </c>
      <c r="FM107" s="2">
        <f t="shared" si="137"/>
        <v>0.95099848339820325</v>
      </c>
      <c r="FN107" s="2">
        <f t="shared" si="137"/>
        <v>0.95240860272695549</v>
      </c>
      <c r="FO107" s="2">
        <f t="shared" si="137"/>
        <v>0.94813426787749777</v>
      </c>
      <c r="FP107" s="2">
        <f t="shared" si="137"/>
        <v>0.94811075538854972</v>
      </c>
      <c r="FQ107" s="2">
        <f t="shared" si="137"/>
        <v>0.94885091439831026</v>
      </c>
      <c r="FR107" s="2">
        <f t="shared" si="137"/>
        <v>0.94710219155930742</v>
      </c>
      <c r="FS107" s="2">
        <f t="shared" si="137"/>
        <v>0.94790583737534639</v>
      </c>
      <c r="FT107" s="2">
        <f t="shared" si="137"/>
        <v>0.94756195651797515</v>
      </c>
      <c r="FU107" s="2">
        <f t="shared" si="137"/>
        <v>0.93996026245121134</v>
      </c>
      <c r="FW107" s="2">
        <f t="shared" si="127"/>
        <v>2.0048255736196518E-3</v>
      </c>
      <c r="FX107" s="2">
        <f t="shared" si="127"/>
        <v>2.8612355033507588E-3</v>
      </c>
      <c r="FY107" s="2">
        <f t="shared" si="127"/>
        <v>2.84704315694758E-3</v>
      </c>
      <c r="FZ107" s="2">
        <f t="shared" si="127"/>
        <v>2.3778275058690128E-3</v>
      </c>
      <c r="GA107" s="2">
        <f t="shared" si="127"/>
        <v>2.612427305680056E-3</v>
      </c>
      <c r="GB107" s="2">
        <f t="shared" si="127"/>
        <v>2.4939569511492374E-3</v>
      </c>
      <c r="GC107" s="2">
        <f t="shared" si="127"/>
        <v>2.7497701622390164E-3</v>
      </c>
      <c r="GD107" s="2">
        <f t="shared" si="127"/>
        <v>3.3576560183921226E-3</v>
      </c>
      <c r="GE107" s="2">
        <f t="shared" si="127"/>
        <v>3.8030516049549269E-3</v>
      </c>
      <c r="GF107" s="2">
        <f t="shared" si="127"/>
        <v>3.3155959985090126E-3</v>
      </c>
      <c r="GG107" s="2">
        <f t="shared" si="127"/>
        <v>2.8266210958475583E-3</v>
      </c>
      <c r="GH107" s="2">
        <f t="shared" si="127"/>
        <v>2.3771352625237912E-3</v>
      </c>
      <c r="GI107" s="2">
        <f t="shared" si="127"/>
        <v>2.225557937238228E-3</v>
      </c>
      <c r="GJ107" s="2">
        <f t="shared" si="127"/>
        <v>1.8468010244496443E-3</v>
      </c>
      <c r="GK107" s="2">
        <f t="shared" si="127"/>
        <v>1.5237329286098865E-3</v>
      </c>
      <c r="GM107" s="86">
        <f t="shared" si="128"/>
        <v>2.635136177274314E-8</v>
      </c>
      <c r="GN107" s="86">
        <f t="shared" si="128"/>
        <v>1.5110467789824837E-12</v>
      </c>
      <c r="GO107" s="86">
        <f t="shared" si="128"/>
        <v>3.7863001602147046E-12</v>
      </c>
      <c r="GP107" s="86">
        <f t="shared" si="128"/>
        <v>1.7252467896746195E-14</v>
      </c>
      <c r="GQ107" s="86">
        <f t="shared" si="128"/>
        <v>3.4858244420456689E-15</v>
      </c>
      <c r="GR107" s="86">
        <f t="shared" si="128"/>
        <v>2.2188587372163134E-14</v>
      </c>
      <c r="GS107" s="86">
        <f t="shared" si="128"/>
        <v>1.730911662191076E-12</v>
      </c>
      <c r="GT107" s="86">
        <f t="shared" si="128"/>
        <v>1.0844840960595961E-15</v>
      </c>
      <c r="GU107" s="86">
        <f t="shared" si="128"/>
        <v>5.536410519078464E-15</v>
      </c>
      <c r="GV107" s="86">
        <f t="shared" si="128"/>
        <v>2.4140133115600087E-14</v>
      </c>
      <c r="GW107" s="86">
        <f t="shared" si="128"/>
        <v>9.7175909563559902E-14</v>
      </c>
      <c r="GX107" s="86">
        <f t="shared" si="128"/>
        <v>1.8645795527722363E-12</v>
      </c>
      <c r="GY107" s="86">
        <f t="shared" si="128"/>
        <v>4.0714678975940548E-11</v>
      </c>
      <c r="GZ107" s="86">
        <f t="shared" si="128"/>
        <v>1.2518454859207005E-10</v>
      </c>
      <c r="HA107" s="86">
        <f t="shared" si="128"/>
        <v>4.1418838099585501E-12</v>
      </c>
      <c r="HC107" s="86">
        <f t="shared" si="73"/>
        <v>0.31855123187956874</v>
      </c>
      <c r="HD107" s="86">
        <f t="shared" si="73"/>
        <v>0.41544702536875189</v>
      </c>
      <c r="HE107" s="86">
        <f t="shared" si="73"/>
        <v>0.39494876402004975</v>
      </c>
      <c r="HF107" s="86">
        <f t="shared" si="73"/>
        <v>0.43267168785458499</v>
      </c>
      <c r="HG107" s="86">
        <f t="shared" si="73"/>
        <v>0.47059961473839007</v>
      </c>
      <c r="HH107" s="86">
        <f t="shared" si="73"/>
        <v>0.45396397998074672</v>
      </c>
      <c r="HI107" s="86">
        <f t="shared" si="138"/>
        <v>0.48118620521617816</v>
      </c>
      <c r="HJ107" s="86">
        <f t="shared" si="138"/>
        <v>0.56672949293278008</v>
      </c>
      <c r="HK107" s="86">
        <f t="shared" si="138"/>
        <v>0.56410501413745617</v>
      </c>
      <c r="HL107" s="86">
        <f t="shared" si="138"/>
        <v>0.50169366262986392</v>
      </c>
      <c r="HM107" s="86">
        <f t="shared" si="138"/>
        <v>0.49841174913929914</v>
      </c>
      <c r="HN107" s="86">
        <f t="shared" si="138"/>
        <v>0.39271230561712345</v>
      </c>
      <c r="HO107" s="86">
        <f t="shared" si="138"/>
        <v>0.36924062260295465</v>
      </c>
      <c r="HP107" s="86">
        <f t="shared" si="138"/>
        <v>0.29377483482825845</v>
      </c>
      <c r="HQ107" s="86">
        <f t="shared" si="138"/>
        <v>0.28418689080433618</v>
      </c>
      <c r="HS107" s="86">
        <f t="shared" si="129"/>
        <v>1.1461797207411514E-20</v>
      </c>
      <c r="HT107" s="86">
        <f t="shared" si="129"/>
        <v>5.1384290326153779E-18</v>
      </c>
      <c r="HU107" s="86">
        <f t="shared" si="129"/>
        <v>1.4936859152180406E-19</v>
      </c>
      <c r="HV107" s="86">
        <f t="shared" si="129"/>
        <v>1.1458038280803946E-20</v>
      </c>
      <c r="HW107" s="86">
        <f t="shared" si="129"/>
        <v>8.2643991178148031E-22</v>
      </c>
      <c r="HX107" s="86">
        <f t="shared" si="129"/>
        <v>8.6051271707496024E-22</v>
      </c>
      <c r="HY107" s="86">
        <f t="shared" si="129"/>
        <v>4.4168668792194289E-20</v>
      </c>
      <c r="HZ107" s="86">
        <f t="shared" si="129"/>
        <v>4.3059805333863328E-19</v>
      </c>
      <c r="IA107" s="86">
        <f t="shared" si="129"/>
        <v>8.1718594400930054E-20</v>
      </c>
      <c r="IB107" s="86">
        <f t="shared" si="129"/>
        <v>6.088556164231537E-21</v>
      </c>
      <c r="IC107" s="86">
        <f t="shared" si="129"/>
        <v>1.7773537566404673E-21</v>
      </c>
      <c r="ID107" s="86">
        <f t="shared" si="129"/>
        <v>1.0671040621142225E-22</v>
      </c>
      <c r="IE107" s="86">
        <f t="shared" si="129"/>
        <v>1.3231779161678253E-23</v>
      </c>
      <c r="IF107" s="86">
        <f t="shared" si="129"/>
        <v>3.8354454457535338E-21</v>
      </c>
      <c r="IG107" s="86">
        <f t="shared" si="129"/>
        <v>2.1988348668615273E-14</v>
      </c>
      <c r="II107" s="86">
        <f t="shared" si="130"/>
        <v>9.2707295561301325E-111</v>
      </c>
      <c r="IJ107" s="86">
        <f t="shared" si="130"/>
        <v>7.5333085606248613E-100</v>
      </c>
      <c r="IK107" s="86">
        <f t="shared" si="130"/>
        <v>1.5341405091717692E-104</v>
      </c>
      <c r="IL107" s="86">
        <f t="shared" si="130"/>
        <v>5.9279356753384986E-121</v>
      </c>
      <c r="IM107" s="86">
        <f t="shared" si="130"/>
        <v>6.1563486447711516E-123</v>
      </c>
      <c r="IN107" s="86">
        <f t="shared" si="130"/>
        <v>4.5630460761662593E-122</v>
      </c>
      <c r="IO107" s="86">
        <f t="shared" si="130"/>
        <v>8.5674231720613051E-111</v>
      </c>
      <c r="IP107" s="86">
        <f t="shared" si="130"/>
        <v>2.1312785725798211E-107</v>
      </c>
      <c r="IQ107" s="86">
        <f t="shared" si="130"/>
        <v>8.2898794182667781E-111</v>
      </c>
      <c r="IR107" s="86">
        <f t="shared" si="130"/>
        <v>1.7690916843881023E-116</v>
      </c>
      <c r="IS107" s="86">
        <f t="shared" si="130"/>
        <v>3.5242169951715971E-121</v>
      </c>
      <c r="IT107" s="86">
        <f t="shared" si="130"/>
        <v>9.5140183623719555E-124</v>
      </c>
      <c r="IU107" s="86">
        <f t="shared" si="130"/>
        <v>3.0033382452717187E-130</v>
      </c>
      <c r="IV107" s="86">
        <f t="shared" si="130"/>
        <v>5.7776209719400121E-81</v>
      </c>
      <c r="IW107" s="86">
        <f t="shared" si="130"/>
        <v>3.5859885481536187E-61</v>
      </c>
      <c r="IY107" s="86">
        <f t="shared" si="131"/>
        <v>0.3185512582309305</v>
      </c>
      <c r="IZ107" s="86">
        <f t="shared" si="131"/>
        <v>0.41544702537026296</v>
      </c>
      <c r="JA107" s="86">
        <f t="shared" si="131"/>
        <v>0.39494876402383605</v>
      </c>
      <c r="JB107" s="86">
        <f t="shared" si="131"/>
        <v>0.43267168785460225</v>
      </c>
      <c r="JC107" s="86">
        <f t="shared" si="131"/>
        <v>0.47059961473839357</v>
      </c>
      <c r="JD107" s="86">
        <f t="shared" si="131"/>
        <v>0.45396397998076893</v>
      </c>
      <c r="JE107" s="86">
        <f t="shared" si="131"/>
        <v>0.48118620521790906</v>
      </c>
      <c r="JF107" s="86">
        <f t="shared" si="131"/>
        <v>0.56672949293278119</v>
      </c>
      <c r="JG107" s="86">
        <f t="shared" si="131"/>
        <v>0.56410501413746172</v>
      </c>
      <c r="JH107" s="86">
        <f t="shared" si="131"/>
        <v>0.50169366262988802</v>
      </c>
      <c r="JI107" s="86">
        <f t="shared" si="131"/>
        <v>0.49841174913939634</v>
      </c>
      <c r="JJ107" s="86">
        <f t="shared" si="131"/>
        <v>0.39271230561898801</v>
      </c>
      <c r="JK107" s="86">
        <f t="shared" si="131"/>
        <v>0.3692406226436693</v>
      </c>
      <c r="JL107" s="86">
        <f t="shared" si="131"/>
        <v>0.29377483495344298</v>
      </c>
      <c r="JM107" s="86">
        <f t="shared" si="131"/>
        <v>0.28418689080850007</v>
      </c>
    </row>
    <row r="108" spans="2:273" x14ac:dyDescent="0.25">
      <c r="B108" s="2">
        <v>81</v>
      </c>
      <c r="C108" s="37">
        <v>181.09800000000001</v>
      </c>
      <c r="D108" s="37">
        <v>188.61099999999999</v>
      </c>
      <c r="E108" s="37">
        <v>189.53700000000001</v>
      </c>
      <c r="F108" s="37">
        <v>189.5</v>
      </c>
      <c r="G108" s="37">
        <v>191.22200000000001</v>
      </c>
      <c r="H108" s="37">
        <v>190.39599999999999</v>
      </c>
      <c r="I108" s="37">
        <v>189.774</v>
      </c>
      <c r="J108" s="37">
        <v>189.792</v>
      </c>
      <c r="K108" s="37">
        <v>189.58500000000001</v>
      </c>
      <c r="L108" s="37">
        <v>187.679</v>
      </c>
      <c r="M108" s="37">
        <v>187.98099999999999</v>
      </c>
      <c r="N108" s="37">
        <v>185.07499999999999</v>
      </c>
      <c r="O108" s="37">
        <v>184.73599999999999</v>
      </c>
      <c r="P108" s="37">
        <v>177.04</v>
      </c>
      <c r="Q108" s="37">
        <v>162.26</v>
      </c>
      <c r="S108" s="4">
        <f t="shared" si="132"/>
        <v>181.67928887658533</v>
      </c>
      <c r="T108" s="4">
        <f t="shared" si="132"/>
        <v>193.31910993435565</v>
      </c>
      <c r="U108" s="4">
        <f t="shared" si="132"/>
        <v>193.32134007761601</v>
      </c>
      <c r="V108" s="4">
        <f t="shared" si="132"/>
        <v>194.26164010560097</v>
      </c>
      <c r="W108" s="4">
        <f t="shared" si="132"/>
        <v>196.72759583120171</v>
      </c>
      <c r="X108" s="4">
        <f t="shared" si="132"/>
        <v>194.43202743127142</v>
      </c>
      <c r="Y108" s="4">
        <f t="shared" si="132"/>
        <v>193.75904365188208</v>
      </c>
      <c r="Z108" s="4">
        <f t="shared" si="132"/>
        <v>193.14598775128047</v>
      </c>
      <c r="AA108" s="4">
        <f t="shared" si="132"/>
        <v>193.63144558564179</v>
      </c>
      <c r="AB108" s="4">
        <f t="shared" si="132"/>
        <v>190.18678792490269</v>
      </c>
      <c r="AC108" s="4">
        <f t="shared" si="132"/>
        <v>191.50906593969151</v>
      </c>
      <c r="AD108" s="4">
        <f t="shared" si="132"/>
        <v>187.09353780356059</v>
      </c>
      <c r="AE108" s="4">
        <f t="shared" si="132"/>
        <v>187.56409417968018</v>
      </c>
      <c r="AF108" s="4">
        <f t="shared" si="132"/>
        <v>177.23810041508395</v>
      </c>
      <c r="AG108" s="4">
        <f t="shared" si="132"/>
        <v>162.08046527408226</v>
      </c>
      <c r="AI108" s="4">
        <f t="shared" si="133"/>
        <v>-0.5812888765853188</v>
      </c>
      <c r="AJ108" s="4">
        <f t="shared" si="133"/>
        <v>-4.7081099343556616</v>
      </c>
      <c r="AK108" s="4">
        <f t="shared" si="133"/>
        <v>-3.7843400776160081</v>
      </c>
      <c r="AL108" s="4">
        <f t="shared" si="133"/>
        <v>-4.7616401056009749</v>
      </c>
      <c r="AM108" s="4">
        <f t="shared" si="133"/>
        <v>-5.5055958312017026</v>
      </c>
      <c r="AN108" s="4">
        <f t="shared" si="133"/>
        <v>-4.0360274312714353</v>
      </c>
      <c r="AO108" s="4">
        <f t="shared" si="133"/>
        <v>-3.98504365188208</v>
      </c>
      <c r="AP108" s="4">
        <f t="shared" si="133"/>
        <v>-3.3539877512804708</v>
      </c>
      <c r="AQ108" s="4">
        <f t="shared" si="133"/>
        <v>-4.0464455856417771</v>
      </c>
      <c r="AR108" s="4">
        <f t="shared" si="133"/>
        <v>-2.5077879249026864</v>
      </c>
      <c r="AS108" s="4">
        <f t="shared" si="133"/>
        <v>-3.5280659396915155</v>
      </c>
      <c r="AT108" s="4">
        <f t="shared" si="133"/>
        <v>-2.018537803560605</v>
      </c>
      <c r="AU108" s="4">
        <f t="shared" si="133"/>
        <v>-2.8280941796801926</v>
      </c>
      <c r="AV108" s="4">
        <f t="shared" si="133"/>
        <v>-0.1981004150839567</v>
      </c>
      <c r="AW108" s="4">
        <f t="shared" si="133"/>
        <v>0.17953472591773334</v>
      </c>
      <c r="AY108" s="2">
        <f t="shared" si="125"/>
        <v>109.57912370951787</v>
      </c>
      <c r="AZ108" s="2">
        <f t="shared" si="125"/>
        <v>111.76686385898191</v>
      </c>
      <c r="BA108" s="2">
        <f t="shared" si="125"/>
        <v>111.37390451262668</v>
      </c>
      <c r="BB108" s="2">
        <f t="shared" si="125"/>
        <v>112.00627022600368</v>
      </c>
      <c r="BC108" s="2">
        <f t="shared" si="125"/>
        <v>110.98595513619271</v>
      </c>
      <c r="BD108" s="2">
        <f t="shared" si="125"/>
        <v>111.07143070403626</v>
      </c>
      <c r="BE108" s="2">
        <f t="shared" si="125"/>
        <v>110.54111929042593</v>
      </c>
      <c r="BF108" s="2">
        <f t="shared" si="125"/>
        <v>110.08103641241186</v>
      </c>
      <c r="BG108" s="2">
        <f t="shared" si="125"/>
        <v>109.90245395034287</v>
      </c>
      <c r="BH108" s="2">
        <f t="shared" si="125"/>
        <v>110.95426212748376</v>
      </c>
      <c r="BI108" s="2">
        <f t="shared" si="125"/>
        <v>110.49171789874865</v>
      </c>
      <c r="BJ108" s="2">
        <f t="shared" si="125"/>
        <v>110.93069970329063</v>
      </c>
      <c r="BK108" s="2">
        <f t="shared" si="125"/>
        <v>112.11145560314793</v>
      </c>
      <c r="BL108" s="2">
        <f t="shared" si="125"/>
        <v>115.68311108330332</v>
      </c>
      <c r="BM108" s="2">
        <f t="shared" si="125"/>
        <v>115.34928757267141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122.8737057057057</v>
      </c>
      <c r="DL108" s="2">
        <f t="shared" si="134"/>
        <v>126.17911561561561</v>
      </c>
      <c r="DM108" s="2">
        <f t="shared" si="134"/>
        <v>123.88626722689078</v>
      </c>
      <c r="DN108" s="2">
        <f t="shared" si="134"/>
        <v>124.53232549019609</v>
      </c>
      <c r="DO108" s="2">
        <f t="shared" si="134"/>
        <v>122.11206340718105</v>
      </c>
      <c r="DP108" s="2">
        <f t="shared" si="134"/>
        <v>121.94922857142855</v>
      </c>
      <c r="DQ108" s="2">
        <f t="shared" si="134"/>
        <v>122.21047226890757</v>
      </c>
      <c r="DR108" s="2">
        <f t="shared" si="134"/>
        <v>126.90101893939389</v>
      </c>
      <c r="DS108" s="2">
        <f t="shared" si="134"/>
        <v>122.0772177419355</v>
      </c>
      <c r="DT108" s="2">
        <f t="shared" si="134"/>
        <v>122.36950201612903</v>
      </c>
      <c r="DU108" s="2">
        <f t="shared" si="134"/>
        <v>125.50754435483871</v>
      </c>
      <c r="DV108" s="2">
        <f t="shared" si="134"/>
        <v>128.14737823083777</v>
      </c>
      <c r="DW108" s="2">
        <f t="shared" si="134"/>
        <v>127.4455735294118</v>
      </c>
      <c r="DX108" s="2">
        <f t="shared" si="134"/>
        <v>130.47552941176474</v>
      </c>
      <c r="DY108" s="2">
        <f t="shared" si="134"/>
        <v>122.6711111111111</v>
      </c>
      <c r="EA108" s="2">
        <f t="shared" si="94"/>
        <v>108.97333469994875</v>
      </c>
      <c r="EB108" s="2">
        <f t="shared" si="94"/>
        <v>111.14633615868577</v>
      </c>
      <c r="EC108" s="2">
        <f t="shared" si="94"/>
        <v>110.80978263233521</v>
      </c>
      <c r="ED108" s="2">
        <f t="shared" si="94"/>
        <v>111.45008664522295</v>
      </c>
      <c r="EE108" s="2">
        <f t="shared" si="94"/>
        <v>110.48548860451587</v>
      </c>
      <c r="EF108" s="2">
        <f t="shared" si="94"/>
        <v>110.56931328971402</v>
      </c>
      <c r="EG108" s="2">
        <f t="shared" si="94"/>
        <v>109.99324945612489</v>
      </c>
      <c r="EH108" s="2">
        <f t="shared" si="94"/>
        <v>109.31527861579414</v>
      </c>
      <c r="EI108" s="2">
        <f t="shared" si="94"/>
        <v>109.29542194089015</v>
      </c>
      <c r="EJ108" s="2">
        <f t="shared" si="94"/>
        <v>110.38578917054254</v>
      </c>
      <c r="EK108" s="2">
        <f t="shared" si="94"/>
        <v>109.75485626483297</v>
      </c>
      <c r="EL108" s="2">
        <f t="shared" si="94"/>
        <v>110.05492174530667</v>
      </c>
      <c r="EM108" s="2">
        <f t="shared" si="135"/>
        <v>111.34451509143585</v>
      </c>
      <c r="EN108" s="2">
        <f t="shared" si="135"/>
        <v>114.93687826325915</v>
      </c>
      <c r="EO108" s="2">
        <f t="shared" si="135"/>
        <v>114.92287480689004</v>
      </c>
      <c r="EQ108" s="2">
        <f t="shared" si="136"/>
        <v>108.79309265539209</v>
      </c>
      <c r="ER108" s="2">
        <f t="shared" si="136"/>
        <v>110.23337953744041</v>
      </c>
      <c r="ES108" s="2">
        <f t="shared" si="136"/>
        <v>110.09170499425397</v>
      </c>
      <c r="ET108" s="2">
        <f t="shared" si="136"/>
        <v>110.16343335162009</v>
      </c>
      <c r="EU108" s="2">
        <f t="shared" si="136"/>
        <v>109.88937276038071</v>
      </c>
      <c r="EV108" s="2">
        <f t="shared" si="136"/>
        <v>110.0217553126558</v>
      </c>
      <c r="EW108" s="2">
        <f t="shared" si="136"/>
        <v>109.83364924439311</v>
      </c>
      <c r="EX108" s="2">
        <f t="shared" si="136"/>
        <v>109.11390718235835</v>
      </c>
      <c r="EY108" s="2">
        <f t="shared" si="136"/>
        <v>109.21247886964548</v>
      </c>
      <c r="EZ108" s="2">
        <f t="shared" si="136"/>
        <v>110.04458247138002</v>
      </c>
      <c r="FA108" s="2">
        <f t="shared" si="136"/>
        <v>109.33526253446199</v>
      </c>
      <c r="FB108" s="2">
        <f t="shared" si="136"/>
        <v>109.61561596936836</v>
      </c>
      <c r="FC108" s="2">
        <f t="shared" si="136"/>
        <v>110.70903101989191</v>
      </c>
      <c r="FD108" s="2">
        <f t="shared" si="136"/>
        <v>114.77227013021766</v>
      </c>
      <c r="FE108" s="2">
        <f t="shared" si="136"/>
        <v>114.85713286319613</v>
      </c>
      <c r="FG108" s="2">
        <f t="shared" si="137"/>
        <v>0.9563907215624039</v>
      </c>
      <c r="FH108" s="2">
        <f t="shared" si="137"/>
        <v>0.95853121411549613</v>
      </c>
      <c r="FI108" s="2">
        <f t="shared" si="137"/>
        <v>0.9566884434041214</v>
      </c>
      <c r="FJ108" s="2">
        <f t="shared" si="137"/>
        <v>0.95722923065255616</v>
      </c>
      <c r="FK108" s="2">
        <f t="shared" si="137"/>
        <v>0.95680811712530744</v>
      </c>
      <c r="FL108" s="2">
        <f t="shared" si="137"/>
        <v>0.95574533052633481</v>
      </c>
      <c r="FM108" s="2">
        <f t="shared" si="137"/>
        <v>0.9551165661971448</v>
      </c>
      <c r="FN108" s="2">
        <f t="shared" si="137"/>
        <v>0.95641361064025787</v>
      </c>
      <c r="FO108" s="2">
        <f t="shared" si="137"/>
        <v>0.95248103149184904</v>
      </c>
      <c r="FP108" s="2">
        <f t="shared" si="137"/>
        <v>0.95245939073270636</v>
      </c>
      <c r="FQ108" s="2">
        <f t="shared" si="137"/>
        <v>0.95314058566288418</v>
      </c>
      <c r="FR108" s="2">
        <f t="shared" si="137"/>
        <v>0.95153102971207182</v>
      </c>
      <c r="FS108" s="2">
        <f t="shared" si="137"/>
        <v>0.95227078156757605</v>
      </c>
      <c r="FT108" s="2">
        <f t="shared" si="137"/>
        <v>0.95195425386532584</v>
      </c>
      <c r="FU108" s="2">
        <f t="shared" si="137"/>
        <v>0.94495230003567798</v>
      </c>
      <c r="FW108" s="2">
        <f t="shared" si="127"/>
        <v>2.1978224214348704E-3</v>
      </c>
      <c r="FX108" s="2">
        <f t="shared" si="127"/>
        <v>3.1364165455782193E-3</v>
      </c>
      <c r="FY108" s="2">
        <f t="shared" si="127"/>
        <v>3.1208635138088425E-3</v>
      </c>
      <c r="FZ108" s="2">
        <f t="shared" si="127"/>
        <v>2.6066380294323586E-3</v>
      </c>
      <c r="GA108" s="2">
        <f t="shared" si="127"/>
        <v>2.8637477941810393E-3</v>
      </c>
      <c r="GB108" s="2">
        <f t="shared" si="127"/>
        <v>2.733911605836358E-3</v>
      </c>
      <c r="GC108" s="2">
        <f t="shared" si="127"/>
        <v>3.0142633647361086E-3</v>
      </c>
      <c r="GD108" s="2">
        <f t="shared" si="127"/>
        <v>3.6804043819271804E-3</v>
      </c>
      <c r="GE108" s="2">
        <f t="shared" si="127"/>
        <v>4.1684337171279933E-3</v>
      </c>
      <c r="GF108" s="2">
        <f t="shared" si="127"/>
        <v>3.634316164640731E-3</v>
      </c>
      <c r="GG108" s="2">
        <f t="shared" si="127"/>
        <v>3.0984834212933231E-3</v>
      </c>
      <c r="GH108" s="2">
        <f t="shared" si="127"/>
        <v>2.6058793477831931E-3</v>
      </c>
      <c r="GI108" s="2">
        <f t="shared" si="127"/>
        <v>2.4397518942387681E-3</v>
      </c>
      <c r="GJ108" s="2">
        <f t="shared" si="127"/>
        <v>2.0246163178231618E-3</v>
      </c>
      <c r="GK108" s="2">
        <f t="shared" si="127"/>
        <v>1.6704943585946906E-3</v>
      </c>
      <c r="GM108" s="86">
        <f t="shared" si="128"/>
        <v>3.1738753605808067E-9</v>
      </c>
      <c r="GN108" s="86">
        <f t="shared" si="128"/>
        <v>6.6425523131088354E-14</v>
      </c>
      <c r="GO108" s="86">
        <f t="shared" si="128"/>
        <v>1.76990094295489E-13</v>
      </c>
      <c r="GP108" s="86">
        <f t="shared" si="128"/>
        <v>4.3652383184711539E-16</v>
      </c>
      <c r="GQ108" s="86">
        <f t="shared" si="128"/>
        <v>7.5550584100330166E-17</v>
      </c>
      <c r="GR108" s="86">
        <f t="shared" si="128"/>
        <v>5.6470841873390452E-16</v>
      </c>
      <c r="GS108" s="86">
        <f t="shared" si="128"/>
        <v>7.565135933353814E-14</v>
      </c>
      <c r="GT108" s="86">
        <f t="shared" si="128"/>
        <v>2.1498118822715307E-17</v>
      </c>
      <c r="GU108" s="86">
        <f t="shared" si="128"/>
        <v>1.210565066126705E-16</v>
      </c>
      <c r="GV108" s="86">
        <f t="shared" si="128"/>
        <v>6.084586142118454E-16</v>
      </c>
      <c r="GW108" s="86">
        <f t="shared" si="128"/>
        <v>3.0897285859945383E-15</v>
      </c>
      <c r="GX108" s="86">
        <f t="shared" si="128"/>
        <v>7.3747632978039215E-14</v>
      </c>
      <c r="GY108" s="86">
        <f t="shared" si="128"/>
        <v>2.5592979217409728E-12</v>
      </c>
      <c r="GZ108" s="86">
        <f t="shared" si="128"/>
        <v>8.4543001379359405E-12</v>
      </c>
      <c r="HA108" s="86">
        <f t="shared" si="128"/>
        <v>2.0599321873373922E-13</v>
      </c>
      <c r="HC108" s="86">
        <f t="shared" si="73"/>
        <v>0.3959433043848759</v>
      </c>
      <c r="HD108" s="86">
        <f t="shared" si="73"/>
        <v>0.50554607491313264</v>
      </c>
      <c r="HE108" s="86">
        <f t="shared" si="73"/>
        <v>0.48422725977408204</v>
      </c>
      <c r="HF108" s="86">
        <f t="shared" si="73"/>
        <v>0.52289369900993798</v>
      </c>
      <c r="HG108" s="86">
        <f t="shared" si="73"/>
        <v>0.55806750296020258</v>
      </c>
      <c r="HH108" s="86">
        <f t="shared" si="73"/>
        <v>0.54751811883435875</v>
      </c>
      <c r="HI108" s="86">
        <f t="shared" si="138"/>
        <v>0.56860073782011444</v>
      </c>
      <c r="HJ108" s="86">
        <f t="shared" si="138"/>
        <v>0.63534075802167223</v>
      </c>
      <c r="HK108" s="86">
        <f t="shared" si="138"/>
        <v>0.63711330256896692</v>
      </c>
      <c r="HL108" s="86">
        <f t="shared" si="138"/>
        <v>0.56842322854706606</v>
      </c>
      <c r="HM108" s="86">
        <f t="shared" si="138"/>
        <v>0.58170981754855655</v>
      </c>
      <c r="HN108" s="86">
        <f t="shared" si="138"/>
        <v>0.48615928042774292</v>
      </c>
      <c r="HO108" s="86">
        <f t="shared" si="138"/>
        <v>0.45849023972587793</v>
      </c>
      <c r="HP108" s="86">
        <f t="shared" si="138"/>
        <v>0.37784086913143877</v>
      </c>
      <c r="HQ108" s="86">
        <f t="shared" si="138"/>
        <v>0.37853877522108054</v>
      </c>
      <c r="HS108" s="86">
        <f t="shared" si="129"/>
        <v>9.2772894591163619E-20</v>
      </c>
      <c r="HT108" s="86">
        <f t="shared" si="129"/>
        <v>3.6273532156251556E-17</v>
      </c>
      <c r="HU108" s="86">
        <f t="shared" si="129"/>
        <v>1.2057806736897879E-18</v>
      </c>
      <c r="HV108" s="86">
        <f t="shared" si="129"/>
        <v>1.0836649111786087E-19</v>
      </c>
      <c r="HW108" s="86">
        <f t="shared" si="129"/>
        <v>8.8228099814021525E-21</v>
      </c>
      <c r="HX108" s="86">
        <f t="shared" si="129"/>
        <v>8.93717154756302E-21</v>
      </c>
      <c r="HY108" s="86">
        <f t="shared" si="129"/>
        <v>3.8634275709807725E-19</v>
      </c>
      <c r="HZ108" s="86">
        <f t="shared" si="129"/>
        <v>3.6965183172414762E-18</v>
      </c>
      <c r="IA108" s="86">
        <f t="shared" si="129"/>
        <v>7.9686184448234995E-19</v>
      </c>
      <c r="IB108" s="86">
        <f t="shared" si="129"/>
        <v>6.3738897038624824E-20</v>
      </c>
      <c r="IC108" s="86">
        <f t="shared" si="129"/>
        <v>1.887412874636311E-20</v>
      </c>
      <c r="ID108" s="86">
        <f t="shared" si="129"/>
        <v>1.1640228219524941E-21</v>
      </c>
      <c r="IE108" s="86">
        <f t="shared" si="129"/>
        <v>1.5748309622079016E-22</v>
      </c>
      <c r="IF108" s="86">
        <f t="shared" si="129"/>
        <v>3.1915009471736733E-20</v>
      </c>
      <c r="IG108" s="86">
        <f t="shared" si="129"/>
        <v>8.4024374176864836E-14</v>
      </c>
      <c r="II108" s="86">
        <f t="shared" si="130"/>
        <v>1.4809044395268044E-107</v>
      </c>
      <c r="IJ108" s="86">
        <f t="shared" si="130"/>
        <v>8.5916135820314033E-97</v>
      </c>
      <c r="IK108" s="86">
        <f t="shared" si="130"/>
        <v>2.434428361480206E-101</v>
      </c>
      <c r="IL108" s="86">
        <f t="shared" si="130"/>
        <v>2.3676484715442326E-117</v>
      </c>
      <c r="IM108" s="86">
        <f t="shared" si="130"/>
        <v>3.2233973293856313E-119</v>
      </c>
      <c r="IN108" s="86">
        <f t="shared" si="130"/>
        <v>2.1042347919068144E-118</v>
      </c>
      <c r="IO108" s="86">
        <f t="shared" si="130"/>
        <v>2.0329218257589312E-107</v>
      </c>
      <c r="IP108" s="86">
        <f t="shared" si="130"/>
        <v>5.1635974920804125E-104</v>
      </c>
      <c r="IQ108" s="86">
        <f t="shared" si="130"/>
        <v>3.0893331421945199E-107</v>
      </c>
      <c r="IR108" s="86">
        <f t="shared" si="130"/>
        <v>8.2196638264083436E-113</v>
      </c>
      <c r="IS108" s="86">
        <f t="shared" si="130"/>
        <v>1.8242679035093468E-117</v>
      </c>
      <c r="IT108" s="86">
        <f t="shared" si="130"/>
        <v>4.6135826132726195E-120</v>
      </c>
      <c r="IU108" s="86">
        <f t="shared" si="130"/>
        <v>2.079843223292487E-126</v>
      </c>
      <c r="IV108" s="86">
        <f t="shared" si="130"/>
        <v>1.1475170375015571E-78</v>
      </c>
      <c r="IW108" s="86">
        <f t="shared" si="130"/>
        <v>1.6918916139577185E-59</v>
      </c>
      <c r="IY108" s="86">
        <f t="shared" si="131"/>
        <v>0.39594330755875129</v>
      </c>
      <c r="IZ108" s="86">
        <f t="shared" si="131"/>
        <v>0.50554607491319903</v>
      </c>
      <c r="JA108" s="86">
        <f t="shared" si="131"/>
        <v>0.48422725977425901</v>
      </c>
      <c r="JB108" s="86">
        <f t="shared" si="131"/>
        <v>0.52289369900993843</v>
      </c>
      <c r="JC108" s="86">
        <f t="shared" si="131"/>
        <v>0.55806750296020269</v>
      </c>
      <c r="JD108" s="86">
        <f t="shared" si="131"/>
        <v>0.5475181188343593</v>
      </c>
      <c r="JE108" s="86">
        <f t="shared" si="131"/>
        <v>0.56860073782019005</v>
      </c>
      <c r="JF108" s="86">
        <f t="shared" si="131"/>
        <v>0.63534075802167223</v>
      </c>
      <c r="JG108" s="86">
        <f t="shared" si="131"/>
        <v>0.63711330256896703</v>
      </c>
      <c r="JH108" s="86">
        <f t="shared" si="131"/>
        <v>0.56842322854706662</v>
      </c>
      <c r="JI108" s="86">
        <f t="shared" si="131"/>
        <v>0.58170981754855966</v>
      </c>
      <c r="JJ108" s="86">
        <f t="shared" si="131"/>
        <v>0.4861592804278167</v>
      </c>
      <c r="JK108" s="86">
        <f t="shared" si="131"/>
        <v>0.45849023972843722</v>
      </c>
      <c r="JL108" s="86">
        <f t="shared" si="131"/>
        <v>0.37784086913989307</v>
      </c>
      <c r="JM108" s="86">
        <f t="shared" si="131"/>
        <v>0.37853877522137058</v>
      </c>
    </row>
    <row r="109" spans="2:273" x14ac:dyDescent="0.25">
      <c r="B109" s="2">
        <v>82</v>
      </c>
      <c r="C109" s="37">
        <v>184.137</v>
      </c>
      <c r="D109" s="37">
        <v>189.63</v>
      </c>
      <c r="E109" s="37">
        <v>191.667</v>
      </c>
      <c r="F109" s="37">
        <v>188.815</v>
      </c>
      <c r="G109" s="37">
        <v>189.315</v>
      </c>
      <c r="H109" s="37">
        <v>189.245</v>
      </c>
      <c r="I109" s="37">
        <v>187.66</v>
      </c>
      <c r="J109" s="37">
        <v>181.49100000000001</v>
      </c>
      <c r="K109" s="37">
        <v>181.90600000000001</v>
      </c>
      <c r="L109" s="37">
        <v>183.58500000000001</v>
      </c>
      <c r="M109" s="37">
        <v>183.71700000000001</v>
      </c>
      <c r="N109" s="37">
        <v>186.28299999999999</v>
      </c>
      <c r="O109" s="37">
        <v>187.09399999999999</v>
      </c>
      <c r="P109" s="37">
        <v>180.24</v>
      </c>
      <c r="Q109" s="37">
        <v>164.7</v>
      </c>
      <c r="S109" s="4">
        <f t="shared" si="132"/>
        <v>187.61884627001524</v>
      </c>
      <c r="T109" s="4">
        <f t="shared" si="132"/>
        <v>196.4845047503913</v>
      </c>
      <c r="U109" s="4">
        <f t="shared" si="132"/>
        <v>197.04969928491801</v>
      </c>
      <c r="V109" s="4">
        <f t="shared" si="132"/>
        <v>194.64833343448339</v>
      </c>
      <c r="W109" s="4">
        <f t="shared" si="132"/>
        <v>193.65798414115028</v>
      </c>
      <c r="X109" s="4">
        <f t="shared" si="132"/>
        <v>193.78299520262277</v>
      </c>
      <c r="Y109" s="4">
        <f t="shared" si="132"/>
        <v>191.32691192426887</v>
      </c>
      <c r="Z109" s="4">
        <f t="shared" si="132"/>
        <v>182.31055326557652</v>
      </c>
      <c r="AA109" s="4">
        <f t="shared" si="132"/>
        <v>182.08896928317301</v>
      </c>
      <c r="AB109" s="4">
        <f t="shared" si="132"/>
        <v>182.7982609622573</v>
      </c>
      <c r="AC109" s="4">
        <f t="shared" si="132"/>
        <v>186.17524041381279</v>
      </c>
      <c r="AD109" s="4">
        <f t="shared" si="132"/>
        <v>190.1977722809271</v>
      </c>
      <c r="AE109" s="4">
        <f t="shared" si="132"/>
        <v>190.93076938072755</v>
      </c>
      <c r="AF109" s="4">
        <f t="shared" si="132"/>
        <v>183.02285673947657</v>
      </c>
      <c r="AG109" s="4">
        <f t="shared" si="132"/>
        <v>166.69094791494936</v>
      </c>
      <c r="AI109" s="4">
        <f t="shared" si="133"/>
        <v>-3.4818462700152395</v>
      </c>
      <c r="AJ109" s="4">
        <f t="shared" si="133"/>
        <v>-6.8545047503912997</v>
      </c>
      <c r="AK109" s="4">
        <f t="shared" si="133"/>
        <v>-5.3826992849180044</v>
      </c>
      <c r="AL109" s="4">
        <f t="shared" si="133"/>
        <v>-5.8333334344833929</v>
      </c>
      <c r="AM109" s="4">
        <f t="shared" si="133"/>
        <v>-4.3429841411502821</v>
      </c>
      <c r="AN109" s="4">
        <f t="shared" si="133"/>
        <v>-4.537995202622767</v>
      </c>
      <c r="AO109" s="4">
        <f t="shared" si="133"/>
        <v>-3.6669119242688737</v>
      </c>
      <c r="AP109" s="4">
        <f t="shared" si="133"/>
        <v>-0.8195532655765021</v>
      </c>
      <c r="AQ109" s="4">
        <f t="shared" si="133"/>
        <v>-0.18296928317300853</v>
      </c>
      <c r="AR109" s="4">
        <f t="shared" si="133"/>
        <v>0.7867390377427057</v>
      </c>
      <c r="AS109" s="4">
        <f t="shared" si="133"/>
        <v>-2.4582404138127742</v>
      </c>
      <c r="AT109" s="4">
        <f t="shared" si="133"/>
        <v>-3.9147722809271102</v>
      </c>
      <c r="AU109" s="4">
        <f t="shared" si="133"/>
        <v>-3.83676938072756</v>
      </c>
      <c r="AV109" s="4">
        <f t="shared" si="133"/>
        <v>-2.7828567394765571</v>
      </c>
      <c r="AW109" s="4">
        <f t="shared" si="133"/>
        <v>-1.9909479149493734</v>
      </c>
      <c r="AY109" s="2">
        <f t="shared" si="125"/>
        <v>109.38509619412342</v>
      </c>
      <c r="AZ109" s="2">
        <f t="shared" si="125"/>
        <v>111.54101796136817</v>
      </c>
      <c r="BA109" s="2">
        <f t="shared" si="125"/>
        <v>111.15290130083217</v>
      </c>
      <c r="BB109" s="2">
        <f t="shared" si="125"/>
        <v>111.74844527238881</v>
      </c>
      <c r="BC109" s="2">
        <f t="shared" si="125"/>
        <v>110.77133297373891</v>
      </c>
      <c r="BD109" s="2">
        <f t="shared" si="125"/>
        <v>110.87191004932502</v>
      </c>
      <c r="BE109" s="2">
        <f t="shared" si="125"/>
        <v>110.34750136049134</v>
      </c>
      <c r="BF109" s="2">
        <f t="shared" si="125"/>
        <v>109.89519567231272</v>
      </c>
      <c r="BG109" s="2">
        <f t="shared" si="125"/>
        <v>109.73791972315816</v>
      </c>
      <c r="BH109" s="2">
        <f t="shared" si="125"/>
        <v>110.75311507412695</v>
      </c>
      <c r="BI109" s="2">
        <f t="shared" si="125"/>
        <v>110.2743298752511</v>
      </c>
      <c r="BJ109" s="2">
        <f t="shared" si="125"/>
        <v>110.70364956307353</v>
      </c>
      <c r="BK109" s="2">
        <f t="shared" si="125"/>
        <v>111.88110859931631</v>
      </c>
      <c r="BL109" s="2">
        <f t="shared" si="125"/>
        <v>115.46609380587419</v>
      </c>
      <c r="BM109" s="2">
        <f t="shared" si="125"/>
        <v>115.15884721720546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122.93939798369799</v>
      </c>
      <c r="DL109" s="2">
        <f t="shared" si="134"/>
        <v>126.28013633633634</v>
      </c>
      <c r="DM109" s="2">
        <f t="shared" si="134"/>
        <v>123.95554873949582</v>
      </c>
      <c r="DN109" s="2">
        <f t="shared" si="134"/>
        <v>124.64113669467788</v>
      </c>
      <c r="DO109" s="2">
        <f t="shared" si="134"/>
        <v>122.18473796791444</v>
      </c>
      <c r="DP109" s="2">
        <f t="shared" si="134"/>
        <v>121.99861120448178</v>
      </c>
      <c r="DQ109" s="2">
        <f t="shared" si="134"/>
        <v>122.27326554621848</v>
      </c>
      <c r="DR109" s="2">
        <f t="shared" si="134"/>
        <v>127.03931639928695</v>
      </c>
      <c r="DS109" s="2">
        <f t="shared" si="134"/>
        <v>122.1316539589443</v>
      </c>
      <c r="DT109" s="2">
        <f t="shared" si="134"/>
        <v>122.42570912756598</v>
      </c>
      <c r="DU109" s="2">
        <f t="shared" si="134"/>
        <v>125.6219189882698</v>
      </c>
      <c r="DV109" s="2">
        <f t="shared" si="134"/>
        <v>128.28684915329768</v>
      </c>
      <c r="DW109" s="2">
        <f t="shared" si="134"/>
        <v>127.54100267379683</v>
      </c>
      <c r="DX109" s="2">
        <f t="shared" si="134"/>
        <v>130.56414973262034</v>
      </c>
      <c r="DY109" s="2">
        <f t="shared" si="134"/>
        <v>122.60619047619048</v>
      </c>
      <c r="EA109" s="2">
        <f t="shared" si="94"/>
        <v>108.82186819244278</v>
      </c>
      <c r="EB109" s="2">
        <f t="shared" si="94"/>
        <v>110.96259894559012</v>
      </c>
      <c r="EC109" s="2">
        <f t="shared" si="94"/>
        <v>110.62675235931491</v>
      </c>
      <c r="ED109" s="2">
        <f t="shared" si="94"/>
        <v>111.22674538040188</v>
      </c>
      <c r="EE109" s="2">
        <f t="shared" si="94"/>
        <v>110.30331748056685</v>
      </c>
      <c r="EF109" s="2">
        <f t="shared" si="94"/>
        <v>110.40367623289214</v>
      </c>
      <c r="EG109" s="2">
        <f t="shared" si="94"/>
        <v>109.83691714081422</v>
      </c>
      <c r="EH109" s="2">
        <f t="shared" si="94"/>
        <v>109.18344645416694</v>
      </c>
      <c r="EI109" s="2">
        <f t="shared" si="94"/>
        <v>109.17438459834848</v>
      </c>
      <c r="EJ109" s="2">
        <f t="shared" si="94"/>
        <v>110.22312286606508</v>
      </c>
      <c r="EK109" s="2">
        <f t="shared" si="94"/>
        <v>109.58761248706871</v>
      </c>
      <c r="EL109" s="2">
        <f t="shared" si="94"/>
        <v>109.88806800456798</v>
      </c>
      <c r="EM109" s="2">
        <f t="shared" si="135"/>
        <v>111.16698521397592</v>
      </c>
      <c r="EN109" s="2">
        <f t="shared" si="135"/>
        <v>114.77150316020885</v>
      </c>
      <c r="EO109" s="2">
        <f t="shared" si="135"/>
        <v>114.76330326507703</v>
      </c>
      <c r="EQ109" s="2">
        <f t="shared" si="136"/>
        <v>108.64792576851931</v>
      </c>
      <c r="ER109" s="2">
        <f t="shared" si="136"/>
        <v>110.08664597515826</v>
      </c>
      <c r="ES109" s="2">
        <f t="shared" si="136"/>
        <v>109.9366600644053</v>
      </c>
      <c r="ET109" s="2">
        <f t="shared" si="136"/>
        <v>109.98878033176294</v>
      </c>
      <c r="EU109" s="2">
        <f t="shared" si="136"/>
        <v>109.73101575338816</v>
      </c>
      <c r="EV109" s="2">
        <f t="shared" si="136"/>
        <v>109.87788843207881</v>
      </c>
      <c r="EW109" s="2">
        <f t="shared" si="136"/>
        <v>109.68380286841852</v>
      </c>
      <c r="EX109" s="2">
        <f t="shared" si="136"/>
        <v>108.99090253289793</v>
      </c>
      <c r="EY109" s="2">
        <f t="shared" si="136"/>
        <v>109.09507388566155</v>
      </c>
      <c r="EZ109" s="2">
        <f t="shared" si="136"/>
        <v>109.89565310630809</v>
      </c>
      <c r="FA109" s="2">
        <f t="shared" si="136"/>
        <v>109.18527575884734</v>
      </c>
      <c r="FB109" s="2">
        <f t="shared" si="136"/>
        <v>109.46598330540058</v>
      </c>
      <c r="FC109" s="2">
        <f t="shared" si="136"/>
        <v>110.55513064505001</v>
      </c>
      <c r="FD109" s="2">
        <f t="shared" si="136"/>
        <v>114.61235544480775</v>
      </c>
      <c r="FE109" s="2">
        <f t="shared" si="136"/>
        <v>114.69911033601939</v>
      </c>
      <c r="FG109" s="2">
        <f t="shared" si="137"/>
        <v>0.9600746661208247</v>
      </c>
      <c r="FH109" s="2">
        <f t="shared" si="137"/>
        <v>0.96204151471826871</v>
      </c>
      <c r="FI109" s="2">
        <f t="shared" si="137"/>
        <v>0.96034828029265384</v>
      </c>
      <c r="FJ109" s="2">
        <f t="shared" si="137"/>
        <v>0.96084524113387515</v>
      </c>
      <c r="FK109" s="2">
        <f t="shared" si="137"/>
        <v>0.96045825952277764</v>
      </c>
      <c r="FL109" s="2">
        <f t="shared" si="137"/>
        <v>0.95948148543900358</v>
      </c>
      <c r="FM109" s="2">
        <f t="shared" si="137"/>
        <v>0.95890352136312651</v>
      </c>
      <c r="FN109" s="2">
        <f t="shared" si="137"/>
        <v>0.96009570229363705</v>
      </c>
      <c r="FO109" s="2">
        <f t="shared" si="137"/>
        <v>0.95648022274812916</v>
      </c>
      <c r="FP109" s="2">
        <f t="shared" si="137"/>
        <v>0.95646032001866033</v>
      </c>
      <c r="FQ109" s="2">
        <f t="shared" si="137"/>
        <v>0.95708676977789453</v>
      </c>
      <c r="FR109" s="2">
        <f t="shared" si="137"/>
        <v>0.9556064465838463</v>
      </c>
      <c r="FS109" s="2">
        <f t="shared" si="137"/>
        <v>0.95628685535866509</v>
      </c>
      <c r="FT109" s="2">
        <f t="shared" si="137"/>
        <v>0.95599573047630659</v>
      </c>
      <c r="FU109" s="2">
        <f t="shared" si="137"/>
        <v>0.94955154878645565</v>
      </c>
      <c r="FW109" s="2">
        <f t="shared" si="127"/>
        <v>2.4093534801054705E-3</v>
      </c>
      <c r="FX109" s="2">
        <f t="shared" si="127"/>
        <v>3.4379720403126448E-3</v>
      </c>
      <c r="FY109" s="2">
        <f t="shared" si="127"/>
        <v>3.4209287705165856E-3</v>
      </c>
      <c r="FZ109" s="2">
        <f t="shared" si="127"/>
        <v>2.8574031740873722E-3</v>
      </c>
      <c r="GA109" s="2">
        <f t="shared" si="127"/>
        <v>3.1391696968213014E-3</v>
      </c>
      <c r="GB109" s="2">
        <f t="shared" si="127"/>
        <v>2.99688399928719E-3</v>
      </c>
      <c r="GC109" s="2">
        <f t="shared" si="127"/>
        <v>3.3041131854240069E-3</v>
      </c>
      <c r="GD109" s="2">
        <f t="shared" si="127"/>
        <v>4.034050751970282E-3</v>
      </c>
      <c r="GE109" s="2">
        <f t="shared" si="127"/>
        <v>4.568759297110112E-3</v>
      </c>
      <c r="GF109" s="2">
        <f t="shared" si="127"/>
        <v>3.9835516706631892E-3</v>
      </c>
      <c r="GG109" s="2">
        <f t="shared" si="127"/>
        <v>3.3964042047619353E-3</v>
      </c>
      <c r="GH109" s="2">
        <f t="shared" si="127"/>
        <v>2.8565717143901443E-3</v>
      </c>
      <c r="GI109" s="2">
        <f t="shared" si="127"/>
        <v>2.6745052233384924E-3</v>
      </c>
      <c r="GJ109" s="2">
        <f t="shared" si="127"/>
        <v>2.2195141074057446E-3</v>
      </c>
      <c r="GK109" s="2">
        <f t="shared" si="127"/>
        <v>1.8313654866121075E-3</v>
      </c>
      <c r="GM109" s="86">
        <f t="shared" si="128"/>
        <v>3.3673825404506165E-10</v>
      </c>
      <c r="GN109" s="86">
        <f t="shared" si="128"/>
        <v>2.4501027110695652E-15</v>
      </c>
      <c r="GO109" s="86">
        <f t="shared" si="128"/>
        <v>6.9485782759501278E-15</v>
      </c>
      <c r="GP109" s="86">
        <f t="shared" si="128"/>
        <v>8.9709330101698128E-18</v>
      </c>
      <c r="GQ109" s="86">
        <f t="shared" si="128"/>
        <v>1.3209059875748695E-18</v>
      </c>
      <c r="GR109" s="86">
        <f t="shared" si="128"/>
        <v>1.166266313822451E-17</v>
      </c>
      <c r="GS109" s="86">
        <f t="shared" si="128"/>
        <v>2.7706548142143838E-15</v>
      </c>
      <c r="GT109" s="86">
        <f t="shared" si="128"/>
        <v>3.4295519751230965E-19</v>
      </c>
      <c r="GU109" s="86">
        <f t="shared" si="128"/>
        <v>2.1314801128031042E-18</v>
      </c>
      <c r="GV109" s="86">
        <f t="shared" si="128"/>
        <v>1.2427147458441216E-17</v>
      </c>
      <c r="GW109" s="86">
        <f t="shared" si="128"/>
        <v>8.0957556817691409E-17</v>
      </c>
      <c r="GX109" s="86">
        <f t="shared" si="128"/>
        <v>2.4158256722125778E-15</v>
      </c>
      <c r="GY109" s="86">
        <f t="shared" si="128"/>
        <v>1.3756439302432979E-13</v>
      </c>
      <c r="GZ109" s="86">
        <f t="shared" si="128"/>
        <v>4.8851232035773996E-13</v>
      </c>
      <c r="HA109" s="86">
        <f t="shared" si="128"/>
        <v>8.6642578331425344E-15</v>
      </c>
      <c r="HC109" s="86">
        <f t="shared" si="73"/>
        <v>0.47250488621399628</v>
      </c>
      <c r="HD109" s="86">
        <f t="shared" si="73"/>
        <v>0.58372384498734731</v>
      </c>
      <c r="HE109" s="86">
        <f t="shared" si="73"/>
        <v>0.56326258398835116</v>
      </c>
      <c r="HF109" s="86">
        <f t="shared" si="73"/>
        <v>0.58982010869984292</v>
      </c>
      <c r="HG109" s="86">
        <f t="shared" si="73"/>
        <v>0.60773892811614305</v>
      </c>
      <c r="HH109" s="86">
        <f t="shared" si="73"/>
        <v>0.61146010800689177</v>
      </c>
      <c r="HI109" s="86">
        <f t="shared" si="138"/>
        <v>0.6201337028826539</v>
      </c>
      <c r="HJ109" s="86">
        <f t="shared" si="138"/>
        <v>0.62698314671839928</v>
      </c>
      <c r="HK109" s="86">
        <f t="shared" si="138"/>
        <v>0.62632952099145178</v>
      </c>
      <c r="HL109" s="86">
        <f t="shared" si="138"/>
        <v>0.58589838754415258</v>
      </c>
      <c r="HM109" s="86">
        <f t="shared" si="138"/>
        <v>0.61597570931677881</v>
      </c>
      <c r="HN109" s="86">
        <f t="shared" si="138"/>
        <v>0.56674405468190114</v>
      </c>
      <c r="HO109" s="86">
        <f t="shared" si="138"/>
        <v>0.53656153275726137</v>
      </c>
      <c r="HP109" s="86">
        <f t="shared" si="138"/>
        <v>0.46162004258643996</v>
      </c>
      <c r="HQ109" s="86">
        <f t="shared" si="138"/>
        <v>0.47175326552847019</v>
      </c>
      <c r="HS109" s="86">
        <f t="shared" si="129"/>
        <v>7.1441757055160804E-19</v>
      </c>
      <c r="HT109" s="86">
        <f t="shared" si="129"/>
        <v>2.4348712539698337E-16</v>
      </c>
      <c r="HU109" s="86">
        <f t="shared" si="129"/>
        <v>9.2335915124823543E-18</v>
      </c>
      <c r="HV109" s="86">
        <f t="shared" si="129"/>
        <v>9.6751281921561185E-19</v>
      </c>
      <c r="HW109" s="86">
        <f t="shared" si="129"/>
        <v>8.8660994225758396E-20</v>
      </c>
      <c r="HX109" s="86">
        <f t="shared" si="129"/>
        <v>8.7491415350438345E-20</v>
      </c>
      <c r="HY109" s="86">
        <f t="shared" si="129"/>
        <v>3.1974763951317849E-18</v>
      </c>
      <c r="HZ109" s="86">
        <f t="shared" si="129"/>
        <v>2.9963234294732609E-17</v>
      </c>
      <c r="IA109" s="86">
        <f t="shared" si="129"/>
        <v>7.3035454235130217E-18</v>
      </c>
      <c r="IB109" s="86">
        <f t="shared" si="129"/>
        <v>6.2706534369668413E-19</v>
      </c>
      <c r="IC109" s="86">
        <f t="shared" si="129"/>
        <v>1.8852732382977392E-19</v>
      </c>
      <c r="ID109" s="86">
        <f t="shared" si="129"/>
        <v>1.1969632388471887E-20</v>
      </c>
      <c r="IE109" s="86">
        <f t="shared" si="129"/>
        <v>1.7636639325668507E-21</v>
      </c>
      <c r="IF109" s="86">
        <f t="shared" si="129"/>
        <v>2.5263241963350152E-19</v>
      </c>
      <c r="IG109" s="86">
        <f t="shared" si="129"/>
        <v>3.1160030234341755E-13</v>
      </c>
      <c r="II109" s="86">
        <f t="shared" si="130"/>
        <v>2.1196745167308908E-104</v>
      </c>
      <c r="IJ109" s="86">
        <f t="shared" si="130"/>
        <v>8.7679709343257717E-94</v>
      </c>
      <c r="IK109" s="86">
        <f t="shared" si="130"/>
        <v>3.4390035417793272E-98</v>
      </c>
      <c r="IL109" s="86">
        <f t="shared" si="130"/>
        <v>8.328928094584786E-114</v>
      </c>
      <c r="IM109" s="86">
        <f t="shared" si="130"/>
        <v>1.4772309791982088E-115</v>
      </c>
      <c r="IN109" s="86">
        <f t="shared" si="130"/>
        <v>8.5188891669489E-115</v>
      </c>
      <c r="IO109" s="86">
        <f t="shared" si="130"/>
        <v>4.2701431186605391E-104</v>
      </c>
      <c r="IP109" s="86">
        <f t="shared" si="130"/>
        <v>1.1022951252470397E-100</v>
      </c>
      <c r="IQ109" s="86">
        <f t="shared" si="130"/>
        <v>1.0042843372624404E-103</v>
      </c>
      <c r="IR109" s="86">
        <f t="shared" si="130"/>
        <v>3.3305165486325886E-109</v>
      </c>
      <c r="IS109" s="86">
        <f t="shared" si="130"/>
        <v>8.2519099462873787E-114</v>
      </c>
      <c r="IT109" s="86">
        <f t="shared" si="130"/>
        <v>1.9646202327078862E-116</v>
      </c>
      <c r="IU109" s="86">
        <f t="shared" si="130"/>
        <v>1.2597478641253452E-122</v>
      </c>
      <c r="IV109" s="86">
        <f t="shared" si="130"/>
        <v>2.1089833116594083E-76</v>
      </c>
      <c r="IW109" s="86">
        <f t="shared" si="130"/>
        <v>7.5573774318217142E-58</v>
      </c>
      <c r="IY109" s="86">
        <f t="shared" si="131"/>
        <v>0.47250488655073453</v>
      </c>
      <c r="IZ109" s="86">
        <f t="shared" si="131"/>
        <v>0.58372384498734997</v>
      </c>
      <c r="JA109" s="86">
        <f t="shared" si="131"/>
        <v>0.56326258398835816</v>
      </c>
      <c r="JB109" s="86">
        <f t="shared" si="131"/>
        <v>0.58982010869984292</v>
      </c>
      <c r="JC109" s="86">
        <f t="shared" si="131"/>
        <v>0.60773892811614305</v>
      </c>
      <c r="JD109" s="86">
        <f t="shared" si="131"/>
        <v>0.61146010800689177</v>
      </c>
      <c r="JE109" s="86">
        <f t="shared" si="131"/>
        <v>0.62013370288265668</v>
      </c>
      <c r="JF109" s="86">
        <f t="shared" si="131"/>
        <v>0.62698314671839928</v>
      </c>
      <c r="JG109" s="86">
        <f t="shared" si="131"/>
        <v>0.62632952099145178</v>
      </c>
      <c r="JH109" s="86">
        <f t="shared" si="131"/>
        <v>0.58589838754415258</v>
      </c>
      <c r="JI109" s="86">
        <f t="shared" si="131"/>
        <v>0.61597570931677892</v>
      </c>
      <c r="JJ109" s="86">
        <f t="shared" si="131"/>
        <v>0.56674405468190359</v>
      </c>
      <c r="JK109" s="86">
        <f t="shared" si="131"/>
        <v>0.53656153275739893</v>
      </c>
      <c r="JL109" s="86">
        <f t="shared" si="131"/>
        <v>0.46162004258692846</v>
      </c>
      <c r="JM109" s="86">
        <f t="shared" si="131"/>
        <v>0.47175326552879043</v>
      </c>
    </row>
    <row r="110" spans="2:273" x14ac:dyDescent="0.25">
      <c r="B110" s="2">
        <v>83</v>
      </c>
      <c r="C110" s="37">
        <v>185.255</v>
      </c>
      <c r="D110" s="37">
        <v>188.01900000000001</v>
      </c>
      <c r="E110" s="37">
        <v>189.42599999999999</v>
      </c>
      <c r="F110" s="37">
        <v>184.87</v>
      </c>
      <c r="G110" s="37">
        <v>183</v>
      </c>
      <c r="H110" s="37">
        <v>183.547</v>
      </c>
      <c r="I110" s="37">
        <v>180.34</v>
      </c>
      <c r="J110" s="37">
        <v>165.547</v>
      </c>
      <c r="K110" s="37">
        <v>164.83</v>
      </c>
      <c r="L110" s="37">
        <v>172.50899999999999</v>
      </c>
      <c r="M110" s="37">
        <v>173.49100000000001</v>
      </c>
      <c r="N110" s="37">
        <v>182.90600000000001</v>
      </c>
      <c r="O110" s="37">
        <v>185.113</v>
      </c>
      <c r="P110" s="37">
        <v>181.5</v>
      </c>
      <c r="Q110" s="37">
        <v>164.62</v>
      </c>
      <c r="S110" s="4">
        <f t="shared" si="132"/>
        <v>189.27861925201887</v>
      </c>
      <c r="T110" s="4">
        <f t="shared" si="132"/>
        <v>192.39224126841847</v>
      </c>
      <c r="U110" s="4">
        <f t="shared" si="132"/>
        <v>193.70397768044924</v>
      </c>
      <c r="V110" s="4">
        <f t="shared" si="132"/>
        <v>186.56519174666312</v>
      </c>
      <c r="W110" s="4">
        <f t="shared" si="132"/>
        <v>180.92674591185258</v>
      </c>
      <c r="X110" s="4">
        <f t="shared" si="132"/>
        <v>183.48468919508053</v>
      </c>
      <c r="Y110" s="4">
        <f t="shared" si="132"/>
        <v>179.59512296541644</v>
      </c>
      <c r="Z110" s="4">
        <f t="shared" si="132"/>
        <v>161.66095843934511</v>
      </c>
      <c r="AA110" s="4">
        <f t="shared" si="132"/>
        <v>159.95446603290515</v>
      </c>
      <c r="AB110" s="4">
        <f t="shared" si="132"/>
        <v>168.08784576869311</v>
      </c>
      <c r="AC110" s="4">
        <f t="shared" si="132"/>
        <v>171.43137406727777</v>
      </c>
      <c r="AD110" s="4">
        <f t="shared" si="132"/>
        <v>185.84176843695676</v>
      </c>
      <c r="AE110" s="4">
        <f t="shared" si="132"/>
        <v>187.48476395486529</v>
      </c>
      <c r="AF110" s="4">
        <f t="shared" si="132"/>
        <v>184.16981651045018</v>
      </c>
      <c r="AG110" s="4">
        <f t="shared" si="132"/>
        <v>166.56808138090705</v>
      </c>
      <c r="AI110" s="4">
        <f t="shared" si="133"/>
        <v>-4.0236192520188752</v>
      </c>
      <c r="AJ110" s="4">
        <f t="shared" si="133"/>
        <v>-4.3732412684184681</v>
      </c>
      <c r="AK110" s="4">
        <f t="shared" si="133"/>
        <v>-4.2779776804492542</v>
      </c>
      <c r="AL110" s="4">
        <f t="shared" si="133"/>
        <v>-1.695191746663113</v>
      </c>
      <c r="AM110" s="4">
        <f t="shared" si="133"/>
        <v>2.0732540881474222</v>
      </c>
      <c r="AN110" s="4">
        <f t="shared" si="133"/>
        <v>6.2310804919462726E-2</v>
      </c>
      <c r="AO110" s="4">
        <f t="shared" si="133"/>
        <v>0.74487703458356691</v>
      </c>
      <c r="AP110" s="4">
        <f t="shared" si="133"/>
        <v>3.8860415606548884</v>
      </c>
      <c r="AQ110" s="4">
        <f t="shared" si="133"/>
        <v>4.8755339670948672</v>
      </c>
      <c r="AR110" s="4">
        <f t="shared" si="133"/>
        <v>4.4211542313068719</v>
      </c>
      <c r="AS110" s="4">
        <f t="shared" si="133"/>
        <v>2.0596259327222413</v>
      </c>
      <c r="AT110" s="4">
        <f t="shared" si="133"/>
        <v>-2.9357684369567494</v>
      </c>
      <c r="AU110" s="4">
        <f t="shared" si="133"/>
        <v>-2.3717639548652869</v>
      </c>
      <c r="AV110" s="4">
        <f t="shared" si="133"/>
        <v>-2.6698165104501754</v>
      </c>
      <c r="AW110" s="4">
        <f t="shared" si="133"/>
        <v>-1.9480813809070412</v>
      </c>
      <c r="AY110" s="2">
        <f t="shared" ref="AY110:BM126" si="139">IF(OR($B110 &lt; C$230, $B110 &gt; C$233), #N/A, ((1-FG110)*DK110) + (FG110 - FW110)*EA110 + (FW110*EQ110))</f>
        <v>109.19375852981612</v>
      </c>
      <c r="AZ110" s="2">
        <f t="shared" si="139"/>
        <v>111.31763910822033</v>
      </c>
      <c r="BA110" s="2">
        <f t="shared" si="139"/>
        <v>110.93408974976626</v>
      </c>
      <c r="BB110" s="2">
        <f t="shared" si="139"/>
        <v>111.49225916894379</v>
      </c>
      <c r="BC110" s="2">
        <f t="shared" si="139"/>
        <v>110.5584511228769</v>
      </c>
      <c r="BD110" s="2">
        <f t="shared" si="139"/>
        <v>110.6743620072951</v>
      </c>
      <c r="BE110" s="2">
        <f t="shared" si="139"/>
        <v>110.15610786722308</v>
      </c>
      <c r="BF110" s="2">
        <f t="shared" si="139"/>
        <v>109.71278857486148</v>
      </c>
      <c r="BG110" s="2">
        <f t="shared" si="139"/>
        <v>109.57621721492016</v>
      </c>
      <c r="BH110" s="2">
        <f t="shared" si="139"/>
        <v>110.5542231389832</v>
      </c>
      <c r="BI110" s="2">
        <f t="shared" si="139"/>
        <v>110.05991714938639</v>
      </c>
      <c r="BJ110" s="2">
        <f t="shared" si="139"/>
        <v>110.48023746055712</v>
      </c>
      <c r="BK110" s="2">
        <f t="shared" si="139"/>
        <v>111.65395599023402</v>
      </c>
      <c r="BL110" s="2">
        <f t="shared" si="139"/>
        <v>115.25224705795398</v>
      </c>
      <c r="BM110" s="2">
        <f t="shared" si="139"/>
        <v>114.97043671707644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123.00509026169026</v>
      </c>
      <c r="DL110" s="2">
        <f t="shared" si="134"/>
        <v>126.38115705705707</v>
      </c>
      <c r="DM110" s="2">
        <f t="shared" si="134"/>
        <v>124.02483025210087</v>
      </c>
      <c r="DN110" s="2">
        <f t="shared" si="134"/>
        <v>124.74994789915966</v>
      </c>
      <c r="DO110" s="2">
        <f t="shared" si="134"/>
        <v>122.25741252864783</v>
      </c>
      <c r="DP110" s="2">
        <f t="shared" si="134"/>
        <v>122.047993837535</v>
      </c>
      <c r="DQ110" s="2">
        <f t="shared" si="134"/>
        <v>122.33605882352941</v>
      </c>
      <c r="DR110" s="2">
        <f t="shared" si="134"/>
        <v>127.17761385917998</v>
      </c>
      <c r="DS110" s="2">
        <f t="shared" si="134"/>
        <v>122.1860901759531</v>
      </c>
      <c r="DT110" s="2">
        <f t="shared" si="134"/>
        <v>122.48191623900293</v>
      </c>
      <c r="DU110" s="2">
        <f t="shared" si="134"/>
        <v>125.73629362170088</v>
      </c>
      <c r="DV110" s="2">
        <f t="shared" si="134"/>
        <v>128.42632007575756</v>
      </c>
      <c r="DW110" s="2">
        <f t="shared" si="134"/>
        <v>127.63643181818185</v>
      </c>
      <c r="DX110" s="2">
        <f t="shared" si="134"/>
        <v>130.65277005347596</v>
      </c>
      <c r="DY110" s="2">
        <f t="shared" si="134"/>
        <v>122.54126984126984</v>
      </c>
      <c r="EA110" s="2">
        <f t="shared" si="94"/>
        <v>108.67040168493681</v>
      </c>
      <c r="EB110" s="2">
        <f t="shared" si="94"/>
        <v>110.77886173249446</v>
      </c>
      <c r="EC110" s="2">
        <f t="shared" si="94"/>
        <v>110.4437220862946</v>
      </c>
      <c r="ED110" s="2">
        <f t="shared" si="94"/>
        <v>111.00340411558081</v>
      </c>
      <c r="EE110" s="2">
        <f t="shared" si="94"/>
        <v>110.12114635661783</v>
      </c>
      <c r="EF110" s="2">
        <f t="shared" si="94"/>
        <v>110.23803917607026</v>
      </c>
      <c r="EG110" s="2">
        <f t="shared" si="94"/>
        <v>109.68058482550357</v>
      </c>
      <c r="EH110" s="2">
        <f t="shared" si="94"/>
        <v>109.05161429253975</v>
      </c>
      <c r="EI110" s="2">
        <f t="shared" si="94"/>
        <v>109.05334725580683</v>
      </c>
      <c r="EJ110" s="2">
        <f t="shared" si="94"/>
        <v>110.06045656158763</v>
      </c>
      <c r="EK110" s="2">
        <f t="shared" si="94"/>
        <v>109.42036870930446</v>
      </c>
      <c r="EL110" s="2">
        <f t="shared" si="94"/>
        <v>109.72121426382931</v>
      </c>
      <c r="EM110" s="2">
        <f t="shared" si="135"/>
        <v>110.98945533651599</v>
      </c>
      <c r="EN110" s="2">
        <f t="shared" si="135"/>
        <v>114.60612805715857</v>
      </c>
      <c r="EO110" s="2">
        <f t="shared" si="135"/>
        <v>114.60373172326402</v>
      </c>
      <c r="EQ110" s="2">
        <f t="shared" si="136"/>
        <v>108.50275888164653</v>
      </c>
      <c r="ER110" s="2">
        <f t="shared" si="136"/>
        <v>109.93991241287611</v>
      </c>
      <c r="ES110" s="2">
        <f t="shared" si="136"/>
        <v>109.78161513455665</v>
      </c>
      <c r="ET110" s="2">
        <f t="shared" si="136"/>
        <v>109.81412731190581</v>
      </c>
      <c r="EU110" s="2">
        <f t="shared" si="136"/>
        <v>109.5726587463956</v>
      </c>
      <c r="EV110" s="2">
        <f t="shared" si="136"/>
        <v>109.73402155150181</v>
      </c>
      <c r="EW110" s="2">
        <f t="shared" si="136"/>
        <v>109.53395649244393</v>
      </c>
      <c r="EX110" s="2">
        <f t="shared" si="136"/>
        <v>108.86789788343751</v>
      </c>
      <c r="EY110" s="2">
        <f t="shared" si="136"/>
        <v>108.97766890167762</v>
      </c>
      <c r="EZ110" s="2">
        <f t="shared" si="136"/>
        <v>109.74672374123615</v>
      </c>
      <c r="FA110" s="2">
        <f t="shared" si="136"/>
        <v>109.0352889832327</v>
      </c>
      <c r="FB110" s="2">
        <f t="shared" si="136"/>
        <v>109.31635064143282</v>
      </c>
      <c r="FC110" s="2">
        <f t="shared" si="136"/>
        <v>110.40123027020812</v>
      </c>
      <c r="FD110" s="2">
        <f t="shared" si="136"/>
        <v>114.45244075939783</v>
      </c>
      <c r="FE110" s="2">
        <f t="shared" si="136"/>
        <v>114.54108780884263</v>
      </c>
      <c r="FG110" s="2">
        <f t="shared" si="137"/>
        <v>0.96345929536554431</v>
      </c>
      <c r="FH110" s="2">
        <f t="shared" si="137"/>
        <v>0.96526543879183524</v>
      </c>
      <c r="FI110" s="2">
        <f t="shared" si="137"/>
        <v>0.96371059092698541</v>
      </c>
      <c r="FJ110" s="2">
        <f t="shared" si="137"/>
        <v>0.96416698379611854</v>
      </c>
      <c r="FK110" s="2">
        <f t="shared" si="137"/>
        <v>0.96381159576940156</v>
      </c>
      <c r="FL110" s="2">
        <f t="shared" si="137"/>
        <v>0.9629144585209275</v>
      </c>
      <c r="FM110" s="2">
        <f t="shared" si="137"/>
        <v>0.96238354323617803</v>
      </c>
      <c r="FN110" s="2">
        <f t="shared" si="137"/>
        <v>0.9634786160561335</v>
      </c>
      <c r="FO110" s="2">
        <f t="shared" si="137"/>
        <v>0.96015692156791066</v>
      </c>
      <c r="FP110" s="2">
        <f t="shared" si="137"/>
        <v>0.96013863021418866</v>
      </c>
      <c r="FQ110" s="2">
        <f t="shared" si="137"/>
        <v>0.9607143301599671</v>
      </c>
      <c r="FR110" s="2">
        <f t="shared" si="137"/>
        <v>0.95935382798101521</v>
      </c>
      <c r="FS110" s="2">
        <f t="shared" si="137"/>
        <v>0.95997920697266004</v>
      </c>
      <c r="FT110" s="2">
        <f t="shared" si="137"/>
        <v>0.95971163675355631</v>
      </c>
      <c r="FU110" s="2">
        <f t="shared" si="137"/>
        <v>0.95378532255279458</v>
      </c>
      <c r="FW110" s="2">
        <f t="shared" ref="FW110:GK126" si="141">POWER(10,($B110-C$232)/C$229)/(1+POWER(10,($B110-C$232)/C$229))</f>
        <v>2.6411896130067673E-3</v>
      </c>
      <c r="FX110" s="2">
        <f t="shared" si="141"/>
        <v>3.7684114392464154E-3</v>
      </c>
      <c r="FY110" s="2">
        <f t="shared" si="141"/>
        <v>3.7497362255993535E-3</v>
      </c>
      <c r="FZ110" s="2">
        <f t="shared" si="141"/>
        <v>3.1322167975216392E-3</v>
      </c>
      <c r="GA110" s="2">
        <f t="shared" si="141"/>
        <v>3.4409889837146526E-3</v>
      </c>
      <c r="GB110" s="2">
        <f t="shared" si="141"/>
        <v>3.2850681368219634E-3</v>
      </c>
      <c r="GC110" s="2">
        <f t="shared" si="141"/>
        <v>3.6217335477296206E-3</v>
      </c>
      <c r="GD110" s="2">
        <f t="shared" si="141"/>
        <v>4.421527842143942E-3</v>
      </c>
      <c r="GE110" s="2">
        <f t="shared" si="141"/>
        <v>5.0073377900371197E-3</v>
      </c>
      <c r="GF110" s="2">
        <f t="shared" si="141"/>
        <v>4.3661995066267998E-3</v>
      </c>
      <c r="GG110" s="2">
        <f t="shared" si="141"/>
        <v>3.7228632518852226E-3</v>
      </c>
      <c r="GH110" s="2">
        <f t="shared" si="141"/>
        <v>3.1313056224689883E-3</v>
      </c>
      <c r="GI110" s="2">
        <f t="shared" si="141"/>
        <v>2.9317801714037247E-3</v>
      </c>
      <c r="GJ110" s="2">
        <f t="shared" si="141"/>
        <v>2.433127807667117E-3</v>
      </c>
      <c r="GK110" s="2">
        <f t="shared" si="141"/>
        <v>2.0076975914989702E-3</v>
      </c>
      <c r="GM110" s="86">
        <f t="shared" ref="GM110:HA126" si="142" xml:space="preserve"> _xlfn.NORM.DIST($B110, C$7, ABS(C$11), TRUE) * _xlfn.NORM.DIST(($B110 - C$7)*C$15, 0, ABS(C$11), TRUE) * 2</f>
        <v>3.1470848083952015E-11</v>
      </c>
      <c r="GN110" s="86">
        <f t="shared" si="142"/>
        <v>7.5821658670486903E-17</v>
      </c>
      <c r="GO110" s="86">
        <f t="shared" si="142"/>
        <v>2.2909879761353452E-16</v>
      </c>
      <c r="GP110" s="86">
        <f t="shared" si="142"/>
        <v>1.4972720527125086E-19</v>
      </c>
      <c r="GQ110" s="86">
        <f t="shared" si="142"/>
        <v>1.86278235023164E-20</v>
      </c>
      <c r="GR110" s="86">
        <f t="shared" si="142"/>
        <v>1.9543717797803278E-19</v>
      </c>
      <c r="GS110" s="86">
        <f t="shared" si="142"/>
        <v>8.5021433196535349E-17</v>
      </c>
      <c r="GT110" s="86">
        <f t="shared" si="142"/>
        <v>4.4023195660268895E-21</v>
      </c>
      <c r="GU110" s="86">
        <f t="shared" si="142"/>
        <v>3.0216802220070636E-20</v>
      </c>
      <c r="GV110" s="86">
        <f t="shared" si="142"/>
        <v>2.0563935611726074E-19</v>
      </c>
      <c r="GW110" s="86">
        <f t="shared" si="142"/>
        <v>1.74788294992227E-18</v>
      </c>
      <c r="GX110" s="86">
        <f t="shared" si="142"/>
        <v>6.5537253593568367E-17</v>
      </c>
      <c r="GY110" s="86">
        <f t="shared" si="142"/>
        <v>6.3220288110207664E-15</v>
      </c>
      <c r="GZ110" s="86">
        <f t="shared" si="142"/>
        <v>2.4149271781153673E-14</v>
      </c>
      <c r="HA110" s="86">
        <f t="shared" si="142"/>
        <v>3.081388253123745E-16</v>
      </c>
      <c r="HC110" s="86">
        <f t="shared" si="73"/>
        <v>0.53545220233538215</v>
      </c>
      <c r="HD110" s="86">
        <f t="shared" si="73"/>
        <v>0.62219555179927455</v>
      </c>
      <c r="HE110" s="86">
        <f t="shared" si="73"/>
        <v>0.60691961239721892</v>
      </c>
      <c r="HF110" s="86">
        <f t="shared" si="73"/>
        <v>0.60307279215911314</v>
      </c>
      <c r="HG110" s="86">
        <f t="shared" si="73"/>
        <v>0.58685729547651599</v>
      </c>
      <c r="HH110" s="86">
        <f t="shared" si="73"/>
        <v>0.60849871245294307</v>
      </c>
      <c r="HI110" s="86">
        <f t="shared" si="138"/>
        <v>0.60125508023682694</v>
      </c>
      <c r="HJ110" s="86">
        <f t="shared" si="138"/>
        <v>0.51426436065433845</v>
      </c>
      <c r="HK110" s="86">
        <f t="shared" si="138"/>
        <v>0.50157783733351924</v>
      </c>
      <c r="HL110" s="86">
        <f t="shared" si="138"/>
        <v>0.53595442204928023</v>
      </c>
      <c r="HM110" s="86">
        <f t="shared" si="138"/>
        <v>0.56864541420752091</v>
      </c>
      <c r="HN110" s="86">
        <f t="shared" si="138"/>
        <v>0.60526605940547684</v>
      </c>
      <c r="HO110" s="86">
        <f t="shared" si="138"/>
        <v>0.57995695095387179</v>
      </c>
      <c r="HP110" s="86">
        <f t="shared" si="138"/>
        <v>0.52864635846762964</v>
      </c>
      <c r="HQ110" s="86">
        <f t="shared" si="138"/>
        <v>0.53972477310221711</v>
      </c>
      <c r="HS110" s="86">
        <f t="shared" ref="HS110:IG126" si="143" xml:space="preserve"> _xlfn.NORM.DIST($B110, C$9, ABS(C$13), TRUE) * _xlfn.NORM.DIST(($B110 - C$9)*C$17, 0, ABS(C$13), TRUE) * 2</f>
        <v>5.2342876838125688E-18</v>
      </c>
      <c r="HT110" s="86">
        <f t="shared" si="143"/>
        <v>1.554188564900058E-15</v>
      </c>
      <c r="HU110" s="86">
        <f t="shared" si="143"/>
        <v>6.707804124511931E-17</v>
      </c>
      <c r="HV110" s="86">
        <f t="shared" si="143"/>
        <v>8.154741926850119E-18</v>
      </c>
      <c r="HW110" s="86">
        <f t="shared" si="143"/>
        <v>8.3869291591785532E-19</v>
      </c>
      <c r="HX110" s="86">
        <f t="shared" si="143"/>
        <v>8.0736054303115372E-19</v>
      </c>
      <c r="HY110" s="86">
        <f t="shared" si="143"/>
        <v>2.503989819427079E-17</v>
      </c>
      <c r="HZ110" s="86">
        <f t="shared" si="143"/>
        <v>2.2933809467008811E-16</v>
      </c>
      <c r="IA110" s="86">
        <f t="shared" si="143"/>
        <v>6.2920288573644442E-17</v>
      </c>
      <c r="IB110" s="86">
        <f t="shared" si="143"/>
        <v>5.7976953107464243E-18</v>
      </c>
      <c r="IC110" s="86">
        <f t="shared" si="143"/>
        <v>1.7713784741480738E-18</v>
      </c>
      <c r="ID110" s="86">
        <f t="shared" si="143"/>
        <v>1.1603205926873001E-19</v>
      </c>
      <c r="IE110" s="86">
        <f t="shared" si="143"/>
        <v>1.858561801804934E-20</v>
      </c>
      <c r="IF110" s="86">
        <f t="shared" si="143"/>
        <v>1.9024338176004601E-18</v>
      </c>
      <c r="IG110" s="86">
        <f t="shared" si="143"/>
        <v>1.1214497374993781E-12</v>
      </c>
      <c r="II110" s="86">
        <f t="shared" ref="II110:IW126" si="144" xml:space="preserve"> _xlfn.NORM.DIST($B110, C$10, ABS(C$14), TRUE) * _xlfn.NORM.DIST(($B110 - C$10)*C$18, 0, ABS(C$14), TRUE) * 2</f>
        <v>2.7185874081202326E-101</v>
      </c>
      <c r="IJ110" s="86">
        <f t="shared" si="144"/>
        <v>8.0068628651554105E-91</v>
      </c>
      <c r="IK110" s="86">
        <f t="shared" si="144"/>
        <v>4.3248947450348637E-95</v>
      </c>
      <c r="IL110" s="86">
        <f t="shared" si="144"/>
        <v>2.5806100418625932E-110</v>
      </c>
      <c r="IM110" s="86">
        <f t="shared" si="144"/>
        <v>5.9255721763336211E-112</v>
      </c>
      <c r="IN110" s="86">
        <f t="shared" si="144"/>
        <v>3.0277811234303025E-111</v>
      </c>
      <c r="IO110" s="86">
        <f t="shared" si="144"/>
        <v>7.9399716223630114E-101</v>
      </c>
      <c r="IP110" s="86">
        <f t="shared" si="144"/>
        <v>2.0733880722805892E-97</v>
      </c>
      <c r="IQ110" s="86">
        <f t="shared" si="144"/>
        <v>2.8479226383149959E-100</v>
      </c>
      <c r="IR110" s="86">
        <f t="shared" si="144"/>
        <v>1.1768654228799872E-105</v>
      </c>
      <c r="IS110" s="86">
        <f t="shared" si="144"/>
        <v>3.2618483145177234E-110</v>
      </c>
      <c r="IT110" s="86">
        <f t="shared" si="144"/>
        <v>7.346629661455164E-113</v>
      </c>
      <c r="IU110" s="86">
        <f t="shared" si="144"/>
        <v>6.6736967471881991E-119</v>
      </c>
      <c r="IV110" s="86">
        <f t="shared" si="144"/>
        <v>3.5866901927687716E-74</v>
      </c>
      <c r="IW110" s="86">
        <f t="shared" si="144"/>
        <v>3.1960028691676734E-56</v>
      </c>
      <c r="IY110" s="86">
        <f t="shared" ref="IY110:JM126" si="145">GM110+HC110+HS110+II110</f>
        <v>0.53545220236685298</v>
      </c>
      <c r="IZ110" s="86">
        <f t="shared" si="145"/>
        <v>0.62219555179927621</v>
      </c>
      <c r="JA110" s="86">
        <f t="shared" si="145"/>
        <v>0.60691961239721925</v>
      </c>
      <c r="JB110" s="86">
        <f t="shared" si="145"/>
        <v>0.60307279215911314</v>
      </c>
      <c r="JC110" s="86">
        <f t="shared" si="145"/>
        <v>0.58685729547651599</v>
      </c>
      <c r="JD110" s="86">
        <f t="shared" si="145"/>
        <v>0.60849871245294307</v>
      </c>
      <c r="JE110" s="86">
        <f t="shared" si="145"/>
        <v>0.60125508023682706</v>
      </c>
      <c r="JF110" s="86">
        <f t="shared" si="145"/>
        <v>0.51426436065433867</v>
      </c>
      <c r="JG110" s="86">
        <f t="shared" si="145"/>
        <v>0.50157783733351935</v>
      </c>
      <c r="JH110" s="86">
        <f t="shared" si="145"/>
        <v>0.53595442204928023</v>
      </c>
      <c r="JI110" s="86">
        <f t="shared" si="145"/>
        <v>0.56864541420752091</v>
      </c>
      <c r="JJ110" s="86">
        <f t="shared" si="145"/>
        <v>0.60526605940547695</v>
      </c>
      <c r="JK110" s="86">
        <f t="shared" si="145"/>
        <v>0.57995695095387811</v>
      </c>
      <c r="JL110" s="86">
        <f t="shared" si="145"/>
        <v>0.52864635846765384</v>
      </c>
      <c r="JM110" s="86">
        <f t="shared" si="145"/>
        <v>0.53972477310333888</v>
      </c>
    </row>
    <row r="111" spans="2:273" x14ac:dyDescent="0.25">
      <c r="B111" s="2">
        <v>84</v>
      </c>
      <c r="C111" s="37">
        <v>182.96100000000001</v>
      </c>
      <c r="D111" s="37">
        <v>181.24100000000001</v>
      </c>
      <c r="E111" s="37">
        <v>183.333</v>
      </c>
      <c r="F111" s="37">
        <v>175.63</v>
      </c>
      <c r="G111" s="37">
        <v>167.29599999999999</v>
      </c>
      <c r="H111" s="37">
        <v>169.30199999999999</v>
      </c>
      <c r="I111" s="37">
        <v>165.358</v>
      </c>
      <c r="J111" s="37">
        <v>140.774</v>
      </c>
      <c r="K111" s="37">
        <v>137.60400000000001</v>
      </c>
      <c r="L111" s="37">
        <v>153.60400000000001</v>
      </c>
      <c r="M111" s="37">
        <v>155.642</v>
      </c>
      <c r="N111" s="37">
        <v>174.69800000000001</v>
      </c>
      <c r="O111" s="37">
        <v>177.453</v>
      </c>
      <c r="P111" s="37">
        <v>177.56</v>
      </c>
      <c r="Q111" s="37">
        <v>159.94</v>
      </c>
      <c r="S111" s="4">
        <f t="shared" si="132"/>
        <v>185.30924424321461</v>
      </c>
      <c r="T111" s="4">
        <f t="shared" si="132"/>
        <v>179.64114357012335</v>
      </c>
      <c r="U111" s="4">
        <f t="shared" si="132"/>
        <v>181.93572234691007</v>
      </c>
      <c r="V111" s="4">
        <f t="shared" si="132"/>
        <v>170.39727828985798</v>
      </c>
      <c r="W111" s="4">
        <f t="shared" si="132"/>
        <v>160.9724350816565</v>
      </c>
      <c r="X111" s="4">
        <f t="shared" si="132"/>
        <v>164.62424592395209</v>
      </c>
      <c r="Y111" s="4">
        <f t="shared" si="132"/>
        <v>160.41849476913546</v>
      </c>
      <c r="Z111" s="4">
        <f t="shared" si="132"/>
        <v>138.65374965805933</v>
      </c>
      <c r="AA111" s="4">
        <f t="shared" si="132"/>
        <v>136.06330042645064</v>
      </c>
      <c r="AB111" s="4">
        <f t="shared" si="132"/>
        <v>149.78060172075527</v>
      </c>
      <c r="AC111" s="4">
        <f t="shared" si="132"/>
        <v>151.04253942724432</v>
      </c>
      <c r="AD111" s="4">
        <f t="shared" si="132"/>
        <v>173.06601275260763</v>
      </c>
      <c r="AE111" s="4">
        <f t="shared" si="132"/>
        <v>176.51225333004487</v>
      </c>
      <c r="AF111" s="4">
        <f t="shared" si="132"/>
        <v>179.35029615731713</v>
      </c>
      <c r="AG111" s="4">
        <f t="shared" si="132"/>
        <v>160.6434714201817</v>
      </c>
      <c r="AI111" s="4">
        <f t="shared" si="133"/>
        <v>-2.3482442432145945</v>
      </c>
      <c r="AJ111" s="4">
        <f t="shared" si="133"/>
        <v>1.5998564298766667</v>
      </c>
      <c r="AK111" s="4">
        <f t="shared" si="133"/>
        <v>1.3972776530899296</v>
      </c>
      <c r="AL111" s="4">
        <f t="shared" si="133"/>
        <v>5.232721710142016</v>
      </c>
      <c r="AM111" s="4">
        <f t="shared" si="133"/>
        <v>6.323564918343493</v>
      </c>
      <c r="AN111" s="4">
        <f t="shared" si="133"/>
        <v>4.6777540760479042</v>
      </c>
      <c r="AO111" s="4">
        <f t="shared" si="133"/>
        <v>4.9395052308645404</v>
      </c>
      <c r="AP111" s="4">
        <f t="shared" si="133"/>
        <v>2.1202503419406753</v>
      </c>
      <c r="AQ111" s="4">
        <f t="shared" si="133"/>
        <v>1.5406995735493751</v>
      </c>
      <c r="AR111" s="4">
        <f t="shared" si="133"/>
        <v>3.8233982792447421</v>
      </c>
      <c r="AS111" s="4">
        <f t="shared" si="133"/>
        <v>4.5994605727556745</v>
      </c>
      <c r="AT111" s="4">
        <f t="shared" si="133"/>
        <v>1.6319872473923738</v>
      </c>
      <c r="AU111" s="4">
        <f t="shared" si="133"/>
        <v>0.94074666995513212</v>
      </c>
      <c r="AV111" s="4">
        <f t="shared" si="133"/>
        <v>-1.7902961573171297</v>
      </c>
      <c r="AW111" s="4">
        <f t="shared" si="133"/>
        <v>-0.70347142018169961</v>
      </c>
      <c r="AY111" s="2">
        <f t="shared" si="139"/>
        <v>109.00498013378063</v>
      </c>
      <c r="AZ111" s="2">
        <f t="shared" si="139"/>
        <v>111.09662973666821</v>
      </c>
      <c r="BA111" s="2">
        <f t="shared" si="139"/>
        <v>110.71738764141703</v>
      </c>
      <c r="BB111" s="2">
        <f t="shared" si="139"/>
        <v>111.23769520212845</v>
      </c>
      <c r="BC111" s="2">
        <f t="shared" si="139"/>
        <v>110.34726161774483</v>
      </c>
      <c r="BD111" s="2">
        <f t="shared" si="139"/>
        <v>110.47871079697134</v>
      </c>
      <c r="BE111" s="2">
        <f t="shared" si="139"/>
        <v>109.96684688425333</v>
      </c>
      <c r="BF111" s="2">
        <f t="shared" si="139"/>
        <v>109.53364637468401</v>
      </c>
      <c r="BG111" s="2">
        <f t="shared" si="139"/>
        <v>109.41720074971288</v>
      </c>
      <c r="BH111" s="2">
        <f t="shared" si="139"/>
        <v>110.35749873694947</v>
      </c>
      <c r="BI111" s="2">
        <f t="shared" si="139"/>
        <v>109.84835940874783</v>
      </c>
      <c r="BJ111" s="2">
        <f t="shared" si="139"/>
        <v>110.26030848123351</v>
      </c>
      <c r="BK111" s="2">
        <f t="shared" si="139"/>
        <v>111.42986083313161</v>
      </c>
      <c r="BL111" s="2">
        <f t="shared" si="139"/>
        <v>115.04142959223884</v>
      </c>
      <c r="BM111" s="2">
        <f t="shared" si="139"/>
        <v>114.78395098876739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123.07078253968254</v>
      </c>
      <c r="DL111" s="2">
        <f t="shared" si="134"/>
        <v>126.48217777777778</v>
      </c>
      <c r="DM111" s="2">
        <f t="shared" si="134"/>
        <v>124.09411176470591</v>
      </c>
      <c r="DN111" s="2">
        <f t="shared" si="134"/>
        <v>124.85875910364146</v>
      </c>
      <c r="DO111" s="2">
        <f t="shared" si="134"/>
        <v>122.33008708938121</v>
      </c>
      <c r="DP111" s="2">
        <f t="shared" si="134"/>
        <v>122.09737647058822</v>
      </c>
      <c r="DQ111" s="2">
        <f t="shared" si="134"/>
        <v>122.39885210084033</v>
      </c>
      <c r="DR111" s="2">
        <f t="shared" si="134"/>
        <v>127.31591131907304</v>
      </c>
      <c r="DS111" s="2">
        <f t="shared" si="134"/>
        <v>122.2405263929619</v>
      </c>
      <c r="DT111" s="2">
        <f t="shared" si="134"/>
        <v>122.53812335043988</v>
      </c>
      <c r="DU111" s="2">
        <f t="shared" si="134"/>
        <v>125.85066825513198</v>
      </c>
      <c r="DV111" s="2">
        <f t="shared" si="134"/>
        <v>128.56579099821747</v>
      </c>
      <c r="DW111" s="2">
        <f t="shared" si="134"/>
        <v>127.73186096256688</v>
      </c>
      <c r="DX111" s="2">
        <f t="shared" si="134"/>
        <v>130.74139037433159</v>
      </c>
      <c r="DY111" s="2">
        <f t="shared" si="134"/>
        <v>122.4763492063492</v>
      </c>
      <c r="EA111" s="2">
        <f t="shared" si="94"/>
        <v>108.51893517743085</v>
      </c>
      <c r="EB111" s="2">
        <f t="shared" si="94"/>
        <v>110.59512451939881</v>
      </c>
      <c r="EC111" s="2">
        <f t="shared" si="94"/>
        <v>110.26069181327429</v>
      </c>
      <c r="ED111" s="2">
        <f t="shared" si="94"/>
        <v>110.78006285075975</v>
      </c>
      <c r="EE111" s="2">
        <f t="shared" si="94"/>
        <v>109.9389752326688</v>
      </c>
      <c r="EF111" s="2">
        <f t="shared" si="94"/>
        <v>110.07240211924839</v>
      </c>
      <c r="EG111" s="2">
        <f t="shared" si="94"/>
        <v>109.52425251019292</v>
      </c>
      <c r="EH111" s="2">
        <f t="shared" si="94"/>
        <v>108.91978213091255</v>
      </c>
      <c r="EI111" s="2">
        <f t="shared" si="94"/>
        <v>108.93230991326516</v>
      </c>
      <c r="EJ111" s="2">
        <f t="shared" si="94"/>
        <v>109.89779025711017</v>
      </c>
      <c r="EK111" s="2">
        <f t="shared" si="94"/>
        <v>109.2531249315402</v>
      </c>
      <c r="EL111" s="2">
        <f t="shared" si="94"/>
        <v>109.55436052309064</v>
      </c>
      <c r="EM111" s="2">
        <f t="shared" si="135"/>
        <v>110.81192545905606</v>
      </c>
      <c r="EN111" s="2">
        <f t="shared" si="135"/>
        <v>114.44075295410828</v>
      </c>
      <c r="EO111" s="2">
        <f t="shared" si="135"/>
        <v>114.44416018145101</v>
      </c>
      <c r="EQ111" s="2">
        <f t="shared" si="136"/>
        <v>108.35759199477376</v>
      </c>
      <c r="ER111" s="2">
        <f t="shared" si="136"/>
        <v>109.79317885059397</v>
      </c>
      <c r="ES111" s="2">
        <f t="shared" si="136"/>
        <v>109.62657020470797</v>
      </c>
      <c r="ET111" s="2">
        <f t="shared" si="136"/>
        <v>109.63947429204867</v>
      </c>
      <c r="EU111" s="2">
        <f t="shared" si="136"/>
        <v>109.41430173940304</v>
      </c>
      <c r="EV111" s="2">
        <f t="shared" si="136"/>
        <v>109.5901546709248</v>
      </c>
      <c r="EW111" s="2">
        <f t="shared" si="136"/>
        <v>109.38411011646934</v>
      </c>
      <c r="EX111" s="2">
        <f t="shared" si="136"/>
        <v>108.74489323397708</v>
      </c>
      <c r="EY111" s="2">
        <f t="shared" si="136"/>
        <v>108.8602639176937</v>
      </c>
      <c r="EZ111" s="2">
        <f t="shared" si="136"/>
        <v>109.59779437616422</v>
      </c>
      <c r="FA111" s="2">
        <f t="shared" si="136"/>
        <v>108.88530220761805</v>
      </c>
      <c r="FB111" s="2">
        <f t="shared" si="136"/>
        <v>109.16671797746504</v>
      </c>
      <c r="FC111" s="2">
        <f t="shared" si="136"/>
        <v>110.24732989536622</v>
      </c>
      <c r="FD111" s="2">
        <f t="shared" si="136"/>
        <v>114.29252607398791</v>
      </c>
      <c r="FE111" s="2">
        <f t="shared" si="136"/>
        <v>114.38306528166588</v>
      </c>
      <c r="FG111" s="2">
        <f t="shared" si="137"/>
        <v>0.96656698794571494</v>
      </c>
      <c r="FH111" s="2">
        <f t="shared" si="137"/>
        <v>0.96822458960685809</v>
      </c>
      <c r="FI111" s="2">
        <f t="shared" si="137"/>
        <v>0.96679764798322398</v>
      </c>
      <c r="FJ111" s="2">
        <f t="shared" si="137"/>
        <v>0.96721653727768109</v>
      </c>
      <c r="FK111" s="2">
        <f t="shared" si="137"/>
        <v>0.96689035577360738</v>
      </c>
      <c r="FL111" s="2">
        <f t="shared" si="137"/>
        <v>0.96606685607480591</v>
      </c>
      <c r="FM111" s="2">
        <f t="shared" si="137"/>
        <v>0.9655794571880788</v>
      </c>
      <c r="FN111" s="2">
        <f t="shared" si="137"/>
        <v>0.9665847224510391</v>
      </c>
      <c r="FO111" s="2">
        <f t="shared" si="137"/>
        <v>0.96353484254163357</v>
      </c>
      <c r="FP111" s="2">
        <f t="shared" si="137"/>
        <v>0.96351804301813926</v>
      </c>
      <c r="FQ111" s="2">
        <f t="shared" si="137"/>
        <v>0.96404676324954608</v>
      </c>
      <c r="FR111" s="2">
        <f t="shared" si="137"/>
        <v>0.96279719759858162</v>
      </c>
      <c r="FS111" s="2">
        <f t="shared" si="137"/>
        <v>0.96337161992886156</v>
      </c>
      <c r="FT111" s="2">
        <f t="shared" si="137"/>
        <v>0.96312585943053852</v>
      </c>
      <c r="FU111" s="2">
        <f t="shared" si="137"/>
        <v>0.95767962204038648</v>
      </c>
      <c r="FW111" s="2">
        <f t="shared" si="141"/>
        <v>2.8952690581595247E-3</v>
      </c>
      <c r="FX111" s="2">
        <f t="shared" si="141"/>
        <v>4.1304792607937558E-3</v>
      </c>
      <c r="FY111" s="2">
        <f t="shared" si="141"/>
        <v>4.110017140852117E-3</v>
      </c>
      <c r="FZ111" s="2">
        <f t="shared" si="141"/>
        <v>3.4333698918770908E-3</v>
      </c>
      <c r="GA111" s="2">
        <f t="shared" si="141"/>
        <v>3.7717172575700772E-3</v>
      </c>
      <c r="GB111" s="2">
        <f t="shared" si="141"/>
        <v>3.6008643361165396E-3</v>
      </c>
      <c r="GC111" s="2">
        <f t="shared" si="141"/>
        <v>3.969764758794625E-3</v>
      </c>
      <c r="GD111" s="2">
        <f t="shared" si="141"/>
        <v>4.846041643113347E-3</v>
      </c>
      <c r="GE111" s="2">
        <f t="shared" si="141"/>
        <v>5.4877855642341588E-3</v>
      </c>
      <c r="GF111" s="2">
        <f t="shared" si="141"/>
        <v>4.785426731264095E-3</v>
      </c>
      <c r="GG111" s="2">
        <f t="shared" si="141"/>
        <v>4.0805727426653391E-3</v>
      </c>
      <c r="GH111" s="2">
        <f t="shared" si="141"/>
        <v>3.4323714117650327E-3</v>
      </c>
      <c r="GI111" s="2">
        <f t="shared" si="141"/>
        <v>3.2137240227902209E-3</v>
      </c>
      <c r="GJ111" s="2">
        <f t="shared" si="141"/>
        <v>2.6672454702478033E-3</v>
      </c>
      <c r="GK111" s="2">
        <f t="shared" si="141"/>
        <v>2.200970307687674E-3</v>
      </c>
      <c r="GM111" s="86">
        <f t="shared" si="142"/>
        <v>2.5907423839173136E-12</v>
      </c>
      <c r="GN111" s="86">
        <f t="shared" si="142"/>
        <v>1.9684368706738481E-18</v>
      </c>
      <c r="GO111" s="86">
        <f t="shared" si="142"/>
        <v>6.3428991020886114E-18</v>
      </c>
      <c r="GP111" s="86">
        <f t="shared" si="142"/>
        <v>2.0293203603489473E-21</v>
      </c>
      <c r="GQ111" s="86">
        <f t="shared" si="142"/>
        <v>2.118636984282625E-22</v>
      </c>
      <c r="GR111" s="86">
        <f t="shared" si="142"/>
        <v>2.6570672898246942E-21</v>
      </c>
      <c r="GS111" s="86">
        <f t="shared" si="142"/>
        <v>2.1857667275207156E-18</v>
      </c>
      <c r="GT111" s="86">
        <f t="shared" si="142"/>
        <v>4.5464837741438404E-23</v>
      </c>
      <c r="GU111" s="86">
        <f t="shared" si="142"/>
        <v>3.4484636473292228E-22</v>
      </c>
      <c r="GV111" s="86">
        <f t="shared" si="142"/>
        <v>2.7566058178248648E-21</v>
      </c>
      <c r="GW111" s="86">
        <f t="shared" si="142"/>
        <v>3.1090146786539549E-20</v>
      </c>
      <c r="GX111" s="86">
        <f t="shared" si="142"/>
        <v>1.4721846888672549E-18</v>
      </c>
      <c r="GY111" s="86">
        <f t="shared" si="142"/>
        <v>2.4837905435232521E-16</v>
      </c>
      <c r="GZ111" s="86">
        <f t="shared" si="142"/>
        <v>1.0212064898474804E-15</v>
      </c>
      <c r="HA111" s="86">
        <f t="shared" si="142"/>
        <v>9.2643198986961962E-18</v>
      </c>
      <c r="HC111" s="86">
        <f t="shared" si="73"/>
        <v>0.56887322547042618</v>
      </c>
      <c r="HD111" s="86">
        <f t="shared" si="73"/>
        <v>0.59228327045442786</v>
      </c>
      <c r="HE111" s="86">
        <f t="shared" si="73"/>
        <v>0.58889251914023011</v>
      </c>
      <c r="HF111" s="86">
        <f t="shared" si="73"/>
        <v>0.54183304215630523</v>
      </c>
      <c r="HG111" s="86">
        <f t="shared" si="73"/>
        <v>0.48541618825717636</v>
      </c>
      <c r="HH111" s="86">
        <f t="shared" si="73"/>
        <v>0.51807193738414081</v>
      </c>
      <c r="HI111" s="86">
        <f t="shared" si="138"/>
        <v>0.49879407039693735</v>
      </c>
      <c r="HJ111" s="86">
        <f t="shared" si="138"/>
        <v>0.33330527513975799</v>
      </c>
      <c r="HK111" s="86">
        <f t="shared" si="138"/>
        <v>0.30884156885966213</v>
      </c>
      <c r="HL111" s="86">
        <f t="shared" si="138"/>
        <v>0.42561371104082607</v>
      </c>
      <c r="HM111" s="86">
        <f t="shared" si="138"/>
        <v>0.44070444118000568</v>
      </c>
      <c r="HN111" s="86">
        <f t="shared" si="138"/>
        <v>0.57371212074165256</v>
      </c>
      <c r="HO111" s="86">
        <f t="shared" si="138"/>
        <v>0.56630115720648522</v>
      </c>
      <c r="HP111" s="86">
        <f t="shared" si="138"/>
        <v>0.55899592089588657</v>
      </c>
      <c r="HQ111" s="86">
        <f t="shared" si="138"/>
        <v>0.55500660298874782</v>
      </c>
      <c r="HS111" s="86">
        <f t="shared" si="143"/>
        <v>3.6488007302026522E-17</v>
      </c>
      <c r="HT111" s="86">
        <f t="shared" si="143"/>
        <v>9.4338506894473208E-15</v>
      </c>
      <c r="HU111" s="86">
        <f t="shared" si="143"/>
        <v>4.6228797988401155E-16</v>
      </c>
      <c r="HV111" s="86">
        <f t="shared" si="143"/>
        <v>6.4889054034390288E-17</v>
      </c>
      <c r="HW111" s="86">
        <f t="shared" si="143"/>
        <v>7.468508434382357E-18</v>
      </c>
      <c r="HX111" s="86">
        <f t="shared" si="143"/>
        <v>7.0229827530116589E-18</v>
      </c>
      <c r="HY111" s="86">
        <f t="shared" si="143"/>
        <v>1.8555132549371282E-16</v>
      </c>
      <c r="HZ111" s="86">
        <f t="shared" si="143"/>
        <v>1.6575757682339353E-15</v>
      </c>
      <c r="IA111" s="86">
        <f t="shared" si="143"/>
        <v>5.095339396176331E-16</v>
      </c>
      <c r="IB111" s="86">
        <f t="shared" si="143"/>
        <v>5.0379044521309494E-17</v>
      </c>
      <c r="IC111" s="86">
        <f t="shared" si="143"/>
        <v>1.5656497628254334E-17</v>
      </c>
      <c r="ID111" s="86">
        <f t="shared" si="143"/>
        <v>1.0603941620198394E-18</v>
      </c>
      <c r="IE111" s="86">
        <f t="shared" si="143"/>
        <v>1.8430263370126082E-19</v>
      </c>
      <c r="IF111" s="86">
        <f t="shared" si="143"/>
        <v>1.3629146270471959E-17</v>
      </c>
      <c r="IG111" s="86">
        <f t="shared" si="143"/>
        <v>3.9170686081722136E-12</v>
      </c>
      <c r="II111" s="86">
        <f t="shared" si="144"/>
        <v>3.1242983312563971E-98</v>
      </c>
      <c r="IJ111" s="86">
        <f t="shared" si="144"/>
        <v>6.5428703286786442E-88</v>
      </c>
      <c r="IK111" s="86">
        <f t="shared" si="144"/>
        <v>4.8420521526538092E-92</v>
      </c>
      <c r="IL111" s="86">
        <f t="shared" si="144"/>
        <v>7.0423955793712002E-107</v>
      </c>
      <c r="IM111" s="86">
        <f t="shared" si="144"/>
        <v>2.0804776456671226E-108</v>
      </c>
      <c r="IN111" s="86">
        <f t="shared" si="144"/>
        <v>9.4476151343427556E-108</v>
      </c>
      <c r="IO111" s="86">
        <f t="shared" si="144"/>
        <v>1.3069346704861637E-97</v>
      </c>
      <c r="IP111" s="86">
        <f t="shared" si="144"/>
        <v>3.4364067516981418E-94</v>
      </c>
      <c r="IQ111" s="86">
        <f t="shared" si="144"/>
        <v>7.0450420397179771E-97</v>
      </c>
      <c r="IR111" s="86">
        <f t="shared" si="144"/>
        <v>3.6266338711590099E-102</v>
      </c>
      <c r="IS111" s="86">
        <f t="shared" si="144"/>
        <v>1.1267308007393664E-106</v>
      </c>
      <c r="IT111" s="86">
        <f t="shared" si="144"/>
        <v>2.4125165041668539E-109</v>
      </c>
      <c r="IU111" s="86">
        <f t="shared" si="144"/>
        <v>3.0923054666237805E-115</v>
      </c>
      <c r="IV111" s="86">
        <f t="shared" si="144"/>
        <v>5.6444840628783487E-72</v>
      </c>
      <c r="IW111" s="86">
        <f t="shared" si="144"/>
        <v>1.2796268116530706E-54</v>
      </c>
      <c r="IY111" s="86">
        <f t="shared" si="145"/>
        <v>0.56887322547301689</v>
      </c>
      <c r="IZ111" s="86">
        <f t="shared" si="145"/>
        <v>0.59228327045443729</v>
      </c>
      <c r="JA111" s="86">
        <f t="shared" si="145"/>
        <v>0.58889251914023055</v>
      </c>
      <c r="JB111" s="86">
        <f t="shared" si="145"/>
        <v>0.54183304215630534</v>
      </c>
      <c r="JC111" s="86">
        <f t="shared" si="145"/>
        <v>0.48541618825717636</v>
      </c>
      <c r="JD111" s="86">
        <f t="shared" si="145"/>
        <v>0.51807193738414081</v>
      </c>
      <c r="JE111" s="86">
        <f t="shared" si="145"/>
        <v>0.49879407039693752</v>
      </c>
      <c r="JF111" s="86">
        <f t="shared" si="145"/>
        <v>0.33330527513975966</v>
      </c>
      <c r="JG111" s="86">
        <f t="shared" si="145"/>
        <v>0.30884156885966263</v>
      </c>
      <c r="JH111" s="86">
        <f t="shared" si="145"/>
        <v>0.42561371104082613</v>
      </c>
      <c r="JI111" s="86">
        <f t="shared" si="145"/>
        <v>0.44070444118000568</v>
      </c>
      <c r="JJ111" s="86">
        <f t="shared" si="145"/>
        <v>0.57371212074165256</v>
      </c>
      <c r="JK111" s="86">
        <f t="shared" si="145"/>
        <v>0.56630115720648544</v>
      </c>
      <c r="JL111" s="86">
        <f t="shared" si="145"/>
        <v>0.55899592089588757</v>
      </c>
      <c r="JM111" s="86">
        <f t="shared" si="145"/>
        <v>0.55500660299266491</v>
      </c>
    </row>
    <row r="112" spans="2:273" x14ac:dyDescent="0.25">
      <c r="B112" s="2">
        <v>85</v>
      </c>
      <c r="C112" s="37">
        <v>177.15700000000001</v>
      </c>
      <c r="D112" s="37">
        <v>168.01900000000001</v>
      </c>
      <c r="E112" s="37">
        <v>170.29599999999999</v>
      </c>
      <c r="F112" s="37">
        <v>156.22200000000001</v>
      </c>
      <c r="G112" s="37">
        <v>143.29599999999999</v>
      </c>
      <c r="H112" s="37">
        <v>147.47200000000001</v>
      </c>
      <c r="I112" s="37">
        <v>142.71700000000001</v>
      </c>
      <c r="J112" s="37">
        <v>117.358</v>
      </c>
      <c r="K112" s="37">
        <v>113.34</v>
      </c>
      <c r="L112" s="37">
        <v>129.755</v>
      </c>
      <c r="M112" s="37">
        <v>132.30199999999999</v>
      </c>
      <c r="N112" s="37">
        <v>159.52799999999999</v>
      </c>
      <c r="O112" s="37">
        <v>164.566</v>
      </c>
      <c r="P112" s="37">
        <v>170.24</v>
      </c>
      <c r="Q112" s="37">
        <v>151.63999999999999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175.55213038666759</v>
      </c>
      <c r="T112" s="4">
        <f t="shared" si="146"/>
        <v>160.52181771322145</v>
      </c>
      <c r="U112" s="4">
        <f t="shared" si="146"/>
        <v>163.67536098004513</v>
      </c>
      <c r="V112" s="4">
        <f t="shared" si="146"/>
        <v>150.3919728831128</v>
      </c>
      <c r="W112" s="4">
        <f t="shared" si="146"/>
        <v>140.07886282511396</v>
      </c>
      <c r="X112" s="4">
        <f t="shared" si="146"/>
        <v>143.15046009546973</v>
      </c>
      <c r="Y112" s="4">
        <f t="shared" si="146"/>
        <v>139.80668731393641</v>
      </c>
      <c r="Z112" s="4">
        <f t="shared" si="146"/>
        <v>121.62434305763782</v>
      </c>
      <c r="AA112" s="4">
        <f t="shared" si="146"/>
        <v>119.50873736556117</v>
      </c>
      <c r="AB112" s="4">
        <f t="shared" si="146"/>
        <v>132.90472884805521</v>
      </c>
      <c r="AC112" s="4">
        <f t="shared" si="146"/>
        <v>131.87359006645198</v>
      </c>
      <c r="AD112" s="4">
        <f t="shared" si="146"/>
        <v>154.6402259859704</v>
      </c>
      <c r="AE112" s="4">
        <f t="shared" si="146"/>
        <v>160.09643014641875</v>
      </c>
      <c r="AF112" s="4">
        <f t="shared" si="146"/>
        <v>168.84778286716249</v>
      </c>
      <c r="AG112" s="4">
        <f t="shared" si="146"/>
        <v>149.9973041808959</v>
      </c>
      <c r="AI112" s="4">
        <f t="shared" ref="AI112:AW128" si="147">IF(OR($B112 &lt; C$230, $B112 &gt; C$233), 0, C112-S112)</f>
        <v>1.6048696133324256</v>
      </c>
      <c r="AJ112" s="4">
        <f t="shared" si="147"/>
        <v>7.4971822867785534</v>
      </c>
      <c r="AK112" s="4">
        <f t="shared" si="147"/>
        <v>6.620639019954865</v>
      </c>
      <c r="AL112" s="4">
        <f t="shared" si="147"/>
        <v>5.8300271168872086</v>
      </c>
      <c r="AM112" s="4">
        <f t="shared" si="147"/>
        <v>3.2171371748860338</v>
      </c>
      <c r="AN112" s="4">
        <f t="shared" si="147"/>
        <v>4.3215399045302831</v>
      </c>
      <c r="AO112" s="4">
        <f t="shared" si="147"/>
        <v>2.9103126860636053</v>
      </c>
      <c r="AP112" s="4">
        <f t="shared" si="147"/>
        <v>-4.2663430576378119</v>
      </c>
      <c r="AQ112" s="4">
        <f t="shared" si="147"/>
        <v>-6.1687373655611708</v>
      </c>
      <c r="AR112" s="4">
        <f t="shared" si="147"/>
        <v>-3.1497288480552186</v>
      </c>
      <c r="AS112" s="4">
        <f t="shared" si="147"/>
        <v>0.42840993354801071</v>
      </c>
      <c r="AT112" s="4">
        <f t="shared" si="147"/>
        <v>4.8877740140295884</v>
      </c>
      <c r="AU112" s="4">
        <f t="shared" si="147"/>
        <v>4.4695698535812483</v>
      </c>
      <c r="AV112" s="4">
        <f t="shared" si="147"/>
        <v>1.3922171328375157</v>
      </c>
      <c r="AW112" s="4">
        <f t="shared" si="147"/>
        <v>1.642695819104091</v>
      </c>
      <c r="AY112" s="2">
        <f t="shared" si="139"/>
        <v>108.81863100219525</v>
      </c>
      <c r="AZ112" s="2">
        <f t="shared" si="139"/>
        <v>110.87788955580584</v>
      </c>
      <c r="BA112" s="2">
        <f t="shared" si="139"/>
        <v>110.50270947879368</v>
      </c>
      <c r="BB112" s="2">
        <f t="shared" si="139"/>
        <v>110.98472697664883</v>
      </c>
      <c r="BC112" s="2">
        <f t="shared" si="139"/>
        <v>110.13771104576514</v>
      </c>
      <c r="BD112" s="2">
        <f t="shared" si="139"/>
        <v>110.28487791334199</v>
      </c>
      <c r="BE112" s="2">
        <f t="shared" si="139"/>
        <v>109.77962432396261</v>
      </c>
      <c r="BF112" s="2">
        <f t="shared" si="139"/>
        <v>109.35760149035558</v>
      </c>
      <c r="BG112" s="2">
        <f t="shared" si="139"/>
        <v>109.26072647829493</v>
      </c>
      <c r="BH112" s="2">
        <f t="shared" si="139"/>
        <v>110.16285119294091</v>
      </c>
      <c r="BI112" s="2">
        <f t="shared" si="139"/>
        <v>109.63953303643139</v>
      </c>
      <c r="BJ112" s="2">
        <f t="shared" si="139"/>
        <v>110.04370479409481</v>
      </c>
      <c r="BK112" s="2">
        <f t="shared" si="139"/>
        <v>111.20868383178993</v>
      </c>
      <c r="BL112" s="2">
        <f t="shared" si="139"/>
        <v>114.83349856156318</v>
      </c>
      <c r="BM112" s="2">
        <f t="shared" si="139"/>
        <v>114.59928609491006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123.13647481767481</v>
      </c>
      <c r="DL112" s="2">
        <f t="shared" si="148"/>
        <v>126.5831984984985</v>
      </c>
      <c r="DM112" s="2">
        <f t="shared" si="148"/>
        <v>124.16339327731094</v>
      </c>
      <c r="DN112" s="2">
        <f t="shared" si="148"/>
        <v>124.96757030812326</v>
      </c>
      <c r="DO112" s="2">
        <f t="shared" si="148"/>
        <v>122.4027616501146</v>
      </c>
      <c r="DP112" s="2">
        <f t="shared" si="148"/>
        <v>122.14675910364144</v>
      </c>
      <c r="DQ112" s="2">
        <f t="shared" si="148"/>
        <v>122.46164537815126</v>
      </c>
      <c r="DR112" s="2">
        <f t="shared" si="148"/>
        <v>127.45420877896609</v>
      </c>
      <c r="DS112" s="2">
        <f t="shared" si="148"/>
        <v>122.2949626099707</v>
      </c>
      <c r="DT112" s="2">
        <f t="shared" si="148"/>
        <v>122.59433046187682</v>
      </c>
      <c r="DU112" s="2">
        <f t="shared" si="148"/>
        <v>125.96504288856306</v>
      </c>
      <c r="DV112" s="2">
        <f t="shared" si="148"/>
        <v>128.70526192067734</v>
      </c>
      <c r="DW112" s="2">
        <f t="shared" si="148"/>
        <v>127.82729010695191</v>
      </c>
      <c r="DX112" s="2">
        <f t="shared" si="148"/>
        <v>130.83001069518718</v>
      </c>
      <c r="DY112" s="2">
        <f t="shared" si="148"/>
        <v>122.41142857142857</v>
      </c>
      <c r="EA112" s="2">
        <f t="shared" si="94"/>
        <v>108.36746866992488</v>
      </c>
      <c r="EB112" s="2">
        <f t="shared" si="94"/>
        <v>110.41138730630315</v>
      </c>
      <c r="EC112" s="2">
        <f t="shared" si="94"/>
        <v>110.07766154025397</v>
      </c>
      <c r="ED112" s="2">
        <f t="shared" si="94"/>
        <v>110.55672158593867</v>
      </c>
      <c r="EE112" s="2">
        <f t="shared" si="94"/>
        <v>109.75680410871978</v>
      </c>
      <c r="EF112" s="2">
        <f t="shared" si="94"/>
        <v>109.90676506242652</v>
      </c>
      <c r="EG112" s="2">
        <f t="shared" si="94"/>
        <v>109.36792019488226</v>
      </c>
      <c r="EH112" s="2">
        <f t="shared" si="94"/>
        <v>108.78794996928536</v>
      </c>
      <c r="EI112" s="2">
        <f t="shared" si="94"/>
        <v>108.8112725707235</v>
      </c>
      <c r="EJ112" s="2">
        <f t="shared" si="94"/>
        <v>109.73512395263272</v>
      </c>
      <c r="EK112" s="2">
        <f t="shared" si="94"/>
        <v>109.08588115377594</v>
      </c>
      <c r="EL112" s="2">
        <f t="shared" si="94"/>
        <v>109.38750678235195</v>
      </c>
      <c r="EM112" s="2">
        <f t="shared" si="135"/>
        <v>110.63439558159612</v>
      </c>
      <c r="EN112" s="2">
        <f t="shared" si="135"/>
        <v>114.27537785105798</v>
      </c>
      <c r="EO112" s="2">
        <f t="shared" si="135"/>
        <v>114.284588639638</v>
      </c>
      <c r="EQ112" s="2">
        <f t="shared" ref="EQ112:FE128" si="149">CU$228*$B112+CU$229</f>
        <v>108.21242510790097</v>
      </c>
      <c r="ER112" s="2">
        <f t="shared" si="149"/>
        <v>109.64644528831182</v>
      </c>
      <c r="ES112" s="2">
        <f t="shared" si="149"/>
        <v>109.47152527485932</v>
      </c>
      <c r="ET112" s="2">
        <f t="shared" si="149"/>
        <v>109.46482127219153</v>
      </c>
      <c r="EU112" s="2">
        <f t="shared" si="149"/>
        <v>109.25594473241048</v>
      </c>
      <c r="EV112" s="2">
        <f t="shared" si="149"/>
        <v>109.44628779034781</v>
      </c>
      <c r="EW112" s="2">
        <f t="shared" si="149"/>
        <v>109.23426374049475</v>
      </c>
      <c r="EX112" s="2">
        <f t="shared" si="149"/>
        <v>108.62188858451665</v>
      </c>
      <c r="EY112" s="2">
        <f t="shared" si="149"/>
        <v>108.74285893370977</v>
      </c>
      <c r="EZ112" s="2">
        <f t="shared" si="149"/>
        <v>109.44886501109228</v>
      </c>
      <c r="FA112" s="2">
        <f t="shared" si="149"/>
        <v>108.73531543200342</v>
      </c>
      <c r="FB112" s="2">
        <f t="shared" si="149"/>
        <v>109.01708531349726</v>
      </c>
      <c r="FC112" s="2">
        <f t="shared" si="149"/>
        <v>110.09342952052431</v>
      </c>
      <c r="FD112" s="2">
        <f t="shared" si="149"/>
        <v>114.132611388578</v>
      </c>
      <c r="FE112" s="2">
        <f t="shared" si="149"/>
        <v>114.22504275448914</v>
      </c>
      <c r="FG112" s="2">
        <f t="shared" ref="FG112:FU128" si="150">POWER(10,($B112-C$231)/C$229)/(1+POWER(10,($B112-C$231)/C$229))</f>
        <v>0.96941876850061948</v>
      </c>
      <c r="FH112" s="2">
        <f t="shared" si="150"/>
        <v>0.97093923053262454</v>
      </c>
      <c r="FI112" s="2">
        <f t="shared" si="150"/>
        <v>0.96963037180682121</v>
      </c>
      <c r="FJ112" s="2">
        <f t="shared" si="150"/>
        <v>0.97001463116950237</v>
      </c>
      <c r="FK112" s="2">
        <f t="shared" si="150"/>
        <v>0.96971541781378934</v>
      </c>
      <c r="FL112" s="2">
        <f t="shared" si="150"/>
        <v>0.96895992706466649</v>
      </c>
      <c r="FM112" s="2">
        <f t="shared" si="150"/>
        <v>0.96851272841660307</v>
      </c>
      <c r="FN112" s="2">
        <f t="shared" si="150"/>
        <v>0.96943503811765097</v>
      </c>
      <c r="FO112" s="2">
        <f t="shared" si="150"/>
        <v>0.96663633252429937</v>
      </c>
      <c r="FP112" s="2">
        <f t="shared" si="150"/>
        <v>0.96662091236042025</v>
      </c>
      <c r="FQ112" s="2">
        <f t="shared" si="150"/>
        <v>0.96710619899456263</v>
      </c>
      <c r="FR112" s="2">
        <f t="shared" si="150"/>
        <v>0.96595921035877541</v>
      </c>
      <c r="FS112" s="2">
        <f t="shared" si="150"/>
        <v>0.9664865097051869</v>
      </c>
      <c r="FT112" s="2">
        <f t="shared" si="150"/>
        <v>0.96626091682072335</v>
      </c>
      <c r="FU112" s="2">
        <f t="shared" si="150"/>
        <v>0.96125909573206136</v>
      </c>
      <c r="FW112" s="2">
        <f t="shared" si="141"/>
        <v>3.1737128799545519E-3</v>
      </c>
      <c r="FX112" s="2">
        <f t="shared" si="141"/>
        <v>4.5271763639213635E-3</v>
      </c>
      <c r="FY112" s="2">
        <f t="shared" si="141"/>
        <v>4.504757922394814E-3</v>
      </c>
      <c r="FZ112" s="2">
        <f t="shared" si="141"/>
        <v>3.7633686274402794E-3</v>
      </c>
      <c r="GA112" s="2">
        <f t="shared" si="141"/>
        <v>4.1341013830849625E-3</v>
      </c>
      <c r="GB112" s="2">
        <f t="shared" si="141"/>
        <v>3.9468980601124618E-3</v>
      </c>
      <c r="GC112" s="2">
        <f t="shared" si="141"/>
        <v>4.3510940513366804E-3</v>
      </c>
      <c r="GD112" s="2">
        <f t="shared" si="141"/>
        <v>5.3110958635573056E-3</v>
      </c>
      <c r="GE112" s="2">
        <f t="shared" si="141"/>
        <v>6.0140530659607413E-3</v>
      </c>
      <c r="GF112" s="2">
        <f t="shared" si="141"/>
        <v>5.2446946504664145E-3</v>
      </c>
      <c r="GG112" s="2">
        <f t="shared" si="141"/>
        <v>4.4724982788210271E-3</v>
      </c>
      <c r="GH112" s="2">
        <f t="shared" si="141"/>
        <v>3.7622745406050567E-3</v>
      </c>
      <c r="GI112" s="2">
        <f t="shared" si="141"/>
        <v>3.5226860954515023E-3</v>
      </c>
      <c r="GJ112" s="2">
        <f t="shared" si="141"/>
        <v>2.9238241112135169E-3</v>
      </c>
      <c r="GK112" s="2">
        <f t="shared" si="141"/>
        <v>2.4128036044003365E-3</v>
      </c>
      <c r="GM112" s="86">
        <f t="shared" si="142"/>
        <v>1.8785222460738317E-13</v>
      </c>
      <c r="GN112" s="86">
        <f t="shared" si="142"/>
        <v>4.2867005588476953E-20</v>
      </c>
      <c r="GO112" s="86">
        <f t="shared" si="142"/>
        <v>1.4744957274646221E-19</v>
      </c>
      <c r="GP112" s="86">
        <f t="shared" si="142"/>
        <v>2.2332439752044225E-23</v>
      </c>
      <c r="GQ112" s="86">
        <f t="shared" si="142"/>
        <v>1.9431215627200532E-24</v>
      </c>
      <c r="GR112" s="86">
        <f t="shared" si="142"/>
        <v>2.930418000429492E-23</v>
      </c>
      <c r="GS112" s="86">
        <f t="shared" si="142"/>
        <v>4.7071017231298963E-20</v>
      </c>
      <c r="GT112" s="86">
        <f t="shared" si="142"/>
        <v>3.7771162799016557E-25</v>
      </c>
      <c r="GU112" s="86">
        <f t="shared" si="142"/>
        <v>3.1677227094200234E-24</v>
      </c>
      <c r="GV112" s="86">
        <f t="shared" si="142"/>
        <v>2.9930466174277149E-23</v>
      </c>
      <c r="GW112" s="86">
        <f t="shared" si="142"/>
        <v>4.555381570995185E-22</v>
      </c>
      <c r="GX112" s="86">
        <f t="shared" si="142"/>
        <v>2.7379733082455222E-20</v>
      </c>
      <c r="GY112" s="86">
        <f t="shared" si="142"/>
        <v>8.3410582399553403E-18</v>
      </c>
      <c r="GZ112" s="86">
        <f t="shared" si="142"/>
        <v>3.6935919989282385E-17</v>
      </c>
      <c r="HA112" s="86">
        <f t="shared" si="142"/>
        <v>2.3542535085671026E-19</v>
      </c>
      <c r="HC112" s="86">
        <f t="shared" si="73"/>
        <v>0.55920753275605717</v>
      </c>
      <c r="HD112" s="86">
        <f t="shared" si="73"/>
        <v>0.4873718937946937</v>
      </c>
      <c r="HE112" s="86">
        <f t="shared" si="73"/>
        <v>0.50046352299113694</v>
      </c>
      <c r="HF112" s="86">
        <f t="shared" si="73"/>
        <v>0.4159867354920439</v>
      </c>
      <c r="HG112" s="86">
        <f t="shared" si="73"/>
        <v>0.33405157248164791</v>
      </c>
      <c r="HH112" s="86">
        <f t="shared" si="73"/>
        <v>0.3641537460374441</v>
      </c>
      <c r="HI112" s="86">
        <f t="shared" si="138"/>
        <v>0.34265830261018554</v>
      </c>
      <c r="HJ112" s="86">
        <f t="shared" si="138"/>
        <v>0.16435712724937349</v>
      </c>
      <c r="HK112" s="86">
        <f t="shared" si="138"/>
        <v>0.14015961973176597</v>
      </c>
      <c r="HL112" s="86">
        <f t="shared" si="138"/>
        <v>0.2882744319522012</v>
      </c>
      <c r="HM112" s="86">
        <f t="shared" si="138"/>
        <v>0.2781032152225707</v>
      </c>
      <c r="HN112" s="86">
        <f t="shared" si="138"/>
        <v>0.46829705392551496</v>
      </c>
      <c r="HO112" s="86">
        <f t="shared" si="138"/>
        <v>0.48922463128248628</v>
      </c>
      <c r="HP112" s="86">
        <f t="shared" si="138"/>
        <v>0.53767447210649921</v>
      </c>
      <c r="HQ112" s="86">
        <f t="shared" si="138"/>
        <v>0.5027288780666942</v>
      </c>
      <c r="HS112" s="86">
        <f t="shared" si="143"/>
        <v>2.4201561272345514E-16</v>
      </c>
      <c r="HT112" s="86">
        <f t="shared" si="143"/>
        <v>5.4456430109402513E-14</v>
      </c>
      <c r="HU112" s="86">
        <f t="shared" si="143"/>
        <v>3.0226207738118201E-15</v>
      </c>
      <c r="HV112" s="86">
        <f t="shared" si="143"/>
        <v>4.8748090831785403E-16</v>
      </c>
      <c r="HW112" s="86">
        <f t="shared" si="143"/>
        <v>6.2609808284041094E-17</v>
      </c>
      <c r="HX112" s="86">
        <f t="shared" si="143"/>
        <v>5.7589612309888292E-17</v>
      </c>
      <c r="HY112" s="86">
        <f t="shared" si="143"/>
        <v>1.301124153738041E-15</v>
      </c>
      <c r="HZ112" s="86">
        <f t="shared" si="143"/>
        <v>1.1313571892708933E-14</v>
      </c>
      <c r="IA112" s="86">
        <f t="shared" si="143"/>
        <v>3.8788390780596585E-15</v>
      </c>
      <c r="IB112" s="86">
        <f t="shared" si="143"/>
        <v>4.1144849808340488E-16</v>
      </c>
      <c r="IC112" s="86">
        <f t="shared" si="143"/>
        <v>1.3017929611059655E-16</v>
      </c>
      <c r="ID112" s="86">
        <f t="shared" si="143"/>
        <v>9.1361698229703992E-18</v>
      </c>
      <c r="IE112" s="86">
        <f t="shared" si="143"/>
        <v>1.7198659178727761E-18</v>
      </c>
      <c r="IF112" s="86">
        <f t="shared" si="143"/>
        <v>9.2892254576027476E-17</v>
      </c>
      <c r="IG112" s="86">
        <f t="shared" si="143"/>
        <v>1.3278612424726917E-11</v>
      </c>
      <c r="II112" s="86">
        <f t="shared" si="144"/>
        <v>3.2173625757992947E-95</v>
      </c>
      <c r="IJ112" s="86">
        <f t="shared" si="144"/>
        <v>4.7843260134832544E-85</v>
      </c>
      <c r="IK112" s="86">
        <f t="shared" si="144"/>
        <v>4.8261217550787416E-89</v>
      </c>
      <c r="IL112" s="86">
        <f t="shared" si="144"/>
        <v>1.6927263689258389E-103</v>
      </c>
      <c r="IM112" s="86">
        <f t="shared" si="144"/>
        <v>6.39367299479446E-105</v>
      </c>
      <c r="IN112" s="86">
        <f t="shared" si="144"/>
        <v>2.5880922631477661E-104</v>
      </c>
      <c r="IO112" s="86">
        <f t="shared" si="144"/>
        <v>1.9043687292174789E-94</v>
      </c>
      <c r="IP112" s="86">
        <f t="shared" si="144"/>
        <v>5.0185014526537166E-91</v>
      </c>
      <c r="IQ112" s="86">
        <f t="shared" si="144"/>
        <v>1.5202936190939517E-93</v>
      </c>
      <c r="IR112" s="86">
        <f t="shared" si="144"/>
        <v>9.7464524759273638E-99</v>
      </c>
      <c r="IS112" s="86">
        <f t="shared" si="144"/>
        <v>3.4011640957633587E-103</v>
      </c>
      <c r="IT112" s="86">
        <f t="shared" si="144"/>
        <v>6.9571056094890172E-106</v>
      </c>
      <c r="IU112" s="86">
        <f t="shared" si="144"/>
        <v>1.2532416572115461E-111</v>
      </c>
      <c r="IV112" s="86">
        <f t="shared" si="144"/>
        <v>8.2199159797228513E-70</v>
      </c>
      <c r="IW112" s="86">
        <f t="shared" si="144"/>
        <v>4.8506773736717059E-53</v>
      </c>
      <c r="IY112" s="86">
        <f t="shared" si="145"/>
        <v>0.55920753275624524</v>
      </c>
      <c r="IZ112" s="86">
        <f t="shared" si="145"/>
        <v>0.48737189379474816</v>
      </c>
      <c r="JA112" s="86">
        <f t="shared" si="145"/>
        <v>0.50046352299113994</v>
      </c>
      <c r="JB112" s="86">
        <f t="shared" si="145"/>
        <v>0.4159867354920444</v>
      </c>
      <c r="JC112" s="86">
        <f t="shared" si="145"/>
        <v>0.33405157248164796</v>
      </c>
      <c r="JD112" s="86">
        <f t="shared" si="145"/>
        <v>0.36415374603744416</v>
      </c>
      <c r="JE112" s="86">
        <f t="shared" si="145"/>
        <v>0.34265830261018682</v>
      </c>
      <c r="JF112" s="86">
        <f t="shared" si="145"/>
        <v>0.16435712724938481</v>
      </c>
      <c r="JG112" s="86">
        <f t="shared" si="145"/>
        <v>0.14015961973176985</v>
      </c>
      <c r="JH112" s="86">
        <f t="shared" si="145"/>
        <v>0.28827443195220159</v>
      </c>
      <c r="JI112" s="86">
        <f t="shared" si="145"/>
        <v>0.27810321522257081</v>
      </c>
      <c r="JJ112" s="86">
        <f t="shared" si="145"/>
        <v>0.46829705392551496</v>
      </c>
      <c r="JK112" s="86">
        <f t="shared" si="145"/>
        <v>0.48922463128248628</v>
      </c>
      <c r="JL112" s="86">
        <f t="shared" si="145"/>
        <v>0.53767447210649932</v>
      </c>
      <c r="JM112" s="86">
        <f t="shared" si="145"/>
        <v>0.5027288780799728</v>
      </c>
    </row>
    <row r="113" spans="2:273" x14ac:dyDescent="0.25">
      <c r="B113" s="2">
        <v>86</v>
      </c>
      <c r="C113" s="37">
        <v>166.392</v>
      </c>
      <c r="D113" s="37">
        <v>144.53700000000001</v>
      </c>
      <c r="E113" s="37">
        <v>147.42599999999999</v>
      </c>
      <c r="F113" s="37">
        <v>130.685</v>
      </c>
      <c r="G113" s="37">
        <v>117.352</v>
      </c>
      <c r="H113" s="37">
        <v>121.509</v>
      </c>
      <c r="I113" s="37">
        <v>118.18899999999999</v>
      </c>
      <c r="J113" s="37">
        <v>110.547</v>
      </c>
      <c r="K113" s="37">
        <v>110.17</v>
      </c>
      <c r="L113" s="37">
        <v>112.52800000000001</v>
      </c>
      <c r="M113" s="37">
        <v>113.13200000000001</v>
      </c>
      <c r="N113" s="37">
        <v>138.28299999999999</v>
      </c>
      <c r="O113" s="37">
        <v>145.98099999999999</v>
      </c>
      <c r="P113" s="37">
        <v>158.82</v>
      </c>
      <c r="Q113" s="37">
        <v>140.58000000000001</v>
      </c>
      <c r="S113" s="4">
        <f t="shared" si="146"/>
        <v>161.51067504799818</v>
      </c>
      <c r="T113" s="4">
        <f t="shared" si="146"/>
        <v>140.5963495019387</v>
      </c>
      <c r="U113" s="4">
        <f t="shared" si="146"/>
        <v>143.8961196023883</v>
      </c>
      <c r="V113" s="4">
        <f t="shared" si="146"/>
        <v>132.40718793832261</v>
      </c>
      <c r="W113" s="4">
        <f t="shared" si="146"/>
        <v>124.1504443333351</v>
      </c>
      <c r="X113" s="4">
        <f t="shared" si="146"/>
        <v>125.91569149319858</v>
      </c>
      <c r="Y113" s="4">
        <f t="shared" si="146"/>
        <v>123.85657619331128</v>
      </c>
      <c r="Z113" s="4">
        <f t="shared" si="146"/>
        <v>112.96348881481813</v>
      </c>
      <c r="AA113" s="4">
        <f t="shared" si="146"/>
        <v>111.88874169094274</v>
      </c>
      <c r="AB113" s="4">
        <f t="shared" si="146"/>
        <v>120.85377062079772</v>
      </c>
      <c r="AC113" s="4">
        <f t="shared" si="146"/>
        <v>118.8560467752317</v>
      </c>
      <c r="AD113" s="4">
        <f t="shared" si="146"/>
        <v>136.11261595195887</v>
      </c>
      <c r="AE113" s="4">
        <f t="shared" si="146"/>
        <v>142.53099140356773</v>
      </c>
      <c r="AF113" s="4">
        <f t="shared" si="146"/>
        <v>154.87180946539397</v>
      </c>
      <c r="AG113" s="4">
        <f t="shared" si="146"/>
        <v>137.69944277347528</v>
      </c>
      <c r="AI113" s="4">
        <f t="shared" si="147"/>
        <v>4.8813249520018189</v>
      </c>
      <c r="AJ113" s="4">
        <f t="shared" si="147"/>
        <v>3.9406504980613022</v>
      </c>
      <c r="AK113" s="4">
        <f t="shared" si="147"/>
        <v>3.5298803976116915</v>
      </c>
      <c r="AL113" s="4">
        <f t="shared" si="147"/>
        <v>-1.7221879383226053</v>
      </c>
      <c r="AM113" s="4">
        <f t="shared" si="147"/>
        <v>-6.7984443333350981</v>
      </c>
      <c r="AN113" s="4">
        <f t="shared" si="147"/>
        <v>-4.4066914931985792</v>
      </c>
      <c r="AO113" s="4">
        <f t="shared" si="147"/>
        <v>-5.6675761933112909</v>
      </c>
      <c r="AP113" s="4">
        <f t="shared" si="147"/>
        <v>-2.4164888148181376</v>
      </c>
      <c r="AQ113" s="4">
        <f t="shared" si="147"/>
        <v>-1.7187416909427355</v>
      </c>
      <c r="AR113" s="4">
        <f t="shared" si="147"/>
        <v>-8.3257706207977122</v>
      </c>
      <c r="AS113" s="4">
        <f t="shared" si="147"/>
        <v>-5.7240467752316988</v>
      </c>
      <c r="AT113" s="4">
        <f t="shared" si="147"/>
        <v>2.1703840480411145</v>
      </c>
      <c r="AU113" s="4">
        <f t="shared" si="147"/>
        <v>3.4500085964322693</v>
      </c>
      <c r="AV113" s="4">
        <f t="shared" si="147"/>
        <v>3.9481905346060273</v>
      </c>
      <c r="AW113" s="4">
        <f t="shared" si="147"/>
        <v>2.8805572265247292</v>
      </c>
      <c r="AY113" s="2">
        <f t="shared" si="139"/>
        <v>108.63458277532315</v>
      </c>
      <c r="AZ113" s="2">
        <f t="shared" si="139"/>
        <v>110.6613169329604</v>
      </c>
      <c r="BA113" s="2">
        <f t="shared" si="139"/>
        <v>110.28996781063459</v>
      </c>
      <c r="BB113" s="2">
        <f t="shared" si="139"/>
        <v>110.73332024867119</v>
      </c>
      <c r="BC113" s="2">
        <f t="shared" si="139"/>
        <v>109.9297419197989</v>
      </c>
      <c r="BD113" s="2">
        <f t="shared" si="139"/>
        <v>110.09278328793191</v>
      </c>
      <c r="BE113" s="2">
        <f t="shared" si="139"/>
        <v>109.59434512387176</v>
      </c>
      <c r="BF113" s="2">
        <f t="shared" si="139"/>
        <v>109.18448882469207</v>
      </c>
      <c r="BG113" s="2">
        <f t="shared" si="139"/>
        <v>109.10665338803199</v>
      </c>
      <c r="BH113" s="2">
        <f t="shared" si="139"/>
        <v>109.97018806684872</v>
      </c>
      <c r="BI113" s="2">
        <f t="shared" si="139"/>
        <v>109.43331276542099</v>
      </c>
      <c r="BJ113" s="2">
        <f t="shared" si="139"/>
        <v>109.83026754826706</v>
      </c>
      <c r="BK113" s="2">
        <f t="shared" si="139"/>
        <v>110.99028498273944</v>
      </c>
      <c r="BL113" s="2">
        <f t="shared" si="139"/>
        <v>114.62831105211195</v>
      </c>
      <c r="BM113" s="2">
        <f t="shared" si="139"/>
        <v>114.41634001519743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123.20216709566709</v>
      </c>
      <c r="DL113" s="2">
        <f t="shared" si="148"/>
        <v>126.68421921921923</v>
      </c>
      <c r="DM113" s="2">
        <f t="shared" si="148"/>
        <v>124.23267478991599</v>
      </c>
      <c r="DN113" s="2">
        <f t="shared" si="148"/>
        <v>125.07638151260505</v>
      </c>
      <c r="DO113" s="2">
        <f t="shared" si="148"/>
        <v>122.47543621084799</v>
      </c>
      <c r="DP113" s="2">
        <f t="shared" si="148"/>
        <v>122.19614173669466</v>
      </c>
      <c r="DQ113" s="2">
        <f t="shared" si="148"/>
        <v>122.52443865546218</v>
      </c>
      <c r="DR113" s="2">
        <f t="shared" si="148"/>
        <v>127.59250623885913</v>
      </c>
      <c r="DS113" s="2">
        <f t="shared" si="148"/>
        <v>122.3493988269795</v>
      </c>
      <c r="DT113" s="2">
        <f t="shared" si="148"/>
        <v>122.65053757331378</v>
      </c>
      <c r="DU113" s="2">
        <f t="shared" si="148"/>
        <v>126.07941752199415</v>
      </c>
      <c r="DV113" s="2">
        <f t="shared" si="148"/>
        <v>128.84473284313725</v>
      </c>
      <c r="DW113" s="2">
        <f t="shared" si="148"/>
        <v>127.92271925133693</v>
      </c>
      <c r="DX113" s="2">
        <f t="shared" si="148"/>
        <v>130.91863101604281</v>
      </c>
      <c r="DY113" s="2">
        <f t="shared" si="148"/>
        <v>122.34650793650793</v>
      </c>
      <c r="EA113" s="2">
        <f t="shared" si="94"/>
        <v>108.2160021624189</v>
      </c>
      <c r="EB113" s="2">
        <f t="shared" si="94"/>
        <v>110.2276500932075</v>
      </c>
      <c r="EC113" s="2">
        <f t="shared" si="94"/>
        <v>109.89463126723366</v>
      </c>
      <c r="ED113" s="2">
        <f t="shared" si="94"/>
        <v>110.3333803211176</v>
      </c>
      <c r="EE113" s="2">
        <f t="shared" si="94"/>
        <v>109.57463298477074</v>
      </c>
      <c r="EF113" s="2">
        <f t="shared" si="94"/>
        <v>109.74112800560464</v>
      </c>
      <c r="EG113" s="2">
        <f t="shared" si="94"/>
        <v>109.21158787957161</v>
      </c>
      <c r="EH113" s="2">
        <f t="shared" si="94"/>
        <v>108.65611780765818</v>
      </c>
      <c r="EI113" s="2">
        <f t="shared" si="94"/>
        <v>108.69023522818183</v>
      </c>
      <c r="EJ113" s="2">
        <f t="shared" si="94"/>
        <v>109.57245764815526</v>
      </c>
      <c r="EK113" s="2">
        <f t="shared" si="94"/>
        <v>108.9186373760117</v>
      </c>
      <c r="EL113" s="2">
        <f t="shared" si="94"/>
        <v>109.22065304161328</v>
      </c>
      <c r="EM113" s="2">
        <f t="shared" si="135"/>
        <v>110.45686570413619</v>
      </c>
      <c r="EN113" s="2">
        <f t="shared" si="135"/>
        <v>114.1100027480077</v>
      </c>
      <c r="EO113" s="2">
        <f t="shared" si="135"/>
        <v>114.12501709782501</v>
      </c>
      <c r="EQ113" s="2">
        <f t="shared" si="149"/>
        <v>108.0672582210282</v>
      </c>
      <c r="ER113" s="2">
        <f t="shared" si="149"/>
        <v>109.49971172602967</v>
      </c>
      <c r="ES113" s="2">
        <f t="shared" si="149"/>
        <v>109.31648034501066</v>
      </c>
      <c r="ET113" s="2">
        <f t="shared" si="149"/>
        <v>109.2901682523344</v>
      </c>
      <c r="EU113" s="2">
        <f t="shared" si="149"/>
        <v>109.09758772541792</v>
      </c>
      <c r="EV113" s="2">
        <f t="shared" si="149"/>
        <v>109.3024209097708</v>
      </c>
      <c r="EW113" s="2">
        <f t="shared" si="149"/>
        <v>109.08441736452016</v>
      </c>
      <c r="EX113" s="2">
        <f t="shared" si="149"/>
        <v>108.49888393505624</v>
      </c>
      <c r="EY113" s="2">
        <f t="shared" si="149"/>
        <v>108.62545394972584</v>
      </c>
      <c r="EZ113" s="2">
        <f t="shared" si="149"/>
        <v>109.29993564602034</v>
      </c>
      <c r="FA113" s="2">
        <f t="shared" si="149"/>
        <v>108.58532865638877</v>
      </c>
      <c r="FB113" s="2">
        <f t="shared" si="149"/>
        <v>108.86745264952948</v>
      </c>
      <c r="FC113" s="2">
        <f t="shared" si="149"/>
        <v>109.93952914568241</v>
      </c>
      <c r="FD113" s="2">
        <f t="shared" si="149"/>
        <v>113.97269670316808</v>
      </c>
      <c r="FE113" s="2">
        <f t="shared" si="149"/>
        <v>114.06702022731238</v>
      </c>
      <c r="FG113" s="2">
        <f t="shared" si="150"/>
        <v>0.97203433490771152</v>
      </c>
      <c r="FH113" s="2">
        <f t="shared" si="150"/>
        <v>0.97342831858711532</v>
      </c>
      <c r="FI113" s="2">
        <f t="shared" si="150"/>
        <v>0.97222835857333023</v>
      </c>
      <c r="FJ113" s="2">
        <f t="shared" si="150"/>
        <v>0.9725806758040666</v>
      </c>
      <c r="FK113" s="2">
        <f t="shared" si="150"/>
        <v>0.97230633706269021</v>
      </c>
      <c r="FL113" s="2">
        <f t="shared" si="150"/>
        <v>0.97161358834595679</v>
      </c>
      <c r="FM113" s="2">
        <f t="shared" si="150"/>
        <v>0.97120348515835375</v>
      </c>
      <c r="FN113" s="2">
        <f t="shared" si="150"/>
        <v>0.97204925312989088</v>
      </c>
      <c r="FO113" s="2">
        <f t="shared" si="150"/>
        <v>0.96948238485629046</v>
      </c>
      <c r="FP113" s="2">
        <f t="shared" si="150"/>
        <v>0.96946823854548059</v>
      </c>
      <c r="FQ113" s="2">
        <f t="shared" si="150"/>
        <v>0.96991341740136194</v>
      </c>
      <c r="FR113" s="2">
        <f t="shared" si="150"/>
        <v>0.96886116318433724</v>
      </c>
      <c r="FS113" s="2">
        <f t="shared" si="150"/>
        <v>0.96934493720522941</v>
      </c>
      <c r="FT113" s="2">
        <f t="shared" si="150"/>
        <v>0.96913797113994582</v>
      </c>
      <c r="FU113" s="2">
        <f t="shared" si="150"/>
        <v>0.96454702399809389</v>
      </c>
      <c r="FW113" s="2">
        <f t="shared" si="141"/>
        <v>3.4788417728850683E-3</v>
      </c>
      <c r="FX113" s="2">
        <f t="shared" si="141"/>
        <v>4.9617829962747854E-3</v>
      </c>
      <c r="FY113" s="2">
        <f t="shared" si="141"/>
        <v>4.9372230697564265E-3</v>
      </c>
      <c r="FZ113" s="2">
        <f t="shared" si="141"/>
        <v>4.1249539433165054E-3</v>
      </c>
      <c r="GA113" s="2">
        <f t="shared" si="141"/>
        <v>4.5311447771850984E-3</v>
      </c>
      <c r="GB113" s="2">
        <f t="shared" si="141"/>
        <v>4.3260403541146211E-3</v>
      </c>
      <c r="GC113" s="2">
        <f t="shared" si="141"/>
        <v>4.7688778499071684E-3</v>
      </c>
      <c r="GD113" s="2">
        <f t="shared" si="141"/>
        <v>5.8205183496119082E-3</v>
      </c>
      <c r="GE113" s="2">
        <f t="shared" si="141"/>
        <v>6.5904541110946681E-3</v>
      </c>
      <c r="GF113" s="2">
        <f t="shared" si="141"/>
        <v>5.7477849580681219E-3</v>
      </c>
      <c r="GG113" s="2">
        <f t="shared" si="141"/>
        <v>4.9018816900942529E-3</v>
      </c>
      <c r="GH113" s="2">
        <f t="shared" si="141"/>
        <v>4.1237551714958243E-3</v>
      </c>
      <c r="GI113" s="2">
        <f t="shared" si="141"/>
        <v>3.8612362065149662E-3</v>
      </c>
      <c r="GJ113" s="2">
        <f t="shared" si="141"/>
        <v>3.2050053024977247E-3</v>
      </c>
      <c r="GK113" s="2">
        <f t="shared" si="141"/>
        <v>2.644970839713958E-3</v>
      </c>
      <c r="GM113" s="86">
        <f t="shared" si="142"/>
        <v>1.1996471787097604E-14</v>
      </c>
      <c r="GN113" s="86">
        <f t="shared" si="142"/>
        <v>7.8297814927934694E-22</v>
      </c>
      <c r="GO113" s="86">
        <f t="shared" si="142"/>
        <v>2.8776603269452915E-21</v>
      </c>
      <c r="GP113" s="86">
        <f t="shared" si="142"/>
        <v>1.9952821385668139E-25</v>
      </c>
      <c r="GQ113" s="86">
        <f t="shared" si="142"/>
        <v>1.4369322444471708E-26</v>
      </c>
      <c r="GR113" s="86">
        <f t="shared" si="142"/>
        <v>2.6213947612430703E-25</v>
      </c>
      <c r="GS113" s="86">
        <f t="shared" si="142"/>
        <v>8.4902691169500387E-22</v>
      </c>
      <c r="GT113" s="86">
        <f t="shared" si="142"/>
        <v>2.5239274951157435E-27</v>
      </c>
      <c r="GU113" s="86">
        <f t="shared" si="142"/>
        <v>2.3417937462758408E-26</v>
      </c>
      <c r="GV113" s="86">
        <f t="shared" si="142"/>
        <v>2.6318411822929178E-25</v>
      </c>
      <c r="GW113" s="86">
        <f t="shared" si="142"/>
        <v>5.4973769334846267E-24</v>
      </c>
      <c r="GX113" s="86">
        <f t="shared" si="142"/>
        <v>4.2153027299625741E-22</v>
      </c>
      <c r="GY113" s="86">
        <f t="shared" si="142"/>
        <v>2.3939465940960056E-19</v>
      </c>
      <c r="GZ113" s="86">
        <f t="shared" si="142"/>
        <v>1.1424907459893558E-18</v>
      </c>
      <c r="HA113" s="86">
        <f t="shared" si="142"/>
        <v>5.0558287997622904E-21</v>
      </c>
      <c r="HC113" s="86">
        <f t="shared" si="73"/>
        <v>0.50243371171521944</v>
      </c>
      <c r="HD113" s="86">
        <f t="shared" si="73"/>
        <v>0.33724367941442596</v>
      </c>
      <c r="HE113" s="86">
        <f t="shared" si="73"/>
        <v>0.36377332769600618</v>
      </c>
      <c r="HF113" s="86">
        <f t="shared" si="73"/>
        <v>0.26689179154592524</v>
      </c>
      <c r="HG113" s="86">
        <f t="shared" si="73"/>
        <v>0.18709259151151167</v>
      </c>
      <c r="HH113" s="86">
        <f t="shared" si="73"/>
        <v>0.20561603515295354</v>
      </c>
      <c r="HI113" s="86">
        <f t="shared" si="138"/>
        <v>0.19013392665084131</v>
      </c>
      <c r="HJ113" s="86">
        <f t="shared" si="138"/>
        <v>6.0090272939632164E-2</v>
      </c>
      <c r="HK113" s="86">
        <f t="shared" si="138"/>
        <v>4.5579335679959872E-2</v>
      </c>
      <c r="HL113" s="86">
        <f t="shared" si="138"/>
        <v>0.16434776179722174</v>
      </c>
      <c r="HM113" s="86">
        <f t="shared" si="138"/>
        <v>0.13973136380967141</v>
      </c>
      <c r="HN113" s="86">
        <f t="shared" si="138"/>
        <v>0.32104101688423409</v>
      </c>
      <c r="HO113" s="86">
        <f t="shared" si="138"/>
        <v>0.3673959525032624</v>
      </c>
      <c r="HP113" s="86">
        <f t="shared" si="138"/>
        <v>0.46418885189415726</v>
      </c>
      <c r="HQ113" s="86">
        <f t="shared" si="138"/>
        <v>0.39434592686641207</v>
      </c>
      <c r="HS113" s="86">
        <f t="shared" si="143"/>
        <v>1.5273968947744198E-15</v>
      </c>
      <c r="HT113" s="86">
        <f t="shared" si="143"/>
        <v>2.9895300037473626E-13</v>
      </c>
      <c r="HU113" s="86">
        <f t="shared" si="143"/>
        <v>1.8750427554364492E-14</v>
      </c>
      <c r="HV113" s="86">
        <f t="shared" si="143"/>
        <v>3.4577003125247794E-15</v>
      </c>
      <c r="HW113" s="86">
        <f t="shared" si="143"/>
        <v>4.9413649795388968E-16</v>
      </c>
      <c r="HX113" s="86">
        <f t="shared" si="143"/>
        <v>4.451977636292056E-16</v>
      </c>
      <c r="HY113" s="86">
        <f t="shared" si="143"/>
        <v>8.6340556154528658E-15</v>
      </c>
      <c r="HZ113" s="86">
        <f t="shared" si="143"/>
        <v>7.2924991664935676E-14</v>
      </c>
      <c r="IA113" s="86">
        <f t="shared" si="143"/>
        <v>2.775870737452888E-14</v>
      </c>
      <c r="IB113" s="86">
        <f t="shared" si="143"/>
        <v>3.1584407118912869E-15</v>
      </c>
      <c r="IC113" s="86">
        <f t="shared" si="143"/>
        <v>1.0182926300051678E-15</v>
      </c>
      <c r="ID113" s="86">
        <f t="shared" si="143"/>
        <v>7.4213870410729313E-17</v>
      </c>
      <c r="IE113" s="86">
        <f t="shared" si="143"/>
        <v>1.5103670251914164E-17</v>
      </c>
      <c r="IF113" s="86">
        <f t="shared" si="143"/>
        <v>6.0236013598934395E-16</v>
      </c>
      <c r="IG113" s="86">
        <f t="shared" si="143"/>
        <v>4.3688367833547351E-11</v>
      </c>
      <c r="II113" s="86">
        <f t="shared" si="144"/>
        <v>2.968856604293777E-92</v>
      </c>
      <c r="IJ113" s="86">
        <f t="shared" si="144"/>
        <v>3.1305730377797723E-82</v>
      </c>
      <c r="IK113" s="86">
        <f t="shared" si="144"/>
        <v>4.2823884986513159E-86</v>
      </c>
      <c r="IL113" s="86">
        <f t="shared" si="144"/>
        <v>3.5836462598014187E-100</v>
      </c>
      <c r="IM113" s="86">
        <f t="shared" si="144"/>
        <v>1.7198727230974212E-101</v>
      </c>
      <c r="IN113" s="86">
        <f t="shared" si="144"/>
        <v>6.2244499512926789E-101</v>
      </c>
      <c r="IO113" s="86">
        <f t="shared" si="144"/>
        <v>2.4564869073421769E-91</v>
      </c>
      <c r="IP113" s="86">
        <f t="shared" si="144"/>
        <v>6.4579332866703119E-88</v>
      </c>
      <c r="IQ113" s="86">
        <f t="shared" si="144"/>
        <v>2.861967278498717E-90</v>
      </c>
      <c r="IR113" s="86">
        <f t="shared" si="144"/>
        <v>2.2843352222290803E-95</v>
      </c>
      <c r="IS113" s="86">
        <f t="shared" si="144"/>
        <v>8.9720173846186054E-100</v>
      </c>
      <c r="IT113" s="86">
        <f t="shared" si="144"/>
        <v>1.7618412724512572E-102</v>
      </c>
      <c r="IU113" s="86">
        <f t="shared" si="144"/>
        <v>4.4424993145662413E-108</v>
      </c>
      <c r="IV113" s="86">
        <f t="shared" si="144"/>
        <v>1.1077109988557301E-67</v>
      </c>
      <c r="IW113" s="86">
        <f t="shared" si="144"/>
        <v>1.74087354806304E-51</v>
      </c>
      <c r="IY113" s="86">
        <f t="shared" si="145"/>
        <v>0.50243371171523299</v>
      </c>
      <c r="IZ113" s="86">
        <f t="shared" si="145"/>
        <v>0.33724367941472488</v>
      </c>
      <c r="JA113" s="86">
        <f t="shared" si="145"/>
        <v>0.36377332769602494</v>
      </c>
      <c r="JB113" s="86">
        <f t="shared" si="145"/>
        <v>0.26689179154592868</v>
      </c>
      <c r="JC113" s="86">
        <f t="shared" si="145"/>
        <v>0.18709259151151217</v>
      </c>
      <c r="JD113" s="86">
        <f t="shared" si="145"/>
        <v>0.20561603515295399</v>
      </c>
      <c r="JE113" s="86">
        <f t="shared" si="145"/>
        <v>0.19013392665084994</v>
      </c>
      <c r="JF113" s="86">
        <f t="shared" si="145"/>
        <v>6.0090272939705092E-2</v>
      </c>
      <c r="JG113" s="86">
        <f t="shared" si="145"/>
        <v>4.5579335679987627E-2</v>
      </c>
      <c r="JH113" s="86">
        <f t="shared" si="145"/>
        <v>0.16434776179722491</v>
      </c>
      <c r="JI113" s="86">
        <f t="shared" si="145"/>
        <v>0.13973136380967244</v>
      </c>
      <c r="JJ113" s="86">
        <f t="shared" si="145"/>
        <v>0.32104101688423414</v>
      </c>
      <c r="JK113" s="86">
        <f t="shared" si="145"/>
        <v>0.3673959525032624</v>
      </c>
      <c r="JL113" s="86">
        <f t="shared" si="145"/>
        <v>0.46418885189415787</v>
      </c>
      <c r="JM113" s="86">
        <f t="shared" si="145"/>
        <v>0.39434592691010045</v>
      </c>
    </row>
    <row r="114" spans="2:273" x14ac:dyDescent="0.25">
      <c r="B114" s="2">
        <v>87</v>
      </c>
      <c r="C114" s="37">
        <v>148.392</v>
      </c>
      <c r="D114" s="37">
        <v>119.611</v>
      </c>
      <c r="E114" s="37">
        <v>122.70399999999999</v>
      </c>
      <c r="F114" s="37">
        <v>113.833</v>
      </c>
      <c r="G114" s="37">
        <v>109.352</v>
      </c>
      <c r="H114" s="37">
        <v>110.434</v>
      </c>
      <c r="I114" s="37">
        <v>111.075</v>
      </c>
      <c r="J114" s="37">
        <v>109.01900000000001</v>
      </c>
      <c r="K114" s="37">
        <v>109.057</v>
      </c>
      <c r="L114" s="37">
        <v>110.453</v>
      </c>
      <c r="M114" s="37">
        <v>108.925</v>
      </c>
      <c r="N114" s="37">
        <v>116.849</v>
      </c>
      <c r="O114" s="37">
        <v>125.396</v>
      </c>
      <c r="P114" s="37">
        <v>143.47999999999999</v>
      </c>
      <c r="Q114" s="37">
        <v>127.52</v>
      </c>
      <c r="S114" s="4">
        <f t="shared" si="146"/>
        <v>145.97880994354509</v>
      </c>
      <c r="T114" s="4">
        <f t="shared" si="146"/>
        <v>125.14646066827618</v>
      </c>
      <c r="U114" s="4">
        <f t="shared" si="146"/>
        <v>127.71068749570411</v>
      </c>
      <c r="V114" s="4">
        <f t="shared" si="146"/>
        <v>120.15267798121485</v>
      </c>
      <c r="W114" s="4">
        <f t="shared" si="146"/>
        <v>115.05548277243408</v>
      </c>
      <c r="X114" s="4">
        <f t="shared" si="146"/>
        <v>115.82016473083534</v>
      </c>
      <c r="Y114" s="4">
        <f t="shared" si="146"/>
        <v>114.71577568992748</v>
      </c>
      <c r="Z114" s="4">
        <f t="shared" si="146"/>
        <v>109.85011096897247</v>
      </c>
      <c r="AA114" s="4">
        <f t="shared" si="146"/>
        <v>109.47763681913219</v>
      </c>
      <c r="AB114" s="4">
        <f t="shared" si="146"/>
        <v>114.05327963421855</v>
      </c>
      <c r="AC114" s="4">
        <f t="shared" si="146"/>
        <v>112.31230998818098</v>
      </c>
      <c r="AD114" s="4">
        <f t="shared" si="146"/>
        <v>122.21802412035697</v>
      </c>
      <c r="AE114" s="4">
        <f t="shared" si="146"/>
        <v>127.99078598208824</v>
      </c>
      <c r="AF114" s="4">
        <f t="shared" si="146"/>
        <v>140.69527468247958</v>
      </c>
      <c r="AG114" s="4">
        <f t="shared" si="146"/>
        <v>127.08711422502193</v>
      </c>
      <c r="AI114" s="4">
        <f t="shared" si="147"/>
        <v>2.4131900564549085</v>
      </c>
      <c r="AJ114" s="4">
        <f t="shared" si="147"/>
        <v>-5.5354606682761727</v>
      </c>
      <c r="AK114" s="4">
        <f t="shared" si="147"/>
        <v>-5.0066874957041136</v>
      </c>
      <c r="AL114" s="4">
        <f t="shared" si="147"/>
        <v>-6.319677981214852</v>
      </c>
      <c r="AM114" s="4">
        <f t="shared" si="147"/>
        <v>-5.7034827724340715</v>
      </c>
      <c r="AN114" s="4">
        <f t="shared" si="147"/>
        <v>-5.3861647308353469</v>
      </c>
      <c r="AO114" s="4">
        <f t="shared" si="147"/>
        <v>-3.6407756899274801</v>
      </c>
      <c r="AP114" s="4">
        <f t="shared" si="147"/>
        <v>-0.83111096897246739</v>
      </c>
      <c r="AQ114" s="4">
        <f t="shared" si="147"/>
        <v>-0.42063681913218431</v>
      </c>
      <c r="AR114" s="4">
        <f t="shared" si="147"/>
        <v>-3.6002796342185519</v>
      </c>
      <c r="AS114" s="4">
        <f t="shared" si="147"/>
        <v>-3.3873099881809878</v>
      </c>
      <c r="AT114" s="4">
        <f t="shared" si="147"/>
        <v>-5.3690241203569684</v>
      </c>
      <c r="AU114" s="4">
        <f t="shared" si="147"/>
        <v>-2.59478598208824</v>
      </c>
      <c r="AV114" s="4">
        <f t="shared" si="147"/>
        <v>2.7847253175204116</v>
      </c>
      <c r="AW114" s="4">
        <f t="shared" si="147"/>
        <v>0.43288577497806102</v>
      </c>
      <c r="AY114" s="2">
        <f t="shared" si="139"/>
        <v>108.45270960845627</v>
      </c>
      <c r="AZ114" s="2">
        <f t="shared" si="139"/>
        <v>110.44681007609884</v>
      </c>
      <c r="BA114" s="2">
        <f t="shared" si="139"/>
        <v>110.07907436669737</v>
      </c>
      <c r="BB114" s="2">
        <f t="shared" si="139"/>
        <v>110.4834345548645</v>
      </c>
      <c r="BC114" s="2">
        <f t="shared" si="139"/>
        <v>109.72329387513341</v>
      </c>
      <c r="BD114" s="2">
        <f t="shared" si="139"/>
        <v>109.90234628041517</v>
      </c>
      <c r="BE114" s="2">
        <f t="shared" si="139"/>
        <v>109.41091424928946</v>
      </c>
      <c r="BF114" s="2">
        <f t="shared" si="139"/>
        <v>109.01414684120449</v>
      </c>
      <c r="BG114" s="2">
        <f t="shared" si="139"/>
        <v>108.95484411431816</v>
      </c>
      <c r="BH114" s="2">
        <f t="shared" si="139"/>
        <v>109.77941628443956</v>
      </c>
      <c r="BI114" s="2">
        <f t="shared" si="139"/>
        <v>109.2295730832893</v>
      </c>
      <c r="BJ114" s="2">
        <f t="shared" si="139"/>
        <v>109.61983847197389</v>
      </c>
      <c r="BK114" s="2">
        <f t="shared" si="139"/>
        <v>110.77452496248114</v>
      </c>
      <c r="BL114" s="2">
        <f t="shared" si="139"/>
        <v>114.42572536447804</v>
      </c>
      <c r="BM114" s="2">
        <f t="shared" si="139"/>
        <v>114.23501326718876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123.26785937365938</v>
      </c>
      <c r="DL114" s="2">
        <f t="shared" si="148"/>
        <v>126.78523993993994</v>
      </c>
      <c r="DM114" s="2">
        <f t="shared" si="148"/>
        <v>124.30195630252103</v>
      </c>
      <c r="DN114" s="2">
        <f t="shared" si="148"/>
        <v>125.18519271708684</v>
      </c>
      <c r="DO114" s="2">
        <f t="shared" si="148"/>
        <v>122.54811077158136</v>
      </c>
      <c r="DP114" s="2">
        <f t="shared" si="148"/>
        <v>122.24552436974788</v>
      </c>
      <c r="DQ114" s="2">
        <f t="shared" si="148"/>
        <v>122.58723193277311</v>
      </c>
      <c r="DR114" s="2">
        <f t="shared" si="148"/>
        <v>127.73080369875218</v>
      </c>
      <c r="DS114" s="2">
        <f t="shared" si="148"/>
        <v>122.40383504398829</v>
      </c>
      <c r="DT114" s="2">
        <f t="shared" si="148"/>
        <v>122.70674468475073</v>
      </c>
      <c r="DU114" s="2">
        <f t="shared" si="148"/>
        <v>126.19379215542523</v>
      </c>
      <c r="DV114" s="2">
        <f t="shared" si="148"/>
        <v>128.98420376559713</v>
      </c>
      <c r="DW114" s="2">
        <f t="shared" si="148"/>
        <v>128.01814839572197</v>
      </c>
      <c r="DX114" s="2">
        <f t="shared" si="148"/>
        <v>131.00725133689843</v>
      </c>
      <c r="DY114" s="2">
        <f t="shared" si="148"/>
        <v>122.28158730158729</v>
      </c>
      <c r="EA114" s="2">
        <f t="shared" si="94"/>
        <v>108.06453565491293</v>
      </c>
      <c r="EB114" s="2">
        <f t="shared" si="94"/>
        <v>110.04391288011185</v>
      </c>
      <c r="EC114" s="2">
        <f t="shared" si="94"/>
        <v>109.71160099421336</v>
      </c>
      <c r="ED114" s="2">
        <f t="shared" si="94"/>
        <v>110.11003905629653</v>
      </c>
      <c r="EE114" s="2">
        <f t="shared" si="94"/>
        <v>109.39246186082173</v>
      </c>
      <c r="EF114" s="2">
        <f t="shared" si="94"/>
        <v>109.57549094878276</v>
      </c>
      <c r="EG114" s="2">
        <f t="shared" si="94"/>
        <v>109.05525556426096</v>
      </c>
      <c r="EH114" s="2">
        <f t="shared" si="94"/>
        <v>108.52428564603098</v>
      </c>
      <c r="EI114" s="2">
        <f t="shared" si="94"/>
        <v>108.56919788564018</v>
      </c>
      <c r="EJ114" s="2">
        <f t="shared" si="94"/>
        <v>109.40979134367781</v>
      </c>
      <c r="EK114" s="2">
        <f t="shared" si="94"/>
        <v>108.75139359824745</v>
      </c>
      <c r="EL114" s="2">
        <f t="shared" si="94"/>
        <v>109.0537993008746</v>
      </c>
      <c r="EM114" s="2">
        <f t="shared" si="135"/>
        <v>110.27933582667627</v>
      </c>
      <c r="EN114" s="2">
        <f t="shared" si="135"/>
        <v>113.94462764495741</v>
      </c>
      <c r="EO114" s="2">
        <f t="shared" si="135"/>
        <v>113.965445556012</v>
      </c>
      <c r="EQ114" s="2">
        <f t="shared" si="149"/>
        <v>107.92209133415541</v>
      </c>
      <c r="ER114" s="2">
        <f t="shared" si="149"/>
        <v>109.35297816374752</v>
      </c>
      <c r="ES114" s="2">
        <f t="shared" si="149"/>
        <v>109.16143541516199</v>
      </c>
      <c r="ET114" s="2">
        <f t="shared" si="149"/>
        <v>109.11551523247726</v>
      </c>
      <c r="EU114" s="2">
        <f t="shared" si="149"/>
        <v>108.93923071842538</v>
      </c>
      <c r="EV114" s="2">
        <f t="shared" si="149"/>
        <v>109.15855402919381</v>
      </c>
      <c r="EW114" s="2">
        <f t="shared" si="149"/>
        <v>108.93457098854557</v>
      </c>
      <c r="EX114" s="2">
        <f t="shared" si="149"/>
        <v>108.37587928559581</v>
      </c>
      <c r="EY114" s="2">
        <f t="shared" si="149"/>
        <v>108.50804896574191</v>
      </c>
      <c r="EZ114" s="2">
        <f t="shared" si="149"/>
        <v>109.15100628094841</v>
      </c>
      <c r="FA114" s="2">
        <f t="shared" si="149"/>
        <v>108.43534188077413</v>
      </c>
      <c r="FB114" s="2">
        <f t="shared" si="149"/>
        <v>108.7178199855617</v>
      </c>
      <c r="FC114" s="2">
        <f t="shared" si="149"/>
        <v>109.78562877084052</v>
      </c>
      <c r="FD114" s="2">
        <f t="shared" si="149"/>
        <v>113.81278201775818</v>
      </c>
      <c r="FE114" s="2">
        <f t="shared" si="149"/>
        <v>113.90899770013563</v>
      </c>
      <c r="FG114" s="2">
        <f t="shared" si="150"/>
        <v>0.97443209599366065</v>
      </c>
      <c r="FH114" s="2">
        <f t="shared" si="150"/>
        <v>0.97570954696788914</v>
      </c>
      <c r="FI114" s="2">
        <f t="shared" si="150"/>
        <v>0.97460991870270886</v>
      </c>
      <c r="FJ114" s="2">
        <f t="shared" si="150"/>
        <v>0.97493280192014864</v>
      </c>
      <c r="FK114" s="2">
        <f t="shared" si="150"/>
        <v>0.97468138428142581</v>
      </c>
      <c r="FL114" s="2">
        <f t="shared" si="150"/>
        <v>0.97404646081619972</v>
      </c>
      <c r="FM114" s="2">
        <f t="shared" si="150"/>
        <v>0.97367055327240004</v>
      </c>
      <c r="FN114" s="2">
        <f t="shared" si="150"/>
        <v>0.97444576876178957</v>
      </c>
      <c r="FO114" s="2">
        <f t="shared" si="150"/>
        <v>0.97209266688700424</v>
      </c>
      <c r="FP114" s="2">
        <f t="shared" si="150"/>
        <v>0.97207969571474873</v>
      </c>
      <c r="FQ114" s="2">
        <f t="shared" si="150"/>
        <v>0.97248787789849755</v>
      </c>
      <c r="FR114" s="2">
        <f t="shared" si="150"/>
        <v>0.97152301978736533</v>
      </c>
      <c r="FS114" s="2">
        <f t="shared" si="150"/>
        <v>0.9719666356851705</v>
      </c>
      <c r="FT114" s="2">
        <f t="shared" si="150"/>
        <v>0.97177685452579687</v>
      </c>
      <c r="FU114" s="2">
        <f t="shared" si="150"/>
        <v>0.9675653223484153</v>
      </c>
      <c r="FW114" s="2">
        <f t="shared" si="141"/>
        <v>3.8131943203195823E-3</v>
      </c>
      <c r="FX114" s="2">
        <f t="shared" si="141"/>
        <v>5.437883733404471E-3</v>
      </c>
      <c r="FY114" s="2">
        <f t="shared" si="141"/>
        <v>5.4109800096980541E-3</v>
      </c>
      <c r="FZ114" s="2">
        <f t="shared" si="141"/>
        <v>4.5211227962216804E-3</v>
      </c>
      <c r="GA114" s="2">
        <f t="shared" si="141"/>
        <v>4.9661304746677608E-3</v>
      </c>
      <c r="GB114" s="2">
        <f t="shared" si="141"/>
        <v>4.7414300000642581E-3</v>
      </c>
      <c r="GC114" s="2">
        <f t="shared" si="141"/>
        <v>5.2265658775167726E-3</v>
      </c>
      <c r="GD114" s="2">
        <f t="shared" si="141"/>
        <v>6.3784895999225173E-3</v>
      </c>
      <c r="GE114" s="2">
        <f t="shared" si="141"/>
        <v>7.221697426615865E-3</v>
      </c>
      <c r="GF114" s="2">
        <f t="shared" si="141"/>
        <v>6.2988279562570196E-3</v>
      </c>
      <c r="GG114" s="2">
        <f t="shared" si="141"/>
        <v>5.3722657160927322E-3</v>
      </c>
      <c r="GH114" s="2">
        <f t="shared" si="141"/>
        <v>4.5198094144823118E-3</v>
      </c>
      <c r="GI114" s="2">
        <f t="shared" si="141"/>
        <v>4.23218471555061E-3</v>
      </c>
      <c r="GJ114" s="2">
        <f t="shared" si="141"/>
        <v>3.5131321261304706E-3</v>
      </c>
      <c r="GK114" s="2">
        <f t="shared" si="141"/>
        <v>2.8994129771337117E-3</v>
      </c>
      <c r="GM114" s="86">
        <f t="shared" si="142"/>
        <v>6.7468193479062369E-16</v>
      </c>
      <c r="GN114" s="86">
        <f t="shared" si="142"/>
        <v>1.1993657263962952E-23</v>
      </c>
      <c r="GO114" s="86">
        <f t="shared" si="142"/>
        <v>4.7143807178074431E-23</v>
      </c>
      <c r="GP114" s="86">
        <f t="shared" si="142"/>
        <v>1.4471117534709685E-27</v>
      </c>
      <c r="GQ114" s="86">
        <f t="shared" si="142"/>
        <v>8.56663966804402E-29</v>
      </c>
      <c r="GR114" s="86">
        <f t="shared" si="142"/>
        <v>1.9017606541601139E-27</v>
      </c>
      <c r="GS114" s="86">
        <f t="shared" si="142"/>
        <v>1.2824841411822159E-23</v>
      </c>
      <c r="GT114" s="86">
        <f t="shared" si="142"/>
        <v>1.3563399464895465E-29</v>
      </c>
      <c r="GU114" s="86">
        <f t="shared" si="142"/>
        <v>1.3930564362274555E-28</v>
      </c>
      <c r="GV114" s="86">
        <f t="shared" si="142"/>
        <v>1.8739264498494022E-27</v>
      </c>
      <c r="GW114" s="86">
        <f t="shared" si="142"/>
        <v>5.4633008915618677E-26</v>
      </c>
      <c r="GX114" s="86">
        <f t="shared" si="142"/>
        <v>5.3715739836672896E-24</v>
      </c>
      <c r="GY114" s="86">
        <f t="shared" si="142"/>
        <v>5.8713266798529145E-21</v>
      </c>
      <c r="GZ114" s="86">
        <f t="shared" si="142"/>
        <v>3.0218143182299674E-20</v>
      </c>
      <c r="HA114" s="86">
        <f t="shared" si="142"/>
        <v>9.1741238924594642E-23</v>
      </c>
      <c r="HC114" s="86">
        <f t="shared" si="73"/>
        <v>0.40828953312998328</v>
      </c>
      <c r="HD114" s="86">
        <f t="shared" si="73"/>
        <v>0.19214046434101834</v>
      </c>
      <c r="HE114" s="86">
        <f t="shared" si="73"/>
        <v>0.22202085522447826</v>
      </c>
      <c r="HF114" s="86">
        <f t="shared" si="73"/>
        <v>0.140763311564848</v>
      </c>
      <c r="HG114" s="86">
        <f t="shared" si="73"/>
        <v>8.3958251798934444E-2</v>
      </c>
      <c r="HH114" s="86">
        <f t="shared" si="73"/>
        <v>9.1469324389851128E-2</v>
      </c>
      <c r="HI114" s="86">
        <f t="shared" si="138"/>
        <v>8.3722720836250639E-2</v>
      </c>
      <c r="HJ114" s="86">
        <f t="shared" si="138"/>
        <v>1.6016369557862051E-2</v>
      </c>
      <c r="HK114" s="86">
        <f t="shared" si="138"/>
        <v>1.0432279987814716E-2</v>
      </c>
      <c r="HL114" s="86">
        <f t="shared" si="138"/>
        <v>7.8129182261746102E-2</v>
      </c>
      <c r="HM114" s="86">
        <f t="shared" si="138"/>
        <v>5.5042997174510826E-2</v>
      </c>
      <c r="HN114" s="86">
        <f t="shared" si="138"/>
        <v>0.18138594914484754</v>
      </c>
      <c r="HO114" s="86">
        <f t="shared" si="138"/>
        <v>0.23658080625508598</v>
      </c>
      <c r="HP114" s="86">
        <f t="shared" si="138"/>
        <v>0.35576128945876367</v>
      </c>
      <c r="HQ114" s="86">
        <f t="shared" si="138"/>
        <v>0.26437505715469795</v>
      </c>
      <c r="HS114" s="86">
        <f t="shared" si="143"/>
        <v>9.1725782952766764E-15</v>
      </c>
      <c r="HT114" s="86">
        <f t="shared" si="143"/>
        <v>1.5608835182986707E-12</v>
      </c>
      <c r="HU114" s="86">
        <f t="shared" si="143"/>
        <v>1.1036063615746918E-13</v>
      </c>
      <c r="HV114" s="86">
        <f t="shared" si="143"/>
        <v>2.3156921945589248E-14</v>
      </c>
      <c r="HW114" s="86">
        <f t="shared" si="143"/>
        <v>3.6717031140355697E-15</v>
      </c>
      <c r="HX114" s="86">
        <f t="shared" si="143"/>
        <v>3.2446459909705572E-15</v>
      </c>
      <c r="HY114" s="86">
        <f t="shared" si="143"/>
        <v>5.4221575040599006E-14</v>
      </c>
      <c r="HZ114" s="86">
        <f t="shared" si="143"/>
        <v>4.4394206674898498E-13</v>
      </c>
      <c r="IA114" s="86">
        <f t="shared" si="143"/>
        <v>1.8676270588927784E-13</v>
      </c>
      <c r="IB114" s="86">
        <f t="shared" si="143"/>
        <v>2.2789990154138866E-14</v>
      </c>
      <c r="IC114" s="86">
        <f t="shared" si="143"/>
        <v>7.4938954533853656E-15</v>
      </c>
      <c r="ID114" s="86">
        <f t="shared" si="143"/>
        <v>5.6839204616424518E-16</v>
      </c>
      <c r="IE114" s="86">
        <f t="shared" si="143"/>
        <v>1.2482825823052064E-16</v>
      </c>
      <c r="IF114" s="86">
        <f t="shared" si="143"/>
        <v>3.7163276135938631E-15</v>
      </c>
      <c r="IG114" s="86">
        <f t="shared" si="143"/>
        <v>1.3951239738024366E-10</v>
      </c>
      <c r="II114" s="86">
        <f t="shared" si="144"/>
        <v>2.4548428887539319E-89</v>
      </c>
      <c r="IJ114" s="86">
        <f t="shared" si="144"/>
        <v>1.8330817827236155E-79</v>
      </c>
      <c r="IK114" s="86">
        <f t="shared" si="144"/>
        <v>3.3829620794042871E-83</v>
      </c>
      <c r="IL114" s="86">
        <f t="shared" si="144"/>
        <v>6.6825073717100064E-97</v>
      </c>
      <c r="IM114" s="86">
        <f t="shared" si="144"/>
        <v>4.0495319858246903E-98</v>
      </c>
      <c r="IN114" s="86">
        <f t="shared" si="144"/>
        <v>1.3142859895523426E-97</v>
      </c>
      <c r="IO114" s="86">
        <f t="shared" si="144"/>
        <v>2.8050999337144387E-88</v>
      </c>
      <c r="IP114" s="86">
        <f t="shared" si="144"/>
        <v>7.3226417807516264E-85</v>
      </c>
      <c r="IQ114" s="86">
        <f t="shared" si="144"/>
        <v>4.7000259031017677E-87</v>
      </c>
      <c r="IR114" s="86">
        <f t="shared" si="144"/>
        <v>4.669261696418972E-92</v>
      </c>
      <c r="IS114" s="86">
        <f t="shared" si="144"/>
        <v>2.0682928298678785E-96</v>
      </c>
      <c r="IT114" s="86">
        <f t="shared" si="144"/>
        <v>3.9182194108614497E-99</v>
      </c>
      <c r="IU114" s="86">
        <f t="shared" si="144"/>
        <v>1.3774118238790199E-104</v>
      </c>
      <c r="IV114" s="86">
        <f t="shared" si="144"/>
        <v>1.3813536936417851E-65</v>
      </c>
      <c r="IW114" s="86">
        <f t="shared" si="144"/>
        <v>5.915355651504005E-50</v>
      </c>
      <c r="IY114" s="86">
        <f t="shared" si="145"/>
        <v>0.40828953312999311</v>
      </c>
      <c r="IZ114" s="86">
        <f t="shared" si="145"/>
        <v>0.19214046434257923</v>
      </c>
      <c r="JA114" s="86">
        <f t="shared" si="145"/>
        <v>0.22202085522458861</v>
      </c>
      <c r="JB114" s="86">
        <f t="shared" si="145"/>
        <v>0.14076331156487115</v>
      </c>
      <c r="JC114" s="86">
        <f t="shared" si="145"/>
        <v>8.3958251798938122E-2</v>
      </c>
      <c r="JD114" s="86">
        <f t="shared" si="145"/>
        <v>9.1469324389854376E-2</v>
      </c>
      <c r="JE114" s="86">
        <f t="shared" si="145"/>
        <v>8.3722720836304859E-2</v>
      </c>
      <c r="JF114" s="86">
        <f t="shared" si="145"/>
        <v>1.6016369558305994E-2</v>
      </c>
      <c r="JG114" s="86">
        <f t="shared" si="145"/>
        <v>1.0432279988001478E-2</v>
      </c>
      <c r="JH114" s="86">
        <f t="shared" si="145"/>
        <v>7.812918226176889E-2</v>
      </c>
      <c r="JI114" s="86">
        <f t="shared" si="145"/>
        <v>5.504299717451832E-2</v>
      </c>
      <c r="JJ114" s="86">
        <f t="shared" si="145"/>
        <v>0.1813859491448481</v>
      </c>
      <c r="JK114" s="86">
        <f t="shared" si="145"/>
        <v>0.2365808062550861</v>
      </c>
      <c r="JL114" s="86">
        <f t="shared" si="145"/>
        <v>0.35576128945876739</v>
      </c>
      <c r="JM114" s="86">
        <f t="shared" si="145"/>
        <v>0.26437505729421035</v>
      </c>
    </row>
    <row r="115" spans="2:273" x14ac:dyDescent="0.25">
      <c r="B115" s="2">
        <v>88</v>
      </c>
      <c r="C115" s="37">
        <v>132.56899999999999</v>
      </c>
      <c r="D115" s="37">
        <v>110.648</v>
      </c>
      <c r="E115" s="37">
        <v>111.20399999999999</v>
      </c>
      <c r="F115" s="37">
        <v>109.77800000000001</v>
      </c>
      <c r="G115" s="37">
        <v>109.148</v>
      </c>
      <c r="H115" s="37">
        <v>108.434</v>
      </c>
      <c r="I115" s="37">
        <v>109.736</v>
      </c>
      <c r="J115" s="37">
        <v>109.47199999999999</v>
      </c>
      <c r="K115" s="37">
        <v>108.755</v>
      </c>
      <c r="L115" s="37">
        <v>109.755</v>
      </c>
      <c r="M115" s="37">
        <v>108.52800000000001</v>
      </c>
      <c r="N115" s="37">
        <v>110.321</v>
      </c>
      <c r="O115" s="37">
        <v>112.264</v>
      </c>
      <c r="P115" s="37">
        <v>127.66</v>
      </c>
      <c r="Q115" s="37">
        <v>117.94</v>
      </c>
      <c r="S115" s="4">
        <f t="shared" si="146"/>
        <v>131.9017128160508</v>
      </c>
      <c r="T115" s="4">
        <f t="shared" si="146"/>
        <v>116.0176276324959</v>
      </c>
      <c r="U115" s="4">
        <f t="shared" si="146"/>
        <v>117.43708323647931</v>
      </c>
      <c r="V115" s="4">
        <f t="shared" si="146"/>
        <v>113.68892110503167</v>
      </c>
      <c r="W115" s="4">
        <f t="shared" si="146"/>
        <v>111.07760239573113</v>
      </c>
      <c r="X115" s="4">
        <f t="shared" si="146"/>
        <v>111.40784238474308</v>
      </c>
      <c r="Y115" s="4">
        <f t="shared" si="146"/>
        <v>110.75383372515267</v>
      </c>
      <c r="Z115" s="4">
        <f t="shared" si="146"/>
        <v>108.97758300764272</v>
      </c>
      <c r="AA115" s="4">
        <f t="shared" si="146"/>
        <v>108.87229278246051</v>
      </c>
      <c r="AB115" s="4">
        <f t="shared" si="146"/>
        <v>110.95644963285</v>
      </c>
      <c r="AC115" s="4">
        <f t="shared" si="146"/>
        <v>109.79753388899805</v>
      </c>
      <c r="AD115" s="4">
        <f t="shared" si="146"/>
        <v>114.25142168983014</v>
      </c>
      <c r="AE115" s="4">
        <f t="shared" si="146"/>
        <v>118.42066912319368</v>
      </c>
      <c r="AF115" s="4">
        <f t="shared" si="146"/>
        <v>129.0996500716976</v>
      </c>
      <c r="AG115" s="4">
        <f t="shared" si="146"/>
        <v>119.93899266893625</v>
      </c>
      <c r="AI115" s="4">
        <f t="shared" si="147"/>
        <v>0.66728718394918474</v>
      </c>
      <c r="AJ115" s="4">
        <f t="shared" si="147"/>
        <v>-5.3696276324959058</v>
      </c>
      <c r="AK115" s="4">
        <f t="shared" si="147"/>
        <v>-6.2330832364793167</v>
      </c>
      <c r="AL115" s="4">
        <f t="shared" si="147"/>
        <v>-3.9109211050316617</v>
      </c>
      <c r="AM115" s="4">
        <f t="shared" si="147"/>
        <v>-1.9296023957311377</v>
      </c>
      <c r="AN115" s="4">
        <f t="shared" si="147"/>
        <v>-2.9738423847430795</v>
      </c>
      <c r="AO115" s="4">
        <f t="shared" si="147"/>
        <v>-1.0178337251526699</v>
      </c>
      <c r="AP115" s="4">
        <f t="shared" si="147"/>
        <v>0.49441699235727299</v>
      </c>
      <c r="AQ115" s="4">
        <f t="shared" si="147"/>
        <v>-0.11729278246050967</v>
      </c>
      <c r="AR115" s="4">
        <f t="shared" si="147"/>
        <v>-1.2014496328500002</v>
      </c>
      <c r="AS115" s="4">
        <f t="shared" si="147"/>
        <v>-1.2695338889980405</v>
      </c>
      <c r="AT115" s="4">
        <f t="shared" si="147"/>
        <v>-3.9304216898301405</v>
      </c>
      <c r="AU115" s="4">
        <f t="shared" si="147"/>
        <v>-6.1566691231936801</v>
      </c>
      <c r="AV115" s="4">
        <f t="shared" si="147"/>
        <v>-1.4396500716975993</v>
      </c>
      <c r="AW115" s="4">
        <f t="shared" si="147"/>
        <v>-1.9989926689362534</v>
      </c>
      <c r="AY115" s="2">
        <f t="shared" si="139"/>
        <v>108.27288887163537</v>
      </c>
      <c r="AZ115" s="2">
        <f t="shared" si="139"/>
        <v>110.23426803405266</v>
      </c>
      <c r="BA115" s="2">
        <f t="shared" si="139"/>
        <v>109.86994102271315</v>
      </c>
      <c r="BB115" s="2">
        <f t="shared" si="139"/>
        <v>110.23502465222037</v>
      </c>
      <c r="BC115" s="2">
        <f t="shared" si="139"/>
        <v>109.51830470657174</v>
      </c>
      <c r="BD115" s="2">
        <f t="shared" si="139"/>
        <v>109.71348651828058</v>
      </c>
      <c r="BE115" s="2">
        <f t="shared" si="139"/>
        <v>109.22923753117398</v>
      </c>
      <c r="BF115" s="2">
        <f t="shared" si="139"/>
        <v>108.84641842601067</v>
      </c>
      <c r="BG115" s="2">
        <f t="shared" si="139"/>
        <v>108.80516557786704</v>
      </c>
      <c r="BH115" s="2">
        <f t="shared" si="139"/>
        <v>109.59044309322468</v>
      </c>
      <c r="BI115" s="2">
        <f t="shared" si="139"/>
        <v>109.02818941244607</v>
      </c>
      <c r="BJ115" s="2">
        <f t="shared" si="139"/>
        <v>109.41226120456871</v>
      </c>
      <c r="BK115" s="2">
        <f t="shared" si="139"/>
        <v>110.5612662828773</v>
      </c>
      <c r="BL115" s="2">
        <f t="shared" si="139"/>
        <v>114.22560206941355</v>
      </c>
      <c r="BM115" s="2">
        <f t="shared" si="139"/>
        <v>114.0552093947497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>
        <f t="shared" si="140"/>
        <v>109.47199999999999</v>
      </c>
      <c r="CM115" s="2">
        <f t="shared" si="140"/>
        <v>108.755</v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>
        <f t="shared" si="117"/>
        <v>109.47199999999999</v>
      </c>
      <c r="DC115" s="2">
        <f t="shared" si="118"/>
        <v>108.755</v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123.33355165165165</v>
      </c>
      <c r="DL115" s="2">
        <f t="shared" si="148"/>
        <v>126.88626066066067</v>
      </c>
      <c r="DM115" s="2">
        <f t="shared" si="148"/>
        <v>124.37123781512608</v>
      </c>
      <c r="DN115" s="2">
        <f t="shared" si="148"/>
        <v>125.29400392156863</v>
      </c>
      <c r="DO115" s="2">
        <f t="shared" si="148"/>
        <v>122.62078533231475</v>
      </c>
      <c r="DP115" s="2">
        <f t="shared" si="148"/>
        <v>122.2949070028011</v>
      </c>
      <c r="DQ115" s="2">
        <f t="shared" si="148"/>
        <v>122.65002521008402</v>
      </c>
      <c r="DR115" s="2">
        <f t="shared" si="148"/>
        <v>127.86910115864524</v>
      </c>
      <c r="DS115" s="2">
        <f t="shared" si="148"/>
        <v>122.45827126099709</v>
      </c>
      <c r="DT115" s="2">
        <f t="shared" si="148"/>
        <v>122.76295179618768</v>
      </c>
      <c r="DU115" s="2">
        <f t="shared" si="148"/>
        <v>126.30816678885631</v>
      </c>
      <c r="DV115" s="2">
        <f t="shared" si="148"/>
        <v>129.12367468805704</v>
      </c>
      <c r="DW115" s="2">
        <f t="shared" si="148"/>
        <v>128.11357754010697</v>
      </c>
      <c r="DX115" s="2">
        <f t="shared" si="148"/>
        <v>131.09587165775403</v>
      </c>
      <c r="DY115" s="2">
        <f t="shared" si="148"/>
        <v>122.21666666666667</v>
      </c>
      <c r="EA115" s="2">
        <f t="shared" si="94"/>
        <v>107.91306914740697</v>
      </c>
      <c r="EB115" s="2">
        <f t="shared" si="94"/>
        <v>109.86017566701619</v>
      </c>
      <c r="EC115" s="2">
        <f t="shared" si="94"/>
        <v>109.52857072119303</v>
      </c>
      <c r="ED115" s="2">
        <f t="shared" si="94"/>
        <v>109.88669779147546</v>
      </c>
      <c r="EE115" s="2">
        <f t="shared" si="94"/>
        <v>109.21029073687271</v>
      </c>
      <c r="EF115" s="2">
        <f t="shared" si="94"/>
        <v>109.40985389196088</v>
      </c>
      <c r="EG115" s="2">
        <f t="shared" si="94"/>
        <v>108.8989232489503</v>
      </c>
      <c r="EH115" s="2">
        <f t="shared" si="94"/>
        <v>108.39245348440379</v>
      </c>
      <c r="EI115" s="2">
        <f t="shared" si="94"/>
        <v>108.44816054309851</v>
      </c>
      <c r="EJ115" s="2">
        <f t="shared" si="94"/>
        <v>109.24712503920036</v>
      </c>
      <c r="EK115" s="2">
        <f t="shared" si="94"/>
        <v>108.58414982048319</v>
      </c>
      <c r="EL115" s="2">
        <f t="shared" si="94"/>
        <v>108.88694556013593</v>
      </c>
      <c r="EM115" s="2">
        <f t="shared" si="135"/>
        <v>110.10180594921634</v>
      </c>
      <c r="EN115" s="2">
        <f t="shared" si="135"/>
        <v>113.77925254190713</v>
      </c>
      <c r="EO115" s="2">
        <f t="shared" si="135"/>
        <v>113.80587401419899</v>
      </c>
      <c r="EQ115" s="2">
        <f t="shared" si="149"/>
        <v>107.77692444728264</v>
      </c>
      <c r="ER115" s="2">
        <f t="shared" si="149"/>
        <v>109.20624460146537</v>
      </c>
      <c r="ES115" s="2">
        <f t="shared" si="149"/>
        <v>109.00639048531333</v>
      </c>
      <c r="ET115" s="2">
        <f t="shared" si="149"/>
        <v>108.94086221262012</v>
      </c>
      <c r="EU115" s="2">
        <f t="shared" si="149"/>
        <v>108.78087371143282</v>
      </c>
      <c r="EV115" s="2">
        <f t="shared" si="149"/>
        <v>109.01468714861682</v>
      </c>
      <c r="EW115" s="2">
        <f t="shared" si="149"/>
        <v>108.78472461257098</v>
      </c>
      <c r="EX115" s="2">
        <f t="shared" si="149"/>
        <v>108.25287463613539</v>
      </c>
      <c r="EY115" s="2">
        <f t="shared" si="149"/>
        <v>108.39064398175798</v>
      </c>
      <c r="EZ115" s="2">
        <f t="shared" si="149"/>
        <v>109.00207691587647</v>
      </c>
      <c r="FA115" s="2">
        <f t="shared" si="149"/>
        <v>108.28535510515948</v>
      </c>
      <c r="FB115" s="2">
        <f t="shared" si="149"/>
        <v>108.56818732159394</v>
      </c>
      <c r="FC115" s="2">
        <f t="shared" si="149"/>
        <v>109.63172839599862</v>
      </c>
      <c r="FD115" s="2">
        <f t="shared" si="149"/>
        <v>113.65286733234826</v>
      </c>
      <c r="FE115" s="2">
        <f t="shared" si="149"/>
        <v>113.75097517295889</v>
      </c>
      <c r="FG115" s="2">
        <f t="shared" si="150"/>
        <v>0.97662921719361828</v>
      </c>
      <c r="FH115" s="2">
        <f t="shared" si="150"/>
        <v>0.97779939426326834</v>
      </c>
      <c r="FI115" s="2">
        <f t="shared" si="150"/>
        <v>0.97679212304215457</v>
      </c>
      <c r="FJ115" s="2">
        <f t="shared" si="150"/>
        <v>0.97708790777241306</v>
      </c>
      <c r="FK115" s="2">
        <f t="shared" si="150"/>
        <v>0.97685759221010982</v>
      </c>
      <c r="FL115" s="2">
        <f t="shared" si="150"/>
        <v>0.97627591390695201</v>
      </c>
      <c r="FM115" s="2">
        <f t="shared" si="150"/>
        <v>0.97593149955276659</v>
      </c>
      <c r="FN115" s="2">
        <f t="shared" si="150"/>
        <v>0.97664174318734087</v>
      </c>
      <c r="FO115" s="2">
        <f t="shared" si="150"/>
        <v>0.97448555789841407</v>
      </c>
      <c r="FP115" s="2">
        <f t="shared" si="150"/>
        <v>0.97447366972301752</v>
      </c>
      <c r="FQ115" s="2">
        <f t="shared" si="150"/>
        <v>0.9748477586754577</v>
      </c>
      <c r="FR115" s="2">
        <f t="shared" si="150"/>
        <v>0.97396344647779942</v>
      </c>
      <c r="FS115" s="2">
        <f t="shared" si="150"/>
        <v>0.97437004821701012</v>
      </c>
      <c r="FT115" s="2">
        <f t="shared" si="150"/>
        <v>0.97419610579948968</v>
      </c>
      <c r="FU115" s="2">
        <f t="shared" si="150"/>
        <v>0.97033456021027509</v>
      </c>
      <c r="FW115" s="2">
        <f t="shared" si="141"/>
        <v>4.1795468159513873E-3</v>
      </c>
      <c r="FX115" s="2">
        <f t="shared" si="141"/>
        <v>5.9593944267538881E-3</v>
      </c>
      <c r="FY115" s="2">
        <f t="shared" si="141"/>
        <v>5.929925932434044E-3</v>
      </c>
      <c r="FZ115" s="2">
        <f t="shared" si="141"/>
        <v>4.9551511818791208E-3</v>
      </c>
      <c r="GA115" s="2">
        <f t="shared" si="141"/>
        <v>5.4426460860674498E-3</v>
      </c>
      <c r="GB115" s="2">
        <f t="shared" si="141"/>
        <v>5.1964975038172132E-3</v>
      </c>
      <c r="GC115" s="2">
        <f t="shared" si="141"/>
        <v>5.7279272201192525E-3</v>
      </c>
      <c r="GD115" s="2">
        <f t="shared" si="141"/>
        <v>6.9895734907652468E-3</v>
      </c>
      <c r="GE115" s="2">
        <f t="shared" si="141"/>
        <v>7.912920548119819E-3</v>
      </c>
      <c r="GF115" s="2">
        <f t="shared" si="141"/>
        <v>6.9023329705904116E-3</v>
      </c>
      <c r="GG115" s="2">
        <f t="shared" si="141"/>
        <v>5.8875206813129022E-3</v>
      </c>
      <c r="GH115" s="2">
        <f t="shared" si="141"/>
        <v>4.95371234274388E-3</v>
      </c>
      <c r="GI115" s="2">
        <f t="shared" si="141"/>
        <v>4.6386042576936331E-3</v>
      </c>
      <c r="GJ115" s="2">
        <f t="shared" si="141"/>
        <v>3.8507675947993163E-3</v>
      </c>
      <c r="GK115" s="2">
        <f t="shared" si="141"/>
        <v>3.1782540576085812E-3</v>
      </c>
      <c r="GM115" s="86">
        <f t="shared" si="142"/>
        <v>3.3412806142143156E-17</v>
      </c>
      <c r="GN115" s="86">
        <f t="shared" si="142"/>
        <v>1.5405672435176504E-25</v>
      </c>
      <c r="GO115" s="86">
        <f t="shared" si="142"/>
        <v>6.4825915737864426E-25</v>
      </c>
      <c r="GP115" s="86">
        <f t="shared" si="142"/>
        <v>8.518793493750245E-30</v>
      </c>
      <c r="GQ115" s="86">
        <f t="shared" si="142"/>
        <v>4.1168970711537466E-31</v>
      </c>
      <c r="GR115" s="86">
        <f t="shared" si="142"/>
        <v>1.1187851032344844E-29</v>
      </c>
      <c r="GS115" s="86">
        <f t="shared" si="142"/>
        <v>1.6221541694465098E-25</v>
      </c>
      <c r="GT115" s="86">
        <f t="shared" si="142"/>
        <v>5.8611384652677992E-32</v>
      </c>
      <c r="GU115" s="86">
        <f t="shared" si="142"/>
        <v>6.6673000729901232E-31</v>
      </c>
      <c r="GV115" s="86">
        <f t="shared" si="142"/>
        <v>1.0802763766656898E-29</v>
      </c>
      <c r="GW115" s="86">
        <f t="shared" si="142"/>
        <v>4.4706179021332517E-28</v>
      </c>
      <c r="GX115" s="86">
        <f t="shared" si="142"/>
        <v>5.6648791203389342E-26</v>
      </c>
      <c r="GY115" s="86">
        <f t="shared" si="142"/>
        <v>1.2303569585630233E-22</v>
      </c>
      <c r="GZ115" s="86">
        <f t="shared" si="142"/>
        <v>6.8334361916186517E-22</v>
      </c>
      <c r="HA115" s="86">
        <f t="shared" si="142"/>
        <v>1.4064043060567982E-24</v>
      </c>
      <c r="HC115" s="86">
        <f t="shared" si="73"/>
        <v>0.2975433789789837</v>
      </c>
      <c r="HD115" s="86">
        <f t="shared" si="73"/>
        <v>8.8776695227686109E-2</v>
      </c>
      <c r="HE115" s="86">
        <f t="shared" si="73"/>
        <v>0.11225287408722388</v>
      </c>
      <c r="HF115" s="86">
        <f t="shared" si="73"/>
        <v>6.0328374195307642E-2</v>
      </c>
      <c r="HG115" s="86">
        <f t="shared" si="73"/>
        <v>2.9869284809075951E-2</v>
      </c>
      <c r="HH115" s="86">
        <f t="shared" si="73"/>
        <v>3.1639323704262368E-2</v>
      </c>
      <c r="HI115" s="86">
        <f t="shared" si="138"/>
        <v>2.8905851946052701E-2</v>
      </c>
      <c r="HJ115" s="86">
        <f t="shared" si="138"/>
        <v>3.0788049669664926E-3</v>
      </c>
      <c r="HK115" s="86">
        <f t="shared" si="138"/>
        <v>1.6618258551996592E-3</v>
      </c>
      <c r="HL115" s="86">
        <f t="shared" si="138"/>
        <v>3.077297782105342E-2</v>
      </c>
      <c r="HM115" s="86">
        <f t="shared" si="138"/>
        <v>1.6825312492653996E-2</v>
      </c>
      <c r="HN115" s="86">
        <f t="shared" si="138"/>
        <v>8.3331421329686267E-2</v>
      </c>
      <c r="HO115" s="86">
        <f t="shared" si="138"/>
        <v>0.12932267172042308</v>
      </c>
      <c r="HP115" s="86">
        <f t="shared" si="138"/>
        <v>0.24000685912190567</v>
      </c>
      <c r="HQ115" s="86">
        <f t="shared" si="138"/>
        <v>0.15006081400502133</v>
      </c>
      <c r="HS115" s="86">
        <f t="shared" si="143"/>
        <v>5.241781498982408E-14</v>
      </c>
      <c r="HT115" s="86">
        <f t="shared" si="143"/>
        <v>7.7512880347995298E-12</v>
      </c>
      <c r="HU115" s="86">
        <f t="shared" si="143"/>
        <v>6.1633009562758479E-13</v>
      </c>
      <c r="HV115" s="86">
        <f t="shared" si="143"/>
        <v>1.4644008198094718E-13</v>
      </c>
      <c r="HW115" s="86">
        <f t="shared" si="143"/>
        <v>2.5687744108536653E-14</v>
      </c>
      <c r="HX115" s="86">
        <f t="shared" si="143"/>
        <v>2.2295030959064053E-14</v>
      </c>
      <c r="HY115" s="86">
        <f t="shared" si="143"/>
        <v>3.2226418088075158E-13</v>
      </c>
      <c r="HZ115" s="86">
        <f t="shared" si="143"/>
        <v>2.5525513732315408E-12</v>
      </c>
      <c r="IA115" s="86">
        <f t="shared" si="143"/>
        <v>1.1814120126719579E-12</v>
      </c>
      <c r="IB115" s="86">
        <f t="shared" si="143"/>
        <v>1.5458030983325807E-13</v>
      </c>
      <c r="IC115" s="86">
        <f t="shared" si="143"/>
        <v>5.1888342676769995E-14</v>
      </c>
      <c r="ID115" s="86">
        <f t="shared" si="143"/>
        <v>4.1046136372456681E-15</v>
      </c>
      <c r="IE115" s="86">
        <f t="shared" si="143"/>
        <v>9.7096805825623089E-16</v>
      </c>
      <c r="IF115" s="86">
        <f t="shared" si="143"/>
        <v>2.1815701129092089E-14</v>
      </c>
      <c r="IG115" s="86">
        <f t="shared" si="143"/>
        <v>4.3242097384321055E-10</v>
      </c>
      <c r="II115" s="86">
        <f t="shared" si="144"/>
        <v>1.8188931193762266E-86</v>
      </c>
      <c r="IJ115" s="86">
        <f t="shared" si="144"/>
        <v>9.6050426405877085E-77</v>
      </c>
      <c r="IK115" s="86">
        <f t="shared" si="144"/>
        <v>2.3792276268598361E-80</v>
      </c>
      <c r="IL115" s="86">
        <f t="shared" si="144"/>
        <v>1.0975739782092869E-93</v>
      </c>
      <c r="IM115" s="86">
        <f t="shared" si="144"/>
        <v>8.3460373343574236E-95</v>
      </c>
      <c r="IN115" s="86">
        <f t="shared" si="144"/>
        <v>2.4364116510590556E-94</v>
      </c>
      <c r="IO115" s="86">
        <f t="shared" si="144"/>
        <v>2.8356794501960434E-85</v>
      </c>
      <c r="IP115" s="86">
        <f t="shared" si="144"/>
        <v>7.3164724287695287E-82</v>
      </c>
      <c r="IQ115" s="86">
        <f t="shared" si="144"/>
        <v>6.7334804862272143E-84</v>
      </c>
      <c r="IR115" s="86">
        <f t="shared" si="144"/>
        <v>8.3237046751997539E-89</v>
      </c>
      <c r="IS115" s="86">
        <f t="shared" si="144"/>
        <v>4.1667540788250078E-93</v>
      </c>
      <c r="IT115" s="86">
        <f t="shared" si="144"/>
        <v>7.6524168622910164E-96</v>
      </c>
      <c r="IU115" s="86">
        <f t="shared" si="144"/>
        <v>3.7354944907269583E-101</v>
      </c>
      <c r="IV115" s="86">
        <f t="shared" si="144"/>
        <v>1.5940655998264496E-63</v>
      </c>
      <c r="IW115" s="86">
        <f t="shared" si="144"/>
        <v>1.9030335884263526E-48</v>
      </c>
      <c r="IY115" s="86">
        <f t="shared" si="145"/>
        <v>0.29754337897903615</v>
      </c>
      <c r="IZ115" s="86">
        <f t="shared" si="145"/>
        <v>8.8776695235437394E-2</v>
      </c>
      <c r="JA115" s="86">
        <f t="shared" si="145"/>
        <v>0.11225287408784021</v>
      </c>
      <c r="JB115" s="86">
        <f t="shared" si="145"/>
        <v>6.0328374195454081E-2</v>
      </c>
      <c r="JC115" s="86">
        <f t="shared" si="145"/>
        <v>2.9869284809101639E-2</v>
      </c>
      <c r="JD115" s="86">
        <f t="shared" si="145"/>
        <v>3.1639323704284662E-2</v>
      </c>
      <c r="JE115" s="86">
        <f t="shared" si="145"/>
        <v>2.8905851946374964E-2</v>
      </c>
      <c r="JF115" s="86">
        <f t="shared" si="145"/>
        <v>3.0788049695190441E-3</v>
      </c>
      <c r="JG115" s="86">
        <f t="shared" si="145"/>
        <v>1.6618258563810711E-3</v>
      </c>
      <c r="JH115" s="86">
        <f t="shared" si="145"/>
        <v>3.0772977821208001E-2</v>
      </c>
      <c r="JI115" s="86">
        <f t="shared" si="145"/>
        <v>1.6825312492705885E-2</v>
      </c>
      <c r="JJ115" s="86">
        <f t="shared" si="145"/>
        <v>8.3331421329690375E-2</v>
      </c>
      <c r="JK115" s="86">
        <f t="shared" si="145"/>
        <v>0.12932267172042405</v>
      </c>
      <c r="JL115" s="86">
        <f t="shared" si="145"/>
        <v>0.24000685912192748</v>
      </c>
      <c r="JM115" s="86">
        <f t="shared" si="145"/>
        <v>0.15006081443744229</v>
      </c>
    </row>
    <row r="116" spans="2:273" x14ac:dyDescent="0.25">
      <c r="B116" s="2">
        <v>89</v>
      </c>
      <c r="C116" s="37">
        <v>117.941</v>
      </c>
      <c r="D116" s="37">
        <v>108.98099999999999</v>
      </c>
      <c r="E116" s="37">
        <v>108.96299999999999</v>
      </c>
      <c r="F116" s="37">
        <v>108.593</v>
      </c>
      <c r="G116" s="37">
        <v>108.27800000000001</v>
      </c>
      <c r="H116" s="37">
        <v>109.151</v>
      </c>
      <c r="I116" s="37">
        <v>109.01900000000001</v>
      </c>
      <c r="J116" s="37">
        <v>108.075</v>
      </c>
      <c r="K116" s="37">
        <v>108.283</v>
      </c>
      <c r="L116" s="37">
        <v>110</v>
      </c>
      <c r="M116" s="37">
        <v>108.943</v>
      </c>
      <c r="N116" s="37">
        <v>108.41500000000001</v>
      </c>
      <c r="O116" s="37">
        <v>111.151</v>
      </c>
      <c r="P116" s="37">
        <v>115.96</v>
      </c>
      <c r="Q116" s="37">
        <v>112.46</v>
      </c>
      <c r="S116" s="4">
        <f t="shared" si="146"/>
        <v>121.19489447309782</v>
      </c>
      <c r="T116" s="4">
        <f t="shared" si="146"/>
        <v>111.82543796520561</v>
      </c>
      <c r="U116" s="4">
        <f t="shared" si="146"/>
        <v>112.29072224912422</v>
      </c>
      <c r="V116" s="4">
        <f t="shared" si="146"/>
        <v>110.96667405012511</v>
      </c>
      <c r="W116" s="4">
        <f t="shared" si="146"/>
        <v>109.66726640901605</v>
      </c>
      <c r="X116" s="4">
        <f t="shared" si="146"/>
        <v>109.89371324657212</v>
      </c>
      <c r="Y116" s="4">
        <f t="shared" si="146"/>
        <v>109.38459778841809</v>
      </c>
      <c r="Z116" s="4">
        <f t="shared" si="146"/>
        <v>108.69562650085992</v>
      </c>
      <c r="AA116" s="4">
        <f t="shared" si="146"/>
        <v>108.66332790249064</v>
      </c>
      <c r="AB116" s="4">
        <f t="shared" si="146"/>
        <v>109.75641654328345</v>
      </c>
      <c r="AC116" s="4">
        <f t="shared" si="146"/>
        <v>108.97427955619172</v>
      </c>
      <c r="AD116" s="4">
        <f t="shared" si="146"/>
        <v>110.68100143080719</v>
      </c>
      <c r="AE116" s="4">
        <f t="shared" si="146"/>
        <v>113.32518146996753</v>
      </c>
      <c r="AF116" s="4">
        <f t="shared" si="146"/>
        <v>121.2756037887347</v>
      </c>
      <c r="AG116" s="4">
        <f t="shared" si="146"/>
        <v>116.09108797811787</v>
      </c>
      <c r="AI116" s="4">
        <f t="shared" si="147"/>
        <v>-3.2538944730978159</v>
      </c>
      <c r="AJ116" s="4">
        <f t="shared" si="147"/>
        <v>-2.8444379652056142</v>
      </c>
      <c r="AK116" s="4">
        <f t="shared" si="147"/>
        <v>-3.3277222491242213</v>
      </c>
      <c r="AL116" s="4">
        <f t="shared" si="147"/>
        <v>-2.3736740501251035</v>
      </c>
      <c r="AM116" s="4">
        <f t="shared" si="147"/>
        <v>-1.3892664090160451</v>
      </c>
      <c r="AN116" s="4">
        <f t="shared" si="147"/>
        <v>-0.7427132465721229</v>
      </c>
      <c r="AO116" s="4">
        <f t="shared" si="147"/>
        <v>-0.36559778841808566</v>
      </c>
      <c r="AP116" s="4">
        <f t="shared" si="147"/>
        <v>-0.62062650085991322</v>
      </c>
      <c r="AQ116" s="4">
        <f t="shared" si="147"/>
        <v>-0.38032790249063453</v>
      </c>
      <c r="AR116" s="4">
        <f t="shared" si="147"/>
        <v>0.24358345671655002</v>
      </c>
      <c r="AS116" s="4">
        <f t="shared" si="147"/>
        <v>-3.1279556191719848E-2</v>
      </c>
      <c r="AT116" s="4">
        <f t="shared" si="147"/>
        <v>-2.2660014308071794</v>
      </c>
      <c r="AU116" s="4">
        <f t="shared" si="147"/>
        <v>-2.1741814699675359</v>
      </c>
      <c r="AV116" s="4">
        <f t="shared" si="147"/>
        <v>-5.3156037887347054</v>
      </c>
      <c r="AW116" s="4">
        <f t="shared" si="147"/>
        <v>-3.6310879781178755</v>
      </c>
      <c r="AY116" s="2">
        <f t="shared" si="139"/>
        <v>108.09500169967842</v>
      </c>
      <c r="AZ116" s="2">
        <f t="shared" si="139"/>
        <v>110.02359153545335</v>
      </c>
      <c r="BA116" s="2">
        <f t="shared" si="139"/>
        <v>109.66248061360166</v>
      </c>
      <c r="BB116" s="2">
        <f t="shared" si="139"/>
        <v>109.98804178440767</v>
      </c>
      <c r="BC116" s="2">
        <f t="shared" si="139"/>
        <v>109.31471126096535</v>
      </c>
      <c r="BD116" s="2">
        <f t="shared" si="139"/>
        <v>109.5261246011214</v>
      </c>
      <c r="BE116" s="2">
        <f t="shared" si="139"/>
        <v>109.04922235751461</v>
      </c>
      <c r="BF116" s="2">
        <f t="shared" si="139"/>
        <v>108.68115156266074</v>
      </c>
      <c r="BG116" s="2">
        <f t="shared" si="139"/>
        <v>108.6574894706998</v>
      </c>
      <c r="BH116" s="2">
        <f t="shared" si="139"/>
        <v>109.40317686197422</v>
      </c>
      <c r="BI116" s="2">
        <f t="shared" si="139"/>
        <v>108.82903909050512</v>
      </c>
      <c r="BJ116" s="2">
        <f t="shared" si="139"/>
        <v>109.20738239145436</v>
      </c>
      <c r="BK116" s="2">
        <f t="shared" si="139"/>
        <v>110.35037424098022</v>
      </c>
      <c r="BL116" s="2">
        <f t="shared" si="139"/>
        <v>114.02780486409786</v>
      </c>
      <c r="BM116" s="2">
        <f t="shared" si="139"/>
        <v>113.87683534095989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>
        <f t="shared" si="140"/>
        <v>108.27800000000001</v>
      </c>
      <c r="CJ116" s="2">
        <f t="shared" si="140"/>
        <v>109.151</v>
      </c>
      <c r="CK116" s="2">
        <f t="shared" si="140"/>
        <v>109.01900000000001</v>
      </c>
      <c r="CL116" s="2">
        <f t="shared" si="140"/>
        <v>108.075</v>
      </c>
      <c r="CM116" s="2">
        <f t="shared" si="140"/>
        <v>108.283</v>
      </c>
      <c r="CN116" s="2" t="str">
        <f t="shared" si="140"/>
        <v/>
      </c>
      <c r="CO116" s="2">
        <f t="shared" si="140"/>
        <v>108.943</v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>
        <f t="shared" si="114"/>
        <v>108.27800000000001</v>
      </c>
      <c r="CZ116" s="2">
        <f t="shared" si="115"/>
        <v>109.151</v>
      </c>
      <c r="DA116" s="2">
        <f t="shared" si="116"/>
        <v>109.01900000000001</v>
      </c>
      <c r="DB116" s="2">
        <f t="shared" si="117"/>
        <v>108.075</v>
      </c>
      <c r="DC116" s="2">
        <f t="shared" si="118"/>
        <v>108.283</v>
      </c>
      <c r="DD116" s="2" t="str">
        <f t="shared" si="119"/>
        <v/>
      </c>
      <c r="DE116" s="2">
        <f t="shared" si="120"/>
        <v>108.943</v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123.39924392964393</v>
      </c>
      <c r="DL116" s="2">
        <f t="shared" si="148"/>
        <v>126.98728138138139</v>
      </c>
      <c r="DM116" s="2">
        <f t="shared" si="148"/>
        <v>124.44051932773112</v>
      </c>
      <c r="DN116" s="2">
        <f t="shared" si="148"/>
        <v>125.40281512605043</v>
      </c>
      <c r="DO116" s="2">
        <f t="shared" si="148"/>
        <v>122.69345989304813</v>
      </c>
      <c r="DP116" s="2">
        <f t="shared" si="148"/>
        <v>122.34428963585432</v>
      </c>
      <c r="DQ116" s="2">
        <f t="shared" si="148"/>
        <v>122.71281848739496</v>
      </c>
      <c r="DR116" s="2">
        <f t="shared" si="148"/>
        <v>128.00739861853828</v>
      </c>
      <c r="DS116" s="2">
        <f t="shared" si="148"/>
        <v>122.51270747800589</v>
      </c>
      <c r="DT116" s="2">
        <f t="shared" si="148"/>
        <v>122.81915890762463</v>
      </c>
      <c r="DU116" s="2">
        <f t="shared" si="148"/>
        <v>126.4225414222874</v>
      </c>
      <c r="DV116" s="2">
        <f t="shared" si="148"/>
        <v>129.26314561051691</v>
      </c>
      <c r="DW116" s="2">
        <f t="shared" si="148"/>
        <v>128.20900668449201</v>
      </c>
      <c r="DX116" s="2">
        <f t="shared" si="148"/>
        <v>131.18449197860966</v>
      </c>
      <c r="DY116" s="2">
        <f t="shared" si="148"/>
        <v>122.15174603174603</v>
      </c>
      <c r="EA116" s="2">
        <f t="shared" si="94"/>
        <v>107.761602639901</v>
      </c>
      <c r="EB116" s="2">
        <f t="shared" si="94"/>
        <v>109.67643845392054</v>
      </c>
      <c r="EC116" s="2">
        <f t="shared" si="94"/>
        <v>109.34554044817273</v>
      </c>
      <c r="ED116" s="2">
        <f t="shared" si="94"/>
        <v>109.66335652665438</v>
      </c>
      <c r="EE116" s="2">
        <f t="shared" ref="EE116:EL147" si="151">CI$228*$B116+CI$229</f>
        <v>109.02811961292367</v>
      </c>
      <c r="EF116" s="2">
        <f t="shared" si="151"/>
        <v>109.244216835139</v>
      </c>
      <c r="EG116" s="2">
        <f t="shared" si="151"/>
        <v>108.74259093363965</v>
      </c>
      <c r="EH116" s="2">
        <f t="shared" si="151"/>
        <v>108.2606213227766</v>
      </c>
      <c r="EI116" s="2">
        <f t="shared" si="151"/>
        <v>108.32712320055685</v>
      </c>
      <c r="EJ116" s="2">
        <f t="shared" si="151"/>
        <v>109.0844587347229</v>
      </c>
      <c r="EK116" s="2">
        <f t="shared" si="151"/>
        <v>108.41690604271894</v>
      </c>
      <c r="EL116" s="2">
        <f t="shared" si="151"/>
        <v>108.72009181939724</v>
      </c>
      <c r="EM116" s="2">
        <f t="shared" si="135"/>
        <v>109.92427607175641</v>
      </c>
      <c r="EN116" s="2">
        <f t="shared" si="135"/>
        <v>113.61387743885683</v>
      </c>
      <c r="EO116" s="2">
        <f t="shared" si="135"/>
        <v>113.64630247238598</v>
      </c>
      <c r="EQ116" s="2">
        <f t="shared" si="149"/>
        <v>107.63175756040985</v>
      </c>
      <c r="ER116" s="2">
        <f t="shared" si="149"/>
        <v>109.05951103918323</v>
      </c>
      <c r="ES116" s="2">
        <f t="shared" si="149"/>
        <v>108.85134555546466</v>
      </c>
      <c r="ET116" s="2">
        <f t="shared" si="149"/>
        <v>108.76620919276299</v>
      </c>
      <c r="EU116" s="2">
        <f t="shared" si="149"/>
        <v>108.62251670444026</v>
      </c>
      <c r="EV116" s="2">
        <f t="shared" si="149"/>
        <v>108.87082026803981</v>
      </c>
      <c r="EW116" s="2">
        <f t="shared" si="149"/>
        <v>108.63487823659639</v>
      </c>
      <c r="EX116" s="2">
        <f t="shared" si="149"/>
        <v>108.12986998667498</v>
      </c>
      <c r="EY116" s="2">
        <f t="shared" si="149"/>
        <v>108.27323899777404</v>
      </c>
      <c r="EZ116" s="2">
        <f t="shared" si="149"/>
        <v>108.85314755080454</v>
      </c>
      <c r="FA116" s="2">
        <f t="shared" si="149"/>
        <v>108.13536832954483</v>
      </c>
      <c r="FB116" s="2">
        <f t="shared" si="149"/>
        <v>108.41855465762616</v>
      </c>
      <c r="FC116" s="2">
        <f t="shared" si="149"/>
        <v>109.47782802115671</v>
      </c>
      <c r="FD116" s="2">
        <f t="shared" si="149"/>
        <v>113.49295264693835</v>
      </c>
      <c r="FE116" s="2">
        <f t="shared" si="149"/>
        <v>113.59295264578213</v>
      </c>
      <c r="FG116" s="2">
        <f t="shared" si="150"/>
        <v>0.9786416720126131</v>
      </c>
      <c r="FH116" s="2">
        <f t="shared" si="150"/>
        <v>0.97971317839358396</v>
      </c>
      <c r="FI116" s="2">
        <f t="shared" si="150"/>
        <v>0.97879085469870719</v>
      </c>
      <c r="FJ116" s="2">
        <f t="shared" si="150"/>
        <v>0.97906171161667255</v>
      </c>
      <c r="FK116" s="2">
        <f t="shared" si="150"/>
        <v>0.97885080754729215</v>
      </c>
      <c r="FL116" s="2">
        <f t="shared" si="150"/>
        <v>0.97831811621167297</v>
      </c>
      <c r="FM116" s="2">
        <f t="shared" si="150"/>
        <v>0.97800268150653602</v>
      </c>
      <c r="FN116" s="2">
        <f t="shared" si="150"/>
        <v>0.97865314297073402</v>
      </c>
      <c r="FO116" s="2">
        <f t="shared" si="150"/>
        <v>0.97667819492272534</v>
      </c>
      <c r="FP116" s="2">
        <f t="shared" si="150"/>
        <v>0.97666730392095269</v>
      </c>
      <c r="FQ116" s="2">
        <f t="shared" si="150"/>
        <v>0.97701000355117029</v>
      </c>
      <c r="FR116" s="2">
        <f t="shared" si="150"/>
        <v>0.97619985639842755</v>
      </c>
      <c r="FS116" s="2">
        <f t="shared" si="150"/>
        <v>0.97657237316295609</v>
      </c>
      <c r="FT116" s="2">
        <f t="shared" si="150"/>
        <v>0.97641301541594927</v>
      </c>
      <c r="FU116" s="2">
        <f t="shared" si="150"/>
        <v>0.97287399204388747</v>
      </c>
      <c r="FW116" s="2">
        <f t="shared" si="141"/>
        <v>4.58093475959271E-3</v>
      </c>
      <c r="FX116" s="2">
        <f t="shared" si="141"/>
        <v>6.5305912770897952E-3</v>
      </c>
      <c r="FY116" s="2">
        <f t="shared" si="141"/>
        <v>6.4983167470394334E-3</v>
      </c>
      <c r="FZ116" s="2">
        <f t="shared" si="141"/>
        <v>5.4306190458013404E-3</v>
      </c>
      <c r="GA116" s="2">
        <f t="shared" si="141"/>
        <v>5.9646107654066985E-3</v>
      </c>
      <c r="GB116" s="2">
        <f t="shared" si="141"/>
        <v>5.6949910328662964E-3</v>
      </c>
      <c r="GC116" s="2">
        <f t="shared" si="141"/>
        <v>6.2770784663149452E-3</v>
      </c>
      <c r="GD116" s="2">
        <f t="shared" si="141"/>
        <v>7.6587503202281138E-3</v>
      </c>
      <c r="GE116" s="2">
        <f t="shared" si="141"/>
        <v>8.6697261691887229E-3</v>
      </c>
      <c r="GF116" s="2">
        <f t="shared" si="141"/>
        <v>7.5632210695486301E-3</v>
      </c>
      <c r="GG116" s="2">
        <f t="shared" si="141"/>
        <v>6.4518732802765974E-3</v>
      </c>
      <c r="GH116" s="2">
        <f t="shared" si="141"/>
        <v>5.4290428972030656E-3</v>
      </c>
      <c r="GI116" s="2">
        <f t="shared" si="141"/>
        <v>5.0838532818704993E-3</v>
      </c>
      <c r="GJ116" s="2">
        <f t="shared" si="141"/>
        <v>4.220714646840343E-3</v>
      </c>
      <c r="GK116" s="2">
        <f t="shared" si="141"/>
        <v>3.4838180251220018E-3</v>
      </c>
      <c r="GM116" s="86">
        <f t="shared" si="142"/>
        <v>1.4569804064194037E-18</v>
      </c>
      <c r="GN116" s="86">
        <f t="shared" si="142"/>
        <v>1.6591675791409811E-27</v>
      </c>
      <c r="GO116" s="86">
        <f t="shared" si="142"/>
        <v>7.4810657175765391E-27</v>
      </c>
      <c r="GP116" s="86">
        <f t="shared" si="142"/>
        <v>4.0698992016575993E-32</v>
      </c>
      <c r="GQ116" s="86">
        <f t="shared" si="142"/>
        <v>1.5946502741239722E-33</v>
      </c>
      <c r="GR116" s="86">
        <f t="shared" si="142"/>
        <v>5.3364777754305554E-32</v>
      </c>
      <c r="GS116" s="86">
        <f t="shared" si="142"/>
        <v>1.717876512794088E-27</v>
      </c>
      <c r="GT116" s="86">
        <f t="shared" si="142"/>
        <v>2.0364209906099928E-34</v>
      </c>
      <c r="GU116" s="86">
        <f t="shared" si="142"/>
        <v>2.5670814505905516E-33</v>
      </c>
      <c r="GV116" s="86">
        <f t="shared" si="142"/>
        <v>5.0414292581682933E-32</v>
      </c>
      <c r="GW116" s="86">
        <f t="shared" si="142"/>
        <v>3.0119042067144593E-30</v>
      </c>
      <c r="GX116" s="86">
        <f t="shared" si="142"/>
        <v>4.9435914929362387E-28</v>
      </c>
      <c r="GY116" s="86">
        <f t="shared" si="142"/>
        <v>2.2026610144457129E-24</v>
      </c>
      <c r="GZ116" s="86">
        <f t="shared" si="142"/>
        <v>1.3210368363264415E-23</v>
      </c>
      <c r="HA116" s="86">
        <f t="shared" si="142"/>
        <v>1.8212746615550946E-26</v>
      </c>
      <c r="HC116" s="86">
        <f t="shared" si="73"/>
        <v>0.19318567562628897</v>
      </c>
      <c r="HD116" s="86">
        <f t="shared" si="73"/>
        <v>3.2916709199158518E-2</v>
      </c>
      <c r="HE116" s="86">
        <f t="shared" si="73"/>
        <v>4.6571170945733237E-2</v>
      </c>
      <c r="HF116" s="86">
        <f t="shared" si="73"/>
        <v>2.0845710560491469E-2</v>
      </c>
      <c r="HG116" s="86">
        <f t="shared" si="73"/>
        <v>8.3655937192789638E-3</v>
      </c>
      <c r="HH116" s="86">
        <f t="shared" si="73"/>
        <v>8.4361867753741174E-3</v>
      </c>
      <c r="HI116" s="86">
        <f t="shared" si="138"/>
        <v>7.7626880606032379E-3</v>
      </c>
      <c r="HJ116" s="86">
        <f t="shared" si="138"/>
        <v>4.2393150932063737E-4</v>
      </c>
      <c r="HK116" s="86">
        <f t="shared" si="138"/>
        <v>1.8296874429948333E-4</v>
      </c>
      <c r="HL116" s="86">
        <f t="shared" si="138"/>
        <v>1.0000002474470686E-2</v>
      </c>
      <c r="HM116" s="86">
        <f t="shared" si="138"/>
        <v>3.964400891147731E-3</v>
      </c>
      <c r="HN116" s="86">
        <f t="shared" si="138"/>
        <v>3.084421901890682E-2</v>
      </c>
      <c r="HO116" s="86">
        <f t="shared" si="138"/>
        <v>5.9586042107500188E-2</v>
      </c>
      <c r="HP116" s="86">
        <f t="shared" si="138"/>
        <v>0.14164066890361759</v>
      </c>
      <c r="HQ116" s="86">
        <f t="shared" si="138"/>
        <v>7.1657891624102563E-2</v>
      </c>
      <c r="HS116" s="86">
        <f t="shared" si="143"/>
        <v>2.850576384541387E-13</v>
      </c>
      <c r="HT116" s="86">
        <f t="shared" si="143"/>
        <v>3.6613137536698833E-11</v>
      </c>
      <c r="HU116" s="86">
        <f t="shared" si="143"/>
        <v>3.2661124890980814E-12</v>
      </c>
      <c r="HV116" s="86">
        <f t="shared" si="143"/>
        <v>8.7447736396619058E-13</v>
      </c>
      <c r="HW116" s="86">
        <f t="shared" si="143"/>
        <v>1.6921769866182192E-13</v>
      </c>
      <c r="HX116" s="86">
        <f t="shared" si="143"/>
        <v>1.4444348310988661E-13</v>
      </c>
      <c r="HY116" s="86">
        <f t="shared" si="143"/>
        <v>1.8128332963044411E-12</v>
      </c>
      <c r="HZ116" s="86">
        <f t="shared" si="143"/>
        <v>1.3862714239821527E-11</v>
      </c>
      <c r="IA116" s="86">
        <f t="shared" si="143"/>
        <v>7.0268762276310914E-12</v>
      </c>
      <c r="IB116" s="86">
        <f t="shared" si="143"/>
        <v>9.8566546079672827E-13</v>
      </c>
      <c r="IC116" s="86">
        <f t="shared" si="143"/>
        <v>3.3805233166697021E-13</v>
      </c>
      <c r="ID116" s="86">
        <f t="shared" si="143"/>
        <v>2.7949818190386409E-14</v>
      </c>
      <c r="IE116" s="86">
        <f t="shared" si="143"/>
        <v>7.1085220164107194E-15</v>
      </c>
      <c r="IF116" s="86">
        <f t="shared" si="143"/>
        <v>1.218539004861422E-13</v>
      </c>
      <c r="IG116" s="86">
        <f t="shared" si="143"/>
        <v>1.3009533381824062E-9</v>
      </c>
      <c r="II116" s="86">
        <f t="shared" si="144"/>
        <v>1.2076569190512071E-83</v>
      </c>
      <c r="IJ116" s="86">
        <f t="shared" si="144"/>
        <v>4.5038195140228796E-74</v>
      </c>
      <c r="IK116" s="86">
        <f t="shared" si="144"/>
        <v>1.4897295106590121E-77</v>
      </c>
      <c r="IL116" s="86">
        <f t="shared" si="144"/>
        <v>1.5878611303345518E-90</v>
      </c>
      <c r="IM116" s="86">
        <f t="shared" si="144"/>
        <v>1.5056614543308322E-91</v>
      </c>
      <c r="IN116" s="86">
        <f t="shared" si="144"/>
        <v>3.9654071298529974E-91</v>
      </c>
      <c r="IO116" s="86">
        <f t="shared" si="144"/>
        <v>2.5377306505860089E-82</v>
      </c>
      <c r="IP116" s="86">
        <f t="shared" si="144"/>
        <v>6.4417024935320999E-79</v>
      </c>
      <c r="IQ116" s="86">
        <f t="shared" si="144"/>
        <v>8.4156642795615002E-81</v>
      </c>
      <c r="IR116" s="86">
        <f t="shared" si="144"/>
        <v>1.2941076612372935E-85</v>
      </c>
      <c r="IS116" s="86">
        <f t="shared" si="144"/>
        <v>7.3358830617161071E-90</v>
      </c>
      <c r="IT116" s="86">
        <f t="shared" si="144"/>
        <v>1.3125042039349617E-92</v>
      </c>
      <c r="IU116" s="86">
        <f t="shared" si="144"/>
        <v>8.8610343229972374E-98</v>
      </c>
      <c r="IV116" s="86">
        <f t="shared" si="144"/>
        <v>1.7022920280601837E-61</v>
      </c>
      <c r="IW116" s="86">
        <f t="shared" si="144"/>
        <v>5.7965196400074522E-47</v>
      </c>
      <c r="IY116" s="86">
        <f t="shared" si="145"/>
        <v>0.19318567562657402</v>
      </c>
      <c r="IZ116" s="86">
        <f t="shared" si="145"/>
        <v>3.2916709235771655E-2</v>
      </c>
      <c r="JA116" s="86">
        <f t="shared" si="145"/>
        <v>4.6571170948999346E-2</v>
      </c>
      <c r="JB116" s="86">
        <f t="shared" si="145"/>
        <v>2.0845710561365947E-2</v>
      </c>
      <c r="JC116" s="86">
        <f t="shared" si="145"/>
        <v>8.3655937194481809E-3</v>
      </c>
      <c r="JD116" s="86">
        <f t="shared" si="145"/>
        <v>8.4361867755185609E-3</v>
      </c>
      <c r="JE116" s="86">
        <f t="shared" si="145"/>
        <v>7.7626880624160708E-3</v>
      </c>
      <c r="JF116" s="86">
        <f t="shared" si="145"/>
        <v>4.2393152318335163E-4</v>
      </c>
      <c r="JG116" s="86">
        <f t="shared" si="145"/>
        <v>1.8296875132635957E-4</v>
      </c>
      <c r="JH116" s="86">
        <f t="shared" si="145"/>
        <v>1.0000002475456351E-2</v>
      </c>
      <c r="JI116" s="86">
        <f t="shared" si="145"/>
        <v>3.9644008914857835E-3</v>
      </c>
      <c r="JJ116" s="86">
        <f t="shared" si="145"/>
        <v>3.084421901893477E-2</v>
      </c>
      <c r="JK116" s="86">
        <f t="shared" si="145"/>
        <v>5.9586042107507294E-2</v>
      </c>
      <c r="JL116" s="86">
        <f t="shared" si="145"/>
        <v>0.14164066890373944</v>
      </c>
      <c r="JM116" s="86">
        <f t="shared" si="145"/>
        <v>7.1657892925055908E-2</v>
      </c>
    </row>
    <row r="117" spans="2:273" x14ac:dyDescent="0.25">
      <c r="B117" s="2">
        <v>90</v>
      </c>
      <c r="C117" s="37">
        <v>108.961</v>
      </c>
      <c r="D117" s="37">
        <v>109.389</v>
      </c>
      <c r="E117" s="37">
        <v>109.426</v>
      </c>
      <c r="F117" s="37">
        <v>108.53700000000001</v>
      </c>
      <c r="G117" s="37">
        <v>108.944</v>
      </c>
      <c r="H117" s="37">
        <v>109.264</v>
      </c>
      <c r="I117" s="37">
        <v>108.774</v>
      </c>
      <c r="J117" s="37">
        <v>108.264</v>
      </c>
      <c r="K117" s="37">
        <v>107.98099999999999</v>
      </c>
      <c r="L117" s="37">
        <v>108.736</v>
      </c>
      <c r="M117" s="37">
        <v>108.057</v>
      </c>
      <c r="N117" s="37">
        <v>108</v>
      </c>
      <c r="O117" s="37">
        <v>109.887</v>
      </c>
      <c r="P117" s="37">
        <v>113.06</v>
      </c>
      <c r="Q117" s="37">
        <v>112.32</v>
      </c>
      <c r="S117" s="4">
        <f t="shared" si="146"/>
        <v>114.27504339924032</v>
      </c>
      <c r="T117" s="4">
        <f t="shared" si="146"/>
        <v>110.25552323568402</v>
      </c>
      <c r="U117" s="4">
        <f t="shared" si="146"/>
        <v>110.18958299937216</v>
      </c>
      <c r="V117" s="4">
        <f t="shared" si="146"/>
        <v>109.96089957489666</v>
      </c>
      <c r="W117" s="4">
        <f t="shared" si="146"/>
        <v>109.17369929487968</v>
      </c>
      <c r="X117" s="4">
        <f t="shared" si="146"/>
        <v>109.4001744727549</v>
      </c>
      <c r="Y117" s="4">
        <f t="shared" si="146"/>
        <v>108.9268689091592</v>
      </c>
      <c r="Z117" s="4">
        <f t="shared" si="146"/>
        <v>108.51931683209145</v>
      </c>
      <c r="AA117" s="4">
        <f t="shared" si="146"/>
        <v>108.51203452717711</v>
      </c>
      <c r="AB117" s="4">
        <f t="shared" si="146"/>
        <v>109.29110402535343</v>
      </c>
      <c r="AC117" s="4">
        <f t="shared" si="146"/>
        <v>108.65261995615873</v>
      </c>
      <c r="AD117" s="4">
        <f t="shared" si="146"/>
        <v>109.35806789985051</v>
      </c>
      <c r="AE117" s="4">
        <f t="shared" si="146"/>
        <v>111.06926690853444</v>
      </c>
      <c r="AF117" s="4">
        <f t="shared" si="146"/>
        <v>116.85308999093886</v>
      </c>
      <c r="AG117" s="4">
        <f t="shared" si="146"/>
        <v>114.38025602767041</v>
      </c>
      <c r="AI117" s="4">
        <f t="shared" si="147"/>
        <v>-5.3140433992403189</v>
      </c>
      <c r="AJ117" s="4">
        <f t="shared" si="147"/>
        <v>-0.86652323568402778</v>
      </c>
      <c r="AK117" s="4">
        <f t="shared" si="147"/>
        <v>-0.76358299937216145</v>
      </c>
      <c r="AL117" s="4">
        <f t="shared" si="147"/>
        <v>-1.4238995748966516</v>
      </c>
      <c r="AM117" s="4">
        <f t="shared" si="147"/>
        <v>-0.22969929487967988</v>
      </c>
      <c r="AN117" s="4">
        <f t="shared" si="147"/>
        <v>-0.13617447275490235</v>
      </c>
      <c r="AO117" s="4">
        <f t="shared" si="147"/>
        <v>-0.15286890915919571</v>
      </c>
      <c r="AP117" s="4">
        <f t="shared" si="147"/>
        <v>-0.25531683209145228</v>
      </c>
      <c r="AQ117" s="4">
        <f t="shared" si="147"/>
        <v>-0.53103452717711264</v>
      </c>
      <c r="AR117" s="4">
        <f t="shared" si="147"/>
        <v>-0.55510402535342962</v>
      </c>
      <c r="AS117" s="4">
        <f t="shared" si="147"/>
        <v>-0.59561995615872831</v>
      </c>
      <c r="AT117" s="4">
        <f t="shared" si="147"/>
        <v>-1.3580678998505107</v>
      </c>
      <c r="AU117" s="4">
        <f t="shared" si="147"/>
        <v>-1.1822669085344444</v>
      </c>
      <c r="AV117" s="4">
        <f t="shared" si="147"/>
        <v>-3.7930899909388529</v>
      </c>
      <c r="AW117" s="4">
        <f t="shared" si="147"/>
        <v>-2.0602560276704196</v>
      </c>
      <c r="AY117" s="2">
        <f t="shared" si="139"/>
        <v>107.91893341245807</v>
      </c>
      <c r="AZ117" s="2">
        <f t="shared" si="139"/>
        <v>109.81468368618573</v>
      </c>
      <c r="BA117" s="2">
        <f t="shared" si="139"/>
        <v>109.45660761273426</v>
      </c>
      <c r="BB117" s="2">
        <f t="shared" si="139"/>
        <v>109.74243479068524</v>
      </c>
      <c r="BC117" s="2">
        <f t="shared" si="139"/>
        <v>109.1124502002277</v>
      </c>
      <c r="BD117" s="2">
        <f t="shared" si="139"/>
        <v>109.3401826853877</v>
      </c>
      <c r="BE117" s="2">
        <f t="shared" si="139"/>
        <v>108.87077823558921</v>
      </c>
      <c r="BF117" s="2">
        <f t="shared" si="139"/>
        <v>108.5181998452551</v>
      </c>
      <c r="BG117" s="2">
        <f t="shared" si="139"/>
        <v>108.51169261189376</v>
      </c>
      <c r="BH117" s="2">
        <f t="shared" si="139"/>
        <v>109.21752774181907</v>
      </c>
      <c r="BI117" s="2">
        <f t="shared" si="139"/>
        <v>108.6320021742293</v>
      </c>
      <c r="BJ117" s="2">
        <f t="shared" si="139"/>
        <v>109.0050525702639</v>
      </c>
      <c r="BK117" s="2">
        <f t="shared" si="139"/>
        <v>110.14171768824457</v>
      </c>
      <c r="BL117" s="2">
        <f t="shared" si="139"/>
        <v>113.83220125331182</v>
      </c>
      <c r="BM117" s="2">
        <f t="shared" si="139"/>
        <v>113.69980172118139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>
        <f t="shared" si="140"/>
        <v>109.389</v>
      </c>
      <c r="CG117" s="2" t="str">
        <f t="shared" si="140"/>
        <v/>
      </c>
      <c r="CH117" s="2">
        <f t="shared" si="140"/>
        <v>108.53700000000001</v>
      </c>
      <c r="CI117" s="2">
        <f t="shared" si="140"/>
        <v>108.944</v>
      </c>
      <c r="CJ117" s="2">
        <f t="shared" si="140"/>
        <v>109.264</v>
      </c>
      <c r="CK117" s="2">
        <f t="shared" si="140"/>
        <v>108.774</v>
      </c>
      <c r="CL117" s="2">
        <f t="shared" si="140"/>
        <v>108.264</v>
      </c>
      <c r="CM117" s="2">
        <f t="shared" si="140"/>
        <v>107.98099999999999</v>
      </c>
      <c r="CN117" s="2">
        <f t="shared" si="140"/>
        <v>108.736</v>
      </c>
      <c r="CO117" s="2">
        <f t="shared" si="140"/>
        <v>108.057</v>
      </c>
      <c r="CP117" s="2">
        <f t="shared" si="140"/>
        <v>108</v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>
        <f t="shared" si="111"/>
        <v>109.389</v>
      </c>
      <c r="CW117" s="2" t="str">
        <f t="shared" si="112"/>
        <v/>
      </c>
      <c r="CX117" s="2">
        <f t="shared" si="113"/>
        <v>108.53700000000001</v>
      </c>
      <c r="CY117" s="2">
        <f t="shared" si="114"/>
        <v>108.944</v>
      </c>
      <c r="CZ117" s="2">
        <f t="shared" si="115"/>
        <v>109.264</v>
      </c>
      <c r="DA117" s="2">
        <f t="shared" si="116"/>
        <v>108.774</v>
      </c>
      <c r="DB117" s="2">
        <f t="shared" si="117"/>
        <v>108.264</v>
      </c>
      <c r="DC117" s="2">
        <f t="shared" si="118"/>
        <v>107.98099999999999</v>
      </c>
      <c r="DD117" s="2">
        <f t="shared" si="119"/>
        <v>108.736</v>
      </c>
      <c r="DE117" s="2">
        <f t="shared" si="120"/>
        <v>108.057</v>
      </c>
      <c r="DF117" s="2">
        <f t="shared" si="121"/>
        <v>108</v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123.4649362076362</v>
      </c>
      <c r="DL117" s="2">
        <f t="shared" si="148"/>
        <v>127.08830210210211</v>
      </c>
      <c r="DM117" s="2">
        <f t="shared" si="148"/>
        <v>124.50980084033617</v>
      </c>
      <c r="DN117" s="2">
        <f t="shared" si="148"/>
        <v>125.51162633053222</v>
      </c>
      <c r="DO117" s="2">
        <f t="shared" si="148"/>
        <v>122.76613445378152</v>
      </c>
      <c r="DP117" s="2">
        <f t="shared" si="148"/>
        <v>122.39367226890755</v>
      </c>
      <c r="DQ117" s="2">
        <f t="shared" si="148"/>
        <v>122.77561176470587</v>
      </c>
      <c r="DR117" s="2">
        <f t="shared" si="148"/>
        <v>128.14569607843134</v>
      </c>
      <c r="DS117" s="2">
        <f t="shared" si="148"/>
        <v>122.56714369501468</v>
      </c>
      <c r="DT117" s="2">
        <f t="shared" si="148"/>
        <v>122.87536601906157</v>
      </c>
      <c r="DU117" s="2">
        <f t="shared" si="148"/>
        <v>126.53691605571848</v>
      </c>
      <c r="DV117" s="2">
        <f t="shared" si="148"/>
        <v>129.40261653297682</v>
      </c>
      <c r="DW117" s="2">
        <f t="shared" si="148"/>
        <v>128.30443582887705</v>
      </c>
      <c r="DX117" s="2">
        <f t="shared" si="148"/>
        <v>131.27311229946525</v>
      </c>
      <c r="DY117" s="2">
        <f t="shared" si="148"/>
        <v>122.08682539682539</v>
      </c>
      <c r="EA117" s="2">
        <f t="shared" ref="EA117:EK159" si="152">CE$228*$B117+CE$229</f>
        <v>107.61013613239503</v>
      </c>
      <c r="EB117" s="2">
        <f t="shared" si="152"/>
        <v>109.49270124082489</v>
      </c>
      <c r="EC117" s="2">
        <f t="shared" si="152"/>
        <v>109.16251017515242</v>
      </c>
      <c r="ED117" s="2">
        <f t="shared" si="152"/>
        <v>109.44001526183331</v>
      </c>
      <c r="EE117" s="2">
        <f t="shared" si="151"/>
        <v>108.84594848897466</v>
      </c>
      <c r="EF117" s="2">
        <f t="shared" si="151"/>
        <v>109.07857977831712</v>
      </c>
      <c r="EG117" s="2">
        <f t="shared" si="151"/>
        <v>108.58625861832898</v>
      </c>
      <c r="EH117" s="2">
        <f t="shared" si="151"/>
        <v>108.1287891611494</v>
      </c>
      <c r="EI117" s="2">
        <f t="shared" si="151"/>
        <v>108.2060858580152</v>
      </c>
      <c r="EJ117" s="2">
        <f t="shared" si="151"/>
        <v>108.92179243024545</v>
      </c>
      <c r="EK117" s="2">
        <f t="shared" si="151"/>
        <v>108.24966226495468</v>
      </c>
      <c r="EL117" s="2">
        <f t="shared" si="151"/>
        <v>108.55323807865857</v>
      </c>
      <c r="EM117" s="2">
        <f t="shared" si="135"/>
        <v>109.74674619429648</v>
      </c>
      <c r="EN117" s="2">
        <f t="shared" si="135"/>
        <v>113.44850233580655</v>
      </c>
      <c r="EO117" s="2">
        <f t="shared" si="135"/>
        <v>113.48673093057297</v>
      </c>
      <c r="EQ117" s="2">
        <f t="shared" si="149"/>
        <v>107.48659067353708</v>
      </c>
      <c r="ER117" s="2">
        <f t="shared" si="149"/>
        <v>108.91277747690108</v>
      </c>
      <c r="ES117" s="2">
        <f t="shared" si="149"/>
        <v>108.696300625616</v>
      </c>
      <c r="ET117" s="2">
        <f t="shared" si="149"/>
        <v>108.59155617290585</v>
      </c>
      <c r="EU117" s="2">
        <f t="shared" si="149"/>
        <v>108.46415969744771</v>
      </c>
      <c r="EV117" s="2">
        <f t="shared" si="149"/>
        <v>108.72695338746281</v>
      </c>
      <c r="EW117" s="2">
        <f t="shared" si="149"/>
        <v>108.48503186062182</v>
      </c>
      <c r="EX117" s="2">
        <f t="shared" si="149"/>
        <v>108.00686533721455</v>
      </c>
      <c r="EY117" s="2">
        <f t="shared" si="149"/>
        <v>108.15583401379011</v>
      </c>
      <c r="EZ117" s="2">
        <f t="shared" si="149"/>
        <v>108.7042181857326</v>
      </c>
      <c r="FA117" s="2">
        <f t="shared" si="149"/>
        <v>107.9853815539302</v>
      </c>
      <c r="FB117" s="2">
        <f t="shared" si="149"/>
        <v>108.26892199365838</v>
      </c>
      <c r="FC117" s="2">
        <f t="shared" si="149"/>
        <v>109.32392764631481</v>
      </c>
      <c r="FD117" s="2">
        <f t="shared" si="149"/>
        <v>113.33303796152843</v>
      </c>
      <c r="FE117" s="2">
        <f t="shared" si="149"/>
        <v>113.43493011860539</v>
      </c>
      <c r="FG117" s="2">
        <f t="shared" si="150"/>
        <v>0.98048429747884402</v>
      </c>
      <c r="FH117" s="2">
        <f t="shared" si="150"/>
        <v>0.98146511364852185</v>
      </c>
      <c r="FI117" s="2">
        <f t="shared" si="150"/>
        <v>0.98062086473606813</v>
      </c>
      <c r="FJ117" s="2">
        <f t="shared" si="150"/>
        <v>0.98086880782996211</v>
      </c>
      <c r="FK117" s="2">
        <f t="shared" si="150"/>
        <v>0.9806757467425673</v>
      </c>
      <c r="FL117" s="2">
        <f t="shared" si="150"/>
        <v>0.98018809038561339</v>
      </c>
      <c r="FM117" s="2">
        <f t="shared" si="150"/>
        <v>0.97989930168121053</v>
      </c>
      <c r="FN117" s="2">
        <f t="shared" si="150"/>
        <v>0.98049479853863342</v>
      </c>
      <c r="FO117" s="2">
        <f t="shared" si="150"/>
        <v>0.97868652431624814</v>
      </c>
      <c r="FP117" s="2">
        <f t="shared" si="150"/>
        <v>0.97867655070401849</v>
      </c>
      <c r="FQ117" s="2">
        <f t="shared" si="150"/>
        <v>0.97899037429004321</v>
      </c>
      <c r="FR117" s="2">
        <f t="shared" si="150"/>
        <v>0.97824845996824705</v>
      </c>
      <c r="FS117" s="2">
        <f t="shared" si="150"/>
        <v>0.97858961550533452</v>
      </c>
      <c r="FT117" s="2">
        <f t="shared" si="150"/>
        <v>0.97844367641974717</v>
      </c>
      <c r="FU117" s="2">
        <f t="shared" si="150"/>
        <v>0.97520159802186313</v>
      </c>
      <c r="FW117" s="2">
        <f t="shared" si="141"/>
        <v>5.0206761422020851E-3</v>
      </c>
      <c r="FX117" s="2">
        <f t="shared" si="141"/>
        <v>7.1561421467198714E-3</v>
      </c>
      <c r="FY117" s="2">
        <f t="shared" si="141"/>
        <v>7.1207982696396138E-3</v>
      </c>
      <c r="FZ117" s="2">
        <f t="shared" si="141"/>
        <v>5.9514372011187922E-3</v>
      </c>
      <c r="GA117" s="2">
        <f t="shared" si="141"/>
        <v>6.5363043044921829E-3</v>
      </c>
      <c r="GB117" s="2">
        <f t="shared" si="141"/>
        <v>6.2410044219345174E-3</v>
      </c>
      <c r="GC117" s="2">
        <f t="shared" si="141"/>
        <v>6.8785140373875406E-3</v>
      </c>
      <c r="GD117" s="2">
        <f t="shared" si="141"/>
        <v>8.3914522714809217E-3</v>
      </c>
      <c r="GE117" s="2">
        <f t="shared" si="141"/>
        <v>9.4982210234061289E-3</v>
      </c>
      <c r="GF117" s="2">
        <f t="shared" si="141"/>
        <v>8.2868601901208306E-3</v>
      </c>
      <c r="GG117" s="2">
        <f t="shared" si="141"/>
        <v>7.069937586724701E-3</v>
      </c>
      <c r="GH117" s="2">
        <f t="shared" si="141"/>
        <v>5.9497107978089877E-3</v>
      </c>
      <c r="GI117" s="2">
        <f t="shared" si="141"/>
        <v>5.5716015113140239E-3</v>
      </c>
      <c r="GJ117" s="2">
        <f t="shared" si="141"/>
        <v>4.6260378277150037E-3</v>
      </c>
      <c r="GK117" s="2">
        <f t="shared" si="141"/>
        <v>3.8186470089652111E-3</v>
      </c>
      <c r="GM117" s="86">
        <f t="shared" si="142"/>
        <v>5.5934532321994884E-20</v>
      </c>
      <c r="GN117" s="86">
        <f t="shared" si="142"/>
        <v>1.4980856292338354E-29</v>
      </c>
      <c r="GO117" s="86">
        <f t="shared" si="142"/>
        <v>7.2447574790310888E-29</v>
      </c>
      <c r="GP117" s="86">
        <f t="shared" si="142"/>
        <v>1.5778773281146769E-34</v>
      </c>
      <c r="GQ117" s="86">
        <f t="shared" si="142"/>
        <v>4.9779562875789803E-36</v>
      </c>
      <c r="GR117" s="86">
        <f t="shared" si="142"/>
        <v>2.0636369406638246E-34</v>
      </c>
      <c r="GS117" s="86">
        <f t="shared" si="142"/>
        <v>1.5230185965016441E-29</v>
      </c>
      <c r="GT117" s="86">
        <f t="shared" si="142"/>
        <v>5.6882635083141169E-37</v>
      </c>
      <c r="GU117" s="86">
        <f t="shared" si="142"/>
        <v>7.9504069483485897E-36</v>
      </c>
      <c r="GV117" s="86">
        <f t="shared" si="142"/>
        <v>1.9044093534762461E-34</v>
      </c>
      <c r="GW117" s="86">
        <f t="shared" si="142"/>
        <v>1.6704316174333632E-32</v>
      </c>
      <c r="GX117" s="86">
        <f t="shared" si="142"/>
        <v>3.5695040588997515E-30</v>
      </c>
      <c r="GY117" s="86">
        <f t="shared" si="142"/>
        <v>3.3685157500541609E-26</v>
      </c>
      <c r="GZ117" s="86">
        <f t="shared" si="142"/>
        <v>2.182965988836965E-25</v>
      </c>
      <c r="HA117" s="86">
        <f t="shared" si="142"/>
        <v>1.9921048105598712E-28</v>
      </c>
      <c r="HC117" s="86">
        <f t="shared" si="73"/>
        <v>0.11120466929668565</v>
      </c>
      <c r="HD117" s="86">
        <f t="shared" si="73"/>
        <v>9.7246319381630274E-3</v>
      </c>
      <c r="HE117" s="86">
        <f t="shared" si="73"/>
        <v>1.5751740639292425E-2</v>
      </c>
      <c r="HF117" s="86">
        <f t="shared" si="73"/>
        <v>5.7771579709073916E-3</v>
      </c>
      <c r="HG117" s="86">
        <f t="shared" si="73"/>
        <v>1.8362156329573885E-3</v>
      </c>
      <c r="HH117" s="86">
        <f t="shared" si="73"/>
        <v>1.7242660783938026E-3</v>
      </c>
      <c r="HI117" s="86">
        <f t="shared" si="138"/>
        <v>1.6130838448505343E-3</v>
      </c>
      <c r="HJ117" s="86">
        <f t="shared" si="138"/>
        <v>4.1634927660275902E-5</v>
      </c>
      <c r="HK117" s="86">
        <f t="shared" si="138"/>
        <v>1.3865122839391293E-5</v>
      </c>
      <c r="HL117" s="86">
        <f t="shared" si="138"/>
        <v>2.6739572247715133E-3</v>
      </c>
      <c r="HM117" s="86">
        <f t="shared" si="138"/>
        <v>7.1698983992238741E-4</v>
      </c>
      <c r="HN117" s="86">
        <f t="shared" si="138"/>
        <v>9.1418736140494294E-3</v>
      </c>
      <c r="HO117" s="86">
        <f t="shared" si="138"/>
        <v>2.3030626046442525E-2</v>
      </c>
      <c r="HP117" s="86">
        <f t="shared" si="138"/>
        <v>7.2806198693012594E-2</v>
      </c>
      <c r="HQ117" s="86">
        <f t="shared" si="138"/>
        <v>2.8674149044995583E-2</v>
      </c>
      <c r="HS117" s="86">
        <f t="shared" si="143"/>
        <v>1.4752735831574869E-12</v>
      </c>
      <c r="HT117" s="86">
        <f t="shared" si="143"/>
        <v>1.6450751270564841E-10</v>
      </c>
      <c r="HU117" s="86">
        <f t="shared" si="143"/>
        <v>1.6424489612813047E-11</v>
      </c>
      <c r="HV117" s="86">
        <f t="shared" si="143"/>
        <v>4.9314273083988658E-12</v>
      </c>
      <c r="HW117" s="86">
        <f t="shared" si="143"/>
        <v>1.0496699629588925E-12</v>
      </c>
      <c r="HX117" s="86">
        <f t="shared" si="143"/>
        <v>8.8239219081167997E-13</v>
      </c>
      <c r="HY117" s="86">
        <f t="shared" si="143"/>
        <v>9.652393320262431E-12</v>
      </c>
      <c r="HZ117" s="86">
        <f t="shared" si="143"/>
        <v>7.1117668945432292E-11</v>
      </c>
      <c r="IA117" s="86">
        <f t="shared" si="143"/>
        <v>3.9301140603663068E-11</v>
      </c>
      <c r="IB117" s="86">
        <f t="shared" si="143"/>
        <v>5.9088020583234908E-12</v>
      </c>
      <c r="IC117" s="86">
        <f t="shared" si="143"/>
        <v>2.0724169815310777E-12</v>
      </c>
      <c r="ID117" s="86">
        <f t="shared" si="143"/>
        <v>1.7946962672588668E-13</v>
      </c>
      <c r="IE117" s="86">
        <f t="shared" si="143"/>
        <v>4.8984483557268235E-14</v>
      </c>
      <c r="IF117" s="86">
        <f t="shared" si="143"/>
        <v>6.4765522775879785E-13</v>
      </c>
      <c r="IG117" s="86">
        <f t="shared" si="143"/>
        <v>3.7992055785410886E-9</v>
      </c>
      <c r="II117" s="86">
        <f t="shared" si="144"/>
        <v>7.1851692301406124E-81</v>
      </c>
      <c r="IJ117" s="86">
        <f t="shared" si="144"/>
        <v>1.8898699240460676E-71</v>
      </c>
      <c r="IK117" s="86">
        <f t="shared" si="144"/>
        <v>8.3045562740535249E-75</v>
      </c>
      <c r="IL117" s="86">
        <f t="shared" si="144"/>
        <v>2.0233925050210536E-87</v>
      </c>
      <c r="IM117" s="86">
        <f t="shared" si="144"/>
        <v>2.3776649758612727E-88</v>
      </c>
      <c r="IN117" s="86">
        <f t="shared" si="144"/>
        <v>5.6663826043789406E-88</v>
      </c>
      <c r="IO117" s="86">
        <f t="shared" si="144"/>
        <v>2.0105664669071524E-79</v>
      </c>
      <c r="IP117" s="86">
        <f t="shared" si="144"/>
        <v>4.9976991456116736E-76</v>
      </c>
      <c r="IQ117" s="86">
        <f t="shared" si="144"/>
        <v>9.1759838854403776E-78</v>
      </c>
      <c r="IR117" s="86">
        <f t="shared" si="144"/>
        <v>1.7547488769414984E-82</v>
      </c>
      <c r="IS117" s="86">
        <f t="shared" si="144"/>
        <v>1.1287055014472049E-86</v>
      </c>
      <c r="IT117" s="86">
        <f t="shared" si="144"/>
        <v>1.9769675776257732E-89</v>
      </c>
      <c r="IU117" s="86">
        <f t="shared" si="144"/>
        <v>1.8385572068221428E-94</v>
      </c>
      <c r="IV117" s="86">
        <f t="shared" si="144"/>
        <v>1.6822572627097201E-59</v>
      </c>
      <c r="IW117" s="86">
        <f t="shared" si="144"/>
        <v>1.6716559550478372E-45</v>
      </c>
      <c r="IY117" s="86">
        <f t="shared" si="145"/>
        <v>0.11120466929816093</v>
      </c>
      <c r="IZ117" s="86">
        <f t="shared" si="145"/>
        <v>9.7246321026705409E-3</v>
      </c>
      <c r="JA117" s="86">
        <f t="shared" si="145"/>
        <v>1.5751740655716915E-2</v>
      </c>
      <c r="JB117" s="86">
        <f t="shared" si="145"/>
        <v>5.7771579758388193E-3</v>
      </c>
      <c r="JC117" s="86">
        <f t="shared" si="145"/>
        <v>1.8362156340070584E-3</v>
      </c>
      <c r="JD117" s="86">
        <f t="shared" si="145"/>
        <v>1.7242660792761949E-3</v>
      </c>
      <c r="JE117" s="86">
        <f t="shared" si="145"/>
        <v>1.6130838545029276E-3</v>
      </c>
      <c r="JF117" s="86">
        <f t="shared" si="145"/>
        <v>4.1634998777944845E-5</v>
      </c>
      <c r="JG117" s="86">
        <f t="shared" si="145"/>
        <v>1.3865162140531897E-5</v>
      </c>
      <c r="JH117" s="86">
        <f t="shared" si="145"/>
        <v>2.6739572306803154E-3</v>
      </c>
      <c r="JI117" s="86">
        <f t="shared" si="145"/>
        <v>7.1698984199480441E-4</v>
      </c>
      <c r="JJ117" s="86">
        <f t="shared" si="145"/>
        <v>9.1418736142288987E-3</v>
      </c>
      <c r="JK117" s="86">
        <f t="shared" si="145"/>
        <v>2.3030626046491511E-2</v>
      </c>
      <c r="JL117" s="86">
        <f t="shared" si="145"/>
        <v>7.2806198693660243E-2</v>
      </c>
      <c r="JM117" s="86">
        <f t="shared" si="145"/>
        <v>2.8674152844201162E-2</v>
      </c>
    </row>
    <row r="118" spans="2:273" x14ac:dyDescent="0.25">
      <c r="B118" s="2">
        <v>91</v>
      </c>
      <c r="C118" s="37">
        <v>107.941</v>
      </c>
      <c r="D118" s="37">
        <v>109.352</v>
      </c>
      <c r="E118" s="37">
        <v>108.87</v>
      </c>
      <c r="F118" s="37">
        <v>109.315</v>
      </c>
      <c r="G118" s="37">
        <v>108.926</v>
      </c>
      <c r="H118" s="37">
        <v>108.679</v>
      </c>
      <c r="I118" s="37">
        <v>108.925</v>
      </c>
      <c r="J118" s="37">
        <v>107.566</v>
      </c>
      <c r="K118" s="37">
        <v>107.17</v>
      </c>
      <c r="L118" s="37">
        <v>108.208</v>
      </c>
      <c r="M118" s="37">
        <v>108</v>
      </c>
      <c r="N118" s="37">
        <v>108</v>
      </c>
      <c r="O118" s="37">
        <v>109.321</v>
      </c>
      <c r="P118" s="37">
        <v>112.46</v>
      </c>
      <c r="Q118" s="37">
        <v>112.04</v>
      </c>
      <c r="S118" s="4">
        <f t="shared" si="146"/>
        <v>110.4309312208544</v>
      </c>
      <c r="T118" s="4">
        <f t="shared" si="146"/>
        <v>109.69163718820701</v>
      </c>
      <c r="U118" s="4">
        <f t="shared" si="146"/>
        <v>109.4154367839143</v>
      </c>
      <c r="V118" s="4">
        <f t="shared" si="146"/>
        <v>109.53638475306396</v>
      </c>
      <c r="W118" s="4">
        <f t="shared" si="146"/>
        <v>108.91959786517037</v>
      </c>
      <c r="X118" s="4">
        <f t="shared" si="146"/>
        <v>109.16291223500589</v>
      </c>
      <c r="Y118" s="4">
        <f t="shared" si="146"/>
        <v>108.7009151735669</v>
      </c>
      <c r="Z118" s="4">
        <f t="shared" si="146"/>
        <v>108.3574829115513</v>
      </c>
      <c r="AA118" s="4">
        <f t="shared" si="146"/>
        <v>108.3676706453755</v>
      </c>
      <c r="AB118" s="4">
        <f t="shared" si="146"/>
        <v>109.04571100610559</v>
      </c>
      <c r="AC118" s="4">
        <f t="shared" si="146"/>
        <v>108.43915339794209</v>
      </c>
      <c r="AD118" s="4">
        <f t="shared" si="146"/>
        <v>108.8712808400773</v>
      </c>
      <c r="AE118" s="4">
        <f t="shared" si="146"/>
        <v>110.17226394695379</v>
      </c>
      <c r="AF118" s="4">
        <f t="shared" si="146"/>
        <v>114.71060913712351</v>
      </c>
      <c r="AG118" s="4">
        <f t="shared" si="146"/>
        <v>113.69393477601805</v>
      </c>
      <c r="AI118" s="4">
        <f t="shared" si="147"/>
        <v>-2.4899312208544018</v>
      </c>
      <c r="AJ118" s="4">
        <f t="shared" si="147"/>
        <v>-0.33963718820700706</v>
      </c>
      <c r="AK118" s="4">
        <f t="shared" si="147"/>
        <v>-0.54543678391429751</v>
      </c>
      <c r="AL118" s="4">
        <f t="shared" si="147"/>
        <v>-0.22138475306395833</v>
      </c>
      <c r="AM118" s="4">
        <f t="shared" si="147"/>
        <v>6.4021348296279257E-3</v>
      </c>
      <c r="AN118" s="4">
        <f t="shared" si="147"/>
        <v>-0.48391223500588865</v>
      </c>
      <c r="AO118" s="4">
        <f t="shared" si="147"/>
        <v>0.22408482643309924</v>
      </c>
      <c r="AP118" s="4">
        <f t="shared" si="147"/>
        <v>-0.79148291155129868</v>
      </c>
      <c r="AQ118" s="4">
        <f t="shared" si="147"/>
        <v>-1.1976706453754957</v>
      </c>
      <c r="AR118" s="4">
        <f t="shared" si="147"/>
        <v>-0.83771100610559301</v>
      </c>
      <c r="AS118" s="4">
        <f t="shared" si="147"/>
        <v>-0.43915339794209274</v>
      </c>
      <c r="AT118" s="4">
        <f t="shared" si="147"/>
        <v>-0.87128084007730422</v>
      </c>
      <c r="AU118" s="4">
        <f t="shared" si="147"/>
        <v>-0.85126394695379304</v>
      </c>
      <c r="AV118" s="4">
        <f t="shared" si="147"/>
        <v>-2.2506091371235186</v>
      </c>
      <c r="AW118" s="4">
        <f t="shared" si="147"/>
        <v>-1.6539347760180476</v>
      </c>
      <c r="AY118" s="2">
        <f t="shared" si="139"/>
        <v>107.74457382367441</v>
      </c>
      <c r="AZ118" s="2">
        <f t="shared" si="139"/>
        <v>109.60745054388818</v>
      </c>
      <c r="BA118" s="2">
        <f t="shared" si="139"/>
        <v>109.25223869400433</v>
      </c>
      <c r="BB118" s="2">
        <f t="shared" si="139"/>
        <v>109.49815107325003</v>
      </c>
      <c r="BC118" s="2">
        <f t="shared" si="139"/>
        <v>108.91145864929101</v>
      </c>
      <c r="BD118" s="2">
        <f t="shared" si="139"/>
        <v>109.15558496451055</v>
      </c>
      <c r="BE118" s="2">
        <f t="shared" si="139"/>
        <v>108.69381724131495</v>
      </c>
      <c r="BF118" s="2">
        <f t="shared" si="139"/>
        <v>108.35742285304035</v>
      </c>
      <c r="BG118" s="2">
        <f t="shared" si="139"/>
        <v>108.36765719228985</v>
      </c>
      <c r="BH118" s="2">
        <f t="shared" si="139"/>
        <v>109.03340820589248</v>
      </c>
      <c r="BI118" s="2">
        <f t="shared" si="139"/>
        <v>108.43696208910039</v>
      </c>
      <c r="BJ118" s="2">
        <f t="shared" si="139"/>
        <v>108.80512687487703</v>
      </c>
      <c r="BK118" s="2">
        <f t="shared" si="139"/>
        <v>109.93516964245603</v>
      </c>
      <c r="BL118" s="2">
        <f t="shared" si="139"/>
        <v>113.63866307821066</v>
      </c>
      <c r="BM118" s="2">
        <f t="shared" si="139"/>
        <v>113.52402301070545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>
        <f t="shared" si="140"/>
        <v>109.352</v>
      </c>
      <c r="CG118" s="2">
        <f t="shared" si="140"/>
        <v>108.87</v>
      </c>
      <c r="CH118" s="2">
        <f t="shared" si="140"/>
        <v>109.315</v>
      </c>
      <c r="CI118" s="2">
        <f t="shared" si="140"/>
        <v>108.926</v>
      </c>
      <c r="CJ118" s="2">
        <f t="shared" si="140"/>
        <v>108.679</v>
      </c>
      <c r="CK118" s="2">
        <f t="shared" si="140"/>
        <v>108.925</v>
      </c>
      <c r="CL118" s="2">
        <f t="shared" si="140"/>
        <v>107.566</v>
      </c>
      <c r="CM118" s="2">
        <f t="shared" si="140"/>
        <v>107.17</v>
      </c>
      <c r="CN118" s="2">
        <f t="shared" si="140"/>
        <v>108.208</v>
      </c>
      <c r="CO118" s="2">
        <f t="shared" si="140"/>
        <v>108</v>
      </c>
      <c r="CP118" s="2">
        <f t="shared" si="140"/>
        <v>108</v>
      </c>
      <c r="CQ118" s="2">
        <f t="shared" si="140"/>
        <v>109.321</v>
      </c>
      <c r="CR118" s="2" t="str">
        <f t="shared" si="140"/>
        <v/>
      </c>
      <c r="CS118" s="2">
        <f t="shared" si="140"/>
        <v>112.04</v>
      </c>
      <c r="CU118" s="2" t="str">
        <f t="shared" si="110"/>
        <v/>
      </c>
      <c r="CV118" s="2">
        <f t="shared" si="111"/>
        <v>109.352</v>
      </c>
      <c r="CW118" s="2">
        <f t="shared" si="112"/>
        <v>108.87</v>
      </c>
      <c r="CX118" s="2">
        <f t="shared" si="113"/>
        <v>109.315</v>
      </c>
      <c r="CY118" s="2">
        <f t="shared" si="114"/>
        <v>108.926</v>
      </c>
      <c r="CZ118" s="2">
        <f t="shared" si="115"/>
        <v>108.679</v>
      </c>
      <c r="DA118" s="2">
        <f t="shared" si="116"/>
        <v>108.925</v>
      </c>
      <c r="DB118" s="2">
        <f t="shared" si="117"/>
        <v>107.566</v>
      </c>
      <c r="DC118" s="2">
        <f t="shared" si="118"/>
        <v>107.17</v>
      </c>
      <c r="DD118" s="2">
        <f t="shared" si="119"/>
        <v>108.208</v>
      </c>
      <c r="DE118" s="2">
        <f t="shared" si="120"/>
        <v>108</v>
      </c>
      <c r="DF118" s="2">
        <f t="shared" si="121"/>
        <v>108</v>
      </c>
      <c r="DG118" s="2">
        <f t="shared" si="122"/>
        <v>109.321</v>
      </c>
      <c r="DH118" s="2" t="str">
        <f t="shared" si="123"/>
        <v/>
      </c>
      <c r="DI118" s="2">
        <f t="shared" si="124"/>
        <v>112.04</v>
      </c>
      <c r="DK118" s="2">
        <f t="shared" si="148"/>
        <v>123.53062848562848</v>
      </c>
      <c r="DL118" s="2">
        <f t="shared" si="148"/>
        <v>127.18932282282283</v>
      </c>
      <c r="DM118" s="2">
        <f t="shared" si="148"/>
        <v>124.5790823529412</v>
      </c>
      <c r="DN118" s="2">
        <f t="shared" si="148"/>
        <v>125.62043753501401</v>
      </c>
      <c r="DO118" s="2">
        <f t="shared" si="148"/>
        <v>122.83880901451491</v>
      </c>
      <c r="DP118" s="2">
        <f t="shared" si="148"/>
        <v>122.44305490196076</v>
      </c>
      <c r="DQ118" s="2">
        <f t="shared" si="148"/>
        <v>122.8384050420168</v>
      </c>
      <c r="DR118" s="2">
        <f t="shared" si="148"/>
        <v>128.28399353832438</v>
      </c>
      <c r="DS118" s="2">
        <f t="shared" si="148"/>
        <v>122.62157991202348</v>
      </c>
      <c r="DT118" s="2">
        <f t="shared" si="148"/>
        <v>122.93157313049853</v>
      </c>
      <c r="DU118" s="2">
        <f t="shared" si="148"/>
        <v>126.65129068914956</v>
      </c>
      <c r="DV118" s="2">
        <f t="shared" si="148"/>
        <v>129.5420874554367</v>
      </c>
      <c r="DW118" s="2">
        <f t="shared" si="148"/>
        <v>128.39986497326205</v>
      </c>
      <c r="DX118" s="2">
        <f t="shared" si="148"/>
        <v>131.36173262032088</v>
      </c>
      <c r="DY118" s="2">
        <f t="shared" si="148"/>
        <v>122.02190476190476</v>
      </c>
      <c r="EA118" s="2">
        <f t="shared" si="152"/>
        <v>107.45866962488907</v>
      </c>
      <c r="EB118" s="2">
        <f t="shared" si="152"/>
        <v>109.30896402772923</v>
      </c>
      <c r="EC118" s="2">
        <f t="shared" si="152"/>
        <v>108.97947990213211</v>
      </c>
      <c r="ED118" s="2">
        <f t="shared" si="152"/>
        <v>109.21667399701225</v>
      </c>
      <c r="EE118" s="2">
        <f t="shared" si="151"/>
        <v>108.66377736502562</v>
      </c>
      <c r="EF118" s="2">
        <f t="shared" si="151"/>
        <v>108.91294272149524</v>
      </c>
      <c r="EG118" s="2">
        <f t="shared" si="151"/>
        <v>108.42992630301833</v>
      </c>
      <c r="EH118" s="2">
        <f t="shared" si="151"/>
        <v>107.99695699952221</v>
      </c>
      <c r="EI118" s="2">
        <f t="shared" si="151"/>
        <v>108.08504851547353</v>
      </c>
      <c r="EJ118" s="2">
        <f t="shared" si="151"/>
        <v>108.75912612576799</v>
      </c>
      <c r="EK118" s="2">
        <f t="shared" si="151"/>
        <v>108.08241848719042</v>
      </c>
      <c r="EL118" s="2">
        <f t="shared" si="151"/>
        <v>108.38638433791989</v>
      </c>
      <c r="EM118" s="2">
        <f t="shared" si="135"/>
        <v>109.56921631683655</v>
      </c>
      <c r="EN118" s="2">
        <f t="shared" si="135"/>
        <v>113.28312723275626</v>
      </c>
      <c r="EO118" s="2">
        <f t="shared" si="135"/>
        <v>113.32715938875997</v>
      </c>
      <c r="EQ118" s="2">
        <f t="shared" si="149"/>
        <v>107.34142378666429</v>
      </c>
      <c r="ER118" s="2">
        <f t="shared" si="149"/>
        <v>108.76604391461893</v>
      </c>
      <c r="ES118" s="2">
        <f t="shared" si="149"/>
        <v>108.54125569576735</v>
      </c>
      <c r="ET118" s="2">
        <f t="shared" si="149"/>
        <v>108.41690315304871</v>
      </c>
      <c r="EU118" s="2">
        <f t="shared" si="149"/>
        <v>108.30580269045515</v>
      </c>
      <c r="EV118" s="2">
        <f t="shared" si="149"/>
        <v>108.58308650688582</v>
      </c>
      <c r="EW118" s="2">
        <f t="shared" si="149"/>
        <v>108.33518548464723</v>
      </c>
      <c r="EX118" s="2">
        <f t="shared" si="149"/>
        <v>107.88386068775412</v>
      </c>
      <c r="EY118" s="2">
        <f t="shared" si="149"/>
        <v>108.03842902980618</v>
      </c>
      <c r="EZ118" s="2">
        <f t="shared" si="149"/>
        <v>108.55528882066066</v>
      </c>
      <c r="FA118" s="2">
        <f t="shared" si="149"/>
        <v>107.83539477831556</v>
      </c>
      <c r="FB118" s="2">
        <f t="shared" si="149"/>
        <v>108.1192893296906</v>
      </c>
      <c r="FC118" s="2">
        <f t="shared" si="149"/>
        <v>109.17002727147292</v>
      </c>
      <c r="FD118" s="2">
        <f t="shared" si="149"/>
        <v>113.17312327611852</v>
      </c>
      <c r="FE118" s="2">
        <f t="shared" si="149"/>
        <v>113.27690759142864</v>
      </c>
      <c r="FG118" s="2">
        <f t="shared" si="150"/>
        <v>0.98217085208005928</v>
      </c>
      <c r="FH118" s="2">
        <f t="shared" si="150"/>
        <v>0.9830683694682989</v>
      </c>
      <c r="FI118" s="2">
        <f t="shared" si="150"/>
        <v>0.9822958302488104</v>
      </c>
      <c r="FJ118" s="2">
        <f t="shared" si="150"/>
        <v>0.98252272521836748</v>
      </c>
      <c r="FK118" s="2">
        <f t="shared" si="150"/>
        <v>0.98234605412434517</v>
      </c>
      <c r="FL118" s="2">
        <f t="shared" si="150"/>
        <v>0.98189977076103396</v>
      </c>
      <c r="FM118" s="2">
        <f t="shared" si="150"/>
        <v>0.98163546493772391</v>
      </c>
      <c r="FN118" s="2">
        <f t="shared" si="150"/>
        <v>0.98218046212738619</v>
      </c>
      <c r="FO118" s="2">
        <f t="shared" si="150"/>
        <v>0.98052535728668133</v>
      </c>
      <c r="FP118" s="2">
        <f t="shared" si="150"/>
        <v>0.98051622702336672</v>
      </c>
      <c r="FQ118" s="2">
        <f t="shared" si="150"/>
        <v>0.98080350661293325</v>
      </c>
      <c r="FR118" s="2">
        <f t="shared" si="150"/>
        <v>0.98012431965871893</v>
      </c>
      <c r="FS118" s="2">
        <f t="shared" si="150"/>
        <v>0.98043664221317373</v>
      </c>
      <c r="FT118" s="2">
        <f t="shared" si="150"/>
        <v>0.98030303956383369</v>
      </c>
      <c r="FU118" s="2">
        <f t="shared" si="150"/>
        <v>0.9773341318866281</v>
      </c>
      <c r="FW118" s="2">
        <f t="shared" si="141"/>
        <v>5.5023966371470145E-3</v>
      </c>
      <c r="FX118" s="2">
        <f t="shared" si="141"/>
        <v>7.8411402175445379E-3</v>
      </c>
      <c r="FY118" s="2">
        <f t="shared" si="141"/>
        <v>7.8024397518573017E-3</v>
      </c>
      <c r="FZ118" s="2">
        <f t="shared" si="141"/>
        <v>6.5218763701655321E-3</v>
      </c>
      <c r="GA118" s="2">
        <f t="shared" si="141"/>
        <v>7.1623984670561944E-3</v>
      </c>
      <c r="GB118" s="2">
        <f t="shared" si="141"/>
        <v>6.8390073617671295E-3</v>
      </c>
      <c r="GC118" s="2">
        <f t="shared" si="141"/>
        <v>7.537138817853316E-3</v>
      </c>
      <c r="GD118" s="2">
        <f t="shared" si="141"/>
        <v>9.1936013818870021E-3</v>
      </c>
      <c r="GE118" s="2">
        <f t="shared" si="141"/>
        <v>1.0405057359093813E-2</v>
      </c>
      <c r="GF118" s="2">
        <f t="shared" si="141"/>
        <v>9.0791027582890604E-3</v>
      </c>
      <c r="GG118" s="2">
        <f t="shared" si="141"/>
        <v>7.7467483949443874E-3</v>
      </c>
      <c r="GH118" s="2">
        <f t="shared" si="141"/>
        <v>6.5199855782115262E-3</v>
      </c>
      <c r="GI118" s="2">
        <f t="shared" si="141"/>
        <v>6.1058574439681731E-3</v>
      </c>
      <c r="GJ118" s="2">
        <f t="shared" si="141"/>
        <v>5.0700867731457268E-3</v>
      </c>
      <c r="GK118" s="2">
        <f t="shared" si="141"/>
        <v>4.1855211703972122E-3</v>
      </c>
      <c r="GM118" s="86">
        <f t="shared" si="142"/>
        <v>1.8903910981332954E-21</v>
      </c>
      <c r="GN118" s="86">
        <f t="shared" si="142"/>
        <v>1.1339112840395307E-31</v>
      </c>
      <c r="GO118" s="86">
        <f t="shared" si="142"/>
        <v>5.8869153155613232E-31</v>
      </c>
      <c r="GP118" s="86">
        <f t="shared" si="142"/>
        <v>4.9636911464642987E-37</v>
      </c>
      <c r="GQ118" s="86">
        <f t="shared" si="142"/>
        <v>1.2522321488388539E-38</v>
      </c>
      <c r="GR118" s="86">
        <f t="shared" si="142"/>
        <v>6.469034594447165E-37</v>
      </c>
      <c r="GS118" s="86">
        <f t="shared" si="142"/>
        <v>1.1302888177293466E-31</v>
      </c>
      <c r="GT118" s="86">
        <f t="shared" si="142"/>
        <v>1.2772524590577954E-39</v>
      </c>
      <c r="GU118" s="86">
        <f t="shared" si="142"/>
        <v>1.9804105783632883E-38</v>
      </c>
      <c r="GV118" s="86">
        <f t="shared" si="142"/>
        <v>5.8225126089160729E-37</v>
      </c>
      <c r="GW118" s="86">
        <f t="shared" si="142"/>
        <v>7.6258320274278963E-35</v>
      </c>
      <c r="GX118" s="86">
        <f t="shared" si="142"/>
        <v>2.1322650740978273E-32</v>
      </c>
      <c r="GY118" s="86">
        <f t="shared" si="142"/>
        <v>4.4000816407347956E-28</v>
      </c>
      <c r="GZ118" s="86">
        <f t="shared" si="142"/>
        <v>3.0831240146547181E-27</v>
      </c>
      <c r="HA118" s="86">
        <f t="shared" si="142"/>
        <v>1.8402510619901273E-30</v>
      </c>
      <c r="HC118" s="86">
        <f t="shared" si="73"/>
        <v>5.6555232386676285E-2</v>
      </c>
      <c r="HD118" s="86">
        <f t="shared" si="73"/>
        <v>2.2782711231202077E-3</v>
      </c>
      <c r="HE118" s="86">
        <f t="shared" si="73"/>
        <v>4.3245745789979549E-3</v>
      </c>
      <c r="HF118" s="86">
        <f t="shared" si="73"/>
        <v>1.2798610121050747E-3</v>
      </c>
      <c r="HG118" s="86">
        <f t="shared" si="73"/>
        <v>3.149875607828168E-4</v>
      </c>
      <c r="HH118" s="86">
        <f t="shared" si="73"/>
        <v>2.6920082505516138E-4</v>
      </c>
      <c r="HI118" s="86">
        <f t="shared" si="138"/>
        <v>2.5850981980540799E-4</v>
      </c>
      <c r="HJ118" s="86">
        <f t="shared" si="138"/>
        <v>2.9090051155791016E-6</v>
      </c>
      <c r="HK118" s="86">
        <f t="shared" si="138"/>
        <v>7.2134882954058603E-7</v>
      </c>
      <c r="HL118" s="86">
        <f t="shared" si="138"/>
        <v>5.8743186859769433E-4</v>
      </c>
      <c r="HM118" s="86">
        <f t="shared" si="138"/>
        <v>9.9278064760891589E-5</v>
      </c>
      <c r="HN118" s="86">
        <f t="shared" si="138"/>
        <v>2.1610870138744718E-3</v>
      </c>
      <c r="HO118" s="86">
        <f t="shared" si="138"/>
        <v>7.4439929460068223E-3</v>
      </c>
      <c r="HP118" s="86">
        <f t="shared" si="138"/>
        <v>3.2503061249664345E-2</v>
      </c>
      <c r="HQ118" s="86">
        <f t="shared" si="138"/>
        <v>9.5935758045377906E-3</v>
      </c>
      <c r="HS118" s="86">
        <f t="shared" si="143"/>
        <v>7.2664128150689632E-12</v>
      </c>
      <c r="HT118" s="86">
        <f t="shared" si="143"/>
        <v>7.0315109746632835E-10</v>
      </c>
      <c r="HU118" s="86">
        <f t="shared" si="143"/>
        <v>7.8383059345531029E-11</v>
      </c>
      <c r="HV118" s="86">
        <f t="shared" si="143"/>
        <v>2.6263979971523301E-11</v>
      </c>
      <c r="HW118" s="86">
        <f t="shared" si="143"/>
        <v>6.1316176728885536E-12</v>
      </c>
      <c r="HX118" s="86">
        <f t="shared" si="143"/>
        <v>5.083070893734605E-12</v>
      </c>
      <c r="HY118" s="86">
        <f t="shared" si="143"/>
        <v>4.8648692709064484E-11</v>
      </c>
      <c r="HZ118" s="86">
        <f t="shared" si="143"/>
        <v>3.4466325264732861E-10</v>
      </c>
      <c r="IA118" s="86">
        <f t="shared" si="143"/>
        <v>2.0671185085170843E-10</v>
      </c>
      <c r="IB118" s="86">
        <f t="shared" si="143"/>
        <v>3.3303962716710361E-11</v>
      </c>
      <c r="IC118" s="86">
        <f t="shared" si="143"/>
        <v>1.195581197931182E-11</v>
      </c>
      <c r="ID118" s="86">
        <f t="shared" si="143"/>
        <v>1.0867586252607117E-12</v>
      </c>
      <c r="IE118" s="86">
        <f t="shared" si="143"/>
        <v>3.1773651014491307E-13</v>
      </c>
      <c r="IF118" s="86">
        <f t="shared" si="143"/>
        <v>3.2756930019386636E-12</v>
      </c>
      <c r="IG118" s="86">
        <f t="shared" si="143"/>
        <v>1.0770012038171833E-8</v>
      </c>
      <c r="II118" s="86">
        <f t="shared" si="144"/>
        <v>3.8308204097594225E-78</v>
      </c>
      <c r="IJ118" s="86">
        <f t="shared" si="144"/>
        <v>7.0967157372310139E-69</v>
      </c>
      <c r="IK118" s="86">
        <f t="shared" si="144"/>
        <v>4.1216235949125243E-72</v>
      </c>
      <c r="IL118" s="86">
        <f t="shared" si="144"/>
        <v>2.2711271358952013E-84</v>
      </c>
      <c r="IM118" s="86">
        <f t="shared" si="144"/>
        <v>3.2866644517723817E-85</v>
      </c>
      <c r="IN118" s="86">
        <f t="shared" si="144"/>
        <v>7.1090231354456578E-85</v>
      </c>
      <c r="IO118" s="86">
        <f t="shared" si="144"/>
        <v>1.4102011532426596E-76</v>
      </c>
      <c r="IP118" s="86">
        <f t="shared" si="144"/>
        <v>3.4167715663445868E-73</v>
      </c>
      <c r="IQ118" s="86">
        <f t="shared" si="144"/>
        <v>8.7284811941567754E-75</v>
      </c>
      <c r="IR118" s="86">
        <f t="shared" si="144"/>
        <v>2.0751820161262772E-79</v>
      </c>
      <c r="IS118" s="86">
        <f t="shared" si="144"/>
        <v>1.5177068590344918E-83</v>
      </c>
      <c r="IT118" s="86">
        <f t="shared" si="144"/>
        <v>2.615170087694767E-86</v>
      </c>
      <c r="IU118" s="86">
        <f t="shared" si="144"/>
        <v>3.336805579984027E-91</v>
      </c>
      <c r="IV118" s="86">
        <f t="shared" si="144"/>
        <v>1.5384568421762215E-57</v>
      </c>
      <c r="IW118" s="86">
        <f t="shared" si="144"/>
        <v>4.5644541552168932E-44</v>
      </c>
      <c r="IY118" s="86">
        <f t="shared" si="145"/>
        <v>5.6555232393942695E-2</v>
      </c>
      <c r="IZ118" s="86">
        <f t="shared" si="145"/>
        <v>2.2782718262713054E-3</v>
      </c>
      <c r="JA118" s="86">
        <f t="shared" si="145"/>
        <v>4.3245746573810145E-3</v>
      </c>
      <c r="JB118" s="86">
        <f t="shared" si="145"/>
        <v>1.2798610383690547E-3</v>
      </c>
      <c r="JC118" s="86">
        <f t="shared" si="145"/>
        <v>3.1498756691443448E-4</v>
      </c>
      <c r="JD118" s="86">
        <f t="shared" si="145"/>
        <v>2.6920083013823228E-4</v>
      </c>
      <c r="JE118" s="86">
        <f t="shared" si="145"/>
        <v>2.5850986845410071E-4</v>
      </c>
      <c r="JF118" s="86">
        <f t="shared" si="145"/>
        <v>2.9093497788317489E-6</v>
      </c>
      <c r="JG118" s="86">
        <f t="shared" si="145"/>
        <v>7.2155554139143773E-7</v>
      </c>
      <c r="JH118" s="86">
        <f t="shared" si="145"/>
        <v>5.87431901901657E-4</v>
      </c>
      <c r="JI118" s="86">
        <f t="shared" si="145"/>
        <v>9.9278076716703567E-5</v>
      </c>
      <c r="JJ118" s="86">
        <f t="shared" si="145"/>
        <v>2.1610870149612305E-3</v>
      </c>
      <c r="JK118" s="86">
        <f t="shared" si="145"/>
        <v>7.4439929463245586E-3</v>
      </c>
      <c r="JL118" s="86">
        <f t="shared" si="145"/>
        <v>3.2503061252940037E-2</v>
      </c>
      <c r="JM118" s="86">
        <f t="shared" si="145"/>
        <v>9.593586574549829E-3</v>
      </c>
    </row>
    <row r="119" spans="2:273" x14ac:dyDescent="0.25">
      <c r="B119" s="2">
        <v>92</v>
      </c>
      <c r="C119" s="37">
        <v>106.961</v>
      </c>
      <c r="D119" s="37">
        <v>109.01900000000001</v>
      </c>
      <c r="E119" s="37">
        <v>108.889</v>
      </c>
      <c r="F119" s="37">
        <v>108.685</v>
      </c>
      <c r="G119" s="37">
        <v>108.333</v>
      </c>
      <c r="H119" s="37">
        <v>108.509</v>
      </c>
      <c r="I119" s="37">
        <v>107.58499999999999</v>
      </c>
      <c r="J119" s="37">
        <v>107.453</v>
      </c>
      <c r="K119" s="37">
        <v>108.038</v>
      </c>
      <c r="L119" s="37">
        <v>107.98099999999999</v>
      </c>
      <c r="M119" s="37">
        <v>107.755</v>
      </c>
      <c r="N119" s="37">
        <v>108.52800000000001</v>
      </c>
      <c r="O119" s="37">
        <v>108.887</v>
      </c>
      <c r="P119" s="37">
        <v>112.52</v>
      </c>
      <c r="Q119" s="37">
        <v>112.36</v>
      </c>
      <c r="S119" s="4">
        <f t="shared" si="146"/>
        <v>108.55715285525324</v>
      </c>
      <c r="T119" s="4">
        <f t="shared" si="146"/>
        <v>109.41429522310172</v>
      </c>
      <c r="U119" s="4">
        <f t="shared" si="146"/>
        <v>109.07818017753998</v>
      </c>
      <c r="V119" s="4">
        <f t="shared" si="146"/>
        <v>109.26036407149752</v>
      </c>
      <c r="W119" s="4">
        <f t="shared" si="146"/>
        <v>108.71249930523861</v>
      </c>
      <c r="X119" s="4">
        <f t="shared" si="146"/>
        <v>108.9729252818818</v>
      </c>
      <c r="Y119" s="4">
        <f t="shared" si="146"/>
        <v>108.51893158371212</v>
      </c>
      <c r="Z119" s="4">
        <f t="shared" si="146"/>
        <v>108.19868882322162</v>
      </c>
      <c r="AA119" s="4">
        <f t="shared" si="146"/>
        <v>108.22527141456584</v>
      </c>
      <c r="AB119" s="4">
        <f t="shared" si="146"/>
        <v>108.85238075687737</v>
      </c>
      <c r="AC119" s="4">
        <f t="shared" si="146"/>
        <v>108.24397996902852</v>
      </c>
      <c r="AD119" s="4">
        <f t="shared" si="146"/>
        <v>108.61712337777881</v>
      </c>
      <c r="AE119" s="4">
        <f t="shared" si="146"/>
        <v>109.78010996691945</v>
      </c>
      <c r="AF119" s="4">
        <f t="shared" si="146"/>
        <v>113.76972594601096</v>
      </c>
      <c r="AG119" s="4">
        <f t="shared" si="146"/>
        <v>113.38377921791962</v>
      </c>
      <c r="AI119" s="4">
        <f t="shared" si="147"/>
        <v>-1.5961528552532371</v>
      </c>
      <c r="AJ119" s="4">
        <f t="shared" si="147"/>
        <v>-0.39529522310171217</v>
      </c>
      <c r="AK119" s="4">
        <f t="shared" si="147"/>
        <v>-0.18918017753998129</v>
      </c>
      <c r="AL119" s="4">
        <f t="shared" si="147"/>
        <v>-0.57536407149751767</v>
      </c>
      <c r="AM119" s="4">
        <f t="shared" si="147"/>
        <v>-0.37949930523861042</v>
      </c>
      <c r="AN119" s="4">
        <f t="shared" si="147"/>
        <v>-0.46392528188179938</v>
      </c>
      <c r="AO119" s="4">
        <f t="shared" si="147"/>
        <v>-0.93393158371212337</v>
      </c>
      <c r="AP119" s="4">
        <f t="shared" si="147"/>
        <v>-0.74568882322161301</v>
      </c>
      <c r="AQ119" s="4">
        <f t="shared" si="147"/>
        <v>-0.18727141456584206</v>
      </c>
      <c r="AR119" s="4">
        <f t="shared" si="147"/>
        <v>-0.87138075687737171</v>
      </c>
      <c r="AS119" s="4">
        <f t="shared" si="147"/>
        <v>-0.48897996902852015</v>
      </c>
      <c r="AT119" s="4">
        <f t="shared" si="147"/>
        <v>-8.9123377778804524E-2</v>
      </c>
      <c r="AU119" s="4">
        <f t="shared" si="147"/>
        <v>-0.89310996691945377</v>
      </c>
      <c r="AV119" s="4">
        <f t="shared" si="147"/>
        <v>-1.2497259460109689</v>
      </c>
      <c r="AW119" s="4">
        <f t="shared" si="147"/>
        <v>-1.0237792179196248</v>
      </c>
      <c r="AY119" s="2">
        <f t="shared" si="139"/>
        <v>107.57181745464804</v>
      </c>
      <c r="AZ119" s="2">
        <f t="shared" si="139"/>
        <v>109.40180158664486</v>
      </c>
      <c r="BA119" s="2">
        <f t="shared" si="139"/>
        <v>109.04929319230239</v>
      </c>
      <c r="BB119" s="2">
        <f t="shared" si="139"/>
        <v>109.25513743844613</v>
      </c>
      <c r="BC119" s="2">
        <f t="shared" si="139"/>
        <v>108.71167474270668</v>
      </c>
      <c r="BD119" s="2">
        <f t="shared" si="139"/>
        <v>108.97225805825869</v>
      </c>
      <c r="BE119" s="2">
        <f t="shared" si="139"/>
        <v>108.51825437065656</v>
      </c>
      <c r="BF119" s="2">
        <f t="shared" si="139"/>
        <v>108.19868640744812</v>
      </c>
      <c r="BG119" s="2">
        <f t="shared" si="139"/>
        <v>108.2252709254673</v>
      </c>
      <c r="BH119" s="2">
        <f t="shared" si="139"/>
        <v>108.85073348330741</v>
      </c>
      <c r="BI119" s="2">
        <f t="shared" si="139"/>
        <v>108.24380614496411</v>
      </c>
      <c r="BJ119" s="2">
        <f t="shared" si="139"/>
        <v>108.60746558184067</v>
      </c>
      <c r="BK119" s="2">
        <f t="shared" si="139"/>
        <v>109.73060776392815</v>
      </c>
      <c r="BL119" s="2">
        <f t="shared" si="139"/>
        <v>113.44706691354861</v>
      </c>
      <c r="BM119" s="2">
        <f t="shared" si="139"/>
        <v>113.34941766005826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>
        <f t="shared" si="140"/>
        <v>109.01900000000001</v>
      </c>
      <c r="CG119" s="2">
        <f t="shared" si="140"/>
        <v>108.889</v>
      </c>
      <c r="CH119" s="2">
        <f t="shared" si="140"/>
        <v>108.685</v>
      </c>
      <c r="CI119" s="2">
        <f t="shared" si="140"/>
        <v>108.333</v>
      </c>
      <c r="CJ119" s="2">
        <f t="shared" si="140"/>
        <v>108.509</v>
      </c>
      <c r="CK119" s="2">
        <f t="shared" si="140"/>
        <v>107.58499999999999</v>
      </c>
      <c r="CL119" s="2">
        <f t="shared" si="140"/>
        <v>107.453</v>
      </c>
      <c r="CM119" s="2">
        <f t="shared" si="140"/>
        <v>108.038</v>
      </c>
      <c r="CN119" s="2">
        <f t="shared" si="140"/>
        <v>107.98099999999999</v>
      </c>
      <c r="CO119" s="2">
        <f t="shared" si="140"/>
        <v>107.755</v>
      </c>
      <c r="CP119" s="2">
        <f t="shared" si="140"/>
        <v>108.52800000000001</v>
      </c>
      <c r="CQ119" s="2">
        <f t="shared" si="140"/>
        <v>108.887</v>
      </c>
      <c r="CR119" s="2" t="str">
        <f t="shared" si="140"/>
        <v/>
      </c>
      <c r="CS119" s="2">
        <f t="shared" si="140"/>
        <v>112.36</v>
      </c>
      <c r="CU119" s="2" t="str">
        <f t="shared" si="110"/>
        <v/>
      </c>
      <c r="CV119" s="2">
        <f t="shared" si="111"/>
        <v>109.01900000000001</v>
      </c>
      <c r="CW119" s="2">
        <f t="shared" si="112"/>
        <v>108.889</v>
      </c>
      <c r="CX119" s="2">
        <f t="shared" si="113"/>
        <v>108.685</v>
      </c>
      <c r="CY119" s="2">
        <f t="shared" si="114"/>
        <v>108.333</v>
      </c>
      <c r="CZ119" s="2">
        <f t="shared" si="115"/>
        <v>108.509</v>
      </c>
      <c r="DA119" s="2">
        <f t="shared" si="116"/>
        <v>107.58499999999999</v>
      </c>
      <c r="DB119" s="2">
        <f t="shared" si="117"/>
        <v>107.453</v>
      </c>
      <c r="DC119" s="2">
        <f t="shared" si="118"/>
        <v>108.038</v>
      </c>
      <c r="DD119" s="2">
        <f t="shared" si="119"/>
        <v>107.98099999999999</v>
      </c>
      <c r="DE119" s="2">
        <f t="shared" si="120"/>
        <v>107.755</v>
      </c>
      <c r="DF119" s="2">
        <f t="shared" si="121"/>
        <v>108.52800000000001</v>
      </c>
      <c r="DG119" s="2">
        <f t="shared" si="122"/>
        <v>108.887</v>
      </c>
      <c r="DH119" s="2" t="str">
        <f t="shared" si="123"/>
        <v/>
      </c>
      <c r="DI119" s="2">
        <f t="shared" si="124"/>
        <v>112.36</v>
      </c>
      <c r="DK119" s="2">
        <f t="shared" si="148"/>
        <v>123.59632076362077</v>
      </c>
      <c r="DL119" s="2">
        <f t="shared" si="148"/>
        <v>127.29034354354354</v>
      </c>
      <c r="DM119" s="2">
        <f t="shared" si="148"/>
        <v>124.64836386554624</v>
      </c>
      <c r="DN119" s="2">
        <f t="shared" si="148"/>
        <v>125.7292487394958</v>
      </c>
      <c r="DO119" s="2">
        <f t="shared" si="148"/>
        <v>122.91148357524828</v>
      </c>
      <c r="DP119" s="2">
        <f t="shared" si="148"/>
        <v>122.49243753501399</v>
      </c>
      <c r="DQ119" s="2">
        <f t="shared" si="148"/>
        <v>122.90119831932773</v>
      </c>
      <c r="DR119" s="2">
        <f t="shared" si="148"/>
        <v>128.42229099821742</v>
      </c>
      <c r="DS119" s="2">
        <f t="shared" si="148"/>
        <v>122.67601612903228</v>
      </c>
      <c r="DT119" s="2">
        <f t="shared" si="148"/>
        <v>122.98778024193548</v>
      </c>
      <c r="DU119" s="2">
        <f t="shared" si="148"/>
        <v>126.76566532258065</v>
      </c>
      <c r="DV119" s="2">
        <f t="shared" si="148"/>
        <v>129.68155837789661</v>
      </c>
      <c r="DW119" s="2">
        <f t="shared" si="148"/>
        <v>128.49529411764709</v>
      </c>
      <c r="DX119" s="2">
        <f t="shared" si="148"/>
        <v>131.4503529411765</v>
      </c>
      <c r="DY119" s="2">
        <f t="shared" si="148"/>
        <v>121.95698412698412</v>
      </c>
      <c r="EA119" s="2">
        <f t="shared" si="152"/>
        <v>107.3072031173831</v>
      </c>
      <c r="EB119" s="2">
        <f t="shared" si="152"/>
        <v>109.12522681463358</v>
      </c>
      <c r="EC119" s="2">
        <f t="shared" si="152"/>
        <v>108.79644962911179</v>
      </c>
      <c r="ED119" s="2">
        <f t="shared" si="152"/>
        <v>108.99333273219118</v>
      </c>
      <c r="EE119" s="2">
        <f t="shared" si="151"/>
        <v>108.48160624107661</v>
      </c>
      <c r="EF119" s="2">
        <f t="shared" si="151"/>
        <v>108.74730566467336</v>
      </c>
      <c r="EG119" s="2">
        <f t="shared" si="151"/>
        <v>108.27359398770767</v>
      </c>
      <c r="EH119" s="2">
        <f t="shared" si="151"/>
        <v>107.86512483789502</v>
      </c>
      <c r="EI119" s="2">
        <f t="shared" si="151"/>
        <v>107.96401117293188</v>
      </c>
      <c r="EJ119" s="2">
        <f t="shared" si="151"/>
        <v>108.59645982129054</v>
      </c>
      <c r="EK119" s="2">
        <f t="shared" si="151"/>
        <v>107.91517470942617</v>
      </c>
      <c r="EL119" s="2">
        <f t="shared" si="151"/>
        <v>108.2195305971812</v>
      </c>
      <c r="EM119" s="2">
        <f t="shared" si="135"/>
        <v>109.39168643937663</v>
      </c>
      <c r="EN119" s="2">
        <f t="shared" si="135"/>
        <v>113.11775212970596</v>
      </c>
      <c r="EO119" s="2">
        <f t="shared" si="135"/>
        <v>113.16758784694696</v>
      </c>
      <c r="EQ119" s="2">
        <f t="shared" si="149"/>
        <v>107.19625689979152</v>
      </c>
      <c r="ER119" s="2">
        <f t="shared" si="149"/>
        <v>108.61931035233678</v>
      </c>
      <c r="ES119" s="2">
        <f t="shared" si="149"/>
        <v>108.38621076591868</v>
      </c>
      <c r="ET119" s="2">
        <f t="shared" si="149"/>
        <v>108.24225013319158</v>
      </c>
      <c r="EU119" s="2">
        <f t="shared" si="149"/>
        <v>108.14744568346259</v>
      </c>
      <c r="EV119" s="2">
        <f t="shared" si="149"/>
        <v>108.43921962630881</v>
      </c>
      <c r="EW119" s="2">
        <f t="shared" si="149"/>
        <v>108.18533910867264</v>
      </c>
      <c r="EX119" s="2">
        <f t="shared" si="149"/>
        <v>107.7608560382937</v>
      </c>
      <c r="EY119" s="2">
        <f t="shared" si="149"/>
        <v>107.92102404582226</v>
      </c>
      <c r="EZ119" s="2">
        <f t="shared" si="149"/>
        <v>108.40635945558873</v>
      </c>
      <c r="FA119" s="2">
        <f t="shared" si="149"/>
        <v>107.68540800270091</v>
      </c>
      <c r="FB119" s="2">
        <f t="shared" si="149"/>
        <v>107.96965666572282</v>
      </c>
      <c r="FC119" s="2">
        <f t="shared" si="149"/>
        <v>109.01612689663102</v>
      </c>
      <c r="FD119" s="2">
        <f t="shared" si="149"/>
        <v>113.0132085907086</v>
      </c>
      <c r="FE119" s="2">
        <f t="shared" si="149"/>
        <v>113.11888506425188</v>
      </c>
      <c r="FG119" s="2">
        <f t="shared" si="150"/>
        <v>0.98371407494120866</v>
      </c>
      <c r="FH119" s="2">
        <f t="shared" si="150"/>
        <v>0.98453512986422775</v>
      </c>
      <c r="FI119" s="2">
        <f t="shared" si="150"/>
        <v>0.98382841359151352</v>
      </c>
      <c r="FJ119" s="2">
        <f t="shared" si="150"/>
        <v>0.98403598632509248</v>
      </c>
      <c r="FK119" s="2">
        <f t="shared" si="150"/>
        <v>0.98387436114807647</v>
      </c>
      <c r="FL119" s="2">
        <f t="shared" si="150"/>
        <v>0.98346606239375045</v>
      </c>
      <c r="FM119" s="2">
        <f t="shared" si="150"/>
        <v>0.98322423734367959</v>
      </c>
      <c r="FN119" s="2">
        <f t="shared" si="150"/>
        <v>0.98372286696483413</v>
      </c>
      <c r="FO119" s="2">
        <f t="shared" si="150"/>
        <v>0.982208427871614</v>
      </c>
      <c r="FP119" s="2">
        <f t="shared" si="150"/>
        <v>0.98220007235502227</v>
      </c>
      <c r="FQ119" s="2">
        <f t="shared" si="150"/>
        <v>0.98246296844553171</v>
      </c>
      <c r="FR119" s="2">
        <f t="shared" si="150"/>
        <v>0.98184140753588256</v>
      </c>
      <c r="FS119" s="2">
        <f t="shared" si="150"/>
        <v>0.9821272401289628</v>
      </c>
      <c r="FT119" s="2">
        <f t="shared" si="150"/>
        <v>0.98200497105298989</v>
      </c>
      <c r="FU119" s="2">
        <f t="shared" si="150"/>
        <v>0.97928717395785836</v>
      </c>
      <c r="FW119" s="2">
        <f t="shared" si="141"/>
        <v>6.030056815351059E-3</v>
      </c>
      <c r="FX119" s="2">
        <f t="shared" si="141"/>
        <v>8.5911400920016291E-3</v>
      </c>
      <c r="FY119" s="2">
        <f t="shared" si="141"/>
        <v>8.5487698472244897E-3</v>
      </c>
      <c r="FZ119" s="2">
        <f t="shared" si="141"/>
        <v>7.1465984632352866E-3</v>
      </c>
      <c r="GA119" s="2">
        <f t="shared" si="141"/>
        <v>7.8479906697137662E-3</v>
      </c>
      <c r="GB119" s="2">
        <f t="shared" si="141"/>
        <v>7.4938778817038899E-3</v>
      </c>
      <c r="GC119" s="2">
        <f t="shared" si="141"/>
        <v>8.2583031884076157E-3</v>
      </c>
      <c r="GD119" s="2">
        <f t="shared" si="141"/>
        <v>1.0071650086154857E-2</v>
      </c>
      <c r="GE119" s="2">
        <f t="shared" si="141"/>
        <v>1.1397477039289429E-2</v>
      </c>
      <c r="GF119" s="2">
        <f t="shared" si="141"/>
        <v>9.9463258755089767E-3</v>
      </c>
      <c r="GG119" s="2">
        <f t="shared" si="141"/>
        <v>8.4877969918536779E-3</v>
      </c>
      <c r="GH119" s="2">
        <f t="shared" si="141"/>
        <v>7.1445278572548135E-3</v>
      </c>
      <c r="GI119" s="2">
        <f t="shared" si="141"/>
        <v>6.690998008830551E-3</v>
      </c>
      <c r="GJ119" s="2">
        <f t="shared" si="141"/>
        <v>5.5565216110585623E-3</v>
      </c>
      <c r="GK119" s="2">
        <f t="shared" si="141"/>
        <v>4.5874802254163901E-3</v>
      </c>
      <c r="GM119" s="86">
        <f t="shared" si="142"/>
        <v>5.6238064160618113E-23</v>
      </c>
      <c r="GN119" s="86">
        <f t="shared" si="142"/>
        <v>7.1941580309682221E-34</v>
      </c>
      <c r="GO119" s="86">
        <f t="shared" si="142"/>
        <v>4.0134380436714425E-33</v>
      </c>
      <c r="GP119" s="86">
        <f t="shared" si="142"/>
        <v>1.266891875831189E-39</v>
      </c>
      <c r="GQ119" s="86">
        <f t="shared" si="142"/>
        <v>2.5382145540997678E-41</v>
      </c>
      <c r="GR119" s="86">
        <f t="shared" si="142"/>
        <v>1.6437429858380604E-39</v>
      </c>
      <c r="GS119" s="86">
        <f t="shared" si="142"/>
        <v>7.0211100446175265E-34</v>
      </c>
      <c r="GT119" s="86">
        <f t="shared" si="142"/>
        <v>2.3052644350855382E-42</v>
      </c>
      <c r="GU119" s="86">
        <f t="shared" si="142"/>
        <v>3.9673222282923429E-41</v>
      </c>
      <c r="GV119" s="86">
        <f t="shared" si="142"/>
        <v>1.4406676433369543E-39</v>
      </c>
      <c r="GW119" s="86">
        <f t="shared" si="142"/>
        <v>2.8653505814470154E-37</v>
      </c>
      <c r="GX119" s="86">
        <f t="shared" si="142"/>
        <v>1.0536615662664942E-34</v>
      </c>
      <c r="GY119" s="86">
        <f t="shared" si="142"/>
        <v>4.9087947185008948E-30</v>
      </c>
      <c r="GZ119" s="86">
        <f t="shared" si="142"/>
        <v>3.7214015914987895E-29</v>
      </c>
      <c r="HA119" s="86">
        <f t="shared" si="142"/>
        <v>1.435592175429178E-32</v>
      </c>
      <c r="HC119" s="86">
        <f t="shared" si="73"/>
        <v>2.5349648790035789E-2</v>
      </c>
      <c r="HD119" s="86">
        <f t="shared" si="73"/>
        <v>4.219550430102965E-4</v>
      </c>
      <c r="HE119" s="86">
        <f t="shared" si="73"/>
        <v>9.6102340488095394E-4</v>
      </c>
      <c r="HF119" s="86">
        <f t="shared" si="73"/>
        <v>2.261875221254702E-4</v>
      </c>
      <c r="HG119" s="86">
        <f t="shared" si="73"/>
        <v>4.2159293347594128E-5</v>
      </c>
      <c r="HH119" s="86">
        <f t="shared" si="73"/>
        <v>3.2036170304726481E-5</v>
      </c>
      <c r="HI119" s="86">
        <f t="shared" si="138"/>
        <v>3.1884797486233892E-5</v>
      </c>
      <c r="HJ119" s="86">
        <f t="shared" si="138"/>
        <v>1.4437698058363286E-7</v>
      </c>
      <c r="HK119" s="86">
        <f t="shared" si="138"/>
        <v>2.5729615012819052E-8</v>
      </c>
      <c r="HL119" s="86">
        <f t="shared" si="138"/>
        <v>1.0593877988168924E-4</v>
      </c>
      <c r="HM119" s="86">
        <f t="shared" si="138"/>
        <v>1.050886234385533E-5</v>
      </c>
      <c r="HN119" s="86">
        <f t="shared" si="138"/>
        <v>4.0645759634912339E-4</v>
      </c>
      <c r="HO119" s="86">
        <f t="shared" si="138"/>
        <v>2.0082446464627091E-3</v>
      </c>
      <c r="HP119" s="86">
        <f t="shared" si="138"/>
        <v>1.2580554806245651E-2</v>
      </c>
      <c r="HQ119" s="86">
        <f t="shared" si="138"/>
        <v>2.6809480385608132E-3</v>
      </c>
      <c r="HS119" s="86">
        <f t="shared" si="143"/>
        <v>3.4064228165006158E-11</v>
      </c>
      <c r="HT119" s="86">
        <f t="shared" si="143"/>
        <v>2.8592808272081611E-9</v>
      </c>
      <c r="HU119" s="86">
        <f t="shared" si="143"/>
        <v>3.5501866772208863E-10</v>
      </c>
      <c r="HV119" s="86">
        <f t="shared" si="143"/>
        <v>1.3211233456728898E-10</v>
      </c>
      <c r="HW119" s="86">
        <f t="shared" si="143"/>
        <v>3.3732109660227478E-11</v>
      </c>
      <c r="HX119" s="86">
        <f t="shared" si="143"/>
        <v>2.7613470622275989E-11</v>
      </c>
      <c r="HY119" s="86">
        <f t="shared" si="143"/>
        <v>2.3211151529524352E-10</v>
      </c>
      <c r="HZ119" s="86">
        <f t="shared" si="143"/>
        <v>1.5781079246907285E-9</v>
      </c>
      <c r="IA119" s="86">
        <f t="shared" si="143"/>
        <v>1.0225440776732938E-9</v>
      </c>
      <c r="IB119" s="86">
        <f t="shared" si="143"/>
        <v>1.7650384038640755E-10</v>
      </c>
      <c r="IC119" s="86">
        <f t="shared" si="143"/>
        <v>6.4911593438664032E-11</v>
      </c>
      <c r="ID119" s="86">
        <f t="shared" si="143"/>
        <v>6.2062972236742374E-12</v>
      </c>
      <c r="IE119" s="86">
        <f t="shared" si="143"/>
        <v>1.9401344584036561E-12</v>
      </c>
      <c r="IF119" s="86">
        <f t="shared" si="143"/>
        <v>1.5766665575560657E-11</v>
      </c>
      <c r="IG119" s="86">
        <f t="shared" si="143"/>
        <v>2.9638031750876682E-8</v>
      </c>
      <c r="II119" s="86">
        <f t="shared" si="144"/>
        <v>1.8302588045414341E-75</v>
      </c>
      <c r="IJ119" s="86">
        <f t="shared" si="144"/>
        <v>2.3848609992411537E-66</v>
      </c>
      <c r="IK119" s="86">
        <f t="shared" si="144"/>
        <v>1.8212463892334805E-69</v>
      </c>
      <c r="IL119" s="86">
        <f t="shared" si="144"/>
        <v>2.2454401940571767E-81</v>
      </c>
      <c r="IM119" s="86">
        <f t="shared" si="144"/>
        <v>3.9769194465295577E-82</v>
      </c>
      <c r="IN119" s="86">
        <f t="shared" si="144"/>
        <v>7.8307808899420169E-82</v>
      </c>
      <c r="IO119" s="86">
        <f t="shared" si="144"/>
        <v>8.7566684701619256E-74</v>
      </c>
      <c r="IP119" s="86">
        <f t="shared" si="144"/>
        <v>2.0584692317199199E-70</v>
      </c>
      <c r="IQ119" s="86">
        <f t="shared" si="144"/>
        <v>7.2435798547784609E-72</v>
      </c>
      <c r="IR119" s="86">
        <f t="shared" si="144"/>
        <v>2.1404261653891593E-76</v>
      </c>
      <c r="IS119" s="86">
        <f t="shared" si="144"/>
        <v>1.7835273144297469E-80</v>
      </c>
      <c r="IT119" s="86">
        <f t="shared" si="144"/>
        <v>3.0381340490673434E-83</v>
      </c>
      <c r="IU119" s="86">
        <f t="shared" si="144"/>
        <v>5.2972509833214117E-88</v>
      </c>
      <c r="IV119" s="86">
        <f t="shared" si="144"/>
        <v>1.3020182749417786E-55</v>
      </c>
      <c r="IW119" s="86">
        <f t="shared" si="144"/>
        <v>1.1800406553392283E-42</v>
      </c>
      <c r="IY119" s="86">
        <f t="shared" si="145"/>
        <v>2.5349648824100016E-2</v>
      </c>
      <c r="IZ119" s="86">
        <f t="shared" si="145"/>
        <v>4.2195790229112369E-4</v>
      </c>
      <c r="JA119" s="86">
        <f t="shared" si="145"/>
        <v>9.6102375989962161E-4</v>
      </c>
      <c r="JB119" s="86">
        <f t="shared" si="145"/>
        <v>2.2618765423780475E-4</v>
      </c>
      <c r="JC119" s="86">
        <f t="shared" si="145"/>
        <v>4.215932707970379E-5</v>
      </c>
      <c r="JD119" s="86">
        <f t="shared" si="145"/>
        <v>3.20361979181971E-5</v>
      </c>
      <c r="JE119" s="86">
        <f t="shared" si="145"/>
        <v>3.1885029597749189E-5</v>
      </c>
      <c r="JF119" s="86">
        <f t="shared" si="145"/>
        <v>1.459550885083236E-7</v>
      </c>
      <c r="JG119" s="86">
        <f t="shared" si="145"/>
        <v>2.6752159090492346E-8</v>
      </c>
      <c r="JH119" s="86">
        <f t="shared" si="145"/>
        <v>1.0593895638552964E-4</v>
      </c>
      <c r="JI119" s="86">
        <f t="shared" si="145"/>
        <v>1.050892725544877E-5</v>
      </c>
      <c r="JJ119" s="86">
        <f t="shared" si="145"/>
        <v>4.0645760255542064E-4</v>
      </c>
      <c r="JK119" s="86">
        <f t="shared" si="145"/>
        <v>2.0082446484028433E-3</v>
      </c>
      <c r="JL119" s="86">
        <f t="shared" si="145"/>
        <v>1.2580554822012317E-2</v>
      </c>
      <c r="JM119" s="86">
        <f t="shared" si="145"/>
        <v>2.6809776765925643E-3</v>
      </c>
    </row>
    <row r="120" spans="2:273" x14ac:dyDescent="0.25">
      <c r="B120" s="2">
        <v>93</v>
      </c>
      <c r="C120" s="37">
        <v>106.255</v>
      </c>
      <c r="D120" s="37">
        <v>108.185</v>
      </c>
      <c r="E120" s="37">
        <v>107.815</v>
      </c>
      <c r="F120" s="37">
        <v>107.5</v>
      </c>
      <c r="G120" s="37">
        <v>107.741</v>
      </c>
      <c r="H120" s="37">
        <v>108.717</v>
      </c>
      <c r="I120" s="37">
        <v>108.17</v>
      </c>
      <c r="J120" s="37">
        <v>107.09399999999999</v>
      </c>
      <c r="K120" s="37">
        <v>108.057</v>
      </c>
      <c r="L120" s="37">
        <v>107.245</v>
      </c>
      <c r="M120" s="37">
        <v>107.038</v>
      </c>
      <c r="N120" s="37">
        <v>107.717</v>
      </c>
      <c r="O120" s="37">
        <v>108.547</v>
      </c>
      <c r="P120" s="37">
        <v>112.8</v>
      </c>
      <c r="Q120" s="37">
        <v>112.5</v>
      </c>
      <c r="S120" s="4">
        <f t="shared" si="146"/>
        <v>107.71331418957074</v>
      </c>
      <c r="T120" s="4">
        <f t="shared" si="146"/>
        <v>109.19908649609577</v>
      </c>
      <c r="U120" s="4">
        <f t="shared" si="146"/>
        <v>108.8517455629127</v>
      </c>
      <c r="V120" s="4">
        <f t="shared" si="146"/>
        <v>109.01389741926823</v>
      </c>
      <c r="W120" s="4">
        <f t="shared" si="146"/>
        <v>108.51310161869579</v>
      </c>
      <c r="X120" s="4">
        <f t="shared" si="146"/>
        <v>108.7901765068039</v>
      </c>
      <c r="Y120" s="4">
        <f t="shared" si="146"/>
        <v>108.3440564910385</v>
      </c>
      <c r="Z120" s="4">
        <f t="shared" si="146"/>
        <v>108.04186352494359</v>
      </c>
      <c r="AA120" s="4">
        <f t="shared" si="146"/>
        <v>108.08442773832772</v>
      </c>
      <c r="AB120" s="4">
        <f t="shared" si="146"/>
        <v>108.66959828439408</v>
      </c>
      <c r="AC120" s="4">
        <f t="shared" si="146"/>
        <v>108.05243625478879</v>
      </c>
      <c r="AD120" s="4">
        <f t="shared" si="146"/>
        <v>108.4130295404283</v>
      </c>
      <c r="AE120" s="4">
        <f t="shared" si="146"/>
        <v>109.53633324994107</v>
      </c>
      <c r="AF120" s="4">
        <f t="shared" si="146"/>
        <v>113.33944721995718</v>
      </c>
      <c r="AG120" s="4">
        <f t="shared" si="146"/>
        <v>113.18156366155701</v>
      </c>
      <c r="AI120" s="4">
        <f t="shared" si="147"/>
        <v>-1.4583141895707428</v>
      </c>
      <c r="AJ120" s="4">
        <f t="shared" si="147"/>
        <v>-1.0140864960957714</v>
      </c>
      <c r="AK120" s="4">
        <f t="shared" si="147"/>
        <v>-1.0367455629126994</v>
      </c>
      <c r="AL120" s="4">
        <f t="shared" si="147"/>
        <v>-1.5138974192682326</v>
      </c>
      <c r="AM120" s="4">
        <f t="shared" si="147"/>
        <v>-0.77210161869578542</v>
      </c>
      <c r="AN120" s="4">
        <f t="shared" si="147"/>
        <v>-7.3176506803903862E-2</v>
      </c>
      <c r="AO120" s="4">
        <f t="shared" si="147"/>
        <v>-0.17405649103849896</v>
      </c>
      <c r="AP120" s="4">
        <f t="shared" si="147"/>
        <v>-0.9478635249435996</v>
      </c>
      <c r="AQ120" s="4">
        <f t="shared" si="147"/>
        <v>-2.7427738327716611E-2</v>
      </c>
      <c r="AR120" s="4">
        <f t="shared" si="147"/>
        <v>-1.4245982843940794</v>
      </c>
      <c r="AS120" s="4">
        <f t="shared" si="147"/>
        <v>-1.0144362547887908</v>
      </c>
      <c r="AT120" s="4">
        <f t="shared" si="147"/>
        <v>-0.69602954042829879</v>
      </c>
      <c r="AU120" s="4">
        <f t="shared" si="147"/>
        <v>-0.98933324994106897</v>
      </c>
      <c r="AV120" s="4">
        <f t="shared" si="147"/>
        <v>-0.53944721995718226</v>
      </c>
      <c r="AW120" s="4">
        <f t="shared" si="147"/>
        <v>-0.68156366155700709</v>
      </c>
      <c r="AY120" s="2">
        <f t="shared" si="139"/>
        <v>107.40056366796216</v>
      </c>
      <c r="AZ120" s="2">
        <f t="shared" si="139"/>
        <v>109.1976500915876</v>
      </c>
      <c r="BA120" s="2">
        <f t="shared" si="139"/>
        <v>108.84769347676506</v>
      </c>
      <c r="BB120" s="2">
        <f t="shared" si="139"/>
        <v>109.01334082659592</v>
      </c>
      <c r="BC120" s="2">
        <f t="shared" si="139"/>
        <v>108.5130380827073</v>
      </c>
      <c r="BD120" s="2">
        <f t="shared" si="139"/>
        <v>108.79013132407918</v>
      </c>
      <c r="BE120" s="2">
        <f t="shared" si="139"/>
        <v>108.34400780675851</v>
      </c>
      <c r="BF120" s="2">
        <f t="shared" si="139"/>
        <v>108.04186273036554</v>
      </c>
      <c r="BG120" s="2">
        <f t="shared" si="139"/>
        <v>108.08442712044216</v>
      </c>
      <c r="BH120" s="2">
        <f t="shared" si="139"/>
        <v>108.66942190201827</v>
      </c>
      <c r="BI120" s="2">
        <f t="shared" si="139"/>
        <v>108.05242593651043</v>
      </c>
      <c r="BJ120" s="2">
        <f t="shared" si="139"/>
        <v>108.41193452165732</v>
      </c>
      <c r="BK120" s="2">
        <f t="shared" si="139"/>
        <v>109.52791471566196</v>
      </c>
      <c r="BL120" s="2">
        <f t="shared" si="139"/>
        <v>113.25729435231027</v>
      </c>
      <c r="BM120" s="2">
        <f t="shared" si="139"/>
        <v>113.17590814970222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106.255</v>
      </c>
      <c r="CF120" s="2">
        <f t="shared" si="140"/>
        <v>108.185</v>
      </c>
      <c r="CG120" s="2">
        <f t="shared" si="140"/>
        <v>107.815</v>
      </c>
      <c r="CH120" s="2">
        <f t="shared" si="140"/>
        <v>107.5</v>
      </c>
      <c r="CI120" s="2">
        <f t="shared" si="140"/>
        <v>107.741</v>
      </c>
      <c r="CJ120" s="2">
        <f t="shared" si="140"/>
        <v>108.717</v>
      </c>
      <c r="CK120" s="2">
        <f t="shared" si="140"/>
        <v>108.17</v>
      </c>
      <c r="CL120" s="2">
        <f t="shared" si="140"/>
        <v>107.09399999999999</v>
      </c>
      <c r="CM120" s="2">
        <f t="shared" si="140"/>
        <v>108.057</v>
      </c>
      <c r="CN120" s="2">
        <f t="shared" si="140"/>
        <v>107.245</v>
      </c>
      <c r="CO120" s="2">
        <f t="shared" si="140"/>
        <v>107.038</v>
      </c>
      <c r="CP120" s="2">
        <f t="shared" si="140"/>
        <v>107.717</v>
      </c>
      <c r="CQ120" s="2">
        <f t="shared" si="140"/>
        <v>108.547</v>
      </c>
      <c r="CR120" s="2">
        <f t="shared" si="140"/>
        <v>112.8</v>
      </c>
      <c r="CS120" s="2">
        <f t="shared" si="140"/>
        <v>112.5</v>
      </c>
      <c r="CU120" s="2">
        <f t="shared" si="110"/>
        <v>106.255</v>
      </c>
      <c r="CV120" s="2">
        <f t="shared" si="111"/>
        <v>108.185</v>
      </c>
      <c r="CW120" s="2">
        <f t="shared" si="112"/>
        <v>107.815</v>
      </c>
      <c r="CX120" s="2">
        <f t="shared" si="113"/>
        <v>107.5</v>
      </c>
      <c r="CY120" s="2">
        <f t="shared" si="114"/>
        <v>107.741</v>
      </c>
      <c r="CZ120" s="2">
        <f t="shared" si="115"/>
        <v>108.717</v>
      </c>
      <c r="DA120" s="2">
        <f t="shared" si="116"/>
        <v>108.17</v>
      </c>
      <c r="DB120" s="2">
        <f t="shared" si="117"/>
        <v>107.09399999999999</v>
      </c>
      <c r="DC120" s="2">
        <f t="shared" si="118"/>
        <v>108.057</v>
      </c>
      <c r="DD120" s="2">
        <f t="shared" si="119"/>
        <v>107.245</v>
      </c>
      <c r="DE120" s="2">
        <f t="shared" si="120"/>
        <v>107.038</v>
      </c>
      <c r="DF120" s="2">
        <f t="shared" si="121"/>
        <v>107.717</v>
      </c>
      <c r="DG120" s="2">
        <f t="shared" si="122"/>
        <v>108.547</v>
      </c>
      <c r="DH120" s="2">
        <f t="shared" si="123"/>
        <v>112.8</v>
      </c>
      <c r="DI120" s="2">
        <f t="shared" si="124"/>
        <v>112.5</v>
      </c>
      <c r="DK120" s="2">
        <f t="shared" si="148"/>
        <v>123.66201304161304</v>
      </c>
      <c r="DL120" s="2">
        <f t="shared" si="148"/>
        <v>127.39136426426427</v>
      </c>
      <c r="DM120" s="2">
        <f t="shared" si="148"/>
        <v>124.71764537815129</v>
      </c>
      <c r="DN120" s="2">
        <f t="shared" si="148"/>
        <v>125.8380599439776</v>
      </c>
      <c r="DO120" s="2">
        <f t="shared" si="148"/>
        <v>122.98415813598167</v>
      </c>
      <c r="DP120" s="2">
        <f t="shared" si="148"/>
        <v>122.5418201680672</v>
      </c>
      <c r="DQ120" s="2">
        <f t="shared" si="148"/>
        <v>122.96399159663865</v>
      </c>
      <c r="DR120" s="2">
        <f t="shared" si="148"/>
        <v>128.56058845811049</v>
      </c>
      <c r="DS120" s="2">
        <f t="shared" si="148"/>
        <v>122.73045234604108</v>
      </c>
      <c r="DT120" s="2">
        <f t="shared" si="148"/>
        <v>123.04398735337243</v>
      </c>
      <c r="DU120" s="2">
        <f t="shared" si="148"/>
        <v>126.88003995601173</v>
      </c>
      <c r="DV120" s="2">
        <f t="shared" si="148"/>
        <v>129.82102930035649</v>
      </c>
      <c r="DW120" s="2">
        <f t="shared" si="148"/>
        <v>128.59072326203213</v>
      </c>
      <c r="DX120" s="2">
        <f t="shared" si="148"/>
        <v>131.5389732620321</v>
      </c>
      <c r="DY120" s="2">
        <f t="shared" si="148"/>
        <v>121.89206349206349</v>
      </c>
      <c r="EA120" s="2">
        <f t="shared" si="152"/>
        <v>107.15573660987712</v>
      </c>
      <c r="EB120" s="2">
        <f t="shared" si="152"/>
        <v>108.94148960153792</v>
      </c>
      <c r="EC120" s="2">
        <f t="shared" si="152"/>
        <v>108.61341935609148</v>
      </c>
      <c r="ED120" s="2">
        <f t="shared" si="152"/>
        <v>108.7699914673701</v>
      </c>
      <c r="EE120" s="2">
        <f t="shared" si="151"/>
        <v>108.29943511712759</v>
      </c>
      <c r="EF120" s="2">
        <f t="shared" si="151"/>
        <v>108.58166860785148</v>
      </c>
      <c r="EG120" s="2">
        <f t="shared" si="151"/>
        <v>108.11726167239702</v>
      </c>
      <c r="EH120" s="2">
        <f t="shared" si="151"/>
        <v>107.73329267626782</v>
      </c>
      <c r="EI120" s="2">
        <f t="shared" si="151"/>
        <v>107.84297383039021</v>
      </c>
      <c r="EJ120" s="2">
        <f t="shared" si="151"/>
        <v>108.4337935168131</v>
      </c>
      <c r="EK120" s="2">
        <f t="shared" si="151"/>
        <v>107.74793093166191</v>
      </c>
      <c r="EL120" s="2">
        <f t="shared" si="151"/>
        <v>108.05267685644253</v>
      </c>
      <c r="EM120" s="2">
        <f t="shared" si="135"/>
        <v>109.2141565619167</v>
      </c>
      <c r="EN120" s="2">
        <f t="shared" si="135"/>
        <v>112.95237702665568</v>
      </c>
      <c r="EO120" s="2">
        <f t="shared" si="135"/>
        <v>113.00801630513396</v>
      </c>
      <c r="EQ120" s="2">
        <f t="shared" si="149"/>
        <v>107.05109001291873</v>
      </c>
      <c r="ER120" s="2">
        <f t="shared" si="149"/>
        <v>108.47257679005463</v>
      </c>
      <c r="ES120" s="2">
        <f t="shared" si="149"/>
        <v>108.23116583607002</v>
      </c>
      <c r="ET120" s="2">
        <f t="shared" si="149"/>
        <v>108.06759711333444</v>
      </c>
      <c r="EU120" s="2">
        <f t="shared" si="149"/>
        <v>107.98908867647003</v>
      </c>
      <c r="EV120" s="2">
        <f t="shared" si="149"/>
        <v>108.29535274573182</v>
      </c>
      <c r="EW120" s="2">
        <f t="shared" si="149"/>
        <v>108.03549273269805</v>
      </c>
      <c r="EX120" s="2">
        <f t="shared" si="149"/>
        <v>107.63785138883328</v>
      </c>
      <c r="EY120" s="2">
        <f t="shared" si="149"/>
        <v>107.80361906183833</v>
      </c>
      <c r="EZ120" s="2">
        <f t="shared" si="149"/>
        <v>108.25743009051679</v>
      </c>
      <c r="FA120" s="2">
        <f t="shared" si="149"/>
        <v>107.53542122708626</v>
      </c>
      <c r="FB120" s="2">
        <f t="shared" si="149"/>
        <v>107.82002400175504</v>
      </c>
      <c r="FC120" s="2">
        <f t="shared" si="149"/>
        <v>108.86222652178913</v>
      </c>
      <c r="FD120" s="2">
        <f t="shared" si="149"/>
        <v>112.85329390529868</v>
      </c>
      <c r="FE120" s="2">
        <f t="shared" si="149"/>
        <v>112.96086253707514</v>
      </c>
      <c r="FG120" s="2">
        <f t="shared" si="150"/>
        <v>0.98512574523532126</v>
      </c>
      <c r="FH120" s="2">
        <f t="shared" si="150"/>
        <v>0.985876652589875</v>
      </c>
      <c r="FI120" s="2">
        <f t="shared" si="150"/>
        <v>0.98523032177161307</v>
      </c>
      <c r="FJ120" s="2">
        <f t="shared" si="150"/>
        <v>0.98542016677793698</v>
      </c>
      <c r="FK120" s="2">
        <f t="shared" si="150"/>
        <v>0.98527234578046519</v>
      </c>
      <c r="FL120" s="2">
        <f t="shared" si="150"/>
        <v>0.984898900496189</v>
      </c>
      <c r="FM120" s="2">
        <f t="shared" si="150"/>
        <v>0.98467770560583467</v>
      </c>
      <c r="FN120" s="2">
        <f t="shared" si="150"/>
        <v>0.98513378667997997</v>
      </c>
      <c r="FO120" s="2">
        <f t="shared" si="150"/>
        <v>0.98374845213225148</v>
      </c>
      <c r="FP120" s="2">
        <f t="shared" si="150"/>
        <v>0.98374080789007912</v>
      </c>
      <c r="FQ120" s="2">
        <f t="shared" si="150"/>
        <v>0.98398131920746568</v>
      </c>
      <c r="FR120" s="2">
        <f t="shared" si="150"/>
        <v>0.98341266427520602</v>
      </c>
      <c r="FS120" s="2">
        <f t="shared" si="150"/>
        <v>0.98367417512700439</v>
      </c>
      <c r="FT120" s="2">
        <f t="shared" si="150"/>
        <v>0.98356231164440422</v>
      </c>
      <c r="FU120" s="2">
        <f t="shared" si="150"/>
        <v>0.98107518758618117</v>
      </c>
      <c r="FW120" s="2">
        <f t="shared" si="141"/>
        <v>6.6079815007196929E-3</v>
      </c>
      <c r="FX120" s="2">
        <f t="shared" si="141"/>
        <v>9.4121964194256429E-3</v>
      </c>
      <c r="FY120" s="2">
        <f t="shared" si="141"/>
        <v>9.3658150990005608E-3</v>
      </c>
      <c r="FZ120" s="2">
        <f t="shared" si="141"/>
        <v>7.8306902016715661E-3</v>
      </c>
      <c r="GA120" s="2">
        <f t="shared" si="141"/>
        <v>8.598640106677902E-3</v>
      </c>
      <c r="GB120" s="2">
        <f t="shared" si="141"/>
        <v>8.2109372285522897E-3</v>
      </c>
      <c r="GC120" s="2">
        <f t="shared" si="141"/>
        <v>9.047840550698575E-3</v>
      </c>
      <c r="GD120" s="2">
        <f t="shared" si="141"/>
        <v>1.1032624376763176E-2</v>
      </c>
      <c r="GE120" s="2">
        <f t="shared" si="141"/>
        <v>1.2483358263693572E-2</v>
      </c>
      <c r="GF120" s="2">
        <f t="shared" si="141"/>
        <v>1.0895474118274601E-2</v>
      </c>
      <c r="GG120" s="2">
        <f t="shared" si="141"/>
        <v>9.2990694445873861E-3</v>
      </c>
      <c r="GH120" s="2">
        <f t="shared" si="141"/>
        <v>7.8284229544785203E-3</v>
      </c>
      <c r="GI120" s="2">
        <f t="shared" si="141"/>
        <v>7.3318004902238956E-3</v>
      </c>
      <c r="GJ120" s="2">
        <f t="shared" si="141"/>
        <v>6.0893403999470542E-3</v>
      </c>
      <c r="GK120" s="2">
        <f t="shared" si="141"/>
        <v>5.0278467585746656E-3</v>
      </c>
      <c r="GM120" s="86">
        <f t="shared" si="142"/>
        <v>1.4725840818049966E-24</v>
      </c>
      <c r="GN120" s="86">
        <f t="shared" si="142"/>
        <v>3.8256462321437216E-36</v>
      </c>
      <c r="GO120" s="86">
        <f t="shared" si="142"/>
        <v>2.295486167766293E-35</v>
      </c>
      <c r="GP120" s="86">
        <f t="shared" si="142"/>
        <v>2.6232657703539281E-42</v>
      </c>
      <c r="GQ120" s="86">
        <f t="shared" si="142"/>
        <v>4.1452094146510604E-44</v>
      </c>
      <c r="GR120" s="86">
        <f t="shared" si="142"/>
        <v>3.3851718567716505E-42</v>
      </c>
      <c r="GS120" s="86">
        <f t="shared" si="142"/>
        <v>3.6502183906314004E-36</v>
      </c>
      <c r="GT120" s="86">
        <f t="shared" si="142"/>
        <v>3.344084252792245E-45</v>
      </c>
      <c r="GU120" s="86">
        <f t="shared" si="142"/>
        <v>6.3911643221277936E-44</v>
      </c>
      <c r="GV120" s="86">
        <f t="shared" si="142"/>
        <v>2.8845884025893063E-42</v>
      </c>
      <c r="GW120" s="86">
        <f t="shared" si="142"/>
        <v>8.8606365209295412E-40</v>
      </c>
      <c r="GX120" s="86">
        <f t="shared" si="142"/>
        <v>4.3067541246959227E-37</v>
      </c>
      <c r="GY120" s="86">
        <f t="shared" si="142"/>
        <v>4.6767625823110333E-32</v>
      </c>
      <c r="GZ120" s="86">
        <f t="shared" si="142"/>
        <v>3.8384575016767008E-31</v>
      </c>
      <c r="HA120" s="86">
        <f t="shared" si="142"/>
        <v>9.4566850571352653E-35</v>
      </c>
      <c r="HC120" s="86">
        <f t="shared" si="73"/>
        <v>9.9983197845928944E-3</v>
      </c>
      <c r="HD120" s="86">
        <f t="shared" si="73"/>
        <v>6.1659733462368586E-5</v>
      </c>
      <c r="HE120" s="86">
        <f t="shared" si="73"/>
        <v>1.7255691898386609E-4</v>
      </c>
      <c r="HF120" s="86">
        <f t="shared" si="73"/>
        <v>3.185041508091103E-5</v>
      </c>
      <c r="HG120" s="86">
        <f t="shared" si="73"/>
        <v>4.3988393075101117E-6</v>
      </c>
      <c r="HH120" s="86">
        <f t="shared" si="73"/>
        <v>2.902496043481982E-6</v>
      </c>
      <c r="HI120" s="86">
        <f t="shared" si="138"/>
        <v>3.0231308619137456E-6</v>
      </c>
      <c r="HJ120" s="86">
        <f t="shared" si="138"/>
        <v>5.085761669847514E-9</v>
      </c>
      <c r="HK120" s="86">
        <f t="shared" si="138"/>
        <v>6.2873731955221787E-10</v>
      </c>
      <c r="HL120" s="86">
        <f t="shared" si="138"/>
        <v>1.5678255618309015E-5</v>
      </c>
      <c r="HM120" s="86">
        <f t="shared" si="138"/>
        <v>8.4973146061526809E-7</v>
      </c>
      <c r="HN120" s="86">
        <f t="shared" si="138"/>
        <v>6.07346274025255E-5</v>
      </c>
      <c r="HO120" s="86">
        <f t="shared" si="138"/>
        <v>4.517244255174433E-4</v>
      </c>
      <c r="HP120" s="86">
        <f t="shared" si="138"/>
        <v>4.2178407330492095E-3</v>
      </c>
      <c r="HQ120" s="86">
        <f t="shared" si="138"/>
        <v>6.256080449308321E-4</v>
      </c>
      <c r="HS120" s="86">
        <f t="shared" si="143"/>
        <v>1.5199645699130608E-10</v>
      </c>
      <c r="HT120" s="86">
        <f t="shared" si="143"/>
        <v>1.1062271288929143E-8</v>
      </c>
      <c r="HU120" s="86">
        <f t="shared" si="143"/>
        <v>1.5261972294797679E-9</v>
      </c>
      <c r="HV120" s="86">
        <f t="shared" si="143"/>
        <v>6.2770451341479083E-10</v>
      </c>
      <c r="HW120" s="86">
        <f t="shared" si="143"/>
        <v>1.747800765788025E-10</v>
      </c>
      <c r="HX120" s="86">
        <f t="shared" si="143"/>
        <v>1.4147460739330177E-10</v>
      </c>
      <c r="HY120" s="86">
        <f t="shared" si="143"/>
        <v>1.0484429674531654E-9</v>
      </c>
      <c r="HZ120" s="86">
        <f t="shared" si="143"/>
        <v>6.8271961029396826E-9</v>
      </c>
      <c r="IA120" s="86">
        <f t="shared" si="143"/>
        <v>4.7577140396891996E-9</v>
      </c>
      <c r="IB120" s="86">
        <f t="shared" si="143"/>
        <v>8.7965625502252796E-10</v>
      </c>
      <c r="IC120" s="86">
        <f t="shared" si="143"/>
        <v>3.316977291522495E-10</v>
      </c>
      <c r="ID120" s="86">
        <f t="shared" si="143"/>
        <v>3.3428671302233827E-11</v>
      </c>
      <c r="IE120" s="86">
        <f t="shared" si="143"/>
        <v>1.1152748825996217E-11</v>
      </c>
      <c r="IF120" s="86">
        <f t="shared" si="143"/>
        <v>7.2223462344790792E-11</v>
      </c>
      <c r="IG120" s="86">
        <f t="shared" si="143"/>
        <v>7.917920287899804E-8</v>
      </c>
      <c r="II120" s="86">
        <f t="shared" si="144"/>
        <v>7.8361716108533365E-73</v>
      </c>
      <c r="IJ120" s="86">
        <f t="shared" si="144"/>
        <v>7.1722401804637345E-64</v>
      </c>
      <c r="IK120" s="86">
        <f t="shared" si="144"/>
        <v>7.165120172230105E-67</v>
      </c>
      <c r="IL120" s="86">
        <f t="shared" si="144"/>
        <v>1.9555350341072431E-78</v>
      </c>
      <c r="IM120" s="86">
        <f t="shared" si="144"/>
        <v>4.212409494706647E-79</v>
      </c>
      <c r="IN120" s="86">
        <f t="shared" si="144"/>
        <v>7.5735031951662416E-79</v>
      </c>
      <c r="IO120" s="86">
        <f t="shared" si="144"/>
        <v>4.8139077575788052E-71</v>
      </c>
      <c r="IP120" s="86">
        <f t="shared" si="144"/>
        <v>1.0928536163449621E-67</v>
      </c>
      <c r="IQ120" s="86">
        <f t="shared" si="144"/>
        <v>5.2444929233006782E-69</v>
      </c>
      <c r="IR120" s="86">
        <f t="shared" si="144"/>
        <v>1.9255450570667862E-73</v>
      </c>
      <c r="IS120" s="86">
        <f t="shared" si="144"/>
        <v>1.8317329899679057E-77</v>
      </c>
      <c r="IT120" s="86">
        <f t="shared" si="144"/>
        <v>3.0997441649319235E-80</v>
      </c>
      <c r="IU120" s="86">
        <f t="shared" si="144"/>
        <v>7.3559915190546731E-85</v>
      </c>
      <c r="IV120" s="86">
        <f t="shared" si="144"/>
        <v>1.0197464929898603E-53</v>
      </c>
      <c r="IW120" s="86">
        <f t="shared" si="144"/>
        <v>2.8885192134840034E-41</v>
      </c>
      <c r="IY120" s="86">
        <f t="shared" si="145"/>
        <v>9.9983199365893515E-3</v>
      </c>
      <c r="IZ120" s="86">
        <f t="shared" si="145"/>
        <v>6.1670795733657512E-5</v>
      </c>
      <c r="JA120" s="86">
        <f t="shared" si="145"/>
        <v>1.7255844518109556E-4</v>
      </c>
      <c r="JB120" s="86">
        <f t="shared" si="145"/>
        <v>3.1851042785424445E-5</v>
      </c>
      <c r="JC120" s="86">
        <f t="shared" si="145"/>
        <v>4.3990140875866903E-6</v>
      </c>
      <c r="JD120" s="86">
        <f t="shared" si="145"/>
        <v>2.9026375180893754E-6</v>
      </c>
      <c r="JE120" s="86">
        <f t="shared" si="145"/>
        <v>3.024179304881199E-6</v>
      </c>
      <c r="JF120" s="86">
        <f t="shared" si="145"/>
        <v>1.1912957772787196E-8</v>
      </c>
      <c r="JG120" s="86">
        <f t="shared" si="145"/>
        <v>5.3864513592414175E-9</v>
      </c>
      <c r="JH120" s="86">
        <f t="shared" si="145"/>
        <v>1.5679135274564039E-5</v>
      </c>
      <c r="JI120" s="86">
        <f t="shared" si="145"/>
        <v>8.5006315834442032E-7</v>
      </c>
      <c r="JJ120" s="86">
        <f t="shared" si="145"/>
        <v>6.0734660831196803E-5</v>
      </c>
      <c r="JK120" s="86">
        <f t="shared" si="145"/>
        <v>4.5172443667019211E-4</v>
      </c>
      <c r="JL120" s="86">
        <f t="shared" si="145"/>
        <v>4.2178408052726719E-3</v>
      </c>
      <c r="JM120" s="86">
        <f t="shared" si="145"/>
        <v>6.2568722413371114E-4</v>
      </c>
    </row>
    <row r="121" spans="2:273" x14ac:dyDescent="0.25">
      <c r="B121" s="2">
        <v>94</v>
      </c>
      <c r="C121" s="37">
        <v>106.157</v>
      </c>
      <c r="D121" s="37">
        <v>108.333</v>
      </c>
      <c r="E121" s="37">
        <v>108.407</v>
      </c>
      <c r="F121" s="37">
        <v>107.648</v>
      </c>
      <c r="G121" s="37">
        <v>107.70399999999999</v>
      </c>
      <c r="H121" s="37">
        <v>108.81100000000001</v>
      </c>
      <c r="I121" s="37">
        <v>108.509</v>
      </c>
      <c r="J121" s="37">
        <v>107.755</v>
      </c>
      <c r="K121" s="37">
        <v>107.849</v>
      </c>
      <c r="L121" s="37">
        <v>108.226</v>
      </c>
      <c r="M121" s="37">
        <v>106.717</v>
      </c>
      <c r="N121" s="37">
        <v>107.736</v>
      </c>
      <c r="O121" s="37">
        <v>110.057</v>
      </c>
      <c r="P121" s="37">
        <v>112.54</v>
      </c>
      <c r="Q121" s="37">
        <v>112.18</v>
      </c>
      <c r="S121" s="4">
        <f t="shared" si="146"/>
        <v>107.3164238824634</v>
      </c>
      <c r="T121" s="4">
        <f t="shared" si="146"/>
        <v>108.99504207663338</v>
      </c>
      <c r="U121" s="4">
        <f t="shared" si="146"/>
        <v>108.64781488714317</v>
      </c>
      <c r="V121" s="4">
        <f t="shared" si="146"/>
        <v>108.77275516974424</v>
      </c>
      <c r="W121" s="4">
        <f t="shared" si="146"/>
        <v>108.31549390070103</v>
      </c>
      <c r="X121" s="4">
        <f t="shared" si="146"/>
        <v>108.60913942923318</v>
      </c>
      <c r="Y121" s="4">
        <f t="shared" si="146"/>
        <v>108.17100215367081</v>
      </c>
      <c r="Z121" s="4">
        <f t="shared" si="146"/>
        <v>107.88683341455899</v>
      </c>
      <c r="AA121" s="4">
        <f t="shared" si="146"/>
        <v>107.94502725874241</v>
      </c>
      <c r="AB121" s="4">
        <f t="shared" si="146"/>
        <v>108.48941076776573</v>
      </c>
      <c r="AC121" s="4">
        <f t="shared" si="146"/>
        <v>107.86271834530542</v>
      </c>
      <c r="AD121" s="4">
        <f t="shared" si="146"/>
        <v>108.21850160001348</v>
      </c>
      <c r="AE121" s="4">
        <f t="shared" si="146"/>
        <v>109.32814208275815</v>
      </c>
      <c r="AF121" s="4">
        <f t="shared" si="146"/>
        <v>113.08688660967283</v>
      </c>
      <c r="AG121" s="4">
        <f t="shared" si="146"/>
        <v>113.00429036362875</v>
      </c>
      <c r="AI121" s="4">
        <f t="shared" si="147"/>
        <v>-1.1594238824634004</v>
      </c>
      <c r="AJ121" s="4">
        <f t="shared" si="147"/>
        <v>-0.66204207663338366</v>
      </c>
      <c r="AK121" s="4">
        <f t="shared" si="147"/>
        <v>-0.24081488714317345</v>
      </c>
      <c r="AL121" s="4">
        <f t="shared" si="147"/>
        <v>-1.1247551697442475</v>
      </c>
      <c r="AM121" s="4">
        <f t="shared" si="147"/>
        <v>-0.61149390070103493</v>
      </c>
      <c r="AN121" s="4">
        <f t="shared" si="147"/>
        <v>0.20186057076682573</v>
      </c>
      <c r="AO121" s="4">
        <f t="shared" si="147"/>
        <v>0.33799784632918772</v>
      </c>
      <c r="AP121" s="4">
        <f t="shared" si="147"/>
        <v>-0.13183341455899722</v>
      </c>
      <c r="AQ121" s="4">
        <f t="shared" si="147"/>
        <v>-9.6027258742410027E-2</v>
      </c>
      <c r="AR121" s="4">
        <f t="shared" si="147"/>
        <v>-0.26341076776573402</v>
      </c>
      <c r="AS121" s="4">
        <f t="shared" si="147"/>
        <v>-1.1457183453054256</v>
      </c>
      <c r="AT121" s="4">
        <f t="shared" si="147"/>
        <v>-0.48250160001347808</v>
      </c>
      <c r="AU121" s="4">
        <f t="shared" si="147"/>
        <v>0.72885791724185367</v>
      </c>
      <c r="AV121" s="4">
        <f t="shared" si="147"/>
        <v>-0.54688660967282487</v>
      </c>
      <c r="AW121" s="4">
        <f t="shared" si="147"/>
        <v>-0.82429036362874797</v>
      </c>
      <c r="AY121" s="2">
        <f t="shared" si="139"/>
        <v>107.23071673415464</v>
      </c>
      <c r="AZ121" s="2">
        <f t="shared" si="139"/>
        <v>108.99491343770337</v>
      </c>
      <c r="BA121" s="2">
        <f t="shared" si="139"/>
        <v>108.64736524991856</v>
      </c>
      <c r="BB121" s="2">
        <f t="shared" si="139"/>
        <v>108.7727089444071</v>
      </c>
      <c r="BC121" s="2">
        <f t="shared" si="139"/>
        <v>108.3154901206037</v>
      </c>
      <c r="BD121" s="2">
        <f t="shared" si="139"/>
        <v>108.60913710204996</v>
      </c>
      <c r="BE121" s="2">
        <f t="shared" si="139"/>
        <v>108.17099911516537</v>
      </c>
      <c r="BF121" s="2">
        <f t="shared" si="139"/>
        <v>107.88683052033838</v>
      </c>
      <c r="BG121" s="2">
        <f t="shared" si="139"/>
        <v>107.94502468977402</v>
      </c>
      <c r="BH121" s="2">
        <f t="shared" si="139"/>
        <v>108.4893951538358</v>
      </c>
      <c r="BI121" s="2">
        <f t="shared" si="139"/>
        <v>107.86271764563696</v>
      </c>
      <c r="BJ121" s="2">
        <f t="shared" si="139"/>
        <v>108.21840537528364</v>
      </c>
      <c r="BK121" s="2">
        <f t="shared" si="139"/>
        <v>109.32697842530341</v>
      </c>
      <c r="BL121" s="2">
        <f t="shared" si="139"/>
        <v>113.06923219481754</v>
      </c>
      <c r="BM121" s="2">
        <f t="shared" si="139"/>
        <v>113.00342099456013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106.157</v>
      </c>
      <c r="CF121" s="2">
        <f t="shared" si="140"/>
        <v>108.333</v>
      </c>
      <c r="CG121" s="2">
        <f t="shared" si="140"/>
        <v>108.407</v>
      </c>
      <c r="CH121" s="2">
        <f t="shared" si="140"/>
        <v>107.648</v>
      </c>
      <c r="CI121" s="2">
        <f t="shared" si="140"/>
        <v>107.70399999999999</v>
      </c>
      <c r="CJ121" s="2">
        <f t="shared" si="140"/>
        <v>108.81100000000001</v>
      </c>
      <c r="CK121" s="2">
        <f t="shared" si="140"/>
        <v>108.509</v>
      </c>
      <c r="CL121" s="2">
        <f t="shared" si="140"/>
        <v>107.755</v>
      </c>
      <c r="CM121" s="2">
        <f t="shared" si="140"/>
        <v>107.849</v>
      </c>
      <c r="CN121" s="2">
        <f t="shared" si="140"/>
        <v>108.226</v>
      </c>
      <c r="CO121" s="2">
        <f t="shared" si="140"/>
        <v>106.717</v>
      </c>
      <c r="CP121" s="2">
        <f t="shared" si="140"/>
        <v>107.736</v>
      </c>
      <c r="CQ121" s="2">
        <f t="shared" si="140"/>
        <v>110.057</v>
      </c>
      <c r="CR121" s="2">
        <f t="shared" si="140"/>
        <v>112.54</v>
      </c>
      <c r="CS121" s="2">
        <f t="shared" si="140"/>
        <v>112.18</v>
      </c>
      <c r="CU121" s="2">
        <f t="shared" si="110"/>
        <v>106.157</v>
      </c>
      <c r="CV121" s="2">
        <f t="shared" si="111"/>
        <v>108.333</v>
      </c>
      <c r="CW121" s="2">
        <f t="shared" si="112"/>
        <v>108.407</v>
      </c>
      <c r="CX121" s="2">
        <f t="shared" si="113"/>
        <v>107.648</v>
      </c>
      <c r="CY121" s="2">
        <f t="shared" si="114"/>
        <v>107.70399999999999</v>
      </c>
      <c r="CZ121" s="2">
        <f t="shared" si="115"/>
        <v>108.81100000000001</v>
      </c>
      <c r="DA121" s="2">
        <f t="shared" si="116"/>
        <v>108.509</v>
      </c>
      <c r="DB121" s="2">
        <f t="shared" si="117"/>
        <v>107.755</v>
      </c>
      <c r="DC121" s="2">
        <f t="shared" si="118"/>
        <v>107.849</v>
      </c>
      <c r="DD121" s="2">
        <f t="shared" si="119"/>
        <v>108.226</v>
      </c>
      <c r="DE121" s="2">
        <f t="shared" si="120"/>
        <v>106.717</v>
      </c>
      <c r="DF121" s="2">
        <f t="shared" si="121"/>
        <v>107.736</v>
      </c>
      <c r="DG121" s="2">
        <f t="shared" si="122"/>
        <v>110.057</v>
      </c>
      <c r="DH121" s="2">
        <f t="shared" si="123"/>
        <v>112.54</v>
      </c>
      <c r="DI121" s="2">
        <f t="shared" si="124"/>
        <v>112.18</v>
      </c>
      <c r="DK121" s="2">
        <f t="shared" si="148"/>
        <v>123.72770531960532</v>
      </c>
      <c r="DL121" s="2">
        <f t="shared" si="148"/>
        <v>127.49238498498499</v>
      </c>
      <c r="DM121" s="2">
        <f t="shared" si="148"/>
        <v>124.78692689075633</v>
      </c>
      <c r="DN121" s="2">
        <f t="shared" si="148"/>
        <v>125.94687114845939</v>
      </c>
      <c r="DO121" s="2">
        <f t="shared" si="148"/>
        <v>123.05683269671506</v>
      </c>
      <c r="DP121" s="2">
        <f t="shared" si="148"/>
        <v>122.59120280112043</v>
      </c>
      <c r="DQ121" s="2">
        <f t="shared" si="148"/>
        <v>123.02678487394958</v>
      </c>
      <c r="DR121" s="2">
        <f t="shared" si="148"/>
        <v>128.69888591800353</v>
      </c>
      <c r="DS121" s="2">
        <f t="shared" si="148"/>
        <v>122.78488856304988</v>
      </c>
      <c r="DT121" s="2">
        <f t="shared" si="148"/>
        <v>123.10019446480938</v>
      </c>
      <c r="DU121" s="2">
        <f t="shared" si="148"/>
        <v>126.99441458944283</v>
      </c>
      <c r="DV121" s="2">
        <f t="shared" si="148"/>
        <v>129.96050022281639</v>
      </c>
      <c r="DW121" s="2">
        <f t="shared" si="148"/>
        <v>128.68615240641714</v>
      </c>
      <c r="DX121" s="2">
        <f t="shared" si="148"/>
        <v>131.62759358288773</v>
      </c>
      <c r="DY121" s="2">
        <f t="shared" si="148"/>
        <v>121.82714285714286</v>
      </c>
      <c r="EA121" s="2">
        <f t="shared" si="152"/>
        <v>107.00427010237115</v>
      </c>
      <c r="EB121" s="2">
        <f t="shared" si="152"/>
        <v>108.75775238844227</v>
      </c>
      <c r="EC121" s="2">
        <f t="shared" si="152"/>
        <v>108.43038908307118</v>
      </c>
      <c r="ED121" s="2">
        <f t="shared" si="152"/>
        <v>108.54665020254903</v>
      </c>
      <c r="EE121" s="2">
        <f t="shared" si="151"/>
        <v>108.11726399317855</v>
      </c>
      <c r="EF121" s="2">
        <f t="shared" si="151"/>
        <v>108.4160315510296</v>
      </c>
      <c r="EG121" s="2">
        <f t="shared" si="151"/>
        <v>107.96092935708637</v>
      </c>
      <c r="EH121" s="2">
        <f t="shared" si="151"/>
        <v>107.60146051464064</v>
      </c>
      <c r="EI121" s="2">
        <f t="shared" si="151"/>
        <v>107.72193648784855</v>
      </c>
      <c r="EJ121" s="2">
        <f t="shared" si="151"/>
        <v>108.27112721233564</v>
      </c>
      <c r="EK121" s="2">
        <f t="shared" si="151"/>
        <v>107.58068715389766</v>
      </c>
      <c r="EL121" s="2">
        <f t="shared" si="151"/>
        <v>107.88582311570386</v>
      </c>
      <c r="EM121" s="2">
        <f t="shared" si="135"/>
        <v>109.03662668445676</v>
      </c>
      <c r="EN121" s="2">
        <f t="shared" si="135"/>
        <v>112.78700192360539</v>
      </c>
      <c r="EO121" s="2">
        <f t="shared" si="135"/>
        <v>112.84844476332096</v>
      </c>
      <c r="EQ121" s="2">
        <f t="shared" si="149"/>
        <v>106.90592312604596</v>
      </c>
      <c r="ER121" s="2">
        <f t="shared" si="149"/>
        <v>108.32584322777248</v>
      </c>
      <c r="ES121" s="2">
        <f t="shared" si="149"/>
        <v>108.07612090622135</v>
      </c>
      <c r="ET121" s="2">
        <f t="shared" si="149"/>
        <v>107.8929440934773</v>
      </c>
      <c r="EU121" s="2">
        <f t="shared" si="149"/>
        <v>107.83073166947747</v>
      </c>
      <c r="EV121" s="2">
        <f t="shared" si="149"/>
        <v>108.15148586515481</v>
      </c>
      <c r="EW121" s="2">
        <f t="shared" si="149"/>
        <v>107.88564635672346</v>
      </c>
      <c r="EX121" s="2">
        <f t="shared" si="149"/>
        <v>107.51484673937286</v>
      </c>
      <c r="EY121" s="2">
        <f t="shared" si="149"/>
        <v>107.6862140778544</v>
      </c>
      <c r="EZ121" s="2">
        <f t="shared" si="149"/>
        <v>108.10850072544486</v>
      </c>
      <c r="FA121" s="2">
        <f t="shared" si="149"/>
        <v>107.38543445147162</v>
      </c>
      <c r="FB121" s="2">
        <f t="shared" si="149"/>
        <v>107.67039133778727</v>
      </c>
      <c r="FC121" s="2">
        <f t="shared" si="149"/>
        <v>108.70832614694721</v>
      </c>
      <c r="FD121" s="2">
        <f t="shared" si="149"/>
        <v>112.69337921988877</v>
      </c>
      <c r="FE121" s="2">
        <f t="shared" si="149"/>
        <v>112.80284000989839</v>
      </c>
      <c r="FG121" s="2">
        <f t="shared" si="150"/>
        <v>0.986416741022062</v>
      </c>
      <c r="FH121" s="2">
        <f t="shared" si="150"/>
        <v>0.98710332735974671</v>
      </c>
      <c r="FI121" s="2">
        <f t="shared" si="150"/>
        <v>0.98651236521492514</v>
      </c>
      <c r="FJ121" s="2">
        <f t="shared" si="150"/>
        <v>0.98668595391128511</v>
      </c>
      <c r="FK121" s="2">
        <f t="shared" si="150"/>
        <v>0.98655079123443923</v>
      </c>
      <c r="FL121" s="2">
        <f t="shared" si="150"/>
        <v>0.98620930941969798</v>
      </c>
      <c r="FM121" s="2">
        <f t="shared" si="150"/>
        <v>0.98600703617333807</v>
      </c>
      <c r="FN121" s="2">
        <f t="shared" si="150"/>
        <v>0.9864240941360809</v>
      </c>
      <c r="FO121" s="2">
        <f t="shared" si="150"/>
        <v>0.98515718755939241</v>
      </c>
      <c r="FP121" s="2">
        <f t="shared" si="150"/>
        <v>0.98515019594180531</v>
      </c>
      <c r="FQ121" s="2">
        <f t="shared" si="150"/>
        <v>0.98537016917331044</v>
      </c>
      <c r="FR121" s="2">
        <f t="shared" si="150"/>
        <v>0.98485005859639585</v>
      </c>
      <c r="FS121" s="2">
        <f t="shared" si="150"/>
        <v>0.9850892515294225</v>
      </c>
      <c r="FT121" s="2">
        <f t="shared" si="150"/>
        <v>0.98498693607486554</v>
      </c>
      <c r="FU121" s="2">
        <f t="shared" si="150"/>
        <v>0.98271157763903216</v>
      </c>
      <c r="FW121" s="2">
        <f t="shared" si="141"/>
        <v>7.240891378559702E-3</v>
      </c>
      <c r="FX121" s="2">
        <f t="shared" si="141"/>
        <v>1.0310905110252209E-2</v>
      </c>
      <c r="FY121" s="2">
        <f t="shared" si="141"/>
        <v>1.0260141013076138E-2</v>
      </c>
      <c r="FZ121" s="2">
        <f t="shared" si="141"/>
        <v>8.5796991825262681E-3</v>
      </c>
      <c r="GA121" s="2">
        <f t="shared" si="141"/>
        <v>9.4204064005908722E-3</v>
      </c>
      <c r="GB121" s="2">
        <f t="shared" si="141"/>
        <v>8.9959872321158981E-3</v>
      </c>
      <c r="GC121" s="2">
        <f t="shared" si="141"/>
        <v>9.9121074158040924E-3</v>
      </c>
      <c r="GD121" s="2">
        <f t="shared" si="141"/>
        <v>1.2084169592213527E-2</v>
      </c>
      <c r="GE121" s="2">
        <f t="shared" si="141"/>
        <v>1.3671264863721029E-2</v>
      </c>
      <c r="GF121" s="2">
        <f t="shared" si="141"/>
        <v>1.1934104966319253E-2</v>
      </c>
      <c r="GG121" s="2">
        <f t="shared" si="141"/>
        <v>1.0187087469037284E-2</v>
      </c>
      <c r="GH121" s="2">
        <f t="shared" si="141"/>
        <v>8.5772169468999199E-3</v>
      </c>
      <c r="GI121" s="2">
        <f t="shared" si="141"/>
        <v>8.0334768247867071E-3</v>
      </c>
      <c r="GJ121" s="2">
        <f t="shared" si="141"/>
        <v>6.6729087197842599E-3</v>
      </c>
      <c r="GK121" s="2">
        <f t="shared" si="141"/>
        <v>5.5102514448585552E-3</v>
      </c>
      <c r="GM121" s="86">
        <f t="shared" si="142"/>
        <v>3.3936524048019111E-26</v>
      </c>
      <c r="GN121" s="86">
        <f t="shared" si="142"/>
        <v>1.7049905310080097E-38</v>
      </c>
      <c r="GO121" s="86">
        <f t="shared" si="142"/>
        <v>1.1013609707696819E-37</v>
      </c>
      <c r="GP121" s="86">
        <f t="shared" si="142"/>
        <v>4.4063674364426701E-45</v>
      </c>
      <c r="GQ121" s="86">
        <f t="shared" si="142"/>
        <v>5.4539023519285211E-47</v>
      </c>
      <c r="GR121" s="86">
        <f t="shared" si="142"/>
        <v>5.6499837141337611E-45</v>
      </c>
      <c r="GS121" s="86">
        <f t="shared" si="142"/>
        <v>1.58816780347855E-38</v>
      </c>
      <c r="GT121" s="86">
        <f t="shared" si="142"/>
        <v>3.8986544160061962E-48</v>
      </c>
      <c r="GU121" s="86">
        <f t="shared" si="142"/>
        <v>8.2788500017610884E-47</v>
      </c>
      <c r="GV121" s="86">
        <f t="shared" si="142"/>
        <v>4.6734479555542301E-45</v>
      </c>
      <c r="GW121" s="86">
        <f t="shared" si="142"/>
        <v>2.2548443884982994E-42</v>
      </c>
      <c r="GX121" s="86">
        <f t="shared" si="142"/>
        <v>1.4559746010943822E-39</v>
      </c>
      <c r="GY121" s="86">
        <f t="shared" si="142"/>
        <v>3.8048686688892379E-34</v>
      </c>
      <c r="GZ121" s="86">
        <f t="shared" si="142"/>
        <v>3.383046970197347E-33</v>
      </c>
      <c r="HA121" s="86">
        <f t="shared" si="142"/>
        <v>5.2597928799072336E-37</v>
      </c>
      <c r="HC121" s="86">
        <f t="shared" si="73"/>
        <v>3.4666635512670915E-3</v>
      </c>
      <c r="HD121" s="86">
        <f t="shared" si="73"/>
        <v>7.1005746481278569E-6</v>
      </c>
      <c r="HE121" s="86">
        <f t="shared" si="73"/>
        <v>2.5008368254882587E-5</v>
      </c>
      <c r="HF121" s="86">
        <f t="shared" si="73"/>
        <v>3.5713509737416177E-6</v>
      </c>
      <c r="HG121" s="86">
        <f t="shared" si="73"/>
        <v>3.576408317990586E-7</v>
      </c>
      <c r="HH121" s="86">
        <f t="shared" si="73"/>
        <v>2.0007693070512063E-7</v>
      </c>
      <c r="HI121" s="86">
        <f t="shared" si="138"/>
        <v>2.2019943103191194E-7</v>
      </c>
      <c r="HJ121" s="86">
        <f t="shared" si="138"/>
        <v>1.2709724195330806E-10</v>
      </c>
      <c r="HK121" s="86">
        <f t="shared" si="138"/>
        <v>1.0522118177816536E-11</v>
      </c>
      <c r="HL121" s="86">
        <f t="shared" si="138"/>
        <v>1.9039530885570995E-6</v>
      </c>
      <c r="HM121" s="86">
        <f t="shared" si="138"/>
        <v>5.2466032723116684E-8</v>
      </c>
      <c r="HN121" s="86">
        <f t="shared" si="138"/>
        <v>7.2044250519865913E-6</v>
      </c>
      <c r="HO121" s="86">
        <f t="shared" si="138"/>
        <v>8.4675092202522118E-5</v>
      </c>
      <c r="HP121" s="86">
        <f t="shared" si="138"/>
        <v>1.2244250129318911E-3</v>
      </c>
      <c r="HQ121" s="86">
        <f t="shared" si="138"/>
        <v>1.2192645184032576E-4</v>
      </c>
      <c r="HS121" s="86">
        <f t="shared" si="143"/>
        <v>6.4558370734212212E-10</v>
      </c>
      <c r="HT121" s="86">
        <f t="shared" si="143"/>
        <v>4.0723832526156122E-8</v>
      </c>
      <c r="HU121" s="86">
        <f t="shared" si="143"/>
        <v>6.2278132415223595E-9</v>
      </c>
      <c r="HV121" s="86">
        <f t="shared" si="143"/>
        <v>2.8173043034565792E-9</v>
      </c>
      <c r="HW121" s="86">
        <f t="shared" si="143"/>
        <v>8.5301681497189571E-10</v>
      </c>
      <c r="HX121" s="86">
        <f t="shared" si="143"/>
        <v>6.8365067242351729E-10</v>
      </c>
      <c r="HY121" s="86">
        <f t="shared" si="143"/>
        <v>4.48386082003728E-9</v>
      </c>
      <c r="HZ121" s="86">
        <f t="shared" si="143"/>
        <v>2.7909747393742573E-8</v>
      </c>
      <c r="IA121" s="86">
        <f t="shared" si="143"/>
        <v>2.0823904354710797E-8</v>
      </c>
      <c r="IB121" s="86">
        <f t="shared" si="143"/>
        <v>4.1230188308840977E-9</v>
      </c>
      <c r="IC121" s="86">
        <f t="shared" si="143"/>
        <v>1.5954353390663302E-9</v>
      </c>
      <c r="ID121" s="86">
        <f t="shared" si="143"/>
        <v>1.6983427306402706E-10</v>
      </c>
      <c r="IE121" s="86">
        <f t="shared" si="143"/>
        <v>6.0360035238106537E-11</v>
      </c>
      <c r="IF121" s="86">
        <f t="shared" si="143"/>
        <v>3.1488007358103129E-10</v>
      </c>
      <c r="IG121" s="86">
        <f t="shared" si="143"/>
        <v>2.0536281621577895E-7</v>
      </c>
      <c r="II121" s="86">
        <f t="shared" si="144"/>
        <v>3.0065688599916754E-70</v>
      </c>
      <c r="IJ121" s="86">
        <f t="shared" si="144"/>
        <v>1.9303628042241259E-61</v>
      </c>
      <c r="IK121" s="86">
        <f t="shared" si="144"/>
        <v>2.5097988468878679E-64</v>
      </c>
      <c r="IL121" s="86">
        <f t="shared" si="144"/>
        <v>1.5001662751921995E-75</v>
      </c>
      <c r="IM121" s="86">
        <f t="shared" si="144"/>
        <v>3.9058242740441756E-76</v>
      </c>
      <c r="IN121" s="86">
        <f t="shared" si="144"/>
        <v>6.4311841466850379E-76</v>
      </c>
      <c r="IO121" s="86">
        <f t="shared" si="144"/>
        <v>2.3429540725097637E-68</v>
      </c>
      <c r="IP121" s="86">
        <f t="shared" si="144"/>
        <v>5.112999642041399E-65</v>
      </c>
      <c r="IQ121" s="86">
        <f t="shared" si="144"/>
        <v>3.3128138018000615E-66</v>
      </c>
      <c r="IR121" s="86">
        <f t="shared" si="144"/>
        <v>1.5108572634492308E-70</v>
      </c>
      <c r="IS121" s="86">
        <f t="shared" si="144"/>
        <v>1.6441497526806183E-74</v>
      </c>
      <c r="IT121" s="86">
        <f t="shared" si="144"/>
        <v>2.7775528223831572E-77</v>
      </c>
      <c r="IU121" s="86">
        <f t="shared" si="144"/>
        <v>8.9352833357370156E-82</v>
      </c>
      <c r="IV121" s="86">
        <f t="shared" si="144"/>
        <v>7.3912092915027082E-52</v>
      </c>
      <c r="IW121" s="86">
        <f t="shared" si="144"/>
        <v>6.6946507015815363E-40</v>
      </c>
      <c r="IY121" s="86">
        <f t="shared" si="145"/>
        <v>3.4666641968507986E-3</v>
      </c>
      <c r="IZ121" s="86">
        <f t="shared" si="145"/>
        <v>7.1412984806540129E-6</v>
      </c>
      <c r="JA121" s="86">
        <f t="shared" si="145"/>
        <v>2.5014596068124111E-5</v>
      </c>
      <c r="JB121" s="86">
        <f t="shared" si="145"/>
        <v>3.5741682780450744E-6</v>
      </c>
      <c r="JC121" s="86">
        <f t="shared" si="145"/>
        <v>3.584938486140305E-7</v>
      </c>
      <c r="JD121" s="86">
        <f t="shared" si="145"/>
        <v>2.0076058137754415E-7</v>
      </c>
      <c r="JE121" s="86">
        <f t="shared" si="145"/>
        <v>2.2468329185194923E-7</v>
      </c>
      <c r="JF121" s="86">
        <f t="shared" si="145"/>
        <v>2.8036844635695879E-8</v>
      </c>
      <c r="JG121" s="86">
        <f t="shared" si="145"/>
        <v>2.0834426472888615E-8</v>
      </c>
      <c r="JH121" s="86">
        <f t="shared" si="145"/>
        <v>1.9080761073879837E-6</v>
      </c>
      <c r="JI121" s="86">
        <f t="shared" si="145"/>
        <v>5.4061468062183012E-8</v>
      </c>
      <c r="JJ121" s="86">
        <f t="shared" si="145"/>
        <v>7.2045948862596553E-6</v>
      </c>
      <c r="JK121" s="86">
        <f t="shared" si="145"/>
        <v>8.4675152562557353E-5</v>
      </c>
      <c r="JL121" s="86">
        <f t="shared" si="145"/>
        <v>1.2244253278119648E-3</v>
      </c>
      <c r="JM121" s="86">
        <f t="shared" si="145"/>
        <v>1.2213181465654154E-4</v>
      </c>
    </row>
    <row r="122" spans="2:273" x14ac:dyDescent="0.25">
      <c r="B122" s="2">
        <v>95</v>
      </c>
      <c r="C122" s="37">
        <v>106.373</v>
      </c>
      <c r="D122" s="37">
        <v>108.352</v>
      </c>
      <c r="E122" s="37">
        <v>107.907</v>
      </c>
      <c r="F122" s="37">
        <v>107.389</v>
      </c>
      <c r="G122" s="37">
        <v>108</v>
      </c>
      <c r="H122" s="37">
        <v>107.491</v>
      </c>
      <c r="I122" s="37">
        <v>107.736</v>
      </c>
      <c r="J122" s="37">
        <v>107.509</v>
      </c>
      <c r="K122" s="37">
        <v>106.86799999999999</v>
      </c>
      <c r="L122" s="37">
        <v>107.887</v>
      </c>
      <c r="M122" s="37">
        <v>107.321</v>
      </c>
      <c r="N122" s="37">
        <v>107.151</v>
      </c>
      <c r="O122" s="37">
        <v>107.943</v>
      </c>
      <c r="P122" s="37">
        <v>112.76</v>
      </c>
      <c r="Q122" s="37">
        <v>111.44</v>
      </c>
      <c r="S122" s="4">
        <f t="shared" si="146"/>
        <v>107.08242796053158</v>
      </c>
      <c r="T122" s="4">
        <f t="shared" si="146"/>
        <v>108.79352577060519</v>
      </c>
      <c r="U122" s="4">
        <f t="shared" si="146"/>
        <v>108.44827822735735</v>
      </c>
      <c r="V122" s="4">
        <f t="shared" si="146"/>
        <v>108.53319441656247</v>
      </c>
      <c r="W122" s="4">
        <f t="shared" si="146"/>
        <v>108.11897492895055</v>
      </c>
      <c r="X122" s="4">
        <f t="shared" si="146"/>
        <v>108.42921124526063</v>
      </c>
      <c r="Y122" s="4">
        <f t="shared" si="146"/>
        <v>107.99915513166975</v>
      </c>
      <c r="Z122" s="4">
        <f t="shared" si="146"/>
        <v>107.73348568168011</v>
      </c>
      <c r="AA122" s="4">
        <f t="shared" si="146"/>
        <v>107.80697823733922</v>
      </c>
      <c r="AB122" s="4">
        <f t="shared" si="146"/>
        <v>108.31058190939109</v>
      </c>
      <c r="AC122" s="4">
        <f t="shared" si="146"/>
        <v>107.67458335988552</v>
      </c>
      <c r="AD122" s="4">
        <f t="shared" si="146"/>
        <v>108.02676253790729</v>
      </c>
      <c r="AE122" s="4">
        <f t="shared" si="146"/>
        <v>109.12782282852123</v>
      </c>
      <c r="AF122" s="4">
        <f t="shared" si="146"/>
        <v>112.88596956159637</v>
      </c>
      <c r="AG122" s="4">
        <f t="shared" si="146"/>
        <v>112.83228945378941</v>
      </c>
      <c r="AI122" s="4">
        <f t="shared" si="147"/>
        <v>-0.70942796053157053</v>
      </c>
      <c r="AJ122" s="4">
        <f t="shared" si="147"/>
        <v>-0.44152577060518183</v>
      </c>
      <c r="AK122" s="4">
        <f t="shared" si="147"/>
        <v>-0.54127822735735265</v>
      </c>
      <c r="AL122" s="4">
        <f t="shared" si="147"/>
        <v>-1.1441944165624705</v>
      </c>
      <c r="AM122" s="4">
        <f t="shared" si="147"/>
        <v>-0.11897492895054995</v>
      </c>
      <c r="AN122" s="4">
        <f t="shared" si="147"/>
        <v>-0.93821124526063215</v>
      </c>
      <c r="AO122" s="4">
        <f t="shared" si="147"/>
        <v>-0.26315513166974824</v>
      </c>
      <c r="AP122" s="4">
        <f t="shared" si="147"/>
        <v>-0.22448568168010752</v>
      </c>
      <c r="AQ122" s="4">
        <f t="shared" si="147"/>
        <v>-0.93897823733922792</v>
      </c>
      <c r="AR122" s="4">
        <f t="shared" si="147"/>
        <v>-0.42358190939108908</v>
      </c>
      <c r="AS122" s="4">
        <f t="shared" si="147"/>
        <v>-0.35358335988551914</v>
      </c>
      <c r="AT122" s="4">
        <f t="shared" si="147"/>
        <v>-0.87576253790729197</v>
      </c>
      <c r="AU122" s="4">
        <f t="shared" si="147"/>
        <v>-1.1848228285212343</v>
      </c>
      <c r="AV122" s="4">
        <f t="shared" si="147"/>
        <v>-0.12596956159636363</v>
      </c>
      <c r="AW122" s="4">
        <f t="shared" si="147"/>
        <v>-1.3922894537894166</v>
      </c>
      <c r="AY122" s="2">
        <f t="shared" si="139"/>
        <v>107.06218584312313</v>
      </c>
      <c r="AZ122" s="2">
        <f t="shared" si="139"/>
        <v>108.79351334576135</v>
      </c>
      <c r="BA122" s="2">
        <f t="shared" si="139"/>
        <v>108.44823778460812</v>
      </c>
      <c r="BB122" s="2">
        <f t="shared" si="139"/>
        <v>108.5331908130135</v>
      </c>
      <c r="BC122" s="2">
        <f t="shared" si="139"/>
        <v>108.11897447241655</v>
      </c>
      <c r="BD122" s="2">
        <f t="shared" si="139"/>
        <v>108.42921090396617</v>
      </c>
      <c r="BE122" s="2">
        <f t="shared" si="139"/>
        <v>107.99915337822972</v>
      </c>
      <c r="BF122" s="2">
        <f t="shared" si="139"/>
        <v>107.73347496144301</v>
      </c>
      <c r="BG122" s="2">
        <f t="shared" si="139"/>
        <v>107.80696810509657</v>
      </c>
      <c r="BH122" s="2">
        <f t="shared" si="139"/>
        <v>108.31057849358888</v>
      </c>
      <c r="BI122" s="2">
        <f t="shared" si="139"/>
        <v>107.67458226105808</v>
      </c>
      <c r="BJ122" s="2">
        <f t="shared" si="139"/>
        <v>108.02675587411002</v>
      </c>
      <c r="BK122" s="2">
        <f t="shared" si="139"/>
        <v>109.12769226491932</v>
      </c>
      <c r="BL122" s="2">
        <f t="shared" si="139"/>
        <v>112.88277255755645</v>
      </c>
      <c r="BM122" s="2">
        <f t="shared" si="139"/>
        <v>112.8318867075445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106.373</v>
      </c>
      <c r="CF122" s="2">
        <f t="shared" si="140"/>
        <v>108.352</v>
      </c>
      <c r="CG122" s="2">
        <f t="shared" si="140"/>
        <v>107.907</v>
      </c>
      <c r="CH122" s="2">
        <f t="shared" si="140"/>
        <v>107.389</v>
      </c>
      <c r="CI122" s="2">
        <f t="shared" si="140"/>
        <v>108</v>
      </c>
      <c r="CJ122" s="2">
        <f t="shared" si="140"/>
        <v>107.491</v>
      </c>
      <c r="CK122" s="2">
        <f t="shared" si="140"/>
        <v>107.736</v>
      </c>
      <c r="CL122" s="2">
        <f t="shared" si="140"/>
        <v>107.509</v>
      </c>
      <c r="CM122" s="2">
        <f t="shared" si="140"/>
        <v>106.86799999999999</v>
      </c>
      <c r="CN122" s="2">
        <f t="shared" si="140"/>
        <v>107.887</v>
      </c>
      <c r="CO122" s="2">
        <f t="shared" si="140"/>
        <v>107.321</v>
      </c>
      <c r="CP122" s="2">
        <f t="shared" si="140"/>
        <v>107.151</v>
      </c>
      <c r="CQ122" s="2">
        <f t="shared" si="140"/>
        <v>107.943</v>
      </c>
      <c r="CR122" s="2">
        <f t="shared" si="140"/>
        <v>112.76</v>
      </c>
      <c r="CS122" s="2">
        <f t="shared" si="140"/>
        <v>111.44</v>
      </c>
      <c r="CU122" s="2">
        <f t="shared" si="110"/>
        <v>106.373</v>
      </c>
      <c r="CV122" s="2">
        <f t="shared" si="111"/>
        <v>108.352</v>
      </c>
      <c r="CW122" s="2">
        <f t="shared" si="112"/>
        <v>107.907</v>
      </c>
      <c r="CX122" s="2">
        <f t="shared" si="113"/>
        <v>107.389</v>
      </c>
      <c r="CY122" s="2">
        <f t="shared" si="114"/>
        <v>108</v>
      </c>
      <c r="CZ122" s="2">
        <f t="shared" si="115"/>
        <v>107.491</v>
      </c>
      <c r="DA122" s="2">
        <f t="shared" si="116"/>
        <v>107.736</v>
      </c>
      <c r="DB122" s="2">
        <f t="shared" si="117"/>
        <v>107.509</v>
      </c>
      <c r="DC122" s="2">
        <f t="shared" si="118"/>
        <v>106.86799999999999</v>
      </c>
      <c r="DD122" s="2">
        <f t="shared" si="119"/>
        <v>107.887</v>
      </c>
      <c r="DE122" s="2">
        <f t="shared" si="120"/>
        <v>107.321</v>
      </c>
      <c r="DF122" s="2">
        <f t="shared" si="121"/>
        <v>107.151</v>
      </c>
      <c r="DG122" s="2">
        <f t="shared" si="122"/>
        <v>107.943</v>
      </c>
      <c r="DH122" s="2">
        <f t="shared" si="123"/>
        <v>112.76</v>
      </c>
      <c r="DI122" s="2">
        <f t="shared" si="124"/>
        <v>111.44</v>
      </c>
      <c r="DK122" s="2">
        <f t="shared" si="148"/>
        <v>123.79339759759759</v>
      </c>
      <c r="DL122" s="2">
        <f t="shared" si="148"/>
        <v>127.59340570570571</v>
      </c>
      <c r="DM122" s="2">
        <f t="shared" si="148"/>
        <v>124.85620840336138</v>
      </c>
      <c r="DN122" s="2">
        <f t="shared" si="148"/>
        <v>126.05568235294118</v>
      </c>
      <c r="DO122" s="2">
        <f t="shared" si="148"/>
        <v>123.12950725744844</v>
      </c>
      <c r="DP122" s="2">
        <f t="shared" si="148"/>
        <v>122.64058543417366</v>
      </c>
      <c r="DQ122" s="2">
        <f t="shared" si="148"/>
        <v>123.0895781512605</v>
      </c>
      <c r="DR122" s="2">
        <f t="shared" si="148"/>
        <v>128.83718337789657</v>
      </c>
      <c r="DS122" s="2">
        <f t="shared" si="148"/>
        <v>122.83932478005867</v>
      </c>
      <c r="DT122" s="2">
        <f t="shared" si="148"/>
        <v>123.15640157624632</v>
      </c>
      <c r="DU122" s="2">
        <f t="shared" si="148"/>
        <v>127.10878922287391</v>
      </c>
      <c r="DV122" s="2">
        <f t="shared" si="148"/>
        <v>130.09997114527627</v>
      </c>
      <c r="DW122" s="2">
        <f t="shared" si="148"/>
        <v>128.78158155080217</v>
      </c>
      <c r="DX122" s="2">
        <f t="shared" si="148"/>
        <v>131.71621390374335</v>
      </c>
      <c r="DY122" s="2">
        <f t="shared" si="148"/>
        <v>121.76222222222222</v>
      </c>
      <c r="EA122" s="2">
        <f t="shared" si="152"/>
        <v>106.85280359486519</v>
      </c>
      <c r="EB122" s="2">
        <f t="shared" si="152"/>
        <v>108.57401517534662</v>
      </c>
      <c r="EC122" s="2">
        <f t="shared" si="152"/>
        <v>108.24735881005086</v>
      </c>
      <c r="ED122" s="2">
        <f t="shared" si="152"/>
        <v>108.32330893772797</v>
      </c>
      <c r="EE122" s="2">
        <f t="shared" si="151"/>
        <v>107.93509286922954</v>
      </c>
      <c r="EF122" s="2">
        <f t="shared" si="151"/>
        <v>108.25039449420773</v>
      </c>
      <c r="EG122" s="2">
        <f t="shared" si="151"/>
        <v>107.80459704177571</v>
      </c>
      <c r="EH122" s="2">
        <f t="shared" si="151"/>
        <v>107.46962835301343</v>
      </c>
      <c r="EI122" s="2">
        <f t="shared" si="151"/>
        <v>107.60089914530688</v>
      </c>
      <c r="EJ122" s="2">
        <f t="shared" si="151"/>
        <v>108.10846090785819</v>
      </c>
      <c r="EK122" s="2">
        <f t="shared" si="151"/>
        <v>107.4134433761334</v>
      </c>
      <c r="EL122" s="2">
        <f t="shared" si="151"/>
        <v>107.71896937496518</v>
      </c>
      <c r="EM122" s="2">
        <f t="shared" si="135"/>
        <v>108.85909680699683</v>
      </c>
      <c r="EN122" s="2">
        <f t="shared" si="135"/>
        <v>112.62162682055509</v>
      </c>
      <c r="EO122" s="2">
        <f t="shared" si="135"/>
        <v>112.68887322150795</v>
      </c>
      <c r="EQ122" s="2">
        <f t="shared" si="149"/>
        <v>106.76075623917318</v>
      </c>
      <c r="ER122" s="2">
        <f t="shared" si="149"/>
        <v>108.17910966549034</v>
      </c>
      <c r="ES122" s="2">
        <f t="shared" si="149"/>
        <v>107.92107597637269</v>
      </c>
      <c r="ET122" s="2">
        <f t="shared" si="149"/>
        <v>107.71829107362016</v>
      </c>
      <c r="EU122" s="2">
        <f t="shared" si="149"/>
        <v>107.67237466248493</v>
      </c>
      <c r="EV122" s="2">
        <f t="shared" si="149"/>
        <v>108.00761898457782</v>
      </c>
      <c r="EW122" s="2">
        <f t="shared" si="149"/>
        <v>107.73579998074887</v>
      </c>
      <c r="EX122" s="2">
        <f t="shared" si="149"/>
        <v>107.39184208991243</v>
      </c>
      <c r="EY122" s="2">
        <f t="shared" si="149"/>
        <v>107.56880909387047</v>
      </c>
      <c r="EZ122" s="2">
        <f t="shared" si="149"/>
        <v>107.95957136037292</v>
      </c>
      <c r="FA122" s="2">
        <f t="shared" si="149"/>
        <v>107.23544767585697</v>
      </c>
      <c r="FB122" s="2">
        <f t="shared" si="149"/>
        <v>107.5207586738195</v>
      </c>
      <c r="FC122" s="2">
        <f t="shared" si="149"/>
        <v>108.55442577210532</v>
      </c>
      <c r="FD122" s="2">
        <f t="shared" si="149"/>
        <v>112.53346453447885</v>
      </c>
      <c r="FE122" s="2">
        <f t="shared" si="149"/>
        <v>112.64481748272163</v>
      </c>
      <c r="FG122" s="2">
        <f t="shared" si="150"/>
        <v>0.98759709688209707</v>
      </c>
      <c r="FH122" s="2">
        <f t="shared" si="150"/>
        <v>0.98822473257085086</v>
      </c>
      <c r="FI122" s="2">
        <f t="shared" si="150"/>
        <v>0.98768451528434409</v>
      </c>
      <c r="FJ122" s="2">
        <f t="shared" si="150"/>
        <v>0.98784320406538406</v>
      </c>
      <c r="FK122" s="2">
        <f t="shared" si="150"/>
        <v>0.98771964344032814</v>
      </c>
      <c r="FL122" s="2">
        <f t="shared" si="150"/>
        <v>0.98740746052715855</v>
      </c>
      <c r="FM122" s="2">
        <f t="shared" si="150"/>
        <v>0.98722253332603882</v>
      </c>
      <c r="FN122" s="2">
        <f t="shared" si="150"/>
        <v>0.98760381905624917</v>
      </c>
      <c r="FO122" s="2">
        <f t="shared" si="150"/>
        <v>0.98644549189047659</v>
      </c>
      <c r="FP122" s="2">
        <f t="shared" si="150"/>
        <v>0.98643909876750746</v>
      </c>
      <c r="FQ122" s="2">
        <f t="shared" si="150"/>
        <v>0.98664023813375246</v>
      </c>
      <c r="FR122" s="2">
        <f t="shared" si="150"/>
        <v>0.98616464627404143</v>
      </c>
      <c r="FS122" s="2">
        <f t="shared" si="150"/>
        <v>0.98638337096919937</v>
      </c>
      <c r="FT122" s="2">
        <f t="shared" si="150"/>
        <v>0.98628981198966559</v>
      </c>
      <c r="FU122" s="2">
        <f t="shared" si="150"/>
        <v>0.9842087498600629</v>
      </c>
      <c r="FW122" s="2">
        <f t="shared" si="141"/>
        <v>7.9339369629765708E-3</v>
      </c>
      <c r="FX122" s="2">
        <f t="shared" si="141"/>
        <v>1.1294447173679983E-2</v>
      </c>
      <c r="FY122" s="2">
        <f t="shared" si="141"/>
        <v>1.1238895753220528E-2</v>
      </c>
      <c r="FZ122" s="2">
        <f t="shared" si="141"/>
        <v>9.3996724675583544E-3</v>
      </c>
      <c r="GA122" s="2">
        <f t="shared" si="141"/>
        <v>1.0319890841679721E-2</v>
      </c>
      <c r="GB122" s="2">
        <f t="shared" si="141"/>
        <v>9.8553502305298527E-3</v>
      </c>
      <c r="GC122" s="2">
        <f t="shared" si="141"/>
        <v>1.0858026104535101E-2</v>
      </c>
      <c r="GD122" s="2">
        <f t="shared" si="141"/>
        <v>1.3234598801767488E-2</v>
      </c>
      <c r="GE122" s="2">
        <f t="shared" si="141"/>
        <v>1.4970498064605273E-2</v>
      </c>
      <c r="GF122" s="2">
        <f t="shared" si="141"/>
        <v>1.3070436834469372E-2</v>
      </c>
      <c r="GG122" s="2">
        <f t="shared" si="141"/>
        <v>1.1158951918945958E-2</v>
      </c>
      <c r="GH122" s="2">
        <f t="shared" si="141"/>
        <v>9.3969552499019102E-3</v>
      </c>
      <c r="GI122" s="2">
        <f t="shared" si="141"/>
        <v>8.8017103648680081E-3</v>
      </c>
      <c r="GJ122" s="2">
        <f t="shared" si="141"/>
        <v>7.3119915276361573E-3</v>
      </c>
      <c r="GK122" s="2">
        <f t="shared" si="141"/>
        <v>6.0386602972825046E-3</v>
      </c>
      <c r="GM122" s="86">
        <f t="shared" si="142"/>
        <v>6.8827361602695354E-28</v>
      </c>
      <c r="GN122" s="86">
        <f t="shared" si="142"/>
        <v>6.3679927085321104E-41</v>
      </c>
      <c r="GO122" s="86">
        <f t="shared" si="142"/>
        <v>4.4325323758018096E-40</v>
      </c>
      <c r="GP122" s="86">
        <f t="shared" si="142"/>
        <v>6.0037881153088955E-48</v>
      </c>
      <c r="GQ122" s="86">
        <f t="shared" si="142"/>
        <v>5.7807191943191905E-50</v>
      </c>
      <c r="GR122" s="86">
        <f t="shared" si="142"/>
        <v>7.6419383338340541E-48</v>
      </c>
      <c r="GS122" s="86">
        <f t="shared" si="142"/>
        <v>5.7824116263378066E-41</v>
      </c>
      <c r="GT122" s="86">
        <f t="shared" si="142"/>
        <v>3.6526221613506308E-51</v>
      </c>
      <c r="GU122" s="86">
        <f t="shared" si="142"/>
        <v>8.6225912706348325E-50</v>
      </c>
      <c r="GV122" s="86">
        <f t="shared" si="142"/>
        <v>6.1262442973359164E-48</v>
      </c>
      <c r="GW122" s="86">
        <f t="shared" si="142"/>
        <v>4.7217556415891994E-45</v>
      </c>
      <c r="GX122" s="86">
        <f t="shared" si="142"/>
        <v>4.0708132861304085E-42</v>
      </c>
      <c r="GY122" s="86">
        <f t="shared" si="142"/>
        <v>2.6431901289084918E-36</v>
      </c>
      <c r="GZ122" s="86">
        <f t="shared" si="142"/>
        <v>2.5475918603699256E-35</v>
      </c>
      <c r="HA122" s="86">
        <f t="shared" si="142"/>
        <v>2.469967216956139E-39</v>
      </c>
      <c r="HC122" s="86">
        <f t="shared" si="73"/>
        <v>1.0560690904917974E-3</v>
      </c>
      <c r="HD122" s="86">
        <f t="shared" si="73"/>
        <v>6.4394261333126451E-7</v>
      </c>
      <c r="HE122" s="86">
        <f t="shared" si="73"/>
        <v>2.923807076306571E-6</v>
      </c>
      <c r="HF122" s="86">
        <f t="shared" si="73"/>
        <v>3.1878963714712223E-7</v>
      </c>
      <c r="HG122" s="86">
        <f t="shared" si="73"/>
        <v>2.265464624915494E-8</v>
      </c>
      <c r="HH122" s="86">
        <f t="shared" si="73"/>
        <v>1.0490495770173441E-8</v>
      </c>
      <c r="HI122" s="86">
        <f t="shared" si="138"/>
        <v>1.2317657360651849E-8</v>
      </c>
      <c r="HJ122" s="86">
        <f t="shared" si="138"/>
        <v>2.2529760953517504E-12</v>
      </c>
      <c r="HK122" s="86">
        <f t="shared" si="138"/>
        <v>1.2057915940741148E-13</v>
      </c>
      <c r="HL122" s="86">
        <f t="shared" si="138"/>
        <v>1.8973985806285929E-7</v>
      </c>
      <c r="HM122" s="86">
        <f t="shared" si="138"/>
        <v>2.4734007466598496E-9</v>
      </c>
      <c r="HN122" s="86">
        <f t="shared" si="138"/>
        <v>6.781891351355366E-7</v>
      </c>
      <c r="HO122" s="86">
        <f t="shared" si="138"/>
        <v>1.3224917016650353E-5</v>
      </c>
      <c r="HP122" s="86">
        <f t="shared" si="138"/>
        <v>3.0776258628803678E-4</v>
      </c>
      <c r="HQ122" s="86">
        <f t="shared" si="138"/>
        <v>1.9853137898165578E-5</v>
      </c>
      <c r="HS122" s="86">
        <f t="shared" si="143"/>
        <v>2.6102746138322802E-9</v>
      </c>
      <c r="HT122" s="86">
        <f t="shared" si="143"/>
        <v>1.4266294079727061E-7</v>
      </c>
      <c r="HU122" s="86">
        <f t="shared" si="143"/>
        <v>2.4124839169849304E-8</v>
      </c>
      <c r="HV122" s="86">
        <f t="shared" si="143"/>
        <v>1.1945940581848192E-8</v>
      </c>
      <c r="HW122" s="86">
        <f t="shared" si="143"/>
        <v>3.9217655910508769E-9</v>
      </c>
      <c r="HX122" s="86">
        <f t="shared" si="143"/>
        <v>3.1162152133253779E-9</v>
      </c>
      <c r="HY122" s="86">
        <f t="shared" si="143"/>
        <v>1.8157621118430454E-8</v>
      </c>
      <c r="HZ122" s="86">
        <f t="shared" si="143"/>
        <v>1.0782660763255366E-7</v>
      </c>
      <c r="IA122" s="86">
        <f t="shared" si="143"/>
        <v>8.5748548113716751E-8</v>
      </c>
      <c r="IB122" s="86">
        <f t="shared" si="143"/>
        <v>1.81764340091545E-8</v>
      </c>
      <c r="IC122" s="86">
        <f t="shared" si="143"/>
        <v>7.2239713475850717E-9</v>
      </c>
      <c r="ID122" s="86">
        <f t="shared" si="143"/>
        <v>8.1393005883615249E-10</v>
      </c>
      <c r="IE122" s="86">
        <f t="shared" si="143"/>
        <v>3.0758828415242311E-10</v>
      </c>
      <c r="IF122" s="86">
        <f t="shared" si="143"/>
        <v>1.3066810099808485E-9</v>
      </c>
      <c r="IG122" s="86">
        <f t="shared" si="143"/>
        <v>5.1713436655257712E-7</v>
      </c>
      <c r="II122" s="86">
        <f t="shared" si="144"/>
        <v>1.0337594578496102E-67</v>
      </c>
      <c r="IJ122" s="86">
        <f t="shared" si="144"/>
        <v>4.6496692847971194E-59</v>
      </c>
      <c r="IK122" s="86">
        <f t="shared" si="144"/>
        <v>7.8274742834524419E-62</v>
      </c>
      <c r="IL122" s="86">
        <f t="shared" si="144"/>
        <v>1.0137452511473911E-72</v>
      </c>
      <c r="IM122" s="86">
        <f t="shared" si="144"/>
        <v>3.170293440918475E-73</v>
      </c>
      <c r="IN122" s="86">
        <f t="shared" si="144"/>
        <v>4.7950550823428715E-73</v>
      </c>
      <c r="IO122" s="86">
        <f t="shared" si="144"/>
        <v>1.0095862895116982E-65</v>
      </c>
      <c r="IP122" s="86">
        <f t="shared" si="144"/>
        <v>2.1081091492158174E-62</v>
      </c>
      <c r="IQ122" s="86">
        <f t="shared" si="144"/>
        <v>1.8257524678823568E-63</v>
      </c>
      <c r="IR122" s="86">
        <f t="shared" si="144"/>
        <v>1.0339912724792176E-67</v>
      </c>
      <c r="IS122" s="86">
        <f t="shared" si="144"/>
        <v>1.2898048886369349E-71</v>
      </c>
      <c r="IT122" s="86">
        <f t="shared" si="144"/>
        <v>2.1858598448050618E-74</v>
      </c>
      <c r="IU122" s="86">
        <f t="shared" si="144"/>
        <v>9.494183029210322E-79</v>
      </c>
      <c r="IV122" s="86">
        <f t="shared" si="144"/>
        <v>4.9578334892692695E-50</v>
      </c>
      <c r="IW122" s="86">
        <f t="shared" si="144"/>
        <v>1.4691271068667306E-38</v>
      </c>
      <c r="IY122" s="86">
        <f t="shared" si="145"/>
        <v>1.0560717007664113E-3</v>
      </c>
      <c r="IZ122" s="86">
        <f t="shared" si="145"/>
        <v>7.8660555412853518E-7</v>
      </c>
      <c r="JA122" s="86">
        <f t="shared" si="145"/>
        <v>2.9479319154764205E-6</v>
      </c>
      <c r="JB122" s="86">
        <f t="shared" si="145"/>
        <v>3.3073557772897043E-7</v>
      </c>
      <c r="JC122" s="86">
        <f t="shared" si="145"/>
        <v>2.6576411840205817E-8</v>
      </c>
      <c r="JD122" s="86">
        <f t="shared" si="145"/>
        <v>1.360671098349882E-8</v>
      </c>
      <c r="JE122" s="86">
        <f t="shared" si="145"/>
        <v>3.0475278479082301E-8</v>
      </c>
      <c r="JF122" s="86">
        <f t="shared" si="145"/>
        <v>1.0782886060864901E-7</v>
      </c>
      <c r="JG122" s="86">
        <f t="shared" si="145"/>
        <v>8.5748668692876163E-8</v>
      </c>
      <c r="JH122" s="86">
        <f t="shared" si="145"/>
        <v>2.0791629207201378E-7</v>
      </c>
      <c r="JI122" s="86">
        <f t="shared" si="145"/>
        <v>9.6973720942449209E-9</v>
      </c>
      <c r="JJ122" s="86">
        <f t="shared" si="145"/>
        <v>6.7900306519437276E-7</v>
      </c>
      <c r="JK122" s="86">
        <f t="shared" si="145"/>
        <v>1.3225224604934506E-5</v>
      </c>
      <c r="JL122" s="86">
        <f t="shared" si="145"/>
        <v>3.0776389296904676E-4</v>
      </c>
      <c r="JM122" s="86">
        <f t="shared" si="145"/>
        <v>2.0370272264718156E-5</v>
      </c>
    </row>
    <row r="123" spans="2:273" x14ac:dyDescent="0.25">
      <c r="B123" s="2">
        <v>96</v>
      </c>
      <c r="C123" s="37">
        <v>106.255</v>
      </c>
      <c r="D123" s="37">
        <v>108.46299999999999</v>
      </c>
      <c r="E123" s="37">
        <v>107.944</v>
      </c>
      <c r="F123" s="37">
        <v>108.27800000000001</v>
      </c>
      <c r="G123" s="37">
        <v>107.833</v>
      </c>
      <c r="H123" s="37">
        <v>107.83</v>
      </c>
      <c r="I123" s="37">
        <v>108.358</v>
      </c>
      <c r="J123" s="37">
        <v>107.679</v>
      </c>
      <c r="K123" s="37">
        <v>107.34</v>
      </c>
      <c r="L123" s="37">
        <v>107.98099999999999</v>
      </c>
      <c r="M123" s="37">
        <v>107.208</v>
      </c>
      <c r="N123" s="37">
        <v>107.491</v>
      </c>
      <c r="O123" s="37">
        <v>108.245</v>
      </c>
      <c r="P123" s="37">
        <v>111.78</v>
      </c>
      <c r="Q123" s="37">
        <v>111.9</v>
      </c>
      <c r="S123" s="4">
        <f t="shared" si="146"/>
        <v>106.89899930609462</v>
      </c>
      <c r="T123" s="4">
        <f t="shared" si="146"/>
        <v>108.59338833349226</v>
      </c>
      <c r="U123" s="4">
        <f t="shared" si="146"/>
        <v>108.25025079501924</v>
      </c>
      <c r="V123" s="4">
        <f t="shared" si="146"/>
        <v>108.29473986957613</v>
      </c>
      <c r="W123" s="4">
        <f t="shared" si="146"/>
        <v>107.92343839845111</v>
      </c>
      <c r="X123" s="4">
        <f t="shared" si="146"/>
        <v>108.2502926198031</v>
      </c>
      <c r="Y123" s="4">
        <f t="shared" si="146"/>
        <v>107.8284053506909</v>
      </c>
      <c r="Z123" s="4">
        <f t="shared" si="146"/>
        <v>107.5817251574087</v>
      </c>
      <c r="AA123" s="4">
        <f t="shared" si="146"/>
        <v>107.67020484499676</v>
      </c>
      <c r="AB123" s="4">
        <f t="shared" si="146"/>
        <v>108.13291044084468</v>
      </c>
      <c r="AC123" s="4">
        <f t="shared" si="146"/>
        <v>107.4879301627832</v>
      </c>
      <c r="AD123" s="4">
        <f t="shared" si="146"/>
        <v>107.83687081810049</v>
      </c>
      <c r="AE123" s="4">
        <f t="shared" si="146"/>
        <v>108.92996726786625</v>
      </c>
      <c r="AF123" s="4">
        <f t="shared" si="146"/>
        <v>112.69830197322607</v>
      </c>
      <c r="AG123" s="4">
        <f t="shared" si="146"/>
        <v>112.66201515542843</v>
      </c>
      <c r="AI123" s="4">
        <f t="shared" si="147"/>
        <v>-0.64399930609462785</v>
      </c>
      <c r="AJ123" s="4">
        <f t="shared" si="147"/>
        <v>-0.13038833349226309</v>
      </c>
      <c r="AK123" s="4">
        <f t="shared" si="147"/>
        <v>-0.30625079501923835</v>
      </c>
      <c r="AL123" s="4">
        <f t="shared" si="147"/>
        <v>-1.673986957612783E-2</v>
      </c>
      <c r="AM123" s="4">
        <f t="shared" si="147"/>
        <v>-9.0438398451112789E-2</v>
      </c>
      <c r="AN123" s="4">
        <f t="shared" si="147"/>
        <v>-0.4202926198031065</v>
      </c>
      <c r="AO123" s="4">
        <f t="shared" si="147"/>
        <v>0.52959464930910372</v>
      </c>
      <c r="AP123" s="4">
        <f t="shared" si="147"/>
        <v>9.7274842591303923E-2</v>
      </c>
      <c r="AQ123" s="4">
        <f t="shared" si="147"/>
        <v>-0.33020484499675717</v>
      </c>
      <c r="AR123" s="4">
        <f t="shared" si="147"/>
        <v>-0.15191044084468786</v>
      </c>
      <c r="AS123" s="4">
        <f t="shared" si="147"/>
        <v>-0.27993016278320226</v>
      </c>
      <c r="AT123" s="4">
        <f t="shared" si="147"/>
        <v>-0.34587081810049369</v>
      </c>
      <c r="AU123" s="4">
        <f t="shared" si="147"/>
        <v>-0.68496726786624151</v>
      </c>
      <c r="AV123" s="4">
        <f t="shared" si="147"/>
        <v>-0.91830197322606466</v>
      </c>
      <c r="AW123" s="4">
        <f t="shared" si="147"/>
        <v>-0.76201515542842913</v>
      </c>
      <c r="AY123" s="2">
        <f t="shared" si="139"/>
        <v>106.8948850704806</v>
      </c>
      <c r="AZ123" s="2">
        <f t="shared" si="139"/>
        <v>108.59337606695284</v>
      </c>
      <c r="BA123" s="2">
        <f t="shared" si="139"/>
        <v>108.25024410941849</v>
      </c>
      <c r="BB123" s="2">
        <f t="shared" si="139"/>
        <v>108.29473724377256</v>
      </c>
      <c r="BC123" s="2">
        <f t="shared" si="139"/>
        <v>107.92343717867753</v>
      </c>
      <c r="BD123" s="2">
        <f t="shared" si="139"/>
        <v>108.25029155601847</v>
      </c>
      <c r="BE123" s="2">
        <f t="shared" si="139"/>
        <v>107.82839927859743</v>
      </c>
      <c r="BF123" s="2">
        <f t="shared" si="139"/>
        <v>107.58168767773972</v>
      </c>
      <c r="BG123" s="2">
        <f t="shared" si="139"/>
        <v>107.67016731054638</v>
      </c>
      <c r="BH123" s="2">
        <f t="shared" si="139"/>
        <v>108.13290088319381</v>
      </c>
      <c r="BI123" s="2">
        <f t="shared" si="139"/>
        <v>107.48792572890302</v>
      </c>
      <c r="BJ123" s="2">
        <f t="shared" si="139"/>
        <v>107.83686991970588</v>
      </c>
      <c r="BK123" s="2">
        <f t="shared" si="139"/>
        <v>108.92995516288357</v>
      </c>
      <c r="BL123" s="2">
        <f t="shared" si="139"/>
        <v>112.69781291523195</v>
      </c>
      <c r="BM123" s="2">
        <f t="shared" si="139"/>
        <v>112.66123973010836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106.255</v>
      </c>
      <c r="CF123" s="2">
        <f t="shared" si="140"/>
        <v>108.46299999999999</v>
      </c>
      <c r="CG123" s="2">
        <f t="shared" si="140"/>
        <v>107.944</v>
      </c>
      <c r="CH123" s="2">
        <f t="shared" si="140"/>
        <v>108.27800000000001</v>
      </c>
      <c r="CI123" s="2">
        <f t="shared" si="140"/>
        <v>107.833</v>
      </c>
      <c r="CJ123" s="2">
        <f t="shared" si="140"/>
        <v>107.83</v>
      </c>
      <c r="CK123" s="2">
        <f t="shared" si="140"/>
        <v>108.358</v>
      </c>
      <c r="CL123" s="2">
        <f t="shared" si="140"/>
        <v>107.679</v>
      </c>
      <c r="CM123" s="2">
        <f t="shared" si="140"/>
        <v>107.34</v>
      </c>
      <c r="CN123" s="2">
        <f t="shared" si="140"/>
        <v>107.98099999999999</v>
      </c>
      <c r="CO123" s="2">
        <f t="shared" si="140"/>
        <v>107.208</v>
      </c>
      <c r="CP123" s="2">
        <f t="shared" si="140"/>
        <v>107.491</v>
      </c>
      <c r="CQ123" s="2">
        <f t="shared" si="140"/>
        <v>108.245</v>
      </c>
      <c r="CR123" s="2">
        <f t="shared" si="140"/>
        <v>111.78</v>
      </c>
      <c r="CS123" s="2">
        <f t="shared" si="140"/>
        <v>111.9</v>
      </c>
      <c r="CU123" s="2">
        <f t="shared" si="110"/>
        <v>106.255</v>
      </c>
      <c r="CV123" s="2">
        <f t="shared" si="111"/>
        <v>108.46299999999999</v>
      </c>
      <c r="CW123" s="2">
        <f t="shared" si="112"/>
        <v>107.944</v>
      </c>
      <c r="CX123" s="2">
        <f t="shared" si="113"/>
        <v>108.27800000000001</v>
      </c>
      <c r="CY123" s="2">
        <f t="shared" si="114"/>
        <v>107.833</v>
      </c>
      <c r="CZ123" s="2">
        <f t="shared" si="115"/>
        <v>107.83</v>
      </c>
      <c r="DA123" s="2">
        <f t="shared" si="116"/>
        <v>108.358</v>
      </c>
      <c r="DB123" s="2">
        <f t="shared" si="117"/>
        <v>107.679</v>
      </c>
      <c r="DC123" s="2">
        <f t="shared" si="118"/>
        <v>107.34</v>
      </c>
      <c r="DD123" s="2">
        <f t="shared" si="119"/>
        <v>107.98099999999999</v>
      </c>
      <c r="DE123" s="2">
        <f t="shared" si="120"/>
        <v>107.208</v>
      </c>
      <c r="DF123" s="2">
        <f t="shared" si="121"/>
        <v>107.491</v>
      </c>
      <c r="DG123" s="2">
        <f t="shared" si="122"/>
        <v>108.245</v>
      </c>
      <c r="DH123" s="2">
        <f t="shared" si="123"/>
        <v>111.78</v>
      </c>
      <c r="DI123" s="2">
        <f t="shared" si="124"/>
        <v>111.9</v>
      </c>
      <c r="DK123" s="2">
        <f t="shared" si="148"/>
        <v>123.85908987558987</v>
      </c>
      <c r="DL123" s="2">
        <f t="shared" si="148"/>
        <v>127.69442642642643</v>
      </c>
      <c r="DM123" s="2">
        <f t="shared" si="148"/>
        <v>124.92548991596641</v>
      </c>
      <c r="DN123" s="2">
        <f t="shared" si="148"/>
        <v>126.16449355742297</v>
      </c>
      <c r="DO123" s="2">
        <f t="shared" si="148"/>
        <v>123.20218181818183</v>
      </c>
      <c r="DP123" s="2">
        <f t="shared" si="148"/>
        <v>122.68996806722687</v>
      </c>
      <c r="DQ123" s="2">
        <f t="shared" si="148"/>
        <v>123.15237142857143</v>
      </c>
      <c r="DR123" s="2">
        <f t="shared" si="148"/>
        <v>128.9754808377896</v>
      </c>
      <c r="DS123" s="2">
        <f t="shared" si="148"/>
        <v>122.89376099706747</v>
      </c>
      <c r="DT123" s="2">
        <f t="shared" si="148"/>
        <v>123.21260868768329</v>
      </c>
      <c r="DU123" s="2">
        <f t="shared" si="148"/>
        <v>127.22316385630499</v>
      </c>
      <c r="DV123" s="2">
        <f t="shared" si="148"/>
        <v>130.23944206773618</v>
      </c>
      <c r="DW123" s="2">
        <f t="shared" si="148"/>
        <v>128.87701069518721</v>
      </c>
      <c r="DX123" s="2">
        <f t="shared" si="148"/>
        <v>131.80483422459895</v>
      </c>
      <c r="DY123" s="2">
        <f t="shared" si="148"/>
        <v>121.69730158730158</v>
      </c>
      <c r="EA123" s="2">
        <f t="shared" si="152"/>
        <v>106.70133708735922</v>
      </c>
      <c r="EB123" s="2">
        <f t="shared" si="152"/>
        <v>108.39027796225096</v>
      </c>
      <c r="EC123" s="2">
        <f t="shared" si="152"/>
        <v>108.06432853703055</v>
      </c>
      <c r="ED123" s="2">
        <f t="shared" si="152"/>
        <v>108.0999676729069</v>
      </c>
      <c r="EE123" s="2">
        <f t="shared" si="151"/>
        <v>107.7529217452805</v>
      </c>
      <c r="EF123" s="2">
        <f t="shared" si="151"/>
        <v>108.08475743738585</v>
      </c>
      <c r="EG123" s="2">
        <f t="shared" si="151"/>
        <v>107.64826472646506</v>
      </c>
      <c r="EH123" s="2">
        <f t="shared" si="151"/>
        <v>107.33779619138625</v>
      </c>
      <c r="EI123" s="2">
        <f t="shared" si="151"/>
        <v>107.47986180276523</v>
      </c>
      <c r="EJ123" s="2">
        <f t="shared" si="151"/>
        <v>107.94579460338073</v>
      </c>
      <c r="EK123" s="2">
        <f t="shared" si="151"/>
        <v>107.24619959836915</v>
      </c>
      <c r="EL123" s="2">
        <f t="shared" si="151"/>
        <v>107.55211563422651</v>
      </c>
      <c r="EM123" s="2">
        <f t="shared" si="135"/>
        <v>108.6815669295369</v>
      </c>
      <c r="EN123" s="2">
        <f t="shared" si="135"/>
        <v>112.45625171750481</v>
      </c>
      <c r="EO123" s="2">
        <f t="shared" si="135"/>
        <v>112.52930167969494</v>
      </c>
      <c r="EQ123" s="2">
        <f t="shared" si="149"/>
        <v>106.6155893523004</v>
      </c>
      <c r="ER123" s="2">
        <f t="shared" si="149"/>
        <v>108.03237610320819</v>
      </c>
      <c r="ES123" s="2">
        <f t="shared" si="149"/>
        <v>107.76603104652403</v>
      </c>
      <c r="ET123" s="2">
        <f t="shared" si="149"/>
        <v>107.54363805376303</v>
      </c>
      <c r="EU123" s="2">
        <f t="shared" si="149"/>
        <v>107.51401765549237</v>
      </c>
      <c r="EV123" s="2">
        <f t="shared" si="149"/>
        <v>107.86375210400081</v>
      </c>
      <c r="EW123" s="2">
        <f t="shared" si="149"/>
        <v>107.58595360477428</v>
      </c>
      <c r="EX123" s="2">
        <f t="shared" si="149"/>
        <v>107.26883744045202</v>
      </c>
      <c r="EY123" s="2">
        <f t="shared" si="149"/>
        <v>107.45140410988654</v>
      </c>
      <c r="EZ123" s="2">
        <f t="shared" si="149"/>
        <v>107.81064199530098</v>
      </c>
      <c r="FA123" s="2">
        <f t="shared" si="149"/>
        <v>107.08546090024234</v>
      </c>
      <c r="FB123" s="2">
        <f t="shared" si="149"/>
        <v>107.37112600985172</v>
      </c>
      <c r="FC123" s="2">
        <f t="shared" si="149"/>
        <v>108.40052539726342</v>
      </c>
      <c r="FD123" s="2">
        <f t="shared" si="149"/>
        <v>112.37354984906894</v>
      </c>
      <c r="FE123" s="2">
        <f t="shared" si="149"/>
        <v>112.48679495554489</v>
      </c>
      <c r="FG123" s="2">
        <f t="shared" si="150"/>
        <v>0.98867605986292184</v>
      </c>
      <c r="FH123" s="2">
        <f t="shared" si="150"/>
        <v>0.98924969011633457</v>
      </c>
      <c r="FI123" s="2">
        <f t="shared" si="150"/>
        <v>0.98875596007782962</v>
      </c>
      <c r="FJ123" s="2">
        <f t="shared" si="150"/>
        <v>0.98890099810783316</v>
      </c>
      <c r="FK123" s="2">
        <f t="shared" si="150"/>
        <v>0.98878806678354658</v>
      </c>
      <c r="FL123" s="2">
        <f t="shared" si="150"/>
        <v>0.98850272844863774</v>
      </c>
      <c r="FM123" s="2">
        <f t="shared" si="150"/>
        <v>0.98833369571796881</v>
      </c>
      <c r="FN123" s="2">
        <f t="shared" si="150"/>
        <v>0.98868220395802542</v>
      </c>
      <c r="FO123" s="2">
        <f t="shared" si="150"/>
        <v>0.98762338070956079</v>
      </c>
      <c r="FP123" s="2">
        <f t="shared" si="150"/>
        <v>0.9876175361761822</v>
      </c>
      <c r="FQ123" s="2">
        <f t="shared" si="150"/>
        <v>0.98780141275383793</v>
      </c>
      <c r="FR123" s="2">
        <f t="shared" si="150"/>
        <v>0.98736662805926234</v>
      </c>
      <c r="FS123" s="2">
        <f t="shared" si="150"/>
        <v>0.98756659006403635</v>
      </c>
      <c r="FT123" s="2">
        <f t="shared" si="150"/>
        <v>0.98748105772480177</v>
      </c>
      <c r="FU123" s="2">
        <f t="shared" si="150"/>
        <v>0.98557817016636862</v>
      </c>
      <c r="FW123" s="2">
        <f t="shared" si="141"/>
        <v>8.6927350187116521E-3</v>
      </c>
      <c r="FX123" s="2">
        <f t="shared" si="141"/>
        <v>1.2370635179500192E-2</v>
      </c>
      <c r="FY123" s="2">
        <f t="shared" si="141"/>
        <v>1.2309856461505043E-2</v>
      </c>
      <c r="FZ123" s="2">
        <f t="shared" si="141"/>
        <v>1.0297197759341495E-2</v>
      </c>
      <c r="GA123" s="2">
        <f t="shared" si="141"/>
        <v>1.1304280250555201E-2</v>
      </c>
      <c r="GB123" s="2">
        <f t="shared" si="141"/>
        <v>1.0795911605228338E-2</v>
      </c>
      <c r="GC123" s="2">
        <f t="shared" si="141"/>
        <v>1.1893130076462744E-2</v>
      </c>
      <c r="GD123" s="2">
        <f t="shared" si="141"/>
        <v>1.4492943702499216E-2</v>
      </c>
      <c r="GE123" s="2">
        <f t="shared" si="141"/>
        <v>1.6391150537719969E-2</v>
      </c>
      <c r="GF123" s="2">
        <f t="shared" si="141"/>
        <v>1.4313399631952585E-2</v>
      </c>
      <c r="GG123" s="2">
        <f t="shared" si="141"/>
        <v>1.2222388901408475E-2</v>
      </c>
      <c r="GH123" s="2">
        <f t="shared" si="141"/>
        <v>1.0294223785069579E-2</v>
      </c>
      <c r="GI123" s="2">
        <f t="shared" si="141"/>
        <v>9.6426951861058562E-3</v>
      </c>
      <c r="GJ123" s="2">
        <f t="shared" si="141"/>
        <v>8.011787383031474E-3</v>
      </c>
      <c r="GK123" s="2">
        <f t="shared" si="141"/>
        <v>6.6174040565517532E-3</v>
      </c>
      <c r="GM123" s="86">
        <f t="shared" si="142"/>
        <v>1.2283802361400691E-29</v>
      </c>
      <c r="GN123" s="86">
        <f t="shared" si="142"/>
        <v>1.9930588366625716E-43</v>
      </c>
      <c r="GO123" s="86">
        <f t="shared" si="142"/>
        <v>1.4962848665750203E-42</v>
      </c>
      <c r="GP123" s="86">
        <f t="shared" si="142"/>
        <v>6.6351286228696855E-51</v>
      </c>
      <c r="GQ123" s="86">
        <f t="shared" si="142"/>
        <v>4.9356398520827467E-53</v>
      </c>
      <c r="GR123" s="86">
        <f t="shared" si="142"/>
        <v>8.3757272396218321E-51</v>
      </c>
      <c r="GS123" s="86">
        <f t="shared" si="142"/>
        <v>1.7616915756424595E-43</v>
      </c>
      <c r="GT123" s="86">
        <f t="shared" si="142"/>
        <v>2.7499269397065412E-54</v>
      </c>
      <c r="GU123" s="86">
        <f t="shared" si="142"/>
        <v>7.2203163923485789E-53</v>
      </c>
      <c r="GV123" s="86">
        <f t="shared" si="142"/>
        <v>6.497212642315725E-51</v>
      </c>
      <c r="GW123" s="86">
        <f t="shared" si="142"/>
        <v>8.1357778549963171E-48</v>
      </c>
      <c r="GX123" s="86">
        <f t="shared" si="142"/>
        <v>9.412476152424362E-45</v>
      </c>
      <c r="GY123" s="86">
        <f t="shared" si="142"/>
        <v>1.5677781670979226E-38</v>
      </c>
      <c r="GZ123" s="86">
        <f t="shared" si="142"/>
        <v>1.6390581011046342E-37</v>
      </c>
      <c r="HA123" s="86">
        <f t="shared" si="142"/>
        <v>9.7921960044392523E-42</v>
      </c>
      <c r="HC123" s="86">
        <f t="shared" ref="HC123:HK153" si="153" xml:space="preserve"> _xlfn.NORM.DIST($B123, C$8, ABS(C$12), TRUE) * _xlfn.NORM.DIST(($B123 - C$8)*C$16, 0, ABS(C$12), TRUE) * 2</f>
        <v>2.825973651472707E-4</v>
      </c>
      <c r="HD123" s="86">
        <f t="shared" si="153"/>
        <v>4.5973919046296686E-8</v>
      </c>
      <c r="HE123" s="86">
        <f t="shared" si="153"/>
        <v>2.7568319172633501E-7</v>
      </c>
      <c r="HF123" s="86">
        <f t="shared" si="153"/>
        <v>2.2651587044643808E-8</v>
      </c>
      <c r="HG123" s="86">
        <f t="shared" si="153"/>
        <v>1.1180535173231083E-9</v>
      </c>
      <c r="HH123" s="86">
        <f t="shared" si="153"/>
        <v>4.1833991565198863E-10</v>
      </c>
      <c r="HI123" s="86">
        <f t="shared" si="138"/>
        <v>5.2910547562661387E-10</v>
      </c>
      <c r="HJ123" s="86">
        <f t="shared" si="138"/>
        <v>2.8325892722763915E-14</v>
      </c>
      <c r="HK123" s="86">
        <f t="shared" si="138"/>
        <v>9.4612491776901516E-16</v>
      </c>
      <c r="HL123" s="86">
        <f t="shared" si="138"/>
        <v>1.5518447366241112E-8</v>
      </c>
      <c r="HM123" s="86">
        <f t="shared" si="138"/>
        <v>8.9027729938438385E-11</v>
      </c>
      <c r="HN123" s="86">
        <f t="shared" si="138"/>
        <v>5.065736715565668E-8</v>
      </c>
      <c r="HO123" s="86">
        <f t="shared" si="138"/>
        <v>1.7210687786236724E-6</v>
      </c>
      <c r="HP123" s="86">
        <f t="shared" si="138"/>
        <v>6.699075049185938E-5</v>
      </c>
      <c r="HQ123" s="86">
        <f t="shared" si="138"/>
        <v>2.7017992913655377E-6</v>
      </c>
      <c r="HS123" s="86">
        <f t="shared" si="143"/>
        <v>1.0047722970732437E-8</v>
      </c>
      <c r="HT123" s="86">
        <f t="shared" si="143"/>
        <v>4.7563914981714727E-7</v>
      </c>
      <c r="HU123" s="86">
        <f t="shared" si="143"/>
        <v>8.8723703836006539E-8</v>
      </c>
      <c r="HV123" s="86">
        <f t="shared" si="143"/>
        <v>4.7858701775727159E-8</v>
      </c>
      <c r="HW123" s="86">
        <f t="shared" si="143"/>
        <v>1.6986721620729695E-8</v>
      </c>
      <c r="HX123" s="86">
        <f t="shared" si="143"/>
        <v>1.3399895819571405E-8</v>
      </c>
      <c r="HY123" s="86">
        <f t="shared" si="143"/>
        <v>6.9632160259707974E-8</v>
      </c>
      <c r="HZ123" s="86">
        <f t="shared" si="143"/>
        <v>3.9373732403485362E-7</v>
      </c>
      <c r="IA123" s="86">
        <f t="shared" si="143"/>
        <v>3.322397612674777E-7</v>
      </c>
      <c r="IB123" s="86">
        <f t="shared" si="143"/>
        <v>7.5378236159639979E-8</v>
      </c>
      <c r="IC123" s="86">
        <f t="shared" si="143"/>
        <v>3.0795076621307015E-8</v>
      </c>
      <c r="ID123" s="86">
        <f t="shared" si="143"/>
        <v>3.6799667157121417E-9</v>
      </c>
      <c r="IE123" s="86">
        <f t="shared" si="143"/>
        <v>1.4759842019478774E-9</v>
      </c>
      <c r="IF123" s="86">
        <f t="shared" si="143"/>
        <v>5.1615884290949569E-9</v>
      </c>
      <c r="IG123" s="86">
        <f t="shared" si="143"/>
        <v>1.264386089243422E-6</v>
      </c>
      <c r="II123" s="86">
        <f t="shared" si="144"/>
        <v>3.1853312576330583E-65</v>
      </c>
      <c r="IJ123" s="86">
        <f t="shared" si="144"/>
        <v>1.002331184405024E-56</v>
      </c>
      <c r="IK123" s="86">
        <f t="shared" si="144"/>
        <v>2.1735954622813748E-59</v>
      </c>
      <c r="IL123" s="86">
        <f t="shared" si="144"/>
        <v>6.0344848676747979E-70</v>
      </c>
      <c r="IM123" s="86">
        <f t="shared" si="144"/>
        <v>2.2526699348361551E-70</v>
      </c>
      <c r="IN123" s="86">
        <f t="shared" si="144"/>
        <v>3.1391442533678715E-70</v>
      </c>
      <c r="IO123" s="86">
        <f t="shared" si="144"/>
        <v>3.8516220547211349E-63</v>
      </c>
      <c r="IP123" s="86">
        <f t="shared" si="144"/>
        <v>7.6598781351561421E-60</v>
      </c>
      <c r="IQ123" s="86">
        <f t="shared" si="144"/>
        <v>8.7790336054253684E-61</v>
      </c>
      <c r="IR123" s="86">
        <f t="shared" si="144"/>
        <v>6.1722260869550427E-65</v>
      </c>
      <c r="IS123" s="86">
        <f t="shared" si="144"/>
        <v>8.8433569194699193E-69</v>
      </c>
      <c r="IT123" s="86">
        <f t="shared" si="144"/>
        <v>1.5108178504258414E-71</v>
      </c>
      <c r="IU123" s="86">
        <f t="shared" si="144"/>
        <v>8.8246012129275834E-76</v>
      </c>
      <c r="IV123" s="86">
        <f t="shared" si="144"/>
        <v>3.0777038203654965E-48</v>
      </c>
      <c r="IW123" s="86">
        <f t="shared" si="144"/>
        <v>3.0526306292487462E-37</v>
      </c>
      <c r="IY123" s="86">
        <f t="shared" si="145"/>
        <v>2.8260741287024145E-4</v>
      </c>
      <c r="IZ123" s="86">
        <f t="shared" si="145"/>
        <v>5.2161306886344398E-7</v>
      </c>
      <c r="JA123" s="86">
        <f t="shared" si="145"/>
        <v>3.6440689556234155E-7</v>
      </c>
      <c r="JB123" s="86">
        <f t="shared" si="145"/>
        <v>7.051028882037097E-8</v>
      </c>
      <c r="JC123" s="86">
        <f t="shared" si="145"/>
        <v>1.8104775138052801E-8</v>
      </c>
      <c r="JD123" s="86">
        <f t="shared" si="145"/>
        <v>1.3818235735223394E-8</v>
      </c>
      <c r="JE123" s="86">
        <f t="shared" si="145"/>
        <v>7.0161265735334591E-8</v>
      </c>
      <c r="JF123" s="86">
        <f t="shared" si="145"/>
        <v>3.9373735236074636E-7</v>
      </c>
      <c r="JG123" s="86">
        <f t="shared" si="145"/>
        <v>3.322397622136026E-7</v>
      </c>
      <c r="JH123" s="86">
        <f t="shared" si="145"/>
        <v>9.0896683525881092E-8</v>
      </c>
      <c r="JI123" s="86">
        <f t="shared" si="145"/>
        <v>3.0884104351245453E-8</v>
      </c>
      <c r="JJ123" s="86">
        <f t="shared" si="145"/>
        <v>5.4337333871368822E-8</v>
      </c>
      <c r="JK123" s="86">
        <f t="shared" si="145"/>
        <v>1.7225447628256204E-6</v>
      </c>
      <c r="JL123" s="86">
        <f t="shared" si="145"/>
        <v>6.699591208028847E-5</v>
      </c>
      <c r="JM123" s="86">
        <f t="shared" si="145"/>
        <v>3.9661853806089592E-6</v>
      </c>
    </row>
    <row r="124" spans="2:273" x14ac:dyDescent="0.25">
      <c r="B124" s="2">
        <v>97</v>
      </c>
      <c r="C124" s="37">
        <v>106.35299999999999</v>
      </c>
      <c r="D124" s="37">
        <v>107.907</v>
      </c>
      <c r="E124" s="37">
        <v>107.333</v>
      </c>
      <c r="F124" s="37">
        <v>108.148</v>
      </c>
      <c r="G124" s="37">
        <v>106.944</v>
      </c>
      <c r="H124" s="37">
        <v>108.358</v>
      </c>
      <c r="I124" s="37">
        <v>107.09399999999999</v>
      </c>
      <c r="J124" s="37">
        <v>107.491</v>
      </c>
      <c r="K124" s="37">
        <v>107.47199999999999</v>
      </c>
      <c r="L124" s="37">
        <v>107.83</v>
      </c>
      <c r="M124" s="37">
        <v>106.623</v>
      </c>
      <c r="N124" s="37">
        <v>108.13200000000001</v>
      </c>
      <c r="O124" s="37">
        <v>108.321</v>
      </c>
      <c r="P124" s="37">
        <v>111.08</v>
      </c>
      <c r="Q124" s="37">
        <v>111.12</v>
      </c>
      <c r="S124" s="4">
        <f t="shared" si="146"/>
        <v>106.72945223629536</v>
      </c>
      <c r="T124" s="4">
        <f t="shared" si="146"/>
        <v>108.39446844711743</v>
      </c>
      <c r="U124" s="4">
        <f t="shared" si="146"/>
        <v>108.05333461614715</v>
      </c>
      <c r="V124" s="4">
        <f t="shared" si="146"/>
        <v>108.05731025105041</v>
      </c>
      <c r="W124" s="4">
        <f t="shared" si="146"/>
        <v>107.72883166794534</v>
      </c>
      <c r="X124" s="4">
        <f t="shared" si="146"/>
        <v>108.07232543478</v>
      </c>
      <c r="Y124" s="4">
        <f t="shared" si="146"/>
        <v>107.65869027404409</v>
      </c>
      <c r="Z124" s="4">
        <f t="shared" si="146"/>
        <v>107.4314902826071</v>
      </c>
      <c r="AA124" s="4">
        <f t="shared" si="146"/>
        <v>107.53466819622014</v>
      </c>
      <c r="AB124" s="4">
        <f t="shared" si="146"/>
        <v>107.95633054294757</v>
      </c>
      <c r="AC124" s="4">
        <f t="shared" si="146"/>
        <v>107.30267608879304</v>
      </c>
      <c r="AD124" s="4">
        <f t="shared" si="146"/>
        <v>107.64863992781706</v>
      </c>
      <c r="AE124" s="4">
        <f t="shared" si="146"/>
        <v>108.73367359143353</v>
      </c>
      <c r="AF124" s="4">
        <f t="shared" si="146"/>
        <v>112.51432612686133</v>
      </c>
      <c r="AG124" s="4">
        <f t="shared" si="146"/>
        <v>112.49318304013048</v>
      </c>
      <c r="AI124" s="4">
        <f t="shared" si="147"/>
        <v>-0.37645223629536417</v>
      </c>
      <c r="AJ124" s="4">
        <f t="shared" si="147"/>
        <v>-0.4874684471174362</v>
      </c>
      <c r="AK124" s="4">
        <f t="shared" si="147"/>
        <v>-0.72033461614715577</v>
      </c>
      <c r="AL124" s="4">
        <f t="shared" si="147"/>
        <v>9.0689748949586146E-2</v>
      </c>
      <c r="AM124" s="4">
        <f t="shared" si="147"/>
        <v>-0.78483166794534043</v>
      </c>
      <c r="AN124" s="4">
        <f t="shared" si="147"/>
        <v>0.28567456522000612</v>
      </c>
      <c r="AO124" s="4">
        <f t="shared" si="147"/>
        <v>-0.56469027404409644</v>
      </c>
      <c r="AP124" s="4">
        <f t="shared" si="147"/>
        <v>5.950971739289912E-2</v>
      </c>
      <c r="AQ124" s="4">
        <f t="shared" si="147"/>
        <v>-6.2668196220144523E-2</v>
      </c>
      <c r="AR124" s="4">
        <f t="shared" si="147"/>
        <v>-0.12633054294757073</v>
      </c>
      <c r="AS124" s="4">
        <f t="shared" si="147"/>
        <v>-0.67967608879303043</v>
      </c>
      <c r="AT124" s="4">
        <f t="shared" si="147"/>
        <v>0.48336007218294696</v>
      </c>
      <c r="AU124" s="4">
        <f t="shared" si="147"/>
        <v>-0.41267359143353133</v>
      </c>
      <c r="AV124" s="4">
        <f t="shared" si="147"/>
        <v>-1.4343261268613361</v>
      </c>
      <c r="AW124" s="4">
        <f t="shared" si="147"/>
        <v>-1.3731830401304705</v>
      </c>
      <c r="AY124" s="2">
        <f t="shared" si="139"/>
        <v>106.72873330778766</v>
      </c>
      <c r="AZ124" s="2">
        <f t="shared" si="139"/>
        <v>108.39443253059416</v>
      </c>
      <c r="BA124" s="2">
        <f t="shared" si="139"/>
        <v>108.05332115216474</v>
      </c>
      <c r="BB124" s="2">
        <f t="shared" si="139"/>
        <v>108.05730125299138</v>
      </c>
      <c r="BC124" s="2">
        <f t="shared" si="139"/>
        <v>107.72882691739326</v>
      </c>
      <c r="BD124" s="2">
        <f t="shared" si="139"/>
        <v>108.07232130351343</v>
      </c>
      <c r="BE124" s="2">
        <f t="shared" si="139"/>
        <v>107.65866914052432</v>
      </c>
      <c r="BF124" s="2">
        <f t="shared" si="139"/>
        <v>107.43136664454514</v>
      </c>
      <c r="BG124" s="2">
        <f t="shared" si="139"/>
        <v>107.53453760315034</v>
      </c>
      <c r="BH124" s="2">
        <f t="shared" si="139"/>
        <v>107.9562950902135</v>
      </c>
      <c r="BI124" s="2">
        <f t="shared" si="139"/>
        <v>107.30265904651282</v>
      </c>
      <c r="BJ124" s="2">
        <f t="shared" si="139"/>
        <v>107.64863763775043</v>
      </c>
      <c r="BK124" s="2">
        <f t="shared" si="139"/>
        <v>108.73367166054032</v>
      </c>
      <c r="BL124" s="2">
        <f t="shared" si="139"/>
        <v>112.51425608794217</v>
      </c>
      <c r="BM124" s="2">
        <f t="shared" si="139"/>
        <v>112.49141833676285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106.35299999999999</v>
      </c>
      <c r="CF124" s="2">
        <f t="shared" si="140"/>
        <v>107.907</v>
      </c>
      <c r="CG124" s="2">
        <f t="shared" si="140"/>
        <v>107.333</v>
      </c>
      <c r="CH124" s="2">
        <f t="shared" si="140"/>
        <v>108.148</v>
      </c>
      <c r="CI124" s="2">
        <f t="shared" si="140"/>
        <v>106.944</v>
      </c>
      <c r="CJ124" s="2">
        <f t="shared" si="140"/>
        <v>108.358</v>
      </c>
      <c r="CK124" s="2">
        <f t="shared" si="140"/>
        <v>107.09399999999999</v>
      </c>
      <c r="CL124" s="2">
        <f t="shared" si="140"/>
        <v>107.491</v>
      </c>
      <c r="CM124" s="2">
        <f t="shared" si="140"/>
        <v>107.47199999999999</v>
      </c>
      <c r="CN124" s="2">
        <f t="shared" si="140"/>
        <v>107.83</v>
      </c>
      <c r="CO124" s="2">
        <f t="shared" si="140"/>
        <v>106.623</v>
      </c>
      <c r="CP124" s="2">
        <f t="shared" si="140"/>
        <v>108.13200000000001</v>
      </c>
      <c r="CQ124" s="2">
        <f t="shared" si="140"/>
        <v>108.321</v>
      </c>
      <c r="CR124" s="2">
        <f t="shared" si="140"/>
        <v>111.08</v>
      </c>
      <c r="CS124" s="2">
        <f t="shared" si="140"/>
        <v>111.12</v>
      </c>
      <c r="CU124" s="2">
        <f t="shared" si="110"/>
        <v>106.35299999999999</v>
      </c>
      <c r="CV124" s="2">
        <f t="shared" si="111"/>
        <v>107.907</v>
      </c>
      <c r="CW124" s="2">
        <f t="shared" si="112"/>
        <v>107.333</v>
      </c>
      <c r="CX124" s="2">
        <f t="shared" si="113"/>
        <v>108.148</v>
      </c>
      <c r="CY124" s="2">
        <f t="shared" si="114"/>
        <v>106.944</v>
      </c>
      <c r="CZ124" s="2">
        <f t="shared" si="115"/>
        <v>108.358</v>
      </c>
      <c r="DA124" s="2">
        <f t="shared" si="116"/>
        <v>107.09399999999999</v>
      </c>
      <c r="DB124" s="2">
        <f t="shared" si="117"/>
        <v>107.491</v>
      </c>
      <c r="DC124" s="2">
        <f t="shared" si="118"/>
        <v>107.47199999999999</v>
      </c>
      <c r="DD124" s="2">
        <f t="shared" si="119"/>
        <v>107.83</v>
      </c>
      <c r="DE124" s="2">
        <f t="shared" si="120"/>
        <v>106.623</v>
      </c>
      <c r="DF124" s="2">
        <f t="shared" si="121"/>
        <v>108.13200000000001</v>
      </c>
      <c r="DG124" s="2">
        <f t="shared" si="122"/>
        <v>108.321</v>
      </c>
      <c r="DH124" s="2">
        <f t="shared" si="123"/>
        <v>111.08</v>
      </c>
      <c r="DI124" s="2">
        <f t="shared" si="124"/>
        <v>111.12</v>
      </c>
      <c r="DK124" s="2">
        <f t="shared" si="148"/>
        <v>123.92478215358216</v>
      </c>
      <c r="DL124" s="2">
        <f t="shared" si="148"/>
        <v>127.79544714714716</v>
      </c>
      <c r="DM124" s="2">
        <f t="shared" si="148"/>
        <v>124.99477142857145</v>
      </c>
      <c r="DN124" s="2">
        <f t="shared" si="148"/>
        <v>126.27330476190477</v>
      </c>
      <c r="DO124" s="2">
        <f t="shared" si="148"/>
        <v>123.2748563789152</v>
      </c>
      <c r="DP124" s="2">
        <f t="shared" si="148"/>
        <v>122.7393507002801</v>
      </c>
      <c r="DQ124" s="2">
        <f t="shared" si="148"/>
        <v>123.21516470588234</v>
      </c>
      <c r="DR124" s="2">
        <f t="shared" si="148"/>
        <v>129.11377829768267</v>
      </c>
      <c r="DS124" s="2">
        <f t="shared" si="148"/>
        <v>122.94819721407627</v>
      </c>
      <c r="DT124" s="2">
        <f t="shared" si="148"/>
        <v>123.26881579912023</v>
      </c>
      <c r="DU124" s="2">
        <f t="shared" si="148"/>
        <v>127.33753848973608</v>
      </c>
      <c r="DV124" s="2">
        <f t="shared" si="148"/>
        <v>130.37891299019606</v>
      </c>
      <c r="DW124" s="2">
        <f t="shared" si="148"/>
        <v>128.97243983957222</v>
      </c>
      <c r="DX124" s="2">
        <f t="shared" si="148"/>
        <v>131.89345454545457</v>
      </c>
      <c r="DY124" s="2">
        <f t="shared" si="148"/>
        <v>121.63238095238096</v>
      </c>
      <c r="EA124" s="2">
        <f t="shared" si="152"/>
        <v>106.54987057985325</v>
      </c>
      <c r="EB124" s="2">
        <f t="shared" si="152"/>
        <v>108.20654074915531</v>
      </c>
      <c r="EC124" s="2">
        <f t="shared" si="152"/>
        <v>107.88129826401024</v>
      </c>
      <c r="ED124" s="2">
        <f t="shared" si="152"/>
        <v>107.87662640808583</v>
      </c>
      <c r="EE124" s="2">
        <f t="shared" si="151"/>
        <v>107.57075062133148</v>
      </c>
      <c r="EF124" s="2">
        <f t="shared" si="151"/>
        <v>107.91912038056398</v>
      </c>
      <c r="EG124" s="2">
        <f t="shared" si="151"/>
        <v>107.49193241115439</v>
      </c>
      <c r="EH124" s="2">
        <f t="shared" si="151"/>
        <v>107.20596402975906</v>
      </c>
      <c r="EI124" s="2">
        <f t="shared" si="151"/>
        <v>107.35882446022356</v>
      </c>
      <c r="EJ124" s="2">
        <f t="shared" si="151"/>
        <v>107.78312829890328</v>
      </c>
      <c r="EK124" s="2">
        <f t="shared" si="151"/>
        <v>107.07895582060489</v>
      </c>
      <c r="EL124" s="2">
        <f t="shared" si="151"/>
        <v>107.38526189348782</v>
      </c>
      <c r="EM124" s="2">
        <f t="shared" si="135"/>
        <v>108.50403705207697</v>
      </c>
      <c r="EN124" s="2">
        <f t="shared" si="135"/>
        <v>112.29087661445452</v>
      </c>
      <c r="EO124" s="2">
        <f t="shared" si="135"/>
        <v>112.36973013788193</v>
      </c>
      <c r="EQ124" s="2">
        <f t="shared" si="149"/>
        <v>106.47042246542762</v>
      </c>
      <c r="ER124" s="2">
        <f t="shared" si="149"/>
        <v>107.88564254092604</v>
      </c>
      <c r="ES124" s="2">
        <f t="shared" si="149"/>
        <v>107.61098611667536</v>
      </c>
      <c r="ET124" s="2">
        <f t="shared" si="149"/>
        <v>107.36898503390589</v>
      </c>
      <c r="EU124" s="2">
        <f t="shared" si="149"/>
        <v>107.35566064849981</v>
      </c>
      <c r="EV124" s="2">
        <f t="shared" si="149"/>
        <v>107.71988522342382</v>
      </c>
      <c r="EW124" s="2">
        <f t="shared" si="149"/>
        <v>107.4361072287997</v>
      </c>
      <c r="EX124" s="2">
        <f t="shared" si="149"/>
        <v>107.14583279099159</v>
      </c>
      <c r="EY124" s="2">
        <f t="shared" si="149"/>
        <v>107.33399912590261</v>
      </c>
      <c r="EZ124" s="2">
        <f t="shared" si="149"/>
        <v>107.66171263022905</v>
      </c>
      <c r="FA124" s="2">
        <f t="shared" si="149"/>
        <v>106.93547412462769</v>
      </c>
      <c r="FB124" s="2">
        <f t="shared" si="149"/>
        <v>107.22149334588394</v>
      </c>
      <c r="FC124" s="2">
        <f t="shared" si="149"/>
        <v>108.24662502242153</v>
      </c>
      <c r="FD124" s="2">
        <f t="shared" si="149"/>
        <v>112.21363516365902</v>
      </c>
      <c r="FE124" s="2">
        <f t="shared" si="149"/>
        <v>112.32877242836814</v>
      </c>
      <c r="FG124" s="2">
        <f t="shared" si="150"/>
        <v>0.98966214337595848</v>
      </c>
      <c r="FH124" s="2">
        <f t="shared" si="150"/>
        <v>0.99018631799241963</v>
      </c>
      <c r="FI124" s="2">
        <f t="shared" si="150"/>
        <v>0.98973515815423718</v>
      </c>
      <c r="FJ124" s="2">
        <f t="shared" si="150"/>
        <v>0.98986769484156645</v>
      </c>
      <c r="FK124" s="2">
        <f t="shared" si="150"/>
        <v>0.98976449776083819</v>
      </c>
      <c r="FL124" s="2">
        <f t="shared" si="150"/>
        <v>0.9895037453406863</v>
      </c>
      <c r="FM124" s="2">
        <f t="shared" si="150"/>
        <v>0.98934927097759073</v>
      </c>
      <c r="FN124" s="2">
        <f t="shared" si="150"/>
        <v>0.98966775803740203</v>
      </c>
      <c r="FO124" s="2">
        <f t="shared" si="150"/>
        <v>0.98870008334903015</v>
      </c>
      <c r="FP124" s="2">
        <f t="shared" si="150"/>
        <v>0.98869474144006209</v>
      </c>
      <c r="FQ124" s="2">
        <f t="shared" si="150"/>
        <v>0.98886280216829592</v>
      </c>
      <c r="FR124" s="2">
        <f t="shared" si="150"/>
        <v>0.98846540600012789</v>
      </c>
      <c r="FS124" s="2">
        <f t="shared" si="150"/>
        <v>0.98864817641302905</v>
      </c>
      <c r="FT124" s="2">
        <f t="shared" si="150"/>
        <v>0.98856999844415616</v>
      </c>
      <c r="FU124" s="2">
        <f t="shared" si="150"/>
        <v>0.98683042314020619</v>
      </c>
      <c r="FW124" s="2">
        <f t="shared" si="141"/>
        <v>9.523407517688558E-3</v>
      </c>
      <c r="FX124" s="2">
        <f t="shared" si="141"/>
        <v>1.3547962300265021E-2</v>
      </c>
      <c r="FY124" s="2">
        <f t="shared" si="141"/>
        <v>1.3481478162759481E-2</v>
      </c>
      <c r="FZ124" s="2">
        <f t="shared" si="141"/>
        <v>1.1279447200538927E-2</v>
      </c>
      <c r="GA124" s="2">
        <f t="shared" si="141"/>
        <v>1.2381393464986986E-2</v>
      </c>
      <c r="GB124" s="2">
        <f t="shared" si="141"/>
        <v>1.1825164944655442E-2</v>
      </c>
      <c r="GC124" s="2">
        <f t="shared" si="141"/>
        <v>1.3025611864400979E-2</v>
      </c>
      <c r="GD124" s="2">
        <f t="shared" si="141"/>
        <v>1.5869007878812486E-2</v>
      </c>
      <c r="GE124" s="2">
        <f t="shared" si="141"/>
        <v>1.794416247967209E-2</v>
      </c>
      <c r="GF124" s="2">
        <f t="shared" si="141"/>
        <v>1.5672687709166855E-2</v>
      </c>
      <c r="GG124" s="2">
        <f t="shared" si="141"/>
        <v>1.3385798481470267E-2</v>
      </c>
      <c r="GH124" s="2">
        <f t="shared" si="141"/>
        <v>1.1276192771129918E-2</v>
      </c>
      <c r="GI124" s="2">
        <f t="shared" si="141"/>
        <v>1.0563177995215568E-2</v>
      </c>
      <c r="GJ124" s="2">
        <f t="shared" si="141"/>
        <v>8.7779651371657809E-3</v>
      </c>
      <c r="GK124" s="2">
        <f t="shared" si="141"/>
        <v>7.2512098354296072E-3</v>
      </c>
      <c r="GM124" s="86">
        <f t="shared" si="142"/>
        <v>1.9291063704377507E-31</v>
      </c>
      <c r="GN124" s="86">
        <f t="shared" si="142"/>
        <v>5.226975223781821E-46</v>
      </c>
      <c r="GO124" s="86">
        <f t="shared" si="142"/>
        <v>4.2363515291339864E-45</v>
      </c>
      <c r="GP124" s="86">
        <f t="shared" si="142"/>
        <v>5.9474128559489194E-54</v>
      </c>
      <c r="GQ124" s="86">
        <f t="shared" si="142"/>
        <v>3.3944376976899649E-56</v>
      </c>
      <c r="GR124" s="86">
        <f t="shared" si="142"/>
        <v>7.4383966908839522E-54</v>
      </c>
      <c r="GS124" s="86">
        <f t="shared" si="142"/>
        <v>4.490911415346528E-46</v>
      </c>
      <c r="GT124" s="86">
        <f t="shared" si="142"/>
        <v>1.6635662864672078E-57</v>
      </c>
      <c r="GU124" s="86">
        <f t="shared" si="142"/>
        <v>4.8607193380445488E-56</v>
      </c>
      <c r="GV124" s="86">
        <f t="shared" si="142"/>
        <v>5.5745605793821334E-54</v>
      </c>
      <c r="GW124" s="86">
        <f t="shared" si="142"/>
        <v>1.1533973840790757E-50</v>
      </c>
      <c r="GX124" s="86">
        <f t="shared" si="142"/>
        <v>1.7996831546437399E-47</v>
      </c>
      <c r="GY124" s="86">
        <f t="shared" si="142"/>
        <v>7.9393272895418763E-41</v>
      </c>
      <c r="GZ124" s="86">
        <f t="shared" si="142"/>
        <v>9.008989182622203E-40</v>
      </c>
      <c r="HA124" s="86">
        <f t="shared" si="142"/>
        <v>3.2772621993803994E-44</v>
      </c>
      <c r="HC124" s="86">
        <f t="shared" si="153"/>
        <v>6.6423737273064686E-5</v>
      </c>
      <c r="HD124" s="86">
        <f t="shared" si="153"/>
        <v>2.5835760663392282E-9</v>
      </c>
      <c r="HE124" s="86">
        <f t="shared" si="153"/>
        <v>2.0962062201093807E-8</v>
      </c>
      <c r="HF124" s="86">
        <f t="shared" si="153"/>
        <v>1.2812167786208666E-9</v>
      </c>
      <c r="HG124" s="86">
        <f t="shared" si="153"/>
        <v>4.2990635573328101E-11</v>
      </c>
      <c r="HH124" s="86">
        <f t="shared" si="153"/>
        <v>1.2687952310536526E-11</v>
      </c>
      <c r="HI124" s="86">
        <f t="shared" si="138"/>
        <v>1.7452054754698415E-11</v>
      </c>
      <c r="HJ124" s="86">
        <f t="shared" si="138"/>
        <v>2.5257937744082939E-16</v>
      </c>
      <c r="HK124" s="86">
        <f t="shared" si="138"/>
        <v>5.0828534176688196E-18</v>
      </c>
      <c r="HL124" s="86">
        <f t="shared" si="138"/>
        <v>1.0417375074398609E-9</v>
      </c>
      <c r="HM124" s="86">
        <f t="shared" si="138"/>
        <v>2.4466672193529681E-12</v>
      </c>
      <c r="HN124" s="86">
        <f t="shared" si="138"/>
        <v>3.0024563434415079E-9</v>
      </c>
      <c r="HO124" s="86">
        <f t="shared" si="138"/>
        <v>1.8664576259420595E-7</v>
      </c>
      <c r="HP124" s="86">
        <f t="shared" si="138"/>
        <v>1.2630913385626473E-5</v>
      </c>
      <c r="HQ124" s="86">
        <f t="shared" si="138"/>
        <v>3.0738702788571754E-7</v>
      </c>
      <c r="HS124" s="86">
        <f t="shared" si="143"/>
        <v>3.682421340147183E-8</v>
      </c>
      <c r="HT124" s="86">
        <f t="shared" si="143"/>
        <v>1.5093799055554482E-6</v>
      </c>
      <c r="HU124" s="86">
        <f t="shared" si="143"/>
        <v>3.0981916725034091E-7</v>
      </c>
      <c r="HV124" s="86">
        <f t="shared" si="143"/>
        <v>1.8117838475529817E-7</v>
      </c>
      <c r="HW124" s="86">
        <f t="shared" si="143"/>
        <v>6.9325330613850296E-8</v>
      </c>
      <c r="HX124" s="86">
        <f t="shared" si="143"/>
        <v>5.436309917963572E-8</v>
      </c>
      <c r="HY124" s="86">
        <f t="shared" si="143"/>
        <v>2.5290318768664071E-7</v>
      </c>
      <c r="HZ124" s="86">
        <f t="shared" si="143"/>
        <v>1.3591211621721191E-6</v>
      </c>
      <c r="IA124" s="86">
        <f t="shared" si="143"/>
        <v>1.2114435340109823E-6</v>
      </c>
      <c r="IB124" s="86">
        <f t="shared" si="143"/>
        <v>2.940939996567226E-7</v>
      </c>
      <c r="IC124" s="86">
        <f t="shared" si="143"/>
        <v>1.2360864133138989E-7</v>
      </c>
      <c r="ID124" s="86">
        <f t="shared" si="143"/>
        <v>1.5697823333314028E-8</v>
      </c>
      <c r="IE124" s="86">
        <f t="shared" si="143"/>
        <v>6.6700364310254251E-9</v>
      </c>
      <c r="IF124" s="86">
        <f t="shared" si="143"/>
        <v>1.9409820840224799E-8</v>
      </c>
      <c r="IG124" s="86">
        <f t="shared" si="143"/>
        <v>3.001764301095753E-6</v>
      </c>
      <c r="II124" s="86">
        <f t="shared" si="144"/>
        <v>8.7959437467496525E-63</v>
      </c>
      <c r="IJ124" s="86">
        <f t="shared" si="144"/>
        <v>1.9338106981331422E-54</v>
      </c>
      <c r="IK124" s="86">
        <f t="shared" si="144"/>
        <v>5.3742466786839365E-57</v>
      </c>
      <c r="IL124" s="86">
        <f t="shared" si="144"/>
        <v>3.1643184268363613E-67</v>
      </c>
      <c r="IM124" s="86">
        <f t="shared" si="144"/>
        <v>1.4012450893936369E-67</v>
      </c>
      <c r="IN124" s="86">
        <f t="shared" si="144"/>
        <v>1.8044749180860382E-67</v>
      </c>
      <c r="IO124" s="86">
        <f t="shared" si="144"/>
        <v>1.3009834036937656E-60</v>
      </c>
      <c r="IP124" s="86">
        <f t="shared" si="144"/>
        <v>2.4528469173183027E-57</v>
      </c>
      <c r="IQ124" s="86">
        <f t="shared" si="144"/>
        <v>3.6831604799018661E-58</v>
      </c>
      <c r="IR124" s="86">
        <f t="shared" si="144"/>
        <v>3.2137095986307796E-62</v>
      </c>
      <c r="IS124" s="86">
        <f t="shared" si="144"/>
        <v>5.2994189911329078E-66</v>
      </c>
      <c r="IT124" s="86">
        <f t="shared" si="144"/>
        <v>9.1714581876314419E-69</v>
      </c>
      <c r="IU124" s="86">
        <f t="shared" si="144"/>
        <v>7.175087571278206E-73</v>
      </c>
      <c r="IV124" s="86">
        <f t="shared" si="144"/>
        <v>1.7681770511082442E-46</v>
      </c>
      <c r="IW124" s="86">
        <f t="shared" si="144"/>
        <v>6.0058913815751255E-36</v>
      </c>
      <c r="IY124" s="86">
        <f t="shared" si="145"/>
        <v>6.6460561486466152E-5</v>
      </c>
      <c r="IZ124" s="86">
        <f t="shared" si="145"/>
        <v>1.5119634816217875E-6</v>
      </c>
      <c r="JA124" s="86">
        <f t="shared" si="145"/>
        <v>3.3078122945143469E-7</v>
      </c>
      <c r="JB124" s="86">
        <f t="shared" si="145"/>
        <v>1.8245960153391903E-7</v>
      </c>
      <c r="JC124" s="86">
        <f t="shared" si="145"/>
        <v>6.9368321249423624E-8</v>
      </c>
      <c r="JD124" s="86">
        <f t="shared" si="145"/>
        <v>5.4375787131946258E-8</v>
      </c>
      <c r="JE124" s="86">
        <f t="shared" si="145"/>
        <v>2.529206397413954E-7</v>
      </c>
      <c r="JF124" s="86">
        <f t="shared" si="145"/>
        <v>1.3591211624246984E-6</v>
      </c>
      <c r="JG124" s="86">
        <f t="shared" si="145"/>
        <v>1.2114435340160652E-6</v>
      </c>
      <c r="JH124" s="86">
        <f t="shared" si="145"/>
        <v>2.9513573716416248E-7</v>
      </c>
      <c r="JI124" s="86">
        <f t="shared" si="145"/>
        <v>1.2361108799860923E-7</v>
      </c>
      <c r="JJ124" s="86">
        <f t="shared" si="145"/>
        <v>1.8700279676755537E-8</v>
      </c>
      <c r="JK124" s="86">
        <f t="shared" si="145"/>
        <v>1.9331579902523136E-7</v>
      </c>
      <c r="JL124" s="86">
        <f t="shared" si="145"/>
        <v>1.2650323206466698E-5</v>
      </c>
      <c r="JM124" s="86">
        <f t="shared" si="145"/>
        <v>3.3091513289814707E-6</v>
      </c>
    </row>
    <row r="125" spans="2:273" x14ac:dyDescent="0.25">
      <c r="B125" s="2">
        <v>98</v>
      </c>
      <c r="C125" s="37">
        <v>106.41200000000001</v>
      </c>
      <c r="D125" s="37">
        <v>108.056</v>
      </c>
      <c r="E125" s="37">
        <v>107.389</v>
      </c>
      <c r="F125" s="37">
        <v>107.72199999999999</v>
      </c>
      <c r="G125" s="37">
        <v>107.056</v>
      </c>
      <c r="H125" s="37">
        <v>107.58499999999999</v>
      </c>
      <c r="I125" s="37">
        <v>107.321</v>
      </c>
      <c r="J125" s="37">
        <v>106.962</v>
      </c>
      <c r="K125" s="37">
        <v>106.509</v>
      </c>
      <c r="L125" s="37">
        <v>107.962</v>
      </c>
      <c r="M125" s="37">
        <v>106.83</v>
      </c>
      <c r="N125" s="37">
        <v>106.943</v>
      </c>
      <c r="O125" s="37">
        <v>108.245</v>
      </c>
      <c r="P125" s="37">
        <v>111.44</v>
      </c>
      <c r="Q125" s="37">
        <v>112.08</v>
      </c>
      <c r="S125" s="4">
        <f t="shared" si="146"/>
        <v>106.56376250625185</v>
      </c>
      <c r="T125" s="4">
        <f t="shared" si="146"/>
        <v>108.19672218419859</v>
      </c>
      <c r="U125" s="4">
        <f t="shared" si="146"/>
        <v>107.85745215292422</v>
      </c>
      <c r="V125" s="4">
        <f t="shared" si="146"/>
        <v>107.8208692048683</v>
      </c>
      <c r="W125" s="4">
        <f t="shared" si="146"/>
        <v>107.53511266055354</v>
      </c>
      <c r="X125" s="4">
        <f t="shared" si="146"/>
        <v>107.89526103107229</v>
      </c>
      <c r="Y125" s="4">
        <f t="shared" si="146"/>
        <v>107.48996852286334</v>
      </c>
      <c r="Z125" s="4">
        <f t="shared" si="146"/>
        <v>107.28280090003642</v>
      </c>
      <c r="AA125" s="4">
        <f t="shared" si="146"/>
        <v>107.40042624015325</v>
      </c>
      <c r="AB125" s="4">
        <f t="shared" si="146"/>
        <v>107.78082195187618</v>
      </c>
      <c r="AC125" s="4">
        <f t="shared" si="146"/>
        <v>107.11875988843859</v>
      </c>
      <c r="AD125" s="4">
        <f t="shared" si="146"/>
        <v>107.46196416747971</v>
      </c>
      <c r="AE125" s="4">
        <f t="shared" si="146"/>
        <v>108.53875629876856</v>
      </c>
      <c r="AF125" s="4">
        <f t="shared" si="146"/>
        <v>112.33204340766794</v>
      </c>
      <c r="AG125" s="4">
        <f t="shared" si="146"/>
        <v>112.32629150660215</v>
      </c>
      <c r="AI125" s="4">
        <f t="shared" si="147"/>
        <v>-0.15176250625184196</v>
      </c>
      <c r="AJ125" s="4">
        <f t="shared" si="147"/>
        <v>-0.14072218419859439</v>
      </c>
      <c r="AK125" s="4">
        <f t="shared" si="147"/>
        <v>-0.46845215292422893</v>
      </c>
      <c r="AL125" s="4">
        <f t="shared" si="147"/>
        <v>-9.8869204868307747E-2</v>
      </c>
      <c r="AM125" s="4">
        <f t="shared" si="147"/>
        <v>-0.47911266055353963</v>
      </c>
      <c r="AN125" s="4">
        <f t="shared" si="147"/>
        <v>-0.31026103107230085</v>
      </c>
      <c r="AO125" s="4">
        <f t="shared" si="147"/>
        <v>-0.16896852286333797</v>
      </c>
      <c r="AP125" s="4">
        <f t="shared" si="147"/>
        <v>-0.32080090003641715</v>
      </c>
      <c r="AQ125" s="4">
        <f t="shared" si="147"/>
        <v>-0.89142624015325111</v>
      </c>
      <c r="AR125" s="4">
        <f t="shared" si="147"/>
        <v>0.18117804812382587</v>
      </c>
      <c r="AS125" s="4">
        <f t="shared" si="147"/>
        <v>-0.28875988843859091</v>
      </c>
      <c r="AT125" s="4">
        <f t="shared" si="147"/>
        <v>-0.51896416747970875</v>
      </c>
      <c r="AU125" s="4">
        <f t="shared" si="147"/>
        <v>-0.29375629876855669</v>
      </c>
      <c r="AV125" s="4">
        <f t="shared" si="147"/>
        <v>-0.89204340766794132</v>
      </c>
      <c r="AW125" s="4">
        <f t="shared" si="147"/>
        <v>-0.24629150660214805</v>
      </c>
      <c r="AY125" s="2">
        <f t="shared" si="139"/>
        <v>106.56365416440002</v>
      </c>
      <c r="AZ125" s="2">
        <f t="shared" si="139"/>
        <v>108.19661846007958</v>
      </c>
      <c r="BA125" s="2">
        <f t="shared" si="139"/>
        <v>107.85740984997442</v>
      </c>
      <c r="BB125" s="2">
        <f t="shared" si="139"/>
        <v>107.82083842581785</v>
      </c>
      <c r="BC125" s="2">
        <f t="shared" si="139"/>
        <v>107.53509517826619</v>
      </c>
      <c r="BD125" s="2">
        <f t="shared" si="139"/>
        <v>107.89524588514489</v>
      </c>
      <c r="BE125" s="2">
        <f t="shared" si="139"/>
        <v>107.48989893672631</v>
      </c>
      <c r="BF125" s="2">
        <f t="shared" si="139"/>
        <v>107.28241606624012</v>
      </c>
      <c r="BG125" s="2">
        <f t="shared" si="139"/>
        <v>107.39999948795437</v>
      </c>
      <c r="BH125" s="2">
        <f t="shared" si="139"/>
        <v>107.78069774938281</v>
      </c>
      <c r="BI125" s="2">
        <f t="shared" si="139"/>
        <v>107.11869831021599</v>
      </c>
      <c r="BJ125" s="2">
        <f t="shared" si="139"/>
        <v>107.46195537883544</v>
      </c>
      <c r="BK125" s="2">
        <f t="shared" si="139"/>
        <v>108.5387519248076</v>
      </c>
      <c r="BL125" s="2">
        <f t="shared" si="139"/>
        <v>112.33201018387037</v>
      </c>
      <c r="BM125" s="2">
        <f t="shared" si="139"/>
        <v>112.32236451953202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106.41200000000001</v>
      </c>
      <c r="CF125" s="2">
        <f t="shared" si="140"/>
        <v>108.056</v>
      </c>
      <c r="CG125" s="2">
        <f t="shared" si="140"/>
        <v>107.389</v>
      </c>
      <c r="CH125" s="2">
        <f t="shared" si="140"/>
        <v>107.72199999999999</v>
      </c>
      <c r="CI125" s="2">
        <f t="shared" si="140"/>
        <v>107.056</v>
      </c>
      <c r="CJ125" s="2">
        <f t="shared" si="140"/>
        <v>107.58499999999999</v>
      </c>
      <c r="CK125" s="2">
        <f t="shared" si="140"/>
        <v>107.321</v>
      </c>
      <c r="CL125" s="2">
        <f t="shared" si="140"/>
        <v>106.962</v>
      </c>
      <c r="CM125" s="2">
        <f t="shared" si="140"/>
        <v>106.509</v>
      </c>
      <c r="CN125" s="2">
        <f t="shared" si="140"/>
        <v>107.962</v>
      </c>
      <c r="CO125" s="2">
        <f t="shared" si="140"/>
        <v>106.83</v>
      </c>
      <c r="CP125" s="2">
        <f t="shared" si="140"/>
        <v>106.943</v>
      </c>
      <c r="CQ125" s="2">
        <f t="shared" si="140"/>
        <v>108.245</v>
      </c>
      <c r="CR125" s="2">
        <f t="shared" si="140"/>
        <v>111.44</v>
      </c>
      <c r="CS125" s="2">
        <f t="shared" si="140"/>
        <v>112.08</v>
      </c>
      <c r="CU125" s="2">
        <f t="shared" si="110"/>
        <v>106.41200000000001</v>
      </c>
      <c r="CV125" s="2">
        <f t="shared" si="111"/>
        <v>108.056</v>
      </c>
      <c r="CW125" s="2">
        <f t="shared" si="112"/>
        <v>107.389</v>
      </c>
      <c r="CX125" s="2">
        <f t="shared" si="113"/>
        <v>107.72199999999999</v>
      </c>
      <c r="CY125" s="2">
        <f t="shared" si="114"/>
        <v>107.056</v>
      </c>
      <c r="CZ125" s="2">
        <f t="shared" si="115"/>
        <v>107.58499999999999</v>
      </c>
      <c r="DA125" s="2">
        <f t="shared" si="116"/>
        <v>107.321</v>
      </c>
      <c r="DB125" s="2">
        <f t="shared" si="117"/>
        <v>106.962</v>
      </c>
      <c r="DC125" s="2">
        <f t="shared" si="118"/>
        <v>106.509</v>
      </c>
      <c r="DD125" s="2">
        <f t="shared" si="119"/>
        <v>107.962</v>
      </c>
      <c r="DE125" s="2">
        <f t="shared" si="120"/>
        <v>106.83</v>
      </c>
      <c r="DF125" s="2">
        <f t="shared" si="121"/>
        <v>106.943</v>
      </c>
      <c r="DG125" s="2">
        <f t="shared" si="122"/>
        <v>108.245</v>
      </c>
      <c r="DH125" s="2">
        <f t="shared" si="123"/>
        <v>111.44</v>
      </c>
      <c r="DI125" s="2">
        <f t="shared" si="124"/>
        <v>112.08</v>
      </c>
      <c r="DK125" s="2">
        <f t="shared" si="148"/>
        <v>123.99047443157443</v>
      </c>
      <c r="DL125" s="2">
        <f t="shared" si="148"/>
        <v>127.89646786786787</v>
      </c>
      <c r="DM125" s="2">
        <f t="shared" si="148"/>
        <v>125.0640529411765</v>
      </c>
      <c r="DN125" s="2">
        <f t="shared" si="148"/>
        <v>126.38211596638656</v>
      </c>
      <c r="DO125" s="2">
        <f t="shared" si="148"/>
        <v>123.34753093964859</v>
      </c>
      <c r="DP125" s="2">
        <f t="shared" si="148"/>
        <v>122.78873333333331</v>
      </c>
      <c r="DQ125" s="2">
        <f t="shared" si="148"/>
        <v>123.27795798319328</v>
      </c>
      <c r="DR125" s="2">
        <f t="shared" si="148"/>
        <v>129.25207575757571</v>
      </c>
      <c r="DS125" s="2">
        <f t="shared" si="148"/>
        <v>123.00263343108506</v>
      </c>
      <c r="DT125" s="2">
        <f t="shared" si="148"/>
        <v>123.32502291055718</v>
      </c>
      <c r="DU125" s="2">
        <f t="shared" si="148"/>
        <v>127.45191312316716</v>
      </c>
      <c r="DV125" s="2">
        <f t="shared" si="148"/>
        <v>130.51838391265596</v>
      </c>
      <c r="DW125" s="2">
        <f t="shared" si="148"/>
        <v>129.06786898395725</v>
      </c>
      <c r="DX125" s="2">
        <f t="shared" si="148"/>
        <v>131.9820748663102</v>
      </c>
      <c r="DY125" s="2">
        <f t="shared" si="148"/>
        <v>121.56746031746032</v>
      </c>
      <c r="EA125" s="2">
        <f t="shared" si="152"/>
        <v>106.39840407234729</v>
      </c>
      <c r="EB125" s="2">
        <f t="shared" si="152"/>
        <v>108.02280353605966</v>
      </c>
      <c r="EC125" s="2">
        <f t="shared" si="152"/>
        <v>107.69826799098993</v>
      </c>
      <c r="ED125" s="2">
        <f t="shared" si="152"/>
        <v>107.65328514326475</v>
      </c>
      <c r="EE125" s="2">
        <f t="shared" si="151"/>
        <v>107.38857949738247</v>
      </c>
      <c r="EF125" s="2">
        <f t="shared" si="151"/>
        <v>107.7534833237421</v>
      </c>
      <c r="EG125" s="2">
        <f t="shared" si="151"/>
        <v>107.33560009584374</v>
      </c>
      <c r="EH125" s="2">
        <f t="shared" si="151"/>
        <v>107.07413186813186</v>
      </c>
      <c r="EI125" s="2">
        <f t="shared" si="151"/>
        <v>107.2377871176819</v>
      </c>
      <c r="EJ125" s="2">
        <f t="shared" si="151"/>
        <v>107.62046199442582</v>
      </c>
      <c r="EK125" s="2">
        <f t="shared" si="151"/>
        <v>106.91171204284063</v>
      </c>
      <c r="EL125" s="2">
        <f t="shared" si="151"/>
        <v>107.21840815274915</v>
      </c>
      <c r="EM125" s="2">
        <f t="shared" si="135"/>
        <v>108.32650717461703</v>
      </c>
      <c r="EN125" s="2">
        <f t="shared" si="135"/>
        <v>112.12550151140424</v>
      </c>
      <c r="EO125" s="2">
        <f t="shared" si="135"/>
        <v>112.21015859606894</v>
      </c>
      <c r="EQ125" s="2">
        <f t="shared" si="149"/>
        <v>106.32525557855485</v>
      </c>
      <c r="ER125" s="2">
        <f t="shared" si="149"/>
        <v>107.73890897864389</v>
      </c>
      <c r="ES125" s="2">
        <f t="shared" si="149"/>
        <v>107.45594118682671</v>
      </c>
      <c r="ET125" s="2">
        <f t="shared" si="149"/>
        <v>107.19433201404875</v>
      </c>
      <c r="EU125" s="2">
        <f t="shared" si="149"/>
        <v>107.19730364150726</v>
      </c>
      <c r="EV125" s="2">
        <f t="shared" si="149"/>
        <v>107.57601834284682</v>
      </c>
      <c r="EW125" s="2">
        <f t="shared" si="149"/>
        <v>107.28626085282511</v>
      </c>
      <c r="EX125" s="2">
        <f t="shared" si="149"/>
        <v>107.02282814153116</v>
      </c>
      <c r="EY125" s="2">
        <f t="shared" si="149"/>
        <v>107.21659414191868</v>
      </c>
      <c r="EZ125" s="2">
        <f t="shared" si="149"/>
        <v>107.51278326515711</v>
      </c>
      <c r="FA125" s="2">
        <f t="shared" si="149"/>
        <v>106.78548734901305</v>
      </c>
      <c r="FB125" s="2">
        <f t="shared" si="149"/>
        <v>107.07186068191616</v>
      </c>
      <c r="FC125" s="2">
        <f t="shared" si="149"/>
        <v>108.09272464757962</v>
      </c>
      <c r="FD125" s="2">
        <f t="shared" si="149"/>
        <v>112.05372047824912</v>
      </c>
      <c r="FE125" s="2">
        <f t="shared" si="149"/>
        <v>112.17074990119139</v>
      </c>
      <c r="FG125" s="2">
        <f t="shared" si="150"/>
        <v>0.9905631787882051</v>
      </c>
      <c r="FH125" s="2">
        <f t="shared" si="150"/>
        <v>0.9910420804927168</v>
      </c>
      <c r="FI125" s="2">
        <f t="shared" si="150"/>
        <v>0.9906298899375362</v>
      </c>
      <c r="FJ125" s="2">
        <f t="shared" si="150"/>
        <v>0.99075098206289525</v>
      </c>
      <c r="FK125" s="2">
        <f t="shared" si="150"/>
        <v>0.99065669630852193</v>
      </c>
      <c r="FL125" s="2">
        <f t="shared" si="150"/>
        <v>0.99041845287662378</v>
      </c>
      <c r="FM125" s="2">
        <f t="shared" si="150"/>
        <v>0.99027730807635606</v>
      </c>
      <c r="FN125" s="2">
        <f t="shared" si="150"/>
        <v>0.99056830874614221</v>
      </c>
      <c r="FO125" s="2">
        <f t="shared" si="150"/>
        <v>0.98968409673548641</v>
      </c>
      <c r="FP125" s="2">
        <f t="shared" si="150"/>
        <v>0.98967921515191226</v>
      </c>
      <c r="FQ125" s="2">
        <f t="shared" si="150"/>
        <v>0.98983279147409875</v>
      </c>
      <c r="FR125" s="2">
        <f t="shared" si="150"/>
        <v>0.98946963777727648</v>
      </c>
      <c r="FS125" s="2">
        <f t="shared" si="150"/>
        <v>0.98963666255289284</v>
      </c>
      <c r="FT125" s="2">
        <f t="shared" si="150"/>
        <v>0.98956522025973792</v>
      </c>
      <c r="FU125" s="2">
        <f t="shared" si="150"/>
        <v>0.9879752691363396</v>
      </c>
      <c r="FW125" s="2">
        <f t="shared" si="141"/>
        <v>1.0432623189650691E-2</v>
      </c>
      <c r="FX125" s="2">
        <f t="shared" si="141"/>
        <v>1.483565383402205E-2</v>
      </c>
      <c r="FY125" s="2">
        <f t="shared" si="141"/>
        <v>1.476294515664258E-2</v>
      </c>
      <c r="FZ125" s="2">
        <f t="shared" si="141"/>
        <v>1.235422379763053E-2</v>
      </c>
      <c r="GA125" s="2">
        <f t="shared" si="141"/>
        <v>1.3559730406348685E-2</v>
      </c>
      <c r="GB125" s="2">
        <f t="shared" si="141"/>
        <v>1.2951259816274823E-2</v>
      </c>
      <c r="GC125" s="2">
        <f t="shared" si="141"/>
        <v>1.426437354029789E-2</v>
      </c>
      <c r="GD125" s="2">
        <f t="shared" si="141"/>
        <v>1.7373422193883461E-2</v>
      </c>
      <c r="GE125" s="2">
        <f t="shared" si="141"/>
        <v>1.9641379349859482E-2</v>
      </c>
      <c r="GF125" s="2">
        <f t="shared" si="141"/>
        <v>1.7158814973425536E-2</v>
      </c>
      <c r="GG125" s="2">
        <f t="shared" si="141"/>
        <v>1.4658305884187386E-2</v>
      </c>
      <c r="GH125" s="2">
        <f t="shared" si="141"/>
        <v>1.2350663139404198E-2</v>
      </c>
      <c r="GI125" s="2">
        <f t="shared" si="141"/>
        <v>1.1570502665190979E-2</v>
      </c>
      <c r="GJ125" s="2">
        <f t="shared" si="141"/>
        <v>9.6167031642685682E-3</v>
      </c>
      <c r="GK125" s="2">
        <f t="shared" si="141"/>
        <v>7.9452351236611526E-3</v>
      </c>
      <c r="GM125" s="86">
        <f t="shared" si="142"/>
        <v>2.6656739929339051E-33</v>
      </c>
      <c r="GN125" s="86">
        <f t="shared" si="142"/>
        <v>1.1486066204718223E-48</v>
      </c>
      <c r="GO125" s="86">
        <f t="shared" si="142"/>
        <v>1.0059173932632067E-47</v>
      </c>
      <c r="GP125" s="86">
        <f t="shared" si="142"/>
        <v>4.3235357383708291E-57</v>
      </c>
      <c r="GQ125" s="86">
        <f t="shared" si="142"/>
        <v>1.8803243424189412E-59</v>
      </c>
      <c r="GR125" s="86">
        <f t="shared" si="142"/>
        <v>5.3524325574663186E-57</v>
      </c>
      <c r="GS125" s="86">
        <f t="shared" si="142"/>
        <v>9.5785633644183324E-49</v>
      </c>
      <c r="GT125" s="86">
        <f t="shared" si="142"/>
        <v>8.0861122085569937E-61</v>
      </c>
      <c r="GU125" s="86">
        <f t="shared" si="142"/>
        <v>2.6305592934173614E-59</v>
      </c>
      <c r="GV125" s="86">
        <f t="shared" si="142"/>
        <v>3.8692076734185899E-57</v>
      </c>
      <c r="GW125" s="86">
        <f t="shared" si="142"/>
        <v>1.3453053319975845E-53</v>
      </c>
      <c r="GX125" s="86">
        <f t="shared" si="142"/>
        <v>2.8453390097545713E-50</v>
      </c>
      <c r="GY125" s="86">
        <f t="shared" si="142"/>
        <v>3.4324416397305664E-43</v>
      </c>
      <c r="GZ125" s="86">
        <f t="shared" si="142"/>
        <v>4.2301104675687525E-42</v>
      </c>
      <c r="HA125" s="86">
        <f t="shared" si="142"/>
        <v>9.2589622535030453E-47</v>
      </c>
      <c r="HC125" s="86">
        <f t="shared" si="153"/>
        <v>1.37148201144302E-5</v>
      </c>
      <c r="HD125" s="86">
        <f t="shared" si="153"/>
        <v>1.1427625897011989E-10</v>
      </c>
      <c r="HE125" s="86">
        <f t="shared" si="153"/>
        <v>1.2853466770110918E-9</v>
      </c>
      <c r="HF125" s="86">
        <f t="shared" si="153"/>
        <v>5.7688640195405587E-11</v>
      </c>
      <c r="HG125" s="86">
        <f t="shared" si="153"/>
        <v>1.2879380572971327E-12</v>
      </c>
      <c r="HH125" s="86">
        <f t="shared" si="153"/>
        <v>2.9267227001945582E-13</v>
      </c>
      <c r="HI125" s="86">
        <f t="shared" si="138"/>
        <v>4.4201670387768744E-13</v>
      </c>
      <c r="HJ125" s="86">
        <f t="shared" si="138"/>
        <v>1.5972594500664185E-18</v>
      </c>
      <c r="HK125" s="86">
        <f t="shared" si="138"/>
        <v>1.8694473040160039E-20</v>
      </c>
      <c r="HL125" s="86">
        <f t="shared" si="138"/>
        <v>5.7398158670448692E-11</v>
      </c>
      <c r="HM125" s="86">
        <f t="shared" si="138"/>
        <v>5.1337714399806464E-14</v>
      </c>
      <c r="HN125" s="86">
        <f t="shared" si="138"/>
        <v>1.4121114618299024E-10</v>
      </c>
      <c r="HO125" s="86">
        <f t="shared" si="138"/>
        <v>1.6869435587092581E-8</v>
      </c>
      <c r="HP125" s="86">
        <f t="shared" si="138"/>
        <v>2.0633681521539699E-6</v>
      </c>
      <c r="HQ125" s="86">
        <f t="shared" si="138"/>
        <v>2.9240328707562975E-8</v>
      </c>
      <c r="HS125" s="86">
        <f t="shared" si="143"/>
        <v>1.2850616058236929E-7</v>
      </c>
      <c r="HT125" s="86">
        <f t="shared" si="143"/>
        <v>4.5596382618747438E-6</v>
      </c>
      <c r="HU125" s="86">
        <f t="shared" si="143"/>
        <v>1.0273594827162122E-6</v>
      </c>
      <c r="HV125" s="86">
        <f t="shared" si="143"/>
        <v>6.4820663104600693E-7</v>
      </c>
      <c r="HW125" s="86">
        <f t="shared" si="143"/>
        <v>2.6661529504670192E-7</v>
      </c>
      <c r="HX125" s="86">
        <f t="shared" si="143"/>
        <v>2.0810820024983876E-7</v>
      </c>
      <c r="HY125" s="86">
        <f t="shared" si="143"/>
        <v>8.7005600321396931E-7</v>
      </c>
      <c r="HZ125" s="86">
        <f t="shared" si="143"/>
        <v>4.4355576384942126E-6</v>
      </c>
      <c r="IA125" s="86">
        <f t="shared" si="143"/>
        <v>4.1577293600354701E-6</v>
      </c>
      <c r="IB125" s="86">
        <f t="shared" si="143"/>
        <v>1.0796805553851093E-6</v>
      </c>
      <c r="IC125" s="86">
        <f t="shared" si="143"/>
        <v>4.67238568352002E-7</v>
      </c>
      <c r="ID125" s="86">
        <f t="shared" si="143"/>
        <v>6.3186189395723925E-8</v>
      </c>
      <c r="IE125" s="86">
        <f t="shared" si="143"/>
        <v>2.8389444808331323E-8</v>
      </c>
      <c r="IF125" s="86">
        <f t="shared" si="143"/>
        <v>6.949003310846365E-8</v>
      </c>
      <c r="IG125" s="86">
        <f t="shared" si="143"/>
        <v>6.9202557366876408E-6</v>
      </c>
      <c r="II125" s="86">
        <f t="shared" si="144"/>
        <v>2.1767538953015325E-60</v>
      </c>
      <c r="IJ125" s="86">
        <f t="shared" si="144"/>
        <v>3.3391672194472305E-52</v>
      </c>
      <c r="IK125" s="86">
        <f t="shared" si="144"/>
        <v>1.1831674916059392E-54</v>
      </c>
      <c r="IL125" s="86">
        <f t="shared" si="144"/>
        <v>1.4616919150819364E-64</v>
      </c>
      <c r="IM125" s="86">
        <f t="shared" si="144"/>
        <v>7.6305637993263367E-65</v>
      </c>
      <c r="IN125" s="86">
        <f t="shared" si="144"/>
        <v>9.1079290611619612E-65</v>
      </c>
      <c r="IO125" s="86">
        <f t="shared" si="144"/>
        <v>3.8907694445137866E-58</v>
      </c>
      <c r="IP125" s="86">
        <f t="shared" si="144"/>
        <v>6.9222579325900386E-55</v>
      </c>
      <c r="IQ125" s="86">
        <f t="shared" si="144"/>
        <v>1.3482594706891721E-55</v>
      </c>
      <c r="IR125" s="86">
        <f t="shared" si="144"/>
        <v>1.4595540009807429E-59</v>
      </c>
      <c r="IS125" s="86">
        <f t="shared" si="144"/>
        <v>2.7756537331172775E-63</v>
      </c>
      <c r="IT125" s="86">
        <f t="shared" si="144"/>
        <v>4.8899930828595761E-66</v>
      </c>
      <c r="IU125" s="86">
        <f t="shared" si="144"/>
        <v>5.1034133840724831E-70</v>
      </c>
      <c r="IV125" s="86">
        <f t="shared" si="144"/>
        <v>9.4014452568644489E-45</v>
      </c>
      <c r="IW125" s="86">
        <f t="shared" si="144"/>
        <v>1.1188559596596066E-34</v>
      </c>
      <c r="IY125" s="86">
        <f t="shared" si="145"/>
        <v>1.384332627501257E-5</v>
      </c>
      <c r="IZ125" s="86">
        <f t="shared" si="145"/>
        <v>4.5597525381337138E-6</v>
      </c>
      <c r="JA125" s="86">
        <f t="shared" si="145"/>
        <v>1.0286448293932233E-6</v>
      </c>
      <c r="JB125" s="86">
        <f t="shared" si="145"/>
        <v>6.4826431968620231E-7</v>
      </c>
      <c r="JC125" s="86">
        <f t="shared" si="145"/>
        <v>2.6661658298475921E-7</v>
      </c>
      <c r="JD125" s="86">
        <f t="shared" si="145"/>
        <v>2.0810849292210877E-7</v>
      </c>
      <c r="JE125" s="86">
        <f t="shared" si="145"/>
        <v>8.7005644523067324E-7</v>
      </c>
      <c r="JF125" s="86">
        <f t="shared" si="145"/>
        <v>4.4355576384958101E-6</v>
      </c>
      <c r="JG125" s="86">
        <f t="shared" si="145"/>
        <v>4.1577293600354888E-6</v>
      </c>
      <c r="JH125" s="86">
        <f t="shared" si="145"/>
        <v>1.0797379535437798E-6</v>
      </c>
      <c r="JI125" s="86">
        <f t="shared" si="145"/>
        <v>4.6723861968971639E-7</v>
      </c>
      <c r="JJ125" s="86">
        <f t="shared" si="145"/>
        <v>6.3327400541906921E-8</v>
      </c>
      <c r="JK125" s="86">
        <f t="shared" si="145"/>
        <v>4.5258880395423908E-8</v>
      </c>
      <c r="JL125" s="86">
        <f t="shared" si="145"/>
        <v>2.1328581852624334E-6</v>
      </c>
      <c r="JM125" s="86">
        <f t="shared" si="145"/>
        <v>6.9494960653952041E-6</v>
      </c>
    </row>
    <row r="126" spans="2:273" x14ac:dyDescent="0.25">
      <c r="B126" s="2">
        <v>99</v>
      </c>
      <c r="C126" s="37">
        <v>106.745</v>
      </c>
      <c r="D126" s="37">
        <v>108.185</v>
      </c>
      <c r="E126" s="37">
        <v>107.759</v>
      </c>
      <c r="F126" s="37">
        <v>107.79600000000001</v>
      </c>
      <c r="G126" s="37">
        <v>107.20399999999999</v>
      </c>
      <c r="H126" s="37">
        <v>107.509</v>
      </c>
      <c r="I126" s="37">
        <v>106.604</v>
      </c>
      <c r="J126" s="37">
        <v>106.01900000000001</v>
      </c>
      <c r="K126" s="37">
        <v>107.604</v>
      </c>
      <c r="L126" s="37">
        <v>107.491</v>
      </c>
      <c r="M126" s="37">
        <v>106.30200000000001</v>
      </c>
      <c r="N126" s="37">
        <v>107.69799999999999</v>
      </c>
      <c r="O126" s="37">
        <v>108.075</v>
      </c>
      <c r="P126" s="37">
        <v>111.02</v>
      </c>
      <c r="Q126" s="37">
        <v>111.96</v>
      </c>
      <c r="S126" s="4">
        <f t="shared" si="146"/>
        <v>106.3995913384237</v>
      </c>
      <c r="T126" s="4">
        <f t="shared" si="146"/>
        <v>108.00015925495589</v>
      </c>
      <c r="U126" s="4">
        <f t="shared" si="146"/>
        <v>107.66258259141021</v>
      </c>
      <c r="V126" s="4">
        <f t="shared" si="146"/>
        <v>107.58540662370864</v>
      </c>
      <c r="W126" s="4">
        <f t="shared" si="146"/>
        <v>107.34225692700134</v>
      </c>
      <c r="X126" s="4">
        <f t="shared" si="146"/>
        <v>107.71906689017668</v>
      </c>
      <c r="Y126" s="4">
        <f t="shared" si="146"/>
        <v>107.32224492201007</v>
      </c>
      <c r="Z126" s="4">
        <f t="shared" si="146"/>
        <v>107.13587643804019</v>
      </c>
      <c r="AA126" s="4">
        <f t="shared" si="146"/>
        <v>107.2677882903544</v>
      </c>
      <c r="AB126" s="4">
        <f t="shared" si="146"/>
        <v>107.60645804513734</v>
      </c>
      <c r="AC126" s="4">
        <f t="shared" si="146"/>
        <v>106.93617387183221</v>
      </c>
      <c r="AD126" s="4">
        <f t="shared" si="146"/>
        <v>107.27675764354079</v>
      </c>
      <c r="AE126" s="4">
        <f t="shared" si="146"/>
        <v>108.34512832763193</v>
      </c>
      <c r="AF126" s="4">
        <f t="shared" si="146"/>
        <v>112.15107598142559</v>
      </c>
      <c r="AG126" s="4">
        <f t="shared" si="146"/>
        <v>112.16250231634048</v>
      </c>
      <c r="AI126" s="4">
        <f t="shared" si="147"/>
        <v>0.34540866157630035</v>
      </c>
      <c r="AJ126" s="4">
        <f t="shared" si="147"/>
        <v>0.18484074504411296</v>
      </c>
      <c r="AK126" s="4">
        <f t="shared" si="147"/>
        <v>9.6417408589786646E-2</v>
      </c>
      <c r="AL126" s="4">
        <f t="shared" si="147"/>
        <v>0.21059337629137076</v>
      </c>
      <c r="AM126" s="4">
        <f t="shared" si="147"/>
        <v>-0.1382569270013505</v>
      </c>
      <c r="AN126" s="4">
        <f t="shared" si="147"/>
        <v>-0.21006689017667668</v>
      </c>
      <c r="AO126" s="4">
        <f t="shared" si="147"/>
        <v>-0.71824492201007217</v>
      </c>
      <c r="AP126" s="4">
        <f t="shared" si="147"/>
        <v>-1.1168764380401797</v>
      </c>
      <c r="AQ126" s="4">
        <f t="shared" si="147"/>
        <v>0.3362117096455961</v>
      </c>
      <c r="AR126" s="4">
        <f t="shared" si="147"/>
        <v>-0.11545804513734481</v>
      </c>
      <c r="AS126" s="4">
        <f t="shared" si="147"/>
        <v>-0.63417387183220342</v>
      </c>
      <c r="AT126" s="4">
        <f t="shared" si="147"/>
        <v>0.42124235645920294</v>
      </c>
      <c r="AU126" s="4">
        <f t="shared" si="147"/>
        <v>-0.27012832763192307</v>
      </c>
      <c r="AV126" s="4">
        <f t="shared" si="147"/>
        <v>-1.131075981425596</v>
      </c>
      <c r="AW126" s="4">
        <f t="shared" si="147"/>
        <v>-0.20250231634048532</v>
      </c>
      <c r="AY126" s="2">
        <f t="shared" si="139"/>
        <v>106.39957584759831</v>
      </c>
      <c r="AZ126" s="2">
        <f t="shared" si="139"/>
        <v>107.99987446519359</v>
      </c>
      <c r="BA126" s="2">
        <f t="shared" si="139"/>
        <v>107.66245523349758</v>
      </c>
      <c r="BB126" s="2">
        <f t="shared" si="139"/>
        <v>107.58530723862003</v>
      </c>
      <c r="BC126" s="2">
        <f t="shared" si="139"/>
        <v>107.34219640541457</v>
      </c>
      <c r="BD126" s="2">
        <f t="shared" si="139"/>
        <v>107.71901458345151</v>
      </c>
      <c r="BE126" s="2">
        <f t="shared" si="139"/>
        <v>107.32202826749663</v>
      </c>
      <c r="BF126" s="2">
        <f t="shared" si="139"/>
        <v>107.13474622895589</v>
      </c>
      <c r="BG126" s="2">
        <f t="shared" si="139"/>
        <v>107.26647851452663</v>
      </c>
      <c r="BH126" s="2">
        <f t="shared" si="139"/>
        <v>107.6060493945462</v>
      </c>
      <c r="BI126" s="2">
        <f t="shared" si="139"/>
        <v>106.93596472654177</v>
      </c>
      <c r="BJ126" s="2">
        <f t="shared" si="139"/>
        <v>107.27672567723582</v>
      </c>
      <c r="BK126" s="2">
        <f t="shared" si="139"/>
        <v>108.34511172650491</v>
      </c>
      <c r="BL126" s="2">
        <f t="shared" si="139"/>
        <v>112.15098850653156</v>
      </c>
      <c r="BM126" s="2">
        <f t="shared" si="139"/>
        <v>112.15402385743941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106.745</v>
      </c>
      <c r="CF126" s="2">
        <f t="shared" si="140"/>
        <v>108.185</v>
      </c>
      <c r="CG126" s="2">
        <f t="shared" si="140"/>
        <v>107.759</v>
      </c>
      <c r="CH126" s="2">
        <f t="shared" si="140"/>
        <v>107.79600000000001</v>
      </c>
      <c r="CI126" s="2">
        <f t="shared" si="140"/>
        <v>107.20399999999999</v>
      </c>
      <c r="CJ126" s="2">
        <f t="shared" si="140"/>
        <v>107.509</v>
      </c>
      <c r="CK126" s="2">
        <f t="shared" si="140"/>
        <v>106.604</v>
      </c>
      <c r="CL126" s="2">
        <f t="shared" si="140"/>
        <v>106.01900000000001</v>
      </c>
      <c r="CM126" s="2">
        <f t="shared" si="140"/>
        <v>107.604</v>
      </c>
      <c r="CN126" s="2">
        <f t="shared" si="140"/>
        <v>107.491</v>
      </c>
      <c r="CO126" s="2">
        <f t="shared" si="140"/>
        <v>106.30200000000001</v>
      </c>
      <c r="CP126" s="2">
        <f t="shared" si="140"/>
        <v>107.69799999999999</v>
      </c>
      <c r="CQ126" s="2">
        <f t="shared" si="140"/>
        <v>108.075</v>
      </c>
      <c r="CR126" s="2">
        <f t="shared" si="140"/>
        <v>111.02</v>
      </c>
      <c r="CS126" s="2">
        <f t="shared" si="140"/>
        <v>111.96</v>
      </c>
      <c r="CU126" s="2">
        <f t="shared" si="110"/>
        <v>106.745</v>
      </c>
      <c r="CV126" s="2">
        <f t="shared" si="111"/>
        <v>108.185</v>
      </c>
      <c r="CW126" s="2">
        <f t="shared" si="112"/>
        <v>107.759</v>
      </c>
      <c r="CX126" s="2">
        <f t="shared" si="113"/>
        <v>107.79600000000001</v>
      </c>
      <c r="CY126" s="2">
        <f t="shared" si="114"/>
        <v>107.20399999999999</v>
      </c>
      <c r="CZ126" s="2">
        <f t="shared" si="115"/>
        <v>107.509</v>
      </c>
      <c r="DA126" s="2">
        <f t="shared" si="116"/>
        <v>106.604</v>
      </c>
      <c r="DB126" s="2">
        <f t="shared" si="117"/>
        <v>106.01900000000001</v>
      </c>
      <c r="DC126" s="2">
        <f t="shared" si="118"/>
        <v>107.604</v>
      </c>
      <c r="DD126" s="2">
        <f t="shared" si="119"/>
        <v>107.491</v>
      </c>
      <c r="DE126" s="2">
        <f t="shared" si="120"/>
        <v>106.30200000000001</v>
      </c>
      <c r="DF126" s="2">
        <f t="shared" si="121"/>
        <v>107.69799999999999</v>
      </c>
      <c r="DG126" s="2">
        <f t="shared" si="122"/>
        <v>108.075</v>
      </c>
      <c r="DH126" s="2">
        <f t="shared" si="123"/>
        <v>111.02</v>
      </c>
      <c r="DI126" s="2">
        <f t="shared" si="124"/>
        <v>111.96</v>
      </c>
      <c r="DK126" s="2">
        <f t="shared" si="148"/>
        <v>124.05616670956671</v>
      </c>
      <c r="DL126" s="2">
        <f t="shared" si="148"/>
        <v>127.9974885885886</v>
      </c>
      <c r="DM126" s="2">
        <f t="shared" si="148"/>
        <v>125.13333445378154</v>
      </c>
      <c r="DN126" s="2">
        <f t="shared" si="148"/>
        <v>126.49092717086836</v>
      </c>
      <c r="DO126" s="2">
        <f t="shared" si="148"/>
        <v>123.42020550038198</v>
      </c>
      <c r="DP126" s="2">
        <f t="shared" si="148"/>
        <v>122.83811596638654</v>
      </c>
      <c r="DQ126" s="2">
        <f t="shared" si="148"/>
        <v>123.34075126050419</v>
      </c>
      <c r="DR126" s="2">
        <f t="shared" si="148"/>
        <v>129.39037321746875</v>
      </c>
      <c r="DS126" s="2">
        <f t="shared" si="148"/>
        <v>123.05706964809386</v>
      </c>
      <c r="DT126" s="2">
        <f t="shared" si="148"/>
        <v>123.38123002199413</v>
      </c>
      <c r="DU126" s="2">
        <f t="shared" si="148"/>
        <v>127.56628775659824</v>
      </c>
      <c r="DV126" s="2">
        <f t="shared" si="148"/>
        <v>130.65785483511584</v>
      </c>
      <c r="DW126" s="2">
        <f t="shared" si="148"/>
        <v>129.16329812834229</v>
      </c>
      <c r="DX126" s="2">
        <f t="shared" si="148"/>
        <v>132.0706951871658</v>
      </c>
      <c r="DY126" s="2">
        <f t="shared" si="148"/>
        <v>121.50253968253968</v>
      </c>
      <c r="EA126" s="2">
        <f t="shared" si="152"/>
        <v>106.24693756484132</v>
      </c>
      <c r="EB126" s="2">
        <f t="shared" si="152"/>
        <v>107.839066322964</v>
      </c>
      <c r="EC126" s="2">
        <f t="shared" si="152"/>
        <v>107.51523771796961</v>
      </c>
      <c r="ED126" s="2">
        <f t="shared" si="152"/>
        <v>107.42994387844368</v>
      </c>
      <c r="EE126" s="2">
        <f t="shared" si="151"/>
        <v>107.20640837343343</v>
      </c>
      <c r="EF126" s="2">
        <f t="shared" si="151"/>
        <v>107.58784626692022</v>
      </c>
      <c r="EG126" s="2">
        <f t="shared" si="151"/>
        <v>107.1792677805331</v>
      </c>
      <c r="EH126" s="2">
        <f t="shared" si="151"/>
        <v>106.94229970650467</v>
      </c>
      <c r="EI126" s="2">
        <f t="shared" si="151"/>
        <v>107.11674977514025</v>
      </c>
      <c r="EJ126" s="2">
        <f t="shared" si="151"/>
        <v>107.45779568994837</v>
      </c>
      <c r="EK126" s="2">
        <f t="shared" si="151"/>
        <v>106.74446826507639</v>
      </c>
      <c r="EL126" s="2">
        <f t="shared" si="151"/>
        <v>107.05155441201046</v>
      </c>
      <c r="EM126" s="2">
        <f t="shared" si="135"/>
        <v>108.14897729715712</v>
      </c>
      <c r="EN126" s="2">
        <f t="shared" si="135"/>
        <v>111.96012640835394</v>
      </c>
      <c r="EO126" s="2">
        <f t="shared" si="135"/>
        <v>112.05058705425593</v>
      </c>
      <c r="EQ126" s="2">
        <f t="shared" si="149"/>
        <v>106.18008869168206</v>
      </c>
      <c r="ER126" s="2">
        <f t="shared" si="149"/>
        <v>107.59217541636175</v>
      </c>
      <c r="ES126" s="2">
        <f t="shared" si="149"/>
        <v>107.30089625697804</v>
      </c>
      <c r="ET126" s="2">
        <f t="shared" si="149"/>
        <v>107.01967899419162</v>
      </c>
      <c r="EU126" s="2">
        <f t="shared" si="149"/>
        <v>107.0389466345147</v>
      </c>
      <c r="EV126" s="2">
        <f t="shared" si="149"/>
        <v>107.43215146226981</v>
      </c>
      <c r="EW126" s="2">
        <f t="shared" si="149"/>
        <v>107.13641447685052</v>
      </c>
      <c r="EX126" s="2">
        <f t="shared" si="149"/>
        <v>106.89982349207075</v>
      </c>
      <c r="EY126" s="2">
        <f t="shared" si="149"/>
        <v>107.09918915793475</v>
      </c>
      <c r="EZ126" s="2">
        <f t="shared" si="149"/>
        <v>107.36385390008518</v>
      </c>
      <c r="FA126" s="2">
        <f t="shared" si="149"/>
        <v>106.6355005733984</v>
      </c>
      <c r="FB126" s="2">
        <f t="shared" si="149"/>
        <v>106.92222801794838</v>
      </c>
      <c r="FC126" s="2">
        <f t="shared" si="149"/>
        <v>107.93882427273772</v>
      </c>
      <c r="FD126" s="2">
        <f t="shared" si="149"/>
        <v>111.8938057928392</v>
      </c>
      <c r="FE126" s="2">
        <f t="shared" si="149"/>
        <v>112.01272737401464</v>
      </c>
      <c r="FG126" s="2">
        <f t="shared" si="150"/>
        <v>0.99138636453712947</v>
      </c>
      <c r="FH126" s="2">
        <f t="shared" si="150"/>
        <v>0.99182383586018841</v>
      </c>
      <c r="FI126" s="2">
        <f t="shared" si="150"/>
        <v>0.99144730663405878</v>
      </c>
      <c r="FJ126" s="2">
        <f t="shared" si="150"/>
        <v>0.99155792511493057</v>
      </c>
      <c r="FK126" s="2">
        <f t="shared" si="150"/>
        <v>0.99147179463976443</v>
      </c>
      <c r="FL126" s="2">
        <f t="shared" si="150"/>
        <v>0.9912541517834057</v>
      </c>
      <c r="FM126" s="2">
        <f t="shared" si="150"/>
        <v>0.99112520726815834</v>
      </c>
      <c r="FN126" s="2">
        <f t="shared" si="150"/>
        <v>0.991391050891545</v>
      </c>
      <c r="FO126" s="2">
        <f t="shared" si="150"/>
        <v>0.99058323692528683</v>
      </c>
      <c r="FP126" s="2">
        <f t="shared" si="150"/>
        <v>0.99057877677306427</v>
      </c>
      <c r="FQ126" s="2">
        <f t="shared" si="150"/>
        <v>0.99071909288041426</v>
      </c>
      <c r="FR126" s="2">
        <f t="shared" si="150"/>
        <v>0.99038728877861248</v>
      </c>
      <c r="FS126" s="2">
        <f t="shared" si="150"/>
        <v>0.9905398976144757</v>
      </c>
      <c r="FT126" s="2">
        <f t="shared" si="150"/>
        <v>0.99047462206855186</v>
      </c>
      <c r="FU126" s="2">
        <f t="shared" si="150"/>
        <v>0.98902169956540975</v>
      </c>
      <c r="FW126" s="2">
        <f t="shared" si="141"/>
        <v>1.1427641698492249E-2</v>
      </c>
      <c r="FX126" s="2">
        <f t="shared" si="141"/>
        <v>1.6243721038509989E-2</v>
      </c>
      <c r="FY126" s="2">
        <f t="shared" si="141"/>
        <v>1.6164224732353603E-2</v>
      </c>
      <c r="FZ126" s="2">
        <f t="shared" si="141"/>
        <v>1.3530010425990408E-2</v>
      </c>
      <c r="GA126" s="2">
        <f t="shared" si="141"/>
        <v>1.4848523625364058E-2</v>
      </c>
      <c r="GB126" s="2">
        <f t="shared" si="141"/>
        <v>1.4183052076376748E-2</v>
      </c>
      <c r="GC126" s="2">
        <f t="shared" si="141"/>
        <v>1.5619079575206222E-2</v>
      </c>
      <c r="GD126" s="2">
        <f t="shared" si="141"/>
        <v>1.9017701984440295E-2</v>
      </c>
      <c r="GE126" s="2">
        <f t="shared" si="141"/>
        <v>2.1495610772466891E-2</v>
      </c>
      <c r="GF126" s="2">
        <f t="shared" si="141"/>
        <v>1.8783171859674829E-2</v>
      </c>
      <c r="GG126" s="2">
        <f t="shared" si="141"/>
        <v>1.6049815035078428E-2</v>
      </c>
      <c r="GH126" s="2">
        <f t="shared" si="141"/>
        <v>1.3526115530829155E-2</v>
      </c>
      <c r="GI126" s="2">
        <f t="shared" si="141"/>
        <v>1.267265738782478E-2</v>
      </c>
      <c r="GJ126" s="2">
        <f t="shared" si="141"/>
        <v>1.0534731191897916E-2</v>
      </c>
      <c r="GK126" s="2">
        <f t="shared" si="141"/>
        <v>8.705104248716497E-3</v>
      </c>
      <c r="GM126" s="86">
        <f t="shared" si="142"/>
        <v>3.2408818178565467E-35</v>
      </c>
      <c r="GN126" s="86">
        <f t="shared" si="142"/>
        <v>2.1147660903608294E-51</v>
      </c>
      <c r="GO126" s="86">
        <f t="shared" si="142"/>
        <v>2.0031081925718765E-50</v>
      </c>
      <c r="GP126" s="86">
        <f t="shared" si="142"/>
        <v>2.5489514626093454E-60</v>
      </c>
      <c r="GQ126" s="86">
        <f t="shared" si="142"/>
        <v>8.389147316708795E-63</v>
      </c>
      <c r="GR126" s="86">
        <f t="shared" si="142"/>
        <v>3.1204501705088771E-60</v>
      </c>
      <c r="GS126" s="86">
        <f t="shared" si="142"/>
        <v>1.7092552515115032E-51</v>
      </c>
      <c r="GT126" s="86">
        <f t="shared" si="142"/>
        <v>3.1579121867209411E-64</v>
      </c>
      <c r="GU126" s="86">
        <f t="shared" si="142"/>
        <v>1.1444006530375548E-62</v>
      </c>
      <c r="GV126" s="86">
        <f t="shared" si="142"/>
        <v>2.1724022278398682E-60</v>
      </c>
      <c r="GW126" s="86">
        <f t="shared" si="142"/>
        <v>1.2909348662756401E-56</v>
      </c>
      <c r="GX126" s="86">
        <f t="shared" si="142"/>
        <v>3.7195988802426399E-53</v>
      </c>
      <c r="GY126" s="86">
        <f t="shared" si="142"/>
        <v>1.266841571941103E-45</v>
      </c>
      <c r="GZ126" s="86">
        <f t="shared" si="142"/>
        <v>1.6966798896087123E-44</v>
      </c>
      <c r="HA126" s="86">
        <f t="shared" si="142"/>
        <v>2.2080715253218331E-49</v>
      </c>
      <c r="HC126" s="86">
        <f t="shared" si="153"/>
        <v>2.4878299048998342E-6</v>
      </c>
      <c r="HD126" s="86">
        <f t="shared" si="153"/>
        <v>3.9784395014894399E-12</v>
      </c>
      <c r="HE126" s="86">
        <f t="shared" si="153"/>
        <v>6.3559350944243211E-11</v>
      </c>
      <c r="HF126" s="86">
        <f t="shared" si="153"/>
        <v>2.0677846449284338E-12</v>
      </c>
      <c r="HG126" s="86">
        <f t="shared" si="153"/>
        <v>3.0061537720768465E-14</v>
      </c>
      <c r="HH126" s="86">
        <f t="shared" si="153"/>
        <v>5.134359229282689E-15</v>
      </c>
      <c r="HI126" s="86">
        <f t="shared" si="138"/>
        <v>8.5962526678366061E-15</v>
      </c>
      <c r="HJ126" s="86">
        <f t="shared" si="138"/>
        <v>7.1627363481457796E-21</v>
      </c>
      <c r="HK126" s="86">
        <f t="shared" si="138"/>
        <v>4.7066484862187075E-23</v>
      </c>
      <c r="HL126" s="86">
        <f t="shared" si="138"/>
        <v>2.5956687395959142E-12</v>
      </c>
      <c r="HM126" s="86">
        <f t="shared" si="138"/>
        <v>8.2240092610360205E-16</v>
      </c>
      <c r="HN126" s="86">
        <f t="shared" si="138"/>
        <v>5.2702034533244044E-12</v>
      </c>
      <c r="HO126" s="86">
        <f t="shared" si="138"/>
        <v>1.2707952343308956E-9</v>
      </c>
      <c r="HP126" s="86">
        <f t="shared" si="138"/>
        <v>2.9208940901228049E-7</v>
      </c>
      <c r="HQ126" s="86">
        <f t="shared" si="138"/>
        <v>2.3256199113615698E-9</v>
      </c>
      <c r="HS126" s="86">
        <f t="shared" si="143"/>
        <v>4.2705472885484376E-7</v>
      </c>
      <c r="HT126" s="86">
        <f t="shared" si="143"/>
        <v>1.3114020237954714E-5</v>
      </c>
      <c r="HU126" s="86">
        <f t="shared" si="143"/>
        <v>3.2354907795452752E-6</v>
      </c>
      <c r="HV126" s="86">
        <f t="shared" si="143"/>
        <v>2.1920250486561263E-6</v>
      </c>
      <c r="HW126" s="86">
        <f t="shared" si="143"/>
        <v>9.6638858746848669E-7</v>
      </c>
      <c r="HX126" s="86">
        <f t="shared" si="143"/>
        <v>7.5182355088027362E-7</v>
      </c>
      <c r="HY126" s="86">
        <f t="shared" si="143"/>
        <v>2.8356320591169201E-6</v>
      </c>
      <c r="HZ126" s="86">
        <f t="shared" si="143"/>
        <v>1.368839562759775E-5</v>
      </c>
      <c r="IA126" s="86">
        <f t="shared" si="143"/>
        <v>1.3433679465262085E-5</v>
      </c>
      <c r="IB126" s="86">
        <f t="shared" si="143"/>
        <v>3.730331816987113E-6</v>
      </c>
      <c r="IC126" s="86">
        <f t="shared" si="143"/>
        <v>1.6634818433469008E-6</v>
      </c>
      <c r="ID126" s="86">
        <f t="shared" si="143"/>
        <v>2.4001917386567203E-7</v>
      </c>
      <c r="IE126" s="86">
        <f t="shared" si="143"/>
        <v>1.1382056321343524E-7</v>
      </c>
      <c r="IF126" s="86">
        <f t="shared" si="143"/>
        <v>2.3688021476352804E-7</v>
      </c>
      <c r="IG126" s="86">
        <f t="shared" si="143"/>
        <v>1.549340918763868E-5</v>
      </c>
      <c r="II126" s="86">
        <f t="shared" si="144"/>
        <v>4.8277186870650343E-58</v>
      </c>
      <c r="IJ126" s="86">
        <f t="shared" si="144"/>
        <v>5.1605066237598165E-50</v>
      </c>
      <c r="IK126" s="86">
        <f t="shared" si="144"/>
        <v>2.3193862146661226E-52</v>
      </c>
      <c r="IL126" s="86">
        <f t="shared" si="144"/>
        <v>5.9480514209889189E-62</v>
      </c>
      <c r="IM126" s="86">
        <f t="shared" si="144"/>
        <v>3.6377525781747991E-62</v>
      </c>
      <c r="IN126" s="86">
        <f t="shared" si="144"/>
        <v>4.0366901066118322E-62</v>
      </c>
      <c r="IO126" s="86">
        <f t="shared" si="144"/>
        <v>1.0302512760034172E-55</v>
      </c>
      <c r="IP126" s="86">
        <f t="shared" si="144"/>
        <v>1.7217234330155684E-52</v>
      </c>
      <c r="IQ126" s="86">
        <f t="shared" si="144"/>
        <v>4.3064131680143313E-53</v>
      </c>
      <c r="IR126" s="86">
        <f t="shared" si="144"/>
        <v>5.7821841305172073E-57</v>
      </c>
      <c r="IS126" s="86">
        <f t="shared" si="144"/>
        <v>1.2706815035455837E-60</v>
      </c>
      <c r="IT126" s="86">
        <f t="shared" si="144"/>
        <v>2.2899668417463986E-63</v>
      </c>
      <c r="IU126" s="86">
        <f t="shared" si="144"/>
        <v>3.1754328117098961E-67</v>
      </c>
      <c r="IV126" s="86">
        <f t="shared" si="144"/>
        <v>4.6263628140184316E-43</v>
      </c>
      <c r="IW126" s="86">
        <f t="shared" si="144"/>
        <v>1.9736485427852876E-33</v>
      </c>
      <c r="IY126" s="86">
        <f t="shared" si="145"/>
        <v>2.9148846337546779E-6</v>
      </c>
      <c r="IZ126" s="86">
        <f t="shared" si="145"/>
        <v>1.3114024216394215E-5</v>
      </c>
      <c r="JA126" s="86">
        <f t="shared" si="145"/>
        <v>3.2355543388962195E-6</v>
      </c>
      <c r="JB126" s="86">
        <f t="shared" si="145"/>
        <v>2.1920271164407714E-6</v>
      </c>
      <c r="JC126" s="86">
        <f t="shared" si="145"/>
        <v>9.6638861753002438E-7</v>
      </c>
      <c r="JD126" s="86">
        <f t="shared" si="145"/>
        <v>7.5182355601463286E-7</v>
      </c>
      <c r="JE126" s="86">
        <f t="shared" si="145"/>
        <v>2.8356320677131729E-6</v>
      </c>
      <c r="JF126" s="86">
        <f t="shared" si="145"/>
        <v>1.3688395627597757E-5</v>
      </c>
      <c r="JG126" s="86">
        <f t="shared" si="145"/>
        <v>1.3433679465262085E-5</v>
      </c>
      <c r="JH126" s="86">
        <f t="shared" si="145"/>
        <v>3.7303344126558525E-6</v>
      </c>
      <c r="JI126" s="86">
        <f t="shared" si="145"/>
        <v>1.6634818441693018E-6</v>
      </c>
      <c r="JJ126" s="86">
        <f t="shared" si="145"/>
        <v>2.4002444406912538E-7</v>
      </c>
      <c r="JK126" s="86">
        <f t="shared" si="145"/>
        <v>1.1509135844776614E-7</v>
      </c>
      <c r="JL126" s="86">
        <f t="shared" si="145"/>
        <v>5.2896962377580855E-7</v>
      </c>
      <c r="JM126" s="86">
        <f t="shared" si="145"/>
        <v>1.5495734807550042E-5</v>
      </c>
    </row>
    <row r="127" spans="2:273" x14ac:dyDescent="0.25">
      <c r="B127" s="2">
        <v>100</v>
      </c>
      <c r="C127" s="37">
        <v>105.824</v>
      </c>
      <c r="D127" s="37">
        <v>107.352</v>
      </c>
      <c r="E127" s="37">
        <v>107.333</v>
      </c>
      <c r="F127" s="37">
        <v>107.574</v>
      </c>
      <c r="G127" s="37">
        <v>107.01900000000001</v>
      </c>
      <c r="H127" s="37">
        <v>107.09399999999999</v>
      </c>
      <c r="I127" s="37">
        <v>106.113</v>
      </c>
      <c r="J127" s="37">
        <v>106.208</v>
      </c>
      <c r="K127" s="37">
        <v>107.075</v>
      </c>
      <c r="L127" s="37">
        <v>107.58499999999999</v>
      </c>
      <c r="M127" s="37">
        <v>106.58499999999999</v>
      </c>
      <c r="N127" s="37">
        <v>106.47199999999999</v>
      </c>
      <c r="O127" s="37">
        <v>108.17</v>
      </c>
      <c r="P127" s="37">
        <v>111.62</v>
      </c>
      <c r="Q127" s="37">
        <v>110.98</v>
      </c>
      <c r="S127" s="4">
        <f t="shared" si="146"/>
        <v>106.23643743855678</v>
      </c>
      <c r="T127" s="4">
        <f t="shared" si="146"/>
        <v>107.80488915308504</v>
      </c>
      <c r="U127" s="4">
        <f t="shared" si="146"/>
        <v>107.46877003829167</v>
      </c>
      <c r="V127" s="4">
        <f t="shared" si="146"/>
        <v>107.35097209529744</v>
      </c>
      <c r="W127" s="4">
        <f t="shared" si="146"/>
        <v>107.15028520641891</v>
      </c>
      <c r="X127" s="4">
        <f t="shared" si="146"/>
        <v>107.54375041957323</v>
      </c>
      <c r="Y127" s="4">
        <f t="shared" si="146"/>
        <v>107.15563814864532</v>
      </c>
      <c r="Z127" s="4">
        <f t="shared" si="146"/>
        <v>106.99140524295109</v>
      </c>
      <c r="AA127" s="4">
        <f t="shared" si="146"/>
        <v>107.13768068100637</v>
      </c>
      <c r="AB127" s="4">
        <f t="shared" si="146"/>
        <v>107.43355712846368</v>
      </c>
      <c r="AC127" s="4">
        <f t="shared" si="146"/>
        <v>106.75505230893356</v>
      </c>
      <c r="AD127" s="4">
        <f t="shared" si="146"/>
        <v>107.0929667197267</v>
      </c>
      <c r="AE127" s="4">
        <f t="shared" si="146"/>
        <v>108.1527323386894</v>
      </c>
      <c r="AF127" s="4">
        <f t="shared" si="146"/>
        <v>111.97138000298042</v>
      </c>
      <c r="AG127" s="4">
        <f t="shared" si="146"/>
        <v>112.00410123054002</v>
      </c>
      <c r="AI127" s="4">
        <f t="shared" si="147"/>
        <v>-0.41243743855677906</v>
      </c>
      <c r="AJ127" s="4">
        <f t="shared" si="147"/>
        <v>-0.45288915308503874</v>
      </c>
      <c r="AK127" s="4">
        <f t="shared" si="147"/>
        <v>-0.13577003829166756</v>
      </c>
      <c r="AL127" s="4">
        <f t="shared" si="147"/>
        <v>0.22302790470256184</v>
      </c>
      <c r="AM127" s="4">
        <f t="shared" si="147"/>
        <v>-0.13128520641890873</v>
      </c>
      <c r="AN127" s="4">
        <f t="shared" si="147"/>
        <v>-0.44975041957323469</v>
      </c>
      <c r="AO127" s="4">
        <f t="shared" si="147"/>
        <v>-1.0426381486453238</v>
      </c>
      <c r="AP127" s="4">
        <f t="shared" si="147"/>
        <v>-0.78340524295109049</v>
      </c>
      <c r="AQ127" s="4">
        <f t="shared" si="147"/>
        <v>-6.2680681006369809E-2</v>
      </c>
      <c r="AR127" s="4">
        <f t="shared" si="147"/>
        <v>0.15144287153631808</v>
      </c>
      <c r="AS127" s="4">
        <f t="shared" si="147"/>
        <v>-0.17005230893356327</v>
      </c>
      <c r="AT127" s="4">
        <f t="shared" si="147"/>
        <v>-0.62096671972670947</v>
      </c>
      <c r="AU127" s="4">
        <f t="shared" si="147"/>
        <v>1.7267661310597759E-2</v>
      </c>
      <c r="AV127" s="4">
        <f t="shared" si="147"/>
        <v>-0.35138000298042016</v>
      </c>
      <c r="AW127" s="4">
        <f t="shared" si="147"/>
        <v>-1.0241012305400119</v>
      </c>
      <c r="AY127" s="2">
        <f t="shared" ref="AY127:BM143" si="154">IF(OR($B127 &lt; C$230, $B127 &gt; C$233), #N/A, ((1-FG127)*DK127) + (FG127 - FW127)*EA127 + (FW127*EQ127))</f>
        <v>106.23643102671276</v>
      </c>
      <c r="AZ127" s="2">
        <f t="shared" si="154"/>
        <v>107.80414611788993</v>
      </c>
      <c r="BA127" s="2">
        <f t="shared" si="154"/>
        <v>107.46840649186716</v>
      </c>
      <c r="BB127" s="2">
        <f t="shared" si="154"/>
        <v>107.35066934830211</v>
      </c>
      <c r="BC127" s="2">
        <f t="shared" si="154"/>
        <v>107.15008811503418</v>
      </c>
      <c r="BD127" s="2">
        <f t="shared" si="154"/>
        <v>107.54358025729398</v>
      </c>
      <c r="BE127" s="2">
        <f t="shared" si="154"/>
        <v>107.1550003179449</v>
      </c>
      <c r="BF127" s="2">
        <f t="shared" si="154"/>
        <v>106.98827333524825</v>
      </c>
      <c r="BG127" s="2">
        <f t="shared" si="154"/>
        <v>107.13390510044312</v>
      </c>
      <c r="BH127" s="2">
        <f t="shared" si="154"/>
        <v>107.43229446750136</v>
      </c>
      <c r="BI127" s="2">
        <f t="shared" si="154"/>
        <v>106.75438459511591</v>
      </c>
      <c r="BJ127" s="2">
        <f t="shared" si="154"/>
        <v>107.09285717729661</v>
      </c>
      <c r="BK127" s="2">
        <f t="shared" si="154"/>
        <v>108.15267239293327</v>
      </c>
      <c r="BL127" s="2">
        <f t="shared" si="154"/>
        <v>111.97110943438352</v>
      </c>
      <c r="BM127" s="2">
        <f t="shared" si="154"/>
        <v>111.98634537534001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105.824</v>
      </c>
      <c r="CF127" s="2">
        <f t="shared" si="155"/>
        <v>107.352</v>
      </c>
      <c r="CG127" s="2">
        <f t="shared" si="155"/>
        <v>107.333</v>
      </c>
      <c r="CH127" s="2">
        <f t="shared" si="155"/>
        <v>107.574</v>
      </c>
      <c r="CI127" s="2">
        <f t="shared" si="155"/>
        <v>107.01900000000001</v>
      </c>
      <c r="CJ127" s="2">
        <f t="shared" si="155"/>
        <v>107.09399999999999</v>
      </c>
      <c r="CK127" s="2">
        <f t="shared" si="155"/>
        <v>106.113</v>
      </c>
      <c r="CL127" s="2">
        <f t="shared" si="155"/>
        <v>106.208</v>
      </c>
      <c r="CM127" s="2">
        <f t="shared" si="155"/>
        <v>107.075</v>
      </c>
      <c r="CN127" s="2">
        <f t="shared" si="155"/>
        <v>107.58499999999999</v>
      </c>
      <c r="CO127" s="2">
        <f t="shared" si="155"/>
        <v>106.58499999999999</v>
      </c>
      <c r="CP127" s="2">
        <f t="shared" si="155"/>
        <v>106.47199999999999</v>
      </c>
      <c r="CQ127" s="2">
        <f t="shared" si="155"/>
        <v>108.17</v>
      </c>
      <c r="CR127" s="2">
        <f t="shared" si="155"/>
        <v>111.62</v>
      </c>
      <c r="CS127" s="2">
        <f t="shared" si="155"/>
        <v>110.98</v>
      </c>
      <c r="CU127" s="2">
        <f t="shared" si="110"/>
        <v>105.824</v>
      </c>
      <c r="CV127" s="2">
        <f t="shared" si="111"/>
        <v>107.352</v>
      </c>
      <c r="CW127" s="2">
        <f t="shared" si="112"/>
        <v>107.333</v>
      </c>
      <c r="CX127" s="2">
        <f t="shared" si="113"/>
        <v>107.574</v>
      </c>
      <c r="CY127" s="2">
        <f t="shared" si="114"/>
        <v>107.01900000000001</v>
      </c>
      <c r="CZ127" s="2">
        <f t="shared" si="115"/>
        <v>107.09399999999999</v>
      </c>
      <c r="DA127" s="2">
        <f t="shared" si="116"/>
        <v>106.113</v>
      </c>
      <c r="DB127" s="2">
        <f t="shared" si="117"/>
        <v>106.208</v>
      </c>
      <c r="DC127" s="2">
        <f t="shared" si="118"/>
        <v>107.075</v>
      </c>
      <c r="DD127" s="2">
        <f t="shared" si="119"/>
        <v>107.58499999999999</v>
      </c>
      <c r="DE127" s="2">
        <f t="shared" si="120"/>
        <v>106.58499999999999</v>
      </c>
      <c r="DF127" s="2">
        <f t="shared" si="121"/>
        <v>106.47199999999999</v>
      </c>
      <c r="DG127" s="2">
        <f t="shared" si="122"/>
        <v>108.17</v>
      </c>
      <c r="DH127" s="2">
        <f t="shared" si="123"/>
        <v>111.62</v>
      </c>
      <c r="DI127" s="2">
        <f t="shared" si="124"/>
        <v>110.98</v>
      </c>
      <c r="DK127" s="2">
        <f t="shared" si="148"/>
        <v>124.12185898755898</v>
      </c>
      <c r="DL127" s="2">
        <f t="shared" si="148"/>
        <v>128.09850930930932</v>
      </c>
      <c r="DM127" s="2">
        <f t="shared" si="148"/>
        <v>125.20261596638659</v>
      </c>
      <c r="DN127" s="2">
        <f t="shared" si="148"/>
        <v>126.59973837535014</v>
      </c>
      <c r="DO127" s="2">
        <f t="shared" si="148"/>
        <v>123.49288006111536</v>
      </c>
      <c r="DP127" s="2">
        <f t="shared" si="148"/>
        <v>122.88749859943977</v>
      </c>
      <c r="DQ127" s="2">
        <f t="shared" si="148"/>
        <v>123.40354453781512</v>
      </c>
      <c r="DR127" s="2">
        <f t="shared" si="148"/>
        <v>129.52867067736182</v>
      </c>
      <c r="DS127" s="2">
        <f t="shared" si="148"/>
        <v>123.11150586510266</v>
      </c>
      <c r="DT127" s="2">
        <f t="shared" si="148"/>
        <v>123.43743713343108</v>
      </c>
      <c r="DU127" s="2">
        <f t="shared" si="148"/>
        <v>127.68066239002933</v>
      </c>
      <c r="DV127" s="2">
        <f t="shared" si="148"/>
        <v>130.79732575757575</v>
      </c>
      <c r="DW127" s="2">
        <f t="shared" si="148"/>
        <v>129.2587272727273</v>
      </c>
      <c r="DX127" s="2">
        <f t="shared" si="148"/>
        <v>132.15931550802142</v>
      </c>
      <c r="DY127" s="2">
        <f t="shared" si="148"/>
        <v>121.43761904761905</v>
      </c>
      <c r="EA127" s="2">
        <f t="shared" si="152"/>
        <v>106.09547105733535</v>
      </c>
      <c r="EB127" s="2">
        <f t="shared" si="152"/>
        <v>107.65532910986835</v>
      </c>
      <c r="EC127" s="2">
        <f t="shared" si="152"/>
        <v>107.3322074449493</v>
      </c>
      <c r="ED127" s="2">
        <f t="shared" si="152"/>
        <v>107.20660261362261</v>
      </c>
      <c r="EE127" s="2">
        <f t="shared" si="151"/>
        <v>107.0242372494844</v>
      </c>
      <c r="EF127" s="2">
        <f t="shared" si="151"/>
        <v>107.42220921009834</v>
      </c>
      <c r="EG127" s="2">
        <f t="shared" si="151"/>
        <v>107.02293546522243</v>
      </c>
      <c r="EH127" s="2">
        <f t="shared" si="151"/>
        <v>106.81046754487747</v>
      </c>
      <c r="EI127" s="2">
        <f t="shared" si="151"/>
        <v>106.99571243259858</v>
      </c>
      <c r="EJ127" s="2">
        <f t="shared" si="151"/>
        <v>107.29512938547091</v>
      </c>
      <c r="EK127" s="2">
        <f t="shared" si="151"/>
        <v>106.57722448731212</v>
      </c>
      <c r="EL127" s="2">
        <f t="shared" si="151"/>
        <v>106.88470067127179</v>
      </c>
      <c r="EM127" s="2">
        <f t="shared" si="135"/>
        <v>107.97144741969718</v>
      </c>
      <c r="EN127" s="2">
        <f t="shared" si="135"/>
        <v>111.79475130530366</v>
      </c>
      <c r="EO127" s="2">
        <f t="shared" si="135"/>
        <v>111.89101551244292</v>
      </c>
      <c r="EQ127" s="2">
        <f t="shared" si="149"/>
        <v>106.03492180480929</v>
      </c>
      <c r="ER127" s="2">
        <f t="shared" si="149"/>
        <v>107.4454418540796</v>
      </c>
      <c r="ES127" s="2">
        <f t="shared" si="149"/>
        <v>107.14585132712938</v>
      </c>
      <c r="ET127" s="2">
        <f t="shared" si="149"/>
        <v>106.84502597433448</v>
      </c>
      <c r="EU127" s="2">
        <f t="shared" si="149"/>
        <v>106.88058962752214</v>
      </c>
      <c r="EV127" s="2">
        <f t="shared" si="149"/>
        <v>107.28828458169282</v>
      </c>
      <c r="EW127" s="2">
        <f t="shared" si="149"/>
        <v>106.98656810087593</v>
      </c>
      <c r="EX127" s="2">
        <f t="shared" si="149"/>
        <v>106.77681884261033</v>
      </c>
      <c r="EY127" s="2">
        <f t="shared" si="149"/>
        <v>106.98178417395081</v>
      </c>
      <c r="EZ127" s="2">
        <f t="shared" si="149"/>
        <v>107.21492453501324</v>
      </c>
      <c r="FA127" s="2">
        <f t="shared" si="149"/>
        <v>106.48551379778377</v>
      </c>
      <c r="FB127" s="2">
        <f t="shared" si="149"/>
        <v>106.77259535398061</v>
      </c>
      <c r="FC127" s="2">
        <f t="shared" si="149"/>
        <v>107.78492389789582</v>
      </c>
      <c r="FD127" s="2">
        <f t="shared" si="149"/>
        <v>111.73389110742929</v>
      </c>
      <c r="FE127" s="2">
        <f t="shared" si="149"/>
        <v>111.85470484683789</v>
      </c>
      <c r="FG127" s="2">
        <f t="shared" si="150"/>
        <v>0.99213831266724295</v>
      </c>
      <c r="FH127" s="2">
        <f t="shared" si="150"/>
        <v>0.99253788132884069</v>
      </c>
      <c r="FI127" s="2">
        <f t="shared" si="150"/>
        <v>0.99219397656605135</v>
      </c>
      <c r="FJ127" s="2">
        <f t="shared" si="150"/>
        <v>0.9922950128483099</v>
      </c>
      <c r="FK127" s="2">
        <f t="shared" si="150"/>
        <v>0.99221634349607679</v>
      </c>
      <c r="FL127" s="2">
        <f t="shared" si="150"/>
        <v>0.99201754881286563</v>
      </c>
      <c r="FM127" s="2">
        <f t="shared" si="150"/>
        <v>0.99189976747688624</v>
      </c>
      <c r="FN127" s="2">
        <f t="shared" si="150"/>
        <v>0.99214259315746756</v>
      </c>
      <c r="FO127" s="2">
        <f t="shared" si="150"/>
        <v>0.99140468816021965</v>
      </c>
      <c r="FP127" s="2">
        <f t="shared" si="150"/>
        <v>0.99140061370227472</v>
      </c>
      <c r="FQ127" s="2">
        <f t="shared" si="150"/>
        <v>0.99152879435847563</v>
      </c>
      <c r="FR127" s="2">
        <f t="shared" si="150"/>
        <v>0.99122568172582104</v>
      </c>
      <c r="FS127" s="2">
        <f t="shared" si="150"/>
        <v>0.99136509650616</v>
      </c>
      <c r="FT127" s="2">
        <f t="shared" si="150"/>
        <v>0.99130546492679861</v>
      </c>
      <c r="FU127" s="2">
        <f t="shared" si="150"/>
        <v>0.98997799003054066</v>
      </c>
      <c r="FW127" s="2">
        <f t="shared" ref="FW127:GK143" si="156">POWER(10,($B127-C$232)/C$229)/(1+POWER(10,($B127-C$232)/C$229))</f>
        <v>1.2516360439834293E-2</v>
      </c>
      <c r="FX127" s="2">
        <f t="shared" si="156"/>
        <v>1.7783017022785227E-2</v>
      </c>
      <c r="FY127" s="2">
        <f t="shared" si="156"/>
        <v>1.7696122956991397E-2</v>
      </c>
      <c r="FZ127" s="2">
        <f t="shared" si="156"/>
        <v>1.4816021317450171E-2</v>
      </c>
      <c r="GA127" s="2">
        <f t="shared" si="156"/>
        <v>1.625779215731538E-2</v>
      </c>
      <c r="GB127" s="2">
        <f t="shared" si="156"/>
        <v>1.5530156584746381E-2</v>
      </c>
      <c r="GC127" s="2">
        <f t="shared" si="156"/>
        <v>1.710021187810928E-2</v>
      </c>
      <c r="GD127" s="2">
        <f t="shared" si="156"/>
        <v>2.0814305612331316E-2</v>
      </c>
      <c r="GE127" s="2">
        <f t="shared" si="156"/>
        <v>2.3520689959577842E-2</v>
      </c>
      <c r="GF127" s="2">
        <f t="shared" si="156"/>
        <v>2.0558083727110137E-2</v>
      </c>
      <c r="GG127" s="2">
        <f t="shared" si="156"/>
        <v>1.7571064197173802E-2</v>
      </c>
      <c r="GH127" s="2">
        <f t="shared" si="156"/>
        <v>1.4811761775878582E-2</v>
      </c>
      <c r="GI127" s="2">
        <f t="shared" si="156"/>
        <v>1.3878324386070538E-2</v>
      </c>
      <c r="GJ127" s="2">
        <f t="shared" si="156"/>
        <v>1.1539374758333266E-2</v>
      </c>
      <c r="GK127" s="2">
        <f t="shared" si="156"/>
        <v>9.5369473723446157E-3</v>
      </c>
      <c r="GM127" s="86">
        <f t="shared" ref="GM127:HA143" si="157" xml:space="preserve"> _xlfn.NORM.DIST($B127, C$7, ABS(C$11), TRUE) * _xlfn.NORM.DIST(($B127 - C$7)*C$15, 0, ABS(C$11), TRUE) * 2</f>
        <v>3.4666038719936408E-37</v>
      </c>
      <c r="GN127" s="86">
        <f t="shared" si="157"/>
        <v>3.262156031430723E-54</v>
      </c>
      <c r="GO127" s="86">
        <f t="shared" si="157"/>
        <v>3.3450227200390466E-53</v>
      </c>
      <c r="GP127" s="86">
        <f t="shared" si="157"/>
        <v>1.2186432975682795E-63</v>
      </c>
      <c r="GQ127" s="86">
        <f t="shared" si="157"/>
        <v>3.0144231213584949E-66</v>
      </c>
      <c r="GR127" s="86">
        <f t="shared" si="157"/>
        <v>1.4738669559450498E-63</v>
      </c>
      <c r="GS127" s="86">
        <f t="shared" si="157"/>
        <v>2.5517325826317893E-54</v>
      </c>
      <c r="GT127" s="86">
        <f t="shared" si="157"/>
        <v>9.9083764850560019E-68</v>
      </c>
      <c r="GU127" s="86">
        <f t="shared" si="157"/>
        <v>4.0019480108091927E-66</v>
      </c>
      <c r="GV127" s="86">
        <f t="shared" si="157"/>
        <v>9.8661086329621737E-64</v>
      </c>
      <c r="GW127" s="86">
        <f t="shared" si="157"/>
        <v>1.0190853197377128E-59</v>
      </c>
      <c r="GX127" s="86">
        <f t="shared" si="157"/>
        <v>4.0203365113488633E-56</v>
      </c>
      <c r="GY127" s="86">
        <f t="shared" si="157"/>
        <v>3.9913711985779481E-48</v>
      </c>
      <c r="GZ127" s="86">
        <f t="shared" si="157"/>
        <v>5.8130095111317115E-47</v>
      </c>
      <c r="HA127" s="86">
        <f t="shared" si="157"/>
        <v>4.4447255191136439E-52</v>
      </c>
      <c r="HC127" s="86">
        <f t="shared" si="153"/>
        <v>3.9652214087155766E-7</v>
      </c>
      <c r="HD127" s="86">
        <f t="shared" si="153"/>
        <v>1.0901549840400829E-13</v>
      </c>
      <c r="HE127" s="86">
        <f t="shared" si="153"/>
        <v>2.5346362475931779E-12</v>
      </c>
      <c r="HF127" s="86">
        <f t="shared" si="153"/>
        <v>5.900007057579239E-14</v>
      </c>
      <c r="HG127" s="86">
        <f t="shared" si="153"/>
        <v>5.4662087786624853E-16</v>
      </c>
      <c r="HH127" s="86">
        <f t="shared" si="153"/>
        <v>6.8497373834740987E-17</v>
      </c>
      <c r="HI127" s="86">
        <f t="shared" si="138"/>
        <v>1.2836120785137394E-16</v>
      </c>
      <c r="HJ127" s="86">
        <f t="shared" si="138"/>
        <v>2.277486492276397E-23</v>
      </c>
      <c r="HK127" s="86">
        <f t="shared" si="138"/>
        <v>8.1102357503285459E-26</v>
      </c>
      <c r="HL127" s="86">
        <f t="shared" si="138"/>
        <v>9.6331776866476223E-14</v>
      </c>
      <c r="HM127" s="86">
        <f t="shared" si="138"/>
        <v>1.0057006289596927E-17</v>
      </c>
      <c r="HN127" s="86">
        <f t="shared" si="138"/>
        <v>1.5607784218472903E-13</v>
      </c>
      <c r="HO127" s="86">
        <f t="shared" si="138"/>
        <v>7.9789771081158471E-11</v>
      </c>
      <c r="HP127" s="86">
        <f t="shared" si="138"/>
        <v>3.5833665077920583E-8</v>
      </c>
      <c r="HQ127" s="86">
        <f t="shared" si="138"/>
        <v>1.5463269149270842E-10</v>
      </c>
      <c r="HS127" s="86">
        <f t="shared" ref="HS127:IG143" si="158" xml:space="preserve"> _xlfn.NORM.DIST($B127, C$9, ABS(C$13), TRUE) * _xlfn.NORM.DIST(($B127 - C$9)*C$17, 0, ABS(C$13), TRUE) * 2</f>
        <v>1.3516414175934979E-6</v>
      </c>
      <c r="HT127" s="86">
        <f t="shared" si="158"/>
        <v>3.5915767848372569E-5</v>
      </c>
      <c r="HU127" s="86">
        <f t="shared" si="158"/>
        <v>9.6789064587124692E-6</v>
      </c>
      <c r="HV127" s="86">
        <f t="shared" si="158"/>
        <v>7.007667637804606E-6</v>
      </c>
      <c r="HW127" s="86">
        <f t="shared" si="158"/>
        <v>3.3018903807652955E-6</v>
      </c>
      <c r="HX127" s="86">
        <f t="shared" si="158"/>
        <v>2.5636045329723119E-6</v>
      </c>
      <c r="HY127" s="86">
        <f t="shared" si="158"/>
        <v>8.7565070356053153E-6</v>
      </c>
      <c r="HZ127" s="86">
        <f t="shared" si="158"/>
        <v>3.995365851612418E-5</v>
      </c>
      <c r="IA127" s="86">
        <f t="shared" si="158"/>
        <v>4.087095897209476E-5</v>
      </c>
      <c r="IB127" s="86">
        <f t="shared" si="158"/>
        <v>1.213182939903833E-5</v>
      </c>
      <c r="IC127" s="86">
        <f t="shared" si="158"/>
        <v>5.5790788484889066E-6</v>
      </c>
      <c r="ID127" s="86">
        <f t="shared" si="158"/>
        <v>8.6053955180020861E-7</v>
      </c>
      <c r="IE127" s="86">
        <f t="shared" si="158"/>
        <v>4.2991118306921357E-7</v>
      </c>
      <c r="IF127" s="86">
        <f t="shared" si="158"/>
        <v>7.6893083107866394E-7</v>
      </c>
      <c r="IG127" s="86">
        <f t="shared" si="158"/>
        <v>3.3688722287618584E-5</v>
      </c>
      <c r="II127" s="86">
        <f t="shared" ref="II127:IW143" si="159" xml:space="preserve"> _xlfn.NORM.DIST($B127, C$10, ABS(C$14), TRUE) * _xlfn.NORM.DIST(($B127 - C$10)*C$18, 0, ABS(C$14), TRUE) * 2</f>
        <v>9.5959376402189135E-56</v>
      </c>
      <c r="IJ127" s="86">
        <f t="shared" si="159"/>
        <v>7.1381471817840235E-48</v>
      </c>
      <c r="IK127" s="86">
        <f t="shared" si="159"/>
        <v>4.0486211509160691E-50</v>
      </c>
      <c r="IL127" s="86">
        <f t="shared" si="159"/>
        <v>2.1322827001183424E-59</v>
      </c>
      <c r="IM127" s="86">
        <f t="shared" si="159"/>
        <v>1.518281265219712E-59</v>
      </c>
      <c r="IN127" s="86">
        <f t="shared" si="159"/>
        <v>1.5710008803739833E-59</v>
      </c>
      <c r="IO127" s="86">
        <f t="shared" si="159"/>
        <v>2.4154806731432223E-53</v>
      </c>
      <c r="IP127" s="86">
        <f t="shared" si="159"/>
        <v>3.7742222257255809E-50</v>
      </c>
      <c r="IQ127" s="86">
        <f t="shared" si="159"/>
        <v>1.2002134812127888E-50</v>
      </c>
      <c r="IR127" s="86">
        <f t="shared" si="159"/>
        <v>1.9981680339596889E-54</v>
      </c>
      <c r="IS127" s="86">
        <f t="shared" si="159"/>
        <v>5.0845386342617044E-58</v>
      </c>
      <c r="IT127" s="86">
        <f t="shared" si="159"/>
        <v>9.4190963207377642E-61</v>
      </c>
      <c r="IU127" s="86">
        <f t="shared" si="159"/>
        <v>1.7284682587453498E-64</v>
      </c>
      <c r="IV127" s="86">
        <f t="shared" si="159"/>
        <v>2.1070147146489606E-41</v>
      </c>
      <c r="IW127" s="86">
        <f t="shared" si="159"/>
        <v>3.2966294766990565E-32</v>
      </c>
      <c r="IY127" s="86">
        <f t="shared" ref="IY127:JM143" si="160">GM127+HC127+HS127+II127</f>
        <v>1.7481635584650556E-6</v>
      </c>
      <c r="IZ127" s="86">
        <f t="shared" si="160"/>
        <v>3.5915767957388068E-5</v>
      </c>
      <c r="JA127" s="86">
        <f t="shared" si="160"/>
        <v>9.6789089933487172E-6</v>
      </c>
      <c r="JB127" s="86">
        <f t="shared" si="160"/>
        <v>7.0076676968046766E-6</v>
      </c>
      <c r="JC127" s="86">
        <f t="shared" si="160"/>
        <v>3.3018903813119163E-6</v>
      </c>
      <c r="JD127" s="86">
        <f t="shared" si="160"/>
        <v>2.5636045330408093E-6</v>
      </c>
      <c r="JE127" s="86">
        <f t="shared" si="160"/>
        <v>8.7565070357336764E-6</v>
      </c>
      <c r="JF127" s="86">
        <f t="shared" si="160"/>
        <v>3.995365851612418E-5</v>
      </c>
      <c r="JG127" s="86">
        <f t="shared" si="160"/>
        <v>4.087095897209476E-5</v>
      </c>
      <c r="JH127" s="86">
        <f t="shared" si="160"/>
        <v>1.2131829495370106E-5</v>
      </c>
      <c r="JI127" s="86">
        <f t="shared" si="160"/>
        <v>5.5790788484989634E-6</v>
      </c>
      <c r="JJ127" s="86">
        <f t="shared" si="160"/>
        <v>8.6053970787805076E-7</v>
      </c>
      <c r="JK127" s="86">
        <f t="shared" si="160"/>
        <v>4.2999097284029473E-7</v>
      </c>
      <c r="JL127" s="86">
        <f t="shared" si="160"/>
        <v>8.0476449615658449E-7</v>
      </c>
      <c r="JM127" s="86">
        <f t="shared" si="160"/>
        <v>3.3688876920310075E-5</v>
      </c>
    </row>
    <row r="128" spans="2:273" x14ac:dyDescent="0.25">
      <c r="B128" s="2">
        <v>101</v>
      </c>
      <c r="C128" s="37">
        <v>106.31399999999999</v>
      </c>
      <c r="D128" s="37">
        <v>107.852</v>
      </c>
      <c r="E128" s="37">
        <v>107.389</v>
      </c>
      <c r="F128" s="37">
        <v>107.53700000000001</v>
      </c>
      <c r="G128" s="37">
        <v>107.167</v>
      </c>
      <c r="H128" s="37">
        <v>106.453</v>
      </c>
      <c r="I128" s="37">
        <v>107.377</v>
      </c>
      <c r="J128" s="37">
        <v>106.86799999999999</v>
      </c>
      <c r="K128" s="37">
        <v>107.887</v>
      </c>
      <c r="L128" s="37">
        <v>107.604</v>
      </c>
      <c r="M128" s="37">
        <v>107.09399999999999</v>
      </c>
      <c r="N128" s="37">
        <v>107.13200000000001</v>
      </c>
      <c r="O128" s="37">
        <v>108.321</v>
      </c>
      <c r="P128" s="37">
        <v>111.52</v>
      </c>
      <c r="Q128" s="37">
        <v>111.4</v>
      </c>
      <c r="S128" s="4">
        <f t="shared" si="146"/>
        <v>106.07417090737903</v>
      </c>
      <c r="T128" s="4">
        <f t="shared" si="146"/>
        <v>107.61122619921476</v>
      </c>
      <c r="U128" s="4">
        <f t="shared" si="146"/>
        <v>107.27620083182262</v>
      </c>
      <c r="V128" s="4">
        <f t="shared" si="146"/>
        <v>107.11775987512135</v>
      </c>
      <c r="W128" s="4">
        <f t="shared" si="146"/>
        <v>106.95933476183731</v>
      </c>
      <c r="X128" s="4">
        <f t="shared" si="146"/>
        <v>107.3694208120111</v>
      </c>
      <c r="Y128" s="4">
        <f t="shared" si="146"/>
        <v>106.99053736006043</v>
      </c>
      <c r="Z128" s="4">
        <f t="shared" si="146"/>
        <v>106.85110819133909</v>
      </c>
      <c r="AA128" s="4">
        <f t="shared" si="146"/>
        <v>107.0124363512197</v>
      </c>
      <c r="AB128" s="4">
        <f t="shared" si="146"/>
        <v>107.2630451274444</v>
      </c>
      <c r="AC128" s="4">
        <f t="shared" si="146"/>
        <v>106.57589306852699</v>
      </c>
      <c r="AD128" s="4">
        <f t="shared" si="146"/>
        <v>106.91061818335947</v>
      </c>
      <c r="AE128" s="4">
        <f t="shared" si="146"/>
        <v>107.96156432703822</v>
      </c>
      <c r="AF128" s="4">
        <f t="shared" si="146"/>
        <v>111.79309723889926</v>
      </c>
      <c r="AG128" s="4">
        <f t="shared" si="146"/>
        <v>111.85535013435727</v>
      </c>
      <c r="AI128" s="4">
        <f t="shared" si="147"/>
        <v>0.23982909262096541</v>
      </c>
      <c r="AJ128" s="4">
        <f t="shared" si="147"/>
        <v>0.24077380078524868</v>
      </c>
      <c r="AK128" s="4">
        <f t="shared" si="147"/>
        <v>0.11279916817737501</v>
      </c>
      <c r="AL128" s="4">
        <f t="shared" si="147"/>
        <v>0.41924012487865525</v>
      </c>
      <c r="AM128" s="4">
        <f t="shared" si="147"/>
        <v>0.20766523816269</v>
      </c>
      <c r="AN128" s="4">
        <f t="shared" si="147"/>
        <v>-0.91642081201109704</v>
      </c>
      <c r="AO128" s="4">
        <f t="shared" si="147"/>
        <v>0.38646263993956609</v>
      </c>
      <c r="AP128" s="4">
        <f t="shared" si="147"/>
        <v>1.689180866090112E-2</v>
      </c>
      <c r="AQ128" s="4">
        <f t="shared" si="147"/>
        <v>0.87456364878029547</v>
      </c>
      <c r="AR128" s="4">
        <f t="shared" si="147"/>
        <v>0.34095487255559931</v>
      </c>
      <c r="AS128" s="4">
        <f t="shared" si="147"/>
        <v>0.51810693147299958</v>
      </c>
      <c r="AT128" s="4">
        <f t="shared" si="147"/>
        <v>0.22138181664053036</v>
      </c>
      <c r="AU128" s="4">
        <f t="shared" si="147"/>
        <v>0.35943567296178003</v>
      </c>
      <c r="AV128" s="4">
        <f t="shared" si="147"/>
        <v>-0.27309723889926829</v>
      </c>
      <c r="AW128" s="4">
        <f t="shared" si="147"/>
        <v>-0.45535013435726057</v>
      </c>
      <c r="AY128" s="2">
        <f t="shared" si="154"/>
        <v>106.07415668610541</v>
      </c>
      <c r="AZ128" s="2">
        <f t="shared" si="154"/>
        <v>107.60938401771668</v>
      </c>
      <c r="BA128" s="2">
        <f t="shared" si="154"/>
        <v>107.27521702418454</v>
      </c>
      <c r="BB128" s="2">
        <f t="shared" si="154"/>
        <v>107.11688985616244</v>
      </c>
      <c r="BC128" s="2">
        <f t="shared" si="154"/>
        <v>106.95873099369656</v>
      </c>
      <c r="BD128" s="2">
        <f t="shared" si="154"/>
        <v>107.36889936144637</v>
      </c>
      <c r="BE128" s="2">
        <f t="shared" si="154"/>
        <v>106.98876179841437</v>
      </c>
      <c r="BF128" s="2">
        <f t="shared" si="154"/>
        <v>106.84291932676857</v>
      </c>
      <c r="BG128" s="2">
        <f t="shared" si="154"/>
        <v>107.00221434645488</v>
      </c>
      <c r="BH128" s="2">
        <f t="shared" si="154"/>
        <v>107.25938130936468</v>
      </c>
      <c r="BI128" s="2">
        <f t="shared" si="154"/>
        <v>106.57388927037948</v>
      </c>
      <c r="BJ128" s="2">
        <f t="shared" si="154"/>
        <v>106.9102645357746</v>
      </c>
      <c r="BK128" s="2">
        <f t="shared" si="154"/>
        <v>107.96136074210274</v>
      </c>
      <c r="BL128" s="2">
        <f t="shared" si="154"/>
        <v>111.79229627950811</v>
      </c>
      <c r="BM128" s="2">
        <f t="shared" si="154"/>
        <v>111.81928139572156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106.31399999999999</v>
      </c>
      <c r="CF128" s="2">
        <f t="shared" si="155"/>
        <v>107.852</v>
      </c>
      <c r="CG128" s="2">
        <f t="shared" si="155"/>
        <v>107.389</v>
      </c>
      <c r="CH128" s="2">
        <f t="shared" si="155"/>
        <v>107.53700000000001</v>
      </c>
      <c r="CI128" s="2">
        <f t="shared" si="155"/>
        <v>107.167</v>
      </c>
      <c r="CJ128" s="2">
        <f t="shared" si="155"/>
        <v>106.453</v>
      </c>
      <c r="CK128" s="2">
        <f t="shared" si="155"/>
        <v>107.377</v>
      </c>
      <c r="CL128" s="2">
        <f t="shared" si="155"/>
        <v>106.86799999999999</v>
      </c>
      <c r="CM128" s="2">
        <f t="shared" si="155"/>
        <v>107.887</v>
      </c>
      <c r="CN128" s="2">
        <f t="shared" si="155"/>
        <v>107.604</v>
      </c>
      <c r="CO128" s="2">
        <f t="shared" si="155"/>
        <v>107.09399999999999</v>
      </c>
      <c r="CP128" s="2">
        <f t="shared" si="155"/>
        <v>107.13200000000001</v>
      </c>
      <c r="CQ128" s="2">
        <f t="shared" si="155"/>
        <v>108.321</v>
      </c>
      <c r="CR128" s="2">
        <f t="shared" si="155"/>
        <v>111.52</v>
      </c>
      <c r="CS128" s="2">
        <f t="shared" si="155"/>
        <v>111.4</v>
      </c>
      <c r="CU128" s="2">
        <f t="shared" si="110"/>
        <v>106.31399999999999</v>
      </c>
      <c r="CV128" s="2">
        <f t="shared" si="111"/>
        <v>107.852</v>
      </c>
      <c r="CW128" s="2">
        <f t="shared" si="112"/>
        <v>107.389</v>
      </c>
      <c r="CX128" s="2">
        <f t="shared" si="113"/>
        <v>107.53700000000001</v>
      </c>
      <c r="CY128" s="2">
        <f t="shared" si="114"/>
        <v>107.167</v>
      </c>
      <c r="CZ128" s="2">
        <f t="shared" si="115"/>
        <v>106.453</v>
      </c>
      <c r="DA128" s="2">
        <f t="shared" si="116"/>
        <v>107.377</v>
      </c>
      <c r="DB128" s="2">
        <f t="shared" si="117"/>
        <v>106.86799999999999</v>
      </c>
      <c r="DC128" s="2">
        <f t="shared" si="118"/>
        <v>107.887</v>
      </c>
      <c r="DD128" s="2">
        <f t="shared" si="119"/>
        <v>107.604</v>
      </c>
      <c r="DE128" s="2">
        <f t="shared" si="120"/>
        <v>107.09399999999999</v>
      </c>
      <c r="DF128" s="2">
        <f t="shared" si="121"/>
        <v>107.13200000000001</v>
      </c>
      <c r="DG128" s="2">
        <f t="shared" si="122"/>
        <v>108.321</v>
      </c>
      <c r="DH128" s="2">
        <f t="shared" si="123"/>
        <v>111.52</v>
      </c>
      <c r="DI128" s="2">
        <f t="shared" si="124"/>
        <v>111.4</v>
      </c>
      <c r="DK128" s="2">
        <f t="shared" si="148"/>
        <v>124.18755126555126</v>
      </c>
      <c r="DL128" s="2">
        <f t="shared" si="148"/>
        <v>128.19953003003005</v>
      </c>
      <c r="DM128" s="2">
        <f t="shared" si="148"/>
        <v>125.27189747899162</v>
      </c>
      <c r="DN128" s="2">
        <f t="shared" si="148"/>
        <v>126.70854957983194</v>
      </c>
      <c r="DO128" s="2">
        <f t="shared" si="148"/>
        <v>123.56555462184875</v>
      </c>
      <c r="DP128" s="2">
        <f t="shared" si="148"/>
        <v>122.93688123249298</v>
      </c>
      <c r="DQ128" s="2">
        <f t="shared" si="148"/>
        <v>123.46633781512605</v>
      </c>
      <c r="DR128" s="2">
        <f t="shared" si="148"/>
        <v>129.66696813725486</v>
      </c>
      <c r="DS128" s="2">
        <f t="shared" si="148"/>
        <v>123.16594208211146</v>
      </c>
      <c r="DT128" s="2">
        <f t="shared" si="148"/>
        <v>123.49364424486802</v>
      </c>
      <c r="DU128" s="2">
        <f t="shared" si="148"/>
        <v>127.79503702346042</v>
      </c>
      <c r="DV128" s="2">
        <f t="shared" si="148"/>
        <v>130.93679668003563</v>
      </c>
      <c r="DW128" s="2">
        <f t="shared" si="148"/>
        <v>129.35415641711234</v>
      </c>
      <c r="DX128" s="2">
        <f t="shared" si="148"/>
        <v>132.24793582887702</v>
      </c>
      <c r="DY128" s="2">
        <f t="shared" si="148"/>
        <v>121.37269841269841</v>
      </c>
      <c r="EA128" s="2">
        <f t="shared" si="152"/>
        <v>105.94400454982937</v>
      </c>
      <c r="EB128" s="2">
        <f t="shared" si="152"/>
        <v>107.47159189677269</v>
      </c>
      <c r="EC128" s="2">
        <f t="shared" si="152"/>
        <v>107.14917717192898</v>
      </c>
      <c r="ED128" s="2">
        <f t="shared" si="152"/>
        <v>106.98326134880153</v>
      </c>
      <c r="EE128" s="2">
        <f t="shared" si="151"/>
        <v>106.84206612553538</v>
      </c>
      <c r="EF128" s="2">
        <f t="shared" si="151"/>
        <v>107.25657215327647</v>
      </c>
      <c r="EG128" s="2">
        <f t="shared" si="151"/>
        <v>106.86660314991178</v>
      </c>
      <c r="EH128" s="2">
        <f t="shared" si="151"/>
        <v>106.67863538325028</v>
      </c>
      <c r="EI128" s="2">
        <f t="shared" si="151"/>
        <v>106.87467509005693</v>
      </c>
      <c r="EJ128" s="2">
        <f t="shared" si="151"/>
        <v>107.13246308099346</v>
      </c>
      <c r="EK128" s="2">
        <f t="shared" si="151"/>
        <v>106.40998070954788</v>
      </c>
      <c r="EL128" s="2">
        <f t="shared" si="151"/>
        <v>106.71784693053311</v>
      </c>
      <c r="EM128" s="2">
        <f t="shared" si="135"/>
        <v>107.79391754223725</v>
      </c>
      <c r="EN128" s="2">
        <f t="shared" si="135"/>
        <v>111.62937620225337</v>
      </c>
      <c r="EO128" s="2">
        <f t="shared" si="135"/>
        <v>111.73144397062991</v>
      </c>
      <c r="EQ128" s="2">
        <f t="shared" si="149"/>
        <v>105.8897549179365</v>
      </c>
      <c r="ER128" s="2">
        <f t="shared" si="149"/>
        <v>107.29870829179745</v>
      </c>
      <c r="ES128" s="2">
        <f t="shared" si="149"/>
        <v>106.99080639728072</v>
      </c>
      <c r="ET128" s="2">
        <f t="shared" si="149"/>
        <v>106.67037295447734</v>
      </c>
      <c r="EU128" s="2">
        <f t="shared" si="149"/>
        <v>106.72223262052958</v>
      </c>
      <c r="EV128" s="2">
        <f t="shared" si="149"/>
        <v>107.14441770111583</v>
      </c>
      <c r="EW128" s="2">
        <f t="shared" si="149"/>
        <v>106.83672172490134</v>
      </c>
      <c r="EX128" s="2">
        <f t="shared" si="149"/>
        <v>106.6538141931499</v>
      </c>
      <c r="EY128" s="2">
        <f t="shared" si="149"/>
        <v>106.86437918996688</v>
      </c>
      <c r="EZ128" s="2">
        <f t="shared" si="149"/>
        <v>107.0659951699413</v>
      </c>
      <c r="FA128" s="2">
        <f t="shared" si="149"/>
        <v>106.33552702216912</v>
      </c>
      <c r="FB128" s="2">
        <f t="shared" si="149"/>
        <v>106.62296269001284</v>
      </c>
      <c r="FC128" s="2">
        <f t="shared" si="149"/>
        <v>107.63102352305393</v>
      </c>
      <c r="FD128" s="2">
        <f t="shared" si="149"/>
        <v>111.57397642201937</v>
      </c>
      <c r="FE128" s="2">
        <f t="shared" si="149"/>
        <v>111.69668231966114</v>
      </c>
      <c r="FG128" s="2">
        <f t="shared" si="150"/>
        <v>0.99282509274309316</v>
      </c>
      <c r="FH128" s="2">
        <f t="shared" si="150"/>
        <v>0.99318999553675869</v>
      </c>
      <c r="FI128" s="2">
        <f t="shared" si="150"/>
        <v>0.99287592888013887</v>
      </c>
      <c r="FJ128" s="2">
        <f t="shared" si="150"/>
        <v>0.99296820095476201</v>
      </c>
      <c r="FK128" s="2">
        <f t="shared" si="150"/>
        <v>0.99289635577319224</v>
      </c>
      <c r="FL128" s="2">
        <f t="shared" si="150"/>
        <v>0.99271480109352306</v>
      </c>
      <c r="FM128" s="2">
        <f t="shared" si="150"/>
        <v>0.99260723106974713</v>
      </c>
      <c r="FN128" s="2">
        <f t="shared" si="150"/>
        <v>0.99282900200164037</v>
      </c>
      <c r="FO128" s="2">
        <f t="shared" si="150"/>
        <v>0.99215504934321253</v>
      </c>
      <c r="FP128" s="2">
        <f t="shared" si="150"/>
        <v>0.99215132776498116</v>
      </c>
      <c r="FQ128" s="2">
        <f t="shared" si="150"/>
        <v>0.99226840570102914</v>
      </c>
      <c r="FR128" s="2">
        <f t="shared" si="150"/>
        <v>0.991991543738175</v>
      </c>
      <c r="FS128" s="2">
        <f t="shared" si="150"/>
        <v>0.99211888652089286</v>
      </c>
      <c r="FT128" s="2">
        <f t="shared" si="150"/>
        <v>0.99206441885335706</v>
      </c>
      <c r="FU128" s="2">
        <f t="shared" si="150"/>
        <v>0.99085175109143864</v>
      </c>
      <c r="FW128" s="2">
        <f t="shared" si="156"/>
        <v>1.3707363909493314E-2</v>
      </c>
      <c r="FX128" s="2">
        <f t="shared" si="156"/>
        <v>1.946529433932144E-2</v>
      </c>
      <c r="FY128" s="2">
        <f t="shared" si="156"/>
        <v>1.9370342186679271E-2</v>
      </c>
      <c r="FZ128" s="2">
        <f t="shared" si="156"/>
        <v>1.6222255862361184E-2</v>
      </c>
      <c r="GA128" s="2">
        <f t="shared" si="156"/>
        <v>1.7798397431789393E-2</v>
      </c>
      <c r="GB128" s="2">
        <f t="shared" si="156"/>
        <v>1.7003002114348482E-2</v>
      </c>
      <c r="GC128" s="2">
        <f t="shared" si="156"/>
        <v>1.8719126703547046E-2</v>
      </c>
      <c r="GD128" s="2">
        <f t="shared" si="156"/>
        <v>2.2776693785776656E-2</v>
      </c>
      <c r="GE128" s="2">
        <f t="shared" si="156"/>
        <v>2.5731532836443565E-2</v>
      </c>
      <c r="GF128" s="2">
        <f t="shared" si="156"/>
        <v>2.2496870115328516E-2</v>
      </c>
      <c r="GG128" s="2">
        <f t="shared" si="156"/>
        <v>1.9233683362470562E-2</v>
      </c>
      <c r="GH128" s="2">
        <f t="shared" si="156"/>
        <v>1.6217598689641222E-2</v>
      </c>
      <c r="GI128" s="2">
        <f t="shared" si="156"/>
        <v>1.519693206947734E-2</v>
      </c>
      <c r="GJ128" s="2">
        <f t="shared" si="156"/>
        <v>1.2638602288212404E-2</v>
      </c>
      <c r="GK128" s="2">
        <f t="shared" si="156"/>
        <v>1.0447442081942843E-2</v>
      </c>
      <c r="GM128" s="86">
        <f t="shared" si="157"/>
        <v>3.2622051720654338E-39</v>
      </c>
      <c r="GN128" s="86">
        <f t="shared" si="157"/>
        <v>4.2158113611832713E-57</v>
      </c>
      <c r="GO128" s="86">
        <f t="shared" si="157"/>
        <v>4.6841266137304201E-56</v>
      </c>
      <c r="GP128" s="86">
        <f t="shared" si="157"/>
        <v>4.7246173143595136E-67</v>
      </c>
      <c r="GQ128" s="86">
        <f t="shared" si="157"/>
        <v>8.7231757431177936E-70</v>
      </c>
      <c r="GR128" s="86">
        <f t="shared" si="157"/>
        <v>5.6397078125684938E-67</v>
      </c>
      <c r="GS128" s="86">
        <f t="shared" si="157"/>
        <v>3.1868938475173015E-57</v>
      </c>
      <c r="GT128" s="86">
        <f t="shared" si="157"/>
        <v>2.4976413928746782E-71</v>
      </c>
      <c r="GU128" s="86">
        <f t="shared" si="157"/>
        <v>1.1248912139094421E-69</v>
      </c>
      <c r="GV128" s="86">
        <f t="shared" si="157"/>
        <v>3.6242753188487461E-67</v>
      </c>
      <c r="GW128" s="86">
        <f t="shared" si="157"/>
        <v>6.6179298412778857E-63</v>
      </c>
      <c r="GX128" s="86">
        <f t="shared" si="157"/>
        <v>3.5926472344926784E-59</v>
      </c>
      <c r="GY128" s="86">
        <f t="shared" si="157"/>
        <v>1.0734580170318812E-50</v>
      </c>
      <c r="GZ128" s="86">
        <f t="shared" si="157"/>
        <v>1.7011279409432951E-49</v>
      </c>
      <c r="HA128" s="86">
        <f t="shared" si="157"/>
        <v>7.5516261862466276E-55</v>
      </c>
      <c r="HC128" s="86">
        <f t="shared" si="153"/>
        <v>5.5535495236101225E-8</v>
      </c>
      <c r="HD128" s="86">
        <f t="shared" si="153"/>
        <v>2.3510913683517894E-15</v>
      </c>
      <c r="HE128" s="86">
        <f t="shared" si="153"/>
        <v>8.1511446242324328E-14</v>
      </c>
      <c r="HF128" s="86">
        <f t="shared" si="153"/>
        <v>1.3399753919997681E-15</v>
      </c>
      <c r="HG128" s="86">
        <f t="shared" si="153"/>
        <v>7.7422040249875527E-18</v>
      </c>
      <c r="HH128" s="86">
        <f t="shared" si="153"/>
        <v>6.9485551954501348E-19</v>
      </c>
      <c r="HI128" s="86">
        <f t="shared" si="138"/>
        <v>1.47153951412942E-18</v>
      </c>
      <c r="HJ128" s="86">
        <f t="shared" si="138"/>
        <v>5.1338185762475997E-26</v>
      </c>
      <c r="HK128" s="86">
        <f t="shared" si="138"/>
        <v>9.5630637105580891E-29</v>
      </c>
      <c r="HL128" s="86">
        <f t="shared" ref="HL128:HQ170" si="161" xml:space="preserve"> _xlfn.NORM.DIST($B128, L$8, ABS(L$12), TRUE) * _xlfn.NORM.DIST(($B128 - L$8)*L$16, 0, ABS(L$12), TRUE) * 2</f>
        <v>2.9335763103086096E-15</v>
      </c>
      <c r="HM128" s="86">
        <f t="shared" si="161"/>
        <v>9.3870122387862331E-20</v>
      </c>
      <c r="HN128" s="86">
        <f t="shared" si="161"/>
        <v>3.6675720887470508E-15</v>
      </c>
      <c r="HO128" s="86">
        <f t="shared" si="161"/>
        <v>4.175348369656756E-12</v>
      </c>
      <c r="HP128" s="86">
        <f t="shared" si="161"/>
        <v>3.8098298273749892E-9</v>
      </c>
      <c r="HQ128" s="86">
        <f t="shared" si="161"/>
        <v>8.5937478231337212E-12</v>
      </c>
      <c r="HS128" s="86">
        <f t="shared" si="158"/>
        <v>4.0748583137780959E-6</v>
      </c>
      <c r="HT128" s="86">
        <f t="shared" si="158"/>
        <v>9.3682200499358613E-5</v>
      </c>
      <c r="HU128" s="86">
        <f t="shared" si="158"/>
        <v>2.7507644933608281E-5</v>
      </c>
      <c r="HV128" s="86">
        <f t="shared" si="158"/>
        <v>2.118250126285483E-5</v>
      </c>
      <c r="HW128" s="86">
        <f t="shared" si="158"/>
        <v>1.0636456181866947E-5</v>
      </c>
      <c r="HX128" s="86">
        <f t="shared" si="158"/>
        <v>8.2521917605037467E-6</v>
      </c>
      <c r="HY128" s="86">
        <f t="shared" si="158"/>
        <v>2.5625201147761427E-5</v>
      </c>
      <c r="HZ128" s="86">
        <f t="shared" si="158"/>
        <v>1.103206548415759E-4</v>
      </c>
      <c r="IA128" s="86">
        <f t="shared" si="158"/>
        <v>1.1711812187112815E-4</v>
      </c>
      <c r="IB128" s="86">
        <f t="shared" si="158"/>
        <v>3.7147221614090071E-5</v>
      </c>
      <c r="IC128" s="86">
        <f t="shared" si="158"/>
        <v>1.7630196465662192E-5</v>
      </c>
      <c r="ID128" s="86">
        <f t="shared" si="158"/>
        <v>2.9124877509319026E-6</v>
      </c>
      <c r="IE128" s="86">
        <f t="shared" si="158"/>
        <v>1.5300196344886997E-6</v>
      </c>
      <c r="IF128" s="86">
        <f t="shared" si="158"/>
        <v>2.37711415828096E-6</v>
      </c>
      <c r="IG128" s="86">
        <f t="shared" si="158"/>
        <v>7.1149413233626008E-5</v>
      </c>
      <c r="II128" s="86">
        <f t="shared" si="159"/>
        <v>1.7094375991200485E-53</v>
      </c>
      <c r="IJ128" s="86">
        <f t="shared" si="159"/>
        <v>8.8374562362831736E-46</v>
      </c>
      <c r="IK128" s="86">
        <f t="shared" si="159"/>
        <v>6.293004651495492E-48</v>
      </c>
      <c r="IL128" s="86">
        <f t="shared" si="159"/>
        <v>6.7340225014731385E-57</v>
      </c>
      <c r="IM128" s="86">
        <f t="shared" si="159"/>
        <v>5.5478276702055418E-57</v>
      </c>
      <c r="IN128" s="86">
        <f t="shared" si="159"/>
        <v>5.3688528455250483E-57</v>
      </c>
      <c r="IO128" s="86">
        <f t="shared" si="159"/>
        <v>5.0144825003347965E-51</v>
      </c>
      <c r="IP128" s="86">
        <f t="shared" si="159"/>
        <v>7.2920713559983733E-48</v>
      </c>
      <c r="IQ128" s="86">
        <f t="shared" si="159"/>
        <v>2.9188644294894646E-48</v>
      </c>
      <c r="IR128" s="86">
        <f t="shared" si="159"/>
        <v>6.0235327347512247E-52</v>
      </c>
      <c r="IS128" s="86">
        <f t="shared" si="159"/>
        <v>1.7783590661043639E-55</v>
      </c>
      <c r="IT128" s="86">
        <f t="shared" si="159"/>
        <v>3.4029604000920359E-58</v>
      </c>
      <c r="IU128" s="86">
        <f t="shared" si="159"/>
        <v>8.2308434664080302E-62</v>
      </c>
      <c r="IV128" s="86">
        <f t="shared" si="159"/>
        <v>8.8814786902338434E-40</v>
      </c>
      <c r="IW128" s="86">
        <f t="shared" si="159"/>
        <v>5.2141222862857449E-31</v>
      </c>
      <c r="IY128" s="86">
        <f t="shared" si="160"/>
        <v>4.1303938090141973E-6</v>
      </c>
      <c r="IZ128" s="86">
        <f t="shared" si="160"/>
        <v>9.3682200501709706E-5</v>
      </c>
      <c r="JA128" s="86">
        <f t="shared" si="160"/>
        <v>2.7507645015119728E-5</v>
      </c>
      <c r="JB128" s="86">
        <f t="shared" si="160"/>
        <v>2.1182501264194806E-5</v>
      </c>
      <c r="JC128" s="86">
        <f t="shared" si="160"/>
        <v>1.0636456181874689E-5</v>
      </c>
      <c r="JD128" s="86">
        <f t="shared" si="160"/>
        <v>8.2521917605044413E-6</v>
      </c>
      <c r="JE128" s="86">
        <f t="shared" si="160"/>
        <v>2.5625201147762898E-5</v>
      </c>
      <c r="JF128" s="86">
        <f t="shared" si="160"/>
        <v>1.103206548415759E-4</v>
      </c>
      <c r="JG128" s="86">
        <f t="shared" si="160"/>
        <v>1.1711812187112815E-4</v>
      </c>
      <c r="JH128" s="86">
        <f t="shared" si="160"/>
        <v>3.7147221617023644E-5</v>
      </c>
      <c r="JI128" s="86">
        <f t="shared" si="160"/>
        <v>1.7630196465662287E-5</v>
      </c>
      <c r="JJ128" s="86">
        <f t="shared" si="160"/>
        <v>2.9124877545994748E-6</v>
      </c>
      <c r="JK128" s="86">
        <f t="shared" si="160"/>
        <v>1.5300238098370693E-6</v>
      </c>
      <c r="JL128" s="86">
        <f t="shared" si="160"/>
        <v>2.3809239881083348E-6</v>
      </c>
      <c r="JM128" s="86">
        <f t="shared" si="160"/>
        <v>7.1149421827373832E-5</v>
      </c>
    </row>
    <row r="129" spans="2:273" x14ac:dyDescent="0.25">
      <c r="B129" s="2">
        <v>102</v>
      </c>
      <c r="C129" s="37">
        <v>105.35299999999999</v>
      </c>
      <c r="D129" s="37">
        <v>107.241</v>
      </c>
      <c r="E129" s="37">
        <v>108.093</v>
      </c>
      <c r="F129" s="37">
        <v>107</v>
      </c>
      <c r="G129" s="37">
        <v>106.72199999999999</v>
      </c>
      <c r="H129" s="37">
        <v>107.849</v>
      </c>
      <c r="I129" s="37">
        <v>107.151</v>
      </c>
      <c r="J129" s="37">
        <v>106.283</v>
      </c>
      <c r="K129" s="37">
        <v>107.057</v>
      </c>
      <c r="L129" s="37">
        <v>106.90600000000001</v>
      </c>
      <c r="M129" s="37">
        <v>107.377</v>
      </c>
      <c r="N129" s="37">
        <v>106.038</v>
      </c>
      <c r="O129" s="37">
        <v>108.47199999999999</v>
      </c>
      <c r="P129" s="37">
        <v>111.72</v>
      </c>
      <c r="Q129" s="37">
        <v>112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105.91273259583456</v>
      </c>
      <c r="T129" s="4">
        <f t="shared" si="162"/>
        <v>107.41988388932516</v>
      </c>
      <c r="U129" s="4">
        <f t="shared" si="162"/>
        <v>107.08536840592771</v>
      </c>
      <c r="V129" s="4">
        <f t="shared" si="162"/>
        <v>106.88629622664868</v>
      </c>
      <c r="W129" s="4">
        <f t="shared" si="162"/>
        <v>106.76982885693282</v>
      </c>
      <c r="X129" s="4">
        <f t="shared" si="162"/>
        <v>107.19643720230893</v>
      </c>
      <c r="Y129" s="4">
        <f t="shared" si="162"/>
        <v>106.82793655000314</v>
      </c>
      <c r="Z129" s="4">
        <f t="shared" si="162"/>
        <v>106.7188141013168</v>
      </c>
      <c r="AA129" s="4">
        <f t="shared" si="162"/>
        <v>106.89733870218217</v>
      </c>
      <c r="AB129" s="4">
        <f t="shared" si="162"/>
        <v>107.09724588639905</v>
      </c>
      <c r="AC129" s="4">
        <f t="shared" si="162"/>
        <v>106.40006758665508</v>
      </c>
      <c r="AD129" s="4">
        <f t="shared" si="162"/>
        <v>106.7299439233485</v>
      </c>
      <c r="AE129" s="4">
        <f t="shared" si="162"/>
        <v>107.77175918846683</v>
      </c>
      <c r="AF129" s="4">
        <f t="shared" si="162"/>
        <v>111.61673182212263</v>
      </c>
      <c r="AG129" s="4">
        <f t="shared" si="162"/>
        <v>111.7238571626834</v>
      </c>
      <c r="AI129" s="4">
        <f t="shared" ref="AI129:AW145" si="163">IF(OR($B129 &lt; C$230, $B129 &gt; C$233), 0, C129-S129)</f>
        <v>-0.5597325958345607</v>
      </c>
      <c r="AJ129" s="4">
        <f t="shared" si="163"/>
        <v>-0.17888388932516364</v>
      </c>
      <c r="AK129" s="4">
        <f t="shared" si="163"/>
        <v>1.0076315940722935</v>
      </c>
      <c r="AL129" s="4">
        <f t="shared" si="163"/>
        <v>0.1137037733513182</v>
      </c>
      <c r="AM129" s="4">
        <f t="shared" si="163"/>
        <v>-4.7828856932824237E-2</v>
      </c>
      <c r="AN129" s="4">
        <f t="shared" si="163"/>
        <v>0.6525627976910755</v>
      </c>
      <c r="AO129" s="4">
        <f t="shared" si="163"/>
        <v>0.32306344999685166</v>
      </c>
      <c r="AP129" s="4">
        <f t="shared" si="163"/>
        <v>-0.43581410131679377</v>
      </c>
      <c r="AQ129" s="4">
        <f t="shared" si="163"/>
        <v>0.15966129781783422</v>
      </c>
      <c r="AR129" s="4">
        <f t="shared" si="163"/>
        <v>-0.19124588639904516</v>
      </c>
      <c r="AS129" s="4">
        <f t="shared" si="163"/>
        <v>0.97693241334491177</v>
      </c>
      <c r="AT129" s="4">
        <f t="shared" si="163"/>
        <v>-0.69194392334850363</v>
      </c>
      <c r="AU129" s="4">
        <f t="shared" si="163"/>
        <v>0.70024081153316331</v>
      </c>
      <c r="AV129" s="4">
        <f t="shared" si="163"/>
        <v>0.10326817787736786</v>
      </c>
      <c r="AW129" s="4">
        <f t="shared" si="163"/>
        <v>0.27614283731659839</v>
      </c>
      <c r="AY129" s="2">
        <f t="shared" si="154"/>
        <v>105.91269397112467</v>
      </c>
      <c r="AZ129" s="2">
        <f t="shared" si="154"/>
        <v>107.41554385219754</v>
      </c>
      <c r="BA129" s="2">
        <f t="shared" si="154"/>
        <v>107.08284448251797</v>
      </c>
      <c r="BB129" s="2">
        <f t="shared" si="154"/>
        <v>106.88393755309598</v>
      </c>
      <c r="BC129" s="2">
        <f t="shared" si="154"/>
        <v>106.76808898227883</v>
      </c>
      <c r="BD129" s="2">
        <f t="shared" si="154"/>
        <v>107.19493195772098</v>
      </c>
      <c r="BE129" s="2">
        <f t="shared" si="154"/>
        <v>106.82326287241735</v>
      </c>
      <c r="BF129" s="2">
        <f t="shared" si="154"/>
        <v>106.69861169995609</v>
      </c>
      <c r="BG129" s="2">
        <f t="shared" si="154"/>
        <v>106.87134584723059</v>
      </c>
      <c r="BH129" s="2">
        <f t="shared" si="154"/>
        <v>107.08726213926811</v>
      </c>
      <c r="BI129" s="2">
        <f t="shared" si="154"/>
        <v>106.39441510826019</v>
      </c>
      <c r="BJ129" s="2">
        <f t="shared" si="154"/>
        <v>106.72886830729406</v>
      </c>
      <c r="BK129" s="2">
        <f t="shared" si="154"/>
        <v>107.77110900497773</v>
      </c>
      <c r="BL129" s="2">
        <f t="shared" si="154"/>
        <v>111.61447713109132</v>
      </c>
      <c r="BM129" s="2">
        <f t="shared" si="154"/>
        <v>111.65278738649563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105.35299999999999</v>
      </c>
      <c r="CF129" s="2">
        <f t="shared" si="155"/>
        <v>107.241</v>
      </c>
      <c r="CG129" s="2">
        <f t="shared" si="155"/>
        <v>108.093</v>
      </c>
      <c r="CH129" s="2">
        <f t="shared" si="155"/>
        <v>107</v>
      </c>
      <c r="CI129" s="2">
        <f t="shared" si="155"/>
        <v>106.72199999999999</v>
      </c>
      <c r="CJ129" s="2">
        <f t="shared" si="155"/>
        <v>107.849</v>
      </c>
      <c r="CK129" s="2">
        <f t="shared" si="155"/>
        <v>107.151</v>
      </c>
      <c r="CL129" s="2">
        <f t="shared" si="155"/>
        <v>106.283</v>
      </c>
      <c r="CM129" s="2">
        <f t="shared" si="155"/>
        <v>107.057</v>
      </c>
      <c r="CN129" s="2">
        <f t="shared" si="155"/>
        <v>106.90600000000001</v>
      </c>
      <c r="CO129" s="2">
        <f t="shared" si="155"/>
        <v>107.377</v>
      </c>
      <c r="CP129" s="2">
        <f t="shared" si="155"/>
        <v>106.038</v>
      </c>
      <c r="CQ129" s="2">
        <f t="shared" si="155"/>
        <v>108.47199999999999</v>
      </c>
      <c r="CR129" s="2">
        <f t="shared" si="155"/>
        <v>111.72</v>
      </c>
      <c r="CS129" s="2">
        <f t="shared" si="155"/>
        <v>112</v>
      </c>
      <c r="CU129" s="2">
        <f t="shared" si="110"/>
        <v>105.35299999999999</v>
      </c>
      <c r="CV129" s="2">
        <f t="shared" si="111"/>
        <v>107.241</v>
      </c>
      <c r="CW129" s="2">
        <f t="shared" si="112"/>
        <v>108.093</v>
      </c>
      <c r="CX129" s="2">
        <f t="shared" si="113"/>
        <v>107</v>
      </c>
      <c r="CY129" s="2">
        <f t="shared" si="114"/>
        <v>106.72199999999999</v>
      </c>
      <c r="CZ129" s="2">
        <f t="shared" si="115"/>
        <v>107.849</v>
      </c>
      <c r="DA129" s="2">
        <f t="shared" si="116"/>
        <v>107.151</v>
      </c>
      <c r="DB129" s="2">
        <f t="shared" si="117"/>
        <v>106.283</v>
      </c>
      <c r="DC129" s="2">
        <f t="shared" si="118"/>
        <v>107.057</v>
      </c>
      <c r="DD129" s="2">
        <f t="shared" si="119"/>
        <v>106.90600000000001</v>
      </c>
      <c r="DE129" s="2">
        <f t="shared" si="120"/>
        <v>107.377</v>
      </c>
      <c r="DF129" s="2">
        <f t="shared" si="121"/>
        <v>106.038</v>
      </c>
      <c r="DG129" s="2">
        <f t="shared" si="122"/>
        <v>108.47199999999999</v>
      </c>
      <c r="DH129" s="2">
        <f t="shared" si="123"/>
        <v>111.72</v>
      </c>
      <c r="DI129" s="2">
        <f t="shared" si="124"/>
        <v>112</v>
      </c>
      <c r="DK129" s="2">
        <f t="shared" ref="DK129:DY145" si="164">BO$228*$B129+BO$229</f>
        <v>124.25324354354355</v>
      </c>
      <c r="DL129" s="2">
        <f t="shared" si="164"/>
        <v>128.30055075075074</v>
      </c>
      <c r="DM129" s="2">
        <f t="shared" si="164"/>
        <v>125.34117899159666</v>
      </c>
      <c r="DN129" s="2">
        <f t="shared" si="164"/>
        <v>126.81736078431373</v>
      </c>
      <c r="DO129" s="2">
        <f t="shared" si="164"/>
        <v>123.63822918258214</v>
      </c>
      <c r="DP129" s="2">
        <f t="shared" si="164"/>
        <v>122.98626386554621</v>
      </c>
      <c r="DQ129" s="2">
        <f t="shared" si="164"/>
        <v>123.52913109243697</v>
      </c>
      <c r="DR129" s="2">
        <f t="shared" si="164"/>
        <v>129.80526559714789</v>
      </c>
      <c r="DS129" s="2">
        <f t="shared" si="164"/>
        <v>123.22037829912026</v>
      </c>
      <c r="DT129" s="2">
        <f t="shared" si="164"/>
        <v>123.54985135630498</v>
      </c>
      <c r="DU129" s="2">
        <f t="shared" si="164"/>
        <v>127.90941165689151</v>
      </c>
      <c r="DV129" s="2">
        <f t="shared" si="164"/>
        <v>131.07626760249553</v>
      </c>
      <c r="DW129" s="2">
        <f t="shared" si="164"/>
        <v>129.44958556149737</v>
      </c>
      <c r="DX129" s="2">
        <f t="shared" si="164"/>
        <v>132.33655614973264</v>
      </c>
      <c r="DY129" s="2">
        <f t="shared" si="164"/>
        <v>121.30777777777777</v>
      </c>
      <c r="EA129" s="2">
        <f t="shared" si="152"/>
        <v>105.79253804232341</v>
      </c>
      <c r="EB129" s="2">
        <f t="shared" si="152"/>
        <v>107.28785468367704</v>
      </c>
      <c r="EC129" s="2">
        <f t="shared" si="152"/>
        <v>106.96614689890868</v>
      </c>
      <c r="ED129" s="2">
        <f t="shared" si="152"/>
        <v>106.75992008398048</v>
      </c>
      <c r="EE129" s="2">
        <f t="shared" si="151"/>
        <v>106.65989500158636</v>
      </c>
      <c r="EF129" s="2">
        <f t="shared" si="151"/>
        <v>107.09093509645459</v>
      </c>
      <c r="EG129" s="2">
        <f t="shared" si="151"/>
        <v>106.71027083460112</v>
      </c>
      <c r="EH129" s="2">
        <f t="shared" si="151"/>
        <v>106.54680322162309</v>
      </c>
      <c r="EI129" s="2">
        <f t="shared" si="151"/>
        <v>106.75363774751526</v>
      </c>
      <c r="EJ129" s="2">
        <f t="shared" si="151"/>
        <v>106.96979677651601</v>
      </c>
      <c r="EK129" s="2">
        <f t="shared" si="151"/>
        <v>106.24273693178361</v>
      </c>
      <c r="EL129" s="2">
        <f t="shared" si="151"/>
        <v>106.55099318979444</v>
      </c>
      <c r="EM129" s="2">
        <f t="shared" si="135"/>
        <v>107.61638766477732</v>
      </c>
      <c r="EN129" s="2">
        <f t="shared" si="135"/>
        <v>111.46400109920307</v>
      </c>
      <c r="EO129" s="2">
        <f t="shared" si="135"/>
        <v>111.5718724288169</v>
      </c>
      <c r="EQ129" s="2">
        <f t="shared" ref="EQ129:FE145" si="165">CU$228*$B129+CU$229</f>
        <v>105.74458803106373</v>
      </c>
      <c r="ER129" s="2">
        <f t="shared" si="165"/>
        <v>107.1519747295153</v>
      </c>
      <c r="ES129" s="2">
        <f t="shared" si="165"/>
        <v>106.83576146743205</v>
      </c>
      <c r="ET129" s="2">
        <f t="shared" si="165"/>
        <v>106.4957199346202</v>
      </c>
      <c r="EU129" s="2">
        <f t="shared" si="165"/>
        <v>106.56387561353702</v>
      </c>
      <c r="EV129" s="2">
        <f t="shared" si="165"/>
        <v>107.00055082053882</v>
      </c>
      <c r="EW129" s="2">
        <f t="shared" si="165"/>
        <v>106.68687534892675</v>
      </c>
      <c r="EX129" s="2">
        <f t="shared" si="165"/>
        <v>106.53080954368949</v>
      </c>
      <c r="EY129" s="2">
        <f t="shared" si="165"/>
        <v>106.74697420598297</v>
      </c>
      <c r="EZ129" s="2">
        <f t="shared" si="165"/>
        <v>106.91706580486937</v>
      </c>
      <c r="FA129" s="2">
        <f t="shared" si="165"/>
        <v>106.18554024655448</v>
      </c>
      <c r="FB129" s="2">
        <f t="shared" si="165"/>
        <v>106.47333002604506</v>
      </c>
      <c r="FC129" s="2">
        <f t="shared" si="165"/>
        <v>107.47712314821203</v>
      </c>
      <c r="FD129" s="2">
        <f t="shared" si="165"/>
        <v>111.41406173660945</v>
      </c>
      <c r="FE129" s="2">
        <f t="shared" si="165"/>
        <v>111.5386597924844</v>
      </c>
      <c r="FG129" s="2">
        <f t="shared" ref="FG129:FU145" si="166">POWER(10,($B129-C$231)/C$229)/(1+POWER(10,($B129-C$231)/C$229))</f>
        <v>0.99345227313825135</v>
      </c>
      <c r="FH129" s="2">
        <f t="shared" si="166"/>
        <v>0.99378547833120678</v>
      </c>
      <c r="FI129" s="2">
        <f t="shared" si="166"/>
        <v>0.99349869463333851</v>
      </c>
      <c r="FJ129" s="2">
        <f t="shared" si="166"/>
        <v>0.99358295268160468</v>
      </c>
      <c r="FK129" s="2">
        <f t="shared" si="166"/>
        <v>0.99351734752517984</v>
      </c>
      <c r="FL129" s="2">
        <f t="shared" si="166"/>
        <v>0.99335155785577323</v>
      </c>
      <c r="FM129" s="2">
        <f t="shared" si="166"/>
        <v>0.99325332600241778</v>
      </c>
      <c r="FN129" s="2">
        <f t="shared" si="166"/>
        <v>0.99345584292908873</v>
      </c>
      <c r="FO129" s="2">
        <f t="shared" si="166"/>
        <v>0.99284037788997903</v>
      </c>
      <c r="FP129" s="2">
        <f t="shared" si="166"/>
        <v>0.99283697907860047</v>
      </c>
      <c r="FQ129" s="2">
        <f t="shared" si="166"/>
        <v>0.99294390195508331</v>
      </c>
      <c r="FR129" s="2">
        <f t="shared" si="166"/>
        <v>0.99269105077795783</v>
      </c>
      <c r="FS129" s="2">
        <f t="shared" si="166"/>
        <v>0.99280735132022035</v>
      </c>
      <c r="FT129" s="2">
        <f t="shared" si="166"/>
        <v>0.99275760701208104</v>
      </c>
      <c r="FU129" s="2">
        <f t="shared" si="166"/>
        <v>0.99164997651005538</v>
      </c>
      <c r="FW129" s="2">
        <f t="shared" si="156"/>
        <v>1.5009975534938108E-2</v>
      </c>
      <c r="FX129" s="2">
        <f t="shared" si="156"/>
        <v>2.1303263796107069E-2</v>
      </c>
      <c r="FY129" s="2">
        <f t="shared" si="156"/>
        <v>2.1199539827240033E-2</v>
      </c>
      <c r="FZ129" s="2">
        <f t="shared" si="156"/>
        <v>1.7759554473488252E-2</v>
      </c>
      <c r="GA129" s="2">
        <f t="shared" si="156"/>
        <v>1.9482100878924009E-2</v>
      </c>
      <c r="GB129" s="2">
        <f t="shared" si="156"/>
        <v>1.8612888152491701E-2</v>
      </c>
      <c r="GC129" s="2">
        <f t="shared" si="156"/>
        <v>2.0488113003705084E-2</v>
      </c>
      <c r="GD129" s="2">
        <f t="shared" si="156"/>
        <v>2.4919388897286888E-2</v>
      </c>
      <c r="GE129" s="2">
        <f t="shared" si="156"/>
        <v>2.8144195845303338E-2</v>
      </c>
      <c r="GF129" s="2">
        <f t="shared" si="156"/>
        <v>2.4613904131386612E-2</v>
      </c>
      <c r="GG129" s="2">
        <f t="shared" si="156"/>
        <v>2.1050252934967109E-2</v>
      </c>
      <c r="GH129" s="2">
        <f t="shared" si="156"/>
        <v>1.7754463929682648E-2</v>
      </c>
      <c r="GI129" s="2">
        <f t="shared" si="156"/>
        <v>1.6638709442683728E-2</v>
      </c>
      <c r="GJ129" s="2">
        <f t="shared" si="156"/>
        <v>1.3841074730498669E-2</v>
      </c>
      <c r="GK129" s="2">
        <f t="shared" si="156"/>
        <v>1.1443857607850496E-2</v>
      </c>
      <c r="GM129" s="86">
        <f t="shared" si="157"/>
        <v>2.7006417190012756E-41</v>
      </c>
      <c r="GN129" s="86">
        <f t="shared" si="157"/>
        <v>4.564315451555999E-60</v>
      </c>
      <c r="GO129" s="86">
        <f t="shared" si="157"/>
        <v>5.5001778603146253E-59</v>
      </c>
      <c r="GP129" s="86">
        <f t="shared" si="157"/>
        <v>1.4853044152092278E-70</v>
      </c>
      <c r="GQ129" s="86">
        <f t="shared" si="157"/>
        <v>2.0328861137730247E-73</v>
      </c>
      <c r="GR129" s="86">
        <f t="shared" si="157"/>
        <v>1.7482191920809767E-70</v>
      </c>
      <c r="GS129" s="86">
        <f t="shared" si="157"/>
        <v>3.329569496679996E-60</v>
      </c>
      <c r="GT129" s="86">
        <f t="shared" si="157"/>
        <v>5.0578629550755608E-75</v>
      </c>
      <c r="GU129" s="86">
        <f t="shared" si="157"/>
        <v>2.5414354600934971E-73</v>
      </c>
      <c r="GV129" s="86">
        <f t="shared" si="157"/>
        <v>1.0768362197524998E-70</v>
      </c>
      <c r="GW129" s="86">
        <f t="shared" si="157"/>
        <v>3.5352745115380808E-66</v>
      </c>
      <c r="GX129" s="86">
        <f t="shared" si="157"/>
        <v>2.6542125596337356E-62</v>
      </c>
      <c r="GY129" s="86">
        <f t="shared" si="157"/>
        <v>2.4643077322087842E-53</v>
      </c>
      <c r="GZ129" s="86">
        <f t="shared" si="157"/>
        <v>4.2519783166930737E-52</v>
      </c>
      <c r="HA129" s="86">
        <f t="shared" si="157"/>
        <v>1.0828886461356376E-57</v>
      </c>
      <c r="HC129" s="86">
        <f t="shared" si="153"/>
        <v>6.8352117261798538E-9</v>
      </c>
      <c r="HD129" s="86">
        <f t="shared" si="153"/>
        <v>3.990525720261873E-17</v>
      </c>
      <c r="HE129" s="86">
        <f t="shared" si="153"/>
        <v>2.1137878987340585E-15</v>
      </c>
      <c r="HF129" s="86">
        <f t="shared" si="153"/>
        <v>2.4220650117497244E-17</v>
      </c>
      <c r="HG129" s="86">
        <f t="shared" si="153"/>
        <v>8.5403744555342704E-20</v>
      </c>
      <c r="HH129" s="86">
        <f t="shared" si="153"/>
        <v>5.3589930980553244E-21</v>
      </c>
      <c r="HI129" s="86">
        <f t="shared" si="153"/>
        <v>1.2949970353170016E-20</v>
      </c>
      <c r="HJ129" s="86">
        <f t="shared" si="153"/>
        <v>8.2027384068673808E-29</v>
      </c>
      <c r="HK129" s="86">
        <f t="shared" si="153"/>
        <v>7.7146273343320984E-32</v>
      </c>
      <c r="HL129" s="86">
        <f t="shared" si="161"/>
        <v>7.3292443541868992E-17</v>
      </c>
      <c r="HM129" s="86">
        <f t="shared" si="161"/>
        <v>6.6862625501651873E-22</v>
      </c>
      <c r="HN129" s="86">
        <f t="shared" si="161"/>
        <v>6.8373644361083877E-17</v>
      </c>
      <c r="HO129" s="86">
        <f t="shared" si="161"/>
        <v>1.8208180824202583E-13</v>
      </c>
      <c r="HP129" s="86">
        <f t="shared" si="161"/>
        <v>3.5101838464134378E-10</v>
      </c>
      <c r="HQ129" s="86">
        <f t="shared" si="161"/>
        <v>3.9909534203705928E-13</v>
      </c>
      <c r="HS129" s="86">
        <f t="shared" si="158"/>
        <v>1.1703008551106129E-5</v>
      </c>
      <c r="HT129" s="86">
        <f t="shared" si="158"/>
        <v>2.3277713017610298E-4</v>
      </c>
      <c r="HU129" s="86">
        <f t="shared" si="158"/>
        <v>7.4285338438851581E-5</v>
      </c>
      <c r="HV129" s="86">
        <f t="shared" si="158"/>
        <v>6.0554557160181534E-5</v>
      </c>
      <c r="HW129" s="86">
        <f t="shared" si="158"/>
        <v>3.2310543997068665E-5</v>
      </c>
      <c r="HX129" s="86">
        <f t="shared" si="158"/>
        <v>2.5081589207578628E-5</v>
      </c>
      <c r="HY129" s="86">
        <f t="shared" si="158"/>
        <v>7.1079731909866117E-5</v>
      </c>
      <c r="HZ129" s="86">
        <f t="shared" si="158"/>
        <v>2.8824582468777555E-4</v>
      </c>
      <c r="IA129" s="86">
        <f t="shared" si="158"/>
        <v>3.1618874056628914E-4</v>
      </c>
      <c r="IB129" s="86">
        <f t="shared" si="158"/>
        <v>1.0711616458674604E-4</v>
      </c>
      <c r="IC129" s="86">
        <f t="shared" si="158"/>
        <v>5.2504728927959521E-5</v>
      </c>
      <c r="ID129" s="86">
        <f t="shared" si="158"/>
        <v>9.3068189998236332E-6</v>
      </c>
      <c r="IE129" s="86">
        <f t="shared" si="158"/>
        <v>5.1315634118701397E-6</v>
      </c>
      <c r="IF129" s="86">
        <f t="shared" si="158"/>
        <v>6.9996284395655209E-6</v>
      </c>
      <c r="IG129" s="86">
        <f t="shared" si="158"/>
        <v>1.4596454049609707E-4</v>
      </c>
      <c r="II129" s="86">
        <f t="shared" si="159"/>
        <v>2.7292761195374754E-51</v>
      </c>
      <c r="IJ129" s="86">
        <f t="shared" si="159"/>
        <v>9.7932753780251665E-44</v>
      </c>
      <c r="IK129" s="86">
        <f t="shared" si="159"/>
        <v>8.7103597476108009E-46</v>
      </c>
      <c r="IL129" s="86">
        <f t="shared" si="159"/>
        <v>1.8735838214375774E-54</v>
      </c>
      <c r="IM129" s="86">
        <f t="shared" si="159"/>
        <v>1.7748230786908249E-54</v>
      </c>
      <c r="IN129" s="86">
        <f t="shared" si="159"/>
        <v>1.6112021108138502E-54</v>
      </c>
      <c r="IO129" s="86">
        <f t="shared" si="159"/>
        <v>9.2176638978953786E-49</v>
      </c>
      <c r="IP129" s="86">
        <f t="shared" si="159"/>
        <v>1.2417821094093932E-45</v>
      </c>
      <c r="IQ129" s="86">
        <f t="shared" si="159"/>
        <v>6.1943378099812263E-46</v>
      </c>
      <c r="IR129" s="86">
        <f t="shared" si="159"/>
        <v>1.584022467042768E-49</v>
      </c>
      <c r="IS129" s="86">
        <f t="shared" si="159"/>
        <v>5.4368921060204675E-53</v>
      </c>
      <c r="IT129" s="86">
        <f t="shared" si="159"/>
        <v>1.0798942941256905E-55</v>
      </c>
      <c r="IU129" s="86">
        <f t="shared" si="159"/>
        <v>3.428944158805843E-59</v>
      </c>
      <c r="IV129" s="86">
        <f t="shared" si="159"/>
        <v>3.4649762650942943E-38</v>
      </c>
      <c r="IW129" s="86">
        <f t="shared" si="159"/>
        <v>7.8092525950555434E-30</v>
      </c>
      <c r="IY129" s="86">
        <f t="shared" si="160"/>
        <v>1.1709843762832309E-5</v>
      </c>
      <c r="IZ129" s="86">
        <f t="shared" si="160"/>
        <v>2.3277713017614288E-4</v>
      </c>
      <c r="JA129" s="86">
        <f t="shared" si="160"/>
        <v>7.4285338440965368E-5</v>
      </c>
      <c r="JB129" s="86">
        <f t="shared" si="160"/>
        <v>6.0554557160205752E-5</v>
      </c>
      <c r="JC129" s="86">
        <f t="shared" si="160"/>
        <v>3.2310543997068753E-5</v>
      </c>
      <c r="JD129" s="86">
        <f t="shared" si="160"/>
        <v>2.5081589207578635E-5</v>
      </c>
      <c r="JE129" s="86">
        <f t="shared" si="160"/>
        <v>7.107973190986613E-5</v>
      </c>
      <c r="JF129" s="86">
        <f t="shared" si="160"/>
        <v>2.8824582468777555E-4</v>
      </c>
      <c r="JG129" s="86">
        <f t="shared" si="160"/>
        <v>3.1618874056628914E-4</v>
      </c>
      <c r="JH129" s="86">
        <f t="shared" si="160"/>
        <v>1.0711616458681933E-4</v>
      </c>
      <c r="JI129" s="86">
        <f t="shared" si="160"/>
        <v>5.2504728927959521E-5</v>
      </c>
      <c r="JJ129" s="86">
        <f t="shared" si="160"/>
        <v>9.3068189998920074E-6</v>
      </c>
      <c r="JK129" s="86">
        <f t="shared" si="160"/>
        <v>5.1315635939519478E-6</v>
      </c>
      <c r="JL129" s="86">
        <f t="shared" si="160"/>
        <v>6.999979457950162E-6</v>
      </c>
      <c r="JM129" s="86">
        <f t="shared" si="160"/>
        <v>1.4596454089519241E-4</v>
      </c>
    </row>
    <row r="130" spans="2:273" x14ac:dyDescent="0.25">
      <c r="B130" s="2">
        <v>103</v>
      </c>
      <c r="C130" s="37">
        <v>105.765</v>
      </c>
      <c r="D130" s="37">
        <v>108.315</v>
      </c>
      <c r="E130" s="37">
        <v>107.315</v>
      </c>
      <c r="F130" s="37">
        <v>107.407</v>
      </c>
      <c r="G130" s="37">
        <v>106.944</v>
      </c>
      <c r="H130" s="37">
        <v>107.453</v>
      </c>
      <c r="I130" s="37">
        <v>106.18899999999999</v>
      </c>
      <c r="J130" s="37">
        <v>106.962</v>
      </c>
      <c r="K130" s="37">
        <v>107.113</v>
      </c>
      <c r="L130" s="37">
        <v>107.30200000000001</v>
      </c>
      <c r="M130" s="37">
        <v>106.113</v>
      </c>
      <c r="N130" s="37">
        <v>107.13200000000001</v>
      </c>
      <c r="O130" s="37">
        <v>107.887</v>
      </c>
      <c r="P130" s="37">
        <v>111.8</v>
      </c>
      <c r="Q130" s="37">
        <v>112.68</v>
      </c>
      <c r="S130" s="4">
        <f t="shared" si="162"/>
        <v>105.75208874623682</v>
      </c>
      <c r="T130" s="4">
        <f t="shared" si="162"/>
        <v>107.23230256772923</v>
      </c>
      <c r="U130" s="4">
        <f t="shared" si="162"/>
        <v>106.8973892478547</v>
      </c>
      <c r="V130" s="4">
        <f t="shared" si="162"/>
        <v>106.65781765040781</v>
      </c>
      <c r="W130" s="4">
        <f t="shared" si="162"/>
        <v>106.58284575329984</v>
      </c>
      <c r="X130" s="4">
        <f t="shared" si="162"/>
        <v>107.0257347529585</v>
      </c>
      <c r="Y130" s="4">
        <f t="shared" si="162"/>
        <v>106.67008961167011</v>
      </c>
      <c r="Z130" s="4">
        <f t="shared" si="162"/>
        <v>106.60231027545595</v>
      </c>
      <c r="AA130" s="4">
        <f t="shared" si="162"/>
        <v>106.80332146330892</v>
      </c>
      <c r="AB130" s="4">
        <f t="shared" si="162"/>
        <v>106.94144154564088</v>
      </c>
      <c r="AC130" s="4">
        <f t="shared" si="162"/>
        <v>106.23089145477611</v>
      </c>
      <c r="AD130" s="4">
        <f t="shared" si="162"/>
        <v>106.55167688624708</v>
      </c>
      <c r="AE130" s="4">
        <f t="shared" si="162"/>
        <v>107.58380741029015</v>
      </c>
      <c r="AF130" s="4">
        <f t="shared" si="162"/>
        <v>111.4436191463946</v>
      </c>
      <c r="AG130" s="4">
        <f t="shared" si="162"/>
        <v>111.62265426932667</v>
      </c>
      <c r="AI130" s="4">
        <f t="shared" si="163"/>
        <v>1.2911253763178365E-2</v>
      </c>
      <c r="AJ130" s="4">
        <f t="shared" si="163"/>
        <v>1.0826974322707628</v>
      </c>
      <c r="AK130" s="4">
        <f t="shared" si="163"/>
        <v>0.41761075214529342</v>
      </c>
      <c r="AL130" s="4">
        <f t="shared" si="163"/>
        <v>0.74918234959218921</v>
      </c>
      <c r="AM130" s="4">
        <f t="shared" si="163"/>
        <v>0.36115424670016694</v>
      </c>
      <c r="AN130" s="4">
        <f t="shared" si="163"/>
        <v>0.42726524704150393</v>
      </c>
      <c r="AO130" s="4">
        <f t="shared" si="163"/>
        <v>-0.48108961167011444</v>
      </c>
      <c r="AP130" s="4">
        <f t="shared" si="163"/>
        <v>0.35968972454405446</v>
      </c>
      <c r="AQ130" s="4">
        <f t="shared" si="163"/>
        <v>0.30967853669108081</v>
      </c>
      <c r="AR130" s="4">
        <f t="shared" si="163"/>
        <v>0.36055845435912204</v>
      </c>
      <c r="AS130" s="4">
        <f t="shared" si="163"/>
        <v>-0.11789145477611385</v>
      </c>
      <c r="AT130" s="4">
        <f t="shared" si="163"/>
        <v>0.58032311375292522</v>
      </c>
      <c r="AU130" s="4">
        <f t="shared" si="163"/>
        <v>0.30319258970985175</v>
      </c>
      <c r="AV130" s="4">
        <f t="shared" si="163"/>
        <v>0.35638085360540117</v>
      </c>
      <c r="AW130" s="4">
        <f t="shared" si="163"/>
        <v>1.0573457306733332</v>
      </c>
      <c r="AY130" s="2">
        <f t="shared" si="154"/>
        <v>105.75198803048853</v>
      </c>
      <c r="AZ130" s="2">
        <f t="shared" si="154"/>
        <v>107.22258645665767</v>
      </c>
      <c r="BA130" s="2">
        <f t="shared" si="154"/>
        <v>106.89125081066187</v>
      </c>
      <c r="BB130" s="2">
        <f t="shared" si="154"/>
        <v>106.65178515216643</v>
      </c>
      <c r="BC130" s="2">
        <f t="shared" si="154"/>
        <v>106.57812934986417</v>
      </c>
      <c r="BD130" s="2">
        <f t="shared" si="154"/>
        <v>107.02164172142194</v>
      </c>
      <c r="BE130" s="2">
        <f t="shared" si="154"/>
        <v>106.65845707578235</v>
      </c>
      <c r="BF130" s="2">
        <f t="shared" si="154"/>
        <v>106.55528331889995</v>
      </c>
      <c r="BG130" s="2">
        <f t="shared" si="154"/>
        <v>106.74124350085974</v>
      </c>
      <c r="BH130" s="2">
        <f t="shared" si="154"/>
        <v>106.91589302444997</v>
      </c>
      <c r="BI130" s="2">
        <f t="shared" si="154"/>
        <v>106.21590340300935</v>
      </c>
      <c r="BJ130" s="2">
        <f t="shared" si="154"/>
        <v>106.54859481901603</v>
      </c>
      <c r="BK130" s="2">
        <f t="shared" si="154"/>
        <v>107.5818547411906</v>
      </c>
      <c r="BL130" s="2">
        <f t="shared" si="154"/>
        <v>111.43758468856029</v>
      </c>
      <c r="BM130" s="2">
        <f t="shared" si="154"/>
        <v>111.48682180727123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105.765</v>
      </c>
      <c r="CF130" s="2">
        <f t="shared" si="155"/>
        <v>108.315</v>
      </c>
      <c r="CG130" s="2">
        <f t="shared" si="155"/>
        <v>107.315</v>
      </c>
      <c r="CH130" s="2">
        <f t="shared" si="155"/>
        <v>107.407</v>
      </c>
      <c r="CI130" s="2">
        <f t="shared" si="155"/>
        <v>106.944</v>
      </c>
      <c r="CJ130" s="2">
        <f t="shared" si="155"/>
        <v>107.453</v>
      </c>
      <c r="CK130" s="2">
        <f t="shared" si="155"/>
        <v>106.18899999999999</v>
      </c>
      <c r="CL130" s="2">
        <f t="shared" si="155"/>
        <v>106.962</v>
      </c>
      <c r="CM130" s="2">
        <f t="shared" si="155"/>
        <v>107.113</v>
      </c>
      <c r="CN130" s="2">
        <f t="shared" si="155"/>
        <v>107.30200000000001</v>
      </c>
      <c r="CO130" s="2">
        <f t="shared" si="155"/>
        <v>106.113</v>
      </c>
      <c r="CP130" s="2">
        <f t="shared" si="155"/>
        <v>107.13200000000001</v>
      </c>
      <c r="CQ130" s="2">
        <f t="shared" si="155"/>
        <v>107.887</v>
      </c>
      <c r="CR130" s="2">
        <f t="shared" si="155"/>
        <v>111.8</v>
      </c>
      <c r="CS130" s="2">
        <f t="shared" si="155"/>
        <v>112.68</v>
      </c>
      <c r="CU130" s="2">
        <f t="shared" si="110"/>
        <v>105.765</v>
      </c>
      <c r="CV130" s="2">
        <f t="shared" si="111"/>
        <v>108.315</v>
      </c>
      <c r="CW130" s="2">
        <f t="shared" si="112"/>
        <v>107.315</v>
      </c>
      <c r="CX130" s="2">
        <f t="shared" si="113"/>
        <v>107.407</v>
      </c>
      <c r="CY130" s="2">
        <f t="shared" si="114"/>
        <v>106.944</v>
      </c>
      <c r="CZ130" s="2">
        <f t="shared" si="115"/>
        <v>107.453</v>
      </c>
      <c r="DA130" s="2">
        <f t="shared" si="116"/>
        <v>106.18899999999999</v>
      </c>
      <c r="DB130" s="2">
        <f t="shared" si="117"/>
        <v>106.962</v>
      </c>
      <c r="DC130" s="2">
        <f t="shared" si="118"/>
        <v>107.113</v>
      </c>
      <c r="DD130" s="2">
        <f t="shared" si="119"/>
        <v>107.30200000000001</v>
      </c>
      <c r="DE130" s="2">
        <f t="shared" si="120"/>
        <v>106.113</v>
      </c>
      <c r="DF130" s="2">
        <f t="shared" si="121"/>
        <v>107.13200000000001</v>
      </c>
      <c r="DG130" s="2">
        <f t="shared" si="122"/>
        <v>107.887</v>
      </c>
      <c r="DH130" s="2">
        <f t="shared" si="123"/>
        <v>111.8</v>
      </c>
      <c r="DI130" s="2">
        <f t="shared" si="124"/>
        <v>112.68</v>
      </c>
      <c r="DK130" s="2">
        <f t="shared" si="164"/>
        <v>124.31893582153582</v>
      </c>
      <c r="DL130" s="2">
        <f t="shared" si="164"/>
        <v>128.40157147147147</v>
      </c>
      <c r="DM130" s="2">
        <f t="shared" si="164"/>
        <v>125.41046050420171</v>
      </c>
      <c r="DN130" s="2">
        <f t="shared" si="164"/>
        <v>126.92617198879552</v>
      </c>
      <c r="DO130" s="2">
        <f t="shared" si="164"/>
        <v>123.71090374331551</v>
      </c>
      <c r="DP130" s="2">
        <f t="shared" si="164"/>
        <v>123.03564649859942</v>
      </c>
      <c r="DQ130" s="2">
        <f t="shared" si="164"/>
        <v>123.5919243697479</v>
      </c>
      <c r="DR130" s="2">
        <f t="shared" si="164"/>
        <v>129.94356305704096</v>
      </c>
      <c r="DS130" s="2">
        <f t="shared" si="164"/>
        <v>123.27481451612906</v>
      </c>
      <c r="DT130" s="2">
        <f t="shared" si="164"/>
        <v>123.60605846774193</v>
      </c>
      <c r="DU130" s="2">
        <f t="shared" si="164"/>
        <v>128.02378629032259</v>
      </c>
      <c r="DV130" s="2">
        <f t="shared" si="164"/>
        <v>131.21573852495544</v>
      </c>
      <c r="DW130" s="2">
        <f t="shared" si="164"/>
        <v>129.54501470588238</v>
      </c>
      <c r="DX130" s="2">
        <f t="shared" si="164"/>
        <v>132.42517647058827</v>
      </c>
      <c r="DY130" s="2">
        <f t="shared" si="164"/>
        <v>121.24285714285713</v>
      </c>
      <c r="EA130" s="2">
        <f t="shared" si="152"/>
        <v>105.64107153481744</v>
      </c>
      <c r="EB130" s="2">
        <f t="shared" si="152"/>
        <v>107.10411747058137</v>
      </c>
      <c r="EC130" s="2">
        <f t="shared" si="152"/>
        <v>106.78311662588837</v>
      </c>
      <c r="ED130" s="2">
        <f t="shared" si="152"/>
        <v>106.5365788191594</v>
      </c>
      <c r="EE130" s="2">
        <f t="shared" si="151"/>
        <v>106.47772387763733</v>
      </c>
      <c r="EF130" s="2">
        <f t="shared" si="151"/>
        <v>106.92529803963271</v>
      </c>
      <c r="EG130" s="2">
        <f t="shared" si="151"/>
        <v>106.55393851929047</v>
      </c>
      <c r="EH130" s="2">
        <f t="shared" si="151"/>
        <v>106.41497105999589</v>
      </c>
      <c r="EI130" s="2">
        <f t="shared" si="151"/>
        <v>106.6326004049736</v>
      </c>
      <c r="EJ130" s="2">
        <f t="shared" si="151"/>
        <v>106.80713047203855</v>
      </c>
      <c r="EK130" s="2">
        <f t="shared" si="151"/>
        <v>106.07549315401937</v>
      </c>
      <c r="EL130" s="2">
        <f t="shared" si="151"/>
        <v>106.38413944905577</v>
      </c>
      <c r="EM130" s="2">
        <f t="shared" si="135"/>
        <v>107.43885778731739</v>
      </c>
      <c r="EN130" s="2">
        <f t="shared" si="135"/>
        <v>111.29862599615279</v>
      </c>
      <c r="EO130" s="2">
        <f t="shared" si="135"/>
        <v>111.41230088700389</v>
      </c>
      <c r="EQ130" s="2">
        <f t="shared" si="165"/>
        <v>105.59942114419094</v>
      </c>
      <c r="ER130" s="2">
        <f t="shared" si="165"/>
        <v>107.00524116723315</v>
      </c>
      <c r="ES130" s="2">
        <f t="shared" si="165"/>
        <v>106.68071653758339</v>
      </c>
      <c r="ET130" s="2">
        <f t="shared" si="165"/>
        <v>106.32106691476307</v>
      </c>
      <c r="EU130" s="2">
        <f t="shared" si="165"/>
        <v>106.40551860654448</v>
      </c>
      <c r="EV130" s="2">
        <f t="shared" si="165"/>
        <v>106.85668393996183</v>
      </c>
      <c r="EW130" s="2">
        <f t="shared" si="165"/>
        <v>106.53702897295216</v>
      </c>
      <c r="EX130" s="2">
        <f t="shared" si="165"/>
        <v>106.40780489422906</v>
      </c>
      <c r="EY130" s="2">
        <f t="shared" si="165"/>
        <v>106.62956922199903</v>
      </c>
      <c r="EZ130" s="2">
        <f t="shared" si="165"/>
        <v>106.76813643979743</v>
      </c>
      <c r="FA130" s="2">
        <f t="shared" si="165"/>
        <v>106.03555347093983</v>
      </c>
      <c r="FB130" s="2">
        <f t="shared" si="165"/>
        <v>106.32369736207728</v>
      </c>
      <c r="FC130" s="2">
        <f t="shared" si="165"/>
        <v>107.32322277337012</v>
      </c>
      <c r="FD130" s="2">
        <f t="shared" si="165"/>
        <v>111.25414705119954</v>
      </c>
      <c r="FE130" s="2">
        <f t="shared" si="165"/>
        <v>111.38063726530764</v>
      </c>
      <c r="FG130" s="2">
        <f t="shared" si="166"/>
        <v>0.99402495973502614</v>
      </c>
      <c r="FH130" s="2">
        <f t="shared" si="166"/>
        <v>0.99432918801685477</v>
      </c>
      <c r="FI130" s="2">
        <f t="shared" si="166"/>
        <v>0.99406734529372653</v>
      </c>
      <c r="FJ130" s="2">
        <f t="shared" si="166"/>
        <v>0.99414427696851182</v>
      </c>
      <c r="FK130" s="2">
        <f t="shared" si="166"/>
        <v>0.99408437638484226</v>
      </c>
      <c r="FL130" s="2">
        <f t="shared" si="166"/>
        <v>0.99393299955992742</v>
      </c>
      <c r="FM130" s="2">
        <f t="shared" si="166"/>
        <v>0.99384330536021692</v>
      </c>
      <c r="FN130" s="2">
        <f t="shared" si="166"/>
        <v>0.99402821917657658</v>
      </c>
      <c r="FO130" s="2">
        <f t="shared" si="166"/>
        <v>0.99346623095710385</v>
      </c>
      <c r="FP130" s="2">
        <f t="shared" si="166"/>
        <v>0.99346312729416597</v>
      </c>
      <c r="FQ130" s="2">
        <f t="shared" si="166"/>
        <v>0.99356076423463091</v>
      </c>
      <c r="FR130" s="2">
        <f t="shared" si="166"/>
        <v>0.99332986946884061</v>
      </c>
      <c r="FS130" s="2">
        <f t="shared" si="166"/>
        <v>0.99343607229382636</v>
      </c>
      <c r="FT130" s="2">
        <f t="shared" si="166"/>
        <v>0.99339064726836657</v>
      </c>
      <c r="FU130" s="2">
        <f t="shared" si="166"/>
        <v>0.99237908889682225</v>
      </c>
      <c r="FW130" s="2">
        <f t="shared" si="156"/>
        <v>1.643431179061915E-2</v>
      </c>
      <c r="FX130" s="2">
        <f t="shared" si="156"/>
        <v>2.3310653861443396E-2</v>
      </c>
      <c r="FY130" s="2">
        <f t="shared" si="156"/>
        <v>2.3197387725715946E-2</v>
      </c>
      <c r="FZ130" s="2">
        <f t="shared" si="156"/>
        <v>1.943965615642055E-2</v>
      </c>
      <c r="GA130" s="2">
        <f t="shared" si="156"/>
        <v>2.1321622750392445E-2</v>
      </c>
      <c r="GB130" s="2">
        <f t="shared" si="156"/>
        <v>2.0372043176956008E-2</v>
      </c>
      <c r="GC130" s="2">
        <f t="shared" si="156"/>
        <v>2.242045166422825E-2</v>
      </c>
      <c r="GD130" s="2">
        <f t="shared" si="156"/>
        <v>2.7258033431244392E-2</v>
      </c>
      <c r="GE130" s="2">
        <f t="shared" si="156"/>
        <v>3.0775931168078759E-2</v>
      </c>
      <c r="GF130" s="2">
        <f t="shared" si="156"/>
        <v>2.692467104915839E-2</v>
      </c>
      <c r="GG130" s="2">
        <f t="shared" si="156"/>
        <v>2.3034363098876777E-2</v>
      </c>
      <c r="GH130" s="2">
        <f t="shared" si="156"/>
        <v>1.9434093561733378E-2</v>
      </c>
      <c r="GI130" s="2">
        <f t="shared" si="156"/>
        <v>1.8214742487500227E-2</v>
      </c>
      <c r="GJ130" s="2">
        <f t="shared" si="156"/>
        <v>1.5156197643953826E-2</v>
      </c>
      <c r="GK130" s="2">
        <f t="shared" si="156"/>
        <v>1.253410166148301E-2</v>
      </c>
      <c r="GM130" s="86">
        <f t="shared" si="157"/>
        <v>1.966777556640918E-43</v>
      </c>
      <c r="GN130" s="86">
        <f t="shared" si="157"/>
        <v>4.1397427717027742E-63</v>
      </c>
      <c r="GO130" s="86">
        <f t="shared" si="157"/>
        <v>5.4153718012712955E-62</v>
      </c>
      <c r="GP130" s="86">
        <f t="shared" si="157"/>
        <v>3.7862398663135977E-74</v>
      </c>
      <c r="GQ130" s="86">
        <f t="shared" si="157"/>
        <v>3.815089073223837E-77</v>
      </c>
      <c r="GR130" s="86">
        <f t="shared" si="157"/>
        <v>4.3899644924584792E-74</v>
      </c>
      <c r="GS130" s="86">
        <f t="shared" si="157"/>
        <v>2.9099241258118009E-63</v>
      </c>
      <c r="GT130" s="86">
        <f t="shared" si="157"/>
        <v>8.2280864673130589E-79</v>
      </c>
      <c r="GU130" s="86">
        <f t="shared" si="157"/>
        <v>4.6148977260485623E-77</v>
      </c>
      <c r="GV130" s="86">
        <f t="shared" si="157"/>
        <v>2.5877129310363522E-74</v>
      </c>
      <c r="GW130" s="86">
        <f t="shared" si="157"/>
        <v>1.5534549317264682E-69</v>
      </c>
      <c r="GX130" s="86">
        <f t="shared" si="157"/>
        <v>1.621101247609008E-65</v>
      </c>
      <c r="GY130" s="86">
        <f t="shared" si="157"/>
        <v>4.8287725599847267E-56</v>
      </c>
      <c r="GZ130" s="86">
        <f t="shared" si="157"/>
        <v>9.0771136295860608E-55</v>
      </c>
      <c r="HA130" s="86">
        <f t="shared" si="157"/>
        <v>1.3105697167686805E-60</v>
      </c>
      <c r="HC130" s="86">
        <f t="shared" si="153"/>
        <v>7.3928644508224804E-10</v>
      </c>
      <c r="HD130" s="86">
        <f t="shared" si="153"/>
        <v>5.3300383196474305E-19</v>
      </c>
      <c r="HE130" s="86">
        <f t="shared" si="153"/>
        <v>4.4197928278477202E-17</v>
      </c>
      <c r="HF130" s="86">
        <f t="shared" si="153"/>
        <v>3.4838114481635877E-19</v>
      </c>
      <c r="HG130" s="86">
        <f t="shared" si="153"/>
        <v>7.3357647001051619E-22</v>
      </c>
      <c r="HH130" s="86">
        <f t="shared" si="153"/>
        <v>3.1417059168730265E-23</v>
      </c>
      <c r="HI130" s="86">
        <f t="shared" si="153"/>
        <v>8.7470049726040693E-23</v>
      </c>
      <c r="HJ130" s="86">
        <f t="shared" si="153"/>
        <v>9.288217119891248E-32</v>
      </c>
      <c r="HK130" s="86">
        <f t="shared" si="153"/>
        <v>4.256948320345849E-35</v>
      </c>
      <c r="HL130" s="86">
        <f t="shared" si="161"/>
        <v>1.5020199660356458E-18</v>
      </c>
      <c r="HM130" s="86">
        <f t="shared" si="161"/>
        <v>3.6337479295314579E-24</v>
      </c>
      <c r="HN130" s="86">
        <f t="shared" si="161"/>
        <v>1.0111288632605494E-18</v>
      </c>
      <c r="HO130" s="86">
        <f t="shared" si="161"/>
        <v>6.616170413411621E-15</v>
      </c>
      <c r="HP130" s="86">
        <f t="shared" si="161"/>
        <v>2.8022791215533631E-11</v>
      </c>
      <c r="HQ130" s="86">
        <f t="shared" si="161"/>
        <v>1.5483569557874555E-14</v>
      </c>
      <c r="HS130" s="86">
        <f t="shared" si="158"/>
        <v>3.2024664289559534E-5</v>
      </c>
      <c r="HT130" s="86">
        <f t="shared" si="158"/>
        <v>5.5110582096605477E-4</v>
      </c>
      <c r="HU130" s="86">
        <f t="shared" si="158"/>
        <v>1.9066342467035133E-4</v>
      </c>
      <c r="HV130" s="86">
        <f t="shared" si="158"/>
        <v>1.6375113334186938E-4</v>
      </c>
      <c r="HW130" s="86">
        <f t="shared" si="158"/>
        <v>9.2577642043640724E-5</v>
      </c>
      <c r="HX130" s="86">
        <f t="shared" si="158"/>
        <v>7.1995203737373263E-5</v>
      </c>
      <c r="HY130" s="86">
        <f t="shared" si="158"/>
        <v>1.869237518176781E-4</v>
      </c>
      <c r="HZ130" s="86">
        <f t="shared" si="158"/>
        <v>7.1285316127287673E-4</v>
      </c>
      <c r="IA130" s="86">
        <f t="shared" si="158"/>
        <v>8.0449498186223691E-4</v>
      </c>
      <c r="IB130" s="86">
        <f t="shared" si="158"/>
        <v>2.9096104681099714E-4</v>
      </c>
      <c r="IC130" s="86">
        <f t="shared" si="158"/>
        <v>1.4739944433625208E-4</v>
      </c>
      <c r="ID130" s="86">
        <f t="shared" si="158"/>
        <v>2.8084547206571526E-5</v>
      </c>
      <c r="IE130" s="86">
        <f t="shared" si="158"/>
        <v>1.6222598800225589E-5</v>
      </c>
      <c r="IF130" s="86">
        <f t="shared" si="158"/>
        <v>1.9634810846821715E-5</v>
      </c>
      <c r="IG130" s="86">
        <f t="shared" si="158"/>
        <v>2.9090862916842102E-4</v>
      </c>
      <c r="II130" s="86">
        <f t="shared" si="159"/>
        <v>3.9055177745995603E-49</v>
      </c>
      <c r="IJ130" s="86">
        <f t="shared" si="159"/>
        <v>9.7140109044060136E-42</v>
      </c>
      <c r="IK130" s="86">
        <f t="shared" si="159"/>
        <v>1.0736241251855559E-43</v>
      </c>
      <c r="IL130" s="86">
        <f t="shared" si="159"/>
        <v>4.5925105472911923E-52</v>
      </c>
      <c r="IM130" s="86">
        <f t="shared" si="159"/>
        <v>4.9711737550465342E-52</v>
      </c>
      <c r="IN130" s="86">
        <f t="shared" si="159"/>
        <v>4.2461177205222038E-52</v>
      </c>
      <c r="IO130" s="86">
        <f t="shared" si="159"/>
        <v>1.5003706561630754E-46</v>
      </c>
      <c r="IP130" s="86">
        <f t="shared" si="159"/>
        <v>1.8639037199809785E-43</v>
      </c>
      <c r="IQ130" s="86">
        <f t="shared" si="159"/>
        <v>1.1471370086131164E-43</v>
      </c>
      <c r="IR130" s="86">
        <f t="shared" si="159"/>
        <v>3.6339141517775698E-47</v>
      </c>
      <c r="IS130" s="86">
        <f t="shared" si="159"/>
        <v>1.4529690494706506E-50</v>
      </c>
      <c r="IT130" s="86">
        <f t="shared" si="159"/>
        <v>3.0101766728537993E-53</v>
      </c>
      <c r="IU130" s="86">
        <f t="shared" si="159"/>
        <v>1.2497377270296149E-56</v>
      </c>
      <c r="IV130" s="86">
        <f t="shared" si="159"/>
        <v>1.2511818607167632E-36</v>
      </c>
      <c r="IW130" s="86">
        <f t="shared" si="159"/>
        <v>1.1075458640005598E-28</v>
      </c>
      <c r="IY130" s="86">
        <f t="shared" si="160"/>
        <v>3.2025403576004618E-5</v>
      </c>
      <c r="IZ130" s="86">
        <f t="shared" si="160"/>
        <v>5.5110582096605531E-4</v>
      </c>
      <c r="JA130" s="86">
        <f t="shared" si="160"/>
        <v>1.9066342467039554E-4</v>
      </c>
      <c r="JB130" s="86">
        <f t="shared" si="160"/>
        <v>1.6375113334186973E-4</v>
      </c>
      <c r="JC130" s="86">
        <f t="shared" si="160"/>
        <v>9.2577642043640724E-5</v>
      </c>
      <c r="JD130" s="86">
        <f t="shared" si="160"/>
        <v>7.1995203737373263E-5</v>
      </c>
      <c r="JE130" s="86">
        <f t="shared" si="160"/>
        <v>1.869237518176781E-4</v>
      </c>
      <c r="JF130" s="86">
        <f t="shared" si="160"/>
        <v>7.1285316127287673E-4</v>
      </c>
      <c r="JG130" s="86">
        <f t="shared" si="160"/>
        <v>8.0449498186223691E-4</v>
      </c>
      <c r="JH130" s="86">
        <f t="shared" si="160"/>
        <v>2.9096104681099866E-4</v>
      </c>
      <c r="JI130" s="86">
        <f t="shared" si="160"/>
        <v>1.4739944433625208E-4</v>
      </c>
      <c r="JJ130" s="86">
        <f t="shared" si="160"/>
        <v>2.8084547206572536E-5</v>
      </c>
      <c r="JK130" s="86">
        <f t="shared" si="160"/>
        <v>1.622259880684176E-5</v>
      </c>
      <c r="JL130" s="86">
        <f t="shared" si="160"/>
        <v>1.9634838869612932E-5</v>
      </c>
      <c r="JM130" s="86">
        <f t="shared" si="160"/>
        <v>2.9090862918390456E-4</v>
      </c>
    </row>
    <row r="131" spans="2:273" x14ac:dyDescent="0.25">
      <c r="B131" s="2">
        <v>104</v>
      </c>
      <c r="C131" s="37">
        <v>105.902</v>
      </c>
      <c r="D131" s="37">
        <v>106.96299999999999</v>
      </c>
      <c r="E131" s="37">
        <v>107.241</v>
      </c>
      <c r="F131" s="37">
        <v>106.852</v>
      </c>
      <c r="G131" s="37">
        <v>107.407</v>
      </c>
      <c r="H131" s="37">
        <v>107.226</v>
      </c>
      <c r="I131" s="37">
        <v>106.038</v>
      </c>
      <c r="J131" s="37">
        <v>107.151</v>
      </c>
      <c r="K131" s="37">
        <v>106.736</v>
      </c>
      <c r="L131" s="37">
        <v>107.30200000000001</v>
      </c>
      <c r="M131" s="37">
        <v>106.358</v>
      </c>
      <c r="N131" s="37">
        <v>105.98099999999999</v>
      </c>
      <c r="O131" s="37">
        <v>108.038</v>
      </c>
      <c r="P131" s="37">
        <v>111.92</v>
      </c>
      <c r="Q131" s="37">
        <v>111.64</v>
      </c>
      <c r="S131" s="4">
        <f t="shared" si="162"/>
        <v>105.59223764525687</v>
      </c>
      <c r="T131" s="4">
        <f t="shared" si="162"/>
        <v>107.05114735443193</v>
      </c>
      <c r="U131" s="4">
        <f t="shared" si="162"/>
        <v>106.71455549786496</v>
      </c>
      <c r="V131" s="4">
        <f t="shared" si="162"/>
        <v>106.434964668201</v>
      </c>
      <c r="W131" s="4">
        <f t="shared" si="162"/>
        <v>106.40084953531461</v>
      </c>
      <c r="X131" s="4">
        <f t="shared" si="162"/>
        <v>106.85947995067225</v>
      </c>
      <c r="Y131" s="4">
        <f t="shared" si="162"/>
        <v>106.52167803185283</v>
      </c>
      <c r="Z131" s="4">
        <f t="shared" si="162"/>
        <v>106.5161615253124</v>
      </c>
      <c r="AA131" s="4">
        <f t="shared" si="162"/>
        <v>106.75110252387672</v>
      </c>
      <c r="AB131" s="4">
        <f t="shared" si="162"/>
        <v>106.80663131640483</v>
      </c>
      <c r="AC131" s="4">
        <f t="shared" si="162"/>
        <v>106.07565738725437</v>
      </c>
      <c r="AD131" s="4">
        <f t="shared" si="162"/>
        <v>106.37769607543527</v>
      </c>
      <c r="AE131" s="4">
        <f t="shared" si="162"/>
        <v>107.39905547686081</v>
      </c>
      <c r="AF131" s="4">
        <f t="shared" si="162"/>
        <v>111.27691154246476</v>
      </c>
      <c r="AG131" s="4">
        <f t="shared" si="162"/>
        <v>111.57316399040064</v>
      </c>
      <c r="AI131" s="4">
        <f t="shared" si="163"/>
        <v>0.3097623547431283</v>
      </c>
      <c r="AJ131" s="4">
        <f t="shared" si="163"/>
        <v>-8.8147354431939107E-2</v>
      </c>
      <c r="AK131" s="4">
        <f t="shared" si="163"/>
        <v>0.52644450213503546</v>
      </c>
      <c r="AL131" s="4">
        <f t="shared" si="163"/>
        <v>0.41703533179899921</v>
      </c>
      <c r="AM131" s="4">
        <f t="shared" si="163"/>
        <v>1.0061504646853905</v>
      </c>
      <c r="AN131" s="4">
        <f t="shared" si="163"/>
        <v>0.36652004932774673</v>
      </c>
      <c r="AO131" s="4">
        <f t="shared" si="163"/>
        <v>-0.48367803185283265</v>
      </c>
      <c r="AP131" s="4">
        <f t="shared" si="163"/>
        <v>0.63483847468759791</v>
      </c>
      <c r="AQ131" s="4">
        <f t="shared" si="163"/>
        <v>-1.5102523876720397E-2</v>
      </c>
      <c r="AR131" s="4">
        <f t="shared" si="163"/>
        <v>0.49536868359517428</v>
      </c>
      <c r="AS131" s="4">
        <f t="shared" si="163"/>
        <v>0.28234261274563721</v>
      </c>
      <c r="AT131" s="4">
        <f t="shared" si="163"/>
        <v>-0.39669607543527263</v>
      </c>
      <c r="AU131" s="4">
        <f t="shared" si="163"/>
        <v>0.63894452313918748</v>
      </c>
      <c r="AV131" s="4">
        <f t="shared" si="163"/>
        <v>0.64308845753524224</v>
      </c>
      <c r="AW131" s="4">
        <f t="shared" si="163"/>
        <v>6.6836009599356316E-2</v>
      </c>
      <c r="AY131" s="2">
        <f t="shared" si="154"/>
        <v>105.59198785797535</v>
      </c>
      <c r="AZ131" s="2">
        <f t="shared" si="154"/>
        <v>107.03047787719584</v>
      </c>
      <c r="BA131" s="2">
        <f t="shared" si="154"/>
        <v>106.70040228220617</v>
      </c>
      <c r="BB131" s="2">
        <f t="shared" si="154"/>
        <v>106.4204095138205</v>
      </c>
      <c r="BC131" s="2">
        <f t="shared" si="154"/>
        <v>106.38882276133111</v>
      </c>
      <c r="BD131" s="2">
        <f t="shared" si="154"/>
        <v>106.84899594634423</v>
      </c>
      <c r="BE131" s="2">
        <f t="shared" si="154"/>
        <v>106.49430123012765</v>
      </c>
      <c r="BF131" s="2">
        <f t="shared" si="154"/>
        <v>106.41287222873352</v>
      </c>
      <c r="BG131" s="2">
        <f t="shared" si="154"/>
        <v>106.61185531967638</v>
      </c>
      <c r="BH131" s="2">
        <f t="shared" si="154"/>
        <v>106.74523384511286</v>
      </c>
      <c r="BI131" s="2">
        <f t="shared" si="154"/>
        <v>106.03830031857484</v>
      </c>
      <c r="BJ131" s="2">
        <f t="shared" si="154"/>
        <v>106.36937603966928</v>
      </c>
      <c r="BK131" s="2">
        <f t="shared" si="154"/>
        <v>107.39354075284167</v>
      </c>
      <c r="BL131" s="2">
        <f t="shared" si="154"/>
        <v>111.26155608847279</v>
      </c>
      <c r="BM131" s="2">
        <f t="shared" si="154"/>
        <v>111.32134595614953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105.902</v>
      </c>
      <c r="CF131" s="2">
        <f t="shared" si="155"/>
        <v>106.96299999999999</v>
      </c>
      <c r="CG131" s="2">
        <f t="shared" si="155"/>
        <v>107.241</v>
      </c>
      <c r="CH131" s="2">
        <f t="shared" si="155"/>
        <v>106.852</v>
      </c>
      <c r="CI131" s="2">
        <f t="shared" si="155"/>
        <v>107.407</v>
      </c>
      <c r="CJ131" s="2">
        <f t="shared" si="155"/>
        <v>107.226</v>
      </c>
      <c r="CK131" s="2">
        <f t="shared" si="155"/>
        <v>106.038</v>
      </c>
      <c r="CL131" s="2">
        <f t="shared" si="155"/>
        <v>107.151</v>
      </c>
      <c r="CM131" s="2">
        <f t="shared" si="155"/>
        <v>106.736</v>
      </c>
      <c r="CN131" s="2">
        <f t="shared" si="155"/>
        <v>107.30200000000001</v>
      </c>
      <c r="CO131" s="2">
        <f t="shared" si="155"/>
        <v>106.358</v>
      </c>
      <c r="CP131" s="2">
        <f t="shared" si="155"/>
        <v>105.98099999999999</v>
      </c>
      <c r="CQ131" s="2">
        <f t="shared" si="155"/>
        <v>108.038</v>
      </c>
      <c r="CR131" s="2">
        <f t="shared" si="155"/>
        <v>111.92</v>
      </c>
      <c r="CS131" s="2">
        <f t="shared" si="155"/>
        <v>111.64</v>
      </c>
      <c r="CU131" s="2">
        <f t="shared" si="110"/>
        <v>105.902</v>
      </c>
      <c r="CV131" s="2">
        <f t="shared" si="111"/>
        <v>106.96299999999999</v>
      </c>
      <c r="CW131" s="2">
        <f t="shared" si="112"/>
        <v>107.241</v>
      </c>
      <c r="CX131" s="2">
        <f t="shared" si="113"/>
        <v>106.852</v>
      </c>
      <c r="CY131" s="2">
        <f t="shared" si="114"/>
        <v>107.407</v>
      </c>
      <c r="CZ131" s="2">
        <f t="shared" si="115"/>
        <v>107.226</v>
      </c>
      <c r="DA131" s="2">
        <f t="shared" si="116"/>
        <v>106.038</v>
      </c>
      <c r="DB131" s="2">
        <f t="shared" si="117"/>
        <v>107.151</v>
      </c>
      <c r="DC131" s="2">
        <f t="shared" si="118"/>
        <v>106.736</v>
      </c>
      <c r="DD131" s="2">
        <f t="shared" si="119"/>
        <v>107.30200000000001</v>
      </c>
      <c r="DE131" s="2">
        <f t="shared" si="120"/>
        <v>106.358</v>
      </c>
      <c r="DF131" s="2">
        <f t="shared" si="121"/>
        <v>105.98099999999999</v>
      </c>
      <c r="DG131" s="2">
        <f t="shared" si="122"/>
        <v>108.038</v>
      </c>
      <c r="DH131" s="2">
        <f t="shared" si="123"/>
        <v>111.92</v>
      </c>
      <c r="DI131" s="2">
        <f t="shared" si="124"/>
        <v>111.64</v>
      </c>
      <c r="DK131" s="2">
        <f t="shared" si="164"/>
        <v>124.3846280995281</v>
      </c>
      <c r="DL131" s="2">
        <f t="shared" si="164"/>
        <v>128.5025921921922</v>
      </c>
      <c r="DM131" s="2">
        <f t="shared" si="164"/>
        <v>125.47974201680675</v>
      </c>
      <c r="DN131" s="2">
        <f t="shared" si="164"/>
        <v>127.03498319327731</v>
      </c>
      <c r="DO131" s="2">
        <f t="shared" si="164"/>
        <v>123.7835783040489</v>
      </c>
      <c r="DP131" s="2">
        <f t="shared" si="164"/>
        <v>123.08502913165265</v>
      </c>
      <c r="DQ131" s="2">
        <f t="shared" si="164"/>
        <v>123.65471764705882</v>
      </c>
      <c r="DR131" s="2">
        <f t="shared" si="164"/>
        <v>130.081860516934</v>
      </c>
      <c r="DS131" s="2">
        <f t="shared" si="164"/>
        <v>123.32925073313785</v>
      </c>
      <c r="DT131" s="2">
        <f t="shared" si="164"/>
        <v>123.66226557917888</v>
      </c>
      <c r="DU131" s="2">
        <f t="shared" si="164"/>
        <v>128.13816092375367</v>
      </c>
      <c r="DV131" s="2">
        <f t="shared" si="164"/>
        <v>131.35520944741532</v>
      </c>
      <c r="DW131" s="2">
        <f t="shared" si="164"/>
        <v>129.64044385026742</v>
      </c>
      <c r="DX131" s="2">
        <f t="shared" si="164"/>
        <v>132.51379679144387</v>
      </c>
      <c r="DY131" s="2">
        <f t="shared" si="164"/>
        <v>121.17793650793651</v>
      </c>
      <c r="EA131" s="2">
        <f t="shared" si="152"/>
        <v>105.48960502731147</v>
      </c>
      <c r="EB131" s="2">
        <f t="shared" si="152"/>
        <v>106.92038025748573</v>
      </c>
      <c r="EC131" s="2">
        <f t="shared" si="152"/>
        <v>106.60008635286806</v>
      </c>
      <c r="ED131" s="2">
        <f t="shared" si="152"/>
        <v>106.31323755433833</v>
      </c>
      <c r="EE131" s="2">
        <f t="shared" si="151"/>
        <v>106.29555275368831</v>
      </c>
      <c r="EF131" s="2">
        <f t="shared" si="151"/>
        <v>106.75966098281083</v>
      </c>
      <c r="EG131" s="2">
        <f t="shared" si="151"/>
        <v>106.39760620397982</v>
      </c>
      <c r="EH131" s="2">
        <f t="shared" si="151"/>
        <v>106.2831388983687</v>
      </c>
      <c r="EI131" s="2">
        <f t="shared" si="151"/>
        <v>106.51156306243193</v>
      </c>
      <c r="EJ131" s="2">
        <f t="shared" si="151"/>
        <v>106.6444641675611</v>
      </c>
      <c r="EK131" s="2">
        <f t="shared" si="151"/>
        <v>105.90824937625511</v>
      </c>
      <c r="EL131" s="2">
        <f t="shared" si="151"/>
        <v>106.21728570831708</v>
      </c>
      <c r="EM131" s="2">
        <f t="shared" si="135"/>
        <v>107.26132790985747</v>
      </c>
      <c r="EN131" s="2">
        <f t="shared" si="135"/>
        <v>111.1332508931025</v>
      </c>
      <c r="EO131" s="2">
        <f t="shared" si="135"/>
        <v>111.25272934519089</v>
      </c>
      <c r="EQ131" s="2">
        <f t="shared" si="165"/>
        <v>105.45425425731817</v>
      </c>
      <c r="ER131" s="2">
        <f t="shared" si="165"/>
        <v>106.858507604951</v>
      </c>
      <c r="ES131" s="2">
        <f t="shared" si="165"/>
        <v>106.52567160773472</v>
      </c>
      <c r="ET131" s="2">
        <f t="shared" si="165"/>
        <v>106.14641389490592</v>
      </c>
      <c r="EU131" s="2">
        <f t="shared" si="165"/>
        <v>106.24716159955192</v>
      </c>
      <c r="EV131" s="2">
        <f t="shared" si="165"/>
        <v>106.71281705938482</v>
      </c>
      <c r="EW131" s="2">
        <f t="shared" si="165"/>
        <v>106.38718259697757</v>
      </c>
      <c r="EX131" s="2">
        <f t="shared" si="165"/>
        <v>106.28480024476863</v>
      </c>
      <c r="EY131" s="2">
        <f t="shared" si="165"/>
        <v>106.5121642380151</v>
      </c>
      <c r="EZ131" s="2">
        <f t="shared" si="165"/>
        <v>106.61920707472549</v>
      </c>
      <c r="FA131" s="2">
        <f t="shared" si="165"/>
        <v>105.8855666953252</v>
      </c>
      <c r="FB131" s="2">
        <f t="shared" si="165"/>
        <v>106.1740646981095</v>
      </c>
      <c r="FC131" s="2">
        <f t="shared" si="165"/>
        <v>107.16932239852822</v>
      </c>
      <c r="FD131" s="2">
        <f t="shared" si="165"/>
        <v>111.09423236578962</v>
      </c>
      <c r="FE131" s="2">
        <f t="shared" si="165"/>
        <v>111.22261473813089</v>
      </c>
      <c r="FG131" s="2">
        <f t="shared" si="166"/>
        <v>0.99454783209666642</v>
      </c>
      <c r="FH131" s="2">
        <f t="shared" si="166"/>
        <v>0.99482557612120892</v>
      </c>
      <c r="FI131" s="2">
        <f t="shared" si="166"/>
        <v>0.99458652871932562</v>
      </c>
      <c r="FJ131" s="2">
        <f t="shared" si="166"/>
        <v>0.99465676407331238</v>
      </c>
      <c r="FK131" s="2">
        <f t="shared" si="166"/>
        <v>0.99460207746468354</v>
      </c>
      <c r="FL131" s="2">
        <f t="shared" si="166"/>
        <v>0.99446387448486306</v>
      </c>
      <c r="FM131" s="2">
        <f t="shared" si="166"/>
        <v>0.99438198434902714</v>
      </c>
      <c r="FN131" s="2">
        <f t="shared" si="166"/>
        <v>0.99455080786997396</v>
      </c>
      <c r="FO131" s="2">
        <f t="shared" si="166"/>
        <v>0.99403770408201597</v>
      </c>
      <c r="FP131" s="2">
        <f t="shared" si="166"/>
        <v>0.99403487024959281</v>
      </c>
      <c r="FQ131" s="2">
        <f t="shared" si="166"/>
        <v>0.99412401795357197</v>
      </c>
      <c r="FR131" s="2">
        <f t="shared" si="166"/>
        <v>0.9939131963155311</v>
      </c>
      <c r="FS131" s="2">
        <f t="shared" si="166"/>
        <v>0.99401016732847092</v>
      </c>
      <c r="FT131" s="2">
        <f t="shared" si="166"/>
        <v>0.99396869115152353</v>
      </c>
      <c r="FU131" s="2">
        <f t="shared" si="166"/>
        <v>0.99304498272864417</v>
      </c>
      <c r="FW131" s="2">
        <f t="shared" si="156"/>
        <v>1.7991338330950544E-2</v>
      </c>
      <c r="FX131" s="2">
        <f t="shared" si="156"/>
        <v>2.550226986125962E-2</v>
      </c>
      <c r="FY131" s="2">
        <f t="shared" si="156"/>
        <v>2.5378631402623641E-2</v>
      </c>
      <c r="FZ131" s="2">
        <f t="shared" si="156"/>
        <v>2.1275257307988051E-2</v>
      </c>
      <c r="GA131" s="2">
        <f t="shared" si="156"/>
        <v>2.333070152630283E-2</v>
      </c>
      <c r="GB131" s="2">
        <f t="shared" si="156"/>
        <v>2.2293683855638687E-2</v>
      </c>
      <c r="GC131" s="2">
        <f t="shared" si="156"/>
        <v>2.4530474901748374E-2</v>
      </c>
      <c r="GD131" s="2">
        <f t="shared" si="156"/>
        <v>2.9809446269549587E-2</v>
      </c>
      <c r="GE131" s="2">
        <f t="shared" si="156"/>
        <v>3.3645237838847521E-2</v>
      </c>
      <c r="GF131" s="2">
        <f t="shared" si="156"/>
        <v>2.9445824982133547E-2</v>
      </c>
      <c r="GG131" s="2">
        <f t="shared" si="156"/>
        <v>2.5200673096344873E-2</v>
      </c>
      <c r="GH131" s="2">
        <f t="shared" si="156"/>
        <v>2.1269180855117111E-2</v>
      </c>
      <c r="GI131" s="2">
        <f t="shared" si="156"/>
        <v>1.993703213098055E-2</v>
      </c>
      <c r="GJ131" s="2">
        <f t="shared" si="156"/>
        <v>1.6594175542491332E-2</v>
      </c>
      <c r="GK131" s="2">
        <f t="shared" si="156"/>
        <v>1.3726769843151902E-2</v>
      </c>
      <c r="GM131" s="86">
        <f t="shared" si="157"/>
        <v>1.2599728772577705E-45</v>
      </c>
      <c r="GN131" s="86">
        <f t="shared" si="157"/>
        <v>3.1452888620263744E-66</v>
      </c>
      <c r="GO131" s="86">
        <f t="shared" si="157"/>
        <v>4.4706353470433273E-65</v>
      </c>
      <c r="GP131" s="86">
        <f t="shared" si="157"/>
        <v>7.8258352259202095E-78</v>
      </c>
      <c r="GQ131" s="86">
        <f t="shared" si="157"/>
        <v>5.7654841761782545E-81</v>
      </c>
      <c r="GR131" s="86">
        <f t="shared" si="157"/>
        <v>8.9297225780960255E-78</v>
      </c>
      <c r="GS131" s="86">
        <f t="shared" si="157"/>
        <v>2.1273280871340657E-66</v>
      </c>
      <c r="GT131" s="86">
        <f t="shared" si="157"/>
        <v>1.0752561308358893E-82</v>
      </c>
      <c r="GU131" s="86">
        <f t="shared" si="157"/>
        <v>6.73512352951686E-81</v>
      </c>
      <c r="GV131" s="86">
        <f t="shared" si="157"/>
        <v>5.0292868010948186E-78</v>
      </c>
      <c r="GW131" s="86">
        <f t="shared" si="157"/>
        <v>5.6148084688045528E-73</v>
      </c>
      <c r="GX131" s="86">
        <f t="shared" si="157"/>
        <v>8.1850890660484563E-69</v>
      </c>
      <c r="GY131" s="86">
        <f t="shared" si="157"/>
        <v>8.0760051499915139E-59</v>
      </c>
      <c r="GZ131" s="86">
        <f t="shared" si="157"/>
        <v>1.6549803871643736E-57</v>
      </c>
      <c r="HA131" s="86">
        <f t="shared" si="157"/>
        <v>1.3386152524488173E-63</v>
      </c>
      <c r="HC131" s="86">
        <f t="shared" si="153"/>
        <v>7.0264420285733261E-11</v>
      </c>
      <c r="HD131" s="86">
        <f t="shared" si="153"/>
        <v>5.601696084069269E-21</v>
      </c>
      <c r="HE131" s="86">
        <f t="shared" si="153"/>
        <v>7.4505131260482458E-19</v>
      </c>
      <c r="HF131" s="86">
        <f t="shared" si="153"/>
        <v>3.9868630839355997E-21</v>
      </c>
      <c r="HG131" s="86">
        <f t="shared" si="153"/>
        <v>4.9055676543094164E-24</v>
      </c>
      <c r="HH131" s="86">
        <f t="shared" si="153"/>
        <v>1.3997888243545059E-25</v>
      </c>
      <c r="HI131" s="86">
        <f t="shared" si="153"/>
        <v>4.5339113286673867E-25</v>
      </c>
      <c r="HJ131" s="86">
        <f t="shared" si="153"/>
        <v>7.4521598937211822E-35</v>
      </c>
      <c r="HK131" s="86">
        <f t="shared" si="153"/>
        <v>1.6064270325324932E-38</v>
      </c>
      <c r="HL131" s="86">
        <f t="shared" si="161"/>
        <v>2.5244501087185338E-20</v>
      </c>
      <c r="HM131" s="86">
        <f t="shared" si="161"/>
        <v>1.5064627018809355E-26</v>
      </c>
      <c r="HN131" s="86">
        <f t="shared" si="161"/>
        <v>1.1859284779287917E-20</v>
      </c>
      <c r="HO131" s="86">
        <f t="shared" si="161"/>
        <v>2.0028158503858361E-16</v>
      </c>
      <c r="HP131" s="86">
        <f t="shared" si="161"/>
        <v>1.9381266989695891E-12</v>
      </c>
      <c r="HQ131" s="86">
        <f t="shared" si="161"/>
        <v>5.0171305480761769E-16</v>
      </c>
      <c r="HS131" s="86">
        <f t="shared" si="158"/>
        <v>8.3512212203345142E-5</v>
      </c>
      <c r="HT131" s="86">
        <f t="shared" si="158"/>
        <v>1.2435254549220658E-3</v>
      </c>
      <c r="HU131" s="86">
        <f t="shared" si="158"/>
        <v>4.6521143804296766E-4</v>
      </c>
      <c r="HV131" s="86">
        <f t="shared" si="158"/>
        <v>4.1899199251086436E-4</v>
      </c>
      <c r="HW131" s="86">
        <f t="shared" si="158"/>
        <v>2.5026378909539859E-4</v>
      </c>
      <c r="HX131" s="86">
        <f t="shared" si="158"/>
        <v>1.9521943987954598E-4</v>
      </c>
      <c r="HY131" s="86">
        <f t="shared" si="158"/>
        <v>4.6615970715173133E-4</v>
      </c>
      <c r="HZ131" s="86">
        <f t="shared" si="158"/>
        <v>1.6692098541784392E-3</v>
      </c>
      <c r="IA131" s="86">
        <f t="shared" si="158"/>
        <v>1.9298246151144586E-3</v>
      </c>
      <c r="IB131" s="86">
        <f t="shared" si="158"/>
        <v>7.4474257749104094E-4</v>
      </c>
      <c r="IC131" s="86">
        <f t="shared" si="158"/>
        <v>3.9018845122464155E-4</v>
      </c>
      <c r="ID131" s="86">
        <f t="shared" si="158"/>
        <v>8.0049543619134753E-5</v>
      </c>
      <c r="IE131" s="86">
        <f t="shared" si="158"/>
        <v>4.8350809193913512E-5</v>
      </c>
      <c r="IF131" s="86">
        <f t="shared" si="158"/>
        <v>5.2478031022864082E-5</v>
      </c>
      <c r="IG131" s="86">
        <f t="shared" si="158"/>
        <v>5.6330989148696596E-4</v>
      </c>
      <c r="II131" s="86">
        <f t="shared" si="159"/>
        <v>5.0090547316387897E-47</v>
      </c>
      <c r="IJ131" s="86">
        <f t="shared" si="159"/>
        <v>8.6248379565927571E-40</v>
      </c>
      <c r="IK131" s="86">
        <f t="shared" si="159"/>
        <v>1.1784695261301379E-41</v>
      </c>
      <c r="IL131" s="86">
        <f t="shared" si="159"/>
        <v>9.9178154342531625E-50</v>
      </c>
      <c r="IM131" s="86">
        <f t="shared" si="159"/>
        <v>1.2191179320042169E-49</v>
      </c>
      <c r="IN131" s="86">
        <f t="shared" si="159"/>
        <v>9.8269390876643112E-50</v>
      </c>
      <c r="IO131" s="86">
        <f t="shared" si="159"/>
        <v>2.1625727038151101E-44</v>
      </c>
      <c r="IP131" s="86">
        <f t="shared" si="159"/>
        <v>2.4660315227194388E-41</v>
      </c>
      <c r="IQ131" s="86">
        <f t="shared" si="159"/>
        <v>1.8539163252059877E-41</v>
      </c>
      <c r="IR131" s="86">
        <f t="shared" si="159"/>
        <v>7.2728505061874709E-45</v>
      </c>
      <c r="IS131" s="86">
        <f t="shared" si="159"/>
        <v>3.3942843575383519E-48</v>
      </c>
      <c r="IT131" s="86">
        <f t="shared" si="159"/>
        <v>7.3705428785685872E-51</v>
      </c>
      <c r="IU131" s="86">
        <f t="shared" si="159"/>
        <v>3.9850120345124607E-54</v>
      </c>
      <c r="IV131" s="86">
        <f t="shared" si="159"/>
        <v>4.1817129988282764E-35</v>
      </c>
      <c r="IW131" s="86">
        <f t="shared" si="159"/>
        <v>1.4874595937489902E-27</v>
      </c>
      <c r="IY131" s="86">
        <f t="shared" si="160"/>
        <v>8.3512282467765428E-5</v>
      </c>
      <c r="IZ131" s="86">
        <f t="shared" si="160"/>
        <v>1.2435254549220658E-3</v>
      </c>
      <c r="JA131" s="86">
        <f t="shared" si="160"/>
        <v>4.6521143804296842E-4</v>
      </c>
      <c r="JB131" s="86">
        <f t="shared" si="160"/>
        <v>4.1899199251086436E-4</v>
      </c>
      <c r="JC131" s="86">
        <f t="shared" si="160"/>
        <v>2.5026378909539859E-4</v>
      </c>
      <c r="JD131" s="86">
        <f t="shared" si="160"/>
        <v>1.9521943987954598E-4</v>
      </c>
      <c r="JE131" s="86">
        <f t="shared" si="160"/>
        <v>4.6615970715173133E-4</v>
      </c>
      <c r="JF131" s="86">
        <f t="shared" si="160"/>
        <v>1.6692098541784392E-3</v>
      </c>
      <c r="JG131" s="86">
        <f t="shared" si="160"/>
        <v>1.9298246151144586E-3</v>
      </c>
      <c r="JH131" s="86">
        <f t="shared" si="160"/>
        <v>7.4474257749104094E-4</v>
      </c>
      <c r="JI131" s="86">
        <f t="shared" si="160"/>
        <v>3.9018845122464155E-4</v>
      </c>
      <c r="JJ131" s="86">
        <f t="shared" si="160"/>
        <v>8.0049543619134766E-5</v>
      </c>
      <c r="JK131" s="86">
        <f t="shared" si="160"/>
        <v>4.8350809194113791E-5</v>
      </c>
      <c r="JL131" s="86">
        <f t="shared" si="160"/>
        <v>5.2478032960990784E-5</v>
      </c>
      <c r="JM131" s="86">
        <f t="shared" si="160"/>
        <v>5.6330989148746762E-4</v>
      </c>
    </row>
    <row r="132" spans="2:273" x14ac:dyDescent="0.25">
      <c r="B132" s="2">
        <v>105</v>
      </c>
      <c r="C132" s="37">
        <v>105.471</v>
      </c>
      <c r="D132" s="37">
        <v>106.574</v>
      </c>
      <c r="E132" s="37">
        <v>106.13</v>
      </c>
      <c r="F132" s="37">
        <v>106.96299999999999</v>
      </c>
      <c r="G132" s="37">
        <v>106.98099999999999</v>
      </c>
      <c r="H132" s="37">
        <v>106.849</v>
      </c>
      <c r="I132" s="37">
        <v>106.887</v>
      </c>
      <c r="J132" s="37">
        <v>106.038</v>
      </c>
      <c r="K132" s="37">
        <v>105.962</v>
      </c>
      <c r="L132" s="37">
        <v>107.13200000000001</v>
      </c>
      <c r="M132" s="37">
        <v>106.90600000000001</v>
      </c>
      <c r="N132" s="37">
        <v>106.81100000000001</v>
      </c>
      <c r="O132" s="37">
        <v>107.755</v>
      </c>
      <c r="P132" s="37">
        <v>112.1</v>
      </c>
      <c r="Q132" s="37">
        <v>111.44</v>
      </c>
      <c r="S132" s="4">
        <f t="shared" si="162"/>
        <v>105.43323519939968</v>
      </c>
      <c r="T132" s="4">
        <f t="shared" si="162"/>
        <v>106.8809729088206</v>
      </c>
      <c r="U132" s="4">
        <f t="shared" si="162"/>
        <v>106.54120582106123</v>
      </c>
      <c r="V132" s="4">
        <f t="shared" si="162"/>
        <v>106.22292226778792</v>
      </c>
      <c r="W132" s="4">
        <f t="shared" si="162"/>
        <v>106.22899246163574</v>
      </c>
      <c r="X132" s="4">
        <f t="shared" si="162"/>
        <v>106.70226163974431</v>
      </c>
      <c r="Y132" s="4">
        <f t="shared" si="162"/>
        <v>106.39167868933625</v>
      </c>
      <c r="Z132" s="4">
        <f t="shared" si="162"/>
        <v>106.48537790883231</v>
      </c>
      <c r="AA132" s="4">
        <f t="shared" si="162"/>
        <v>106.77649331641726</v>
      </c>
      <c r="AB132" s="4">
        <f t="shared" si="162"/>
        <v>106.71381139786038</v>
      </c>
      <c r="AC132" s="4">
        <f t="shared" si="162"/>
        <v>105.94907972419036</v>
      </c>
      <c r="AD132" s="4">
        <f t="shared" si="162"/>
        <v>106.21230900230408</v>
      </c>
      <c r="AE132" s="4">
        <f t="shared" si="162"/>
        <v>107.22076107766763</v>
      </c>
      <c r="AF132" s="4">
        <f t="shared" si="162"/>
        <v>111.12348284378389</v>
      </c>
      <c r="AG132" s="4">
        <f t="shared" si="162"/>
        <v>111.60915332516417</v>
      </c>
      <c r="AI132" s="4">
        <f t="shared" si="163"/>
        <v>3.7764800600328385E-2</v>
      </c>
      <c r="AJ132" s="4">
        <f t="shared" si="163"/>
        <v>-0.30697290882059747</v>
      </c>
      <c r="AK132" s="4">
        <f t="shared" si="163"/>
        <v>-0.41120582106123038</v>
      </c>
      <c r="AL132" s="4">
        <f t="shared" si="163"/>
        <v>0.74007773221207174</v>
      </c>
      <c r="AM132" s="4">
        <f t="shared" si="163"/>
        <v>0.75200753836425349</v>
      </c>
      <c r="AN132" s="4">
        <f t="shared" si="163"/>
        <v>0.14673836025569642</v>
      </c>
      <c r="AO132" s="4">
        <f t="shared" si="163"/>
        <v>0.49532131066375484</v>
      </c>
      <c r="AP132" s="4">
        <f t="shared" si="163"/>
        <v>-0.44737790883230844</v>
      </c>
      <c r="AQ132" s="4">
        <f t="shared" si="163"/>
        <v>-0.81449331641725564</v>
      </c>
      <c r="AR132" s="4">
        <f t="shared" si="163"/>
        <v>0.41818860213962239</v>
      </c>
      <c r="AS132" s="4">
        <f t="shared" si="163"/>
        <v>0.95692027580965089</v>
      </c>
      <c r="AT132" s="4">
        <f t="shared" si="163"/>
        <v>0.59869099769592538</v>
      </c>
      <c r="AU132" s="4">
        <f t="shared" si="163"/>
        <v>0.53423892233236359</v>
      </c>
      <c r="AV132" s="4">
        <f t="shared" si="163"/>
        <v>0.97651715621610435</v>
      </c>
      <c r="AW132" s="4">
        <f t="shared" si="163"/>
        <v>-0.16915332516417436</v>
      </c>
      <c r="AY132" s="2">
        <f t="shared" si="154"/>
        <v>105.43264613579618</v>
      </c>
      <c r="AZ132" s="2">
        <f t="shared" si="154"/>
        <v>106.83918943973178</v>
      </c>
      <c r="BA132" s="2">
        <f t="shared" si="154"/>
        <v>106.51026954078908</v>
      </c>
      <c r="BB132" s="2">
        <f t="shared" si="154"/>
        <v>106.18979186826897</v>
      </c>
      <c r="BC132" s="2">
        <f t="shared" si="154"/>
        <v>106.20014334175443</v>
      </c>
      <c r="BD132" s="2">
        <f t="shared" si="154"/>
        <v>106.6769655509913</v>
      </c>
      <c r="BE132" s="2">
        <f t="shared" si="154"/>
        <v>106.33075535325527</v>
      </c>
      <c r="BF132" s="2">
        <f t="shared" si="154"/>
        <v>106.27132147221769</v>
      </c>
      <c r="BG132" s="2">
        <f t="shared" si="154"/>
        <v>106.4831332444115</v>
      </c>
      <c r="BH132" s="2">
        <f t="shared" si="154"/>
        <v>106.57524825677281</v>
      </c>
      <c r="BI132" s="2">
        <f t="shared" si="154"/>
        <v>105.86155681810592</v>
      </c>
      <c r="BJ132" s="2">
        <f t="shared" si="154"/>
        <v>106.19114944723252</v>
      </c>
      <c r="BK132" s="2">
        <f t="shared" si="154"/>
        <v>107.20611500024843</v>
      </c>
      <c r="BL132" s="2">
        <f t="shared" si="154"/>
        <v>111.08633272858417</v>
      </c>
      <c r="BM132" s="2">
        <f t="shared" si="154"/>
        <v>111.1563238186863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105.471</v>
      </c>
      <c r="CF132" s="2">
        <f t="shared" si="155"/>
        <v>106.574</v>
      </c>
      <c r="CG132" s="2">
        <f t="shared" si="155"/>
        <v>106.13</v>
      </c>
      <c r="CH132" s="2">
        <f t="shared" si="155"/>
        <v>106.96299999999999</v>
      </c>
      <c r="CI132" s="2">
        <f t="shared" si="155"/>
        <v>106.98099999999999</v>
      </c>
      <c r="CJ132" s="2">
        <f t="shared" si="155"/>
        <v>106.849</v>
      </c>
      <c r="CK132" s="2">
        <f t="shared" si="155"/>
        <v>106.887</v>
      </c>
      <c r="CL132" s="2">
        <f t="shared" si="155"/>
        <v>106.038</v>
      </c>
      <c r="CM132" s="2">
        <f t="shared" si="155"/>
        <v>105.962</v>
      </c>
      <c r="CN132" s="2">
        <f t="shared" si="155"/>
        <v>107.13200000000001</v>
      </c>
      <c r="CO132" s="2">
        <f t="shared" si="155"/>
        <v>106.90600000000001</v>
      </c>
      <c r="CP132" s="2">
        <f t="shared" si="155"/>
        <v>106.81100000000001</v>
      </c>
      <c r="CQ132" s="2">
        <f t="shared" si="155"/>
        <v>107.755</v>
      </c>
      <c r="CR132" s="2">
        <f t="shared" si="155"/>
        <v>112.1</v>
      </c>
      <c r="CS132" s="2">
        <f t="shared" si="155"/>
        <v>111.44</v>
      </c>
      <c r="CU132" s="2">
        <f t="shared" si="110"/>
        <v>105.471</v>
      </c>
      <c r="CV132" s="2">
        <f t="shared" si="111"/>
        <v>106.574</v>
      </c>
      <c r="CW132" s="2">
        <f t="shared" si="112"/>
        <v>106.13</v>
      </c>
      <c r="CX132" s="2">
        <f t="shared" si="113"/>
        <v>106.96299999999999</v>
      </c>
      <c r="CY132" s="2">
        <f t="shared" si="114"/>
        <v>106.98099999999999</v>
      </c>
      <c r="CZ132" s="2">
        <f t="shared" si="115"/>
        <v>106.849</v>
      </c>
      <c r="DA132" s="2">
        <f t="shared" si="116"/>
        <v>106.887</v>
      </c>
      <c r="DB132" s="2">
        <f t="shared" si="117"/>
        <v>106.038</v>
      </c>
      <c r="DC132" s="2">
        <f t="shared" si="118"/>
        <v>105.962</v>
      </c>
      <c r="DD132" s="2">
        <f t="shared" si="119"/>
        <v>107.13200000000001</v>
      </c>
      <c r="DE132" s="2">
        <f t="shared" si="120"/>
        <v>106.90600000000001</v>
      </c>
      <c r="DF132" s="2">
        <f t="shared" si="121"/>
        <v>106.81100000000001</v>
      </c>
      <c r="DG132" s="2">
        <f t="shared" si="122"/>
        <v>107.755</v>
      </c>
      <c r="DH132" s="2">
        <f t="shared" si="123"/>
        <v>112.1</v>
      </c>
      <c r="DI132" s="2">
        <f t="shared" si="124"/>
        <v>111.44</v>
      </c>
      <c r="DK132" s="2">
        <f t="shared" si="164"/>
        <v>124.45032037752037</v>
      </c>
      <c r="DL132" s="2">
        <f t="shared" si="164"/>
        <v>128.60361291291292</v>
      </c>
      <c r="DM132" s="2">
        <f t="shared" si="164"/>
        <v>125.5490235294118</v>
      </c>
      <c r="DN132" s="2">
        <f t="shared" si="164"/>
        <v>127.14379439775911</v>
      </c>
      <c r="DO132" s="2">
        <f t="shared" si="164"/>
        <v>123.85625286478228</v>
      </c>
      <c r="DP132" s="2">
        <f t="shared" si="164"/>
        <v>123.13441176470587</v>
      </c>
      <c r="DQ132" s="2">
        <f t="shared" si="164"/>
        <v>123.71751092436975</v>
      </c>
      <c r="DR132" s="2">
        <f t="shared" si="164"/>
        <v>130.22015797682704</v>
      </c>
      <c r="DS132" s="2">
        <f t="shared" si="164"/>
        <v>123.38368695014665</v>
      </c>
      <c r="DT132" s="2">
        <f t="shared" si="164"/>
        <v>123.71847269061583</v>
      </c>
      <c r="DU132" s="2">
        <f t="shared" si="164"/>
        <v>128.25253555718476</v>
      </c>
      <c r="DV132" s="2">
        <f t="shared" si="164"/>
        <v>131.4946803698752</v>
      </c>
      <c r="DW132" s="2">
        <f t="shared" si="164"/>
        <v>129.73587299465245</v>
      </c>
      <c r="DX132" s="2">
        <f t="shared" si="164"/>
        <v>132.60241711229949</v>
      </c>
      <c r="DY132" s="2">
        <f t="shared" si="164"/>
        <v>121.11301587301587</v>
      </c>
      <c r="EA132" s="2">
        <f t="shared" si="152"/>
        <v>105.33813851980551</v>
      </c>
      <c r="EB132" s="2">
        <f t="shared" si="152"/>
        <v>106.73664304439006</v>
      </c>
      <c r="EC132" s="2">
        <f t="shared" si="152"/>
        <v>106.41705607984775</v>
      </c>
      <c r="ED132" s="2">
        <f t="shared" si="152"/>
        <v>106.08989628951726</v>
      </c>
      <c r="EE132" s="2">
        <f t="shared" si="151"/>
        <v>106.11338162973928</v>
      </c>
      <c r="EF132" s="2">
        <f t="shared" si="151"/>
        <v>106.59402392598895</v>
      </c>
      <c r="EG132" s="2">
        <f t="shared" si="151"/>
        <v>106.24127388866916</v>
      </c>
      <c r="EH132" s="2">
        <f t="shared" si="151"/>
        <v>106.15130673674152</v>
      </c>
      <c r="EI132" s="2">
        <f t="shared" si="151"/>
        <v>106.39052571989028</v>
      </c>
      <c r="EJ132" s="2">
        <f t="shared" si="151"/>
        <v>106.48179786308364</v>
      </c>
      <c r="EK132" s="2">
        <f t="shared" si="151"/>
        <v>105.74100559849086</v>
      </c>
      <c r="EL132" s="2">
        <f t="shared" si="151"/>
        <v>106.0504319675784</v>
      </c>
      <c r="EM132" s="2">
        <f t="shared" si="135"/>
        <v>107.08379803239754</v>
      </c>
      <c r="EN132" s="2">
        <f t="shared" si="135"/>
        <v>110.96787579005222</v>
      </c>
      <c r="EO132" s="2">
        <f t="shared" si="135"/>
        <v>111.09315780337789</v>
      </c>
      <c r="EQ132" s="2">
        <f t="shared" si="165"/>
        <v>105.30908737044538</v>
      </c>
      <c r="ER132" s="2">
        <f t="shared" si="165"/>
        <v>106.71177404266886</v>
      </c>
      <c r="ES132" s="2">
        <f t="shared" si="165"/>
        <v>106.37062667788607</v>
      </c>
      <c r="ET132" s="2">
        <f t="shared" si="165"/>
        <v>105.97176087504879</v>
      </c>
      <c r="EU132" s="2">
        <f t="shared" si="165"/>
        <v>106.08880459255936</v>
      </c>
      <c r="EV132" s="2">
        <f t="shared" si="165"/>
        <v>106.56895017880782</v>
      </c>
      <c r="EW132" s="2">
        <f t="shared" si="165"/>
        <v>106.23733622100298</v>
      </c>
      <c r="EX132" s="2">
        <f t="shared" si="165"/>
        <v>106.16179559530821</v>
      </c>
      <c r="EY132" s="2">
        <f t="shared" si="165"/>
        <v>106.39475925403117</v>
      </c>
      <c r="EZ132" s="2">
        <f t="shared" si="165"/>
        <v>106.47027770965356</v>
      </c>
      <c r="FA132" s="2">
        <f t="shared" si="165"/>
        <v>105.73557991971055</v>
      </c>
      <c r="FB132" s="2">
        <f t="shared" si="165"/>
        <v>106.02443203414173</v>
      </c>
      <c r="FC132" s="2">
        <f t="shared" si="165"/>
        <v>107.01542202368633</v>
      </c>
      <c r="FD132" s="2">
        <f t="shared" si="165"/>
        <v>110.93431768037971</v>
      </c>
      <c r="FE132" s="2">
        <f t="shared" si="165"/>
        <v>111.06459221095415</v>
      </c>
      <c r="FG132" s="2">
        <f t="shared" si="166"/>
        <v>0.99502517719408135</v>
      </c>
      <c r="FH132" s="2">
        <f t="shared" si="166"/>
        <v>0.99527871976826998</v>
      </c>
      <c r="FI132" s="2">
        <f t="shared" si="166"/>
        <v>0.99506050269856872</v>
      </c>
      <c r="FJ132" s="2">
        <f t="shared" si="166"/>
        <v>0.995124618772526</v>
      </c>
      <c r="FK132" s="2">
        <f t="shared" si="166"/>
        <v>0.99507469682232597</v>
      </c>
      <c r="FL132" s="2">
        <f t="shared" si="166"/>
        <v>0.99494853285634832</v>
      </c>
      <c r="FM132" s="2">
        <f t="shared" si="166"/>
        <v>0.99487377481203287</v>
      </c>
      <c r="FN132" s="2">
        <f t="shared" si="166"/>
        <v>0.99502789373668021</v>
      </c>
      <c r="FO132" s="2">
        <f t="shared" si="166"/>
        <v>0.99455946729715738</v>
      </c>
      <c r="FP132" s="2">
        <f t="shared" si="166"/>
        <v>0.99455688009675702</v>
      </c>
      <c r="FQ132" s="2">
        <f t="shared" si="166"/>
        <v>0.994638268544772</v>
      </c>
      <c r="FR132" s="2">
        <f t="shared" si="166"/>
        <v>0.99444579438157121</v>
      </c>
      <c r="FS132" s="2">
        <f t="shared" si="166"/>
        <v>0.99453432704745592</v>
      </c>
      <c r="FT132" s="2">
        <f t="shared" si="166"/>
        <v>0.99449646028227678</v>
      </c>
      <c r="FU132" s="2">
        <f t="shared" si="166"/>
        <v>0.99365306475120185</v>
      </c>
      <c r="FW132" s="2">
        <f t="shared" si="156"/>
        <v>1.9692927769294575E-2</v>
      </c>
      <c r="FX132" s="2">
        <f t="shared" si="156"/>
        <v>2.789405196712183E-2</v>
      </c>
      <c r="FY132" s="2">
        <f t="shared" si="156"/>
        <v>2.7759148134816485E-2</v>
      </c>
      <c r="FZ132" s="2">
        <f t="shared" si="156"/>
        <v>2.3280071117709633E-2</v>
      </c>
      <c r="GA132" s="2">
        <f t="shared" si="156"/>
        <v>2.5524153106043296E-2</v>
      </c>
      <c r="GB132" s="2">
        <f t="shared" si="156"/>
        <v>2.4392074458650471E-2</v>
      </c>
      <c r="GC132" s="2">
        <f t="shared" si="156"/>
        <v>2.6833624912234774E-2</v>
      </c>
      <c r="GD132" s="2">
        <f t="shared" si="156"/>
        <v>3.2591675466407823E-2</v>
      </c>
      <c r="GE132" s="2">
        <f t="shared" si="156"/>
        <v>3.6771906913120496E-2</v>
      </c>
      <c r="GF132" s="2">
        <f t="shared" si="156"/>
        <v>3.2195242238069993E-2</v>
      </c>
      <c r="GG132" s="2">
        <f t="shared" si="156"/>
        <v>2.7564969441312745E-2</v>
      </c>
      <c r="GH132" s="2">
        <f t="shared" si="156"/>
        <v>2.3273435683449053E-2</v>
      </c>
      <c r="GI132" s="2">
        <f t="shared" si="156"/>
        <v>2.1818553282450966E-2</v>
      </c>
      <c r="GJ132" s="2">
        <f t="shared" si="156"/>
        <v>1.8166068223842303E-2</v>
      </c>
      <c r="GK132" s="2">
        <f t="shared" si="156"/>
        <v>1.5031197510667879E-2</v>
      </c>
      <c r="GM132" s="86">
        <f t="shared" si="157"/>
        <v>7.1002070475034732E-48</v>
      </c>
      <c r="GN132" s="86">
        <f t="shared" si="157"/>
        <v>2.0018172163458242E-69</v>
      </c>
      <c r="GO132" s="86">
        <f t="shared" si="157"/>
        <v>3.0944724564053154E-68</v>
      </c>
      <c r="GP132" s="86">
        <f t="shared" si="157"/>
        <v>1.3115060361962201E-81</v>
      </c>
      <c r="GQ132" s="86">
        <f t="shared" si="157"/>
        <v>7.016064848889818E-85</v>
      </c>
      <c r="GR132" s="86">
        <f t="shared" si="157"/>
        <v>1.4713424044973791E-81</v>
      </c>
      <c r="GS132" s="86">
        <f t="shared" si="157"/>
        <v>1.3008691913054422E-69</v>
      </c>
      <c r="GT132" s="86">
        <f t="shared" si="157"/>
        <v>1.1287395190048346E-86</v>
      </c>
      <c r="GU132" s="86">
        <f t="shared" si="157"/>
        <v>7.8998089413156301E-85</v>
      </c>
      <c r="GV132" s="86">
        <f t="shared" si="157"/>
        <v>7.9051020286052049E-82</v>
      </c>
      <c r="GW132" s="86">
        <f t="shared" si="157"/>
        <v>1.6692416836211159E-76</v>
      </c>
      <c r="GX132" s="86">
        <f t="shared" si="157"/>
        <v>3.4163477039050571E-72</v>
      </c>
      <c r="GY132" s="86">
        <f t="shared" si="157"/>
        <v>1.1528200715867857E-61</v>
      </c>
      <c r="GZ132" s="86">
        <f t="shared" si="157"/>
        <v>2.576991490593489E-60</v>
      </c>
      <c r="HA132" s="86">
        <f t="shared" si="157"/>
        <v>1.153872945509539E-66</v>
      </c>
      <c r="HC132" s="86">
        <f t="shared" si="153"/>
        <v>5.867961168814979E-12</v>
      </c>
      <c r="HD132" s="86">
        <f t="shared" si="153"/>
        <v>4.6316918234930318E-23</v>
      </c>
      <c r="HE132" s="86">
        <f t="shared" si="153"/>
        <v>1.0124012099745385E-20</v>
      </c>
      <c r="HF132" s="86">
        <f t="shared" si="153"/>
        <v>3.6294528958057146E-23</v>
      </c>
      <c r="HG132" s="86">
        <f t="shared" si="153"/>
        <v>2.5534580925111353E-26</v>
      </c>
      <c r="HH132" s="86">
        <f t="shared" si="153"/>
        <v>4.7390890841215363E-28</v>
      </c>
      <c r="HI132" s="86">
        <f t="shared" si="153"/>
        <v>1.8031722683467501E-27</v>
      </c>
      <c r="HJ132" s="86">
        <f t="shared" si="153"/>
        <v>4.2357663424602063E-38</v>
      </c>
      <c r="HK132" s="86">
        <f t="shared" si="153"/>
        <v>4.1449706882025489E-42</v>
      </c>
      <c r="HL132" s="86">
        <f t="shared" si="161"/>
        <v>3.4790045467442187E-22</v>
      </c>
      <c r="HM132" s="86">
        <f t="shared" si="161"/>
        <v>4.7633615409028024E-29</v>
      </c>
      <c r="HN132" s="86">
        <f t="shared" si="161"/>
        <v>1.1029801396773475E-22</v>
      </c>
      <c r="HO132" s="86">
        <f t="shared" si="161"/>
        <v>5.050021154880166E-18</v>
      </c>
      <c r="HP132" s="86">
        <f t="shared" si="161"/>
        <v>1.1610912060932869E-13</v>
      </c>
      <c r="HQ132" s="86">
        <f t="shared" si="161"/>
        <v>1.3574563176947852E-17</v>
      </c>
      <c r="HS132" s="86">
        <f t="shared" si="158"/>
        <v>2.0757713152197844E-4</v>
      </c>
      <c r="HT132" s="86">
        <f t="shared" si="158"/>
        <v>2.6750289067848146E-3</v>
      </c>
      <c r="HU132" s="86">
        <f t="shared" si="158"/>
        <v>1.0793700278472675E-3</v>
      </c>
      <c r="HV132" s="86">
        <f t="shared" si="158"/>
        <v>1.0147137008992167E-3</v>
      </c>
      <c r="HW132" s="86">
        <f t="shared" si="158"/>
        <v>6.3848687016528484E-4</v>
      </c>
      <c r="HX132" s="86">
        <f t="shared" si="158"/>
        <v>5.0019214918137493E-4</v>
      </c>
      <c r="HY132" s="86">
        <f t="shared" si="158"/>
        <v>1.1027658995976699E-3</v>
      </c>
      <c r="HZ132" s="86">
        <f t="shared" si="158"/>
        <v>3.7021991110159367E-3</v>
      </c>
      <c r="IA132" s="86">
        <f t="shared" si="158"/>
        <v>4.3663457767666248E-3</v>
      </c>
      <c r="IB132" s="86">
        <f t="shared" si="158"/>
        <v>1.7969270215701062E-3</v>
      </c>
      <c r="IC132" s="86">
        <f t="shared" si="158"/>
        <v>9.7426546702151671E-4</v>
      </c>
      <c r="ID132" s="86">
        <f t="shared" si="158"/>
        <v>2.1556830039242274E-4</v>
      </c>
      <c r="IE132" s="86">
        <f t="shared" si="158"/>
        <v>1.3589611168148439E-4</v>
      </c>
      <c r="IF132" s="86">
        <f t="shared" si="158"/>
        <v>1.3366217872115471E-4</v>
      </c>
      <c r="IG132" s="86">
        <f t="shared" si="158"/>
        <v>1.0599197131411435E-3</v>
      </c>
      <c r="II132" s="86">
        <f t="shared" si="159"/>
        <v>5.7582253591454006E-45</v>
      </c>
      <c r="IJ132" s="86">
        <f t="shared" si="159"/>
        <v>6.8548462055885486E-38</v>
      </c>
      <c r="IK132" s="86">
        <f t="shared" si="159"/>
        <v>1.1519855704043323E-39</v>
      </c>
      <c r="IL132" s="86">
        <f t="shared" si="159"/>
        <v>1.8870429779983782E-47</v>
      </c>
      <c r="IM132" s="86">
        <f t="shared" si="159"/>
        <v>2.6177449564710842E-47</v>
      </c>
      <c r="IN132" s="86">
        <f t="shared" si="159"/>
        <v>1.9972858673345572E-47</v>
      </c>
      <c r="IO132" s="86">
        <f t="shared" si="159"/>
        <v>2.7602580995057384E-42</v>
      </c>
      <c r="IP132" s="86">
        <f t="shared" si="159"/>
        <v>2.875976735336044E-39</v>
      </c>
      <c r="IQ132" s="86">
        <f t="shared" si="159"/>
        <v>2.6147826103536372E-39</v>
      </c>
      <c r="IR132" s="86">
        <f t="shared" si="159"/>
        <v>1.269889027456585E-42</v>
      </c>
      <c r="IS132" s="86">
        <f t="shared" si="159"/>
        <v>6.9316877343132949E-46</v>
      </c>
      <c r="IT132" s="86">
        <f t="shared" si="159"/>
        <v>1.5853122497161323E-48</v>
      </c>
      <c r="IU132" s="86">
        <f t="shared" si="159"/>
        <v>1.1117400777424038E-51</v>
      </c>
      <c r="IV132" s="86">
        <f t="shared" si="159"/>
        <v>1.2936314976271334E-33</v>
      </c>
      <c r="IW132" s="86">
        <f t="shared" si="159"/>
        <v>1.8917663835488495E-26</v>
      </c>
      <c r="IY132" s="86">
        <f t="shared" si="160"/>
        <v>2.0757713738993962E-4</v>
      </c>
      <c r="IZ132" s="86">
        <f t="shared" si="160"/>
        <v>2.6750289067848146E-3</v>
      </c>
      <c r="JA132" s="86">
        <f t="shared" si="160"/>
        <v>1.0793700278472675E-3</v>
      </c>
      <c r="JB132" s="86">
        <f t="shared" si="160"/>
        <v>1.0147137008992167E-3</v>
      </c>
      <c r="JC132" s="86">
        <f t="shared" si="160"/>
        <v>6.3848687016528484E-4</v>
      </c>
      <c r="JD132" s="86">
        <f t="shared" si="160"/>
        <v>5.0019214918137493E-4</v>
      </c>
      <c r="JE132" s="86">
        <f t="shared" si="160"/>
        <v>1.1027658995976699E-3</v>
      </c>
      <c r="JF132" s="86">
        <f t="shared" si="160"/>
        <v>3.7021991110159367E-3</v>
      </c>
      <c r="JG132" s="86">
        <f t="shared" si="160"/>
        <v>4.3663457767666248E-3</v>
      </c>
      <c r="JH132" s="86">
        <f t="shared" si="160"/>
        <v>1.7969270215701062E-3</v>
      </c>
      <c r="JI132" s="86">
        <f t="shared" si="160"/>
        <v>9.7426546702151671E-4</v>
      </c>
      <c r="JJ132" s="86">
        <f t="shared" si="160"/>
        <v>2.1556830039242274E-4</v>
      </c>
      <c r="JK132" s="86">
        <f t="shared" si="160"/>
        <v>1.3589611168148943E-4</v>
      </c>
      <c r="JL132" s="86">
        <f t="shared" si="160"/>
        <v>1.3366217883726381E-4</v>
      </c>
      <c r="JM132" s="86">
        <f t="shared" si="160"/>
        <v>1.0599197131411571E-3</v>
      </c>
    </row>
    <row r="133" spans="2:273" x14ac:dyDescent="0.25">
      <c r="B133" s="2">
        <v>106</v>
      </c>
      <c r="C133" s="37">
        <v>105.667</v>
      </c>
      <c r="D133" s="37">
        <v>107.333</v>
      </c>
      <c r="E133" s="37">
        <v>106.13</v>
      </c>
      <c r="F133" s="37">
        <v>107</v>
      </c>
      <c r="G133" s="37">
        <v>106.01900000000001</v>
      </c>
      <c r="H133" s="37">
        <v>106.434</v>
      </c>
      <c r="I133" s="37">
        <v>105.98099999999999</v>
      </c>
      <c r="J133" s="37">
        <v>106.491</v>
      </c>
      <c r="K133" s="37">
        <v>106.849</v>
      </c>
      <c r="L133" s="37">
        <v>106.34</v>
      </c>
      <c r="M133" s="37">
        <v>105.283</v>
      </c>
      <c r="N133" s="37">
        <v>105.887</v>
      </c>
      <c r="O133" s="37">
        <v>106.774</v>
      </c>
      <c r="P133" s="37">
        <v>111.32</v>
      </c>
      <c r="Q133" s="37">
        <v>112.14</v>
      </c>
      <c r="S133" s="4">
        <f t="shared" si="162"/>
        <v>105.27523998090805</v>
      </c>
      <c r="T133" s="4">
        <f t="shared" si="162"/>
        <v>106.72896119010696</v>
      </c>
      <c r="U133" s="4">
        <f t="shared" si="162"/>
        <v>106.38493335454913</v>
      </c>
      <c r="V133" s="4">
        <f t="shared" si="162"/>
        <v>106.03106015237411</v>
      </c>
      <c r="W133" s="4">
        <f t="shared" si="162"/>
        <v>106.07716577403662</v>
      </c>
      <c r="X133" s="4">
        <f t="shared" si="162"/>
        <v>106.56301923629134</v>
      </c>
      <c r="Y133" s="4">
        <f t="shared" si="162"/>
        <v>106.29597939856296</v>
      </c>
      <c r="Z133" s="4">
        <f t="shared" si="162"/>
        <v>106.54914634102029</v>
      </c>
      <c r="AA133" s="4">
        <f t="shared" si="162"/>
        <v>106.93550378647002</v>
      </c>
      <c r="AB133" s="4">
        <f t="shared" si="162"/>
        <v>106.69957218534294</v>
      </c>
      <c r="AC133" s="4">
        <f t="shared" si="162"/>
        <v>105.87837753040168</v>
      </c>
      <c r="AD133" s="4">
        <f t="shared" si="162"/>
        <v>106.064555349578</v>
      </c>
      <c r="AE133" s="4">
        <f t="shared" si="162"/>
        <v>107.05610863437593</v>
      </c>
      <c r="AF133" s="4">
        <f t="shared" si="162"/>
        <v>110.99731372543175</v>
      </c>
      <c r="AG133" s="4">
        <f t="shared" si="162"/>
        <v>111.78157667439058</v>
      </c>
      <c r="AI133" s="4">
        <f t="shared" si="163"/>
        <v>0.39176001909194724</v>
      </c>
      <c r="AJ133" s="4">
        <f t="shared" si="163"/>
        <v>0.60403880989304071</v>
      </c>
      <c r="AK133" s="4">
        <f t="shared" si="163"/>
        <v>-0.2549333545491379</v>
      </c>
      <c r="AL133" s="4">
        <f t="shared" si="163"/>
        <v>0.96893984762589014</v>
      </c>
      <c r="AM133" s="4">
        <f t="shared" si="163"/>
        <v>-5.8165774036609719E-2</v>
      </c>
      <c r="AN133" s="4">
        <f t="shared" si="163"/>
        <v>-0.1290192362913416</v>
      </c>
      <c r="AO133" s="4">
        <f t="shared" si="163"/>
        <v>-0.31497939856296853</v>
      </c>
      <c r="AP133" s="4">
        <f t="shared" si="163"/>
        <v>-5.8146341020290038E-2</v>
      </c>
      <c r="AQ133" s="4">
        <f t="shared" si="163"/>
        <v>-8.650378647001844E-2</v>
      </c>
      <c r="AR133" s="4">
        <f t="shared" si="163"/>
        <v>-0.359572185342941</v>
      </c>
      <c r="AS133" s="4">
        <f t="shared" si="163"/>
        <v>-0.59537753040167729</v>
      </c>
      <c r="AT133" s="4">
        <f t="shared" si="163"/>
        <v>-0.17755534957800023</v>
      </c>
      <c r="AU133" s="4">
        <f t="shared" si="163"/>
        <v>-0.28210863437593048</v>
      </c>
      <c r="AV133" s="4">
        <f t="shared" si="163"/>
        <v>0.32268627456824106</v>
      </c>
      <c r="AW133" s="4">
        <f t="shared" si="163"/>
        <v>0.35842332560942225</v>
      </c>
      <c r="AY133" s="2">
        <f t="shared" si="154"/>
        <v>105.27391908158094</v>
      </c>
      <c r="AZ133" s="2">
        <f t="shared" si="154"/>
        <v>106.64869782728758</v>
      </c>
      <c r="BA133" s="2">
        <f t="shared" si="154"/>
        <v>106.32082764474488</v>
      </c>
      <c r="BB133" s="2">
        <f t="shared" si="154"/>
        <v>105.95991803881209</v>
      </c>
      <c r="BC133" s="2">
        <f t="shared" si="154"/>
        <v>106.01206874016378</v>
      </c>
      <c r="BD133" s="2">
        <f t="shared" si="154"/>
        <v>106.50552508816438</v>
      </c>
      <c r="BE133" s="2">
        <f t="shared" si="154"/>
        <v>106.16778256858643</v>
      </c>
      <c r="BF133" s="2">
        <f t="shared" si="154"/>
        <v>106.13057891152968</v>
      </c>
      <c r="BG133" s="2">
        <f t="shared" si="154"/>
        <v>106.35503296319249</v>
      </c>
      <c r="BH133" s="2">
        <f t="shared" si="154"/>
        <v>106.40590365220983</v>
      </c>
      <c r="BI133" s="2">
        <f t="shared" si="154"/>
        <v>105.68562859446345</v>
      </c>
      <c r="BJ133" s="2">
        <f t="shared" si="154"/>
        <v>106.01385789877885</v>
      </c>
      <c r="BK133" s="2">
        <f t="shared" si="154"/>
        <v>107.01953052281412</v>
      </c>
      <c r="BL133" s="2">
        <f t="shared" si="154"/>
        <v>110.91186009192845</v>
      </c>
      <c r="BM133" s="2">
        <f t="shared" si="154"/>
        <v>110.99172192033348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105.667</v>
      </c>
      <c r="CF133" s="2">
        <f t="shared" si="155"/>
        <v>107.333</v>
      </c>
      <c r="CG133" s="2">
        <f t="shared" si="155"/>
        <v>106.13</v>
      </c>
      <c r="CH133" s="2">
        <f t="shared" si="155"/>
        <v>107</v>
      </c>
      <c r="CI133" s="2">
        <f t="shared" si="155"/>
        <v>106.01900000000001</v>
      </c>
      <c r="CJ133" s="2">
        <f t="shared" si="155"/>
        <v>106.434</v>
      </c>
      <c r="CK133" s="2">
        <f t="shared" si="155"/>
        <v>105.98099999999999</v>
      </c>
      <c r="CL133" s="2">
        <f t="shared" si="155"/>
        <v>106.491</v>
      </c>
      <c r="CM133" s="2">
        <f t="shared" si="155"/>
        <v>106.849</v>
      </c>
      <c r="CN133" s="2">
        <f t="shared" si="155"/>
        <v>106.34</v>
      </c>
      <c r="CO133" s="2">
        <f t="shared" si="155"/>
        <v>105.283</v>
      </c>
      <c r="CP133" s="2">
        <f t="shared" si="155"/>
        <v>105.887</v>
      </c>
      <c r="CQ133" s="2">
        <f t="shared" si="155"/>
        <v>106.774</v>
      </c>
      <c r="CR133" s="2">
        <f t="shared" si="155"/>
        <v>111.32</v>
      </c>
      <c r="CS133" s="2">
        <f t="shared" si="155"/>
        <v>112.14</v>
      </c>
      <c r="CU133" s="2">
        <f t="shared" si="110"/>
        <v>105.667</v>
      </c>
      <c r="CV133" s="2">
        <f t="shared" si="111"/>
        <v>107.333</v>
      </c>
      <c r="CW133" s="2">
        <f t="shared" si="112"/>
        <v>106.13</v>
      </c>
      <c r="CX133" s="2">
        <f t="shared" si="113"/>
        <v>107</v>
      </c>
      <c r="CY133" s="2">
        <f t="shared" si="114"/>
        <v>106.01900000000001</v>
      </c>
      <c r="CZ133" s="2">
        <f t="shared" si="115"/>
        <v>106.434</v>
      </c>
      <c r="DA133" s="2">
        <f t="shared" si="116"/>
        <v>105.98099999999999</v>
      </c>
      <c r="DB133" s="2">
        <f t="shared" si="117"/>
        <v>106.491</v>
      </c>
      <c r="DC133" s="2">
        <f t="shared" si="118"/>
        <v>106.849</v>
      </c>
      <c r="DD133" s="2">
        <f t="shared" si="119"/>
        <v>106.34</v>
      </c>
      <c r="DE133" s="2">
        <f t="shared" si="120"/>
        <v>105.283</v>
      </c>
      <c r="DF133" s="2">
        <f t="shared" si="121"/>
        <v>105.887</v>
      </c>
      <c r="DG133" s="2">
        <f t="shared" si="122"/>
        <v>106.774</v>
      </c>
      <c r="DH133" s="2">
        <f t="shared" si="123"/>
        <v>111.32</v>
      </c>
      <c r="DI133" s="2">
        <f t="shared" si="124"/>
        <v>112.14</v>
      </c>
      <c r="DK133" s="2">
        <f t="shared" si="164"/>
        <v>124.51601265551265</v>
      </c>
      <c r="DL133" s="2">
        <f t="shared" si="164"/>
        <v>128.70463363363365</v>
      </c>
      <c r="DM133" s="2">
        <f t="shared" si="164"/>
        <v>125.61830504201683</v>
      </c>
      <c r="DN133" s="2">
        <f t="shared" si="164"/>
        <v>127.25260560224091</v>
      </c>
      <c r="DO133" s="2">
        <f t="shared" si="164"/>
        <v>123.92892742551567</v>
      </c>
      <c r="DP133" s="2">
        <f t="shared" si="164"/>
        <v>123.18379439775909</v>
      </c>
      <c r="DQ133" s="2">
        <f t="shared" si="164"/>
        <v>123.78030420168066</v>
      </c>
      <c r="DR133" s="2">
        <f t="shared" si="164"/>
        <v>130.35845543672011</v>
      </c>
      <c r="DS133" s="2">
        <f t="shared" si="164"/>
        <v>123.43812316715545</v>
      </c>
      <c r="DT133" s="2">
        <f t="shared" si="164"/>
        <v>123.77467980205277</v>
      </c>
      <c r="DU133" s="2">
        <f t="shared" si="164"/>
        <v>128.36691019061584</v>
      </c>
      <c r="DV133" s="2">
        <f t="shared" si="164"/>
        <v>131.6341512923351</v>
      </c>
      <c r="DW133" s="2">
        <f t="shared" si="164"/>
        <v>129.83130213903746</v>
      </c>
      <c r="DX133" s="2">
        <f t="shared" si="164"/>
        <v>132.69103743315512</v>
      </c>
      <c r="DY133" s="2">
        <f t="shared" si="164"/>
        <v>121.04809523809524</v>
      </c>
      <c r="EA133" s="2">
        <f t="shared" si="152"/>
        <v>105.18667201229954</v>
      </c>
      <c r="EB133" s="2">
        <f t="shared" si="152"/>
        <v>106.55290583129442</v>
      </c>
      <c r="EC133" s="2">
        <f t="shared" si="152"/>
        <v>106.23402580682743</v>
      </c>
      <c r="ED133" s="2">
        <f t="shared" si="152"/>
        <v>105.8665550246962</v>
      </c>
      <c r="EE133" s="2">
        <f t="shared" si="151"/>
        <v>105.93121050579026</v>
      </c>
      <c r="EF133" s="2">
        <f t="shared" si="151"/>
        <v>106.42838686916707</v>
      </c>
      <c r="EG133" s="2">
        <f t="shared" si="151"/>
        <v>106.08494157335851</v>
      </c>
      <c r="EH133" s="2">
        <f t="shared" si="151"/>
        <v>106.01947457511432</v>
      </c>
      <c r="EI133" s="2">
        <f t="shared" si="151"/>
        <v>106.26948837734861</v>
      </c>
      <c r="EJ133" s="2">
        <f t="shared" si="151"/>
        <v>106.31913155860619</v>
      </c>
      <c r="EK133" s="2">
        <f t="shared" si="151"/>
        <v>105.5737618207266</v>
      </c>
      <c r="EL133" s="2">
        <f t="shared" si="151"/>
        <v>105.88357822683972</v>
      </c>
      <c r="EM133" s="2">
        <f t="shared" si="135"/>
        <v>106.90626815493761</v>
      </c>
      <c r="EN133" s="2">
        <f t="shared" si="135"/>
        <v>110.80250068700192</v>
      </c>
      <c r="EO133" s="2">
        <f t="shared" si="135"/>
        <v>110.93358626156488</v>
      </c>
      <c r="EQ133" s="2">
        <f t="shared" si="165"/>
        <v>105.16392048357261</v>
      </c>
      <c r="ER133" s="2">
        <f t="shared" si="165"/>
        <v>106.56504048038671</v>
      </c>
      <c r="ES133" s="2">
        <f t="shared" si="165"/>
        <v>106.21558174803741</v>
      </c>
      <c r="ET133" s="2">
        <f t="shared" si="165"/>
        <v>105.79710785519165</v>
      </c>
      <c r="EU133" s="2">
        <f t="shared" si="165"/>
        <v>105.93044758556681</v>
      </c>
      <c r="EV133" s="2">
        <f t="shared" si="165"/>
        <v>106.42508329823083</v>
      </c>
      <c r="EW133" s="2">
        <f t="shared" si="165"/>
        <v>106.0874898450284</v>
      </c>
      <c r="EX133" s="2">
        <f t="shared" si="165"/>
        <v>106.03879094584779</v>
      </c>
      <c r="EY133" s="2">
        <f t="shared" si="165"/>
        <v>106.27735427004724</v>
      </c>
      <c r="EZ133" s="2">
        <f t="shared" si="165"/>
        <v>106.32134834458162</v>
      </c>
      <c r="FA133" s="2">
        <f t="shared" si="165"/>
        <v>105.5855931440959</v>
      </c>
      <c r="FB133" s="2">
        <f t="shared" si="165"/>
        <v>105.87479937017395</v>
      </c>
      <c r="FC133" s="2">
        <f t="shared" si="165"/>
        <v>106.86152164884442</v>
      </c>
      <c r="FD133" s="2">
        <f t="shared" si="165"/>
        <v>110.77440299496979</v>
      </c>
      <c r="FE133" s="2">
        <f t="shared" si="165"/>
        <v>110.90656968377739</v>
      </c>
      <c r="FG133" s="2">
        <f t="shared" si="166"/>
        <v>0.99546092078378934</v>
      </c>
      <c r="FH133" s="2">
        <f t="shared" si="166"/>
        <v>0.99569235176339921</v>
      </c>
      <c r="FI133" s="2">
        <f t="shared" si="166"/>
        <v>0.99549316614998529</v>
      </c>
      <c r="FJ133" s="2">
        <f t="shared" si="166"/>
        <v>0.99555169123593501</v>
      </c>
      <c r="FK133" s="2">
        <f t="shared" si="166"/>
        <v>0.9955061225883971</v>
      </c>
      <c r="FL133" s="2">
        <f t="shared" si="166"/>
        <v>0.99539095860964499</v>
      </c>
      <c r="FM133" s="2">
        <f t="shared" si="166"/>
        <v>0.99532271736473088</v>
      </c>
      <c r="FN133" s="2">
        <f t="shared" si="166"/>
        <v>0.99546340046988591</v>
      </c>
      <c r="FO133" s="2">
        <f t="shared" si="166"/>
        <v>0.99503579880077631</v>
      </c>
      <c r="FP133" s="2">
        <f t="shared" si="166"/>
        <v>0.99503343698473135</v>
      </c>
      <c r="FQ133" s="2">
        <f t="shared" si="166"/>
        <v>0.99510773475034586</v>
      </c>
      <c r="FR133" s="2">
        <f t="shared" si="166"/>
        <v>0.99493202750369825</v>
      </c>
      <c r="FS133" s="2">
        <f t="shared" si="166"/>
        <v>0.99501284860217765</v>
      </c>
      <c r="FT133" s="2">
        <f t="shared" si="166"/>
        <v>0.99497828034562641</v>
      </c>
      <c r="FU133" s="2">
        <f t="shared" si="166"/>
        <v>0.99420829181033266</v>
      </c>
      <c r="FW133" s="2">
        <f t="shared" si="156"/>
        <v>2.1551918604934921E-2</v>
      </c>
      <c r="FX133" s="2">
        <f t="shared" si="156"/>
        <v>3.0503130740270726E-2</v>
      </c>
      <c r="FY133" s="2">
        <f t="shared" si="156"/>
        <v>3.0356002667731176E-2</v>
      </c>
      <c r="FZ133" s="2">
        <f t="shared" si="156"/>
        <v>2.5468886774812766E-2</v>
      </c>
      <c r="GA133" s="2">
        <f t="shared" si="156"/>
        <v>2.7917928779175219E-2</v>
      </c>
      <c r="GB133" s="2">
        <f t="shared" si="156"/>
        <v>2.6682585584729242E-2</v>
      </c>
      <c r="GC133" s="2">
        <f t="shared" si="156"/>
        <v>2.9346510640210481E-2</v>
      </c>
      <c r="GD133" s="2">
        <f t="shared" si="156"/>
        <v>3.5624045771826388E-2</v>
      </c>
      <c r="GE133" s="2">
        <f t="shared" si="156"/>
        <v>4.0177058522671581E-2</v>
      </c>
      <c r="GF133" s="2">
        <f t="shared" si="156"/>
        <v>3.5192069677153728E-2</v>
      </c>
      <c r="GG133" s="2">
        <f t="shared" si="156"/>
        <v>3.0144221867592542E-2</v>
      </c>
      <c r="GH133" s="2">
        <f t="shared" si="156"/>
        <v>2.546164373373476E-2</v>
      </c>
      <c r="GI133" s="2">
        <f t="shared" si="156"/>
        <v>2.3873314269001689E-2</v>
      </c>
      <c r="GJ133" s="2">
        <f t="shared" si="156"/>
        <v>1.988384869742622E-2</v>
      </c>
      <c r="GK133" s="2">
        <f t="shared" si="156"/>
        <v>1.6457513928382208E-2</v>
      </c>
      <c r="GM133" s="86">
        <f t="shared" si="157"/>
        <v>3.519426110458582E-50</v>
      </c>
      <c r="GN133" s="86">
        <f t="shared" si="157"/>
        <v>1.0672179363228665E-72</v>
      </c>
      <c r="GO133" s="86">
        <f t="shared" si="157"/>
        <v>1.7958426830524855E-71</v>
      </c>
      <c r="GP133" s="86">
        <f t="shared" si="157"/>
        <v>1.7820295413388335E-85</v>
      </c>
      <c r="GQ133" s="86">
        <f t="shared" si="157"/>
        <v>6.8748976186028445E-89</v>
      </c>
      <c r="GR133" s="86">
        <f t="shared" si="157"/>
        <v>1.9637050615420784E-85</v>
      </c>
      <c r="GS133" s="86">
        <f t="shared" si="157"/>
        <v>6.6537601108716354E-73</v>
      </c>
      <c r="GT133" s="86">
        <f t="shared" si="157"/>
        <v>9.5177119136537007E-91</v>
      </c>
      <c r="GU133" s="86">
        <f t="shared" si="157"/>
        <v>7.44668697046862E-89</v>
      </c>
      <c r="GV133" s="86">
        <f t="shared" si="157"/>
        <v>1.004863676544633E-85</v>
      </c>
      <c r="GW133" s="86">
        <f t="shared" si="157"/>
        <v>4.0816859228095657E-80</v>
      </c>
      <c r="GX133" s="86">
        <f t="shared" si="157"/>
        <v>1.1787280260499108E-75</v>
      </c>
      <c r="GY133" s="86">
        <f t="shared" si="157"/>
        <v>1.4044929090682846E-64</v>
      </c>
      <c r="GZ133" s="86">
        <f t="shared" si="157"/>
        <v>3.426855615643985E-63</v>
      </c>
      <c r="HA133" s="86">
        <f t="shared" si="157"/>
        <v>8.3937289607313426E-70</v>
      </c>
      <c r="HC133" s="86">
        <f t="shared" si="153"/>
        <v>4.3055030957502301E-13</v>
      </c>
      <c r="HD133" s="86">
        <f t="shared" si="153"/>
        <v>3.0125105487193094E-25</v>
      </c>
      <c r="HE133" s="86">
        <f t="shared" si="153"/>
        <v>1.1087562033577717E-22</v>
      </c>
      <c r="HF133" s="86">
        <f t="shared" si="153"/>
        <v>2.6279095514906334E-25</v>
      </c>
      <c r="HG133" s="86">
        <f t="shared" si="153"/>
        <v>1.0343980028197618E-28</v>
      </c>
      <c r="HH133" s="86">
        <f t="shared" si="153"/>
        <v>1.2189503510002982E-30</v>
      </c>
      <c r="HI133" s="86">
        <f t="shared" si="153"/>
        <v>5.5014951004315663E-30</v>
      </c>
      <c r="HJ133" s="86">
        <f t="shared" si="153"/>
        <v>1.7053362246284465E-41</v>
      </c>
      <c r="HK133" s="86">
        <f t="shared" si="153"/>
        <v>7.3114697044133989E-46</v>
      </c>
      <c r="HL133" s="86">
        <f t="shared" si="161"/>
        <v>3.9306791552014912E-24</v>
      </c>
      <c r="HM133" s="86">
        <f t="shared" si="161"/>
        <v>1.1485353427906448E-31</v>
      </c>
      <c r="HN133" s="86">
        <f t="shared" si="161"/>
        <v>8.1331265146641931E-25</v>
      </c>
      <c r="HO133" s="86">
        <f t="shared" si="161"/>
        <v>1.0604419911881469E-19</v>
      </c>
      <c r="HP133" s="86">
        <f t="shared" si="161"/>
        <v>6.0240141982418451E-15</v>
      </c>
      <c r="HQ133" s="86">
        <f t="shared" si="161"/>
        <v>3.0661102800476416E-19</v>
      </c>
      <c r="HS133" s="86">
        <f t="shared" si="158"/>
        <v>4.9189217377413415E-4</v>
      </c>
      <c r="HT133" s="86">
        <f t="shared" si="158"/>
        <v>5.4878684706299689E-3</v>
      </c>
      <c r="HU133" s="86">
        <f t="shared" si="158"/>
        <v>2.3821116420728182E-3</v>
      </c>
      <c r="HV133" s="86">
        <f t="shared" si="158"/>
        <v>2.326749025409228E-3</v>
      </c>
      <c r="HW133" s="86">
        <f t="shared" si="158"/>
        <v>1.5378693098852742E-3</v>
      </c>
      <c r="HX133" s="86">
        <f t="shared" si="158"/>
        <v>1.2113959642355368E-3</v>
      </c>
      <c r="HY133" s="86">
        <f t="shared" si="158"/>
        <v>2.4754564752912469E-3</v>
      </c>
      <c r="HZ133" s="86">
        <f t="shared" si="158"/>
        <v>7.7810036805752193E-3</v>
      </c>
      <c r="IA133" s="86">
        <f t="shared" si="158"/>
        <v>9.3227088487508863E-3</v>
      </c>
      <c r="IB133" s="86">
        <f t="shared" si="158"/>
        <v>4.0887830872717579E-3</v>
      </c>
      <c r="IC133" s="86">
        <f t="shared" si="158"/>
        <v>2.2954576961037028E-3</v>
      </c>
      <c r="ID133" s="86">
        <f t="shared" si="158"/>
        <v>5.4861815919127178E-4</v>
      </c>
      <c r="IE133" s="86">
        <f t="shared" si="158"/>
        <v>3.6029040407845113E-4</v>
      </c>
      <c r="IF133" s="86">
        <f t="shared" si="158"/>
        <v>3.2449719000220525E-4</v>
      </c>
      <c r="IG133" s="86">
        <f t="shared" si="158"/>
        <v>1.9381716797876195E-3</v>
      </c>
      <c r="II133" s="86">
        <f t="shared" si="159"/>
        <v>5.9331815410846114E-43</v>
      </c>
      <c r="IJ133" s="86">
        <f t="shared" si="159"/>
        <v>4.8769974555882728E-36</v>
      </c>
      <c r="IK133" s="86">
        <f t="shared" si="159"/>
        <v>1.0028868244231152E-37</v>
      </c>
      <c r="IL133" s="86">
        <f t="shared" si="159"/>
        <v>3.1634382112192692E-45</v>
      </c>
      <c r="IM133" s="86">
        <f t="shared" si="159"/>
        <v>4.9217165609150911E-45</v>
      </c>
      <c r="IN133" s="86">
        <f t="shared" si="159"/>
        <v>3.5650881522722433E-45</v>
      </c>
      <c r="IO133" s="86">
        <f t="shared" si="159"/>
        <v>3.1199581807370814E-40</v>
      </c>
      <c r="IP133" s="86">
        <f t="shared" si="159"/>
        <v>2.9566463480897084E-37</v>
      </c>
      <c r="IQ133" s="86">
        <f t="shared" si="159"/>
        <v>3.2186161504377169E-37</v>
      </c>
      <c r="IR133" s="86">
        <f t="shared" si="159"/>
        <v>1.9345215654479535E-40</v>
      </c>
      <c r="IS133" s="86">
        <f t="shared" si="159"/>
        <v>1.2374917796376664E-43</v>
      </c>
      <c r="IT133" s="86">
        <f t="shared" si="159"/>
        <v>2.9953660158083364E-46</v>
      </c>
      <c r="IU133" s="86">
        <f t="shared" si="159"/>
        <v>2.7136328415440502E-49</v>
      </c>
      <c r="IV133" s="86">
        <f t="shared" si="159"/>
        <v>3.7042396769105163E-32</v>
      </c>
      <c r="IW133" s="86">
        <f t="shared" si="159"/>
        <v>2.2784360316288602E-25</v>
      </c>
      <c r="IY133" s="86">
        <f t="shared" si="160"/>
        <v>4.9189217420468449E-4</v>
      </c>
      <c r="IZ133" s="86">
        <f t="shared" si="160"/>
        <v>5.4878684706299689E-3</v>
      </c>
      <c r="JA133" s="86">
        <f t="shared" si="160"/>
        <v>2.3821116420728182E-3</v>
      </c>
      <c r="JB133" s="86">
        <f t="shared" si="160"/>
        <v>2.326749025409228E-3</v>
      </c>
      <c r="JC133" s="86">
        <f t="shared" si="160"/>
        <v>1.5378693098852742E-3</v>
      </c>
      <c r="JD133" s="86">
        <f t="shared" si="160"/>
        <v>1.2113959642355368E-3</v>
      </c>
      <c r="JE133" s="86">
        <f t="shared" si="160"/>
        <v>2.4754564752912469E-3</v>
      </c>
      <c r="JF133" s="86">
        <f t="shared" si="160"/>
        <v>7.7810036805752193E-3</v>
      </c>
      <c r="JG133" s="86">
        <f t="shared" si="160"/>
        <v>9.3227088487508863E-3</v>
      </c>
      <c r="JH133" s="86">
        <f t="shared" si="160"/>
        <v>4.0887830872717579E-3</v>
      </c>
      <c r="JI133" s="86">
        <f t="shared" si="160"/>
        <v>2.2954576961037028E-3</v>
      </c>
      <c r="JJ133" s="86">
        <f t="shared" si="160"/>
        <v>5.4861815919127178E-4</v>
      </c>
      <c r="JK133" s="86">
        <f t="shared" si="160"/>
        <v>3.6029040407845124E-4</v>
      </c>
      <c r="JL133" s="86">
        <f t="shared" si="160"/>
        <v>3.2449719000822924E-4</v>
      </c>
      <c r="JM133" s="86">
        <f t="shared" si="160"/>
        <v>1.9381716797876197E-3</v>
      </c>
    </row>
    <row r="134" spans="2:273" x14ac:dyDescent="0.25">
      <c r="B134" s="2">
        <v>107</v>
      </c>
      <c r="C134" s="37">
        <v>106.35299999999999</v>
      </c>
      <c r="D134" s="37">
        <v>105.926</v>
      </c>
      <c r="E134" s="37">
        <v>106.352</v>
      </c>
      <c r="F134" s="37">
        <v>106.093</v>
      </c>
      <c r="G134" s="37">
        <v>105.907</v>
      </c>
      <c r="H134" s="37">
        <v>106.755</v>
      </c>
      <c r="I134" s="37">
        <v>105.18899999999999</v>
      </c>
      <c r="J134" s="37">
        <v>106.86799999999999</v>
      </c>
      <c r="K134" s="37">
        <v>107.09399999999999</v>
      </c>
      <c r="L134" s="37">
        <v>107.245</v>
      </c>
      <c r="M134" s="37">
        <v>105.453</v>
      </c>
      <c r="N134" s="37">
        <v>105.58499999999999</v>
      </c>
      <c r="O134" s="37">
        <v>106.679</v>
      </c>
      <c r="P134" s="37">
        <v>111.02</v>
      </c>
      <c r="Q134" s="37">
        <v>111.94</v>
      </c>
      <c r="S134" s="4">
        <f t="shared" si="162"/>
        <v>105.11858269075059</v>
      </c>
      <c r="T134" s="4">
        <f t="shared" si="162"/>
        <v>106.6054951540916</v>
      </c>
      <c r="U134" s="4">
        <f t="shared" si="162"/>
        <v>106.25798950506663</v>
      </c>
      <c r="V134" s="4">
        <f t="shared" si="162"/>
        <v>105.87489625644078</v>
      </c>
      <c r="W134" s="4">
        <f t="shared" si="162"/>
        <v>105.96275695586093</v>
      </c>
      <c r="X134" s="4">
        <f t="shared" si="162"/>
        <v>106.45774706850086</v>
      </c>
      <c r="Y134" s="4">
        <f t="shared" si="162"/>
        <v>106.26042138852628</v>
      </c>
      <c r="Z134" s="4">
        <f t="shared" si="162"/>
        <v>106.76285834115379</v>
      </c>
      <c r="AA134" s="4">
        <f t="shared" si="162"/>
        <v>107.30626242044593</v>
      </c>
      <c r="AB134" s="4">
        <f t="shared" si="162"/>
        <v>106.82166376418705</v>
      </c>
      <c r="AC134" s="4">
        <f t="shared" si="162"/>
        <v>105.90948570983295</v>
      </c>
      <c r="AD134" s="4">
        <f t="shared" si="162"/>
        <v>105.95188584652189</v>
      </c>
      <c r="AE134" s="4">
        <f t="shared" si="162"/>
        <v>106.91965139701043</v>
      </c>
      <c r="AF134" s="4">
        <f t="shared" si="162"/>
        <v>110.92497190285765</v>
      </c>
      <c r="AG134" s="4">
        <f t="shared" si="162"/>
        <v>112.16387197966729</v>
      </c>
      <c r="AI134" s="4">
        <f t="shared" si="163"/>
        <v>1.2344173092494088</v>
      </c>
      <c r="AJ134" s="4">
        <f t="shared" si="163"/>
        <v>-0.67949515409159744</v>
      </c>
      <c r="AK134" s="4">
        <f t="shared" si="163"/>
        <v>9.4010494933371547E-2</v>
      </c>
      <c r="AL134" s="4">
        <f t="shared" si="163"/>
        <v>0.2181037435592259</v>
      </c>
      <c r="AM134" s="4">
        <f t="shared" si="163"/>
        <v>-5.575695586092877E-2</v>
      </c>
      <c r="AN134" s="4">
        <f t="shared" si="163"/>
        <v>0.29725293149913057</v>
      </c>
      <c r="AO134" s="4">
        <f t="shared" si="163"/>
        <v>-1.0714213885262893</v>
      </c>
      <c r="AP134" s="4">
        <f t="shared" si="163"/>
        <v>0.10514165884620752</v>
      </c>
      <c r="AQ134" s="4">
        <f t="shared" si="163"/>
        <v>-0.21226242044593846</v>
      </c>
      <c r="AR134" s="4">
        <f t="shared" si="163"/>
        <v>0.42333623581295399</v>
      </c>
      <c r="AS134" s="4">
        <f t="shared" si="163"/>
        <v>-0.4564857098329469</v>
      </c>
      <c r="AT134" s="4">
        <f t="shared" si="163"/>
        <v>-0.36688584652189604</v>
      </c>
      <c r="AU134" s="4">
        <f t="shared" si="163"/>
        <v>-0.24065139701042426</v>
      </c>
      <c r="AV134" s="4">
        <f t="shared" si="163"/>
        <v>9.5028097142346724E-2</v>
      </c>
      <c r="AW134" s="4">
        <f t="shared" si="163"/>
        <v>-0.22387197966729389</v>
      </c>
      <c r="AY134" s="2">
        <f t="shared" si="154"/>
        <v>105.11576630052215</v>
      </c>
      <c r="AZ134" s="2">
        <f t="shared" si="154"/>
        <v>106.45898516687048</v>
      </c>
      <c r="BA134" s="2">
        <f t="shared" si="154"/>
        <v>106.13205611769247</v>
      </c>
      <c r="BB134" s="2">
        <f t="shared" si="154"/>
        <v>105.73077866911412</v>
      </c>
      <c r="BC134" s="2">
        <f t="shared" si="154"/>
        <v>105.82458019463252</v>
      </c>
      <c r="BD134" s="2">
        <f t="shared" si="154"/>
        <v>106.33465275957046</v>
      </c>
      <c r="BE134" s="2">
        <f t="shared" si="154"/>
        <v>106.00534901533265</v>
      </c>
      <c r="BF134" s="2">
        <f t="shared" si="154"/>
        <v>105.99059705668546</v>
      </c>
      <c r="BG134" s="2">
        <f t="shared" si="154"/>
        <v>106.22751373647392</v>
      </c>
      <c r="BH134" s="2">
        <f t="shared" si="154"/>
        <v>106.23717112453902</v>
      </c>
      <c r="BI134" s="2">
        <f t="shared" si="154"/>
        <v>105.51047600392555</v>
      </c>
      <c r="BJ134" s="2">
        <f t="shared" si="154"/>
        <v>105.83744950528049</v>
      </c>
      <c r="BK134" s="2">
        <f t="shared" si="154"/>
        <v>106.83374536754131</v>
      </c>
      <c r="BL134" s="2">
        <f t="shared" si="154"/>
        <v>110.73808757323815</v>
      </c>
      <c r="BM134" s="2">
        <f t="shared" si="154"/>
        <v>110.82750918338731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106.35299999999999</v>
      </c>
      <c r="CF134" s="2" t="str">
        <f t="shared" si="155"/>
        <v/>
      </c>
      <c r="CG134" s="2">
        <f t="shared" si="155"/>
        <v>106.352</v>
      </c>
      <c r="CH134" s="2">
        <f t="shared" si="155"/>
        <v>106.093</v>
      </c>
      <c r="CI134" s="2">
        <f t="shared" si="155"/>
        <v>105.907</v>
      </c>
      <c r="CJ134" s="2">
        <f t="shared" si="155"/>
        <v>106.755</v>
      </c>
      <c r="CK134" s="2">
        <f t="shared" si="155"/>
        <v>105.18899999999999</v>
      </c>
      <c r="CL134" s="2" t="str">
        <f t="shared" si="155"/>
        <v/>
      </c>
      <c r="CM134" s="2" t="str">
        <f t="shared" si="155"/>
        <v/>
      </c>
      <c r="CN134" s="2">
        <f t="shared" si="155"/>
        <v>107.245</v>
      </c>
      <c r="CO134" s="2">
        <f t="shared" si="155"/>
        <v>105.453</v>
      </c>
      <c r="CP134" s="2">
        <f t="shared" si="155"/>
        <v>105.58499999999999</v>
      </c>
      <c r="CQ134" s="2">
        <f t="shared" si="155"/>
        <v>106.679</v>
      </c>
      <c r="CR134" s="2">
        <f t="shared" si="155"/>
        <v>111.02</v>
      </c>
      <c r="CS134" s="2">
        <f t="shared" si="155"/>
        <v>111.94</v>
      </c>
      <c r="CU134" s="2">
        <f t="shared" si="110"/>
        <v>106.35299999999999</v>
      </c>
      <c r="CV134" s="2" t="str">
        <f t="shared" si="111"/>
        <v/>
      </c>
      <c r="CW134" s="2">
        <f t="shared" si="112"/>
        <v>106.352</v>
      </c>
      <c r="CX134" s="2">
        <f t="shared" si="113"/>
        <v>106.093</v>
      </c>
      <c r="CY134" s="2">
        <f t="shared" si="114"/>
        <v>105.907</v>
      </c>
      <c r="CZ134" s="2">
        <f t="shared" si="115"/>
        <v>106.755</v>
      </c>
      <c r="DA134" s="2">
        <f t="shared" si="116"/>
        <v>105.18899999999999</v>
      </c>
      <c r="DB134" s="2" t="str">
        <f t="shared" si="117"/>
        <v/>
      </c>
      <c r="DC134" s="2" t="str">
        <f t="shared" si="118"/>
        <v/>
      </c>
      <c r="DD134" s="2">
        <f t="shared" si="119"/>
        <v>107.245</v>
      </c>
      <c r="DE134" s="2">
        <f t="shared" si="120"/>
        <v>105.453</v>
      </c>
      <c r="DF134" s="2">
        <f t="shared" si="121"/>
        <v>105.58499999999999</v>
      </c>
      <c r="DG134" s="2">
        <f t="shared" si="122"/>
        <v>106.679</v>
      </c>
      <c r="DH134" s="2">
        <f t="shared" si="123"/>
        <v>111.02</v>
      </c>
      <c r="DI134" s="2">
        <f t="shared" si="124"/>
        <v>111.94</v>
      </c>
      <c r="DK134" s="2">
        <f t="shared" si="164"/>
        <v>124.58170493350494</v>
      </c>
      <c r="DL134" s="2">
        <f t="shared" si="164"/>
        <v>128.80565435435437</v>
      </c>
      <c r="DM134" s="2">
        <f t="shared" si="164"/>
        <v>125.68758655462187</v>
      </c>
      <c r="DN134" s="2">
        <f t="shared" si="164"/>
        <v>127.3614168067227</v>
      </c>
      <c r="DO134" s="2">
        <f t="shared" si="164"/>
        <v>124.00160198624906</v>
      </c>
      <c r="DP134" s="2">
        <f t="shared" si="164"/>
        <v>123.23317703081231</v>
      </c>
      <c r="DQ134" s="2">
        <f t="shared" si="164"/>
        <v>123.8430974789916</v>
      </c>
      <c r="DR134" s="2">
        <f t="shared" si="164"/>
        <v>130.49675289661315</v>
      </c>
      <c r="DS134" s="2">
        <f t="shared" si="164"/>
        <v>123.49255938416424</v>
      </c>
      <c r="DT134" s="2">
        <f t="shared" si="164"/>
        <v>123.83088691348973</v>
      </c>
      <c r="DU134" s="2">
        <f t="shared" si="164"/>
        <v>128.48128482404692</v>
      </c>
      <c r="DV134" s="2">
        <f t="shared" si="164"/>
        <v>131.77362221479501</v>
      </c>
      <c r="DW134" s="2">
        <f t="shared" si="164"/>
        <v>129.9267312834225</v>
      </c>
      <c r="DX134" s="2">
        <f t="shared" si="164"/>
        <v>132.77965775401071</v>
      </c>
      <c r="DY134" s="2">
        <f t="shared" si="164"/>
        <v>120.9831746031746</v>
      </c>
      <c r="EA134" s="2">
        <f t="shared" si="152"/>
        <v>105.03520550479357</v>
      </c>
      <c r="EB134" s="2">
        <f t="shared" si="152"/>
        <v>106.36916861819876</v>
      </c>
      <c r="EC134" s="2">
        <f t="shared" si="152"/>
        <v>106.05099553380713</v>
      </c>
      <c r="ED134" s="2">
        <f t="shared" si="152"/>
        <v>105.64321375987512</v>
      </c>
      <c r="EE134" s="2">
        <f t="shared" si="151"/>
        <v>105.74903938184124</v>
      </c>
      <c r="EF134" s="2">
        <f t="shared" si="151"/>
        <v>106.26274981234519</v>
      </c>
      <c r="EG134" s="2">
        <f t="shared" si="151"/>
        <v>105.92860925804784</v>
      </c>
      <c r="EH134" s="2">
        <f t="shared" si="151"/>
        <v>105.88764241348713</v>
      </c>
      <c r="EI134" s="2">
        <f t="shared" si="151"/>
        <v>106.14845103480695</v>
      </c>
      <c r="EJ134" s="2">
        <f t="shared" si="151"/>
        <v>106.15646525412873</v>
      </c>
      <c r="EK134" s="2">
        <f t="shared" si="151"/>
        <v>105.40651804296235</v>
      </c>
      <c r="EL134" s="2">
        <f t="shared" si="151"/>
        <v>105.71672448610104</v>
      </c>
      <c r="EM134" s="2">
        <f t="shared" si="135"/>
        <v>106.72873827747767</v>
      </c>
      <c r="EN134" s="2">
        <f t="shared" si="135"/>
        <v>110.63712558395164</v>
      </c>
      <c r="EO134" s="2">
        <f t="shared" si="135"/>
        <v>110.77401471975188</v>
      </c>
      <c r="EQ134" s="2">
        <f t="shared" si="165"/>
        <v>105.01875359669982</v>
      </c>
      <c r="ER134" s="2">
        <f t="shared" si="165"/>
        <v>106.41830691810456</v>
      </c>
      <c r="ES134" s="2">
        <f t="shared" si="165"/>
        <v>106.06053681818874</v>
      </c>
      <c r="ET134" s="2">
        <f t="shared" si="165"/>
        <v>105.62245483533451</v>
      </c>
      <c r="EU134" s="2">
        <f t="shared" si="165"/>
        <v>105.77209057857425</v>
      </c>
      <c r="EV134" s="2">
        <f t="shared" si="165"/>
        <v>106.28121641765382</v>
      </c>
      <c r="EW134" s="2">
        <f t="shared" si="165"/>
        <v>105.93764346905381</v>
      </c>
      <c r="EX134" s="2">
        <f t="shared" si="165"/>
        <v>105.91578629638737</v>
      </c>
      <c r="EY134" s="2">
        <f t="shared" si="165"/>
        <v>106.15994928606331</v>
      </c>
      <c r="EZ134" s="2">
        <f t="shared" si="165"/>
        <v>106.17241897950969</v>
      </c>
      <c r="FA134" s="2">
        <f t="shared" si="165"/>
        <v>105.43560636848126</v>
      </c>
      <c r="FB134" s="2">
        <f t="shared" si="165"/>
        <v>105.72516670620618</v>
      </c>
      <c r="FC134" s="2">
        <f t="shared" si="165"/>
        <v>106.70762127400252</v>
      </c>
      <c r="FD134" s="2">
        <f t="shared" si="165"/>
        <v>110.61448830955987</v>
      </c>
      <c r="FE134" s="2">
        <f t="shared" si="165"/>
        <v>110.74854715660065</v>
      </c>
      <c r="FG134" s="2">
        <f t="shared" si="166"/>
        <v>0.99585865654390893</v>
      </c>
      <c r="FH134" s="2">
        <f t="shared" si="166"/>
        <v>0.99606988850026024</v>
      </c>
      <c r="FI134" s="2">
        <f t="shared" si="166"/>
        <v>0.99588808808854867</v>
      </c>
      <c r="FJ134" s="2">
        <f t="shared" si="166"/>
        <v>0.99594150568370488</v>
      </c>
      <c r="FK134" s="2">
        <f t="shared" si="166"/>
        <v>0.99589991386456633</v>
      </c>
      <c r="FL134" s="2">
        <f t="shared" si="166"/>
        <v>0.99579479889179923</v>
      </c>
      <c r="FM134" s="2">
        <f t="shared" si="166"/>
        <v>0.99573251125217022</v>
      </c>
      <c r="FN134" s="2">
        <f t="shared" si="166"/>
        <v>0.99586091985153635</v>
      </c>
      <c r="FO134" s="2">
        <f t="shared" si="166"/>
        <v>0.99547061628134104</v>
      </c>
      <c r="FP134" s="2">
        <f t="shared" si="166"/>
        <v>0.99546846039610737</v>
      </c>
      <c r="FQ134" s="2">
        <f t="shared" si="166"/>
        <v>0.99553627958204072</v>
      </c>
      <c r="FR134" s="2">
        <f t="shared" si="166"/>
        <v>0.99537589213690447</v>
      </c>
      <c r="FS134" s="2">
        <f t="shared" si="166"/>
        <v>0.99544966711214267</v>
      </c>
      <c r="FT134" s="2">
        <f t="shared" si="166"/>
        <v>0.99541811270450009</v>
      </c>
      <c r="FU134" s="2">
        <f t="shared" si="166"/>
        <v>0.99471520618184772</v>
      </c>
      <c r="FW134" s="2">
        <f t="shared" si="156"/>
        <v>2.3582174650001772E-2</v>
      </c>
      <c r="FX134" s="2">
        <f t="shared" si="156"/>
        <v>3.334787873099828E-2</v>
      </c>
      <c r="FY134" s="2">
        <f t="shared" si="156"/>
        <v>3.3187499071605911E-2</v>
      </c>
      <c r="FZ134" s="2">
        <f t="shared" si="156"/>
        <v>2.7857627482163052E-2</v>
      </c>
      <c r="GA134" s="2">
        <f t="shared" si="156"/>
        <v>3.0529170739327212E-2</v>
      </c>
      <c r="GB134" s="2">
        <f t="shared" si="156"/>
        <v>2.9181751086744475E-2</v>
      </c>
      <c r="GC134" s="2">
        <f t="shared" si="156"/>
        <v>3.2086961287410766E-2</v>
      </c>
      <c r="GD134" s="2">
        <f t="shared" si="156"/>
        <v>3.8927198857301282E-2</v>
      </c>
      <c r="GE134" s="2">
        <f t="shared" si="156"/>
        <v>4.3883168273764463E-2</v>
      </c>
      <c r="GF134" s="2">
        <f t="shared" si="156"/>
        <v>3.8456766073952132E-2</v>
      </c>
      <c r="GG134" s="2">
        <f t="shared" si="156"/>
        <v>3.2956635547678893E-2</v>
      </c>
      <c r="GH134" s="2">
        <f t="shared" si="156"/>
        <v>2.7849724525893418E-2</v>
      </c>
      <c r="GI134" s="2">
        <f t="shared" si="156"/>
        <v>2.6116415818687296E-2</v>
      </c>
      <c r="GJ134" s="2">
        <f t="shared" si="156"/>
        <v>2.1760462198557162E-2</v>
      </c>
      <c r="GK134" s="2">
        <f t="shared" si="156"/>
        <v>1.8016698428951764E-2</v>
      </c>
      <c r="GM134" s="86">
        <f t="shared" si="157"/>
        <v>1.5344465135067398E-52</v>
      </c>
      <c r="GN134" s="86">
        <f t="shared" si="157"/>
        <v>4.7657969909611158E-76</v>
      </c>
      <c r="GO134" s="86">
        <f t="shared" si="157"/>
        <v>8.7378173997527738E-75</v>
      </c>
      <c r="GP134" s="86">
        <f t="shared" si="157"/>
        <v>1.9631492793239699E-89</v>
      </c>
      <c r="GQ134" s="86">
        <f t="shared" si="157"/>
        <v>5.424286674838361E-93</v>
      </c>
      <c r="GR134" s="86">
        <f t="shared" si="157"/>
        <v>2.122825094576285E-89</v>
      </c>
      <c r="GS134" s="86">
        <f t="shared" si="157"/>
        <v>2.8465828675100214E-76</v>
      </c>
      <c r="GT134" s="86">
        <f t="shared" si="157"/>
        <v>6.4464035553901881E-95</v>
      </c>
      <c r="GU134" s="86">
        <f t="shared" si="157"/>
        <v>5.6412307877960904E-93</v>
      </c>
      <c r="GV134" s="86">
        <f t="shared" si="157"/>
        <v>1.0329851054090929E-89</v>
      </c>
      <c r="GW134" s="86">
        <f t="shared" si="157"/>
        <v>8.2088995347705688E-84</v>
      </c>
      <c r="GX134" s="86">
        <f t="shared" si="157"/>
        <v>3.361757674786842E-79</v>
      </c>
      <c r="GY134" s="86">
        <f t="shared" si="157"/>
        <v>1.4603583625717533E-67</v>
      </c>
      <c r="GZ134" s="86">
        <f t="shared" si="157"/>
        <v>3.8916143735851299E-66</v>
      </c>
      <c r="HA134" s="86">
        <f t="shared" si="157"/>
        <v>5.1527084544420023E-73</v>
      </c>
      <c r="HC134" s="86">
        <f t="shared" si="153"/>
        <v>2.7752001422151695E-14</v>
      </c>
      <c r="HD134" s="86">
        <f t="shared" si="153"/>
        <v>1.5410730739804513E-27</v>
      </c>
      <c r="HE134" s="86">
        <f t="shared" si="153"/>
        <v>9.7852219951360176E-25</v>
      </c>
      <c r="HF134" s="86">
        <f t="shared" si="153"/>
        <v>1.5131034739389474E-27</v>
      </c>
      <c r="HG134" s="86">
        <f t="shared" si="153"/>
        <v>3.2605828196698925E-31</v>
      </c>
      <c r="HH134" s="86">
        <f t="shared" si="153"/>
        <v>2.3815737380980921E-33</v>
      </c>
      <c r="HI134" s="86">
        <f t="shared" si="153"/>
        <v>1.2874657227336346E-32</v>
      </c>
      <c r="HJ134" s="86">
        <f t="shared" si="153"/>
        <v>4.8623907534259952E-45</v>
      </c>
      <c r="HK134" s="86">
        <f t="shared" si="153"/>
        <v>8.8154068938200838E-50</v>
      </c>
      <c r="HL134" s="86">
        <f t="shared" si="161"/>
        <v>3.6403038366630286E-26</v>
      </c>
      <c r="HM134" s="86">
        <f t="shared" si="161"/>
        <v>2.11145000614086E-34</v>
      </c>
      <c r="HN134" s="86">
        <f t="shared" si="161"/>
        <v>4.7539499792079974E-27</v>
      </c>
      <c r="HO134" s="86">
        <f t="shared" si="161"/>
        <v>1.8541672352484573E-21</v>
      </c>
      <c r="HP134" s="86">
        <f t="shared" si="161"/>
        <v>2.7062324960867446E-16</v>
      </c>
      <c r="HQ134" s="86">
        <f t="shared" si="161"/>
        <v>5.7803752127582844E-21</v>
      </c>
      <c r="HS134" s="86">
        <f t="shared" si="158"/>
        <v>1.1115544964806477E-3</v>
      </c>
      <c r="HT134" s="86">
        <f t="shared" si="158"/>
        <v>1.0741090605702587E-2</v>
      </c>
      <c r="HU134" s="86">
        <f t="shared" si="158"/>
        <v>5.0024163049086747E-3</v>
      </c>
      <c r="HV134" s="86">
        <f t="shared" si="158"/>
        <v>5.0535714295578005E-3</v>
      </c>
      <c r="HW134" s="86">
        <f t="shared" si="158"/>
        <v>3.4984435387914307E-3</v>
      </c>
      <c r="HX134" s="86">
        <f t="shared" si="158"/>
        <v>2.7741693947112176E-3</v>
      </c>
      <c r="HY134" s="86">
        <f t="shared" si="158"/>
        <v>5.2749339194851329E-3</v>
      </c>
      <c r="HZ134" s="86">
        <f t="shared" si="158"/>
        <v>1.550441384555297E-2</v>
      </c>
      <c r="IA134" s="86">
        <f t="shared" si="158"/>
        <v>1.8794908839825437E-2</v>
      </c>
      <c r="IB134" s="86">
        <f t="shared" si="158"/>
        <v>8.7783520855511353E-3</v>
      </c>
      <c r="IC134" s="86">
        <f t="shared" si="158"/>
        <v>5.1055279037811657E-3</v>
      </c>
      <c r="ID134" s="86">
        <f t="shared" si="158"/>
        <v>1.3199496812790329E-3</v>
      </c>
      <c r="IE134" s="86">
        <f t="shared" si="158"/>
        <v>9.0132389153482577E-4</v>
      </c>
      <c r="IF134" s="86">
        <f t="shared" si="158"/>
        <v>7.5108176577402971E-4</v>
      </c>
      <c r="IG134" s="86">
        <f t="shared" si="158"/>
        <v>3.4448503274621773E-3</v>
      </c>
      <c r="II134" s="86">
        <f t="shared" si="159"/>
        <v>5.479788804275857E-41</v>
      </c>
      <c r="IJ134" s="86">
        <f t="shared" si="159"/>
        <v>3.1062046241577138E-34</v>
      </c>
      <c r="IK134" s="86">
        <f t="shared" si="159"/>
        <v>7.775846555984143E-36</v>
      </c>
      <c r="IL134" s="86">
        <f t="shared" si="159"/>
        <v>4.6726309369016764E-43</v>
      </c>
      <c r="IM134" s="86">
        <f t="shared" si="159"/>
        <v>8.1026543968397414E-43</v>
      </c>
      <c r="IN134" s="86">
        <f t="shared" si="159"/>
        <v>5.5888398970058127E-43</v>
      </c>
      <c r="IO134" s="86">
        <f t="shared" si="159"/>
        <v>3.1230738779817502E-38</v>
      </c>
      <c r="IP134" s="86">
        <f t="shared" si="159"/>
        <v>2.6795236780042537E-35</v>
      </c>
      <c r="IQ134" s="86">
        <f t="shared" si="159"/>
        <v>3.4578799773941796E-35</v>
      </c>
      <c r="IR134" s="86">
        <f t="shared" si="159"/>
        <v>2.5712536450698918E-38</v>
      </c>
      <c r="IS134" s="86">
        <f t="shared" si="159"/>
        <v>1.9314031605272277E-41</v>
      </c>
      <c r="IT134" s="86">
        <f t="shared" si="159"/>
        <v>4.9718441038328111E-44</v>
      </c>
      <c r="IU134" s="86">
        <f t="shared" si="159"/>
        <v>5.7954247060090076E-47</v>
      </c>
      <c r="IV134" s="86">
        <f t="shared" si="159"/>
        <v>9.8181560669483102E-31</v>
      </c>
      <c r="IW134" s="86">
        <f t="shared" si="159"/>
        <v>2.5987341030491841E-24</v>
      </c>
      <c r="IY134" s="86">
        <f t="shared" si="160"/>
        <v>1.1115544965083998E-3</v>
      </c>
      <c r="IZ134" s="86">
        <f t="shared" si="160"/>
        <v>1.0741090605702587E-2</v>
      </c>
      <c r="JA134" s="86">
        <f t="shared" si="160"/>
        <v>5.0024163049086747E-3</v>
      </c>
      <c r="JB134" s="86">
        <f t="shared" si="160"/>
        <v>5.0535714295578005E-3</v>
      </c>
      <c r="JC134" s="86">
        <f t="shared" si="160"/>
        <v>3.4984435387914307E-3</v>
      </c>
      <c r="JD134" s="86">
        <f t="shared" si="160"/>
        <v>2.7741693947112176E-3</v>
      </c>
      <c r="JE134" s="86">
        <f t="shared" si="160"/>
        <v>5.2749339194851329E-3</v>
      </c>
      <c r="JF134" s="86">
        <f t="shared" si="160"/>
        <v>1.550441384555297E-2</v>
      </c>
      <c r="JG134" s="86">
        <f t="shared" si="160"/>
        <v>1.8794908839825437E-2</v>
      </c>
      <c r="JH134" s="86">
        <f t="shared" si="160"/>
        <v>8.7783520855511353E-3</v>
      </c>
      <c r="JI134" s="86">
        <f t="shared" si="160"/>
        <v>5.1055279037811657E-3</v>
      </c>
      <c r="JJ134" s="86">
        <f t="shared" si="160"/>
        <v>1.3199496812790329E-3</v>
      </c>
      <c r="JK134" s="86">
        <f t="shared" si="160"/>
        <v>9.0132389153482577E-4</v>
      </c>
      <c r="JL134" s="86">
        <f t="shared" si="160"/>
        <v>7.5108176577430032E-4</v>
      </c>
      <c r="JM134" s="86">
        <f t="shared" si="160"/>
        <v>3.4448503274621773E-3</v>
      </c>
    </row>
    <row r="135" spans="2:273" x14ac:dyDescent="0.25">
      <c r="B135" s="2">
        <v>108</v>
      </c>
      <c r="C135" s="37">
        <v>105.45099999999999</v>
      </c>
      <c r="D135" s="37">
        <v>105.944</v>
      </c>
      <c r="E135" s="37">
        <v>106.22199999999999</v>
      </c>
      <c r="F135" s="37">
        <v>105.685</v>
      </c>
      <c r="G135" s="37">
        <v>105.87</v>
      </c>
      <c r="H135" s="37">
        <v>105.962</v>
      </c>
      <c r="I135" s="37">
        <v>105.69799999999999</v>
      </c>
      <c r="J135" s="37">
        <v>106.623</v>
      </c>
      <c r="K135" s="37">
        <v>107.226</v>
      </c>
      <c r="L135" s="37">
        <v>107.34</v>
      </c>
      <c r="M135" s="37">
        <v>106.434</v>
      </c>
      <c r="N135" s="37">
        <v>105.86799999999999</v>
      </c>
      <c r="O135" s="37">
        <v>106.943</v>
      </c>
      <c r="P135" s="37">
        <v>111.08</v>
      </c>
      <c r="Q135" s="37">
        <v>112.18</v>
      </c>
      <c r="S135" s="4">
        <f t="shared" si="162"/>
        <v>104.96386058337274</v>
      </c>
      <c r="T135" s="4">
        <f t="shared" si="162"/>
        <v>106.52416532310991</v>
      </c>
      <c r="U135" s="4">
        <f t="shared" si="162"/>
        <v>106.1784698206184</v>
      </c>
      <c r="V135" s="4">
        <f t="shared" si="162"/>
        <v>105.77779011934399</v>
      </c>
      <c r="W135" s="4">
        <f t="shared" si="162"/>
        <v>105.91356384610815</v>
      </c>
      <c r="X135" s="4">
        <f t="shared" si="162"/>
        <v>106.41258440281321</v>
      </c>
      <c r="Y135" s="4">
        <f t="shared" si="162"/>
        <v>106.32331324048694</v>
      </c>
      <c r="Z135" s="4">
        <f t="shared" si="162"/>
        <v>107.19567764859566</v>
      </c>
      <c r="AA135" s="4">
        <f t="shared" si="162"/>
        <v>107.98330013062989</v>
      </c>
      <c r="AB135" s="4">
        <f t="shared" si="162"/>
        <v>107.16149374589529</v>
      </c>
      <c r="AC135" s="4">
        <f t="shared" si="162"/>
        <v>106.11248135388975</v>
      </c>
      <c r="AD135" s="4">
        <f t="shared" si="162"/>
        <v>105.9052323785656</v>
      </c>
      <c r="AE135" s="4">
        <f t="shared" si="162"/>
        <v>106.83844921106306</v>
      </c>
      <c r="AF135" s="4">
        <f t="shared" si="162"/>
        <v>110.95355167438997</v>
      </c>
      <c r="AG135" s="4">
        <f t="shared" si="162"/>
        <v>112.85679545291862</v>
      </c>
      <c r="AI135" s="4">
        <f t="shared" si="163"/>
        <v>0.48713941662725802</v>
      </c>
      <c r="AJ135" s="4">
        <f t="shared" si="163"/>
        <v>-0.58016532310990954</v>
      </c>
      <c r="AK135" s="4">
        <f t="shared" si="163"/>
        <v>4.3530179381590983E-2</v>
      </c>
      <c r="AL135" s="4">
        <f t="shared" si="163"/>
        <v>-9.2790119343987953E-2</v>
      </c>
      <c r="AM135" s="4">
        <f t="shared" si="163"/>
        <v>-4.3563846108142457E-2</v>
      </c>
      <c r="AN135" s="4">
        <f t="shared" si="163"/>
        <v>-0.450584402813206</v>
      </c>
      <c r="AO135" s="4">
        <f t="shared" si="163"/>
        <v>-0.62531324048694614</v>
      </c>
      <c r="AP135" s="4">
        <f t="shared" si="163"/>
        <v>-0.57267764859565773</v>
      </c>
      <c r="AQ135" s="4">
        <f t="shared" si="163"/>
        <v>-0.75730013062988633</v>
      </c>
      <c r="AR135" s="4">
        <f t="shared" si="163"/>
        <v>0.17850625410471821</v>
      </c>
      <c r="AS135" s="4">
        <f t="shared" si="163"/>
        <v>0.32151864611024905</v>
      </c>
      <c r="AT135" s="4">
        <f t="shared" si="163"/>
        <v>-3.7232378565605018E-2</v>
      </c>
      <c r="AU135" s="4">
        <f t="shared" si="163"/>
        <v>0.10455078893693326</v>
      </c>
      <c r="AV135" s="4">
        <f t="shared" si="163"/>
        <v>0.12644832561002772</v>
      </c>
      <c r="AW135" s="4">
        <f t="shared" si="163"/>
        <v>-0.67679545291861132</v>
      </c>
      <c r="AY135" s="2">
        <f t="shared" si="154"/>
        <v>104.95815064387695</v>
      </c>
      <c r="AZ135" s="2">
        <f t="shared" si="154"/>
        <v>106.27003912649812</v>
      </c>
      <c r="BA135" s="2">
        <f t="shared" si="154"/>
        <v>105.94393900592803</v>
      </c>
      <c r="BB135" s="2">
        <f t="shared" si="154"/>
        <v>105.50236945662448</v>
      </c>
      <c r="BC135" s="2">
        <f t="shared" si="154"/>
        <v>105.63766260008985</v>
      </c>
      <c r="BD135" s="2">
        <f t="shared" si="154"/>
        <v>106.16433043659042</v>
      </c>
      <c r="BE135" s="2">
        <f t="shared" si="154"/>
        <v>105.84342376070042</v>
      </c>
      <c r="BF135" s="2">
        <f t="shared" si="154"/>
        <v>105.85133290147618</v>
      </c>
      <c r="BG135" s="2">
        <f t="shared" si="154"/>
        <v>106.10053822859102</v>
      </c>
      <c r="BH135" s="2">
        <f t="shared" si="154"/>
        <v>106.06902543234087</v>
      </c>
      <c r="BI135" s="2">
        <f t="shared" si="154"/>
        <v>105.33606400462166</v>
      </c>
      <c r="BJ135" s="2">
        <f t="shared" si="154"/>
        <v>105.66187751350857</v>
      </c>
      <c r="BK135" s="2">
        <f t="shared" si="154"/>
        <v>106.64872252710367</v>
      </c>
      <c r="BL135" s="2">
        <f t="shared" si="154"/>
        <v>110.5649683095765</v>
      </c>
      <c r="BM135" s="2">
        <f t="shared" si="154"/>
        <v>110.66365678922793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105.45099999999999</v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>
        <f t="shared" si="155"/>
        <v>105.87</v>
      </c>
      <c r="CJ135" s="2">
        <f t="shared" si="155"/>
        <v>105.962</v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>
        <f t="shared" si="155"/>
        <v>105.86799999999999</v>
      </c>
      <c r="CQ135" s="2">
        <f t="shared" si="155"/>
        <v>106.943</v>
      </c>
      <c r="CR135" s="2">
        <f t="shared" si="155"/>
        <v>111.08</v>
      </c>
      <c r="CS135" s="2">
        <f t="shared" si="155"/>
        <v>112.18</v>
      </c>
      <c r="CU135" s="2">
        <f t="shared" si="110"/>
        <v>105.45099999999999</v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>
        <f t="shared" si="114"/>
        <v>105.87</v>
      </c>
      <c r="CZ135" s="2">
        <f t="shared" si="115"/>
        <v>105.962</v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>
        <f t="shared" si="121"/>
        <v>105.86799999999999</v>
      </c>
      <c r="DG135" s="2">
        <f t="shared" si="122"/>
        <v>106.943</v>
      </c>
      <c r="DH135" s="2">
        <f t="shared" si="123"/>
        <v>111.08</v>
      </c>
      <c r="DI135" s="2">
        <f t="shared" si="124"/>
        <v>112.18</v>
      </c>
      <c r="DK135" s="2">
        <f t="shared" si="164"/>
        <v>124.64739721149721</v>
      </c>
      <c r="DL135" s="2">
        <f t="shared" si="164"/>
        <v>128.90667507507507</v>
      </c>
      <c r="DM135" s="2">
        <f t="shared" si="164"/>
        <v>125.75686806722692</v>
      </c>
      <c r="DN135" s="2">
        <f t="shared" si="164"/>
        <v>127.47022801120448</v>
      </c>
      <c r="DO135" s="2">
        <f t="shared" si="164"/>
        <v>124.07427654698243</v>
      </c>
      <c r="DP135" s="2">
        <f t="shared" si="164"/>
        <v>123.28255966386553</v>
      </c>
      <c r="DQ135" s="2">
        <f t="shared" si="164"/>
        <v>123.90589075630251</v>
      </c>
      <c r="DR135" s="2">
        <f t="shared" si="164"/>
        <v>130.63505035650618</v>
      </c>
      <c r="DS135" s="2">
        <f t="shared" si="164"/>
        <v>123.54699560117304</v>
      </c>
      <c r="DT135" s="2">
        <f t="shared" si="164"/>
        <v>123.88709402492668</v>
      </c>
      <c r="DU135" s="2">
        <f t="shared" si="164"/>
        <v>128.59565945747801</v>
      </c>
      <c r="DV135" s="2">
        <f t="shared" si="164"/>
        <v>131.91309313725489</v>
      </c>
      <c r="DW135" s="2">
        <f t="shared" si="164"/>
        <v>130.02216042780753</v>
      </c>
      <c r="DX135" s="2">
        <f t="shared" si="164"/>
        <v>132.86827807486634</v>
      </c>
      <c r="DY135" s="2">
        <f t="shared" si="164"/>
        <v>120.91825396825396</v>
      </c>
      <c r="EA135" s="2">
        <f t="shared" si="152"/>
        <v>104.88373899728759</v>
      </c>
      <c r="EB135" s="2">
        <f t="shared" si="152"/>
        <v>106.18543140510312</v>
      </c>
      <c r="EC135" s="2">
        <f t="shared" si="152"/>
        <v>105.8679652607868</v>
      </c>
      <c r="ED135" s="2">
        <f t="shared" si="152"/>
        <v>105.41987249505405</v>
      </c>
      <c r="EE135" s="2">
        <f t="shared" si="151"/>
        <v>105.56686825789221</v>
      </c>
      <c r="EF135" s="2">
        <f t="shared" si="151"/>
        <v>106.09711275552331</v>
      </c>
      <c r="EG135" s="2">
        <f t="shared" si="151"/>
        <v>105.77227694273719</v>
      </c>
      <c r="EH135" s="2">
        <f t="shared" si="151"/>
        <v>105.75581025185994</v>
      </c>
      <c r="EI135" s="2">
        <f t="shared" si="151"/>
        <v>106.0274136922653</v>
      </c>
      <c r="EJ135" s="2">
        <f t="shared" si="151"/>
        <v>105.99379894965128</v>
      </c>
      <c r="EK135" s="2">
        <f t="shared" si="151"/>
        <v>105.23927426519809</v>
      </c>
      <c r="EL135" s="2">
        <f t="shared" si="151"/>
        <v>105.54987074536237</v>
      </c>
      <c r="EM135" s="2">
        <f t="shared" si="135"/>
        <v>106.55120840001774</v>
      </c>
      <c r="EN135" s="2">
        <f t="shared" si="135"/>
        <v>110.47175048090135</v>
      </c>
      <c r="EO135" s="2">
        <f t="shared" si="135"/>
        <v>110.61444317793887</v>
      </c>
      <c r="EQ135" s="2">
        <f t="shared" si="165"/>
        <v>104.87358670982704</v>
      </c>
      <c r="ER135" s="2">
        <f t="shared" si="165"/>
        <v>106.27157335582241</v>
      </c>
      <c r="ES135" s="2">
        <f t="shared" si="165"/>
        <v>105.90549188834008</v>
      </c>
      <c r="ET135" s="2">
        <f t="shared" si="165"/>
        <v>105.44780181547738</v>
      </c>
      <c r="EU135" s="2">
        <f t="shared" si="165"/>
        <v>105.61373357158169</v>
      </c>
      <c r="EV135" s="2">
        <f t="shared" si="165"/>
        <v>106.13734953707683</v>
      </c>
      <c r="EW135" s="2">
        <f t="shared" si="165"/>
        <v>105.78779709307922</v>
      </c>
      <c r="EX135" s="2">
        <f t="shared" si="165"/>
        <v>105.79278164692694</v>
      </c>
      <c r="EY135" s="2">
        <f t="shared" si="165"/>
        <v>106.04254430207938</v>
      </c>
      <c r="EZ135" s="2">
        <f t="shared" si="165"/>
        <v>106.02348961443775</v>
      </c>
      <c r="FA135" s="2">
        <f t="shared" si="165"/>
        <v>105.28561959286662</v>
      </c>
      <c r="FB135" s="2">
        <f t="shared" si="165"/>
        <v>105.5755340422384</v>
      </c>
      <c r="FC135" s="2">
        <f t="shared" si="165"/>
        <v>106.55372089916062</v>
      </c>
      <c r="FD135" s="2">
        <f t="shared" si="165"/>
        <v>110.45457362414996</v>
      </c>
      <c r="FE135" s="2">
        <f t="shared" si="165"/>
        <v>110.5905246294239</v>
      </c>
      <c r="FG135" s="2">
        <f t="shared" si="166"/>
        <v>0.99622167308140408</v>
      </c>
      <c r="FH135" s="2">
        <f t="shared" si="166"/>
        <v>0.99641445580531829</v>
      </c>
      <c r="FI135" s="2">
        <f t="shared" si="166"/>
        <v>0.99624853447225481</v>
      </c>
      <c r="FJ135" s="2">
        <f t="shared" si="166"/>
        <v>0.99629728694025033</v>
      </c>
      <c r="FK135" s="2">
        <f t="shared" si="166"/>
        <v>0.99625932750544566</v>
      </c>
      <c r="FL135" s="2">
        <f t="shared" si="166"/>
        <v>0.99616339141598964</v>
      </c>
      <c r="FM135" s="2">
        <f t="shared" si="166"/>
        <v>0.99610654203990179</v>
      </c>
      <c r="FN135" s="2">
        <f t="shared" si="166"/>
        <v>0.99622373874723735</v>
      </c>
      <c r="FO135" s="2">
        <f t="shared" si="166"/>
        <v>0.99586750600257756</v>
      </c>
      <c r="FP135" s="2">
        <f t="shared" si="166"/>
        <v>0.9958655382433671</v>
      </c>
      <c r="FQ135" s="2">
        <f t="shared" si="166"/>
        <v>0.99592743905995196</v>
      </c>
      <c r="FR135" s="2">
        <f t="shared" si="166"/>
        <v>0.99578104693529423</v>
      </c>
      <c r="FS135" s="2">
        <f t="shared" si="166"/>
        <v>0.99584838486004523</v>
      </c>
      <c r="FT135" s="2">
        <f t="shared" si="166"/>
        <v>0.99581958376016289</v>
      </c>
      <c r="FU135" s="2">
        <f t="shared" si="166"/>
        <v>0.99517796848738316</v>
      </c>
      <c r="FW135" s="2">
        <f t="shared" si="156"/>
        <v>2.5798644131870874E-2</v>
      </c>
      <c r="FX135" s="2">
        <f t="shared" si="156"/>
        <v>3.6447956332247802E-2</v>
      </c>
      <c r="FY135" s="2">
        <f t="shared" si="156"/>
        <v>3.6273226957709175E-2</v>
      </c>
      <c r="FZ135" s="2">
        <f t="shared" si="156"/>
        <v>3.0463406046071357E-2</v>
      </c>
      <c r="GA135" s="2">
        <f t="shared" si="156"/>
        <v>3.3376263637692825E-2</v>
      </c>
      <c r="GB135" s="2">
        <f t="shared" si="156"/>
        <v>3.1907321831694022E-2</v>
      </c>
      <c r="GC135" s="2">
        <f t="shared" si="156"/>
        <v>3.5074074894003465E-2</v>
      </c>
      <c r="GD135" s="2">
        <f t="shared" si="156"/>
        <v>4.2523123837593754E-2</v>
      </c>
      <c r="GE135" s="2">
        <f t="shared" si="156"/>
        <v>4.7914080047118071E-2</v>
      </c>
      <c r="GF135" s="2">
        <f t="shared" si="156"/>
        <v>4.2011134128332392E-2</v>
      </c>
      <c r="GG135" s="2">
        <f t="shared" si="156"/>
        <v>3.6021697822990695E-2</v>
      </c>
      <c r="GH135" s="2">
        <f t="shared" si="156"/>
        <v>3.0454787012460946E-2</v>
      </c>
      <c r="GI135" s="2">
        <f t="shared" si="156"/>
        <v>2.8564108530992352E-2</v>
      </c>
      <c r="GJ135" s="2">
        <f t="shared" si="156"/>
        <v>2.3809885623402131E-2</v>
      </c>
      <c r="GK135" s="2">
        <f t="shared" si="156"/>
        <v>1.9720638214377254E-2</v>
      </c>
      <c r="GM135" s="86">
        <f t="shared" si="157"/>
        <v>5.8843645729654188E-55</v>
      </c>
      <c r="GN135" s="86">
        <f t="shared" si="157"/>
        <v>1.7826305212033354E-79</v>
      </c>
      <c r="GO135" s="86">
        <f t="shared" si="157"/>
        <v>3.5643481005148427E-78</v>
      </c>
      <c r="GP135" s="86">
        <f t="shared" si="157"/>
        <v>1.7533762695753995E-93</v>
      </c>
      <c r="GQ135" s="86">
        <f t="shared" si="157"/>
        <v>3.4459776311016404E-97</v>
      </c>
      <c r="GR135" s="86">
        <f t="shared" si="157"/>
        <v>1.8587333288772415E-93</v>
      </c>
      <c r="GS135" s="86">
        <f t="shared" si="157"/>
        <v>1.0185756062648085E-79</v>
      </c>
      <c r="GT135" s="86">
        <f t="shared" si="157"/>
        <v>3.5070208068329596E-99</v>
      </c>
      <c r="GU135" s="86">
        <f t="shared" si="157"/>
        <v>3.4343014631088143E-97</v>
      </c>
      <c r="GV135" s="86">
        <f t="shared" si="157"/>
        <v>8.5873195760689636E-94</v>
      </c>
      <c r="GW135" s="86">
        <f t="shared" si="157"/>
        <v>1.3578285452294739E-87</v>
      </c>
      <c r="GX135" s="86">
        <f t="shared" si="157"/>
        <v>7.9251884235586174E-83</v>
      </c>
      <c r="GY135" s="86">
        <f t="shared" si="157"/>
        <v>1.2958977512906123E-70</v>
      </c>
      <c r="GZ135" s="86">
        <f t="shared" si="157"/>
        <v>3.7740201344929504E-69</v>
      </c>
      <c r="HA135" s="86">
        <f t="shared" si="157"/>
        <v>2.6692518786465065E-76</v>
      </c>
      <c r="HC135" s="86">
        <f t="shared" si="153"/>
        <v>1.5712446847674403E-15</v>
      </c>
      <c r="HD135" s="86">
        <f t="shared" si="153"/>
        <v>6.1995744872439136E-30</v>
      </c>
      <c r="HE135" s="86">
        <f t="shared" si="153"/>
        <v>6.9581326416494885E-27</v>
      </c>
      <c r="HF135" s="86">
        <f t="shared" si="153"/>
        <v>6.9270781428965623E-30</v>
      </c>
      <c r="HG135" s="86">
        <f t="shared" si="153"/>
        <v>7.9962529034231448E-34</v>
      </c>
      <c r="HH135" s="86">
        <f t="shared" si="153"/>
        <v>3.5339679963134298E-36</v>
      </c>
      <c r="HI135" s="86">
        <f t="shared" si="153"/>
        <v>2.3106743874334372E-35</v>
      </c>
      <c r="HJ135" s="86">
        <f t="shared" si="153"/>
        <v>9.8172747406687489E-49</v>
      </c>
      <c r="HK135" s="86">
        <f t="shared" si="153"/>
        <v>7.2639504195513951E-54</v>
      </c>
      <c r="HL135" s="86">
        <f t="shared" si="161"/>
        <v>2.7631483596171977E-28</v>
      </c>
      <c r="HM135" s="86">
        <f t="shared" si="161"/>
        <v>2.9590963041727133E-37</v>
      </c>
      <c r="HN135" s="86">
        <f t="shared" si="161"/>
        <v>2.2023701938589674E-29</v>
      </c>
      <c r="HO135" s="86">
        <f t="shared" si="161"/>
        <v>2.6990481380588072E-23</v>
      </c>
      <c r="HP135" s="86">
        <f t="shared" si="161"/>
        <v>1.052523942084601E-17</v>
      </c>
      <c r="HQ135" s="86">
        <f t="shared" si="161"/>
        <v>9.0939963049317631E-23</v>
      </c>
      <c r="HS135" s="86">
        <f t="shared" si="158"/>
        <v>2.3959982163270065E-3</v>
      </c>
      <c r="HT135" s="86">
        <f t="shared" si="158"/>
        <v>2.0065593422163311E-2</v>
      </c>
      <c r="HU135" s="86">
        <f t="shared" si="158"/>
        <v>1.0000000106706127E-2</v>
      </c>
      <c r="HV135" s="86">
        <f t="shared" si="158"/>
        <v>1.0401386667095384E-2</v>
      </c>
      <c r="HW135" s="86">
        <f t="shared" si="158"/>
        <v>7.5200357006970642E-3</v>
      </c>
      <c r="HX135" s="86">
        <f t="shared" si="158"/>
        <v>6.0098606091960128E-3</v>
      </c>
      <c r="HY135" s="86">
        <f t="shared" si="158"/>
        <v>1.0674795664026101E-2</v>
      </c>
      <c r="HZ135" s="86">
        <f t="shared" si="158"/>
        <v>2.9306223093610986E-2</v>
      </c>
      <c r="IA135" s="86">
        <f t="shared" si="158"/>
        <v>3.58001987223035E-2</v>
      </c>
      <c r="IB135" s="86">
        <f t="shared" si="158"/>
        <v>1.7792447943600024E-2</v>
      </c>
      <c r="IC135" s="86">
        <f t="shared" si="158"/>
        <v>1.0725349725838756E-2</v>
      </c>
      <c r="ID135" s="86">
        <f t="shared" si="158"/>
        <v>3.0033812068301917E-3</v>
      </c>
      <c r="IE135" s="86">
        <f t="shared" si="158"/>
        <v>2.1283973142249687E-3</v>
      </c>
      <c r="IF135" s="86">
        <f t="shared" si="158"/>
        <v>1.6578742134778159E-3</v>
      </c>
      <c r="IG135" s="86">
        <f t="shared" si="158"/>
        <v>5.9522280607261025E-3</v>
      </c>
      <c r="II135" s="86">
        <f t="shared" si="159"/>
        <v>4.536585656898777E-39</v>
      </c>
      <c r="IJ135" s="86">
        <f t="shared" si="159"/>
        <v>1.7711124860259247E-32</v>
      </c>
      <c r="IK135" s="86">
        <f t="shared" si="159"/>
        <v>5.3697013274881232E-34</v>
      </c>
      <c r="IL135" s="86">
        <f t="shared" si="159"/>
        <v>6.0813765245666019E-41</v>
      </c>
      <c r="IM135" s="86">
        <f t="shared" si="159"/>
        <v>1.1680847254673795E-40</v>
      </c>
      <c r="IN135" s="86">
        <f t="shared" si="159"/>
        <v>7.6950014721504709E-41</v>
      </c>
      <c r="IO135" s="86">
        <f t="shared" si="159"/>
        <v>2.7686341466550639E-36</v>
      </c>
      <c r="IP135" s="86">
        <f t="shared" si="159"/>
        <v>2.1408111977302211E-33</v>
      </c>
      <c r="IQ135" s="86">
        <f t="shared" si="159"/>
        <v>3.2424882033931353E-33</v>
      </c>
      <c r="IR135" s="86">
        <f t="shared" si="159"/>
        <v>2.9819341654531857E-36</v>
      </c>
      <c r="IS135" s="86">
        <f t="shared" si="159"/>
        <v>2.6354010931196498E-39</v>
      </c>
      <c r="IT135" s="86">
        <f t="shared" si="159"/>
        <v>7.2498892776326798E-42</v>
      </c>
      <c r="IU135" s="86">
        <f t="shared" si="159"/>
        <v>1.082976091903415E-44</v>
      </c>
      <c r="IV135" s="86">
        <f t="shared" si="159"/>
        <v>2.408873877022931E-29</v>
      </c>
      <c r="IW135" s="86">
        <f t="shared" si="159"/>
        <v>2.8070603189127273E-23</v>
      </c>
      <c r="IY135" s="86">
        <f t="shared" si="160"/>
        <v>2.3959982163285778E-3</v>
      </c>
      <c r="IZ135" s="86">
        <f t="shared" si="160"/>
        <v>2.0065593422163311E-2</v>
      </c>
      <c r="JA135" s="86">
        <f t="shared" si="160"/>
        <v>1.0000000106706127E-2</v>
      </c>
      <c r="JB135" s="86">
        <f t="shared" si="160"/>
        <v>1.0401386667095384E-2</v>
      </c>
      <c r="JC135" s="86">
        <f t="shared" si="160"/>
        <v>7.5200357006970642E-3</v>
      </c>
      <c r="JD135" s="86">
        <f t="shared" si="160"/>
        <v>6.0098606091960128E-3</v>
      </c>
      <c r="JE135" s="86">
        <f t="shared" si="160"/>
        <v>1.0674795664026101E-2</v>
      </c>
      <c r="JF135" s="86">
        <f t="shared" si="160"/>
        <v>2.9306223093610986E-2</v>
      </c>
      <c r="JG135" s="86">
        <f t="shared" si="160"/>
        <v>3.58001987223035E-2</v>
      </c>
      <c r="JH135" s="86">
        <f t="shared" si="160"/>
        <v>1.7792447943600024E-2</v>
      </c>
      <c r="JI135" s="86">
        <f t="shared" si="160"/>
        <v>1.0725349725838756E-2</v>
      </c>
      <c r="JJ135" s="86">
        <f t="shared" si="160"/>
        <v>3.0033812068301917E-3</v>
      </c>
      <c r="JK135" s="86">
        <f t="shared" si="160"/>
        <v>2.1283973142249687E-3</v>
      </c>
      <c r="JL135" s="86">
        <f t="shared" si="160"/>
        <v>1.6578742134778265E-3</v>
      </c>
      <c r="JM135" s="86">
        <f t="shared" si="160"/>
        <v>5.9522280607261025E-3</v>
      </c>
    </row>
    <row r="136" spans="2:273" x14ac:dyDescent="0.25">
      <c r="B136" s="2">
        <v>109</v>
      </c>
      <c r="C136" s="37">
        <v>105.745</v>
      </c>
      <c r="D136" s="37">
        <v>106.98099999999999</v>
      </c>
      <c r="E136" s="37">
        <v>106.852</v>
      </c>
      <c r="F136" s="37">
        <v>106.111</v>
      </c>
      <c r="G136" s="37">
        <v>106.093</v>
      </c>
      <c r="H136" s="37">
        <v>105.642</v>
      </c>
      <c r="I136" s="37">
        <v>106.13200000000001</v>
      </c>
      <c r="J136" s="37">
        <v>107.13200000000001</v>
      </c>
      <c r="K136" s="37">
        <v>108.774</v>
      </c>
      <c r="L136" s="37">
        <v>107.717</v>
      </c>
      <c r="M136" s="37">
        <v>106.208</v>
      </c>
      <c r="N136" s="37">
        <v>106.01900000000001</v>
      </c>
      <c r="O136" s="37">
        <v>106.09399999999999</v>
      </c>
      <c r="P136" s="37">
        <v>110.92</v>
      </c>
      <c r="Q136" s="37">
        <v>112.9</v>
      </c>
      <c r="S136" s="4">
        <f t="shared" si="162"/>
        <v>104.8120454978245</v>
      </c>
      <c r="T136" s="4">
        <f t="shared" si="162"/>
        <v>106.50068678842852</v>
      </c>
      <c r="U136" s="4">
        <f t="shared" si="162"/>
        <v>106.17053099308485</v>
      </c>
      <c r="V136" s="4">
        <f t="shared" si="162"/>
        <v>105.77123815939251</v>
      </c>
      <c r="W136" s="4">
        <f t="shared" si="162"/>
        <v>105.96952523657329</v>
      </c>
      <c r="X136" s="4">
        <f t="shared" si="162"/>
        <v>106.46616886814394</v>
      </c>
      <c r="Y136" s="4">
        <f t="shared" si="162"/>
        <v>106.53567903767157</v>
      </c>
      <c r="Z136" s="4">
        <f t="shared" si="162"/>
        <v>107.92043897770716</v>
      </c>
      <c r="AA136" s="4">
        <f t="shared" si="162"/>
        <v>109.05930653743059</v>
      </c>
      <c r="AB136" s="4">
        <f t="shared" si="162"/>
        <v>107.81889777868936</v>
      </c>
      <c r="AC136" s="4">
        <f t="shared" si="162"/>
        <v>106.58246942752838</v>
      </c>
      <c r="AD136" s="4">
        <f t="shared" si="162"/>
        <v>105.97464453251045</v>
      </c>
      <c r="AE136" s="4">
        <f t="shared" si="162"/>
        <v>106.85846552396086</v>
      </c>
      <c r="AF136" s="4">
        <f t="shared" si="162"/>
        <v>111.16062499666629</v>
      </c>
      <c r="AG136" s="4">
        <f t="shared" si="162"/>
        <v>113.99131735574146</v>
      </c>
      <c r="AI136" s="4">
        <f t="shared" si="163"/>
        <v>0.93295450217550524</v>
      </c>
      <c r="AJ136" s="4">
        <f t="shared" si="163"/>
        <v>0.48031321157147033</v>
      </c>
      <c r="AK136" s="4">
        <f t="shared" si="163"/>
        <v>0.681469006915151</v>
      </c>
      <c r="AL136" s="4">
        <f t="shared" si="163"/>
        <v>0.33976184060749404</v>
      </c>
      <c r="AM136" s="4">
        <f t="shared" si="163"/>
        <v>0.12347476342671371</v>
      </c>
      <c r="AN136" s="4">
        <f t="shared" si="163"/>
        <v>-0.82416886814394275</v>
      </c>
      <c r="AO136" s="4">
        <f t="shared" si="163"/>
        <v>-0.40367903767156577</v>
      </c>
      <c r="AP136" s="4">
        <f t="shared" si="163"/>
        <v>-0.78843897770715898</v>
      </c>
      <c r="AQ136" s="4">
        <f t="shared" si="163"/>
        <v>-0.28530653743058565</v>
      </c>
      <c r="AR136" s="4">
        <f t="shared" si="163"/>
        <v>-0.10189777868936289</v>
      </c>
      <c r="AS136" s="4">
        <f t="shared" si="163"/>
        <v>-0.37446942752838197</v>
      </c>
      <c r="AT136" s="4">
        <f t="shared" si="163"/>
        <v>4.4355467489552325E-2</v>
      </c>
      <c r="AU136" s="4">
        <f t="shared" si="163"/>
        <v>-0.76446552396086531</v>
      </c>
      <c r="AV136" s="4">
        <f t="shared" si="163"/>
        <v>-0.24062499666628412</v>
      </c>
      <c r="AW136" s="4">
        <f t="shared" si="163"/>
        <v>-1.0913173557414524</v>
      </c>
      <c r="AY136" s="2">
        <f t="shared" si="154"/>
        <v>104.80103807472322</v>
      </c>
      <c r="AZ136" s="2">
        <f t="shared" si="154"/>
        <v>106.08185302202298</v>
      </c>
      <c r="BA136" s="2">
        <f t="shared" si="154"/>
        <v>105.75646494277042</v>
      </c>
      <c r="BB136" s="2">
        <f t="shared" si="154"/>
        <v>105.27469139347458</v>
      </c>
      <c r="BC136" s="2">
        <f t="shared" si="154"/>
        <v>105.4513045796517</v>
      </c>
      <c r="BD136" s="2">
        <f t="shared" si="154"/>
        <v>105.99454368783331</v>
      </c>
      <c r="BE136" s="2">
        <f t="shared" si="154"/>
        <v>105.68197871505949</v>
      </c>
      <c r="BF136" s="2">
        <f t="shared" si="154"/>
        <v>105.71274776728258</v>
      </c>
      <c r="BG136" s="2">
        <f t="shared" si="154"/>
        <v>105.97407234627251</v>
      </c>
      <c r="BH136" s="2">
        <f t="shared" si="154"/>
        <v>105.90144496721285</v>
      </c>
      <c r="BI136" s="2">
        <f t="shared" si="154"/>
        <v>105.16236210058348</v>
      </c>
      <c r="BJ136" s="2">
        <f t="shared" si="154"/>
        <v>105.48710019653531</v>
      </c>
      <c r="BK136" s="2">
        <f t="shared" si="154"/>
        <v>106.46442988879689</v>
      </c>
      <c r="BL136" s="2">
        <f t="shared" si="154"/>
        <v>110.39245901666197</v>
      </c>
      <c r="BM136" s="2">
        <f t="shared" si="154"/>
        <v>110.50013804643319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105.745</v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>
        <f t="shared" si="155"/>
        <v>106.01900000000001</v>
      </c>
      <c r="CQ136" s="2">
        <f t="shared" si="155"/>
        <v>106.09399999999999</v>
      </c>
      <c r="CR136" s="2">
        <f t="shared" si="155"/>
        <v>110.92</v>
      </c>
      <c r="CS136" s="2" t="str">
        <f t="shared" si="155"/>
        <v/>
      </c>
      <c r="CU136" s="2">
        <f t="shared" si="110"/>
        <v>105.745</v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>
        <f t="shared" si="121"/>
        <v>106.01900000000001</v>
      </c>
      <c r="DG136" s="2">
        <f t="shared" si="122"/>
        <v>106.09399999999999</v>
      </c>
      <c r="DH136" s="2">
        <f t="shared" si="123"/>
        <v>110.92</v>
      </c>
      <c r="DI136" s="2" t="str">
        <f t="shared" si="124"/>
        <v/>
      </c>
      <c r="DK136" s="2">
        <f t="shared" si="164"/>
        <v>124.71308948948949</v>
      </c>
      <c r="DL136" s="2">
        <f t="shared" si="164"/>
        <v>129.0076957957958</v>
      </c>
      <c r="DM136" s="2">
        <f t="shared" si="164"/>
        <v>125.82614957983196</v>
      </c>
      <c r="DN136" s="2">
        <f t="shared" si="164"/>
        <v>127.57903921568628</v>
      </c>
      <c r="DO136" s="2">
        <f t="shared" si="164"/>
        <v>124.14695110771582</v>
      </c>
      <c r="DP136" s="2">
        <f t="shared" si="164"/>
        <v>123.33194229691875</v>
      </c>
      <c r="DQ136" s="2">
        <f t="shared" si="164"/>
        <v>123.96868403361344</v>
      </c>
      <c r="DR136" s="2">
        <f t="shared" si="164"/>
        <v>130.77334781639925</v>
      </c>
      <c r="DS136" s="2">
        <f t="shared" si="164"/>
        <v>123.60143181818184</v>
      </c>
      <c r="DT136" s="2">
        <f t="shared" si="164"/>
        <v>123.94330113636363</v>
      </c>
      <c r="DU136" s="2">
        <f t="shared" si="164"/>
        <v>128.71003409090909</v>
      </c>
      <c r="DV136" s="2">
        <f t="shared" si="164"/>
        <v>132.0525640597148</v>
      </c>
      <c r="DW136" s="2">
        <f t="shared" si="164"/>
        <v>130.11758957219254</v>
      </c>
      <c r="DX136" s="2">
        <f t="shared" si="164"/>
        <v>132.95689839572196</v>
      </c>
      <c r="DY136" s="2">
        <f t="shared" si="164"/>
        <v>120.85333333333332</v>
      </c>
      <c r="EA136" s="2">
        <f t="shared" si="152"/>
        <v>104.73227248978164</v>
      </c>
      <c r="EB136" s="2">
        <f t="shared" si="152"/>
        <v>106.00169419200745</v>
      </c>
      <c r="EC136" s="2">
        <f t="shared" si="152"/>
        <v>105.6849349877665</v>
      </c>
      <c r="ED136" s="2">
        <f t="shared" si="152"/>
        <v>105.19653123023298</v>
      </c>
      <c r="EE136" s="2">
        <f t="shared" si="151"/>
        <v>105.38469713394319</v>
      </c>
      <c r="EF136" s="2">
        <f t="shared" si="151"/>
        <v>105.93147569870143</v>
      </c>
      <c r="EG136" s="2">
        <f t="shared" si="151"/>
        <v>105.61594462742653</v>
      </c>
      <c r="EH136" s="2">
        <f t="shared" si="151"/>
        <v>105.62397809023274</v>
      </c>
      <c r="EI136" s="2">
        <f t="shared" si="151"/>
        <v>105.90637634972363</v>
      </c>
      <c r="EJ136" s="2">
        <f t="shared" si="151"/>
        <v>105.83113264517382</v>
      </c>
      <c r="EK136" s="2">
        <f t="shared" si="151"/>
        <v>105.07203048743384</v>
      </c>
      <c r="EL136" s="2">
        <f t="shared" si="151"/>
        <v>105.3830170046237</v>
      </c>
      <c r="EM136" s="2">
        <f t="shared" si="135"/>
        <v>106.37367852255781</v>
      </c>
      <c r="EN136" s="2">
        <f t="shared" si="135"/>
        <v>110.30637537785105</v>
      </c>
      <c r="EO136" s="2">
        <f t="shared" si="135"/>
        <v>110.45487163612586</v>
      </c>
      <c r="EQ136" s="2">
        <f t="shared" si="165"/>
        <v>104.72841982295427</v>
      </c>
      <c r="ER136" s="2">
        <f t="shared" si="165"/>
        <v>106.12483979354027</v>
      </c>
      <c r="ES136" s="2">
        <f t="shared" si="165"/>
        <v>105.75044695849141</v>
      </c>
      <c r="ET136" s="2">
        <f t="shared" si="165"/>
        <v>105.27314879562024</v>
      </c>
      <c r="EU136" s="2">
        <f t="shared" si="165"/>
        <v>105.45537656458913</v>
      </c>
      <c r="EV136" s="2">
        <f t="shared" si="165"/>
        <v>105.99348265649982</v>
      </c>
      <c r="EW136" s="2">
        <f t="shared" si="165"/>
        <v>105.63795071710463</v>
      </c>
      <c r="EX136" s="2">
        <f t="shared" si="165"/>
        <v>105.66977699746653</v>
      </c>
      <c r="EY136" s="2">
        <f t="shared" si="165"/>
        <v>105.92513931809546</v>
      </c>
      <c r="EZ136" s="2">
        <f t="shared" si="165"/>
        <v>105.87456024936581</v>
      </c>
      <c r="FA136" s="2">
        <f t="shared" si="165"/>
        <v>105.13563281725197</v>
      </c>
      <c r="FB136" s="2">
        <f t="shared" si="165"/>
        <v>105.42590137827062</v>
      </c>
      <c r="FC136" s="2">
        <f t="shared" si="165"/>
        <v>106.39982052431873</v>
      </c>
      <c r="FD136" s="2">
        <f t="shared" si="165"/>
        <v>110.29465893874004</v>
      </c>
      <c r="FE136" s="2">
        <f t="shared" si="165"/>
        <v>110.43250210224716</v>
      </c>
      <c r="FG136" s="2">
        <f t="shared" si="166"/>
        <v>0.99655297892720107</v>
      </c>
      <c r="FH136" s="2">
        <f t="shared" si="166"/>
        <v>0.99672891283736376</v>
      </c>
      <c r="FI136" s="2">
        <f t="shared" si="166"/>
        <v>0.99657749304571397</v>
      </c>
      <c r="FJ136" s="2">
        <f t="shared" si="166"/>
        <v>0.99662198500187837</v>
      </c>
      <c r="FK136" s="2">
        <f t="shared" si="166"/>
        <v>0.99658734290119344</v>
      </c>
      <c r="FL136" s="2">
        <f t="shared" si="166"/>
        <v>0.99649978978416032</v>
      </c>
      <c r="FM136" s="2">
        <f t="shared" si="166"/>
        <v>0.99644790725442911</v>
      </c>
      <c r="FN136" s="2">
        <f t="shared" si="166"/>
        <v>0.99655486408973193</v>
      </c>
      <c r="FO136" s="2">
        <f t="shared" si="166"/>
        <v>0.9962297497624506</v>
      </c>
      <c r="FP136" s="2">
        <f t="shared" si="166"/>
        <v>0.99622795383859952</v>
      </c>
      <c r="FQ136" s="2">
        <f t="shared" si="166"/>
        <v>0.99628444884360889</v>
      </c>
      <c r="FR136" s="2">
        <f t="shared" si="166"/>
        <v>0.99615084018091327</v>
      </c>
      <c r="FS136" s="2">
        <f t="shared" si="166"/>
        <v>0.99621229835498137</v>
      </c>
      <c r="FT136" s="2">
        <f t="shared" si="166"/>
        <v>0.9961860121720868</v>
      </c>
      <c r="FU136" s="2">
        <f t="shared" si="166"/>
        <v>0.99560038829690312</v>
      </c>
      <c r="FW136" s="2">
        <f t="shared" si="156"/>
        <v>2.8217417441031539E-2</v>
      </c>
      <c r="FX136" s="2">
        <f t="shared" si="156"/>
        <v>3.9824349751431593E-2</v>
      </c>
      <c r="FY136" s="2">
        <f t="shared" si="156"/>
        <v>3.9634099937570243E-2</v>
      </c>
      <c r="FZ136" s="2">
        <f t="shared" si="156"/>
        <v>3.3304576545416194E-2</v>
      </c>
      <c r="GA136" s="2">
        <f t="shared" si="156"/>
        <v>3.6478880371978335E-2</v>
      </c>
      <c r="GB136" s="2">
        <f t="shared" si="156"/>
        <v>3.4878314647309297E-2</v>
      </c>
      <c r="GC136" s="2">
        <f t="shared" si="156"/>
        <v>3.8328260005427085E-2</v>
      </c>
      <c r="GD136" s="2">
        <f t="shared" si="156"/>
        <v>4.6435175292575653E-2</v>
      </c>
      <c r="GE136" s="2">
        <f t="shared" si="156"/>
        <v>5.2295001836883202E-2</v>
      </c>
      <c r="GF136" s="2">
        <f t="shared" si="156"/>
        <v>4.5878340384483532E-2</v>
      </c>
      <c r="GG136" s="2">
        <f t="shared" si="156"/>
        <v>3.936021735586389E-2</v>
      </c>
      <c r="GH136" s="2">
        <f t="shared" si="156"/>
        <v>3.3295181262806381E-2</v>
      </c>
      <c r="GI136" s="2">
        <f t="shared" si="156"/>
        <v>3.1233847532643806E-2</v>
      </c>
      <c r="GJ136" s="2">
        <f t="shared" si="156"/>
        <v>2.6047186539682039E-2</v>
      </c>
      <c r="GK136" s="2">
        <f t="shared" si="156"/>
        <v>2.1582187296152675E-2</v>
      </c>
      <c r="GM136" s="86">
        <f t="shared" si="157"/>
        <v>1.9847457931918209E-57</v>
      </c>
      <c r="GN136" s="86">
        <f t="shared" si="157"/>
        <v>5.584969852525349E-83</v>
      </c>
      <c r="GO136" s="86">
        <f t="shared" si="157"/>
        <v>1.2189611958280453E-81</v>
      </c>
      <c r="GP136" s="86">
        <f t="shared" si="157"/>
        <v>1.2696105761305267E-97</v>
      </c>
      <c r="GQ136" s="86">
        <f t="shared" si="157"/>
        <v>1.762649768716472E-101</v>
      </c>
      <c r="GR136" s="86">
        <f t="shared" si="157"/>
        <v>1.3181809810769959E-97</v>
      </c>
      <c r="GS136" s="86">
        <f t="shared" si="157"/>
        <v>3.0483561340391307E-83</v>
      </c>
      <c r="GT136" s="86">
        <f t="shared" si="157"/>
        <v>1.5324474176304369E-103</v>
      </c>
      <c r="GU136" s="86">
        <f t="shared" si="157"/>
        <v>1.6801456929334448E-101</v>
      </c>
      <c r="GV136" s="86">
        <f t="shared" si="157"/>
        <v>5.7728191048721417E-98</v>
      </c>
      <c r="GW136" s="86">
        <f t="shared" si="157"/>
        <v>1.8471828169651268E-91</v>
      </c>
      <c r="GX136" s="86">
        <f t="shared" si="157"/>
        <v>1.5443048799144629E-86</v>
      </c>
      <c r="GY136" s="86">
        <f t="shared" si="157"/>
        <v>9.8139456271688204E-74</v>
      </c>
      <c r="GZ136" s="86">
        <f t="shared" si="157"/>
        <v>3.1254244436476512E-72</v>
      </c>
      <c r="HA136" s="86">
        <f t="shared" si="157"/>
        <v>1.1668290937192291E-79</v>
      </c>
      <c r="HC136" s="86">
        <f t="shared" si="153"/>
        <v>7.8129891042936123E-17</v>
      </c>
      <c r="HD136" s="86">
        <f t="shared" si="153"/>
        <v>1.961036574604183E-32</v>
      </c>
      <c r="HE136" s="86">
        <f t="shared" si="153"/>
        <v>3.9860409057389429E-29</v>
      </c>
      <c r="HF136" s="86">
        <f t="shared" si="153"/>
        <v>2.5211252026639718E-32</v>
      </c>
      <c r="HG136" s="86">
        <f t="shared" si="153"/>
        <v>1.5254664576770198E-36</v>
      </c>
      <c r="HH136" s="86">
        <f t="shared" si="153"/>
        <v>3.9821842971276765E-39</v>
      </c>
      <c r="HI136" s="86">
        <f t="shared" si="153"/>
        <v>3.1800340835423507E-38</v>
      </c>
      <c r="HJ136" s="86">
        <f t="shared" si="153"/>
        <v>1.4033901660985309E-52</v>
      </c>
      <c r="HK136" s="86">
        <f t="shared" si="153"/>
        <v>4.0901651317825248E-58</v>
      </c>
      <c r="HL136" s="86">
        <f t="shared" si="161"/>
        <v>1.7187482895606158E-30</v>
      </c>
      <c r="HM136" s="86">
        <f t="shared" si="161"/>
        <v>3.1609792447782219E-40</v>
      </c>
      <c r="HN136" s="86">
        <f t="shared" si="161"/>
        <v>8.0854016414431154E-32</v>
      </c>
      <c r="HO136" s="86">
        <f t="shared" si="161"/>
        <v>3.2704620916959149E-25</v>
      </c>
      <c r="HP136" s="86">
        <f t="shared" si="161"/>
        <v>3.54340195671406E-19</v>
      </c>
      <c r="HQ136" s="86">
        <f t="shared" si="161"/>
        <v>1.1937586890336288E-24</v>
      </c>
      <c r="HS136" s="86">
        <f t="shared" si="158"/>
        <v>4.9280929992262211E-3</v>
      </c>
      <c r="HT136" s="86">
        <f t="shared" si="158"/>
        <v>3.5794498031574147E-2</v>
      </c>
      <c r="HU136" s="86">
        <f t="shared" si="158"/>
        <v>1.903806132952621E-2</v>
      </c>
      <c r="HV136" s="86">
        <f t="shared" si="158"/>
        <v>2.0298180250962305E-2</v>
      </c>
      <c r="HW136" s="86">
        <f t="shared" si="158"/>
        <v>1.5282231648301033E-2</v>
      </c>
      <c r="HX136" s="86">
        <f t="shared" si="158"/>
        <v>1.2322417440800162E-2</v>
      </c>
      <c r="HY136" s="86">
        <f t="shared" si="158"/>
        <v>2.0525782683858872E-2</v>
      </c>
      <c r="HZ136" s="86">
        <f t="shared" si="158"/>
        <v>5.2575141530466864E-2</v>
      </c>
      <c r="IA136" s="86">
        <f t="shared" si="158"/>
        <v>6.4463025128120063E-2</v>
      </c>
      <c r="IB136" s="86">
        <f t="shared" si="158"/>
        <v>3.4067112052619281E-2</v>
      </c>
      <c r="IC136" s="86">
        <f t="shared" si="158"/>
        <v>2.1292818582052057E-2</v>
      </c>
      <c r="ID136" s="86">
        <f t="shared" si="158"/>
        <v>6.4657439640468479E-3</v>
      </c>
      <c r="IE136" s="86">
        <f t="shared" si="158"/>
        <v>4.7462880176415206E-3</v>
      </c>
      <c r="IF136" s="86">
        <f t="shared" si="158"/>
        <v>3.4908245784903268E-3</v>
      </c>
      <c r="IG136" s="86">
        <f t="shared" si="158"/>
        <v>1.0000000353842282E-2</v>
      </c>
      <c r="II136" s="86">
        <f t="shared" si="159"/>
        <v>3.3666370903768708E-37</v>
      </c>
      <c r="IJ136" s="86">
        <f t="shared" si="159"/>
        <v>9.0410293404942066E-31</v>
      </c>
      <c r="IK136" s="86">
        <f t="shared" si="159"/>
        <v>3.3027550797825357E-32</v>
      </c>
      <c r="IL136" s="86">
        <f t="shared" si="159"/>
        <v>6.9742159516774882E-39</v>
      </c>
      <c r="IM136" s="86">
        <f t="shared" si="159"/>
        <v>1.4745983328510566E-38</v>
      </c>
      <c r="IN136" s="86">
        <f t="shared" si="159"/>
        <v>9.3056519286255147E-39</v>
      </c>
      <c r="IO136" s="86">
        <f t="shared" si="159"/>
        <v>2.1737789285395863E-34</v>
      </c>
      <c r="IP136" s="86">
        <f t="shared" si="159"/>
        <v>1.5079314045022865E-31</v>
      </c>
      <c r="IQ136" s="86">
        <f t="shared" si="159"/>
        <v>2.6539767233307822E-31</v>
      </c>
      <c r="IR136" s="86">
        <f t="shared" si="159"/>
        <v>3.0175381419854238E-34</v>
      </c>
      <c r="IS136" s="86">
        <f t="shared" si="159"/>
        <v>3.1439878307141808E-37</v>
      </c>
      <c r="IT136" s="86">
        <f t="shared" si="159"/>
        <v>9.2876603510827793E-40</v>
      </c>
      <c r="IU136" s="86">
        <f t="shared" si="159"/>
        <v>1.770785477396073E-42</v>
      </c>
      <c r="IV136" s="86">
        <f t="shared" si="159"/>
        <v>5.470955373749355E-28</v>
      </c>
      <c r="IW136" s="86">
        <f t="shared" si="159"/>
        <v>2.8715499517945437E-22</v>
      </c>
      <c r="IY136" s="86">
        <f t="shared" si="160"/>
        <v>4.9280929992262992E-3</v>
      </c>
      <c r="IZ136" s="86">
        <f t="shared" si="160"/>
        <v>3.5794498031574147E-2</v>
      </c>
      <c r="JA136" s="86">
        <f t="shared" si="160"/>
        <v>1.903806132952621E-2</v>
      </c>
      <c r="JB136" s="86">
        <f t="shared" si="160"/>
        <v>2.0298180250962305E-2</v>
      </c>
      <c r="JC136" s="86">
        <f t="shared" si="160"/>
        <v>1.5282231648301033E-2</v>
      </c>
      <c r="JD136" s="86">
        <f t="shared" si="160"/>
        <v>1.2322417440800162E-2</v>
      </c>
      <c r="JE136" s="86">
        <f t="shared" si="160"/>
        <v>2.0525782683858872E-2</v>
      </c>
      <c r="JF136" s="86">
        <f t="shared" si="160"/>
        <v>5.2575141530466864E-2</v>
      </c>
      <c r="JG136" s="86">
        <f t="shared" si="160"/>
        <v>6.4463025128120063E-2</v>
      </c>
      <c r="JH136" s="86">
        <f t="shared" si="160"/>
        <v>3.4067112052619281E-2</v>
      </c>
      <c r="JI136" s="86">
        <f t="shared" si="160"/>
        <v>2.1292818582052057E-2</v>
      </c>
      <c r="JJ136" s="86">
        <f t="shared" si="160"/>
        <v>6.4657439640468479E-3</v>
      </c>
      <c r="JK136" s="86">
        <f t="shared" si="160"/>
        <v>4.7462880176415206E-3</v>
      </c>
      <c r="JL136" s="86">
        <f t="shared" si="160"/>
        <v>3.4908245784903273E-3</v>
      </c>
      <c r="JM136" s="86">
        <f t="shared" si="160"/>
        <v>1.0000000353842282E-2</v>
      </c>
    </row>
    <row r="137" spans="2:273" x14ac:dyDescent="0.25">
      <c r="B137" s="2">
        <v>110</v>
      </c>
      <c r="C137" s="37">
        <v>104.49</v>
      </c>
      <c r="D137" s="37">
        <v>106.611</v>
      </c>
      <c r="E137" s="37">
        <v>106.926</v>
      </c>
      <c r="F137" s="37">
        <v>105.556</v>
      </c>
      <c r="G137" s="37">
        <v>105.593</v>
      </c>
      <c r="H137" s="37">
        <v>106.509</v>
      </c>
      <c r="I137" s="37">
        <v>106.792</v>
      </c>
      <c r="J137" s="37">
        <v>109.17</v>
      </c>
      <c r="K137" s="37">
        <v>111.17</v>
      </c>
      <c r="L137" s="37">
        <v>108.90600000000001</v>
      </c>
      <c r="M137" s="37">
        <v>107.41500000000001</v>
      </c>
      <c r="N137" s="37">
        <v>105.566</v>
      </c>
      <c r="O137" s="37">
        <v>106.83</v>
      </c>
      <c r="P137" s="37">
        <v>110.76</v>
      </c>
      <c r="Q137" s="37">
        <v>114.56</v>
      </c>
      <c r="S137" s="4">
        <f t="shared" si="162"/>
        <v>104.6645744523197</v>
      </c>
      <c r="T137" s="4">
        <f t="shared" si="162"/>
        <v>106.55020146855927</v>
      </c>
      <c r="U137" s="4">
        <f t="shared" si="162"/>
        <v>106.26262073508681</v>
      </c>
      <c r="V137" s="4">
        <f t="shared" si="162"/>
        <v>105.89221352338235</v>
      </c>
      <c r="W137" s="4">
        <f t="shared" si="162"/>
        <v>106.18109383584175</v>
      </c>
      <c r="X137" s="4">
        <f t="shared" si="162"/>
        <v>106.66926161848126</v>
      </c>
      <c r="Y137" s="4">
        <f t="shared" si="162"/>
        <v>106.95690550463594</v>
      </c>
      <c r="Z137" s="4">
        <f t="shared" si="162"/>
        <v>108.99297373389784</v>
      </c>
      <c r="AA137" s="4">
        <f t="shared" si="162"/>
        <v>110.59004951628704</v>
      </c>
      <c r="AB137" s="4">
        <f t="shared" si="162"/>
        <v>108.89393436210131</v>
      </c>
      <c r="AC137" s="4">
        <f t="shared" si="162"/>
        <v>107.43068089723469</v>
      </c>
      <c r="AD137" s="4">
        <f t="shared" si="162"/>
        <v>106.23328581466139</v>
      </c>
      <c r="AE137" s="4">
        <f t="shared" si="162"/>
        <v>107.05040314682543</v>
      </c>
      <c r="AF137" s="4">
        <f t="shared" si="162"/>
        <v>111.66415954095706</v>
      </c>
      <c r="AG137" s="4">
        <f t="shared" si="162"/>
        <v>115.72758396610084</v>
      </c>
      <c r="AI137" s="4">
        <f t="shared" si="163"/>
        <v>-0.17457445231970325</v>
      </c>
      <c r="AJ137" s="4">
        <f t="shared" si="163"/>
        <v>6.0798531440738657E-2</v>
      </c>
      <c r="AK137" s="4">
        <f t="shared" si="163"/>
        <v>0.6633792649131891</v>
      </c>
      <c r="AL137" s="4">
        <f t="shared" si="163"/>
        <v>-0.33621352338235511</v>
      </c>
      <c r="AM137" s="4">
        <f t="shared" si="163"/>
        <v>-0.58809383584174668</v>
      </c>
      <c r="AN137" s="4">
        <f t="shared" si="163"/>
        <v>-0.16026161848125753</v>
      </c>
      <c r="AO137" s="4">
        <f t="shared" si="163"/>
        <v>-0.16490550463593934</v>
      </c>
      <c r="AP137" s="4">
        <f t="shared" si="163"/>
        <v>0.17702626610216043</v>
      </c>
      <c r="AQ137" s="4">
        <f t="shared" si="163"/>
        <v>0.57995048371296321</v>
      </c>
      <c r="AR137" s="4">
        <f t="shared" si="163"/>
        <v>1.2065637898700743E-2</v>
      </c>
      <c r="AS137" s="4">
        <f t="shared" si="163"/>
        <v>-1.5680897234688018E-2</v>
      </c>
      <c r="AT137" s="4">
        <f t="shared" si="163"/>
        <v>-0.66728581466138337</v>
      </c>
      <c r="AU137" s="4">
        <f t="shared" si="163"/>
        <v>-0.22040314682543283</v>
      </c>
      <c r="AV137" s="4">
        <f t="shared" si="163"/>
        <v>-0.90415954095705331</v>
      </c>
      <c r="AW137" s="4">
        <f t="shared" si="163"/>
        <v>-1.1675839661008354</v>
      </c>
      <c r="AY137" s="2">
        <f t="shared" si="154"/>
        <v>104.64439754158894</v>
      </c>
      <c r="AZ137" s="2">
        <f t="shared" si="154"/>
        <v>105.89442593245654</v>
      </c>
      <c r="BA137" s="2">
        <f t="shared" si="154"/>
        <v>105.56962721924512</v>
      </c>
      <c r="BB137" s="2">
        <f t="shared" si="154"/>
        <v>105.04775101523592</v>
      </c>
      <c r="BC137" s="2">
        <f t="shared" si="154"/>
        <v>105.26549855963586</v>
      </c>
      <c r="BD137" s="2">
        <f t="shared" si="154"/>
        <v>105.82528181356457</v>
      </c>
      <c r="BE137" s="2">
        <f t="shared" si="154"/>
        <v>105.52098855065688</v>
      </c>
      <c r="BF137" s="2">
        <f t="shared" si="154"/>
        <v>105.57480715463133</v>
      </c>
      <c r="BG137" s="2">
        <f t="shared" si="154"/>
        <v>105.84808508412357</v>
      </c>
      <c r="BH137" s="2">
        <f t="shared" si="154"/>
        <v>105.73441172351887</v>
      </c>
      <c r="BI137" s="2">
        <f t="shared" si="154"/>
        <v>104.98934429165531</v>
      </c>
      <c r="BJ137" s="2">
        <f t="shared" si="154"/>
        <v>105.31308075374054</v>
      </c>
      <c r="BK137" s="2">
        <f t="shared" si="154"/>
        <v>106.28084019509801</v>
      </c>
      <c r="BL137" s="2">
        <f t="shared" si="154"/>
        <v>110.22051983201521</v>
      </c>
      <c r="BM137" s="2">
        <f t="shared" si="154"/>
        <v>110.33692826517714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104.49</v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>
        <f t="shared" si="155"/>
        <v>110.76</v>
      </c>
      <c r="CS137" s="2" t="str">
        <f t="shared" si="155"/>
        <v/>
      </c>
      <c r="CU137" s="2">
        <f t="shared" si="110"/>
        <v>104.49</v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>
        <f t="shared" si="123"/>
        <v>110.76</v>
      </c>
      <c r="DI137" s="2" t="str">
        <f t="shared" si="124"/>
        <v/>
      </c>
      <c r="DK137" s="2">
        <f t="shared" si="164"/>
        <v>124.77878176748176</v>
      </c>
      <c r="DL137" s="2">
        <f t="shared" si="164"/>
        <v>129.10871651651652</v>
      </c>
      <c r="DM137" s="2">
        <f t="shared" si="164"/>
        <v>125.89543109243701</v>
      </c>
      <c r="DN137" s="2">
        <f t="shared" si="164"/>
        <v>127.68785042016808</v>
      </c>
      <c r="DO137" s="2">
        <f t="shared" si="164"/>
        <v>124.21962566844921</v>
      </c>
      <c r="DP137" s="2">
        <f t="shared" si="164"/>
        <v>123.38132492997197</v>
      </c>
      <c r="DQ137" s="2">
        <f t="shared" si="164"/>
        <v>124.03147731092437</v>
      </c>
      <c r="DR137" s="2">
        <f t="shared" si="164"/>
        <v>130.91164527629229</v>
      </c>
      <c r="DS137" s="2">
        <f t="shared" si="164"/>
        <v>123.65586803519064</v>
      </c>
      <c r="DT137" s="2">
        <f t="shared" si="164"/>
        <v>123.99950824780058</v>
      </c>
      <c r="DU137" s="2">
        <f t="shared" si="164"/>
        <v>128.82440872434017</v>
      </c>
      <c r="DV137" s="2">
        <f t="shared" si="164"/>
        <v>132.19203498217468</v>
      </c>
      <c r="DW137" s="2">
        <f t="shared" si="164"/>
        <v>130.21301871657758</v>
      </c>
      <c r="DX137" s="2">
        <f t="shared" si="164"/>
        <v>133.04551871657756</v>
      </c>
      <c r="DY137" s="2">
        <f t="shared" si="164"/>
        <v>120.7884126984127</v>
      </c>
      <c r="EA137" s="2">
        <f t="shared" si="152"/>
        <v>104.58080598227566</v>
      </c>
      <c r="EB137" s="2">
        <f t="shared" si="152"/>
        <v>105.81795697891181</v>
      </c>
      <c r="EC137" s="2">
        <f t="shared" si="152"/>
        <v>105.50190471474619</v>
      </c>
      <c r="ED137" s="2">
        <f t="shared" si="152"/>
        <v>104.9731899654119</v>
      </c>
      <c r="EE137" s="2">
        <f t="shared" si="151"/>
        <v>105.20252600999416</v>
      </c>
      <c r="EF137" s="2">
        <f t="shared" si="151"/>
        <v>105.76583864187955</v>
      </c>
      <c r="EG137" s="2">
        <f t="shared" si="151"/>
        <v>105.45961231211588</v>
      </c>
      <c r="EH137" s="2">
        <f t="shared" si="151"/>
        <v>105.49214592860555</v>
      </c>
      <c r="EI137" s="2">
        <f t="shared" si="151"/>
        <v>105.78533900718197</v>
      </c>
      <c r="EJ137" s="2">
        <f t="shared" si="151"/>
        <v>105.66846634069637</v>
      </c>
      <c r="EK137" s="2">
        <f t="shared" si="151"/>
        <v>104.90478670966958</v>
      </c>
      <c r="EL137" s="2">
        <f t="shared" si="151"/>
        <v>105.21616326388502</v>
      </c>
      <c r="EM137" s="2">
        <f t="shared" si="135"/>
        <v>106.19614864509788</v>
      </c>
      <c r="EN137" s="2">
        <f t="shared" si="135"/>
        <v>110.14100027480077</v>
      </c>
      <c r="EO137" s="2">
        <f t="shared" si="135"/>
        <v>110.29530009431286</v>
      </c>
      <c r="EQ137" s="2">
        <f t="shared" si="165"/>
        <v>104.58325293608149</v>
      </c>
      <c r="ER137" s="2">
        <f t="shared" si="165"/>
        <v>105.97810623125812</v>
      </c>
      <c r="ES137" s="2">
        <f t="shared" si="165"/>
        <v>105.59540202864275</v>
      </c>
      <c r="ET137" s="2">
        <f t="shared" si="165"/>
        <v>105.0984957757631</v>
      </c>
      <c r="EU137" s="2">
        <f t="shared" si="165"/>
        <v>105.29701955759657</v>
      </c>
      <c r="EV137" s="2">
        <f t="shared" si="165"/>
        <v>105.84961577592283</v>
      </c>
      <c r="EW137" s="2">
        <f t="shared" si="165"/>
        <v>105.48810434113004</v>
      </c>
      <c r="EX137" s="2">
        <f t="shared" si="165"/>
        <v>105.5467723480061</v>
      </c>
      <c r="EY137" s="2">
        <f t="shared" si="165"/>
        <v>105.80773433411153</v>
      </c>
      <c r="EZ137" s="2">
        <f t="shared" si="165"/>
        <v>105.72563088429388</v>
      </c>
      <c r="FA137" s="2">
        <f t="shared" si="165"/>
        <v>104.98564604163732</v>
      </c>
      <c r="FB137" s="2">
        <f t="shared" si="165"/>
        <v>105.27626871430284</v>
      </c>
      <c r="FC137" s="2">
        <f t="shared" si="165"/>
        <v>106.24592014947683</v>
      </c>
      <c r="FD137" s="2">
        <f t="shared" si="165"/>
        <v>110.13474425333013</v>
      </c>
      <c r="FE137" s="2">
        <f t="shared" si="165"/>
        <v>110.2744795750704</v>
      </c>
      <c r="FG137" s="2">
        <f t="shared" si="166"/>
        <v>0.99685532563684098</v>
      </c>
      <c r="FH137" s="2">
        <f t="shared" si="166"/>
        <v>0.99701587415946025</v>
      </c>
      <c r="FI137" s="2">
        <f t="shared" si="166"/>
        <v>0.99687769629841105</v>
      </c>
      <c r="FJ137" s="2">
        <f t="shared" si="166"/>
        <v>0.99691829773583518</v>
      </c>
      <c r="FK137" s="2">
        <f t="shared" si="166"/>
        <v>0.99688668487847654</v>
      </c>
      <c r="FL137" s="2">
        <f t="shared" si="166"/>
        <v>0.99680678689557312</v>
      </c>
      <c r="FM137" s="2">
        <f t="shared" si="166"/>
        <v>0.99675944009070883</v>
      </c>
      <c r="FN137" s="2">
        <f t="shared" si="166"/>
        <v>0.99685704596861457</v>
      </c>
      <c r="FO137" s="2">
        <f t="shared" si="166"/>
        <v>0.99656034984275887</v>
      </c>
      <c r="FP137" s="2">
        <f t="shared" si="166"/>
        <v>0.9965587108532209</v>
      </c>
      <c r="FQ137" s="2">
        <f t="shared" si="166"/>
        <v>0.99661026887240034</v>
      </c>
      <c r="FR137" s="2">
        <f t="shared" si="166"/>
        <v>0.99648833517669089</v>
      </c>
      <c r="FS137" s="2">
        <f t="shared" si="166"/>
        <v>0.99654442338036409</v>
      </c>
      <c r="FT137" s="2">
        <f t="shared" si="166"/>
        <v>0.99652043405367041</v>
      </c>
      <c r="FU137" s="2">
        <f t="shared" si="166"/>
        <v>0.99598595252722333</v>
      </c>
      <c r="FW137" s="2">
        <f t="shared" si="156"/>
        <v>3.0855782257402979E-2</v>
      </c>
      <c r="FX137" s="2">
        <f t="shared" si="156"/>
        <v>4.3499398596668917E-2</v>
      </c>
      <c r="FY137" s="2">
        <f t="shared" si="156"/>
        <v>4.3292383842118885E-2</v>
      </c>
      <c r="FZ137" s="2">
        <f t="shared" si="156"/>
        <v>3.6400780283599964E-2</v>
      </c>
      <c r="GA137" s="2">
        <f t="shared" si="156"/>
        <v>3.9858019971431333E-2</v>
      </c>
      <c r="GB137" s="2">
        <f t="shared" si="156"/>
        <v>3.8115054489493656E-2</v>
      </c>
      <c r="GC137" s="2">
        <f t="shared" si="156"/>
        <v>4.1871268084025852E-2</v>
      </c>
      <c r="GD137" s="2">
        <f t="shared" si="156"/>
        <v>5.0688075578732103E-2</v>
      </c>
      <c r="GE137" s="2">
        <f t="shared" si="156"/>
        <v>5.7052480834079683E-2</v>
      </c>
      <c r="GF137" s="2">
        <f t="shared" si="156"/>
        <v>5.0082919905682532E-2</v>
      </c>
      <c r="GG137" s="2">
        <f t="shared" si="156"/>
        <v>4.2994353250022543E-2</v>
      </c>
      <c r="GH137" s="2">
        <f t="shared" si="156"/>
        <v>3.6390544436384654E-2</v>
      </c>
      <c r="GI137" s="2">
        <f t="shared" si="156"/>
        <v>3.4144342741781769E-2</v>
      </c>
      <c r="GJ137" s="2">
        <f t="shared" si="156"/>
        <v>2.8488580719322521E-2</v>
      </c>
      <c r="GK137" s="2">
        <f t="shared" si="156"/>
        <v>2.3615225923951027E-2</v>
      </c>
      <c r="GM137" s="86">
        <f t="shared" si="157"/>
        <v>5.8878666894489304E-60</v>
      </c>
      <c r="GN137" s="86">
        <f t="shared" si="157"/>
        <v>1.4655645731557472E-86</v>
      </c>
      <c r="GO137" s="86">
        <f t="shared" si="157"/>
        <v>3.4948058322734102E-85</v>
      </c>
      <c r="GP137" s="86">
        <f t="shared" si="157"/>
        <v>7.4529876655802688E-102</v>
      </c>
      <c r="GQ137" s="86">
        <f t="shared" si="157"/>
        <v>7.2592926533272364E-106</v>
      </c>
      <c r="GR137" s="86">
        <f t="shared" si="157"/>
        <v>7.5714466750118347E-102</v>
      </c>
      <c r="GS137" s="86">
        <f t="shared" si="157"/>
        <v>7.6301309886386734E-87</v>
      </c>
      <c r="GT137" s="86">
        <f t="shared" si="157"/>
        <v>5.3783650715700974E-108</v>
      </c>
      <c r="GU137" s="86">
        <f t="shared" si="157"/>
        <v>6.6052655131151392E-106</v>
      </c>
      <c r="GV137" s="86">
        <f t="shared" si="157"/>
        <v>3.1381649429610932E-102</v>
      </c>
      <c r="GW137" s="86">
        <f t="shared" si="157"/>
        <v>2.0666679628840522E-95</v>
      </c>
      <c r="GX137" s="86">
        <f t="shared" si="157"/>
        <v>2.487294790414862E-90</v>
      </c>
      <c r="GY137" s="86">
        <f t="shared" si="157"/>
        <v>6.3426246620780107E-77</v>
      </c>
      <c r="GZ137" s="86">
        <f t="shared" si="157"/>
        <v>2.210216279486717E-75</v>
      </c>
      <c r="HA137" s="86">
        <f t="shared" si="157"/>
        <v>4.3040727806763481E-83</v>
      </c>
      <c r="HC137" s="86">
        <f t="shared" si="153"/>
        <v>3.4116202542799392E-18</v>
      </c>
      <c r="HD137" s="86">
        <f t="shared" si="153"/>
        <v>4.8768530503546706E-35</v>
      </c>
      <c r="HE137" s="86">
        <f t="shared" si="153"/>
        <v>1.8393387764248253E-31</v>
      </c>
      <c r="HF137" s="86">
        <f t="shared" si="153"/>
        <v>7.2936796085061365E-35</v>
      </c>
      <c r="HG137" s="86">
        <f t="shared" si="153"/>
        <v>2.2635523813588748E-39</v>
      </c>
      <c r="HH137" s="86">
        <f t="shared" si="153"/>
        <v>3.4071058834511214E-42</v>
      </c>
      <c r="HI137" s="86">
        <f t="shared" si="153"/>
        <v>3.3555349425593317E-41</v>
      </c>
      <c r="HJ137" s="86">
        <f t="shared" si="153"/>
        <v>1.420243545829658E-56</v>
      </c>
      <c r="HK137" s="86">
        <f t="shared" si="153"/>
        <v>1.573608145992706E-62</v>
      </c>
      <c r="HL137" s="86">
        <f t="shared" si="161"/>
        <v>8.7601651129844433E-33</v>
      </c>
      <c r="HM137" s="86">
        <f t="shared" si="161"/>
        <v>2.5734550126833466E-43</v>
      </c>
      <c r="HN137" s="86">
        <f t="shared" si="161"/>
        <v>2.3519661849416569E-34</v>
      </c>
      <c r="HO137" s="86">
        <f t="shared" si="161"/>
        <v>3.2982767812925116E-27</v>
      </c>
      <c r="HP137" s="86">
        <f t="shared" si="161"/>
        <v>1.0324525247969837E-20</v>
      </c>
      <c r="HQ137" s="86">
        <f t="shared" si="161"/>
        <v>1.3073183067745321E-26</v>
      </c>
      <c r="HS137" s="86">
        <f t="shared" si="158"/>
        <v>9.6754166413406551E-3</v>
      </c>
      <c r="HT137" s="86">
        <f t="shared" si="158"/>
        <v>6.0997440710979837E-2</v>
      </c>
      <c r="HU137" s="86">
        <f t="shared" si="158"/>
        <v>3.4535316525453059E-2</v>
      </c>
      <c r="HV137" s="86">
        <f t="shared" si="158"/>
        <v>3.7578665003978572E-2</v>
      </c>
      <c r="HW137" s="86">
        <f t="shared" si="158"/>
        <v>2.9378845757965538E-2</v>
      </c>
      <c r="HX137" s="86">
        <f t="shared" si="158"/>
        <v>2.3926079905635604E-2</v>
      </c>
      <c r="HY137" s="86">
        <f t="shared" si="158"/>
        <v>3.7520500379394126E-2</v>
      </c>
      <c r="HZ137" s="86">
        <f t="shared" si="158"/>
        <v>8.9538866330010541E-2</v>
      </c>
      <c r="IA137" s="86">
        <f t="shared" si="158"/>
        <v>0.10972086883883225</v>
      </c>
      <c r="IB137" s="86">
        <f t="shared" si="158"/>
        <v>6.165293160199227E-2</v>
      </c>
      <c r="IC137" s="86">
        <f t="shared" si="158"/>
        <v>3.997362904513331E-2</v>
      </c>
      <c r="ID137" s="86">
        <f t="shared" si="158"/>
        <v>1.3176476952777247E-2</v>
      </c>
      <c r="IE137" s="86">
        <f t="shared" si="158"/>
        <v>1.0000000185335662E-2</v>
      </c>
      <c r="IF137" s="86">
        <f t="shared" si="158"/>
        <v>7.0136212306282321E-3</v>
      </c>
      <c r="IG137" s="86">
        <f t="shared" si="158"/>
        <v>1.6338805185569152E-2</v>
      </c>
      <c r="II137" s="86">
        <f t="shared" si="159"/>
        <v>2.2396447260590965E-35</v>
      </c>
      <c r="IJ137" s="86">
        <f t="shared" si="159"/>
        <v>4.1320328184468243E-29</v>
      </c>
      <c r="IK137" s="86">
        <f t="shared" si="159"/>
        <v>1.8094429975823333E-30</v>
      </c>
      <c r="IL137" s="86">
        <f t="shared" si="159"/>
        <v>7.0478709509366081E-37</v>
      </c>
      <c r="IM137" s="86">
        <f t="shared" si="159"/>
        <v>1.6302073952579313E-36</v>
      </c>
      <c r="IN137" s="86">
        <f t="shared" si="159"/>
        <v>9.8844524531719408E-37</v>
      </c>
      <c r="IO137" s="86">
        <f t="shared" si="159"/>
        <v>1.5116446162658477E-32</v>
      </c>
      <c r="IP137" s="86">
        <f t="shared" si="159"/>
        <v>9.3645923670573709E-30</v>
      </c>
      <c r="IQ137" s="86">
        <f t="shared" si="159"/>
        <v>1.8962278084339982E-29</v>
      </c>
      <c r="IR137" s="86">
        <f t="shared" si="159"/>
        <v>2.6645912889713317E-32</v>
      </c>
      <c r="IS137" s="86">
        <f t="shared" si="159"/>
        <v>3.2793967323945104E-35</v>
      </c>
      <c r="IT137" s="86">
        <f t="shared" si="159"/>
        <v>1.0453418713359373E-37</v>
      </c>
      <c r="IU137" s="86">
        <f t="shared" si="159"/>
        <v>2.533621158368686E-40</v>
      </c>
      <c r="IV137" s="86">
        <f t="shared" si="159"/>
        <v>1.1502435686139405E-26</v>
      </c>
      <c r="IW137" s="86">
        <f t="shared" si="159"/>
        <v>2.7820584006007793E-21</v>
      </c>
      <c r="IY137" s="86">
        <f t="shared" si="160"/>
        <v>9.6754166413406586E-3</v>
      </c>
      <c r="IZ137" s="86">
        <f t="shared" si="160"/>
        <v>6.0997440710979837E-2</v>
      </c>
      <c r="JA137" s="86">
        <f t="shared" si="160"/>
        <v>3.4535316525453059E-2</v>
      </c>
      <c r="JB137" s="86">
        <f t="shared" si="160"/>
        <v>3.7578665003978572E-2</v>
      </c>
      <c r="JC137" s="86">
        <f t="shared" si="160"/>
        <v>2.9378845757965538E-2</v>
      </c>
      <c r="JD137" s="86">
        <f t="shared" si="160"/>
        <v>2.3926079905635604E-2</v>
      </c>
      <c r="JE137" s="86">
        <f t="shared" si="160"/>
        <v>3.7520500379394126E-2</v>
      </c>
      <c r="JF137" s="86">
        <f t="shared" si="160"/>
        <v>8.9538866330010541E-2</v>
      </c>
      <c r="JG137" s="86">
        <f t="shared" si="160"/>
        <v>0.10972086883883225</v>
      </c>
      <c r="JH137" s="86">
        <f t="shared" si="160"/>
        <v>6.165293160199227E-2</v>
      </c>
      <c r="JI137" s="86">
        <f t="shared" si="160"/>
        <v>3.997362904513331E-2</v>
      </c>
      <c r="JJ137" s="86">
        <f t="shared" si="160"/>
        <v>1.3176476952777247E-2</v>
      </c>
      <c r="JK137" s="86">
        <f t="shared" si="160"/>
        <v>1.0000000185335662E-2</v>
      </c>
      <c r="JL137" s="86">
        <f t="shared" si="160"/>
        <v>7.0136212306282321E-3</v>
      </c>
      <c r="JM137" s="86">
        <f t="shared" si="160"/>
        <v>1.6338805185569152E-2</v>
      </c>
    </row>
    <row r="138" spans="2:273" x14ac:dyDescent="0.25">
      <c r="B138" s="2">
        <v>111</v>
      </c>
      <c r="C138" s="37">
        <v>104.176</v>
      </c>
      <c r="D138" s="37">
        <v>106.852</v>
      </c>
      <c r="E138" s="37">
        <v>106.333</v>
      </c>
      <c r="F138" s="37">
        <v>106.056</v>
      </c>
      <c r="G138" s="37">
        <v>106.5</v>
      </c>
      <c r="H138" s="37">
        <v>106.83</v>
      </c>
      <c r="I138" s="37">
        <v>107.66</v>
      </c>
      <c r="J138" s="37">
        <v>109.642</v>
      </c>
      <c r="K138" s="37">
        <v>111.717</v>
      </c>
      <c r="L138" s="37">
        <v>111.226</v>
      </c>
      <c r="M138" s="37">
        <v>108.849</v>
      </c>
      <c r="N138" s="37">
        <v>106.358</v>
      </c>
      <c r="O138" s="37">
        <v>107.69799999999999</v>
      </c>
      <c r="P138" s="37">
        <v>112.06</v>
      </c>
      <c r="Q138" s="37">
        <v>117.04</v>
      </c>
      <c r="S138" s="4">
        <f t="shared" si="162"/>
        <v>104.52336783486365</v>
      </c>
      <c r="T138" s="4">
        <f t="shared" si="162"/>
        <v>106.68251560413587</v>
      </c>
      <c r="U138" s="4">
        <f t="shared" si="162"/>
        <v>106.48266181939259</v>
      </c>
      <c r="V138" s="4">
        <f t="shared" si="162"/>
        <v>106.17593303113989</v>
      </c>
      <c r="W138" s="4">
        <f t="shared" si="162"/>
        <v>106.60165915175169</v>
      </c>
      <c r="X138" s="4">
        <f t="shared" si="162"/>
        <v>107.07905978400561</v>
      </c>
      <c r="Y138" s="4">
        <f t="shared" si="162"/>
        <v>107.64340253342633</v>
      </c>
      <c r="Z138" s="4">
        <f t="shared" si="162"/>
        <v>110.41810697761257</v>
      </c>
      <c r="AA138" s="4">
        <f t="shared" si="162"/>
        <v>112.53794915934573</v>
      </c>
      <c r="AB138" s="4">
        <f t="shared" si="162"/>
        <v>110.45104303374163</v>
      </c>
      <c r="AC138" s="4">
        <f t="shared" si="162"/>
        <v>108.76034238402775</v>
      </c>
      <c r="AD138" s="4">
        <f t="shared" si="162"/>
        <v>106.77600748342446</v>
      </c>
      <c r="AE138" s="4">
        <f t="shared" si="162"/>
        <v>107.51127958558951</v>
      </c>
      <c r="AF138" s="4">
        <f t="shared" si="162"/>
        <v>112.62796981258869</v>
      </c>
      <c r="AG138" s="4">
        <f t="shared" si="162"/>
        <v>118.24766828952893</v>
      </c>
      <c r="AI138" s="4">
        <f t="shared" si="163"/>
        <v>-0.34736783486364686</v>
      </c>
      <c r="AJ138" s="4">
        <f t="shared" si="163"/>
        <v>0.16948439586413144</v>
      </c>
      <c r="AK138" s="4">
        <f t="shared" si="163"/>
        <v>-0.14966181939259116</v>
      </c>
      <c r="AL138" s="4">
        <f t="shared" si="163"/>
        <v>-0.11993303113989384</v>
      </c>
      <c r="AM138" s="4">
        <f t="shared" si="163"/>
        <v>-0.10165915175169005</v>
      </c>
      <c r="AN138" s="4">
        <f t="shared" si="163"/>
        <v>-0.24905978400560969</v>
      </c>
      <c r="AO138" s="4">
        <f t="shared" si="163"/>
        <v>1.6597466573671227E-2</v>
      </c>
      <c r="AP138" s="4">
        <f t="shared" si="163"/>
        <v>-0.77610697761257086</v>
      </c>
      <c r="AQ138" s="4">
        <f t="shared" si="163"/>
        <v>-0.8209491593457301</v>
      </c>
      <c r="AR138" s="4">
        <f t="shared" si="163"/>
        <v>0.7749569662583724</v>
      </c>
      <c r="AS138" s="4">
        <f t="shared" si="163"/>
        <v>8.8657615972252302E-2</v>
      </c>
      <c r="AT138" s="4">
        <f t="shared" si="163"/>
        <v>-0.4180074834244607</v>
      </c>
      <c r="AU138" s="4">
        <f t="shared" si="163"/>
        <v>0.18672041441048748</v>
      </c>
      <c r="AV138" s="4">
        <f t="shared" si="163"/>
        <v>-0.56796981258868584</v>
      </c>
      <c r="AW138" s="4">
        <f t="shared" si="163"/>
        <v>-1.2076682895289252</v>
      </c>
      <c r="AY138" s="2">
        <f t="shared" si="154"/>
        <v>104.48820086031984</v>
      </c>
      <c r="AZ138" s="2">
        <f t="shared" si="154"/>
        <v>105.70776282144541</v>
      </c>
      <c r="BA138" s="2">
        <f t="shared" si="154"/>
        <v>105.38342385967157</v>
      </c>
      <c r="BB138" s="2">
        <f t="shared" si="154"/>
        <v>104.82156065688014</v>
      </c>
      <c r="BC138" s="2">
        <f t="shared" si="154"/>
        <v>105.08024084775629</v>
      </c>
      <c r="BD138" s="2">
        <f t="shared" si="154"/>
        <v>105.65653788652338</v>
      </c>
      <c r="BE138" s="2">
        <f t="shared" si="154"/>
        <v>105.36043062412161</v>
      </c>
      <c r="BF138" s="2">
        <f t="shared" si="154"/>
        <v>105.43748060187127</v>
      </c>
      <c r="BG138" s="2">
        <f t="shared" si="154"/>
        <v>105.72254837678531</v>
      </c>
      <c r="BH138" s="2">
        <f t="shared" si="154"/>
        <v>105.56791126951373</v>
      </c>
      <c r="BI138" s="2">
        <f t="shared" si="154"/>
        <v>104.81698902885051</v>
      </c>
      <c r="BJ138" s="2">
        <f t="shared" si="154"/>
        <v>105.13978722062569</v>
      </c>
      <c r="BK138" s="2">
        <f t="shared" si="154"/>
        <v>106.09793101596136</v>
      </c>
      <c r="BL138" s="2">
        <f t="shared" si="154"/>
        <v>110.04911416574711</v>
      </c>
      <c r="BM138" s="2">
        <f t="shared" si="154"/>
        <v>110.17400463818083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124.84447404547404</v>
      </c>
      <c r="DL138" s="2">
        <f t="shared" si="164"/>
        <v>129.20973723723725</v>
      </c>
      <c r="DM138" s="2">
        <f t="shared" si="164"/>
        <v>125.96471260504204</v>
      </c>
      <c r="DN138" s="2">
        <f t="shared" si="164"/>
        <v>127.79666162464986</v>
      </c>
      <c r="DO138" s="2">
        <f t="shared" si="164"/>
        <v>124.29230022918259</v>
      </c>
      <c r="DP138" s="2">
        <f t="shared" si="164"/>
        <v>123.43070756302519</v>
      </c>
      <c r="DQ138" s="2">
        <f t="shared" si="164"/>
        <v>124.09427058823529</v>
      </c>
      <c r="DR138" s="2">
        <f t="shared" si="164"/>
        <v>131.04994273618533</v>
      </c>
      <c r="DS138" s="2">
        <f t="shared" si="164"/>
        <v>123.71030425219944</v>
      </c>
      <c r="DT138" s="2">
        <f t="shared" si="164"/>
        <v>124.05571535923752</v>
      </c>
      <c r="DU138" s="2">
        <f t="shared" si="164"/>
        <v>128.93878335777126</v>
      </c>
      <c r="DV138" s="2">
        <f t="shared" si="164"/>
        <v>132.33150590463458</v>
      </c>
      <c r="DW138" s="2">
        <f t="shared" si="164"/>
        <v>130.30844786096259</v>
      </c>
      <c r="DX138" s="2">
        <f t="shared" si="164"/>
        <v>133.13413903743319</v>
      </c>
      <c r="DY138" s="2">
        <f t="shared" si="164"/>
        <v>120.72349206349206</v>
      </c>
      <c r="EA138" s="2">
        <f t="shared" si="152"/>
        <v>104.42933947476969</v>
      </c>
      <c r="EB138" s="2">
        <f t="shared" si="152"/>
        <v>105.63421976581614</v>
      </c>
      <c r="EC138" s="2">
        <f t="shared" si="152"/>
        <v>105.31887444172588</v>
      </c>
      <c r="ED138" s="2">
        <f t="shared" si="152"/>
        <v>104.74984870059083</v>
      </c>
      <c r="EE138" s="2">
        <f t="shared" si="151"/>
        <v>105.02035488604514</v>
      </c>
      <c r="EF138" s="2">
        <f t="shared" si="151"/>
        <v>105.60020158505768</v>
      </c>
      <c r="EG138" s="2">
        <f t="shared" si="151"/>
        <v>105.30327999680523</v>
      </c>
      <c r="EH138" s="2">
        <f t="shared" si="151"/>
        <v>105.36031376697835</v>
      </c>
      <c r="EI138" s="2">
        <f t="shared" si="151"/>
        <v>105.66430166464031</v>
      </c>
      <c r="EJ138" s="2">
        <f t="shared" si="151"/>
        <v>105.50580003621891</v>
      </c>
      <c r="EK138" s="2">
        <f t="shared" si="151"/>
        <v>104.73754293190532</v>
      </c>
      <c r="EL138" s="2">
        <f t="shared" si="151"/>
        <v>105.04930952314633</v>
      </c>
      <c r="EM138" s="2">
        <f t="shared" si="135"/>
        <v>106.01861876763796</v>
      </c>
      <c r="EN138" s="2">
        <f t="shared" si="135"/>
        <v>109.97562517175048</v>
      </c>
      <c r="EO138" s="2">
        <f t="shared" si="135"/>
        <v>110.13572855249986</v>
      </c>
      <c r="EQ138" s="2">
        <f t="shared" si="165"/>
        <v>104.43808604920871</v>
      </c>
      <c r="ER138" s="2">
        <f t="shared" si="165"/>
        <v>105.83137266897597</v>
      </c>
      <c r="ES138" s="2">
        <f t="shared" si="165"/>
        <v>105.4403570987941</v>
      </c>
      <c r="ET138" s="2">
        <f t="shared" si="165"/>
        <v>104.92384275590597</v>
      </c>
      <c r="EU138" s="2">
        <f t="shared" si="165"/>
        <v>105.13866255060402</v>
      </c>
      <c r="EV138" s="2">
        <f t="shared" si="165"/>
        <v>105.70574889534583</v>
      </c>
      <c r="EW138" s="2">
        <f t="shared" si="165"/>
        <v>105.33825796515545</v>
      </c>
      <c r="EX138" s="2">
        <f t="shared" si="165"/>
        <v>105.42376769854567</v>
      </c>
      <c r="EY138" s="2">
        <f t="shared" si="165"/>
        <v>105.6903293501276</v>
      </c>
      <c r="EZ138" s="2">
        <f t="shared" si="165"/>
        <v>105.57670151922194</v>
      </c>
      <c r="FA138" s="2">
        <f t="shared" si="165"/>
        <v>104.83565926602269</v>
      </c>
      <c r="FB138" s="2">
        <f t="shared" si="165"/>
        <v>105.12663605033507</v>
      </c>
      <c r="FC138" s="2">
        <f t="shared" si="165"/>
        <v>106.09201977463493</v>
      </c>
      <c r="FD138" s="2">
        <f t="shared" si="165"/>
        <v>109.97482956792021</v>
      </c>
      <c r="FE138" s="2">
        <f t="shared" si="165"/>
        <v>110.11645704789365</v>
      </c>
      <c r="FG138" s="2">
        <f t="shared" si="166"/>
        <v>0.99713122911351704</v>
      </c>
      <c r="FH138" s="2">
        <f t="shared" si="166"/>
        <v>0.99727773009903609</v>
      </c>
      <c r="FI138" s="2">
        <f t="shared" si="166"/>
        <v>0.99715164265436074</v>
      </c>
      <c r="FJ138" s="2">
        <f t="shared" si="166"/>
        <v>0.99718869182722303</v>
      </c>
      <c r="FK138" s="2">
        <f t="shared" si="166"/>
        <v>0.99715984483645914</v>
      </c>
      <c r="FL138" s="2">
        <f t="shared" si="166"/>
        <v>0.99708693655837011</v>
      </c>
      <c r="FM138" s="2">
        <f t="shared" si="166"/>
        <v>0.99704373130399293</v>
      </c>
      <c r="FN138" s="2">
        <f t="shared" si="166"/>
        <v>0.99713279894311913</v>
      </c>
      <c r="FO138" s="2">
        <f t="shared" si="166"/>
        <v>0.99686205206700496</v>
      </c>
      <c r="FP138" s="2">
        <f t="shared" si="166"/>
        <v>0.9968605563853602</v>
      </c>
      <c r="FQ138" s="2">
        <f t="shared" si="166"/>
        <v>0.99690760613297935</v>
      </c>
      <c r="FR138" s="2">
        <f t="shared" si="166"/>
        <v>0.99679633372111054</v>
      </c>
      <c r="FS138" s="2">
        <f t="shared" si="166"/>
        <v>0.99684751814419892</v>
      </c>
      <c r="FT138" s="2">
        <f t="shared" si="166"/>
        <v>0.99682562626145621</v>
      </c>
      <c r="FU138" s="2">
        <f t="shared" si="166"/>
        <v>0.99633785175122813</v>
      </c>
      <c r="FW138" s="2">
        <f t="shared" si="156"/>
        <v>3.373227451767212E-2</v>
      </c>
      <c r="FX138" s="2">
        <f t="shared" si="156"/>
        <v>4.7496810176737785E-2</v>
      </c>
      <c r="FY138" s="2">
        <f t="shared" si="156"/>
        <v>4.7271711822166745E-2</v>
      </c>
      <c r="FZ138" s="2">
        <f t="shared" si="156"/>
        <v>3.9772983892462956E-2</v>
      </c>
      <c r="GA138" s="2">
        <f t="shared" si="156"/>
        <v>4.353603507049001E-2</v>
      </c>
      <c r="GB138" s="2">
        <f t="shared" si="156"/>
        <v>4.1639207513014365E-2</v>
      </c>
      <c r="GC138" s="2">
        <f t="shared" si="156"/>
        <v>4.5726213939716612E-2</v>
      </c>
      <c r="GD138" s="2">
        <f t="shared" si="156"/>
        <v>5.5307897790411141E-2</v>
      </c>
      <c r="GE138" s="2">
        <f t="shared" si="156"/>
        <v>6.2214353532859139E-2</v>
      </c>
      <c r="GF138" s="2">
        <f t="shared" si="156"/>
        <v>5.465076212431539E-2</v>
      </c>
      <c r="GG138" s="2">
        <f t="shared" si="156"/>
        <v>4.694763129289125E-2</v>
      </c>
      <c r="GH138" s="2">
        <f t="shared" si="156"/>
        <v>3.9761838915263255E-2</v>
      </c>
      <c r="GI138" s="2">
        <f t="shared" si="156"/>
        <v>3.7315602853883523E-2</v>
      </c>
      <c r="GJ138" s="2">
        <f t="shared" si="156"/>
        <v>3.1151486898756436E-2</v>
      </c>
      <c r="GK138" s="2">
        <f t="shared" si="156"/>
        <v>2.5834719675397098E-2</v>
      </c>
      <c r="GM138" s="86">
        <f t="shared" si="157"/>
        <v>1.5362068012485941E-62</v>
      </c>
      <c r="GN138" s="86">
        <f t="shared" si="157"/>
        <v>3.221107443549736E-90</v>
      </c>
      <c r="GO138" s="86">
        <f t="shared" si="157"/>
        <v>8.3998393667186897E-89</v>
      </c>
      <c r="GP138" s="86">
        <f t="shared" si="157"/>
        <v>3.5468772990233934E-106</v>
      </c>
      <c r="GQ138" s="86">
        <f t="shared" si="157"/>
        <v>2.4070704184685517E-110</v>
      </c>
      <c r="GR138" s="86">
        <f t="shared" si="157"/>
        <v>3.5222480160771863E-106</v>
      </c>
      <c r="GS138" s="86">
        <f t="shared" si="157"/>
        <v>1.5972892782028566E-90</v>
      </c>
      <c r="GT138" s="86">
        <f t="shared" si="157"/>
        <v>1.5160867621960595E-112</v>
      </c>
      <c r="GU138" s="86">
        <f t="shared" si="157"/>
        <v>2.0866990900194373E-110</v>
      </c>
      <c r="GV138" s="86">
        <f t="shared" si="157"/>
        <v>1.3794704325633023E-106</v>
      </c>
      <c r="GW138" s="86">
        <f t="shared" si="157"/>
        <v>1.9015988702643844E-99</v>
      </c>
      <c r="GX138" s="86">
        <f t="shared" si="157"/>
        <v>3.3111843285359034E-94</v>
      </c>
      <c r="GY138" s="86">
        <f t="shared" si="157"/>
        <v>3.498148459215452E-80</v>
      </c>
      <c r="GZ138" s="86">
        <f t="shared" si="157"/>
        <v>1.3346663472375916E-78</v>
      </c>
      <c r="HA138" s="86">
        <f t="shared" si="157"/>
        <v>1.339670979885657E-86</v>
      </c>
      <c r="HC138" s="86">
        <f t="shared" si="153"/>
        <v>1.3080462330681512E-19</v>
      </c>
      <c r="HD138" s="86">
        <f t="shared" si="153"/>
        <v>9.5339544338092285E-38</v>
      </c>
      <c r="HE138" s="86">
        <f t="shared" si="153"/>
        <v>6.8359853001674341E-34</v>
      </c>
      <c r="HF138" s="86">
        <f t="shared" si="153"/>
        <v>1.6770931587532514E-37</v>
      </c>
      <c r="HG138" s="86">
        <f t="shared" si="153"/>
        <v>2.6121755777514589E-42</v>
      </c>
      <c r="HH138" s="86">
        <f t="shared" si="153"/>
        <v>2.213126251836824E-45</v>
      </c>
      <c r="HI138" s="86">
        <f t="shared" si="153"/>
        <v>2.7144429893981481E-44</v>
      </c>
      <c r="HJ138" s="86">
        <f t="shared" si="153"/>
        <v>1.0174183034887191E-60</v>
      </c>
      <c r="HK138" s="86">
        <f t="shared" si="153"/>
        <v>4.136142794271027E-67</v>
      </c>
      <c r="HL138" s="86">
        <f t="shared" si="161"/>
        <v>3.6581340562078137E-35</v>
      </c>
      <c r="HM138" s="86">
        <f t="shared" si="161"/>
        <v>1.5966042370535689E-46</v>
      </c>
      <c r="HN138" s="86">
        <f t="shared" si="161"/>
        <v>5.4203442860001109E-37</v>
      </c>
      <c r="HO138" s="86">
        <f t="shared" si="161"/>
        <v>2.7681701662723068E-29</v>
      </c>
      <c r="HP138" s="86">
        <f t="shared" si="161"/>
        <v>2.6033132082368726E-22</v>
      </c>
      <c r="HQ138" s="86">
        <f t="shared" si="161"/>
        <v>1.1942511617790396E-28</v>
      </c>
      <c r="HS138" s="86">
        <f t="shared" si="158"/>
        <v>1.8140182217455766E-2</v>
      </c>
      <c r="HT138" s="86">
        <f t="shared" si="158"/>
        <v>9.9298643300503128E-2</v>
      </c>
      <c r="HU138" s="86">
        <f t="shared" si="158"/>
        <v>5.9718601496957131E-2</v>
      </c>
      <c r="HV138" s="86">
        <f t="shared" si="158"/>
        <v>6.6030392483714742E-2</v>
      </c>
      <c r="HW138" s="86">
        <f t="shared" si="158"/>
        <v>5.3458051655143578E-2</v>
      </c>
      <c r="HX138" s="86">
        <f t="shared" si="158"/>
        <v>4.401934353535647E-2</v>
      </c>
      <c r="HY138" s="86">
        <f t="shared" si="158"/>
        <v>6.5231068728758196E-2</v>
      </c>
      <c r="HZ138" s="86">
        <f t="shared" si="158"/>
        <v>0.14463426715088762</v>
      </c>
      <c r="IA138" s="86">
        <f t="shared" si="158"/>
        <v>0.17619587768785527</v>
      </c>
      <c r="IB138" s="86">
        <f t="shared" si="158"/>
        <v>0.10546282133604046</v>
      </c>
      <c r="IC138" s="86">
        <f t="shared" si="158"/>
        <v>7.0996655728326238E-2</v>
      </c>
      <c r="ID138" s="86">
        <f t="shared" si="158"/>
        <v>2.5433048700244754E-2</v>
      </c>
      <c r="IE138" s="86">
        <f t="shared" si="158"/>
        <v>1.9917579899412133E-2</v>
      </c>
      <c r="IF138" s="86">
        <f t="shared" si="158"/>
        <v>1.3449331620470588E-2</v>
      </c>
      <c r="IG138" s="86">
        <f t="shared" si="158"/>
        <v>2.5967887343597135E-2</v>
      </c>
      <c r="II138" s="86">
        <f t="shared" si="159"/>
        <v>1.3356491878445821E-33</v>
      </c>
      <c r="IJ138" s="86">
        <f t="shared" si="159"/>
        <v>1.6908451193003854E-27</v>
      </c>
      <c r="IK138" s="86">
        <f t="shared" si="159"/>
        <v>8.8303069563466123E-29</v>
      </c>
      <c r="IL138" s="86">
        <f t="shared" si="159"/>
        <v>6.2763452015739151E-35</v>
      </c>
      <c r="IM138" s="86">
        <f t="shared" si="159"/>
        <v>1.578339857529836E-34</v>
      </c>
      <c r="IN138" s="86">
        <f t="shared" si="159"/>
        <v>9.2224047685876142E-35</v>
      </c>
      <c r="IO138" s="86">
        <f t="shared" si="159"/>
        <v>9.3108236375632493E-31</v>
      </c>
      <c r="IP138" s="86">
        <f t="shared" si="159"/>
        <v>5.1277137504342574E-28</v>
      </c>
      <c r="IQ138" s="86">
        <f t="shared" si="159"/>
        <v>1.1827292643858405E-27</v>
      </c>
      <c r="IR138" s="86">
        <f t="shared" si="159"/>
        <v>2.0533123239798659E-30</v>
      </c>
      <c r="IS138" s="86">
        <f t="shared" si="159"/>
        <v>2.9909299721418136E-33</v>
      </c>
      <c r="IT138" s="86">
        <f t="shared" si="159"/>
        <v>1.0337243201904923E-35</v>
      </c>
      <c r="IU138" s="86">
        <f t="shared" si="159"/>
        <v>3.1722136155243453E-38</v>
      </c>
      <c r="IV138" s="86">
        <f t="shared" si="159"/>
        <v>2.2387596516645109E-25</v>
      </c>
      <c r="IW138" s="86">
        <f t="shared" si="159"/>
        <v>2.5527752460116772E-20</v>
      </c>
      <c r="IY138" s="86">
        <f t="shared" si="160"/>
        <v>1.8140182217455766E-2</v>
      </c>
      <c r="IZ138" s="86">
        <f t="shared" si="160"/>
        <v>9.9298643300503128E-2</v>
      </c>
      <c r="JA138" s="86">
        <f t="shared" si="160"/>
        <v>5.9718601496957131E-2</v>
      </c>
      <c r="JB138" s="86">
        <f t="shared" si="160"/>
        <v>6.6030392483714742E-2</v>
      </c>
      <c r="JC138" s="86">
        <f t="shared" si="160"/>
        <v>5.3458051655143578E-2</v>
      </c>
      <c r="JD138" s="86">
        <f t="shared" si="160"/>
        <v>4.401934353535647E-2</v>
      </c>
      <c r="JE138" s="86">
        <f t="shared" si="160"/>
        <v>6.5231068728758196E-2</v>
      </c>
      <c r="JF138" s="86">
        <f t="shared" si="160"/>
        <v>0.14463426715088762</v>
      </c>
      <c r="JG138" s="86">
        <f t="shared" si="160"/>
        <v>0.17619587768785527</v>
      </c>
      <c r="JH138" s="86">
        <f t="shared" si="160"/>
        <v>0.10546282133604046</v>
      </c>
      <c r="JI138" s="86">
        <f t="shared" si="160"/>
        <v>7.0996655728326238E-2</v>
      </c>
      <c r="JJ138" s="86">
        <f t="shared" si="160"/>
        <v>2.5433048700244754E-2</v>
      </c>
      <c r="JK138" s="86">
        <f t="shared" si="160"/>
        <v>1.9917579899412133E-2</v>
      </c>
      <c r="JL138" s="86">
        <f t="shared" si="160"/>
        <v>1.3449331620470588E-2</v>
      </c>
      <c r="JM138" s="86">
        <f t="shared" si="160"/>
        <v>2.5967887343597135E-2</v>
      </c>
    </row>
    <row r="139" spans="2:273" x14ac:dyDescent="0.25">
      <c r="B139" s="2">
        <v>112</v>
      </c>
      <c r="C139" s="37">
        <v>105.02</v>
      </c>
      <c r="D139" s="37">
        <v>106.87</v>
      </c>
      <c r="E139" s="37">
        <v>107.593</v>
      </c>
      <c r="F139" s="37">
        <v>107.093</v>
      </c>
      <c r="G139" s="37">
        <v>107.185</v>
      </c>
      <c r="H139" s="37">
        <v>107.245</v>
      </c>
      <c r="I139" s="37">
        <v>108.491</v>
      </c>
      <c r="J139" s="37">
        <v>112.113</v>
      </c>
      <c r="K139" s="37">
        <v>114.717</v>
      </c>
      <c r="L139" s="37">
        <v>112.943</v>
      </c>
      <c r="M139" s="37">
        <v>110.86799999999999</v>
      </c>
      <c r="N139" s="37">
        <v>107.604</v>
      </c>
      <c r="O139" s="37">
        <v>107.98099999999999</v>
      </c>
      <c r="P139" s="37">
        <v>113.52</v>
      </c>
      <c r="Q139" s="37">
        <v>119.4</v>
      </c>
      <c r="S139" s="4">
        <f t="shared" si="162"/>
        <v>104.39070126512929</v>
      </c>
      <c r="T139" s="4">
        <f t="shared" si="162"/>
        <v>106.89478337596059</v>
      </c>
      <c r="U139" s="4">
        <f t="shared" si="162"/>
        <v>106.84927691033305</v>
      </c>
      <c r="V139" s="4">
        <f t="shared" si="162"/>
        <v>106.64264674072884</v>
      </c>
      <c r="W139" s="4">
        <f t="shared" si="162"/>
        <v>107.27164708426659</v>
      </c>
      <c r="X139" s="4">
        <f t="shared" si="162"/>
        <v>107.74566769337429</v>
      </c>
      <c r="Y139" s="4">
        <f t="shared" si="162"/>
        <v>108.6282147920478</v>
      </c>
      <c r="Z139" s="4">
        <f t="shared" si="162"/>
        <v>112.09934336809033</v>
      </c>
      <c r="AA139" s="4">
        <f t="shared" si="162"/>
        <v>114.69183713800747</v>
      </c>
      <c r="AB139" s="4">
        <f t="shared" si="162"/>
        <v>112.46081236573562</v>
      </c>
      <c r="AC139" s="4">
        <f t="shared" si="162"/>
        <v>110.62255866948583</v>
      </c>
      <c r="AD139" s="4">
        <f t="shared" si="162"/>
        <v>107.70773495734717</v>
      </c>
      <c r="AE139" s="4">
        <f t="shared" si="162"/>
        <v>108.35643076718615</v>
      </c>
      <c r="AF139" s="4">
        <f t="shared" si="162"/>
        <v>114.25545416347056</v>
      </c>
      <c r="AG139" s="4">
        <f t="shared" si="162"/>
        <v>121.73995149913073</v>
      </c>
      <c r="AI139" s="4">
        <f t="shared" si="163"/>
        <v>0.62929873487070154</v>
      </c>
      <c r="AJ139" s="4">
        <f t="shared" si="163"/>
        <v>-2.4783375960581111E-2</v>
      </c>
      <c r="AK139" s="4">
        <f t="shared" si="163"/>
        <v>0.74372308966695755</v>
      </c>
      <c r="AL139" s="4">
        <f t="shared" si="163"/>
        <v>0.45035325927116787</v>
      </c>
      <c r="AM139" s="4">
        <f t="shared" si="163"/>
        <v>-8.6647084266587626E-2</v>
      </c>
      <c r="AN139" s="4">
        <f t="shared" si="163"/>
        <v>-0.50066769337428241</v>
      </c>
      <c r="AO139" s="4">
        <f t="shared" si="163"/>
        <v>-0.13721479204779996</v>
      </c>
      <c r="AP139" s="4">
        <f t="shared" si="163"/>
        <v>1.3656631909668704E-2</v>
      </c>
      <c r="AQ139" s="4">
        <f t="shared" si="163"/>
        <v>2.5162861992527041E-2</v>
      </c>
      <c r="AR139" s="4">
        <f t="shared" si="163"/>
        <v>0.48218763426437761</v>
      </c>
      <c r="AS139" s="4">
        <f t="shared" si="163"/>
        <v>0.2454413305141685</v>
      </c>
      <c r="AT139" s="4">
        <f t="shared" si="163"/>
        <v>-0.10373495734717153</v>
      </c>
      <c r="AU139" s="4">
        <f t="shared" si="163"/>
        <v>-0.37543076718615964</v>
      </c>
      <c r="AV139" s="4">
        <f t="shared" si="163"/>
        <v>-0.73545416347056403</v>
      </c>
      <c r="AW139" s="4">
        <f t="shared" si="163"/>
        <v>-2.33995149913072</v>
      </c>
      <c r="AY139" s="2">
        <f t="shared" si="154"/>
        <v>104.33242260431216</v>
      </c>
      <c r="AZ139" s="2">
        <f t="shared" si="154"/>
        <v>105.52187466140118</v>
      </c>
      <c r="BA139" s="2">
        <f t="shared" si="154"/>
        <v>105.1978576998241</v>
      </c>
      <c r="BB139" s="2">
        <f t="shared" si="154"/>
        <v>104.59613871411982</v>
      </c>
      <c r="BC139" s="2">
        <f t="shared" si="154"/>
        <v>104.89553171326391</v>
      </c>
      <c r="BD139" s="2">
        <f t="shared" si="154"/>
        <v>105.48830879802736</v>
      </c>
      <c r="BE139" s="2">
        <f t="shared" si="154"/>
        <v>105.20028490267556</v>
      </c>
      <c r="BF139" s="2">
        <f t="shared" si="154"/>
        <v>105.30074154986463</v>
      </c>
      <c r="BG139" s="2">
        <f t="shared" si="154"/>
        <v>105.59743695719452</v>
      </c>
      <c r="BH139" s="2">
        <f t="shared" si="154"/>
        <v>105.40193271839982</v>
      </c>
      <c r="BI139" s="2">
        <f t="shared" si="154"/>
        <v>104.64527917406087</v>
      </c>
      <c r="BJ139" s="2">
        <f t="shared" si="154"/>
        <v>104.96719238813607</v>
      </c>
      <c r="BK139" s="2">
        <f t="shared" si="154"/>
        <v>105.91568473235061</v>
      </c>
      <c r="BL139" s="2">
        <f t="shared" si="154"/>
        <v>109.87820855952545</v>
      </c>
      <c r="BM139" s="2">
        <f t="shared" si="154"/>
        <v>110.01134612836228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124.91016632346631</v>
      </c>
      <c r="DL139" s="2">
        <f t="shared" si="164"/>
        <v>129.31075795795797</v>
      </c>
      <c r="DM139" s="2">
        <f t="shared" si="164"/>
        <v>126.03399411764708</v>
      </c>
      <c r="DN139" s="2">
        <f t="shared" si="164"/>
        <v>127.90547282913165</v>
      </c>
      <c r="DO139" s="2">
        <f t="shared" si="164"/>
        <v>124.36497478991598</v>
      </c>
      <c r="DP139" s="2">
        <f t="shared" si="164"/>
        <v>123.48009019607842</v>
      </c>
      <c r="DQ139" s="2">
        <f t="shared" si="164"/>
        <v>124.15706386554622</v>
      </c>
      <c r="DR139" s="2">
        <f t="shared" si="164"/>
        <v>131.1882401960784</v>
      </c>
      <c r="DS139" s="2">
        <f t="shared" si="164"/>
        <v>123.76474046920823</v>
      </c>
      <c r="DT139" s="2">
        <f t="shared" si="164"/>
        <v>124.11192247067449</v>
      </c>
      <c r="DU139" s="2">
        <f t="shared" si="164"/>
        <v>129.05315799120234</v>
      </c>
      <c r="DV139" s="2">
        <f t="shared" si="164"/>
        <v>132.47097682709446</v>
      </c>
      <c r="DW139" s="2">
        <f t="shared" si="164"/>
        <v>130.40387700534762</v>
      </c>
      <c r="DX139" s="2">
        <f t="shared" si="164"/>
        <v>133.22275935828878</v>
      </c>
      <c r="DY139" s="2">
        <f t="shared" si="164"/>
        <v>120.65857142857142</v>
      </c>
      <c r="EA139" s="2">
        <f t="shared" si="152"/>
        <v>104.27787296726373</v>
      </c>
      <c r="EB139" s="2">
        <f t="shared" si="152"/>
        <v>105.4504825527205</v>
      </c>
      <c r="EC139" s="2">
        <f t="shared" si="152"/>
        <v>105.13584416870557</v>
      </c>
      <c r="ED139" s="2">
        <f t="shared" si="152"/>
        <v>104.52650743576976</v>
      </c>
      <c r="EE139" s="2">
        <f t="shared" si="151"/>
        <v>104.83818376209612</v>
      </c>
      <c r="EF139" s="2">
        <f t="shared" si="151"/>
        <v>105.4345645282358</v>
      </c>
      <c r="EG139" s="2">
        <f t="shared" si="151"/>
        <v>105.14694768149457</v>
      </c>
      <c r="EH139" s="2">
        <f t="shared" si="151"/>
        <v>105.22848160535116</v>
      </c>
      <c r="EI139" s="2">
        <f t="shared" si="151"/>
        <v>105.54326432209865</v>
      </c>
      <c r="EJ139" s="2">
        <f t="shared" si="151"/>
        <v>105.34313373174146</v>
      </c>
      <c r="EK139" s="2">
        <f t="shared" si="151"/>
        <v>104.57029915414107</v>
      </c>
      <c r="EL139" s="2">
        <f t="shared" si="151"/>
        <v>104.88245578240766</v>
      </c>
      <c r="EM139" s="2">
        <f t="shared" si="135"/>
        <v>105.84108889017803</v>
      </c>
      <c r="EN139" s="2">
        <f t="shared" si="135"/>
        <v>109.81025006870019</v>
      </c>
      <c r="EO139" s="2">
        <f t="shared" si="135"/>
        <v>109.97615701068685</v>
      </c>
      <c r="EQ139" s="2">
        <f t="shared" si="165"/>
        <v>104.29291916233592</v>
      </c>
      <c r="ER139" s="2">
        <f t="shared" si="165"/>
        <v>105.68463910669382</v>
      </c>
      <c r="ES139" s="2">
        <f t="shared" si="165"/>
        <v>105.28531216894542</v>
      </c>
      <c r="ET139" s="2">
        <f t="shared" si="165"/>
        <v>104.74918973604883</v>
      </c>
      <c r="EU139" s="2">
        <f t="shared" si="165"/>
        <v>104.98030554361146</v>
      </c>
      <c r="EV139" s="2">
        <f t="shared" si="165"/>
        <v>105.56188201476883</v>
      </c>
      <c r="EW139" s="2">
        <f t="shared" si="165"/>
        <v>105.18841158918087</v>
      </c>
      <c r="EX139" s="2">
        <f t="shared" si="165"/>
        <v>105.30076304908525</v>
      </c>
      <c r="EY139" s="2">
        <f t="shared" si="165"/>
        <v>105.57292436614367</v>
      </c>
      <c r="EZ139" s="2">
        <f t="shared" si="165"/>
        <v>105.42777215415001</v>
      </c>
      <c r="FA139" s="2">
        <f t="shared" si="165"/>
        <v>104.68567249040804</v>
      </c>
      <c r="FB139" s="2">
        <f t="shared" si="165"/>
        <v>104.9770033863673</v>
      </c>
      <c r="FC139" s="2">
        <f t="shared" si="165"/>
        <v>105.93811939979302</v>
      </c>
      <c r="FD139" s="2">
        <f t="shared" si="165"/>
        <v>109.81491488251029</v>
      </c>
      <c r="FE139" s="2">
        <f t="shared" si="165"/>
        <v>109.95843452071691</v>
      </c>
      <c r="FG139" s="2">
        <f t="shared" si="166"/>
        <v>0.99738298926810709</v>
      </c>
      <c r="FH139" s="2">
        <f t="shared" si="166"/>
        <v>0.9975166655089529</v>
      </c>
      <c r="FI139" s="2">
        <f t="shared" si="166"/>
        <v>0.99740161600754185</v>
      </c>
      <c r="FJ139" s="2">
        <f t="shared" si="166"/>
        <v>0.99743542208774905</v>
      </c>
      <c r="FK139" s="2">
        <f t="shared" si="166"/>
        <v>0.99740910023211293</v>
      </c>
      <c r="FL139" s="2">
        <f t="shared" si="166"/>
        <v>0.99734257341921684</v>
      </c>
      <c r="FM139" s="2">
        <f t="shared" si="166"/>
        <v>0.99730314940149078</v>
      </c>
      <c r="FN139" s="2">
        <f t="shared" si="166"/>
        <v>0.99738442169257846</v>
      </c>
      <c r="FO139" s="2">
        <f t="shared" si="166"/>
        <v>0.99713736708335388</v>
      </c>
      <c r="FP139" s="2">
        <f t="shared" si="166"/>
        <v>0.99713600225173138</v>
      </c>
      <c r="FQ139" s="2">
        <f t="shared" si="166"/>
        <v>0.99717893567018145</v>
      </c>
      <c r="FR139" s="2">
        <f t="shared" si="166"/>
        <v>0.99707739778175197</v>
      </c>
      <c r="FS139" s="2">
        <f t="shared" si="166"/>
        <v>0.9971241046486119</v>
      </c>
      <c r="FT139" s="2">
        <f t="shared" si="166"/>
        <v>0.99710412789485126</v>
      </c>
      <c r="FU139" s="2">
        <f t="shared" si="166"/>
        <v>0.9966590045349929</v>
      </c>
      <c r="FW139" s="2">
        <f t="shared" si="156"/>
        <v>3.6866723381337237E-2</v>
      </c>
      <c r="FX139" s="2">
        <f t="shared" si="156"/>
        <v>5.1841657194698632E-2</v>
      </c>
      <c r="FY139" s="2">
        <f t="shared" si="156"/>
        <v>5.1597083033312681E-2</v>
      </c>
      <c r="FZ139" s="2">
        <f t="shared" si="156"/>
        <v>4.3443507089947209E-2</v>
      </c>
      <c r="GA139" s="2">
        <f t="shared" si="156"/>
        <v>4.7536646066431612E-2</v>
      </c>
      <c r="GB139" s="2">
        <f t="shared" si="156"/>
        <v>4.5473802344752935E-2</v>
      </c>
      <c r="GC139" s="2">
        <f t="shared" si="156"/>
        <v>4.9917581043248366E-2</v>
      </c>
      <c r="GD139" s="2">
        <f t="shared" si="156"/>
        <v>6.0322025300023098E-2</v>
      </c>
      <c r="GE139" s="2">
        <f t="shared" si="156"/>
        <v>6.7809666236706936E-2</v>
      </c>
      <c r="GF139" s="2">
        <f t="shared" si="156"/>
        <v>5.9609073854971648E-2</v>
      </c>
      <c r="GG139" s="2">
        <f t="shared" si="156"/>
        <v>5.12449440562395E-2</v>
      </c>
      <c r="GH139" s="2">
        <f t="shared" si="156"/>
        <v>4.3431380098927337E-2</v>
      </c>
      <c r="GI139" s="2">
        <f t="shared" si="156"/>
        <v>4.0768970818986484E-2</v>
      </c>
      <c r="GJ139" s="2">
        <f t="shared" si="156"/>
        <v>3.4054577198523416E-2</v>
      </c>
      <c r="GK139" s="2">
        <f t="shared" si="156"/>
        <v>2.8256777173478284E-2</v>
      </c>
      <c r="GM139" s="86">
        <f t="shared" si="157"/>
        <v>3.5251003016919603E-65</v>
      </c>
      <c r="GN139" s="86">
        <f t="shared" si="157"/>
        <v>5.9294390411303156E-94</v>
      </c>
      <c r="GO139" s="86">
        <f t="shared" si="157"/>
        <v>1.6924878261382377E-92</v>
      </c>
      <c r="GP139" s="86">
        <f t="shared" si="157"/>
        <v>1.3683896169395547E-110</v>
      </c>
      <c r="GQ139" s="86">
        <f t="shared" si="157"/>
        <v>6.4260119650143674E-115</v>
      </c>
      <c r="GR139" s="86">
        <f t="shared" si="157"/>
        <v>1.3270586985980692E-110</v>
      </c>
      <c r="GS139" s="86">
        <f t="shared" si="157"/>
        <v>2.7964844577260612E-94</v>
      </c>
      <c r="GT139" s="86">
        <f t="shared" si="157"/>
        <v>3.432409132095368E-117</v>
      </c>
      <c r="GU139" s="86">
        <f t="shared" si="157"/>
        <v>5.2972139270033612E-115</v>
      </c>
      <c r="GV139" s="86">
        <f t="shared" si="157"/>
        <v>4.9033138169852371E-111</v>
      </c>
      <c r="GW139" s="86">
        <f t="shared" si="157"/>
        <v>1.438952652938886E-103</v>
      </c>
      <c r="GX139" s="86">
        <f t="shared" si="157"/>
        <v>3.6432837657049501E-98</v>
      </c>
      <c r="GY139" s="86">
        <f t="shared" si="157"/>
        <v>1.6464299367105424E-83</v>
      </c>
      <c r="GZ139" s="86">
        <f t="shared" si="157"/>
        <v>6.8819980820080697E-82</v>
      </c>
      <c r="HA139" s="86">
        <f t="shared" si="157"/>
        <v>3.5184786171173313E-90</v>
      </c>
      <c r="HC139" s="86">
        <f t="shared" si="153"/>
        <v>4.4030814919507759E-21</v>
      </c>
      <c r="HD139" s="86">
        <f t="shared" si="153"/>
        <v>1.4650062814330945E-40</v>
      </c>
      <c r="HE139" s="86">
        <f t="shared" si="153"/>
        <v>2.0460346501124956E-36</v>
      </c>
      <c r="HF139" s="86">
        <f t="shared" si="153"/>
        <v>3.0646512162015551E-40</v>
      </c>
      <c r="HG139" s="86">
        <f t="shared" si="153"/>
        <v>2.3442021473699987E-45</v>
      </c>
      <c r="HH139" s="86">
        <f t="shared" si="153"/>
        <v>1.0912862366471575E-48</v>
      </c>
      <c r="HI139" s="86">
        <f t="shared" si="153"/>
        <v>1.6832369938321257E-47</v>
      </c>
      <c r="HJ139" s="86">
        <f t="shared" si="153"/>
        <v>5.1587965896920826E-65</v>
      </c>
      <c r="HK139" s="86">
        <f t="shared" si="153"/>
        <v>7.4267277308002248E-72</v>
      </c>
      <c r="HL139" s="86">
        <f t="shared" si="161"/>
        <v>1.2514515251197082E-37</v>
      </c>
      <c r="HM139" s="86">
        <f t="shared" si="161"/>
        <v>7.5478240689009393E-50</v>
      </c>
      <c r="HN139" s="86">
        <f t="shared" si="161"/>
        <v>9.8956017890930509E-40</v>
      </c>
      <c r="HO139" s="86">
        <f t="shared" si="161"/>
        <v>1.9332119731626771E-31</v>
      </c>
      <c r="HP139" s="86">
        <f t="shared" si="161"/>
        <v>5.6798936722198101E-24</v>
      </c>
      <c r="HQ139" s="86">
        <f t="shared" si="161"/>
        <v>9.0993779342678028E-31</v>
      </c>
      <c r="HS139" s="86">
        <f t="shared" si="158"/>
        <v>3.2493190882823202E-2</v>
      </c>
      <c r="HT139" s="86">
        <f t="shared" si="158"/>
        <v>0.15425651183371919</v>
      </c>
      <c r="HU139" s="86">
        <f t="shared" si="158"/>
        <v>9.8442068424872547E-2</v>
      </c>
      <c r="HV139" s="86">
        <f t="shared" si="158"/>
        <v>0.1101080210650045</v>
      </c>
      <c r="HW139" s="86">
        <f t="shared" si="158"/>
        <v>9.2090911051037144E-2</v>
      </c>
      <c r="HX139" s="86">
        <f t="shared" si="158"/>
        <v>7.6768026625256336E-2</v>
      </c>
      <c r="HY139" s="86">
        <f t="shared" si="158"/>
        <v>0.1078503189341135</v>
      </c>
      <c r="HZ139" s="86">
        <f t="shared" si="158"/>
        <v>0.22082595145333597</v>
      </c>
      <c r="IA139" s="86">
        <f t="shared" si="158"/>
        <v>0.26539734184609082</v>
      </c>
      <c r="IB139" s="86">
        <f t="shared" si="158"/>
        <v>0.17023016019970522</v>
      </c>
      <c r="IC139" s="86">
        <f t="shared" si="158"/>
        <v>0.1192647040804284</v>
      </c>
      <c r="ID139" s="86">
        <f t="shared" si="158"/>
        <v>4.6522725091775019E-2</v>
      </c>
      <c r="IE139" s="86">
        <f t="shared" si="158"/>
        <v>3.7525733636063659E-2</v>
      </c>
      <c r="IF139" s="86">
        <f t="shared" si="158"/>
        <v>2.4617579559948231E-2</v>
      </c>
      <c r="IG139" s="86">
        <f t="shared" si="158"/>
        <v>4.0155760695261312E-2</v>
      </c>
      <c r="II139" s="86">
        <f t="shared" si="159"/>
        <v>7.1408858599169807E-32</v>
      </c>
      <c r="IJ139" s="86">
        <f t="shared" si="159"/>
        <v>6.1952635356458337E-26</v>
      </c>
      <c r="IK139" s="86">
        <f t="shared" si="159"/>
        <v>3.8387587426945725E-27</v>
      </c>
      <c r="IL139" s="86">
        <f t="shared" si="159"/>
        <v>4.9256181171989851E-33</v>
      </c>
      <c r="IM139" s="86">
        <f t="shared" si="159"/>
        <v>1.3383421843697333E-32</v>
      </c>
      <c r="IN139" s="86">
        <f t="shared" si="159"/>
        <v>7.5585945970610534E-33</v>
      </c>
      <c r="IO139" s="86">
        <f t="shared" si="159"/>
        <v>5.07986060057422E-29</v>
      </c>
      <c r="IP139" s="86">
        <f t="shared" si="159"/>
        <v>2.4757791633268637E-26</v>
      </c>
      <c r="IQ139" s="86">
        <f t="shared" si="159"/>
        <v>6.4403700726393079E-26</v>
      </c>
      <c r="IR139" s="86">
        <f t="shared" si="159"/>
        <v>1.3808661861100939E-28</v>
      </c>
      <c r="IS139" s="86">
        <f t="shared" si="159"/>
        <v>2.3852818262984984E-31</v>
      </c>
      <c r="IT139" s="86">
        <f t="shared" si="159"/>
        <v>8.9818175331264924E-34</v>
      </c>
      <c r="IU139" s="86">
        <f t="shared" si="159"/>
        <v>3.4757291114842488E-36</v>
      </c>
      <c r="IV139" s="86">
        <f t="shared" si="159"/>
        <v>4.0339513558708954E-24</v>
      </c>
      <c r="IW139" s="86">
        <f t="shared" si="159"/>
        <v>2.2185407893915588E-19</v>
      </c>
      <c r="IY139" s="86">
        <f t="shared" si="160"/>
        <v>3.2493190882823202E-2</v>
      </c>
      <c r="IZ139" s="86">
        <f t="shared" si="160"/>
        <v>0.15425651183371919</v>
      </c>
      <c r="JA139" s="86">
        <f t="shared" si="160"/>
        <v>9.8442068424872547E-2</v>
      </c>
      <c r="JB139" s="86">
        <f t="shared" si="160"/>
        <v>0.1101080210650045</v>
      </c>
      <c r="JC139" s="86">
        <f t="shared" si="160"/>
        <v>9.2090911051037144E-2</v>
      </c>
      <c r="JD139" s="86">
        <f t="shared" si="160"/>
        <v>7.6768026625256336E-2</v>
      </c>
      <c r="JE139" s="86">
        <f t="shared" si="160"/>
        <v>0.1078503189341135</v>
      </c>
      <c r="JF139" s="86">
        <f t="shared" si="160"/>
        <v>0.22082595145333597</v>
      </c>
      <c r="JG139" s="86">
        <f t="shared" si="160"/>
        <v>0.26539734184609082</v>
      </c>
      <c r="JH139" s="86">
        <f t="shared" si="160"/>
        <v>0.17023016019970522</v>
      </c>
      <c r="JI139" s="86">
        <f t="shared" si="160"/>
        <v>0.1192647040804284</v>
      </c>
      <c r="JJ139" s="86">
        <f t="shared" si="160"/>
        <v>4.6522725091775019E-2</v>
      </c>
      <c r="JK139" s="86">
        <f t="shared" si="160"/>
        <v>3.7525733636063659E-2</v>
      </c>
      <c r="JL139" s="86">
        <f t="shared" si="160"/>
        <v>2.4617579559948231E-2</v>
      </c>
      <c r="JM139" s="86">
        <f t="shared" si="160"/>
        <v>4.0155760695261312E-2</v>
      </c>
    </row>
    <row r="140" spans="2:273" x14ac:dyDescent="0.25">
      <c r="B140" s="2">
        <v>113</v>
      </c>
      <c r="C140" s="37">
        <v>105.21599999999999</v>
      </c>
      <c r="D140" s="37">
        <v>107.352</v>
      </c>
      <c r="E140" s="37">
        <v>106.48099999999999</v>
      </c>
      <c r="F140" s="37">
        <v>106.87</v>
      </c>
      <c r="G140" s="37">
        <v>108.77800000000001</v>
      </c>
      <c r="H140" s="37">
        <v>108.81100000000001</v>
      </c>
      <c r="I140" s="37">
        <v>110.547</v>
      </c>
      <c r="J140" s="37">
        <v>113.717</v>
      </c>
      <c r="K140" s="37">
        <v>117.264</v>
      </c>
      <c r="L140" s="37">
        <v>115.377</v>
      </c>
      <c r="M140" s="37">
        <v>112.90600000000001</v>
      </c>
      <c r="N140" s="37">
        <v>108.887</v>
      </c>
      <c r="O140" s="37">
        <v>108.623</v>
      </c>
      <c r="P140" s="37">
        <v>116.86</v>
      </c>
      <c r="Q140" s="37">
        <v>125</v>
      </c>
      <c r="S140" s="4">
        <f t="shared" si="162"/>
        <v>104.26885396934489</v>
      </c>
      <c r="T140" s="4">
        <f t="shared" si="162"/>
        <v>107.16119756195377</v>
      </c>
      <c r="U140" s="4">
        <f t="shared" si="162"/>
        <v>107.35809196815842</v>
      </c>
      <c r="V140" s="4">
        <f t="shared" si="162"/>
        <v>107.27692005081569</v>
      </c>
      <c r="W140" s="4">
        <f t="shared" si="162"/>
        <v>108.19204514639897</v>
      </c>
      <c r="X140" s="4">
        <f t="shared" si="162"/>
        <v>108.68849282092009</v>
      </c>
      <c r="Y140" s="4">
        <f t="shared" si="162"/>
        <v>109.88931890941092</v>
      </c>
      <c r="Z140" s="4">
        <f t="shared" si="162"/>
        <v>113.77786711335128</v>
      </c>
      <c r="AA140" s="4">
        <f t="shared" si="162"/>
        <v>116.58918086632221</v>
      </c>
      <c r="AB140" s="4">
        <f t="shared" si="162"/>
        <v>114.71604047030645</v>
      </c>
      <c r="AC140" s="4">
        <f t="shared" si="162"/>
        <v>112.94696338295665</v>
      </c>
      <c r="AD140" s="4">
        <f t="shared" si="162"/>
        <v>109.11711520266557</v>
      </c>
      <c r="AE140" s="4">
        <f t="shared" si="162"/>
        <v>109.69628878325871</v>
      </c>
      <c r="AF140" s="4">
        <f t="shared" si="162"/>
        <v>116.76197539484598</v>
      </c>
      <c r="AG140" s="4">
        <f t="shared" si="162"/>
        <v>126.37345593810019</v>
      </c>
      <c r="AI140" s="4">
        <f t="shared" si="163"/>
        <v>0.94714603065510516</v>
      </c>
      <c r="AJ140" s="4">
        <f t="shared" si="163"/>
        <v>0.19080243804623365</v>
      </c>
      <c r="AK140" s="4">
        <f t="shared" si="163"/>
        <v>-0.87709196815842461</v>
      </c>
      <c r="AL140" s="4">
        <f t="shared" si="163"/>
        <v>-0.40692005081568539</v>
      </c>
      <c r="AM140" s="4">
        <f t="shared" si="163"/>
        <v>0.58595485360103794</v>
      </c>
      <c r="AN140" s="4">
        <f t="shared" si="163"/>
        <v>0.12250717907991771</v>
      </c>
      <c r="AO140" s="4">
        <f t="shared" si="163"/>
        <v>0.65768109058907953</v>
      </c>
      <c r="AP140" s="4">
        <f t="shared" si="163"/>
        <v>-6.086711335127859E-2</v>
      </c>
      <c r="AQ140" s="4">
        <f t="shared" si="163"/>
        <v>0.67481913367778645</v>
      </c>
      <c r="AR140" s="4">
        <f t="shared" si="163"/>
        <v>0.66095952969354244</v>
      </c>
      <c r="AS140" s="4">
        <f t="shared" si="163"/>
        <v>-4.0963382956647365E-2</v>
      </c>
      <c r="AT140" s="4">
        <f t="shared" si="163"/>
        <v>-0.23011520266557284</v>
      </c>
      <c r="AU140" s="4">
        <f t="shared" si="163"/>
        <v>-1.0732887832587039</v>
      </c>
      <c r="AV140" s="4">
        <f t="shared" si="163"/>
        <v>9.8024605154023448E-2</v>
      </c>
      <c r="AW140" s="4">
        <f t="shared" si="163"/>
        <v>-1.373455938100193</v>
      </c>
      <c r="AY140" s="2">
        <f t="shared" si="154"/>
        <v>104.17704000300624</v>
      </c>
      <c r="AZ140" s="2">
        <f t="shared" si="154"/>
        <v>105.33677855551919</v>
      </c>
      <c r="BA140" s="2">
        <f t="shared" si="154"/>
        <v>105.01293646436319</v>
      </c>
      <c r="BB140" s="2">
        <f t="shared" si="154"/>
        <v>104.37150990700812</v>
      </c>
      <c r="BC140" s="2">
        <f t="shared" si="154"/>
        <v>104.71137546701475</v>
      </c>
      <c r="BD140" s="2">
        <f t="shared" si="154"/>
        <v>105.32059530759119</v>
      </c>
      <c r="BE140" s="2">
        <f t="shared" si="154"/>
        <v>105.04053389363918</v>
      </c>
      <c r="BF140" s="2">
        <f t="shared" si="154"/>
        <v>105.16456721110697</v>
      </c>
      <c r="BG140" s="2">
        <f t="shared" si="154"/>
        <v>105.47272822009779</v>
      </c>
      <c r="BH140" s="2">
        <f t="shared" si="154"/>
        <v>105.23646869722914</v>
      </c>
      <c r="BI140" s="2">
        <f t="shared" si="154"/>
        <v>104.47420196231643</v>
      </c>
      <c r="BJ140" s="2">
        <f t="shared" si="154"/>
        <v>104.79527373057074</v>
      </c>
      <c r="BK140" s="2">
        <f t="shared" si="154"/>
        <v>105.73408852983964</v>
      </c>
      <c r="BL140" s="2">
        <f t="shared" si="154"/>
        <v>109.70777255399727</v>
      </c>
      <c r="BM140" s="2">
        <f t="shared" si="154"/>
        <v>109.84893336323081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124.9758586014586</v>
      </c>
      <c r="DL140" s="2">
        <f t="shared" si="164"/>
        <v>129.41177867867867</v>
      </c>
      <c r="DM140" s="2">
        <f t="shared" si="164"/>
        <v>126.10327563025213</v>
      </c>
      <c r="DN140" s="2">
        <f t="shared" si="164"/>
        <v>128.01428403361345</v>
      </c>
      <c r="DO140" s="2">
        <f t="shared" si="164"/>
        <v>124.43764935064935</v>
      </c>
      <c r="DP140" s="2">
        <f t="shared" si="164"/>
        <v>123.52947282913163</v>
      </c>
      <c r="DQ140" s="2">
        <f t="shared" si="164"/>
        <v>124.21985714285714</v>
      </c>
      <c r="DR140" s="2">
        <f t="shared" si="164"/>
        <v>131.32653765597144</v>
      </c>
      <c r="DS140" s="2">
        <f t="shared" si="164"/>
        <v>123.81917668621703</v>
      </c>
      <c r="DT140" s="2">
        <f t="shared" si="164"/>
        <v>124.16812958211143</v>
      </c>
      <c r="DU140" s="2">
        <f t="shared" si="164"/>
        <v>129.16753262463342</v>
      </c>
      <c r="DV140" s="2">
        <f t="shared" si="164"/>
        <v>132.61044774955437</v>
      </c>
      <c r="DW140" s="2">
        <f t="shared" si="164"/>
        <v>130.49930614973266</v>
      </c>
      <c r="DX140" s="2">
        <f t="shared" si="164"/>
        <v>133.31137967914441</v>
      </c>
      <c r="DY140" s="2">
        <f t="shared" si="164"/>
        <v>120.5936507936508</v>
      </c>
      <c r="EA140" s="2">
        <f t="shared" si="152"/>
        <v>104.12640645975776</v>
      </c>
      <c r="EB140" s="2">
        <f t="shared" si="152"/>
        <v>105.26674533962483</v>
      </c>
      <c r="EC140" s="2">
        <f t="shared" si="152"/>
        <v>104.95281389568525</v>
      </c>
      <c r="ED140" s="2">
        <f t="shared" si="152"/>
        <v>104.3031661709487</v>
      </c>
      <c r="EE140" s="2">
        <f t="shared" si="151"/>
        <v>104.65601263814709</v>
      </c>
      <c r="EF140" s="2">
        <f t="shared" si="151"/>
        <v>105.26892747141392</v>
      </c>
      <c r="EG140" s="2">
        <f t="shared" si="151"/>
        <v>104.99061536618392</v>
      </c>
      <c r="EH140" s="2">
        <f t="shared" si="151"/>
        <v>105.09664944372398</v>
      </c>
      <c r="EI140" s="2">
        <f t="shared" si="151"/>
        <v>105.42222697955698</v>
      </c>
      <c r="EJ140" s="2">
        <f t="shared" si="151"/>
        <v>105.18046742726401</v>
      </c>
      <c r="EK140" s="2">
        <f t="shared" si="151"/>
        <v>104.40305537637681</v>
      </c>
      <c r="EL140" s="2">
        <f t="shared" si="151"/>
        <v>104.71560204166899</v>
      </c>
      <c r="EM140" s="2">
        <f t="shared" si="135"/>
        <v>105.6635590127181</v>
      </c>
      <c r="EN140" s="2">
        <f t="shared" si="135"/>
        <v>109.6448749656499</v>
      </c>
      <c r="EO140" s="2">
        <f t="shared" si="135"/>
        <v>109.81658546887384</v>
      </c>
      <c r="EQ140" s="2">
        <f t="shared" si="165"/>
        <v>104.14775227546315</v>
      </c>
      <c r="ER140" s="2">
        <f t="shared" si="165"/>
        <v>105.53790554441167</v>
      </c>
      <c r="ES140" s="2">
        <f t="shared" si="165"/>
        <v>105.13026723909677</v>
      </c>
      <c r="ET140" s="2">
        <f t="shared" si="165"/>
        <v>104.57453671619169</v>
      </c>
      <c r="EU140" s="2">
        <f t="shared" si="165"/>
        <v>104.8219485366189</v>
      </c>
      <c r="EV140" s="2">
        <f t="shared" si="165"/>
        <v>105.41801513419183</v>
      </c>
      <c r="EW140" s="2">
        <f t="shared" si="165"/>
        <v>105.03856521320628</v>
      </c>
      <c r="EX140" s="2">
        <f t="shared" si="165"/>
        <v>105.17775839962484</v>
      </c>
      <c r="EY140" s="2">
        <f t="shared" si="165"/>
        <v>105.45551938215974</v>
      </c>
      <c r="EZ140" s="2">
        <f t="shared" si="165"/>
        <v>105.27884278907807</v>
      </c>
      <c r="FA140" s="2">
        <f t="shared" si="165"/>
        <v>104.5356857147934</v>
      </c>
      <c r="FB140" s="2">
        <f t="shared" si="165"/>
        <v>104.82737072239951</v>
      </c>
      <c r="FC140" s="2">
        <f t="shared" si="165"/>
        <v>105.78421902495113</v>
      </c>
      <c r="FD140" s="2">
        <f t="shared" si="165"/>
        <v>109.65500019710038</v>
      </c>
      <c r="FE140" s="2">
        <f t="shared" si="165"/>
        <v>109.80041199354015</v>
      </c>
      <c r="FG140" s="2">
        <f t="shared" si="166"/>
        <v>0.99761270812749892</v>
      </c>
      <c r="FH140" s="2">
        <f t="shared" si="166"/>
        <v>0.99773467703858743</v>
      </c>
      <c r="FI140" s="2">
        <f t="shared" si="166"/>
        <v>0.99762970371411464</v>
      </c>
      <c r="FJ140" s="2">
        <f t="shared" si="166"/>
        <v>0.99766054923675695</v>
      </c>
      <c r="FK140" s="2">
        <f t="shared" si="166"/>
        <v>0.99763653252573214</v>
      </c>
      <c r="FL140" s="2">
        <f t="shared" si="166"/>
        <v>0.99757583132293637</v>
      </c>
      <c r="FM140" s="2">
        <f t="shared" si="166"/>
        <v>0.99753985924632971</v>
      </c>
      <c r="FN140" s="2">
        <f t="shared" si="166"/>
        <v>0.99761401511582604</v>
      </c>
      <c r="FO140" s="2">
        <f t="shared" si="166"/>
        <v>0.99738858998722435</v>
      </c>
      <c r="FP140" s="2">
        <f t="shared" si="166"/>
        <v>0.99738734461855161</v>
      </c>
      <c r="FQ140" s="2">
        <f t="shared" si="166"/>
        <v>0.99742651995553577</v>
      </c>
      <c r="FR140" s="2">
        <f t="shared" si="166"/>
        <v>0.99733386948286407</v>
      </c>
      <c r="FS140" s="2">
        <f t="shared" si="166"/>
        <v>0.99737648839331772</v>
      </c>
      <c r="FT140" s="2">
        <f t="shared" si="166"/>
        <v>0.99735826012124595</v>
      </c>
      <c r="FU140" s="2">
        <f t="shared" si="166"/>
        <v>0.99695207992038226</v>
      </c>
      <c r="FW140" s="2">
        <f t="shared" si="156"/>
        <v>4.0280288013887465E-2</v>
      </c>
      <c r="FX140" s="2">
        <f t="shared" si="156"/>
        <v>5.6560355083785097E-2</v>
      </c>
      <c r="FY140" s="2">
        <f t="shared" si="156"/>
        <v>5.6294841177304433E-2</v>
      </c>
      <c r="FZ140" s="2">
        <f t="shared" si="156"/>
        <v>4.7436037196777761E-2</v>
      </c>
      <c r="GA140" s="2">
        <f t="shared" si="156"/>
        <v>5.1884938636893092E-2</v>
      </c>
      <c r="GB140" s="2">
        <f t="shared" si="156"/>
        <v>4.9643236449548753E-2</v>
      </c>
      <c r="GC140" s="2">
        <f t="shared" si="156"/>
        <v>5.4471208157908346E-2</v>
      </c>
      <c r="GD140" s="2">
        <f t="shared" si="156"/>
        <v>6.5759083393099646E-2</v>
      </c>
      <c r="GE140" s="2">
        <f t="shared" si="156"/>
        <v>7.3868560993862797E-2</v>
      </c>
      <c r="GF140" s="2">
        <f t="shared" si="156"/>
        <v>6.4986315041378598E-2</v>
      </c>
      <c r="GG140" s="2">
        <f t="shared" si="156"/>
        <v>5.5912531161127786E-2</v>
      </c>
      <c r="GH140" s="2">
        <f t="shared" si="156"/>
        <v>4.7422850967927505E-2</v>
      </c>
      <c r="GI140" s="2">
        <f t="shared" si="156"/>
        <v>4.4527148203767741E-2</v>
      </c>
      <c r="GJ140" s="2">
        <f t="shared" si="156"/>
        <v>3.7217821325219495E-2</v>
      </c>
      <c r="GK140" s="2">
        <f t="shared" si="156"/>
        <v>3.0898705160621476E-2</v>
      </c>
      <c r="GM140" s="86">
        <f t="shared" si="157"/>
        <v>7.1140238636048435E-68</v>
      </c>
      <c r="GN140" s="86">
        <f t="shared" si="157"/>
        <v>9.1416090210295355E-98</v>
      </c>
      <c r="GO140" s="86">
        <f t="shared" si="157"/>
        <v>2.8587695156409451E-96</v>
      </c>
      <c r="GP140" s="86">
        <f t="shared" si="157"/>
        <v>4.2797032223710509E-115</v>
      </c>
      <c r="GQ140" s="86">
        <f t="shared" si="157"/>
        <v>1.3811632496277785E-119</v>
      </c>
      <c r="GR140" s="86">
        <f t="shared" si="157"/>
        <v>4.0493176929032345E-115</v>
      </c>
      <c r="GS140" s="86">
        <f t="shared" si="157"/>
        <v>4.0945948315971074E-98</v>
      </c>
      <c r="GT140" s="86">
        <f t="shared" si="157"/>
        <v>6.2411965439173373E-122</v>
      </c>
      <c r="GU140" s="86">
        <f t="shared" si="157"/>
        <v>1.080552194218228E-119</v>
      </c>
      <c r="GV140" s="86">
        <f t="shared" si="157"/>
        <v>1.4092887594849833E-115</v>
      </c>
      <c r="GW140" s="86">
        <f t="shared" si="157"/>
        <v>8.9545956337087987E-108</v>
      </c>
      <c r="GX140" s="86">
        <f t="shared" si="157"/>
        <v>3.3132053156662661E-102</v>
      </c>
      <c r="GY140" s="86">
        <f t="shared" si="157"/>
        <v>6.6126643587629516E-87</v>
      </c>
      <c r="GZ140" s="86">
        <f t="shared" si="157"/>
        <v>3.0300689860067615E-85</v>
      </c>
      <c r="HA140" s="86">
        <f t="shared" si="157"/>
        <v>7.7972672128204861E-94</v>
      </c>
      <c r="HC140" s="86">
        <f t="shared" si="153"/>
        <v>1.3011205141309151E-22</v>
      </c>
      <c r="HD140" s="86">
        <f t="shared" si="153"/>
        <v>1.7692803959810904E-43</v>
      </c>
      <c r="HE140" s="86">
        <f t="shared" si="153"/>
        <v>4.9312236303070516E-39</v>
      </c>
      <c r="HF140" s="86">
        <f t="shared" si="153"/>
        <v>4.4501820509791985E-43</v>
      </c>
      <c r="HG140" s="86">
        <f t="shared" si="153"/>
        <v>1.6357985497685499E-48</v>
      </c>
      <c r="HH140" s="86">
        <f t="shared" si="153"/>
        <v>4.0845396170645617E-52</v>
      </c>
      <c r="HI140" s="86">
        <f t="shared" si="153"/>
        <v>8.0004826711340779E-51</v>
      </c>
      <c r="HJ140" s="86">
        <f t="shared" si="153"/>
        <v>1.851284256849007E-69</v>
      </c>
      <c r="HK140" s="86">
        <f t="shared" si="153"/>
        <v>9.1089086493266816E-77</v>
      </c>
      <c r="HL140" s="86">
        <f t="shared" si="161"/>
        <v>3.5070278381980185E-40</v>
      </c>
      <c r="HM140" s="86">
        <f t="shared" si="161"/>
        <v>2.7186432140743829E-53</v>
      </c>
      <c r="HN140" s="86">
        <f t="shared" si="161"/>
        <v>1.4309844147411593E-42</v>
      </c>
      <c r="HO140" s="86">
        <f t="shared" si="161"/>
        <v>1.1233240576938044E-33</v>
      </c>
      <c r="HP140" s="86">
        <f t="shared" si="161"/>
        <v>1.0721785044341274E-25</v>
      </c>
      <c r="HQ140" s="86">
        <f t="shared" si="161"/>
        <v>5.7821123086357995E-33</v>
      </c>
      <c r="HS140" s="86">
        <f t="shared" si="158"/>
        <v>5.5628876585019305E-2</v>
      </c>
      <c r="HT140" s="86">
        <f t="shared" si="158"/>
        <v>0.22790188188408086</v>
      </c>
      <c r="HU140" s="86">
        <f t="shared" si="158"/>
        <v>0.15452372949355292</v>
      </c>
      <c r="HV140" s="86">
        <f t="shared" si="158"/>
        <v>0.17394321330065965</v>
      </c>
      <c r="HW140" s="86">
        <f t="shared" si="158"/>
        <v>0.15003522586839352</v>
      </c>
      <c r="HX140" s="86">
        <f t="shared" si="158"/>
        <v>0.12684992327417838</v>
      </c>
      <c r="HY140" s="86">
        <f t="shared" si="158"/>
        <v>0.16931317461955117</v>
      </c>
      <c r="HZ140" s="86">
        <f t="shared" si="158"/>
        <v>0.31614444458395541</v>
      </c>
      <c r="IA140" s="86">
        <f t="shared" si="158"/>
        <v>0.37054370367327077</v>
      </c>
      <c r="IB140" s="86">
        <f t="shared" si="158"/>
        <v>0.25786603552015808</v>
      </c>
      <c r="IC140" s="86">
        <f t="shared" si="158"/>
        <v>0.18904840052626123</v>
      </c>
      <c r="ID140" s="86">
        <f t="shared" si="158"/>
        <v>8.0676882927396137E-2</v>
      </c>
      <c r="IE140" s="86">
        <f t="shared" si="158"/>
        <v>6.6910611991287616E-2</v>
      </c>
      <c r="IF140" s="86">
        <f t="shared" si="158"/>
        <v>4.3000708630168374E-2</v>
      </c>
      <c r="IG140" s="86">
        <f t="shared" si="158"/>
        <v>6.0428175892686765E-2</v>
      </c>
      <c r="II140" s="86">
        <f t="shared" si="159"/>
        <v>3.4227520919209637E-30</v>
      </c>
      <c r="IJ140" s="86">
        <f t="shared" si="159"/>
        <v>2.0326151488595354E-24</v>
      </c>
      <c r="IK140" s="86">
        <f t="shared" si="159"/>
        <v>1.4866666234810734E-25</v>
      </c>
      <c r="IL140" s="86">
        <f t="shared" si="159"/>
        <v>3.4067479197710021E-31</v>
      </c>
      <c r="IM140" s="86">
        <f t="shared" si="159"/>
        <v>9.9395109917642218E-31</v>
      </c>
      <c r="IN140" s="86">
        <f t="shared" si="159"/>
        <v>5.4420746099316865E-31</v>
      </c>
      <c r="IO140" s="86">
        <f t="shared" si="159"/>
        <v>2.4550698612513615E-27</v>
      </c>
      <c r="IP140" s="86">
        <f t="shared" si="159"/>
        <v>1.0540985024222039E-24</v>
      </c>
      <c r="IQ140" s="86">
        <f t="shared" si="159"/>
        <v>3.061955636031216E-24</v>
      </c>
      <c r="IR140" s="86">
        <f t="shared" si="159"/>
        <v>8.1049122093877617E-27</v>
      </c>
      <c r="IS140" s="86">
        <f t="shared" si="159"/>
        <v>1.6634826731381498E-29</v>
      </c>
      <c r="IT140" s="86">
        <f t="shared" si="159"/>
        <v>6.8573635304082862E-32</v>
      </c>
      <c r="IU140" s="86">
        <f t="shared" si="159"/>
        <v>3.3328163996117338E-34</v>
      </c>
      <c r="IV140" s="86">
        <f t="shared" si="159"/>
        <v>6.7293794096876512E-23</v>
      </c>
      <c r="IW140" s="86">
        <f t="shared" si="159"/>
        <v>1.8261803187853167E-18</v>
      </c>
      <c r="IY140" s="86">
        <f t="shared" si="160"/>
        <v>5.5628876585019305E-2</v>
      </c>
      <c r="IZ140" s="86">
        <f t="shared" si="160"/>
        <v>0.22790188188408086</v>
      </c>
      <c r="JA140" s="86">
        <f t="shared" si="160"/>
        <v>0.15452372949355292</v>
      </c>
      <c r="JB140" s="86">
        <f t="shared" si="160"/>
        <v>0.17394321330065965</v>
      </c>
      <c r="JC140" s="86">
        <f t="shared" si="160"/>
        <v>0.15003522586839352</v>
      </c>
      <c r="JD140" s="86">
        <f t="shared" si="160"/>
        <v>0.12684992327417838</v>
      </c>
      <c r="JE140" s="86">
        <f t="shared" si="160"/>
        <v>0.16931317461955117</v>
      </c>
      <c r="JF140" s="86">
        <f t="shared" si="160"/>
        <v>0.31614444458395541</v>
      </c>
      <c r="JG140" s="86">
        <f t="shared" si="160"/>
        <v>0.37054370367327077</v>
      </c>
      <c r="JH140" s="86">
        <f t="shared" si="160"/>
        <v>0.25786603552015808</v>
      </c>
      <c r="JI140" s="86">
        <f t="shared" si="160"/>
        <v>0.18904840052626123</v>
      </c>
      <c r="JJ140" s="86">
        <f t="shared" si="160"/>
        <v>8.0676882927396137E-2</v>
      </c>
      <c r="JK140" s="86">
        <f t="shared" si="160"/>
        <v>6.6910611991287616E-2</v>
      </c>
      <c r="JL140" s="86">
        <f t="shared" si="160"/>
        <v>4.3000708630168374E-2</v>
      </c>
      <c r="JM140" s="86">
        <f t="shared" si="160"/>
        <v>6.0428175892686765E-2</v>
      </c>
    </row>
    <row r="141" spans="2:273" x14ac:dyDescent="0.25">
      <c r="B141" s="2">
        <v>114</v>
      </c>
      <c r="C141" s="37">
        <v>104.176</v>
      </c>
      <c r="D141" s="37">
        <v>107.13</v>
      </c>
      <c r="E141" s="37">
        <v>107.593</v>
      </c>
      <c r="F141" s="37">
        <v>108.167</v>
      </c>
      <c r="G141" s="37">
        <v>109.20399999999999</v>
      </c>
      <c r="H141" s="37">
        <v>109.81100000000001</v>
      </c>
      <c r="I141" s="37">
        <v>112.208</v>
      </c>
      <c r="J141" s="37">
        <v>115.58499999999999</v>
      </c>
      <c r="K141" s="37">
        <v>117.83</v>
      </c>
      <c r="L141" s="37">
        <v>116.226</v>
      </c>
      <c r="M141" s="37">
        <v>116.509</v>
      </c>
      <c r="N141" s="37">
        <v>111.30200000000001</v>
      </c>
      <c r="O141" s="37">
        <v>112.151</v>
      </c>
      <c r="P141" s="37">
        <v>120.56</v>
      </c>
      <c r="Q141" s="37">
        <v>132.41999999999999</v>
      </c>
      <c r="S141" s="4">
        <f t="shared" si="162"/>
        <v>104.15946716277251</v>
      </c>
      <c r="T141" s="4">
        <f t="shared" si="162"/>
        <v>107.42135604414142</v>
      </c>
      <c r="U141" s="4">
        <f t="shared" si="162"/>
        <v>107.96223326429693</v>
      </c>
      <c r="V141" s="4">
        <f t="shared" si="162"/>
        <v>107.99860081071775</v>
      </c>
      <c r="W141" s="4">
        <f t="shared" si="162"/>
        <v>109.28504011071544</v>
      </c>
      <c r="X141" s="4">
        <f t="shared" si="162"/>
        <v>109.86001572029492</v>
      </c>
      <c r="Y141" s="4">
        <f t="shared" si="162"/>
        <v>111.30521831845583</v>
      </c>
      <c r="Z141" s="4">
        <f t="shared" si="162"/>
        <v>115.00480234075887</v>
      </c>
      <c r="AA141" s="4">
        <f t="shared" si="162"/>
        <v>117.54741927862285</v>
      </c>
      <c r="AB141" s="4">
        <f t="shared" si="162"/>
        <v>116.74580917687875</v>
      </c>
      <c r="AC141" s="4">
        <f t="shared" si="162"/>
        <v>115.44650705400119</v>
      </c>
      <c r="AD141" s="4">
        <f t="shared" si="162"/>
        <v>111.0313424404094</v>
      </c>
      <c r="AE141" s="4">
        <f t="shared" si="162"/>
        <v>111.59298935504499</v>
      </c>
      <c r="AF141" s="4">
        <f t="shared" si="162"/>
        <v>120.31585477452066</v>
      </c>
      <c r="AG141" s="4">
        <f t="shared" si="162"/>
        <v>132.26079096005753</v>
      </c>
      <c r="AI141" s="4">
        <f t="shared" si="163"/>
        <v>1.6532837227487107E-2</v>
      </c>
      <c r="AJ141" s="4">
        <f t="shared" si="163"/>
        <v>-0.29135604414142335</v>
      </c>
      <c r="AK141" s="4">
        <f t="shared" si="163"/>
        <v>-0.36923326429692338</v>
      </c>
      <c r="AL141" s="4">
        <f t="shared" si="163"/>
        <v>0.16839918928225472</v>
      </c>
      <c r="AM141" s="4">
        <f t="shared" si="163"/>
        <v>-8.1040110715449032E-2</v>
      </c>
      <c r="AN141" s="4">
        <f t="shared" si="163"/>
        <v>-4.9015720294917742E-2</v>
      </c>
      <c r="AO141" s="4">
        <f t="shared" si="163"/>
        <v>0.9027816815441696</v>
      </c>
      <c r="AP141" s="4">
        <f t="shared" si="163"/>
        <v>0.58019765924112221</v>
      </c>
      <c r="AQ141" s="4">
        <f t="shared" si="163"/>
        <v>0.28258072137714407</v>
      </c>
      <c r="AR141" s="4">
        <f t="shared" si="163"/>
        <v>-0.51980917687875206</v>
      </c>
      <c r="AS141" s="4">
        <f t="shared" si="163"/>
        <v>1.0624929459988124</v>
      </c>
      <c r="AT141" s="4">
        <f t="shared" si="163"/>
        <v>0.27065755959060311</v>
      </c>
      <c r="AU141" s="4">
        <f t="shared" si="163"/>
        <v>0.55801064495500441</v>
      </c>
      <c r="AV141" s="4">
        <f t="shared" si="163"/>
        <v>0.24414522547934325</v>
      </c>
      <c r="AW141" s="4">
        <f t="shared" si="163"/>
        <v>0.1592090399424535</v>
      </c>
      <c r="AY141" s="2">
        <f t="shared" si="154"/>
        <v>104.02203284831057</v>
      </c>
      <c r="AZ141" s="2">
        <f t="shared" si="154"/>
        <v>105.15249785154052</v>
      </c>
      <c r="BA141" s="2">
        <f t="shared" si="154"/>
        <v>104.82867283917558</v>
      </c>
      <c r="BB141" s="2">
        <f t="shared" si="154"/>
        <v>104.14770554122182</v>
      </c>
      <c r="BC141" s="2">
        <f t="shared" si="154"/>
        <v>104.52778053858692</v>
      </c>
      <c r="BD141" s="2">
        <f t="shared" si="154"/>
        <v>105.1534020935521</v>
      </c>
      <c r="BE141" s="2">
        <f t="shared" si="154"/>
        <v>104.88116257648821</v>
      </c>
      <c r="BF141" s="2">
        <f t="shared" si="154"/>
        <v>105.02893844120784</v>
      </c>
      <c r="BG141" s="2">
        <f t="shared" si="154"/>
        <v>105.34840208972251</v>
      </c>
      <c r="BH141" s="2">
        <f t="shared" si="154"/>
        <v>105.07151531089856</v>
      </c>
      <c r="BI141" s="2">
        <f t="shared" si="154"/>
        <v>104.30374896404948</v>
      </c>
      <c r="BJ141" s="2">
        <f t="shared" si="154"/>
        <v>104.62401334051434</v>
      </c>
      <c r="BK141" s="2">
        <f t="shared" si="154"/>
        <v>105.55313440039501</v>
      </c>
      <c r="BL141" s="2">
        <f t="shared" si="154"/>
        <v>109.53777856470087</v>
      </c>
      <c r="BM141" s="2">
        <f t="shared" si="154"/>
        <v>109.68674853598451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125.04155087945088</v>
      </c>
      <c r="DL141" s="2">
        <f t="shared" si="164"/>
        <v>129.5127993993994</v>
      </c>
      <c r="DM141" s="2">
        <f t="shared" si="164"/>
        <v>126.17255714285717</v>
      </c>
      <c r="DN141" s="2">
        <f t="shared" si="164"/>
        <v>128.12309523809523</v>
      </c>
      <c r="DO141" s="2">
        <f t="shared" si="164"/>
        <v>124.51032391138274</v>
      </c>
      <c r="DP141" s="2">
        <f t="shared" si="164"/>
        <v>123.57885546218486</v>
      </c>
      <c r="DQ141" s="2">
        <f t="shared" si="164"/>
        <v>124.28265042016807</v>
      </c>
      <c r="DR141" s="2">
        <f t="shared" si="164"/>
        <v>131.46483511586447</v>
      </c>
      <c r="DS141" s="2">
        <f t="shared" si="164"/>
        <v>123.87361290322583</v>
      </c>
      <c r="DT141" s="2">
        <f t="shared" si="164"/>
        <v>124.22433669354838</v>
      </c>
      <c r="DU141" s="2">
        <f t="shared" si="164"/>
        <v>129.28190725806451</v>
      </c>
      <c r="DV141" s="2">
        <f t="shared" si="164"/>
        <v>132.74991867201425</v>
      </c>
      <c r="DW141" s="2">
        <f t="shared" si="164"/>
        <v>130.5947352941177</v>
      </c>
      <c r="DX141" s="2">
        <f t="shared" si="164"/>
        <v>133.40000000000003</v>
      </c>
      <c r="DY141" s="2">
        <f t="shared" si="164"/>
        <v>120.52873015873016</v>
      </c>
      <c r="EA141" s="2">
        <f t="shared" si="152"/>
        <v>103.97493995225179</v>
      </c>
      <c r="EB141" s="2">
        <f t="shared" si="152"/>
        <v>105.08300812652918</v>
      </c>
      <c r="EC141" s="2">
        <f t="shared" si="152"/>
        <v>104.76978362266495</v>
      </c>
      <c r="ED141" s="2">
        <f t="shared" si="152"/>
        <v>104.07982490612763</v>
      </c>
      <c r="EE141" s="2">
        <f t="shared" si="151"/>
        <v>104.47384151419807</v>
      </c>
      <c r="EF141" s="2">
        <f t="shared" si="151"/>
        <v>105.10329041459204</v>
      </c>
      <c r="EG141" s="2">
        <f t="shared" si="151"/>
        <v>104.83428305087327</v>
      </c>
      <c r="EH141" s="2">
        <f t="shared" si="151"/>
        <v>104.96481728209677</v>
      </c>
      <c r="EI141" s="2">
        <f t="shared" si="151"/>
        <v>105.30118963701533</v>
      </c>
      <c r="EJ141" s="2">
        <f t="shared" si="151"/>
        <v>105.01780112278657</v>
      </c>
      <c r="EK141" s="2">
        <f t="shared" si="151"/>
        <v>104.23581159861256</v>
      </c>
      <c r="EL141" s="2">
        <f t="shared" si="151"/>
        <v>104.5487483009303</v>
      </c>
      <c r="EM141" s="2">
        <f t="shared" si="135"/>
        <v>105.48602913525816</v>
      </c>
      <c r="EN141" s="2">
        <f t="shared" si="135"/>
        <v>109.47949986259962</v>
      </c>
      <c r="EO141" s="2">
        <f t="shared" si="135"/>
        <v>109.65701392706083</v>
      </c>
      <c r="EQ141" s="2">
        <f t="shared" si="165"/>
        <v>104.00258538859038</v>
      </c>
      <c r="ER141" s="2">
        <f t="shared" si="165"/>
        <v>105.39117198212952</v>
      </c>
      <c r="ES141" s="2">
        <f t="shared" si="165"/>
        <v>104.9752223092481</v>
      </c>
      <c r="ET141" s="2">
        <f t="shared" si="165"/>
        <v>104.39988369633456</v>
      </c>
      <c r="EU141" s="2">
        <f t="shared" si="165"/>
        <v>104.66359152962636</v>
      </c>
      <c r="EV141" s="2">
        <f t="shared" si="165"/>
        <v>105.27414825361484</v>
      </c>
      <c r="EW141" s="2">
        <f t="shared" si="165"/>
        <v>104.88871883723169</v>
      </c>
      <c r="EX141" s="2">
        <f t="shared" si="165"/>
        <v>105.05475375016441</v>
      </c>
      <c r="EY141" s="2">
        <f t="shared" si="165"/>
        <v>105.3381143981758</v>
      </c>
      <c r="EZ141" s="2">
        <f t="shared" si="165"/>
        <v>105.12991342400613</v>
      </c>
      <c r="FA141" s="2">
        <f t="shared" si="165"/>
        <v>104.38569893917875</v>
      </c>
      <c r="FB141" s="2">
        <f t="shared" si="165"/>
        <v>104.67773805843174</v>
      </c>
      <c r="FC141" s="2">
        <f t="shared" si="165"/>
        <v>105.63031865010923</v>
      </c>
      <c r="FD141" s="2">
        <f t="shared" si="165"/>
        <v>109.49508551169048</v>
      </c>
      <c r="FE141" s="2">
        <f t="shared" si="165"/>
        <v>109.6423894663634</v>
      </c>
      <c r="FG141" s="2">
        <f t="shared" si="166"/>
        <v>0.99782230649840453</v>
      </c>
      <c r="FH141" s="2">
        <f t="shared" si="166"/>
        <v>0.99793358901952456</v>
      </c>
      <c r="FI141" s="2">
        <f t="shared" si="166"/>
        <v>0.99783781314827458</v>
      </c>
      <c r="FJ141" s="2">
        <f t="shared" si="166"/>
        <v>0.9978659562607558</v>
      </c>
      <c r="FK141" s="2">
        <f t="shared" si="166"/>
        <v>0.99784404369336543</v>
      </c>
      <c r="FL141" s="2">
        <f t="shared" si="166"/>
        <v>0.99778866021005952</v>
      </c>
      <c r="FM141" s="2">
        <f t="shared" si="166"/>
        <v>0.99775583918242428</v>
      </c>
      <c r="FN141" s="2">
        <f t="shared" si="166"/>
        <v>0.99782349898671419</v>
      </c>
      <c r="FO141" s="2">
        <f t="shared" si="166"/>
        <v>0.9976178183947213</v>
      </c>
      <c r="FP141" s="2">
        <f t="shared" si="166"/>
        <v>0.99761668208273424</v>
      </c>
      <c r="FQ141" s="2">
        <f t="shared" si="166"/>
        <v>0.99765242672396559</v>
      </c>
      <c r="FR141" s="2">
        <f t="shared" si="166"/>
        <v>0.99756788951901054</v>
      </c>
      <c r="FS141" s="2">
        <f t="shared" si="166"/>
        <v>0.99760677652442453</v>
      </c>
      <c r="FT141" s="2">
        <f t="shared" si="166"/>
        <v>0.9975901444382077</v>
      </c>
      <c r="FU141" s="2">
        <f t="shared" si="166"/>
        <v>0.99721951816935483</v>
      </c>
      <c r="FW141" s="2">
        <f t="shared" si="156"/>
        <v>4.3995483633741075E-2</v>
      </c>
      <c r="FX141" s="2">
        <f t="shared" si="156"/>
        <v>6.1680614805754069E-2</v>
      </c>
      <c r="FY141" s="2">
        <f t="shared" si="156"/>
        <v>6.1392628742854234E-2</v>
      </c>
      <c r="FZ141" s="2">
        <f t="shared" si="156"/>
        <v>5.1775627098355675E-2</v>
      </c>
      <c r="GA141" s="2">
        <f t="shared" si="156"/>
        <v>5.6607340861723074E-2</v>
      </c>
      <c r="GB141" s="2">
        <f t="shared" si="156"/>
        <v>5.4173264051703036E-2</v>
      </c>
      <c r="GC141" s="2">
        <f t="shared" si="156"/>
        <v>5.9414253293672434E-2</v>
      </c>
      <c r="GD141" s="2">
        <f t="shared" si="156"/>
        <v>7.1648838143595142E-2</v>
      </c>
      <c r="GE141" s="2">
        <f t="shared" si="156"/>
        <v>8.0422121731659454E-2</v>
      </c>
      <c r="GF141" s="2">
        <f t="shared" si="156"/>
        <v>7.0812102429801335E-2</v>
      </c>
      <c r="GG141" s="2">
        <f t="shared" si="156"/>
        <v>6.097793558328022E-2</v>
      </c>
      <c r="GH141" s="2">
        <f t="shared" si="156"/>
        <v>5.176130010391812E-2</v>
      </c>
      <c r="GI141" s="2">
        <f t="shared" si="156"/>
        <v>4.8614205428391129E-2</v>
      </c>
      <c r="GJ141" s="2">
        <f t="shared" si="156"/>
        <v>4.0662522335994426E-2</v>
      </c>
      <c r="GK141" s="2">
        <f t="shared" si="156"/>
        <v>3.3779059387526657E-2</v>
      </c>
      <c r="GM141" s="86">
        <f t="shared" si="157"/>
        <v>1.2626228471791831E-70</v>
      </c>
      <c r="GN141" s="86">
        <f t="shared" si="157"/>
        <v>1.1803892556847357E-101</v>
      </c>
      <c r="GO141" s="86">
        <f t="shared" si="157"/>
        <v>4.0478514816470668E-100</v>
      </c>
      <c r="GP141" s="86">
        <f t="shared" si="157"/>
        <v>1.0850523585380303E-119</v>
      </c>
      <c r="GQ141" s="86">
        <f t="shared" si="157"/>
        <v>2.3899685950599514E-124</v>
      </c>
      <c r="GR141" s="86">
        <f t="shared" si="157"/>
        <v>1.000663179718447E-119</v>
      </c>
      <c r="GS141" s="86">
        <f t="shared" si="157"/>
        <v>5.0138580270170341E-102</v>
      </c>
      <c r="GT141" s="86">
        <f t="shared" si="157"/>
        <v>9.1143042513813779E-127</v>
      </c>
      <c r="GU141" s="86">
        <f t="shared" si="157"/>
        <v>1.7711176008422305E-124</v>
      </c>
      <c r="GV141" s="86">
        <f t="shared" si="157"/>
        <v>3.2751868867273666E-120</v>
      </c>
      <c r="GW141" s="86">
        <f t="shared" si="157"/>
        <v>4.5825822322917298E-112</v>
      </c>
      <c r="GX141" s="86">
        <f t="shared" si="157"/>
        <v>2.490244807880371E-106</v>
      </c>
      <c r="GY141" s="86">
        <f t="shared" si="157"/>
        <v>2.2663697974074974E-90</v>
      </c>
      <c r="GZ141" s="86">
        <f t="shared" si="157"/>
        <v>1.1391457874307666E-88</v>
      </c>
      <c r="HA141" s="86">
        <f t="shared" si="157"/>
        <v>1.4579868456568879E-97</v>
      </c>
      <c r="HC141" s="86">
        <f t="shared" si="153"/>
        <v>3.374932816977881E-24</v>
      </c>
      <c r="HD141" s="86">
        <f t="shared" si="153"/>
        <v>1.6792147466890988E-46</v>
      </c>
      <c r="HE141" s="86">
        <f t="shared" si="153"/>
        <v>9.5694643032677679E-42</v>
      </c>
      <c r="HF141" s="86">
        <f t="shared" si="153"/>
        <v>5.1346488234257989E-46</v>
      </c>
      <c r="HG141" s="86">
        <f t="shared" si="153"/>
        <v>8.8750655923288404E-52</v>
      </c>
      <c r="HH141" s="86">
        <f t="shared" si="153"/>
        <v>1.160334989443069E-55</v>
      </c>
      <c r="HI141" s="86">
        <f t="shared" si="153"/>
        <v>2.9144594893614715E-54</v>
      </c>
      <c r="HJ141" s="86">
        <f t="shared" si="153"/>
        <v>4.7015473792729478E-74</v>
      </c>
      <c r="HK141" s="86">
        <f t="shared" si="153"/>
        <v>7.6307870054510566E-82</v>
      </c>
      <c r="HL141" s="86">
        <f t="shared" si="161"/>
        <v>8.0501184999283533E-43</v>
      </c>
      <c r="HM141" s="86">
        <f t="shared" si="161"/>
        <v>7.4602678134074871E-57</v>
      </c>
      <c r="HN141" s="86">
        <f t="shared" si="161"/>
        <v>1.6389544220598857E-45</v>
      </c>
      <c r="HO141" s="86">
        <f t="shared" si="161"/>
        <v>5.4303961123991633E-36</v>
      </c>
      <c r="HP141" s="86">
        <f t="shared" si="161"/>
        <v>1.7509231527580909E-27</v>
      </c>
      <c r="HQ141" s="86">
        <f t="shared" si="161"/>
        <v>3.063948773789841E-35</v>
      </c>
      <c r="HS141" s="86">
        <f t="shared" si="158"/>
        <v>9.1036495140890752E-2</v>
      </c>
      <c r="HT141" s="86">
        <f t="shared" si="158"/>
        <v>0.31797753782718335</v>
      </c>
      <c r="HU141" s="86">
        <f t="shared" si="158"/>
        <v>0.23014015520778519</v>
      </c>
      <c r="HV141" s="86">
        <f t="shared" si="158"/>
        <v>0.25898189412290318</v>
      </c>
      <c r="HW141" s="86">
        <f t="shared" si="158"/>
        <v>0.23024537053107952</v>
      </c>
      <c r="HX141" s="86">
        <f t="shared" si="158"/>
        <v>0.19807379434776939</v>
      </c>
      <c r="HY141" s="86">
        <f t="shared" si="158"/>
        <v>0.25121856491827504</v>
      </c>
      <c r="HZ141" s="86">
        <f t="shared" si="158"/>
        <v>0.41866182938882712</v>
      </c>
      <c r="IA141" s="86">
        <f t="shared" si="158"/>
        <v>0.47086509193972353</v>
      </c>
      <c r="IB141" s="86">
        <f t="shared" si="158"/>
        <v>0.36243192518997064</v>
      </c>
      <c r="IC141" s="86">
        <f t="shared" si="158"/>
        <v>0.28091080128747981</v>
      </c>
      <c r="ID141" s="86">
        <f t="shared" si="158"/>
        <v>0.13255623488442356</v>
      </c>
      <c r="IE141" s="86">
        <f t="shared" si="158"/>
        <v>0.11289529402705303</v>
      </c>
      <c r="IF141" s="86">
        <f t="shared" si="158"/>
        <v>7.1619788663532677E-2</v>
      </c>
      <c r="IG141" s="86">
        <f t="shared" si="158"/>
        <v>8.8499984775041438E-2</v>
      </c>
      <c r="II141" s="86">
        <f t="shared" si="159"/>
        <v>1.470893147090076E-28</v>
      </c>
      <c r="IJ141" s="86">
        <f t="shared" si="159"/>
        <v>5.9719397169023099E-23</v>
      </c>
      <c r="IK141" s="86">
        <f t="shared" si="159"/>
        <v>5.1294378405184634E-24</v>
      </c>
      <c r="IL141" s="86">
        <f t="shared" si="159"/>
        <v>2.0766661447782165E-29</v>
      </c>
      <c r="IM141" s="86">
        <f t="shared" si="159"/>
        <v>6.465740954545766E-29</v>
      </c>
      <c r="IN141" s="86">
        <f t="shared" si="159"/>
        <v>3.442212124954341E-29</v>
      </c>
      <c r="IO141" s="86">
        <f t="shared" si="159"/>
        <v>1.0511129259072651E-25</v>
      </c>
      <c r="IP141" s="86">
        <f t="shared" si="159"/>
        <v>3.9578748618890689E-23</v>
      </c>
      <c r="IQ141" s="86">
        <f t="shared" si="159"/>
        <v>1.2711137946884644E-22</v>
      </c>
      <c r="IR141" s="86">
        <f t="shared" si="159"/>
        <v>4.1521759767000933E-25</v>
      </c>
      <c r="IS141" s="86">
        <f t="shared" si="159"/>
        <v>1.0145375778740432E-27</v>
      </c>
      <c r="IT141" s="86">
        <f t="shared" si="159"/>
        <v>4.6005069803340769E-30</v>
      </c>
      <c r="IU141" s="86">
        <f t="shared" si="159"/>
        <v>2.7969178722629039E-32</v>
      </c>
      <c r="IV141" s="86">
        <f t="shared" si="159"/>
        <v>1.039339517969175E-21</v>
      </c>
      <c r="IW141" s="86">
        <f t="shared" si="159"/>
        <v>1.4238202235453913E-17</v>
      </c>
      <c r="IY141" s="86">
        <f t="shared" si="160"/>
        <v>9.1036495140890752E-2</v>
      </c>
      <c r="IZ141" s="86">
        <f t="shared" si="160"/>
        <v>0.31797753782718335</v>
      </c>
      <c r="JA141" s="86">
        <f t="shared" si="160"/>
        <v>0.23014015520778519</v>
      </c>
      <c r="JB141" s="86">
        <f t="shared" si="160"/>
        <v>0.25898189412290318</v>
      </c>
      <c r="JC141" s="86">
        <f t="shared" si="160"/>
        <v>0.23024537053107952</v>
      </c>
      <c r="JD141" s="86">
        <f t="shared" si="160"/>
        <v>0.19807379434776939</v>
      </c>
      <c r="JE141" s="86">
        <f t="shared" si="160"/>
        <v>0.25121856491827504</v>
      </c>
      <c r="JF141" s="86">
        <f t="shared" si="160"/>
        <v>0.41866182938882712</v>
      </c>
      <c r="JG141" s="86">
        <f t="shared" si="160"/>
        <v>0.47086509193972353</v>
      </c>
      <c r="JH141" s="86">
        <f t="shared" si="160"/>
        <v>0.36243192518997064</v>
      </c>
      <c r="JI141" s="86">
        <f t="shared" si="160"/>
        <v>0.28091080128747981</v>
      </c>
      <c r="JJ141" s="86">
        <f t="shared" si="160"/>
        <v>0.13255623488442356</v>
      </c>
      <c r="JK141" s="86">
        <f t="shared" si="160"/>
        <v>0.11289529402705303</v>
      </c>
      <c r="JL141" s="86">
        <f t="shared" si="160"/>
        <v>7.1619788663532677E-2</v>
      </c>
      <c r="JM141" s="86">
        <f t="shared" si="160"/>
        <v>8.8499984775041451E-2</v>
      </c>
    </row>
    <row r="142" spans="2:273" x14ac:dyDescent="0.25">
      <c r="B142" s="2">
        <v>115</v>
      </c>
      <c r="C142" s="37">
        <v>104.72499999999999</v>
      </c>
      <c r="D142" s="37">
        <v>108.29600000000001</v>
      </c>
      <c r="E142" s="37">
        <v>108.98099999999999</v>
      </c>
      <c r="F142" s="37">
        <v>108.407</v>
      </c>
      <c r="G142" s="37">
        <v>110.556</v>
      </c>
      <c r="H142" s="37">
        <v>111.377</v>
      </c>
      <c r="I142" s="37">
        <v>112.321</v>
      </c>
      <c r="J142" s="37">
        <v>115.208</v>
      </c>
      <c r="K142" s="37">
        <v>116.66</v>
      </c>
      <c r="L142" s="37">
        <v>117.113</v>
      </c>
      <c r="M142" s="37">
        <v>117.491</v>
      </c>
      <c r="N142" s="37">
        <v>114.038</v>
      </c>
      <c r="O142" s="37">
        <v>114.509</v>
      </c>
      <c r="P142" s="37">
        <v>125.18</v>
      </c>
      <c r="Q142" s="37">
        <v>139.63999999999999</v>
      </c>
      <c r="S142" s="4">
        <f t="shared" si="162"/>
        <v>104.06254466322295</v>
      </c>
      <c r="T142" s="4">
        <f t="shared" si="162"/>
        <v>107.57619847296014</v>
      </c>
      <c r="U142" s="4">
        <f t="shared" si="162"/>
        <v>108.55024774160212</v>
      </c>
      <c r="V142" s="4">
        <f t="shared" si="162"/>
        <v>108.6342392308452</v>
      </c>
      <c r="W142" s="4">
        <f t="shared" si="162"/>
        <v>110.34747273782975</v>
      </c>
      <c r="X142" s="4">
        <f t="shared" si="162"/>
        <v>111.097775357225</v>
      </c>
      <c r="Y142" s="4">
        <f t="shared" si="162"/>
        <v>112.60958784427098</v>
      </c>
      <c r="Z142" s="4">
        <f t="shared" si="162"/>
        <v>115.24468504356527</v>
      </c>
      <c r="AA142" s="4">
        <f t="shared" si="162"/>
        <v>116.95145329489119</v>
      </c>
      <c r="AB142" s="4">
        <f t="shared" si="162"/>
        <v>117.83393720512261</v>
      </c>
      <c r="AC142" s="4">
        <f t="shared" si="162"/>
        <v>117.53732809208739</v>
      </c>
      <c r="AD142" s="4">
        <f t="shared" si="162"/>
        <v>113.34750303327972</v>
      </c>
      <c r="AE142" s="4">
        <f t="shared" si="162"/>
        <v>113.99149277370913</v>
      </c>
      <c r="AF142" s="4">
        <f t="shared" si="162"/>
        <v>124.94286209459837</v>
      </c>
      <c r="AG142" s="4">
        <f t="shared" si="162"/>
        <v>139.40771411697818</v>
      </c>
      <c r="AI142" s="4">
        <f t="shared" si="163"/>
        <v>0.66245533677704316</v>
      </c>
      <c r="AJ142" s="4">
        <f t="shared" si="163"/>
        <v>0.71980152703986278</v>
      </c>
      <c r="AK142" s="4">
        <f t="shared" si="163"/>
        <v>0.43075225839787379</v>
      </c>
      <c r="AL142" s="4">
        <f t="shared" si="163"/>
        <v>-0.22723923084519981</v>
      </c>
      <c r="AM142" s="4">
        <f t="shared" si="163"/>
        <v>0.20852726217025008</v>
      </c>
      <c r="AN142" s="4">
        <f t="shared" si="163"/>
        <v>0.27922464277499159</v>
      </c>
      <c r="AO142" s="4">
        <f t="shared" si="163"/>
        <v>-0.28858784427097817</v>
      </c>
      <c r="AP142" s="4">
        <f t="shared" si="163"/>
        <v>-3.6685043565270803E-2</v>
      </c>
      <c r="AQ142" s="4">
        <f t="shared" si="163"/>
        <v>-0.29145329489119831</v>
      </c>
      <c r="AR142" s="4">
        <f t="shared" si="163"/>
        <v>-0.72093720512260973</v>
      </c>
      <c r="AS142" s="4">
        <f t="shared" si="163"/>
        <v>-4.6328092087392747E-2</v>
      </c>
      <c r="AT142" s="4">
        <f t="shared" si="163"/>
        <v>0.69049696672027494</v>
      </c>
      <c r="AU142" s="4">
        <f t="shared" si="163"/>
        <v>0.5175072262908742</v>
      </c>
      <c r="AV142" s="4">
        <f t="shared" si="163"/>
        <v>0.2371379054016387</v>
      </c>
      <c r="AW142" s="4">
        <f t="shared" si="163"/>
        <v>0.23228588302180242</v>
      </c>
      <c r="AY142" s="2">
        <f t="shared" si="154"/>
        <v>103.86738340839513</v>
      </c>
      <c r="AZ142" s="2">
        <f t="shared" si="154"/>
        <v>104.96906223961474</v>
      </c>
      <c r="BA142" s="2">
        <f t="shared" si="154"/>
        <v>104.64508453312177</v>
      </c>
      <c r="BB142" s="2">
        <f t="shared" si="154"/>
        <v>103.92476376083724</v>
      </c>
      <c r="BC142" s="2">
        <f t="shared" si="154"/>
        <v>104.34475954663985</v>
      </c>
      <c r="BD142" s="2">
        <f t="shared" si="154"/>
        <v>104.98673780139582</v>
      </c>
      <c r="BE142" s="2">
        <f t="shared" si="154"/>
        <v>104.72215833638465</v>
      </c>
      <c r="BF142" s="2">
        <f t="shared" si="154"/>
        <v>104.89383961018466</v>
      </c>
      <c r="BG142" s="2">
        <f t="shared" si="154"/>
        <v>105.22444089026985</v>
      </c>
      <c r="BH142" s="2">
        <f t="shared" si="154"/>
        <v>104.90707209780345</v>
      </c>
      <c r="BI142" s="2">
        <f t="shared" si="154"/>
        <v>104.13391604403587</v>
      </c>
      <c r="BJ142" s="2">
        <f t="shared" si="154"/>
        <v>104.45339786854203</v>
      </c>
      <c r="BK142" s="2">
        <f t="shared" si="154"/>
        <v>105.37281914967434</v>
      </c>
      <c r="BL142" s="2">
        <f t="shared" si="154"/>
        <v>109.36820176626716</v>
      </c>
      <c r="BM142" s="2">
        <f t="shared" si="154"/>
        <v>109.524775313196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125.10724315744315</v>
      </c>
      <c r="DL142" s="2">
        <f t="shared" si="164"/>
        <v>129.61382012012012</v>
      </c>
      <c r="DM142" s="2">
        <f t="shared" si="164"/>
        <v>126.24183865546222</v>
      </c>
      <c r="DN142" s="2">
        <f t="shared" si="164"/>
        <v>128.23190644257704</v>
      </c>
      <c r="DO142" s="2">
        <f t="shared" si="164"/>
        <v>124.58299847211613</v>
      </c>
      <c r="DP142" s="2">
        <f t="shared" si="164"/>
        <v>123.62823809523807</v>
      </c>
      <c r="DQ142" s="2">
        <f t="shared" si="164"/>
        <v>124.34544369747898</v>
      </c>
      <c r="DR142" s="2">
        <f t="shared" si="164"/>
        <v>131.60313257575754</v>
      </c>
      <c r="DS142" s="2">
        <f t="shared" si="164"/>
        <v>123.92804912023462</v>
      </c>
      <c r="DT142" s="2">
        <f t="shared" si="164"/>
        <v>124.28054380498533</v>
      </c>
      <c r="DU142" s="2">
        <f t="shared" si="164"/>
        <v>129.39628189149562</v>
      </c>
      <c r="DV142" s="2">
        <f t="shared" si="164"/>
        <v>132.88938959447415</v>
      </c>
      <c r="DW142" s="2">
        <f t="shared" si="164"/>
        <v>130.69016443850271</v>
      </c>
      <c r="DX142" s="2">
        <f t="shared" si="164"/>
        <v>133.48862032085563</v>
      </c>
      <c r="DY142" s="2">
        <f t="shared" si="164"/>
        <v>120.46380952380952</v>
      </c>
      <c r="EA142" s="2">
        <f t="shared" si="152"/>
        <v>103.82347344474582</v>
      </c>
      <c r="EB142" s="2">
        <f t="shared" si="152"/>
        <v>104.89927091343353</v>
      </c>
      <c r="EC142" s="2">
        <f t="shared" si="152"/>
        <v>104.58675334964462</v>
      </c>
      <c r="ED142" s="2">
        <f t="shared" si="152"/>
        <v>103.85648364130655</v>
      </c>
      <c r="EE142" s="2">
        <f t="shared" si="151"/>
        <v>104.29167039024904</v>
      </c>
      <c r="EF142" s="2">
        <f t="shared" si="151"/>
        <v>104.93765335777017</v>
      </c>
      <c r="EG142" s="2">
        <f t="shared" si="151"/>
        <v>104.6779507355626</v>
      </c>
      <c r="EH142" s="2">
        <f t="shared" si="151"/>
        <v>104.83298512046959</v>
      </c>
      <c r="EI142" s="2">
        <f t="shared" si="151"/>
        <v>105.18015229447366</v>
      </c>
      <c r="EJ142" s="2">
        <f t="shared" si="151"/>
        <v>104.85513481830911</v>
      </c>
      <c r="EK142" s="2">
        <f t="shared" si="151"/>
        <v>104.0685678208483</v>
      </c>
      <c r="EL142" s="2">
        <f t="shared" si="151"/>
        <v>104.38189456019163</v>
      </c>
      <c r="EM142" s="2">
        <f t="shared" si="135"/>
        <v>105.30849925779823</v>
      </c>
      <c r="EN142" s="2">
        <f t="shared" si="135"/>
        <v>109.31412475954933</v>
      </c>
      <c r="EO142" s="2">
        <f t="shared" si="135"/>
        <v>109.49744238524782</v>
      </c>
      <c r="EQ142" s="2">
        <f t="shared" si="165"/>
        <v>103.85741850171759</v>
      </c>
      <c r="ER142" s="2">
        <f t="shared" si="165"/>
        <v>105.24443841984738</v>
      </c>
      <c r="ES142" s="2">
        <f t="shared" si="165"/>
        <v>104.82017737939944</v>
      </c>
      <c r="ET142" s="2">
        <f t="shared" si="165"/>
        <v>104.22523067647742</v>
      </c>
      <c r="EU142" s="2">
        <f t="shared" si="165"/>
        <v>104.5052345226338</v>
      </c>
      <c r="EV142" s="2">
        <f t="shared" si="165"/>
        <v>105.13028137303783</v>
      </c>
      <c r="EW142" s="2">
        <f t="shared" si="165"/>
        <v>104.7388724612571</v>
      </c>
      <c r="EX142" s="2">
        <f t="shared" si="165"/>
        <v>104.93174910070398</v>
      </c>
      <c r="EY142" s="2">
        <f t="shared" si="165"/>
        <v>105.22070941419187</v>
      </c>
      <c r="EZ142" s="2">
        <f t="shared" si="165"/>
        <v>104.9809840589342</v>
      </c>
      <c r="FA142" s="2">
        <f t="shared" si="165"/>
        <v>104.23571216356412</v>
      </c>
      <c r="FB142" s="2">
        <f t="shared" si="165"/>
        <v>104.52810539446396</v>
      </c>
      <c r="FC142" s="2">
        <f t="shared" si="165"/>
        <v>105.47641827526732</v>
      </c>
      <c r="FD142" s="2">
        <f t="shared" si="165"/>
        <v>109.33517082628056</v>
      </c>
      <c r="FE142" s="2">
        <f t="shared" si="165"/>
        <v>109.48436693918666</v>
      </c>
      <c r="FG142" s="2">
        <f t="shared" si="166"/>
        <v>0.99801353928921288</v>
      </c>
      <c r="FH142" s="2">
        <f t="shared" si="166"/>
        <v>0.99811506806558603</v>
      </c>
      <c r="FI142" s="2">
        <f t="shared" si="166"/>
        <v>0.99802768692391086</v>
      </c>
      <c r="FJ142" s="2">
        <f t="shared" si="166"/>
        <v>0.99805336345291551</v>
      </c>
      <c r="FK142" s="2">
        <f t="shared" si="166"/>
        <v>0.99803337140818227</v>
      </c>
      <c r="FL142" s="2">
        <f t="shared" si="166"/>
        <v>0.99798284165564466</v>
      </c>
      <c r="FM142" s="2">
        <f t="shared" si="166"/>
        <v>0.99795289678437282</v>
      </c>
      <c r="FN142" s="2">
        <f t="shared" si="166"/>
        <v>0.99801462726826584</v>
      </c>
      <c r="FO142" s="2">
        <f t="shared" si="166"/>
        <v>0.9978269690740037</v>
      </c>
      <c r="FP142" s="2">
        <f t="shared" si="166"/>
        <v>0.99782593231047256</v>
      </c>
      <c r="FQ142" s="2">
        <f t="shared" si="166"/>
        <v>0.99785854538506313</v>
      </c>
      <c r="FR142" s="2">
        <f t="shared" si="166"/>
        <v>0.99778141410286481</v>
      </c>
      <c r="FS142" s="2">
        <f t="shared" si="166"/>
        <v>0.9978168945358924</v>
      </c>
      <c r="FT142" s="2">
        <f t="shared" si="166"/>
        <v>0.99780171948039398</v>
      </c>
      <c r="FU142" s="2">
        <f t="shared" si="166"/>
        <v>0.99746354988355979</v>
      </c>
      <c r="FW142" s="2">
        <f t="shared" si="156"/>
        <v>4.8036193869323722E-2</v>
      </c>
      <c r="FX142" s="2">
        <f t="shared" si="156"/>
        <v>6.723136652693408E-2</v>
      </c>
      <c r="FY142" s="2">
        <f t="shared" si="156"/>
        <v>6.691931238205566E-2</v>
      </c>
      <c r="FZ142" s="2">
        <f t="shared" si="156"/>
        <v>5.6488672906775055E-2</v>
      </c>
      <c r="GA142" s="2">
        <f t="shared" si="156"/>
        <v>6.1731575765339171E-2</v>
      </c>
      <c r="GB142" s="2">
        <f t="shared" si="156"/>
        <v>5.9090961643144153E-2</v>
      </c>
      <c r="GC142" s="2">
        <f t="shared" si="156"/>
        <v>6.4775130569793934E-2</v>
      </c>
      <c r="GD142" s="2">
        <f t="shared" si="156"/>
        <v>7.8022057379224644E-2</v>
      </c>
      <c r="GE142" s="2">
        <f t="shared" si="156"/>
        <v>8.750217523072884E-2</v>
      </c>
      <c r="GF142" s="2">
        <f t="shared" si="156"/>
        <v>7.7117076053473815E-2</v>
      </c>
      <c r="GG142" s="2">
        <f t="shared" si="156"/>
        <v>6.6469931465549248E-2</v>
      </c>
      <c r="GH142" s="2">
        <f t="shared" si="156"/>
        <v>5.6473119422370745E-2</v>
      </c>
      <c r="GI142" s="2">
        <f t="shared" si="156"/>
        <v>5.3055574444321719E-2</v>
      </c>
      <c r="GJ142" s="2">
        <f t="shared" si="156"/>
        <v>4.4411341370706001E-2</v>
      </c>
      <c r="GK142" s="2">
        <f t="shared" si="156"/>
        <v>3.691768946941941E-2</v>
      </c>
      <c r="GM142" s="86">
        <f t="shared" si="157"/>
        <v>1.9707854271510643E-73</v>
      </c>
      <c r="GN142" s="86">
        <f t="shared" si="157"/>
        <v>1.2764821983859415E-105</v>
      </c>
      <c r="GO142" s="86">
        <f t="shared" si="157"/>
        <v>4.8045760496576821E-104</v>
      </c>
      <c r="GP142" s="86">
        <f t="shared" si="157"/>
        <v>2.2300478705357878E-124</v>
      </c>
      <c r="GQ142" s="86">
        <f t="shared" si="157"/>
        <v>3.3294800935606598E-129</v>
      </c>
      <c r="GR142" s="86">
        <f t="shared" si="157"/>
        <v>2.0026340059785334E-124</v>
      </c>
      <c r="GS142" s="86">
        <f t="shared" si="157"/>
        <v>5.1343917166702466E-106</v>
      </c>
      <c r="GT142" s="86">
        <f t="shared" si="157"/>
        <v>1.0689551174948416E-131</v>
      </c>
      <c r="GU142" s="86">
        <f t="shared" si="157"/>
        <v>2.3326293357446128E-129</v>
      </c>
      <c r="GV142" s="86">
        <f t="shared" si="157"/>
        <v>6.1544776207795418E-125</v>
      </c>
      <c r="GW142" s="86">
        <f t="shared" si="157"/>
        <v>1.928558009146426E-116</v>
      </c>
      <c r="GX142" s="86">
        <f t="shared" si="157"/>
        <v>1.546917463475538E-110</v>
      </c>
      <c r="GY142" s="86">
        <f t="shared" si="157"/>
        <v>6.6282580741809342E-94</v>
      </c>
      <c r="GZ142" s="86">
        <f t="shared" si="157"/>
        <v>3.6566891195927131E-92</v>
      </c>
      <c r="HA142" s="86">
        <f t="shared" si="157"/>
        <v>2.3002859955208957E-101</v>
      </c>
      <c r="HC142" s="86">
        <f t="shared" si="153"/>
        <v>7.6835637259603369E-26</v>
      </c>
      <c r="HD142" s="86">
        <f t="shared" si="153"/>
        <v>1.2523720895666566E-49</v>
      </c>
      <c r="HE142" s="86">
        <f t="shared" si="153"/>
        <v>1.4951223798894023E-44</v>
      </c>
      <c r="HF142" s="86">
        <f t="shared" si="153"/>
        <v>4.7070282980938011E-49</v>
      </c>
      <c r="HG142" s="86">
        <f t="shared" si="153"/>
        <v>3.7435923060539027E-55</v>
      </c>
      <c r="HH142" s="86">
        <f t="shared" si="153"/>
        <v>2.5016515724987899E-59</v>
      </c>
      <c r="HI142" s="86">
        <f t="shared" si="153"/>
        <v>8.1365186771957298E-58</v>
      </c>
      <c r="HJ142" s="86">
        <f t="shared" si="153"/>
        <v>8.4493195286661419E-79</v>
      </c>
      <c r="HK142" s="86">
        <f t="shared" si="153"/>
        <v>4.3659300798855101E-87</v>
      </c>
      <c r="HL142" s="86">
        <f t="shared" si="161"/>
        <v>1.5134683963197121E-45</v>
      </c>
      <c r="HM142" s="86">
        <f t="shared" si="161"/>
        <v>1.5595430899049656E-60</v>
      </c>
      <c r="HN142" s="86">
        <f t="shared" si="161"/>
        <v>1.4866327324072139E-48</v>
      </c>
      <c r="HO142" s="86">
        <f t="shared" si="161"/>
        <v>2.1838581278212028E-38</v>
      </c>
      <c r="HP142" s="86">
        <f t="shared" si="161"/>
        <v>2.4734549821740612E-29</v>
      </c>
      <c r="HQ142" s="86">
        <f t="shared" si="161"/>
        <v>1.3538225499445684E-37</v>
      </c>
      <c r="HS142" s="86">
        <f t="shared" si="158"/>
        <v>0.14229735652306236</v>
      </c>
      <c r="HT142" s="86">
        <f t="shared" si="158"/>
        <v>0.41420739976928189</v>
      </c>
      <c r="HU142" s="86">
        <f t="shared" si="158"/>
        <v>0.32274935245005226</v>
      </c>
      <c r="HV142" s="86">
        <f t="shared" si="158"/>
        <v>0.35967653467255029</v>
      </c>
      <c r="HW142" s="86">
        <f t="shared" si="158"/>
        <v>0.32978458593289073</v>
      </c>
      <c r="HX142" s="86">
        <f t="shared" si="158"/>
        <v>0.29028325627419127</v>
      </c>
      <c r="HY142" s="86">
        <f t="shared" si="158"/>
        <v>0.3490173784406766</v>
      </c>
      <c r="HZ142" s="86">
        <f t="shared" si="158"/>
        <v>0.50348222734980119</v>
      </c>
      <c r="IA142" s="86">
        <f t="shared" si="158"/>
        <v>0.53255982882356667</v>
      </c>
      <c r="IB142" s="86">
        <f t="shared" si="158"/>
        <v>0.46427180725296296</v>
      </c>
      <c r="IC142" s="86">
        <f t="shared" si="158"/>
        <v>0.38636656880170817</v>
      </c>
      <c r="ID142" s="86">
        <f t="shared" si="158"/>
        <v>0.20575221866877771</v>
      </c>
      <c r="IE142" s="86">
        <f t="shared" si="158"/>
        <v>0.17988665944619892</v>
      </c>
      <c r="IF142" s="86">
        <f t="shared" si="158"/>
        <v>0.11354471041879793</v>
      </c>
      <c r="IG142" s="86">
        <f t="shared" si="158"/>
        <v>0.12611094277352264</v>
      </c>
      <c r="II142" s="86">
        <f t="shared" si="159"/>
        <v>5.6674713739970291E-27</v>
      </c>
      <c r="IJ142" s="86">
        <f t="shared" si="159"/>
        <v>1.5713324031005283E-21</v>
      </c>
      <c r="IK142" s="86">
        <f t="shared" si="159"/>
        <v>1.5768383288352819E-22</v>
      </c>
      <c r="IL142" s="86">
        <f t="shared" si="159"/>
        <v>1.115744668412451E-27</v>
      </c>
      <c r="IM142" s="86">
        <f t="shared" si="159"/>
        <v>3.6842869337803297E-27</v>
      </c>
      <c r="IN142" s="86">
        <f t="shared" si="159"/>
        <v>1.9128709933142381E-27</v>
      </c>
      <c r="IO142" s="86">
        <f t="shared" si="159"/>
        <v>3.9869028899050767E-24</v>
      </c>
      <c r="IP142" s="86">
        <f t="shared" si="159"/>
        <v>1.3106523891151505E-21</v>
      </c>
      <c r="IQ142" s="86">
        <f t="shared" si="159"/>
        <v>4.6079250414395165E-21</v>
      </c>
      <c r="IR142" s="86">
        <f t="shared" si="159"/>
        <v>1.8568093787819388E-23</v>
      </c>
      <c r="IS142" s="86">
        <f t="shared" si="159"/>
        <v>5.4115020571323747E-26</v>
      </c>
      <c r="IT142" s="86">
        <f t="shared" si="159"/>
        <v>2.7122760292421733E-28</v>
      </c>
      <c r="IU142" s="86">
        <f t="shared" si="159"/>
        <v>2.0543461691571942E-30</v>
      </c>
      <c r="IV142" s="86">
        <f t="shared" si="159"/>
        <v>1.4862648718874865E-20</v>
      </c>
      <c r="IW142" s="86">
        <f t="shared" si="159"/>
        <v>1.0515182707909324E-16</v>
      </c>
      <c r="IY142" s="86">
        <f t="shared" si="160"/>
        <v>0.14229735652306236</v>
      </c>
      <c r="IZ142" s="86">
        <f t="shared" si="160"/>
        <v>0.41420739976928189</v>
      </c>
      <c r="JA142" s="86">
        <f t="shared" si="160"/>
        <v>0.32274935245005226</v>
      </c>
      <c r="JB142" s="86">
        <f t="shared" si="160"/>
        <v>0.35967653467255029</v>
      </c>
      <c r="JC142" s="86">
        <f t="shared" si="160"/>
        <v>0.32978458593289073</v>
      </c>
      <c r="JD142" s="86">
        <f t="shared" si="160"/>
        <v>0.29028325627419127</v>
      </c>
      <c r="JE142" s="86">
        <f t="shared" si="160"/>
        <v>0.3490173784406766</v>
      </c>
      <c r="JF142" s="86">
        <f t="shared" si="160"/>
        <v>0.50348222734980119</v>
      </c>
      <c r="JG142" s="86">
        <f t="shared" si="160"/>
        <v>0.53255982882356667</v>
      </c>
      <c r="JH142" s="86">
        <f t="shared" si="160"/>
        <v>0.46427180725296296</v>
      </c>
      <c r="JI142" s="86">
        <f t="shared" si="160"/>
        <v>0.38636656880170817</v>
      </c>
      <c r="JJ142" s="86">
        <f t="shared" si="160"/>
        <v>0.20575221866877771</v>
      </c>
      <c r="JK142" s="86">
        <f t="shared" si="160"/>
        <v>0.17988665944619892</v>
      </c>
      <c r="JL142" s="86">
        <f t="shared" si="160"/>
        <v>0.11354471041879793</v>
      </c>
      <c r="JM142" s="86">
        <f t="shared" si="160"/>
        <v>0.12611094277352275</v>
      </c>
    </row>
    <row r="143" spans="2:273" x14ac:dyDescent="0.25">
      <c r="B143" s="2">
        <v>116</v>
      </c>
      <c r="C143" s="37">
        <v>103.392</v>
      </c>
      <c r="D143" s="37">
        <v>107.03700000000001</v>
      </c>
      <c r="E143" s="37">
        <v>109.333</v>
      </c>
      <c r="F143" s="37">
        <v>109.20399999999999</v>
      </c>
      <c r="G143" s="37">
        <v>110.833</v>
      </c>
      <c r="H143" s="37">
        <v>112.113</v>
      </c>
      <c r="I143" s="37">
        <v>112.83</v>
      </c>
      <c r="J143" s="37">
        <v>113.377</v>
      </c>
      <c r="K143" s="37">
        <v>114.377</v>
      </c>
      <c r="L143" s="37">
        <v>116.81100000000001</v>
      </c>
      <c r="M143" s="37">
        <v>117.69799999999999</v>
      </c>
      <c r="N143" s="37">
        <v>116.226</v>
      </c>
      <c r="O143" s="37">
        <v>116.774</v>
      </c>
      <c r="P143" s="37">
        <v>130.76</v>
      </c>
      <c r="Q143" s="37">
        <v>150.04</v>
      </c>
      <c r="S143" s="4">
        <f t="shared" si="162"/>
        <v>103.97502143988621</v>
      </c>
      <c r="T143" s="4">
        <f t="shared" si="162"/>
        <v>107.50899489789137</v>
      </c>
      <c r="U143" s="4">
        <f t="shared" si="162"/>
        <v>108.9391595182534</v>
      </c>
      <c r="V143" s="4">
        <f t="shared" si="162"/>
        <v>108.92423081632333</v>
      </c>
      <c r="W143" s="4">
        <f t="shared" si="162"/>
        <v>111.03625795672808</v>
      </c>
      <c r="X143" s="4">
        <f t="shared" si="162"/>
        <v>112.0887169875565</v>
      </c>
      <c r="Y143" s="4">
        <f t="shared" si="162"/>
        <v>113.39468582112769</v>
      </c>
      <c r="Z143" s="4">
        <f t="shared" si="162"/>
        <v>114.16576034281431</v>
      </c>
      <c r="AA143" s="4">
        <f t="shared" si="162"/>
        <v>114.73046628471968</v>
      </c>
      <c r="AB143" s="4">
        <f t="shared" si="162"/>
        <v>117.30265925863668</v>
      </c>
      <c r="AC143" s="4">
        <f t="shared" si="162"/>
        <v>118.41069299424176</v>
      </c>
      <c r="AD143" s="4">
        <f t="shared" si="162"/>
        <v>115.74383813575824</v>
      </c>
      <c r="AE143" s="4">
        <f t="shared" si="162"/>
        <v>116.62299636178261</v>
      </c>
      <c r="AF143" s="4">
        <f t="shared" si="162"/>
        <v>130.40518394962473</v>
      </c>
      <c r="AG143" s="4">
        <f t="shared" si="162"/>
        <v>147.64580739052175</v>
      </c>
      <c r="AI143" s="4">
        <f t="shared" si="163"/>
        <v>-0.58302143988620969</v>
      </c>
      <c r="AJ143" s="4">
        <f t="shared" si="163"/>
        <v>-0.47199489789136351</v>
      </c>
      <c r="AK143" s="4">
        <f t="shared" si="163"/>
        <v>0.3938404817465937</v>
      </c>
      <c r="AL143" s="4">
        <f t="shared" si="163"/>
        <v>0.27976918367666315</v>
      </c>
      <c r="AM143" s="4">
        <f t="shared" si="163"/>
        <v>-0.20325795672808056</v>
      </c>
      <c r="AN143" s="4">
        <f t="shared" si="163"/>
        <v>2.4283012443504504E-2</v>
      </c>
      <c r="AO143" s="4">
        <f t="shared" si="163"/>
        <v>-0.56468582112769639</v>
      </c>
      <c r="AP143" s="4">
        <f t="shared" si="163"/>
        <v>-0.78876034281431373</v>
      </c>
      <c r="AQ143" s="4">
        <f t="shared" si="163"/>
        <v>-0.353466284719687</v>
      </c>
      <c r="AR143" s="4">
        <f t="shared" si="163"/>
        <v>-0.49165925863667326</v>
      </c>
      <c r="AS143" s="4">
        <f t="shared" si="163"/>
        <v>-0.71269299424176324</v>
      </c>
      <c r="AT143" s="4">
        <f t="shared" si="163"/>
        <v>0.48216186424176044</v>
      </c>
      <c r="AU143" s="4">
        <f t="shared" si="163"/>
        <v>0.15100363821738938</v>
      </c>
      <c r="AV143" s="4">
        <f t="shared" si="163"/>
        <v>0.35481605037526265</v>
      </c>
      <c r="AW143" s="4">
        <f t="shared" si="163"/>
        <v>2.3941926094782389</v>
      </c>
      <c r="AY143" s="2">
        <f t="shared" si="154"/>
        <v>103.71307634805794</v>
      </c>
      <c r="AZ143" s="2">
        <f t="shared" si="154"/>
        <v>104.7865078250318</v>
      </c>
      <c r="BA143" s="2">
        <f t="shared" si="154"/>
        <v>104.4621943224784</v>
      </c>
      <c r="BB143" s="2">
        <f t="shared" si="154"/>
        <v>103.70272978462449</v>
      </c>
      <c r="BC143" s="2">
        <f t="shared" si="154"/>
        <v>104.16232935771114</v>
      </c>
      <c r="BD143" s="2">
        <f t="shared" si="154"/>
        <v>104.82061508561134</v>
      </c>
      <c r="BE143" s="2">
        <f t="shared" si="154"/>
        <v>104.5635108977652</v>
      </c>
      <c r="BF143" s="2">
        <f t="shared" si="154"/>
        <v>104.75925847055383</v>
      </c>
      <c r="BG143" s="2">
        <f t="shared" si="154"/>
        <v>105.10082921768043</v>
      </c>
      <c r="BH143" s="2">
        <f t="shared" si="154"/>
        <v>104.74314197302999</v>
      </c>
      <c r="BI143" s="2">
        <f t="shared" si="154"/>
        <v>103.96470331287519</v>
      </c>
      <c r="BJ143" s="2">
        <f t="shared" si="154"/>
        <v>104.28341846473103</v>
      </c>
      <c r="BK143" s="2">
        <f t="shared" si="154"/>
        <v>105.19314440632661</v>
      </c>
      <c r="BL143" s="2">
        <f t="shared" si="154"/>
        <v>109.19901998447905</v>
      </c>
      <c r="BM143" s="2">
        <f t="shared" si="154"/>
        <v>109.36299874890619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125.17293543543543</v>
      </c>
      <c r="DL143" s="2">
        <f t="shared" si="164"/>
        <v>129.71484084084085</v>
      </c>
      <c r="DM143" s="2">
        <f t="shared" si="164"/>
        <v>126.31112016806725</v>
      </c>
      <c r="DN143" s="2">
        <f t="shared" si="164"/>
        <v>128.34071764705882</v>
      </c>
      <c r="DO143" s="2">
        <f t="shared" si="164"/>
        <v>124.65567303284951</v>
      </c>
      <c r="DP143" s="2">
        <f t="shared" si="164"/>
        <v>123.6776207282913</v>
      </c>
      <c r="DQ143" s="2">
        <f t="shared" si="164"/>
        <v>124.40823697478992</v>
      </c>
      <c r="DR143" s="2">
        <f t="shared" si="164"/>
        <v>131.74143003565058</v>
      </c>
      <c r="DS143" s="2">
        <f t="shared" si="164"/>
        <v>123.98248533724342</v>
      </c>
      <c r="DT143" s="2">
        <f t="shared" si="164"/>
        <v>124.33675091642228</v>
      </c>
      <c r="DU143" s="2">
        <f t="shared" si="164"/>
        <v>129.5106565249267</v>
      </c>
      <c r="DV143" s="2">
        <f t="shared" si="164"/>
        <v>133.02886051693403</v>
      </c>
      <c r="DW143" s="2">
        <f t="shared" si="164"/>
        <v>130.78559358288774</v>
      </c>
      <c r="DX143" s="2">
        <f t="shared" si="164"/>
        <v>133.57724064171126</v>
      </c>
      <c r="DY143" s="2">
        <f t="shared" si="164"/>
        <v>120.39888888888889</v>
      </c>
      <c r="EA143" s="2">
        <f t="shared" si="152"/>
        <v>103.67200693723984</v>
      </c>
      <c r="EB143" s="2">
        <f t="shared" si="152"/>
        <v>104.71553370033787</v>
      </c>
      <c r="EC143" s="2">
        <f t="shared" si="152"/>
        <v>104.40372307662432</v>
      </c>
      <c r="ED143" s="2">
        <f t="shared" si="152"/>
        <v>103.63314237648548</v>
      </c>
      <c r="EE143" s="2">
        <f t="shared" si="151"/>
        <v>104.10949926630002</v>
      </c>
      <c r="EF143" s="2">
        <f t="shared" si="151"/>
        <v>104.77201630094829</v>
      </c>
      <c r="EG143" s="2">
        <f t="shared" si="151"/>
        <v>104.52161842025195</v>
      </c>
      <c r="EH143" s="2">
        <f t="shared" si="151"/>
        <v>104.70115295884239</v>
      </c>
      <c r="EI143" s="2">
        <f t="shared" si="151"/>
        <v>105.059114951932</v>
      </c>
      <c r="EJ143" s="2">
        <f t="shared" si="151"/>
        <v>104.69246851383166</v>
      </c>
      <c r="EK143" s="2">
        <f t="shared" si="151"/>
        <v>103.90132404308406</v>
      </c>
      <c r="EL143" s="2">
        <f t="shared" si="151"/>
        <v>104.21504081945295</v>
      </c>
      <c r="EM143" s="2">
        <f t="shared" si="135"/>
        <v>105.13096938033831</v>
      </c>
      <c r="EN143" s="2">
        <f t="shared" si="135"/>
        <v>109.14874965649904</v>
      </c>
      <c r="EO143" s="2">
        <f t="shared" si="135"/>
        <v>109.33787084343481</v>
      </c>
      <c r="EQ143" s="2">
        <f t="shared" si="165"/>
        <v>103.7122516148448</v>
      </c>
      <c r="ER143" s="2">
        <f t="shared" si="165"/>
        <v>105.09770485756523</v>
      </c>
      <c r="ES143" s="2">
        <f t="shared" si="165"/>
        <v>104.66513244955078</v>
      </c>
      <c r="ET143" s="2">
        <f t="shared" si="165"/>
        <v>104.05057765662028</v>
      </c>
      <c r="EU143" s="2">
        <f t="shared" si="165"/>
        <v>104.34687751564124</v>
      </c>
      <c r="EV143" s="2">
        <f t="shared" si="165"/>
        <v>104.98641449246084</v>
      </c>
      <c r="EW143" s="2">
        <f t="shared" si="165"/>
        <v>104.58902608528251</v>
      </c>
      <c r="EX143" s="2">
        <f t="shared" si="165"/>
        <v>104.80874445124357</v>
      </c>
      <c r="EY143" s="2">
        <f t="shared" si="165"/>
        <v>105.10330443020794</v>
      </c>
      <c r="EZ143" s="2">
        <f t="shared" si="165"/>
        <v>104.83205469386226</v>
      </c>
      <c r="FA143" s="2">
        <f t="shared" si="165"/>
        <v>104.08572538794947</v>
      </c>
      <c r="FB143" s="2">
        <f t="shared" si="165"/>
        <v>104.37847273049618</v>
      </c>
      <c r="FC143" s="2">
        <f t="shared" si="165"/>
        <v>105.32251790042542</v>
      </c>
      <c r="FD143" s="2">
        <f t="shared" si="165"/>
        <v>109.17525614087064</v>
      </c>
      <c r="FE143" s="2">
        <f t="shared" si="165"/>
        <v>109.3263444120099</v>
      </c>
      <c r="FG143" s="2">
        <f t="shared" si="166"/>
        <v>0.99818800958742004</v>
      </c>
      <c r="FH143" s="2">
        <f t="shared" si="166"/>
        <v>0.99828063648177356</v>
      </c>
      <c r="FI143" s="2">
        <f t="shared" si="166"/>
        <v>0.99820091687921075</v>
      </c>
      <c r="FJ143" s="2">
        <f t="shared" si="166"/>
        <v>0.99822434222893197</v>
      </c>
      <c r="FK143" s="2">
        <f t="shared" si="166"/>
        <v>0.99820610298774981</v>
      </c>
      <c r="FL143" s="2">
        <f t="shared" si="166"/>
        <v>0.99816000314776132</v>
      </c>
      <c r="FM143" s="2">
        <f t="shared" si="166"/>
        <v>0.99813268333158589</v>
      </c>
      <c r="FN143" s="2">
        <f t="shared" si="166"/>
        <v>0.99818900218296958</v>
      </c>
      <c r="FO143" s="2">
        <f t="shared" si="166"/>
        <v>0.99801779323702455</v>
      </c>
      <c r="FP143" s="2">
        <f t="shared" si="166"/>
        <v>0.99801684733567597</v>
      </c>
      <c r="FQ143" s="2">
        <f t="shared" si="166"/>
        <v>0.99804660211059371</v>
      </c>
      <c r="FR143" s="2">
        <f t="shared" si="166"/>
        <v>0.99797623055067863</v>
      </c>
      <c r="FS143" s="2">
        <f t="shared" si="166"/>
        <v>0.9980086016263251</v>
      </c>
      <c r="FT143" s="2">
        <f t="shared" si="166"/>
        <v>0.99799475647423064</v>
      </c>
      <c r="FU143" s="2">
        <f t="shared" si="166"/>
        <v>0.99768621360920418</v>
      </c>
      <c r="FW143" s="2">
        <f t="shared" si="156"/>
        <v>5.2427666051112223E-2</v>
      </c>
      <c r="FX143" s="2">
        <f t="shared" si="156"/>
        <v>7.3242649232609494E-2</v>
      </c>
      <c r="FY143" s="2">
        <f t="shared" si="156"/>
        <v>7.2904874500417091E-2</v>
      </c>
      <c r="FZ143" s="2">
        <f t="shared" si="156"/>
        <v>6.1602867149296324E-2</v>
      </c>
      <c r="GA143" s="2">
        <f t="shared" si="156"/>
        <v>6.7286584691153672E-2</v>
      </c>
      <c r="GB143" s="2">
        <f t="shared" si="156"/>
        <v>6.4424666689736773E-2</v>
      </c>
      <c r="GC143" s="2">
        <f t="shared" si="156"/>
        <v>7.0583415191691576E-2</v>
      </c>
      <c r="GD143" s="2">
        <f t="shared" si="156"/>
        <v>8.4910328405760946E-2</v>
      </c>
      <c r="GE143" s="2">
        <f t="shared" si="156"/>
        <v>9.5141041632433559E-2</v>
      </c>
      <c r="GF143" s="2">
        <f t="shared" si="156"/>
        <v>8.3932723213356722E-2</v>
      </c>
      <c r="GG143" s="2">
        <f t="shared" si="156"/>
        <v>7.2418418541067051E-2</v>
      </c>
      <c r="GH143" s="2">
        <f t="shared" si="156"/>
        <v>6.158599744562792E-2</v>
      </c>
      <c r="GI143" s="2">
        <f t="shared" si="156"/>
        <v>5.7878019987060561E-2</v>
      </c>
      <c r="GJ143" s="2">
        <f t="shared" si="156"/>
        <v>4.8488308353920415E-2</v>
      </c>
      <c r="GK143" s="2">
        <f t="shared" si="156"/>
        <v>4.0335775522603895E-2</v>
      </c>
      <c r="GM143" s="86">
        <f t="shared" si="157"/>
        <v>2.7052394240765599E-76</v>
      </c>
      <c r="GN143" s="86">
        <f t="shared" si="157"/>
        <v>1.1560720539478116E-109</v>
      </c>
      <c r="GO143" s="86">
        <f t="shared" si="157"/>
        <v>4.7804003582256674E-108</v>
      </c>
      <c r="GP143" s="86">
        <f t="shared" si="157"/>
        <v>3.715333436975484E-129</v>
      </c>
      <c r="GQ143" s="86">
        <f t="shared" si="157"/>
        <v>3.7341471416646462E-134</v>
      </c>
      <c r="GR143" s="86">
        <f t="shared" si="157"/>
        <v>3.2457605808158626E-129</v>
      </c>
      <c r="GS143" s="86">
        <f t="shared" si="157"/>
        <v>4.3969903033107907E-110</v>
      </c>
      <c r="GT143" s="86">
        <f t="shared" si="157"/>
        <v>1.0068609768249809E-136</v>
      </c>
      <c r="GU143" s="86">
        <f t="shared" si="157"/>
        <v>2.4685072456499689E-134</v>
      </c>
      <c r="GV143" s="86">
        <f t="shared" si="157"/>
        <v>9.3510185162006837E-130</v>
      </c>
      <c r="GW143" s="86">
        <f t="shared" si="157"/>
        <v>6.6743198129169893E-121</v>
      </c>
      <c r="GX143" s="86">
        <f t="shared" si="157"/>
        <v>7.9417663502835696E-115</v>
      </c>
      <c r="GY143" s="86">
        <f t="shared" si="157"/>
        <v>1.6541543801401566E-97</v>
      </c>
      <c r="GZ143" s="86">
        <f t="shared" si="157"/>
        <v>1.0022411207200287E-95</v>
      </c>
      <c r="HA143" s="86">
        <f t="shared" si="157"/>
        <v>3.0621103482371679E-105</v>
      </c>
      <c r="HC143" s="86">
        <f t="shared" si="153"/>
        <v>1.5352412598099915E-27</v>
      </c>
      <c r="HD143" s="86">
        <f t="shared" si="153"/>
        <v>7.339161548747505E-53</v>
      </c>
      <c r="HE143" s="86">
        <f t="shared" si="153"/>
        <v>1.8805732233086171E-47</v>
      </c>
      <c r="HF143" s="86">
        <f t="shared" si="153"/>
        <v>3.4281188973787123E-52</v>
      </c>
      <c r="HG143" s="86">
        <f t="shared" si="153"/>
        <v>1.2275858744268185E-58</v>
      </c>
      <c r="HH143" s="86">
        <f t="shared" si="153"/>
        <v>4.0930188840297071E-63</v>
      </c>
      <c r="HI143" s="86">
        <f t="shared" si="153"/>
        <v>1.7407195053975498E-61</v>
      </c>
      <c r="HJ143" s="86">
        <f t="shared" si="153"/>
        <v>1.0744562866246051E-83</v>
      </c>
      <c r="HK143" s="86">
        <f t="shared" si="153"/>
        <v>1.7059318712205688E-92</v>
      </c>
      <c r="HL143" s="86">
        <f t="shared" si="161"/>
        <v>2.3303721734462647E-48</v>
      </c>
      <c r="HM143" s="86">
        <f t="shared" si="161"/>
        <v>2.4834357287526492E-64</v>
      </c>
      <c r="HN143" s="86">
        <f t="shared" si="161"/>
        <v>1.0678595222154476E-51</v>
      </c>
      <c r="HO143" s="86">
        <f t="shared" si="161"/>
        <v>7.3055445151719879E-41</v>
      </c>
      <c r="HP143" s="86">
        <f t="shared" si="161"/>
        <v>3.0223524016221507E-31</v>
      </c>
      <c r="HQ143" s="86">
        <f t="shared" si="161"/>
        <v>4.9876462183857842E-40</v>
      </c>
      <c r="HS143" s="86">
        <f t="shared" si="158"/>
        <v>0.21185525744552425</v>
      </c>
      <c r="HT143" s="86">
        <f t="shared" si="158"/>
        <v>0.4961700247358185</v>
      </c>
      <c r="HU143" s="86">
        <f t="shared" si="158"/>
        <v>0.42094004856255518</v>
      </c>
      <c r="HV143" s="86">
        <f t="shared" si="158"/>
        <v>0.45857566948413164</v>
      </c>
      <c r="HW143" s="86">
        <f t="shared" si="158"/>
        <v>0.43412854143060031</v>
      </c>
      <c r="HX143" s="86">
        <f t="shared" si="158"/>
        <v>0.39426350690975931</v>
      </c>
      <c r="HY143" s="86">
        <f t="shared" si="158"/>
        <v>0.44745678975170472</v>
      </c>
      <c r="HZ143" s="86">
        <f t="shared" si="158"/>
        <v>0.53870735138800685</v>
      </c>
      <c r="IA143" s="86">
        <f t="shared" si="158"/>
        <v>0.52413426517064599</v>
      </c>
      <c r="IB143" s="86">
        <f t="shared" si="158"/>
        <v>0.53012998952090262</v>
      </c>
      <c r="IC143" s="86">
        <f t="shared" si="158"/>
        <v>0.48277021473395587</v>
      </c>
      <c r="ID143" s="86">
        <f t="shared" si="158"/>
        <v>0.2995098460166814</v>
      </c>
      <c r="IE143" s="86">
        <f t="shared" si="158"/>
        <v>0.26908806677245067</v>
      </c>
      <c r="IF143" s="86">
        <f t="shared" si="158"/>
        <v>0.1708526797218376</v>
      </c>
      <c r="IG143" s="86">
        <f t="shared" si="158"/>
        <v>0.17469444335410875</v>
      </c>
      <c r="II143" s="86">
        <f t="shared" si="159"/>
        <v>1.9580418112520658E-25</v>
      </c>
      <c r="IJ143" s="86">
        <f t="shared" si="159"/>
        <v>3.7029061449408512E-20</v>
      </c>
      <c r="IK143" s="86">
        <f t="shared" si="159"/>
        <v>4.3191257038671448E-21</v>
      </c>
      <c r="IL143" s="86">
        <f t="shared" si="159"/>
        <v>5.2839730710213599E-26</v>
      </c>
      <c r="IM143" s="86">
        <f t="shared" si="159"/>
        <v>1.8390744654049082E-25</v>
      </c>
      <c r="IN143" s="86">
        <f t="shared" si="159"/>
        <v>9.3397693009530935E-26</v>
      </c>
      <c r="IO143" s="86">
        <f t="shared" si="159"/>
        <v>1.3398381897779219E-22</v>
      </c>
      <c r="IP143" s="86">
        <f t="shared" si="159"/>
        <v>3.8281885495881369E-20</v>
      </c>
      <c r="IQ143" s="86">
        <f t="shared" si="159"/>
        <v>1.458824074239485E-19</v>
      </c>
      <c r="IR143" s="86">
        <f t="shared" si="159"/>
        <v>7.2486891008874808E-22</v>
      </c>
      <c r="IS143" s="86">
        <f t="shared" si="159"/>
        <v>2.5246347487839687E-24</v>
      </c>
      <c r="IT143" s="86">
        <f t="shared" si="159"/>
        <v>1.4052966836459351E-26</v>
      </c>
      <c r="IU143" s="86">
        <f t="shared" si="159"/>
        <v>1.320741759248724E-28</v>
      </c>
      <c r="IV143" s="86">
        <f t="shared" si="159"/>
        <v>1.9679368190425774E-19</v>
      </c>
      <c r="IW143" s="86">
        <f t="shared" si="159"/>
        <v>7.3560508008616218E-16</v>
      </c>
      <c r="IY143" s="86">
        <f t="shared" si="160"/>
        <v>0.21185525744552425</v>
      </c>
      <c r="IZ143" s="86">
        <f t="shared" si="160"/>
        <v>0.4961700247358185</v>
      </c>
      <c r="JA143" s="86">
        <f t="shared" si="160"/>
        <v>0.42094004856255518</v>
      </c>
      <c r="JB143" s="86">
        <f t="shared" si="160"/>
        <v>0.45857566948413164</v>
      </c>
      <c r="JC143" s="86">
        <f t="shared" si="160"/>
        <v>0.43412854143060031</v>
      </c>
      <c r="JD143" s="86">
        <f t="shared" si="160"/>
        <v>0.39426350690975931</v>
      </c>
      <c r="JE143" s="86">
        <f t="shared" si="160"/>
        <v>0.44745678975170472</v>
      </c>
      <c r="JF143" s="86">
        <f t="shared" si="160"/>
        <v>0.53870735138800685</v>
      </c>
      <c r="JG143" s="86">
        <f t="shared" si="160"/>
        <v>0.52413426517064599</v>
      </c>
      <c r="JH143" s="86">
        <f t="shared" si="160"/>
        <v>0.53012998952090262</v>
      </c>
      <c r="JI143" s="86">
        <f t="shared" si="160"/>
        <v>0.48277021473395587</v>
      </c>
      <c r="JJ143" s="86">
        <f t="shared" si="160"/>
        <v>0.2995098460166814</v>
      </c>
      <c r="JK143" s="86">
        <f t="shared" si="160"/>
        <v>0.26908806677245067</v>
      </c>
      <c r="JL143" s="86">
        <f t="shared" si="160"/>
        <v>0.1708526797218376</v>
      </c>
      <c r="JM143" s="86">
        <f t="shared" si="160"/>
        <v>0.1746944433541095</v>
      </c>
    </row>
    <row r="144" spans="2:273" x14ac:dyDescent="0.25">
      <c r="B144" s="2">
        <v>117</v>
      </c>
      <c r="C144" s="37">
        <v>104.02</v>
      </c>
      <c r="D144" s="37">
        <v>106.53700000000001</v>
      </c>
      <c r="E144" s="37">
        <v>108.167</v>
      </c>
      <c r="F144" s="37">
        <v>108.389</v>
      </c>
      <c r="G144" s="37">
        <v>110.926</v>
      </c>
      <c r="H144" s="37">
        <v>113</v>
      </c>
      <c r="I144" s="37">
        <v>112.86799999999999</v>
      </c>
      <c r="J144" s="37">
        <v>112.58499999999999</v>
      </c>
      <c r="K144" s="37">
        <v>111.623</v>
      </c>
      <c r="L144" s="37">
        <v>115.18899999999999</v>
      </c>
      <c r="M144" s="37">
        <v>116.925</v>
      </c>
      <c r="N144" s="37">
        <v>117.717</v>
      </c>
      <c r="O144" s="37">
        <v>118.755</v>
      </c>
      <c r="P144" s="37">
        <v>136.62</v>
      </c>
      <c r="Q144" s="37">
        <v>158.16</v>
      </c>
      <c r="S144" s="4">
        <f t="shared" si="162"/>
        <v>103.88903793365508</v>
      </c>
      <c r="T144" s="4">
        <f t="shared" si="162"/>
        <v>107.14081979100339</v>
      </c>
      <c r="U144" s="4">
        <f t="shared" si="162"/>
        <v>108.91725014413787</v>
      </c>
      <c r="V144" s="4">
        <f t="shared" si="162"/>
        <v>108.61730640839124</v>
      </c>
      <c r="W144" s="4">
        <f t="shared" si="162"/>
        <v>110.96602732108273</v>
      </c>
      <c r="X144" s="4">
        <f t="shared" si="162"/>
        <v>112.41662024618334</v>
      </c>
      <c r="Y144" s="4">
        <f t="shared" si="162"/>
        <v>113.24216884075597</v>
      </c>
      <c r="Z144" s="4">
        <f t="shared" si="162"/>
        <v>111.95031809567901</v>
      </c>
      <c r="AA144" s="4">
        <f t="shared" si="162"/>
        <v>111.58075988559786</v>
      </c>
      <c r="AB144" s="4">
        <f t="shared" si="162"/>
        <v>115.01875681831352</v>
      </c>
      <c r="AC144" s="4">
        <f t="shared" si="162"/>
        <v>117.41021928448652</v>
      </c>
      <c r="AD144" s="4">
        <f t="shared" si="162"/>
        <v>117.6218310415685</v>
      </c>
      <c r="AE144" s="4">
        <f t="shared" si="162"/>
        <v>118.91481761627104</v>
      </c>
      <c r="AF144" s="4">
        <f t="shared" si="162"/>
        <v>136.09798076453063</v>
      </c>
      <c r="AG144" s="4">
        <f t="shared" si="162"/>
        <v>156.54681006555882</v>
      </c>
      <c r="AI144" s="4">
        <f t="shared" si="163"/>
        <v>0.13096206634492091</v>
      </c>
      <c r="AJ144" s="4">
        <f t="shared" si="163"/>
        <v>-0.60381979100338867</v>
      </c>
      <c r="AK144" s="4">
        <f t="shared" si="163"/>
        <v>-0.7502501441378655</v>
      </c>
      <c r="AL144" s="4">
        <f t="shared" si="163"/>
        <v>-0.22830640839124783</v>
      </c>
      <c r="AM144" s="4">
        <f t="shared" si="163"/>
        <v>-4.0027321082732215E-2</v>
      </c>
      <c r="AN144" s="4">
        <f t="shared" si="163"/>
        <v>0.58337975381665785</v>
      </c>
      <c r="AO144" s="4">
        <f t="shared" si="163"/>
        <v>-0.37416884075597068</v>
      </c>
      <c r="AP144" s="4">
        <f t="shared" si="163"/>
        <v>0.63468190432098481</v>
      </c>
      <c r="AQ144" s="4">
        <f t="shared" si="163"/>
        <v>4.224011440214781E-2</v>
      </c>
      <c r="AR144" s="4">
        <f t="shared" si="163"/>
        <v>0.17024318168647312</v>
      </c>
      <c r="AS144" s="4">
        <f t="shared" si="163"/>
        <v>-0.48521928448651863</v>
      </c>
      <c r="AT144" s="4">
        <f t="shared" si="163"/>
        <v>9.5168958431500528E-2</v>
      </c>
      <c r="AU144" s="4">
        <f t="shared" si="163"/>
        <v>-0.15981761627104163</v>
      </c>
      <c r="AV144" s="4">
        <f t="shared" si="163"/>
        <v>0.52201923546937223</v>
      </c>
      <c r="AW144" s="4">
        <f t="shared" si="163"/>
        <v>1.6131899344411806</v>
      </c>
      <c r="AY144" s="2">
        <f t="shared" ref="AY144:BM160" si="167">IF(OR($B144 &lt; C$230, $B144 &gt; C$233), #N/A, ((1-FG144)*DK144) + (FG144 - FW144)*EA144 + (FW144*EQ144))</f>
        <v>103.55909865462117</v>
      </c>
      <c r="AZ144" s="2">
        <f t="shared" si="167"/>
        <v>104.60487716493144</v>
      </c>
      <c r="BA144" s="2">
        <f t="shared" si="167"/>
        <v>104.28003007010059</v>
      </c>
      <c r="BB144" s="2">
        <f t="shared" si="167"/>
        <v>103.48165611594757</v>
      </c>
      <c r="BC144" s="2">
        <f t="shared" si="167"/>
        <v>103.98051112759062</v>
      </c>
      <c r="BD144" s="2">
        <f t="shared" si="167"/>
        <v>104.65505063997838</v>
      </c>
      <c r="BE144" s="2">
        <f t="shared" si="167"/>
        <v>104.40521225622705</v>
      </c>
      <c r="BF144" s="2">
        <f t="shared" si="167"/>
        <v>104.6251860187555</v>
      </c>
      <c r="BG144" s="2">
        <f t="shared" si="167"/>
        <v>104.97755381093381</v>
      </c>
      <c r="BH144" s="2">
        <f t="shared" si="167"/>
        <v>104.57973115429449</v>
      </c>
      <c r="BI144" s="2">
        <f t="shared" si="167"/>
        <v>103.79611506604084</v>
      </c>
      <c r="BJ144" s="2">
        <f t="shared" si="167"/>
        <v>104.11407071825343</v>
      </c>
      <c r="BK144" s="2">
        <f t="shared" si="167"/>
        <v>105.01411662886407</v>
      </c>
      <c r="BL144" s="2">
        <f t="shared" si="167"/>
        <v>109.0302135955271</v>
      </c>
      <c r="BM144" s="2">
        <f t="shared" si="167"/>
        <v>109.20140520488731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125.23862771342772</v>
      </c>
      <c r="DL144" s="2">
        <f t="shared" si="164"/>
        <v>129.81586156156158</v>
      </c>
      <c r="DM144" s="2">
        <f t="shared" si="164"/>
        <v>126.38040168067229</v>
      </c>
      <c r="DN144" s="2">
        <f t="shared" si="164"/>
        <v>128.44952885154061</v>
      </c>
      <c r="DO144" s="2">
        <f t="shared" si="164"/>
        <v>124.7283475935829</v>
      </c>
      <c r="DP144" s="2">
        <f t="shared" si="164"/>
        <v>123.72700336134452</v>
      </c>
      <c r="DQ144" s="2">
        <f t="shared" si="164"/>
        <v>124.47103025210083</v>
      </c>
      <c r="DR144" s="2">
        <f t="shared" si="164"/>
        <v>131.87972749554362</v>
      </c>
      <c r="DS144" s="2">
        <f t="shared" si="164"/>
        <v>124.03692155425222</v>
      </c>
      <c r="DT144" s="2">
        <f t="shared" si="164"/>
        <v>124.39295802785924</v>
      </c>
      <c r="DU144" s="2">
        <f t="shared" si="164"/>
        <v>129.62503115835779</v>
      </c>
      <c r="DV144" s="2">
        <f t="shared" si="164"/>
        <v>133.16833143939394</v>
      </c>
      <c r="DW144" s="2">
        <f t="shared" si="164"/>
        <v>130.88102272727275</v>
      </c>
      <c r="DX144" s="2">
        <f t="shared" si="164"/>
        <v>133.66586096256688</v>
      </c>
      <c r="DY144" s="2">
        <f t="shared" si="164"/>
        <v>120.33396825396825</v>
      </c>
      <c r="EA144" s="2">
        <f t="shared" si="152"/>
        <v>103.52054042973388</v>
      </c>
      <c r="EB144" s="2">
        <f t="shared" si="152"/>
        <v>104.53179648724222</v>
      </c>
      <c r="EC144" s="2">
        <f t="shared" si="152"/>
        <v>104.22069280360401</v>
      </c>
      <c r="ED144" s="2">
        <f t="shared" si="152"/>
        <v>103.40980111166442</v>
      </c>
      <c r="EE144" s="2">
        <f t="shared" si="151"/>
        <v>103.927328142351</v>
      </c>
      <c r="EF144" s="2">
        <f t="shared" si="151"/>
        <v>104.60637924412642</v>
      </c>
      <c r="EG144" s="2">
        <f t="shared" si="151"/>
        <v>104.36528610494129</v>
      </c>
      <c r="EH144" s="2">
        <f t="shared" si="151"/>
        <v>104.5693207972152</v>
      </c>
      <c r="EI144" s="2">
        <f t="shared" si="151"/>
        <v>104.93807760939035</v>
      </c>
      <c r="EJ144" s="2">
        <f t="shared" si="151"/>
        <v>104.5298022093542</v>
      </c>
      <c r="EK144" s="2">
        <f t="shared" si="151"/>
        <v>103.73408026531979</v>
      </c>
      <c r="EL144" s="2">
        <f t="shared" si="151"/>
        <v>104.04818707871428</v>
      </c>
      <c r="EM144" s="2">
        <f t="shared" si="135"/>
        <v>104.95343950287838</v>
      </c>
      <c r="EN144" s="2">
        <f t="shared" si="135"/>
        <v>108.98337455344875</v>
      </c>
      <c r="EO144" s="2">
        <f t="shared" si="135"/>
        <v>109.17829930162182</v>
      </c>
      <c r="EQ144" s="2">
        <f t="shared" si="165"/>
        <v>103.56708472797203</v>
      </c>
      <c r="ER144" s="2">
        <f t="shared" si="165"/>
        <v>104.95097129528308</v>
      </c>
      <c r="ES144" s="2">
        <f t="shared" si="165"/>
        <v>104.51008751970211</v>
      </c>
      <c r="ET144" s="2">
        <f t="shared" si="165"/>
        <v>103.87592463676314</v>
      </c>
      <c r="EU144" s="2">
        <f t="shared" si="165"/>
        <v>104.18852050864868</v>
      </c>
      <c r="EV144" s="2">
        <f t="shared" si="165"/>
        <v>104.84254761188383</v>
      </c>
      <c r="EW144" s="2">
        <f t="shared" si="165"/>
        <v>104.43917970930792</v>
      </c>
      <c r="EX144" s="2">
        <f t="shared" si="165"/>
        <v>104.68573980178314</v>
      </c>
      <c r="EY144" s="2">
        <f t="shared" si="165"/>
        <v>104.98589944622401</v>
      </c>
      <c r="EZ144" s="2">
        <f t="shared" si="165"/>
        <v>104.68312532879033</v>
      </c>
      <c r="FA144" s="2">
        <f t="shared" si="165"/>
        <v>103.93573861233483</v>
      </c>
      <c r="FB144" s="2">
        <f t="shared" si="165"/>
        <v>104.22884006652841</v>
      </c>
      <c r="FC144" s="2">
        <f t="shared" si="165"/>
        <v>105.16861752558353</v>
      </c>
      <c r="FD144" s="2">
        <f t="shared" si="165"/>
        <v>109.01534145546073</v>
      </c>
      <c r="FE144" s="2">
        <f t="shared" si="165"/>
        <v>109.16832188483315</v>
      </c>
      <c r="FG144" s="2">
        <f t="shared" si="166"/>
        <v>0.99834718158496205</v>
      </c>
      <c r="FH144" s="2">
        <f t="shared" si="166"/>
        <v>0.9984316845714315</v>
      </c>
      <c r="FI144" s="2">
        <f t="shared" si="166"/>
        <v>0.99835895691612353</v>
      </c>
      <c r="FJ144" s="2">
        <f t="shared" si="166"/>
        <v>0.9983803278104243</v>
      </c>
      <c r="FK144" s="2">
        <f t="shared" si="166"/>
        <v>0.99836368819897037</v>
      </c>
      <c r="FL144" s="2">
        <f t="shared" si="166"/>
        <v>0.99832163119884021</v>
      </c>
      <c r="FM144" s="2">
        <f t="shared" si="166"/>
        <v>0.99829670710069629</v>
      </c>
      <c r="FN144" s="2">
        <f t="shared" si="166"/>
        <v>0.9983480871315128</v>
      </c>
      <c r="FO144" s="2">
        <f t="shared" si="166"/>
        <v>0.99819189058906077</v>
      </c>
      <c r="FP144" s="2">
        <f t="shared" si="166"/>
        <v>0.99819102761570522</v>
      </c>
      <c r="FQ144" s="2">
        <f t="shared" si="166"/>
        <v>0.99821817369482868</v>
      </c>
      <c r="FR144" s="2">
        <f t="shared" si="166"/>
        <v>0.9981539716040001</v>
      </c>
      <c r="FS144" s="2">
        <f t="shared" si="166"/>
        <v>0.99818350480877249</v>
      </c>
      <c r="FT144" s="2">
        <f t="shared" si="166"/>
        <v>0.99817087343841793</v>
      </c>
      <c r="FU144" s="2">
        <f t="shared" si="166"/>
        <v>0.99788937203285499</v>
      </c>
      <c r="FW144" s="2">
        <f t="shared" ref="FW144:GK160" si="169">POWER(10,($B144-C$232)/C$229)/(1+POWER(10,($B144-C$232)/C$229))</f>
        <v>5.7196485631541179E-2</v>
      </c>
      <c r="FX144" s="2">
        <f t="shared" si="169"/>
        <v>7.9745461070216836E-2</v>
      </c>
      <c r="FY144" s="2">
        <f t="shared" si="169"/>
        <v>7.9380265862792385E-2</v>
      </c>
      <c r="FZ144" s="2">
        <f t="shared" si="169"/>
        <v>6.7147122904136533E-2</v>
      </c>
      <c r="GA144" s="2">
        <f t="shared" si="169"/>
        <v>7.3302416565664469E-2</v>
      </c>
      <c r="GB144" s="2">
        <f t="shared" si="169"/>
        <v>7.0203884763864438E-2</v>
      </c>
      <c r="GC144" s="2">
        <f t="shared" si="169"/>
        <v>7.6869711436634042E-2</v>
      </c>
      <c r="GD144" s="2">
        <f t="shared" si="169"/>
        <v>9.234582714065373E-2</v>
      </c>
      <c r="GE144" s="2">
        <f t="shared" si="169"/>
        <v>0.1033712294638575</v>
      </c>
      <c r="GF144" s="2">
        <f t="shared" si="169"/>
        <v>9.1291154596569238E-2</v>
      </c>
      <c r="GG144" s="2">
        <f t="shared" si="169"/>
        <v>7.8854277987093949E-2</v>
      </c>
      <c r="GH144" s="2">
        <f t="shared" si="169"/>
        <v>6.7128843538380792E-2</v>
      </c>
      <c r="GI144" s="2">
        <f t="shared" si="169"/>
        <v>6.3109585113323208E-2</v>
      </c>
      <c r="GJ144" s="2">
        <f t="shared" si="169"/>
        <v>5.2918815245687124E-2</v>
      </c>
      <c r="GK144" s="2">
        <f t="shared" si="169"/>
        <v>4.4055854021909813E-2</v>
      </c>
      <c r="GM144" s="86">
        <f t="shared" ref="GM144:HA160" si="170" xml:space="preserve"> _xlfn.NORM.DIST($B144, C$7, ABS(C$11), TRUE) * _xlfn.NORM.DIST(($B144 - C$7)*C$15, 0, ABS(C$11), TRUE) * 2</f>
        <v>3.2656257582257871E-79</v>
      </c>
      <c r="GN144" s="86">
        <f t="shared" si="170"/>
        <v>8.7685893722016439E-114</v>
      </c>
      <c r="GO144" s="86">
        <f t="shared" si="170"/>
        <v>3.9869991213700461E-112</v>
      </c>
      <c r="GP144" s="86">
        <f t="shared" si="170"/>
        <v>5.0175943685404534E-134</v>
      </c>
      <c r="GQ144" s="86">
        <f t="shared" si="170"/>
        <v>3.3715630296059669E-139</v>
      </c>
      <c r="GR144" s="86">
        <f t="shared" si="170"/>
        <v>4.2601666708622555E-134</v>
      </c>
      <c r="GS144" s="86">
        <f t="shared" si="170"/>
        <v>3.1489486843991011E-114</v>
      </c>
      <c r="GT144" s="86">
        <f t="shared" si="170"/>
        <v>7.6163656028532498E-142</v>
      </c>
      <c r="GU144" s="86">
        <f t="shared" si="170"/>
        <v>2.0989757741452168E-139</v>
      </c>
      <c r="GV144" s="86">
        <f t="shared" si="170"/>
        <v>1.1487703086308838E-134</v>
      </c>
      <c r="GW144" s="86">
        <f t="shared" si="170"/>
        <v>1.899447303552548E-125</v>
      </c>
      <c r="GX144" s="86">
        <f t="shared" si="170"/>
        <v>3.3696574986404979E-119</v>
      </c>
      <c r="GY144" s="86">
        <f t="shared" si="170"/>
        <v>3.522529741492059E-101</v>
      </c>
      <c r="GZ144" s="86">
        <f t="shared" si="170"/>
        <v>2.3454474822227504E-99</v>
      </c>
      <c r="HA144" s="86">
        <f t="shared" si="170"/>
        <v>3.4392574631951829E-109</v>
      </c>
      <c r="HC144" s="86">
        <f t="shared" si="153"/>
        <v>2.692007871833844E-29</v>
      </c>
      <c r="HD144" s="86">
        <f t="shared" si="153"/>
        <v>3.3792214353610928E-56</v>
      </c>
      <c r="HE144" s="86">
        <f t="shared" si="153"/>
        <v>1.9041415315397024E-50</v>
      </c>
      <c r="HF144" s="86">
        <f t="shared" si="153"/>
        <v>1.9834011579439176E-55</v>
      </c>
      <c r="HG144" s="86">
        <f t="shared" si="153"/>
        <v>3.1292142071204484E-62</v>
      </c>
      <c r="HH144" s="86">
        <f t="shared" si="153"/>
        <v>5.0816783594348464E-67</v>
      </c>
      <c r="HI144" s="86">
        <f t="shared" si="153"/>
        <v>2.8536581064910282E-65</v>
      </c>
      <c r="HJ144" s="86">
        <f t="shared" si="153"/>
        <v>9.6675658796359074E-89</v>
      </c>
      <c r="HK144" s="86">
        <f t="shared" si="153"/>
        <v>4.5519703633414725E-98</v>
      </c>
      <c r="HL144" s="86">
        <f t="shared" si="161"/>
        <v>2.9385511574510039E-51</v>
      </c>
      <c r="HM144" s="86">
        <f t="shared" si="161"/>
        <v>3.012280300671901E-68</v>
      </c>
      <c r="HN144" s="86">
        <f t="shared" si="161"/>
        <v>6.0739301930750898E-55</v>
      </c>
      <c r="HO144" s="86">
        <f t="shared" si="161"/>
        <v>2.0327671971361375E-43</v>
      </c>
      <c r="HP144" s="86">
        <f t="shared" si="161"/>
        <v>3.1941888150301576E-33</v>
      </c>
      <c r="HQ144" s="86">
        <f t="shared" si="161"/>
        <v>1.5319848217923062E-42</v>
      </c>
      <c r="HS144" s="86">
        <f t="shared" ref="HS144:IG160" si="171" xml:space="preserve"> _xlfn.NORM.DIST($B144, C$9, ABS(C$13), TRUE) * _xlfn.NORM.DIST(($B144 - C$9)*C$17, 0, ABS(C$13), TRUE) * 2</f>
        <v>0.29859648816099615</v>
      </c>
      <c r="HT144" s="86">
        <f t="shared" si="171"/>
        <v>0.53741544388770368</v>
      </c>
      <c r="HU144" s="86">
        <f t="shared" si="171"/>
        <v>0.50227437480546944</v>
      </c>
      <c r="HV144" s="86">
        <f t="shared" si="171"/>
        <v>0.52623215228440234</v>
      </c>
      <c r="HW144" s="86">
        <f t="shared" si="171"/>
        <v>0.51462903345907307</v>
      </c>
      <c r="HX144" s="86">
        <f t="shared" si="171"/>
        <v>0.48734045163097101</v>
      </c>
      <c r="HY144" s="86">
        <f t="shared" si="171"/>
        <v>0.51974499491366088</v>
      </c>
      <c r="HZ144" s="86">
        <f t="shared" si="171"/>
        <v>0.50298018411578083</v>
      </c>
      <c r="IA144" s="86">
        <f t="shared" si="171"/>
        <v>0.44014660824353008</v>
      </c>
      <c r="IB144" s="86">
        <f t="shared" si="171"/>
        <v>0.52743422457704314</v>
      </c>
      <c r="IC144" s="86">
        <f t="shared" si="171"/>
        <v>0.53599258082191203</v>
      </c>
      <c r="ID144" s="86">
        <f t="shared" si="171"/>
        <v>0.40354141708987368</v>
      </c>
      <c r="IE144" s="86">
        <f t="shared" si="171"/>
        <v>0.37346014487076351</v>
      </c>
      <c r="IF144" s="86">
        <f t="shared" si="171"/>
        <v>0.24299675977494092</v>
      </c>
      <c r="IG144" s="86">
        <f t="shared" si="171"/>
        <v>0.23477375903288208</v>
      </c>
      <c r="II144" s="86">
        <f t="shared" ref="II144:IW160" si="172" xml:space="preserve"> _xlfn.NORM.DIST($B144, C$10, ABS(C$14), TRUE) * _xlfn.NORM.DIST(($B144 - C$10)*C$18, 0, ABS(C$14), TRUE) * 2</f>
        <v>6.0660041384726382E-24</v>
      </c>
      <c r="IJ144" s="86">
        <f t="shared" si="172"/>
        <v>7.8157553610391344E-19</v>
      </c>
      <c r="IK144" s="86">
        <f t="shared" si="172"/>
        <v>1.0542124416211898E-19</v>
      </c>
      <c r="IL144" s="86">
        <f t="shared" si="172"/>
        <v>2.2058833417656623E-24</v>
      </c>
      <c r="IM144" s="86">
        <f t="shared" si="172"/>
        <v>8.0424323456933769E-24</v>
      </c>
      <c r="IN144" s="86">
        <f t="shared" si="172"/>
        <v>4.0069971359191001E-24</v>
      </c>
      <c r="IO144" s="86">
        <f t="shared" si="172"/>
        <v>3.9896205049804556E-21</v>
      </c>
      <c r="IP144" s="86">
        <f t="shared" si="172"/>
        <v>9.8631995531583815E-19</v>
      </c>
      <c r="IQ144" s="86">
        <f t="shared" si="172"/>
        <v>4.0338624489044557E-18</v>
      </c>
      <c r="IR144" s="86">
        <f t="shared" si="172"/>
        <v>2.4705394904683962E-20</v>
      </c>
      <c r="IS144" s="86">
        <f t="shared" si="172"/>
        <v>1.030254155838713E-22</v>
      </c>
      <c r="IT144" s="86">
        <f t="shared" si="172"/>
        <v>6.3993632078367335E-25</v>
      </c>
      <c r="IU144" s="86">
        <f t="shared" si="172"/>
        <v>7.4325803955770639E-27</v>
      </c>
      <c r="IV144" s="86">
        <f t="shared" si="172"/>
        <v>2.4128136603324895E-18</v>
      </c>
      <c r="IW144" s="86">
        <f t="shared" si="172"/>
        <v>4.8747930903266838E-15</v>
      </c>
      <c r="IY144" s="86">
        <f t="shared" ref="IY144:JM160" si="173">GM144+HC144+HS144+II144</f>
        <v>0.29859648816099615</v>
      </c>
      <c r="IZ144" s="86">
        <f t="shared" si="173"/>
        <v>0.53741544388770368</v>
      </c>
      <c r="JA144" s="86">
        <f t="shared" si="173"/>
        <v>0.50227437480546944</v>
      </c>
      <c r="JB144" s="86">
        <f t="shared" si="173"/>
        <v>0.52623215228440234</v>
      </c>
      <c r="JC144" s="86">
        <f t="shared" si="173"/>
        <v>0.51462903345907307</v>
      </c>
      <c r="JD144" s="86">
        <f t="shared" si="173"/>
        <v>0.48734045163097101</v>
      </c>
      <c r="JE144" s="86">
        <f t="shared" si="173"/>
        <v>0.51974499491366088</v>
      </c>
      <c r="JF144" s="86">
        <f t="shared" si="173"/>
        <v>0.50298018411578083</v>
      </c>
      <c r="JG144" s="86">
        <f t="shared" si="173"/>
        <v>0.44014660824353008</v>
      </c>
      <c r="JH144" s="86">
        <f t="shared" si="173"/>
        <v>0.52743422457704314</v>
      </c>
      <c r="JI144" s="86">
        <f t="shared" si="173"/>
        <v>0.53599258082191203</v>
      </c>
      <c r="JJ144" s="86">
        <f t="shared" si="173"/>
        <v>0.40354141708987368</v>
      </c>
      <c r="JK144" s="86">
        <f t="shared" si="173"/>
        <v>0.37346014487076351</v>
      </c>
      <c r="JL144" s="86">
        <f t="shared" si="173"/>
        <v>0.24299675977494092</v>
      </c>
      <c r="JM144" s="86">
        <f t="shared" si="173"/>
        <v>0.23477375903288697</v>
      </c>
    </row>
    <row r="145" spans="2:273" x14ac:dyDescent="0.25">
      <c r="B145" s="2">
        <v>118</v>
      </c>
      <c r="C145" s="37">
        <v>103.745</v>
      </c>
      <c r="D145" s="37">
        <v>106.833</v>
      </c>
      <c r="E145" s="37">
        <v>108.333</v>
      </c>
      <c r="F145" s="37">
        <v>107.648</v>
      </c>
      <c r="G145" s="37">
        <v>109.852</v>
      </c>
      <c r="H145" s="37">
        <v>111.09399999999999</v>
      </c>
      <c r="I145" s="37">
        <v>111.943</v>
      </c>
      <c r="J145" s="37">
        <v>110</v>
      </c>
      <c r="K145" s="37">
        <v>108.925</v>
      </c>
      <c r="L145" s="37">
        <v>111.962</v>
      </c>
      <c r="M145" s="37">
        <v>114.41500000000001</v>
      </c>
      <c r="N145" s="37">
        <v>117.377</v>
      </c>
      <c r="O145" s="37">
        <v>119.18899999999999</v>
      </c>
      <c r="P145" s="37">
        <v>141.18</v>
      </c>
      <c r="Q145" s="37">
        <v>166.68</v>
      </c>
      <c r="S145" s="4">
        <f t="shared" si="162"/>
        <v>103.79094788696634</v>
      </c>
      <c r="T145" s="4">
        <f t="shared" si="162"/>
        <v>106.49324304131461</v>
      </c>
      <c r="U145" s="4">
        <f t="shared" si="162"/>
        <v>108.35267511143331</v>
      </c>
      <c r="V145" s="4">
        <f t="shared" si="162"/>
        <v>107.6418652774661</v>
      </c>
      <c r="W145" s="4">
        <f t="shared" si="162"/>
        <v>109.94690012372736</v>
      </c>
      <c r="X145" s="4">
        <f t="shared" si="162"/>
        <v>111.76091363454192</v>
      </c>
      <c r="Y145" s="4">
        <f t="shared" si="162"/>
        <v>111.98241403693089</v>
      </c>
      <c r="Z145" s="4">
        <f t="shared" si="162"/>
        <v>109.28783217466835</v>
      </c>
      <c r="AA145" s="4">
        <f t="shared" si="162"/>
        <v>108.56619907360256</v>
      </c>
      <c r="AB145" s="4">
        <f t="shared" si="162"/>
        <v>111.67081177974259</v>
      </c>
      <c r="AC145" s="4">
        <f t="shared" si="162"/>
        <v>114.57505823763653</v>
      </c>
      <c r="AD145" s="4">
        <f t="shared" si="162"/>
        <v>118.21503620184254</v>
      </c>
      <c r="AE145" s="4">
        <f t="shared" si="162"/>
        <v>120.03632575632135</v>
      </c>
      <c r="AF145" s="4">
        <f t="shared" si="162"/>
        <v>141.04525344495752</v>
      </c>
      <c r="AG145" s="4">
        <f t="shared" si="162"/>
        <v>165.33328549687408</v>
      </c>
      <c r="AI145" s="4">
        <f t="shared" si="163"/>
        <v>-4.5947886966331453E-2</v>
      </c>
      <c r="AJ145" s="4">
        <f t="shared" si="163"/>
        <v>0.3397569586853848</v>
      </c>
      <c r="AK145" s="4">
        <f t="shared" si="163"/>
        <v>-1.9675111433315351E-2</v>
      </c>
      <c r="AL145" s="4">
        <f t="shared" si="163"/>
        <v>6.1347225339005718E-3</v>
      </c>
      <c r="AM145" s="4">
        <f t="shared" si="163"/>
        <v>-9.4900123727356345E-2</v>
      </c>
      <c r="AN145" s="4">
        <f t="shared" si="163"/>
        <v>-0.66691363454192754</v>
      </c>
      <c r="AO145" s="4">
        <f t="shared" si="163"/>
        <v>-3.9414036930892848E-2</v>
      </c>
      <c r="AP145" s="4">
        <f t="shared" si="163"/>
        <v>0.71216782533164746</v>
      </c>
      <c r="AQ145" s="4">
        <f t="shared" si="163"/>
        <v>0.35880092639743566</v>
      </c>
      <c r="AR145" s="4">
        <f t="shared" si="163"/>
        <v>0.29118822025741053</v>
      </c>
      <c r="AS145" s="4">
        <f t="shared" si="163"/>
        <v>-0.16005823763651961</v>
      </c>
      <c r="AT145" s="4">
        <f t="shared" si="163"/>
        <v>-0.83803620184254157</v>
      </c>
      <c r="AU145" s="4">
        <f t="shared" si="163"/>
        <v>-0.84732575632135365</v>
      </c>
      <c r="AV145" s="4">
        <f t="shared" si="163"/>
        <v>0.1347465550424829</v>
      </c>
      <c r="AW145" s="4">
        <f t="shared" si="163"/>
        <v>1.3467145031259236</v>
      </c>
      <c r="AY145" s="2">
        <f t="shared" si="167"/>
        <v>103.40543956805521</v>
      </c>
      <c r="AZ145" s="2">
        <f t="shared" si="167"/>
        <v>104.42421925642536</v>
      </c>
      <c r="BA145" s="2">
        <f t="shared" si="167"/>
        <v>104.09862471005083</v>
      </c>
      <c r="BB145" s="2">
        <f t="shared" si="167"/>
        <v>103.26160271428286</v>
      </c>
      <c r="BC145" s="2">
        <f t="shared" si="167"/>
        <v>103.79933031831837</v>
      </c>
      <c r="BD145" s="2">
        <f t="shared" si="167"/>
        <v>104.4900652102196</v>
      </c>
      <c r="BE145" s="2">
        <f t="shared" si="167"/>
        <v>104.24725660661503</v>
      </c>
      <c r="BF145" s="2">
        <f t="shared" si="167"/>
        <v>104.49161634604259</v>
      </c>
      <c r="BG145" s="2">
        <f t="shared" si="167"/>
        <v>104.8546034209932</v>
      </c>
      <c r="BH145" s="2">
        <f t="shared" si="167"/>
        <v>104.41684906521179</v>
      </c>
      <c r="BI145" s="2">
        <f t="shared" si="167"/>
        <v>103.62815970469889</v>
      </c>
      <c r="BJ145" s="2">
        <f t="shared" si="167"/>
        <v>103.94535459053587</v>
      </c>
      <c r="BK145" s="2">
        <f t="shared" si="167"/>
        <v>104.83574710469344</v>
      </c>
      <c r="BL145" s="2">
        <f t="shared" si="167"/>
        <v>108.86176543156468</v>
      </c>
      <c r="BM145" s="2">
        <f t="shared" si="167"/>
        <v>109.03998227678153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125.30431999141999</v>
      </c>
      <c r="DL145" s="2">
        <f t="shared" si="164"/>
        <v>129.9168822822823</v>
      </c>
      <c r="DM145" s="2">
        <f t="shared" si="164"/>
        <v>126.44968319327734</v>
      </c>
      <c r="DN145" s="2">
        <f t="shared" si="164"/>
        <v>128.55834005602242</v>
      </c>
      <c r="DO145" s="2">
        <f t="shared" si="164"/>
        <v>124.80102215431629</v>
      </c>
      <c r="DP145" s="2">
        <f t="shared" si="164"/>
        <v>123.77638599439774</v>
      </c>
      <c r="DQ145" s="2">
        <f t="shared" si="164"/>
        <v>124.53382352941176</v>
      </c>
      <c r="DR145" s="2">
        <f t="shared" si="164"/>
        <v>132.01802495543666</v>
      </c>
      <c r="DS145" s="2">
        <f t="shared" si="164"/>
        <v>124.09135777126102</v>
      </c>
      <c r="DT145" s="2">
        <f t="shared" si="164"/>
        <v>124.44916513929618</v>
      </c>
      <c r="DU145" s="2">
        <f t="shared" si="164"/>
        <v>129.73940579178887</v>
      </c>
      <c r="DV145" s="2">
        <f t="shared" si="164"/>
        <v>133.30780236185382</v>
      </c>
      <c r="DW145" s="2">
        <f t="shared" si="164"/>
        <v>130.97645187165779</v>
      </c>
      <c r="DX145" s="2">
        <f t="shared" si="164"/>
        <v>133.75448128342248</v>
      </c>
      <c r="DY145" s="2">
        <f t="shared" si="164"/>
        <v>120.26904761904761</v>
      </c>
      <c r="EA145" s="2">
        <f t="shared" si="152"/>
        <v>103.36907392222791</v>
      </c>
      <c r="EB145" s="2">
        <f t="shared" si="152"/>
        <v>104.34805927414656</v>
      </c>
      <c r="EC145" s="2">
        <f t="shared" si="152"/>
        <v>104.0376625305837</v>
      </c>
      <c r="ED145" s="2">
        <f t="shared" si="152"/>
        <v>103.18645984684335</v>
      </c>
      <c r="EE145" s="2">
        <f t="shared" si="151"/>
        <v>103.74515701840197</v>
      </c>
      <c r="EF145" s="2">
        <f t="shared" si="151"/>
        <v>104.44074218730454</v>
      </c>
      <c r="EG145" s="2">
        <f t="shared" si="151"/>
        <v>104.20895378963064</v>
      </c>
      <c r="EH145" s="2">
        <f t="shared" si="151"/>
        <v>104.43748863558801</v>
      </c>
      <c r="EI145" s="2">
        <f t="shared" si="151"/>
        <v>104.81704026684868</v>
      </c>
      <c r="EJ145" s="2">
        <f t="shared" si="151"/>
        <v>104.36713590487675</v>
      </c>
      <c r="EK145" s="2">
        <f t="shared" si="151"/>
        <v>103.56683648755555</v>
      </c>
      <c r="EL145" s="2">
        <f t="shared" si="151"/>
        <v>103.88133333797559</v>
      </c>
      <c r="EM145" s="2">
        <f t="shared" si="135"/>
        <v>104.77590962541845</v>
      </c>
      <c r="EN145" s="2">
        <f t="shared" si="135"/>
        <v>108.81799945039846</v>
      </c>
      <c r="EO145" s="2">
        <f t="shared" si="135"/>
        <v>109.01872775980881</v>
      </c>
      <c r="EQ145" s="2">
        <f t="shared" si="165"/>
        <v>103.42191784109926</v>
      </c>
      <c r="ER145" s="2">
        <f t="shared" si="165"/>
        <v>104.80423773300093</v>
      </c>
      <c r="ES145" s="2">
        <f t="shared" si="165"/>
        <v>104.35504258985344</v>
      </c>
      <c r="ET145" s="2">
        <f t="shared" si="165"/>
        <v>103.70127161690601</v>
      </c>
      <c r="EU145" s="2">
        <f t="shared" si="165"/>
        <v>104.03016350165612</v>
      </c>
      <c r="EV145" s="2">
        <f t="shared" si="165"/>
        <v>104.69868073130684</v>
      </c>
      <c r="EW145" s="2">
        <f t="shared" si="165"/>
        <v>104.28933333333333</v>
      </c>
      <c r="EX145" s="2">
        <f t="shared" si="165"/>
        <v>104.56273515232272</v>
      </c>
      <c r="EY145" s="2">
        <f t="shared" si="165"/>
        <v>104.86849446224008</v>
      </c>
      <c r="EZ145" s="2">
        <f t="shared" si="165"/>
        <v>104.53419596371839</v>
      </c>
      <c r="FA145" s="2">
        <f t="shared" si="165"/>
        <v>103.78575183672018</v>
      </c>
      <c r="FB145" s="2">
        <f t="shared" si="165"/>
        <v>104.07920740256063</v>
      </c>
      <c r="FC145" s="2">
        <f t="shared" si="165"/>
        <v>105.01471715074163</v>
      </c>
      <c r="FD145" s="2">
        <f t="shared" si="165"/>
        <v>108.85542677005081</v>
      </c>
      <c r="FE145" s="2">
        <f t="shared" si="165"/>
        <v>109.01029935765641</v>
      </c>
      <c r="FG145" s="2">
        <f t="shared" si="166"/>
        <v>0.99849239243847232</v>
      </c>
      <c r="FH145" s="2">
        <f t="shared" si="166"/>
        <v>0.99856948192562067</v>
      </c>
      <c r="FI145" s="2">
        <f t="shared" si="166"/>
        <v>0.99850313478129293</v>
      </c>
      <c r="FJ145" s="2">
        <f t="shared" si="166"/>
        <v>0.99852263086171444</v>
      </c>
      <c r="FK145" s="2">
        <f t="shared" si="166"/>
        <v>0.99850745100712102</v>
      </c>
      <c r="FL145" s="2">
        <f t="shared" si="166"/>
        <v>0.99846908337779938</v>
      </c>
      <c r="FM145" s="2">
        <f t="shared" si="166"/>
        <v>0.99844634556500766</v>
      </c>
      <c r="FN145" s="2">
        <f t="shared" si="166"/>
        <v>0.99849321854694095</v>
      </c>
      <c r="FO145" s="2">
        <f t="shared" si="166"/>
        <v>0.99835072222823562</v>
      </c>
      <c r="FP145" s="2">
        <f t="shared" si="166"/>
        <v>0.99834993493663471</v>
      </c>
      <c r="FQ145" s="2">
        <f t="shared" si="166"/>
        <v>0.99837470027906694</v>
      </c>
      <c r="FR145" s="2">
        <f t="shared" si="166"/>
        <v>0.99831612858103114</v>
      </c>
      <c r="FS145" s="2">
        <f t="shared" si="166"/>
        <v>0.99834307186601212</v>
      </c>
      <c r="FT145" s="2">
        <f t="shared" si="166"/>
        <v>0.99833154822313031</v>
      </c>
      <c r="FU145" s="2">
        <f t="shared" si="166"/>
        <v>0.99807472686905441</v>
      </c>
      <c r="FW145" s="2">
        <f t="shared" si="169"/>
        <v>6.2370525499008442E-2</v>
      </c>
      <c r="FX145" s="2">
        <f t="shared" si="169"/>
        <v>8.6771565067896295E-2</v>
      </c>
      <c r="FY145" s="2">
        <f t="shared" si="169"/>
        <v>8.6377213865523772E-2</v>
      </c>
      <c r="FZ145" s="2">
        <f t="shared" si="169"/>
        <v>7.3151463948874243E-2</v>
      </c>
      <c r="GA145" s="2">
        <f t="shared" si="169"/>
        <v>7.981007784064055E-2</v>
      </c>
      <c r="GB145" s="2">
        <f t="shared" si="169"/>
        <v>7.6459160014668404E-2</v>
      </c>
      <c r="GC145" s="2">
        <f t="shared" si="169"/>
        <v>8.3665478338540489E-2</v>
      </c>
      <c r="GD145" s="2">
        <f t="shared" si="169"/>
        <v>0.10036103350510195</v>
      </c>
      <c r="GE145" s="2">
        <f t="shared" si="169"/>
        <v>0.11222507075707536</v>
      </c>
      <c r="GF145" s="2">
        <f t="shared" si="169"/>
        <v>9.9224827339259525E-2</v>
      </c>
      <c r="GG145" s="2">
        <f t="shared" si="169"/>
        <v>8.580918436622921E-2</v>
      </c>
      <c r="GH145" s="2">
        <f t="shared" si="169"/>
        <v>7.3131678171882541E-2</v>
      </c>
      <c r="GI145" s="2">
        <f t="shared" si="169"/>
        <v>6.8779506337683108E-2</v>
      </c>
      <c r="GJ145" s="2">
        <f t="shared" si="169"/>
        <v>5.772958798781215E-2</v>
      </c>
      <c r="GK145" s="2">
        <f t="shared" si="169"/>
        <v>4.8101829918989356E-2</v>
      </c>
      <c r="GM145" s="86">
        <f t="shared" si="170"/>
        <v>3.4666937730215778E-82</v>
      </c>
      <c r="GN145" s="86">
        <f t="shared" si="170"/>
        <v>5.5698517887656707E-118</v>
      </c>
      <c r="GO145" s="86">
        <f t="shared" si="170"/>
        <v>2.7873723408776059E-116</v>
      </c>
      <c r="GP145" s="86">
        <f t="shared" si="170"/>
        <v>5.4929012885605081E-139</v>
      </c>
      <c r="GQ145" s="86">
        <f t="shared" si="170"/>
        <v>2.4507013433401148E-144</v>
      </c>
      <c r="GR145" s="86">
        <f t="shared" si="170"/>
        <v>4.528206539963886E-139</v>
      </c>
      <c r="GS145" s="86">
        <f t="shared" si="170"/>
        <v>1.8858779226206468E-118</v>
      </c>
      <c r="GT145" s="86">
        <f t="shared" si="170"/>
        <v>4.6268855394792835E-147</v>
      </c>
      <c r="GU145" s="86">
        <f t="shared" si="170"/>
        <v>1.4340329411841205E-144</v>
      </c>
      <c r="GV145" s="86">
        <f t="shared" si="170"/>
        <v>1.1410596261210957E-139</v>
      </c>
      <c r="GW145" s="86">
        <f t="shared" si="170"/>
        <v>4.4451641489983355E-130</v>
      </c>
      <c r="GX145" s="86">
        <f t="shared" si="170"/>
        <v>1.1815912668132362E-123</v>
      </c>
      <c r="GY145" s="86">
        <f t="shared" si="170"/>
        <v>6.4007318017359772E-105</v>
      </c>
      <c r="GZ145" s="86">
        <f t="shared" si="170"/>
        <v>4.686436470219386E-103</v>
      </c>
      <c r="HA145" s="86">
        <f t="shared" si="170"/>
        <v>3.2591758108132564E-113</v>
      </c>
      <c r="HC145" s="86">
        <f t="shared" si="153"/>
        <v>4.1422264764034555E-31</v>
      </c>
      <c r="HD145" s="86">
        <f t="shared" si="153"/>
        <v>1.2224123919269597E-59</v>
      </c>
      <c r="HE145" s="86">
        <f t="shared" si="153"/>
        <v>1.5519485366999976E-53</v>
      </c>
      <c r="HF145" s="86">
        <f t="shared" si="153"/>
        <v>9.1156130717883665E-59</v>
      </c>
      <c r="HG145" s="86">
        <f t="shared" si="153"/>
        <v>6.2003295198310334E-66</v>
      </c>
      <c r="HH145" s="86">
        <f t="shared" si="153"/>
        <v>4.787320047422445E-71</v>
      </c>
      <c r="HI145" s="86">
        <f t="shared" si="153"/>
        <v>3.5845428473933599E-69</v>
      </c>
      <c r="HJ145" s="86">
        <f t="shared" si="153"/>
        <v>6.1543796781414688E-94</v>
      </c>
      <c r="HK145" s="86">
        <f t="shared" si="153"/>
        <v>8.2940659127327488E-104</v>
      </c>
      <c r="HL145" s="86">
        <f t="shared" si="161"/>
        <v>3.0344121464979709E-54</v>
      </c>
      <c r="HM145" s="86">
        <f t="shared" si="161"/>
        <v>2.782923620216305E-72</v>
      </c>
      <c r="HN145" s="86">
        <f t="shared" si="161"/>
        <v>2.7355511372751097E-58</v>
      </c>
      <c r="HO145" s="86">
        <f t="shared" si="161"/>
        <v>4.7043942082758552E-46</v>
      </c>
      <c r="HP145" s="86">
        <f t="shared" si="161"/>
        <v>2.9195998966616005E-35</v>
      </c>
      <c r="HQ145" s="86">
        <f t="shared" si="161"/>
        <v>3.9229432679089965E-45</v>
      </c>
      <c r="HS145" s="86">
        <f t="shared" si="171"/>
        <v>0.39430300062826407</v>
      </c>
      <c r="HT145" s="86">
        <f t="shared" si="171"/>
        <v>0.51784863193573161</v>
      </c>
      <c r="HU145" s="86">
        <f t="shared" si="171"/>
        <v>0.53849485488305271</v>
      </c>
      <c r="HV145" s="86">
        <f t="shared" si="171"/>
        <v>0.53250974924824523</v>
      </c>
      <c r="HW145" s="86">
        <f t="shared" si="171"/>
        <v>0.53734869201960445</v>
      </c>
      <c r="HX145" s="86">
        <f t="shared" si="171"/>
        <v>0.53674938205089728</v>
      </c>
      <c r="HY145" s="86">
        <f t="shared" si="171"/>
        <v>0.53648511218203909</v>
      </c>
      <c r="HZ145" s="86">
        <f t="shared" si="171"/>
        <v>0.40325043430031177</v>
      </c>
      <c r="IA145" s="86">
        <f t="shared" si="171"/>
        <v>0.31065663332818094</v>
      </c>
      <c r="IB145" s="86">
        <f t="shared" si="171"/>
        <v>0.44818477483078406</v>
      </c>
      <c r="IC145" s="86">
        <f t="shared" si="171"/>
        <v>0.51729489751510871</v>
      </c>
      <c r="ID145" s="86">
        <f t="shared" si="171"/>
        <v>0.49401167756284692</v>
      </c>
      <c r="IE145" s="86">
        <f t="shared" si="171"/>
        <v>0.47236234553942169</v>
      </c>
      <c r="IF145" s="86">
        <f t="shared" si="171"/>
        <v>0.3249665843455477</v>
      </c>
      <c r="IG145" s="86">
        <f t="shared" si="171"/>
        <v>0.30500094721525745</v>
      </c>
      <c r="II145" s="86">
        <f t="shared" si="172"/>
        <v>1.6852222642250933E-22</v>
      </c>
      <c r="IJ145" s="86">
        <f t="shared" si="172"/>
        <v>1.4777001139404549E-17</v>
      </c>
      <c r="IK145" s="86">
        <f t="shared" si="172"/>
        <v>2.2930766290813381E-18</v>
      </c>
      <c r="IL145" s="86">
        <f t="shared" si="172"/>
        <v>8.118236817456099E-23</v>
      </c>
      <c r="IM145" s="86">
        <f t="shared" si="172"/>
        <v>3.0814285269645763E-22</v>
      </c>
      <c r="IN145" s="86">
        <f t="shared" si="172"/>
        <v>1.5106609872845107E-22</v>
      </c>
      <c r="IO145" s="86">
        <f t="shared" si="172"/>
        <v>1.0527081605917138E-19</v>
      </c>
      <c r="IP145" s="86">
        <f t="shared" si="172"/>
        <v>2.2418254251967136E-17</v>
      </c>
      <c r="IQ145" s="86">
        <f t="shared" si="172"/>
        <v>9.7433114089332383E-17</v>
      </c>
      <c r="IR145" s="86">
        <f t="shared" si="172"/>
        <v>7.3520255363996098E-19</v>
      </c>
      <c r="IS145" s="86">
        <f t="shared" si="172"/>
        <v>3.6778358964369007E-21</v>
      </c>
      <c r="IT145" s="86">
        <f t="shared" si="172"/>
        <v>2.5613642660727995E-23</v>
      </c>
      <c r="IU145" s="86">
        <f t="shared" si="172"/>
        <v>3.6615780193371431E-25</v>
      </c>
      <c r="IV145" s="86">
        <f t="shared" si="172"/>
        <v>2.7394132164740736E-17</v>
      </c>
      <c r="IW145" s="86">
        <f t="shared" si="172"/>
        <v>3.0603420896359965E-14</v>
      </c>
      <c r="IY145" s="86">
        <f t="shared" si="173"/>
        <v>0.39430300062826407</v>
      </c>
      <c r="IZ145" s="86">
        <f t="shared" si="173"/>
        <v>0.51784863193573161</v>
      </c>
      <c r="JA145" s="86">
        <f t="shared" si="173"/>
        <v>0.53849485488305271</v>
      </c>
      <c r="JB145" s="86">
        <f t="shared" si="173"/>
        <v>0.53250974924824523</v>
      </c>
      <c r="JC145" s="86">
        <f t="shared" si="173"/>
        <v>0.53734869201960445</v>
      </c>
      <c r="JD145" s="86">
        <f t="shared" si="173"/>
        <v>0.53674938205089728</v>
      </c>
      <c r="JE145" s="86">
        <f t="shared" si="173"/>
        <v>0.53648511218203909</v>
      </c>
      <c r="JF145" s="86">
        <f t="shared" si="173"/>
        <v>0.40325043430031177</v>
      </c>
      <c r="JG145" s="86">
        <f t="shared" si="173"/>
        <v>0.31065663332818105</v>
      </c>
      <c r="JH145" s="86">
        <f t="shared" si="173"/>
        <v>0.44818477483078406</v>
      </c>
      <c r="JI145" s="86">
        <f t="shared" si="173"/>
        <v>0.51729489751510871</v>
      </c>
      <c r="JJ145" s="86">
        <f t="shared" si="173"/>
        <v>0.49401167756284692</v>
      </c>
      <c r="JK145" s="86">
        <f t="shared" si="173"/>
        <v>0.47236234553942169</v>
      </c>
      <c r="JL145" s="86">
        <f t="shared" si="173"/>
        <v>0.3249665843455477</v>
      </c>
      <c r="JM145" s="86">
        <f t="shared" si="173"/>
        <v>0.30500094721528803</v>
      </c>
    </row>
    <row r="146" spans="2:273" x14ac:dyDescent="0.25">
      <c r="B146" s="2">
        <v>119</v>
      </c>
      <c r="C146" s="37">
        <v>103.706</v>
      </c>
      <c r="D146" s="37">
        <v>105.574</v>
      </c>
      <c r="E146" s="37">
        <v>107.407</v>
      </c>
      <c r="F146" s="37">
        <v>106.185</v>
      </c>
      <c r="G146" s="37">
        <v>107.833</v>
      </c>
      <c r="H146" s="37">
        <v>109.962</v>
      </c>
      <c r="I146" s="37">
        <v>110.34</v>
      </c>
      <c r="J146" s="37">
        <v>107.01900000000001</v>
      </c>
      <c r="K146" s="37">
        <v>106.58499999999999</v>
      </c>
      <c r="L146" s="37">
        <v>109.396</v>
      </c>
      <c r="M146" s="37">
        <v>111.13200000000001</v>
      </c>
      <c r="N146" s="37">
        <v>116.453</v>
      </c>
      <c r="O146" s="37">
        <v>119.34</v>
      </c>
      <c r="P146" s="37">
        <v>143.47999999999999</v>
      </c>
      <c r="Q146" s="37">
        <v>172.7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103.66343607830713</v>
      </c>
      <c r="T146" s="4">
        <f t="shared" si="174"/>
        <v>105.69942004912149</v>
      </c>
      <c r="U146" s="4">
        <f t="shared" si="174"/>
        <v>107.30818389052295</v>
      </c>
      <c r="V146" s="4">
        <f t="shared" si="174"/>
        <v>106.21536880499006</v>
      </c>
      <c r="W146" s="4">
        <f t="shared" si="174"/>
        <v>108.1969486483294</v>
      </c>
      <c r="X146" s="4">
        <f t="shared" si="174"/>
        <v>110.16349276797591</v>
      </c>
      <c r="Y146" s="4">
        <f t="shared" si="174"/>
        <v>109.89463326592664</v>
      </c>
      <c r="Z146" s="4">
        <f t="shared" si="174"/>
        <v>106.95889410675662</v>
      </c>
      <c r="AA146" s="4">
        <f t="shared" si="174"/>
        <v>106.41771565763017</v>
      </c>
      <c r="AB146" s="4">
        <f t="shared" si="174"/>
        <v>108.38972572309389</v>
      </c>
      <c r="AC146" s="4">
        <f t="shared" si="174"/>
        <v>110.80960681482303</v>
      </c>
      <c r="AD146" s="4">
        <f t="shared" si="174"/>
        <v>116.97664324142718</v>
      </c>
      <c r="AE146" s="4">
        <f t="shared" si="174"/>
        <v>119.25069396636442</v>
      </c>
      <c r="AF146" s="4">
        <f t="shared" si="174"/>
        <v>144.08358358171492</v>
      </c>
      <c r="AG146" s="4">
        <f t="shared" si="174"/>
        <v>172.83890337889656</v>
      </c>
      <c r="AI146" s="4">
        <f t="shared" ref="AI146:AW162" si="175">IF(OR($B146 &lt; C$230, $B146 &gt; C$233), 0, C146-S146)</f>
        <v>4.2563921692874374E-2</v>
      </c>
      <c r="AJ146" s="4">
        <f t="shared" si="175"/>
        <v>-0.12542004912148741</v>
      </c>
      <c r="AK146" s="4">
        <f t="shared" si="175"/>
        <v>9.8816109477041891E-2</v>
      </c>
      <c r="AL146" s="4">
        <f t="shared" si="175"/>
        <v>-3.0368804990061449E-2</v>
      </c>
      <c r="AM146" s="4">
        <f t="shared" si="175"/>
        <v>-0.36394864832939788</v>
      </c>
      <c r="AN146" s="4">
        <f t="shared" si="175"/>
        <v>-0.20149276797590687</v>
      </c>
      <c r="AO146" s="4">
        <f t="shared" si="175"/>
        <v>0.44536673407336025</v>
      </c>
      <c r="AP146" s="4">
        <f t="shared" si="175"/>
        <v>6.0105893243388664E-2</v>
      </c>
      <c r="AQ146" s="4">
        <f t="shared" si="175"/>
        <v>0.16728434236982537</v>
      </c>
      <c r="AR146" s="4">
        <f t="shared" si="175"/>
        <v>1.0062742769061117</v>
      </c>
      <c r="AS146" s="4">
        <f t="shared" si="175"/>
        <v>0.32239318517697768</v>
      </c>
      <c r="AT146" s="4">
        <f t="shared" si="175"/>
        <v>-0.52364324142718033</v>
      </c>
      <c r="AU146" s="4">
        <f t="shared" si="175"/>
        <v>8.9306033635580206E-2</v>
      </c>
      <c r="AV146" s="4">
        <f t="shared" si="175"/>
        <v>-0.6035835817149291</v>
      </c>
      <c r="AW146" s="4">
        <f t="shared" si="175"/>
        <v>-0.13890337889657189</v>
      </c>
      <c r="AY146" s="2">
        <f t="shared" si="167"/>
        <v>103.25209051375836</v>
      </c>
      <c r="AZ146" s="2">
        <f t="shared" si="167"/>
        <v>104.24458946194133</v>
      </c>
      <c r="BA146" s="2">
        <f t="shared" si="167"/>
        <v>103.91801618719578</v>
      </c>
      <c r="BB146" s="2">
        <f t="shared" si="167"/>
        <v>103.04263711420144</v>
      </c>
      <c r="BC146" s="2">
        <f t="shared" si="167"/>
        <v>103.6188166827521</v>
      </c>
      <c r="BD146" s="2">
        <f t="shared" si="167"/>
        <v>104.3256835819582</v>
      </c>
      <c r="BE146" s="2">
        <f t="shared" si="167"/>
        <v>104.08964026488437</v>
      </c>
      <c r="BF146" s="2">
        <f t="shared" si="167"/>
        <v>104.35854647462436</v>
      </c>
      <c r="BG146" s="2">
        <f t="shared" si="167"/>
        <v>104.73196867540246</v>
      </c>
      <c r="BH146" s="2">
        <f t="shared" si="167"/>
        <v>104.25450820992897</v>
      </c>
      <c r="BI146" s="2">
        <f t="shared" si="167"/>
        <v>103.46084963169285</v>
      </c>
      <c r="BJ146" s="2">
        <f t="shared" si="167"/>
        <v>103.77727433666062</v>
      </c>
      <c r="BK146" s="2">
        <f t="shared" si="167"/>
        <v>104.65805193485855</v>
      </c>
      <c r="BL146" s="2">
        <f t="shared" si="167"/>
        <v>108.69366069142309</v>
      </c>
      <c r="BM146" s="2">
        <f t="shared" si="167"/>
        <v>108.87871872577057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125.37001226941227</v>
      </c>
      <c r="DL146" s="2">
        <f t="shared" si="176"/>
        <v>130.017903003003</v>
      </c>
      <c r="DM146" s="2">
        <f t="shared" si="176"/>
        <v>126.51896470588238</v>
      </c>
      <c r="DN146" s="2">
        <f t="shared" si="176"/>
        <v>128.6671512605042</v>
      </c>
      <c r="DO146" s="2">
        <f t="shared" si="176"/>
        <v>124.87369671504966</v>
      </c>
      <c r="DP146" s="2">
        <f t="shared" si="176"/>
        <v>123.82576862745097</v>
      </c>
      <c r="DQ146" s="2">
        <f t="shared" si="176"/>
        <v>124.59661680672268</v>
      </c>
      <c r="DR146" s="2">
        <f t="shared" si="176"/>
        <v>132.15632241532973</v>
      </c>
      <c r="DS146" s="2">
        <f t="shared" si="176"/>
        <v>124.14579398826982</v>
      </c>
      <c r="DT146" s="2">
        <f t="shared" si="176"/>
        <v>124.50537225073313</v>
      </c>
      <c r="DU146" s="2">
        <f t="shared" si="176"/>
        <v>129.85378042521995</v>
      </c>
      <c r="DV146" s="2">
        <f t="shared" si="176"/>
        <v>133.44727328431372</v>
      </c>
      <c r="DW146" s="2">
        <f t="shared" si="176"/>
        <v>131.07188101604282</v>
      </c>
      <c r="DX146" s="2">
        <f t="shared" si="176"/>
        <v>133.8431016042781</v>
      </c>
      <c r="DY146" s="2">
        <f t="shared" si="176"/>
        <v>120.20412698412699</v>
      </c>
      <c r="EA146" s="2">
        <f t="shared" si="152"/>
        <v>103.21760741472195</v>
      </c>
      <c r="EB146" s="2">
        <f t="shared" si="152"/>
        <v>104.16432206105091</v>
      </c>
      <c r="EC146" s="2">
        <f t="shared" si="152"/>
        <v>103.85463225756338</v>
      </c>
      <c r="ED146" s="2">
        <f t="shared" si="152"/>
        <v>102.96311858202228</v>
      </c>
      <c r="EE146" s="2">
        <f t="shared" si="151"/>
        <v>103.56298589445295</v>
      </c>
      <c r="EF146" s="2">
        <f t="shared" si="151"/>
        <v>104.27510513048266</v>
      </c>
      <c r="EG146" s="2">
        <f t="shared" si="151"/>
        <v>104.05262147431998</v>
      </c>
      <c r="EH146" s="2">
        <f t="shared" si="151"/>
        <v>104.30565647396081</v>
      </c>
      <c r="EI146" s="2">
        <f t="shared" si="151"/>
        <v>104.69600292430701</v>
      </c>
      <c r="EJ146" s="2">
        <f t="shared" si="151"/>
        <v>104.20446960039929</v>
      </c>
      <c r="EK146" s="2">
        <f t="shared" si="151"/>
        <v>103.39959270979129</v>
      </c>
      <c r="EL146" s="2">
        <f t="shared" si="151"/>
        <v>103.71447959723692</v>
      </c>
      <c r="EM146" s="2">
        <f t="shared" si="135"/>
        <v>104.59837974795852</v>
      </c>
      <c r="EN146" s="2">
        <f t="shared" si="135"/>
        <v>108.65262434734817</v>
      </c>
      <c r="EO146" s="2">
        <f t="shared" si="135"/>
        <v>108.8591562179958</v>
      </c>
      <c r="EQ146" s="2">
        <f t="shared" ref="EQ146:FE162" si="177">CU$228*$B146+CU$229</f>
        <v>103.27675095422647</v>
      </c>
      <c r="ER146" s="2">
        <f t="shared" si="177"/>
        <v>104.65750417071879</v>
      </c>
      <c r="ES146" s="2">
        <f t="shared" si="177"/>
        <v>104.19999766000478</v>
      </c>
      <c r="ET146" s="2">
        <f t="shared" si="177"/>
        <v>103.52661859704887</v>
      </c>
      <c r="EU146" s="2">
        <f t="shared" si="177"/>
        <v>103.87180649466357</v>
      </c>
      <c r="EV146" s="2">
        <f t="shared" si="177"/>
        <v>104.55481385072983</v>
      </c>
      <c r="EW146" s="2">
        <f t="shared" si="177"/>
        <v>104.13948695735874</v>
      </c>
      <c r="EX146" s="2">
        <f t="shared" si="177"/>
        <v>104.43973050286229</v>
      </c>
      <c r="EY146" s="2">
        <f t="shared" si="177"/>
        <v>104.75108947825616</v>
      </c>
      <c r="EZ146" s="2">
        <f t="shared" si="177"/>
        <v>104.38526659864645</v>
      </c>
      <c r="FA146" s="2">
        <f t="shared" si="177"/>
        <v>103.63576506110553</v>
      </c>
      <c r="FB146" s="2">
        <f t="shared" si="177"/>
        <v>103.92957473859286</v>
      </c>
      <c r="FC146" s="2">
        <f t="shared" si="177"/>
        <v>104.86081677589974</v>
      </c>
      <c r="FD146" s="2">
        <f t="shared" si="177"/>
        <v>108.6955120846409</v>
      </c>
      <c r="FE146" s="2">
        <f t="shared" si="177"/>
        <v>108.85227683047965</v>
      </c>
      <c r="FG146" s="2">
        <f t="shared" ref="FG146:FU162" si="178">POWER(10,($B146-C$231)/C$229)/(1+POWER(10,($B146-C$231)/C$229))</f>
        <v>0.99862486314619237</v>
      </c>
      <c r="FH146" s="2">
        <f t="shared" si="178"/>
        <v>0.99869518777344612</v>
      </c>
      <c r="FI146" s="2">
        <f t="shared" si="178"/>
        <v>0.99863466286977864</v>
      </c>
      <c r="FJ146" s="2">
        <f t="shared" si="178"/>
        <v>0.99865244816056098</v>
      </c>
      <c r="FK146" s="2">
        <f t="shared" si="178"/>
        <v>0.99863860035015017</v>
      </c>
      <c r="FL146" s="2">
        <f t="shared" si="178"/>
        <v>0.99860359934555332</v>
      </c>
      <c r="FM146" s="2">
        <f t="shared" si="178"/>
        <v>0.99858285658443779</v>
      </c>
      <c r="FN146" s="2">
        <f t="shared" si="178"/>
        <v>0.99862561676594219</v>
      </c>
      <c r="FO146" s="2">
        <f t="shared" si="178"/>
        <v>0.9984956224819328</v>
      </c>
      <c r="FP146" s="2">
        <f t="shared" si="178"/>
        <v>0.99849490425496823</v>
      </c>
      <c r="FQ146" s="2">
        <f t="shared" si="178"/>
        <v>0.99851749702639758</v>
      </c>
      <c r="FR146" s="2">
        <f t="shared" si="178"/>
        <v>0.99846406344572236</v>
      </c>
      <c r="FS146" s="2">
        <f t="shared" si="178"/>
        <v>0.99848864323847386</v>
      </c>
      <c r="FT146" s="2">
        <f t="shared" si="178"/>
        <v>0.99847813047547485</v>
      </c>
      <c r="FU146" s="2">
        <f t="shared" si="178"/>
        <v>0.99824383253552706</v>
      </c>
      <c r="FW146" s="2">
        <f t="shared" si="169"/>
        <v>6.7978865552093232E-2</v>
      </c>
      <c r="FX146" s="2">
        <f t="shared" si="169"/>
        <v>9.4353244906815084E-2</v>
      </c>
      <c r="FY146" s="2">
        <f t="shared" si="169"/>
        <v>9.3927981146071163E-2</v>
      </c>
      <c r="FZ146" s="2">
        <f t="shared" si="169"/>
        <v>7.9646875715090923E-2</v>
      </c>
      <c r="GA146" s="2">
        <f t="shared" si="169"/>
        <v>8.6841337759333684E-2</v>
      </c>
      <c r="GB146" s="2">
        <f t="shared" si="169"/>
        <v>8.3221903675115533E-2</v>
      </c>
      <c r="GC146" s="2">
        <f t="shared" si="169"/>
        <v>9.1002807711459188E-2</v>
      </c>
      <c r="GD146" s="2">
        <f t="shared" si="169"/>
        <v>0.10898838840096194</v>
      </c>
      <c r="GE146" s="2">
        <f t="shared" si="169"/>
        <v>0.12173429279858521</v>
      </c>
      <c r="GF146" s="2">
        <f t="shared" si="169"/>
        <v>0.10776621027589765</v>
      </c>
      <c r="GG146" s="2">
        <f t="shared" si="169"/>
        <v>9.3315368317106698E-2</v>
      </c>
      <c r="GH146" s="2">
        <f t="shared" si="169"/>
        <v>7.9625484011205075E-2</v>
      </c>
      <c r="GI146" s="2">
        <f t="shared" si="169"/>
        <v>7.49180933478618E-2</v>
      </c>
      <c r="GJ146" s="2">
        <f t="shared" si="169"/>
        <v>6.294863286740783E-2</v>
      </c>
      <c r="GK146" s="2">
        <f t="shared" si="169"/>
        <v>5.249897163960885E-2</v>
      </c>
      <c r="GM146" s="86">
        <f t="shared" si="170"/>
        <v>3.2362887092569531E-85</v>
      </c>
      <c r="GN146" s="86">
        <f t="shared" si="170"/>
        <v>2.962929435381028E-122</v>
      </c>
      <c r="GO146" s="86">
        <f t="shared" si="170"/>
        <v>1.6334484010057479E-120</v>
      </c>
      <c r="GP146" s="86">
        <f t="shared" si="170"/>
        <v>4.8742879805160245E-144</v>
      </c>
      <c r="GQ146" s="86">
        <f t="shared" si="170"/>
        <v>1.4340471893441382E-149</v>
      </c>
      <c r="GR146" s="86">
        <f t="shared" si="170"/>
        <v>3.8977143986558148E-144</v>
      </c>
      <c r="GS146" s="86">
        <f t="shared" si="170"/>
        <v>9.4448298916343249E-123</v>
      </c>
      <c r="GT146" s="86">
        <f t="shared" si="170"/>
        <v>2.2572891126398203E-152</v>
      </c>
      <c r="GU146" s="86">
        <f t="shared" si="170"/>
        <v>7.8719830504273905E-150</v>
      </c>
      <c r="GV146" s="86">
        <f t="shared" si="170"/>
        <v>9.163870049281501E-145</v>
      </c>
      <c r="GW146" s="86">
        <f t="shared" si="170"/>
        <v>8.5542780194345909E-135</v>
      </c>
      <c r="GX146" s="86">
        <f t="shared" si="170"/>
        <v>3.4241763647714357E-128</v>
      </c>
      <c r="GY146" s="86">
        <f t="shared" si="170"/>
        <v>9.9242011880802204E-109</v>
      </c>
      <c r="GZ146" s="86">
        <f t="shared" si="170"/>
        <v>7.994987719081783E-107</v>
      </c>
      <c r="HA146" s="86">
        <f t="shared" si="170"/>
        <v>2.6058225366801605E-117</v>
      </c>
      <c r="HC146" s="86">
        <f t="shared" si="153"/>
        <v>5.592727388529387E-33</v>
      </c>
      <c r="HD146" s="86">
        <f t="shared" si="153"/>
        <v>3.4739674064638001E-63</v>
      </c>
      <c r="HE146" s="86">
        <f t="shared" si="153"/>
        <v>1.0181234379314369E-56</v>
      </c>
      <c r="HF146" s="86">
        <f t="shared" si="153"/>
        <v>3.3278135140925064E-62</v>
      </c>
      <c r="HG146" s="86">
        <f t="shared" si="153"/>
        <v>9.5492295486165374E-70</v>
      </c>
      <c r="HH146" s="86">
        <f t="shared" si="153"/>
        <v>3.4219769430461577E-75</v>
      </c>
      <c r="HI146" s="86">
        <f t="shared" si="153"/>
        <v>3.4498648367806643E-73</v>
      </c>
      <c r="HJ146" s="86">
        <f t="shared" si="153"/>
        <v>2.7718482545122898E-99</v>
      </c>
      <c r="HK146" s="86">
        <f t="shared" si="153"/>
        <v>1.0319180340035591E-109</v>
      </c>
      <c r="HL146" s="86">
        <f t="shared" si="161"/>
        <v>2.5658330887843605E-57</v>
      </c>
      <c r="HM146" s="86">
        <f t="shared" si="161"/>
        <v>1.9581643816744302E-76</v>
      </c>
      <c r="HN146" s="86">
        <f t="shared" si="161"/>
        <v>9.7547380230119873E-62</v>
      </c>
      <c r="HO146" s="86">
        <f t="shared" si="161"/>
        <v>9.0547638695562604E-49</v>
      </c>
      <c r="HP146" s="86">
        <f t="shared" si="161"/>
        <v>2.3078554044143544E-37</v>
      </c>
      <c r="HQ146" s="86">
        <f t="shared" si="161"/>
        <v>8.3742208791385739E-48</v>
      </c>
      <c r="HS146" s="86">
        <f t="shared" si="171"/>
        <v>0.48093603346221286</v>
      </c>
      <c r="HT146" s="86">
        <f t="shared" si="171"/>
        <v>0.43779063603375701</v>
      </c>
      <c r="HU146" s="86">
        <f t="shared" si="171"/>
        <v>0.5098989501936293</v>
      </c>
      <c r="HV146" s="86">
        <f t="shared" si="171"/>
        <v>0.46658619126351014</v>
      </c>
      <c r="HW146" s="86">
        <f t="shared" si="171"/>
        <v>0.48424478451312264</v>
      </c>
      <c r="HX146" s="86">
        <f t="shared" si="171"/>
        <v>0.51595241062601205</v>
      </c>
      <c r="HY146" s="86">
        <f t="shared" si="171"/>
        <v>0.48349580653859309</v>
      </c>
      <c r="HZ146" s="86">
        <f t="shared" si="171"/>
        <v>0.27427127995952461</v>
      </c>
      <c r="IA146" s="86">
        <f t="shared" si="171"/>
        <v>0.18237057029380965</v>
      </c>
      <c r="IB146" s="86">
        <f t="shared" si="171"/>
        <v>0.32027855410675959</v>
      </c>
      <c r="IC146" s="86">
        <f t="shared" si="171"/>
        <v>0.42594564548578273</v>
      </c>
      <c r="ID146" s="86">
        <f t="shared" si="171"/>
        <v>0.5379674789176635</v>
      </c>
      <c r="IE146" s="86">
        <f t="shared" si="171"/>
        <v>0.53278104139555493</v>
      </c>
      <c r="IF146" s="86">
        <f t="shared" si="171"/>
        <v>0.40624245051098695</v>
      </c>
      <c r="IG146" s="86">
        <f t="shared" si="171"/>
        <v>0.38094077289152489</v>
      </c>
      <c r="II146" s="86">
        <f t="shared" si="172"/>
        <v>4.1986827407259311E-21</v>
      </c>
      <c r="IJ146" s="86">
        <f t="shared" si="172"/>
        <v>2.50278604596678E-16</v>
      </c>
      <c r="IK146" s="86">
        <f t="shared" si="172"/>
        <v>4.445325568378502E-17</v>
      </c>
      <c r="IL146" s="86">
        <f t="shared" si="172"/>
        <v>2.6340974797195097E-21</v>
      </c>
      <c r="IM146" s="86">
        <f t="shared" si="172"/>
        <v>1.0345004252119515E-20</v>
      </c>
      <c r="IN146" s="86">
        <f t="shared" si="172"/>
        <v>5.005132665451694E-21</v>
      </c>
      <c r="IO146" s="86">
        <f t="shared" si="172"/>
        <v>2.4616062611728281E-18</v>
      </c>
      <c r="IP146" s="86">
        <f t="shared" si="172"/>
        <v>4.4956021807693846E-16</v>
      </c>
      <c r="IQ146" s="86">
        <f t="shared" si="172"/>
        <v>2.055927916154861E-15</v>
      </c>
      <c r="IR146" s="86">
        <f t="shared" si="172"/>
        <v>1.9105158609116302E-17</v>
      </c>
      <c r="IS146" s="86">
        <f t="shared" si="172"/>
        <v>1.1486364426213367E-19</v>
      </c>
      <c r="IT146" s="86">
        <f t="shared" si="172"/>
        <v>9.0116802350491998E-22</v>
      </c>
      <c r="IU146" s="86">
        <f t="shared" si="172"/>
        <v>1.5791966052744435E-23</v>
      </c>
      <c r="IV146" s="86">
        <f t="shared" si="172"/>
        <v>2.8803019392265412E-16</v>
      </c>
      <c r="IW146" s="86">
        <f t="shared" si="172"/>
        <v>1.8201467294236914E-13</v>
      </c>
      <c r="IY146" s="86">
        <f t="shared" si="173"/>
        <v>0.48093603346221286</v>
      </c>
      <c r="IZ146" s="86">
        <f t="shared" si="173"/>
        <v>0.43779063603375729</v>
      </c>
      <c r="JA146" s="86">
        <f t="shared" si="173"/>
        <v>0.5098989501936293</v>
      </c>
      <c r="JB146" s="86">
        <f t="shared" si="173"/>
        <v>0.46658619126351014</v>
      </c>
      <c r="JC146" s="86">
        <f t="shared" si="173"/>
        <v>0.48424478451312264</v>
      </c>
      <c r="JD146" s="86">
        <f t="shared" si="173"/>
        <v>0.51595241062601205</v>
      </c>
      <c r="JE146" s="86">
        <f t="shared" si="173"/>
        <v>0.48349580653859309</v>
      </c>
      <c r="JF146" s="86">
        <f t="shared" si="173"/>
        <v>0.27427127995952505</v>
      </c>
      <c r="JG146" s="86">
        <f t="shared" si="173"/>
        <v>0.18237057029381171</v>
      </c>
      <c r="JH146" s="86">
        <f t="shared" si="173"/>
        <v>0.32027855410675959</v>
      </c>
      <c r="JI146" s="86">
        <f t="shared" si="173"/>
        <v>0.42594564548578273</v>
      </c>
      <c r="JJ146" s="86">
        <f t="shared" si="173"/>
        <v>0.5379674789176635</v>
      </c>
      <c r="JK146" s="86">
        <f t="shared" si="173"/>
        <v>0.53278104139555493</v>
      </c>
      <c r="JL146" s="86">
        <f t="shared" si="173"/>
        <v>0.40624245051098723</v>
      </c>
      <c r="JM146" s="86">
        <f t="shared" si="173"/>
        <v>0.38094077289170691</v>
      </c>
    </row>
    <row r="147" spans="2:273" x14ac:dyDescent="0.25">
      <c r="B147" s="2">
        <v>120</v>
      </c>
      <c r="C147" s="37">
        <v>103.333</v>
      </c>
      <c r="D147" s="37">
        <v>105.5</v>
      </c>
      <c r="E147" s="37">
        <v>106.29600000000001</v>
      </c>
      <c r="F147" s="37">
        <v>105.22199999999999</v>
      </c>
      <c r="G147" s="37">
        <v>106.87</v>
      </c>
      <c r="H147" s="37">
        <v>108.69799999999999</v>
      </c>
      <c r="I147" s="37">
        <v>108.038</v>
      </c>
      <c r="J147" s="37">
        <v>105.396</v>
      </c>
      <c r="K147" s="37">
        <v>104.52800000000001</v>
      </c>
      <c r="L147" s="37">
        <v>105.925</v>
      </c>
      <c r="M147" s="37">
        <v>108.01900000000001</v>
      </c>
      <c r="N147" s="37">
        <v>114.038</v>
      </c>
      <c r="O147" s="37">
        <v>116.13200000000001</v>
      </c>
      <c r="P147" s="37">
        <v>143.62</v>
      </c>
      <c r="Q147" s="37">
        <v>176.28</v>
      </c>
      <c r="S147" s="4">
        <f t="shared" si="174"/>
        <v>103.4927046220018</v>
      </c>
      <c r="T147" s="4">
        <f t="shared" si="174"/>
        <v>104.93592825772225</v>
      </c>
      <c r="U147" s="4">
        <f t="shared" si="174"/>
        <v>106.04578306960585</v>
      </c>
      <c r="V147" s="4">
        <f t="shared" si="174"/>
        <v>104.74258039384964</v>
      </c>
      <c r="W147" s="4">
        <f t="shared" si="174"/>
        <v>106.26800580509</v>
      </c>
      <c r="X147" s="4">
        <f t="shared" si="174"/>
        <v>108.09772943361219</v>
      </c>
      <c r="Y147" s="4">
        <f t="shared" si="174"/>
        <v>107.60419260391542</v>
      </c>
      <c r="Z147" s="4">
        <f t="shared" si="174"/>
        <v>105.37965548858159</v>
      </c>
      <c r="AA147" s="4">
        <f t="shared" si="174"/>
        <v>105.22167607545377</v>
      </c>
      <c r="AB147" s="4">
        <f t="shared" si="174"/>
        <v>105.99841510832394</v>
      </c>
      <c r="AC147" s="4">
        <f t="shared" si="174"/>
        <v>107.34073686373941</v>
      </c>
      <c r="AD147" s="4">
        <f t="shared" si="174"/>
        <v>114.0575222119982</v>
      </c>
      <c r="AE147" s="4">
        <f t="shared" si="174"/>
        <v>116.48264875304808</v>
      </c>
      <c r="AF147" s="4">
        <f t="shared" si="174"/>
        <v>144.24695336708334</v>
      </c>
      <c r="AG147" s="4">
        <f t="shared" si="174"/>
        <v>177.6154195231187</v>
      </c>
      <c r="AI147" s="4">
        <f t="shared" si="175"/>
        <v>-0.15970462200179725</v>
      </c>
      <c r="AJ147" s="4">
        <f t="shared" si="175"/>
        <v>0.56407174227774703</v>
      </c>
      <c r="AK147" s="4">
        <f t="shared" si="175"/>
        <v>0.25021693039415993</v>
      </c>
      <c r="AL147" s="4">
        <f t="shared" si="175"/>
        <v>0.47941960615035839</v>
      </c>
      <c r="AM147" s="4">
        <f t="shared" si="175"/>
        <v>0.60199419491000583</v>
      </c>
      <c r="AN147" s="4">
        <f t="shared" si="175"/>
        <v>0.60027056638780607</v>
      </c>
      <c r="AO147" s="4">
        <f t="shared" si="175"/>
        <v>0.43380739608457475</v>
      </c>
      <c r="AP147" s="4">
        <f t="shared" si="175"/>
        <v>1.6344511418409979E-2</v>
      </c>
      <c r="AQ147" s="4">
        <f t="shared" si="175"/>
        <v>-0.69367607545376586</v>
      </c>
      <c r="AR147" s="4">
        <f t="shared" si="175"/>
        <v>-7.3415108323942491E-2</v>
      </c>
      <c r="AS147" s="4">
        <f t="shared" si="175"/>
        <v>0.67826313626059687</v>
      </c>
      <c r="AT147" s="4">
        <f t="shared" si="175"/>
        <v>-1.9522211998207695E-2</v>
      </c>
      <c r="AU147" s="4">
        <f t="shared" si="175"/>
        <v>-0.35064875304807686</v>
      </c>
      <c r="AV147" s="4">
        <f t="shared" si="175"/>
        <v>-0.62695336708333116</v>
      </c>
      <c r="AW147" s="4">
        <f t="shared" si="175"/>
        <v>-1.335419523118702</v>
      </c>
      <c r="AY147" s="2">
        <f t="shared" si="167"/>
        <v>103.09904503613745</v>
      </c>
      <c r="AZ147" s="2">
        <f t="shared" si="167"/>
        <v>104.06604935611867</v>
      </c>
      <c r="BA147" s="2">
        <f t="shared" si="167"/>
        <v>103.73824734012794</v>
      </c>
      <c r="BB147" s="2">
        <f t="shared" si="167"/>
        <v>102.82483447546336</v>
      </c>
      <c r="BC147" s="2">
        <f t="shared" si="167"/>
        <v>103.43900420758762</v>
      </c>
      <c r="BD147" s="2">
        <f t="shared" si="167"/>
        <v>104.16193453593912</v>
      </c>
      <c r="BE147" s="2">
        <f t="shared" si="167"/>
        <v>103.9323615810152</v>
      </c>
      <c r="BF147" s="2">
        <f t="shared" si="167"/>
        <v>104.22597617461216</v>
      </c>
      <c r="BG147" s="2">
        <f t="shared" si="167"/>
        <v>104.609641936508</v>
      </c>
      <c r="BH147" s="2">
        <f t="shared" si="167"/>
        <v>104.09272401274319</v>
      </c>
      <c r="BI147" s="2">
        <f t="shared" si="167"/>
        <v>103.2942011153612</v>
      </c>
      <c r="BJ147" s="2">
        <f t="shared" si="167"/>
        <v>103.60983840887607</v>
      </c>
      <c r="BK147" s="2">
        <f t="shared" si="167"/>
        <v>104.4810519969801</v>
      </c>
      <c r="BL147" s="2">
        <f t="shared" si="167"/>
        <v>108.5258868550995</v>
      </c>
      <c r="BM147" s="2">
        <f t="shared" si="167"/>
        <v>108.71760441537759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125.43570454740454</v>
      </c>
      <c r="DL147" s="2">
        <f t="shared" si="176"/>
        <v>130.11892372372373</v>
      </c>
      <c r="DM147" s="2">
        <f t="shared" si="176"/>
        <v>126.58824621848743</v>
      </c>
      <c r="DN147" s="2">
        <f t="shared" si="176"/>
        <v>128.77596246498601</v>
      </c>
      <c r="DO147" s="2">
        <f t="shared" si="176"/>
        <v>124.94637127578305</v>
      </c>
      <c r="DP147" s="2">
        <f t="shared" si="176"/>
        <v>123.87515126050418</v>
      </c>
      <c r="DQ147" s="2">
        <f t="shared" si="176"/>
        <v>124.65941008403361</v>
      </c>
      <c r="DR147" s="2">
        <f t="shared" si="176"/>
        <v>132.29461987522276</v>
      </c>
      <c r="DS147" s="2">
        <f t="shared" si="176"/>
        <v>124.20023020527861</v>
      </c>
      <c r="DT147" s="2">
        <f t="shared" si="176"/>
        <v>124.56157936217008</v>
      </c>
      <c r="DU147" s="2">
        <f t="shared" si="176"/>
        <v>129.96815505865104</v>
      </c>
      <c r="DV147" s="2">
        <f t="shared" si="176"/>
        <v>133.5867442067736</v>
      </c>
      <c r="DW147" s="2">
        <f t="shared" si="176"/>
        <v>131.16731016042783</v>
      </c>
      <c r="DX147" s="2">
        <f t="shared" si="176"/>
        <v>133.93172192513373</v>
      </c>
      <c r="DY147" s="2">
        <f t="shared" si="176"/>
        <v>120.13920634920635</v>
      </c>
      <c r="EA147" s="2">
        <f t="shared" si="152"/>
        <v>103.06614090721598</v>
      </c>
      <c r="EB147" s="2">
        <f t="shared" si="152"/>
        <v>103.98058484795526</v>
      </c>
      <c r="EC147" s="2">
        <f t="shared" si="152"/>
        <v>103.67160198454307</v>
      </c>
      <c r="ED147" s="2">
        <f t="shared" si="152"/>
        <v>102.7397773172012</v>
      </c>
      <c r="EE147" s="2">
        <f t="shared" si="151"/>
        <v>103.38081477050392</v>
      </c>
      <c r="EF147" s="2">
        <f t="shared" si="151"/>
        <v>104.10946807366078</v>
      </c>
      <c r="EG147" s="2">
        <f t="shared" si="151"/>
        <v>103.89628915900933</v>
      </c>
      <c r="EH147" s="2">
        <f t="shared" si="151"/>
        <v>104.17382431233362</v>
      </c>
      <c r="EI147" s="2">
        <f t="shared" si="151"/>
        <v>104.57496558176535</v>
      </c>
      <c r="EJ147" s="2">
        <f t="shared" si="151"/>
        <v>104.04180329592184</v>
      </c>
      <c r="EK147" s="2">
        <f t="shared" si="151"/>
        <v>103.23234893202704</v>
      </c>
      <c r="EL147" s="2">
        <f t="shared" ref="EL147:EO210" si="179">CP$228*$B147+CP$229</f>
        <v>103.54762585649824</v>
      </c>
      <c r="EM147" s="2">
        <f t="shared" si="135"/>
        <v>104.42084987049859</v>
      </c>
      <c r="EN147" s="2">
        <f t="shared" si="135"/>
        <v>108.48724924429789</v>
      </c>
      <c r="EO147" s="2">
        <f t="shared" si="135"/>
        <v>108.69958467618279</v>
      </c>
      <c r="EQ147" s="2">
        <f t="shared" si="177"/>
        <v>103.13158406735369</v>
      </c>
      <c r="ER147" s="2">
        <f t="shared" si="177"/>
        <v>104.51077060843664</v>
      </c>
      <c r="ES147" s="2">
        <f t="shared" si="177"/>
        <v>104.04495273015613</v>
      </c>
      <c r="ET147" s="2">
        <f t="shared" si="177"/>
        <v>103.35196557719173</v>
      </c>
      <c r="EU147" s="2">
        <f t="shared" si="177"/>
        <v>103.71344948767101</v>
      </c>
      <c r="EV147" s="2">
        <f t="shared" si="177"/>
        <v>104.41094697015284</v>
      </c>
      <c r="EW147" s="2">
        <f t="shared" si="177"/>
        <v>103.98964058138415</v>
      </c>
      <c r="EX147" s="2">
        <f t="shared" si="177"/>
        <v>104.31672585340188</v>
      </c>
      <c r="EY147" s="2">
        <f t="shared" si="177"/>
        <v>104.63368449427223</v>
      </c>
      <c r="EZ147" s="2">
        <f t="shared" si="177"/>
        <v>104.23633723357452</v>
      </c>
      <c r="FA147" s="2">
        <f t="shared" si="177"/>
        <v>103.48577828549089</v>
      </c>
      <c r="FB147" s="2">
        <f t="shared" si="177"/>
        <v>103.77994207462508</v>
      </c>
      <c r="FC147" s="2">
        <f t="shared" si="177"/>
        <v>104.70691640105784</v>
      </c>
      <c r="FD147" s="2">
        <f t="shared" si="177"/>
        <v>108.53559739923098</v>
      </c>
      <c r="FE147" s="2">
        <f t="shared" si="177"/>
        <v>108.6942543033029</v>
      </c>
      <c r="FG147" s="2">
        <f t="shared" si="178"/>
        <v>0.99874570851805067</v>
      </c>
      <c r="FH147" s="2">
        <f t="shared" si="178"/>
        <v>0.99880986046693321</v>
      </c>
      <c r="FI147" s="2">
        <f t="shared" si="178"/>
        <v>0.99875464812768011</v>
      </c>
      <c r="FJ147" s="2">
        <f t="shared" si="178"/>
        <v>0.99877087237823048</v>
      </c>
      <c r="FK147" s="2">
        <f t="shared" si="178"/>
        <v>0.99875824001418423</v>
      </c>
      <c r="FL147" s="2">
        <f t="shared" si="178"/>
        <v>0.99872631097128262</v>
      </c>
      <c r="FM147" s="2">
        <f t="shared" si="178"/>
        <v>0.99870738866416442</v>
      </c>
      <c r="FN147" s="2">
        <f t="shared" si="178"/>
        <v>0.99874639599374082</v>
      </c>
      <c r="FO147" s="2">
        <f t="shared" si="178"/>
        <v>0.99862780976170618</v>
      </c>
      <c r="FP147" s="2">
        <f t="shared" si="178"/>
        <v>0.99862715455744211</v>
      </c>
      <c r="FQ147" s="2">
        <f t="shared" si="178"/>
        <v>0.99864776482747231</v>
      </c>
      <c r="FR147" s="2">
        <f t="shared" si="178"/>
        <v>0.99859901987740085</v>
      </c>
      <c r="FS147" s="2">
        <f t="shared" si="178"/>
        <v>0.99862144292668131</v>
      </c>
      <c r="FT147" s="2">
        <f t="shared" si="178"/>
        <v>0.99861185261347685</v>
      </c>
      <c r="FU147" s="2">
        <f t="shared" si="178"/>
        <v>0.99839810870650503</v>
      </c>
      <c r="FW147" s="2">
        <f t="shared" si="169"/>
        <v>7.4051677554299436E-2</v>
      </c>
      <c r="FX147" s="2">
        <f t="shared" si="169"/>
        <v>0.10252300569011479</v>
      </c>
      <c r="FY147" s="2">
        <f t="shared" si="169"/>
        <v>0.1020650694516905</v>
      </c>
      <c r="FZ147" s="2">
        <f t="shared" si="169"/>
        <v>8.6665111696758584E-2</v>
      </c>
      <c r="GA147" s="2">
        <f t="shared" si="169"/>
        <v>9.4428483626463292E-2</v>
      </c>
      <c r="GB147" s="2">
        <f t="shared" si="169"/>
        <v>9.0524175243139507E-2</v>
      </c>
      <c r="GC147" s="2">
        <f t="shared" si="169"/>
        <v>9.8914149307730126E-2</v>
      </c>
      <c r="GD147" s="2">
        <f t="shared" si="169"/>
        <v>0.11825988841950894</v>
      </c>
      <c r="GE147" s="2">
        <f t="shared" si="169"/>
        <v>0.13192952443419503</v>
      </c>
      <c r="GF147" s="2">
        <f t="shared" si="169"/>
        <v>0.11694738738656306</v>
      </c>
      <c r="GG147" s="2">
        <f t="shared" si="169"/>
        <v>0.10140532488682509</v>
      </c>
      <c r="GH147" s="2">
        <f t="shared" si="169"/>
        <v>8.664201247326471E-2</v>
      </c>
      <c r="GI147" s="2">
        <f t="shared" si="169"/>
        <v>8.1556568036769417E-2</v>
      </c>
      <c r="GJ147" s="2">
        <f t="shared" si="169"/>
        <v>6.8605152623729584E-2</v>
      </c>
      <c r="GK147" s="2">
        <f t="shared" si="169"/>
        <v>5.7273885146099261E-2</v>
      </c>
      <c r="GM147" s="86">
        <f t="shared" si="170"/>
        <v>2.6567849111344727E-88</v>
      </c>
      <c r="GN147" s="86">
        <f t="shared" si="170"/>
        <v>1.3199506913472311E-126</v>
      </c>
      <c r="GO147" s="86">
        <f t="shared" si="170"/>
        <v>8.0236566707627255E-125</v>
      </c>
      <c r="GP147" s="86">
        <f t="shared" si="170"/>
        <v>3.5060544243086361E-149</v>
      </c>
      <c r="GQ147" s="86">
        <f t="shared" si="170"/>
        <v>6.75531214296289E-155</v>
      </c>
      <c r="GR147" s="86">
        <f t="shared" si="170"/>
        <v>2.7168949851837171E-149</v>
      </c>
      <c r="GS147" s="86">
        <f t="shared" si="170"/>
        <v>3.9555074818444099E-127</v>
      </c>
      <c r="GT147" s="86">
        <f t="shared" si="170"/>
        <v>8.8437836382516643E-158</v>
      </c>
      <c r="GU147" s="86">
        <f t="shared" si="170"/>
        <v>3.4719816121798283E-155</v>
      </c>
      <c r="GV147" s="86">
        <f t="shared" si="170"/>
        <v>5.9503132700397081E-150</v>
      </c>
      <c r="GW147" s="86">
        <f t="shared" si="170"/>
        <v>1.3536577994977259E-139</v>
      </c>
      <c r="GX147" s="86">
        <f t="shared" si="170"/>
        <v>8.2006276850369056E-133</v>
      </c>
      <c r="GY147" s="86">
        <f t="shared" si="170"/>
        <v>1.3129475487552495E-112</v>
      </c>
      <c r="GZ147" s="86">
        <f t="shared" si="170"/>
        <v>1.1645167093413179E-110</v>
      </c>
      <c r="HA147" s="86">
        <f t="shared" si="170"/>
        <v>1.7578054533851042E-121</v>
      </c>
      <c r="HC147" s="86">
        <f t="shared" si="153"/>
        <v>6.6255568152565937E-35</v>
      </c>
      <c r="HD147" s="86">
        <f t="shared" si="153"/>
        <v>7.7556583637141327E-67</v>
      </c>
      <c r="HE147" s="86">
        <f t="shared" si="153"/>
        <v>5.3758423943414909E-60</v>
      </c>
      <c r="HF147" s="86">
        <f t="shared" si="153"/>
        <v>9.6495908689230467E-66</v>
      </c>
      <c r="HG147" s="86">
        <f t="shared" si="153"/>
        <v>1.1430778361880663E-73</v>
      </c>
      <c r="HH147" s="86">
        <f t="shared" si="153"/>
        <v>1.8558392416874314E-79</v>
      </c>
      <c r="HI147" s="86">
        <f t="shared" si="153"/>
        <v>2.5438204773094624E-77</v>
      </c>
      <c r="HJ147" s="86">
        <f t="shared" si="153"/>
        <v>8.8318885504649326E-105</v>
      </c>
      <c r="HK147" s="86">
        <f t="shared" si="153"/>
        <v>8.766245043094773E-116</v>
      </c>
      <c r="HL147" s="86">
        <f t="shared" si="161"/>
        <v>1.7765425404455435E-60</v>
      </c>
      <c r="HM147" s="86">
        <f t="shared" si="161"/>
        <v>1.04934723386509E-80</v>
      </c>
      <c r="HN147" s="86">
        <f t="shared" si="161"/>
        <v>2.7539779494258277E-65</v>
      </c>
      <c r="HO147" s="86">
        <f t="shared" si="161"/>
        <v>1.4493932638796679E-51</v>
      </c>
      <c r="HP147" s="86">
        <f t="shared" si="161"/>
        <v>1.5775882784736834E-39</v>
      </c>
      <c r="HQ147" s="86">
        <f t="shared" si="161"/>
        <v>1.4901490079143233E-50</v>
      </c>
      <c r="HS147" s="86">
        <f t="shared" si="171"/>
        <v>0.53301218431438391</v>
      </c>
      <c r="HT147" s="86">
        <f t="shared" si="171"/>
        <v>0.32121625434795392</v>
      </c>
      <c r="HU147" s="86">
        <f t="shared" si="171"/>
        <v>0.42030078981482139</v>
      </c>
      <c r="HV147" s="86">
        <f t="shared" si="171"/>
        <v>0.34889852357649309</v>
      </c>
      <c r="HW147" s="86">
        <f t="shared" si="171"/>
        <v>0.37048862841442803</v>
      </c>
      <c r="HX147" s="86">
        <f t="shared" si="171"/>
        <v>0.42529334574810912</v>
      </c>
      <c r="HY147" s="86">
        <f t="shared" si="171"/>
        <v>0.37504730902262551</v>
      </c>
      <c r="HZ147" s="86">
        <f t="shared" si="171"/>
        <v>0.15696323950467062</v>
      </c>
      <c r="IA147" s="86">
        <f t="shared" si="171"/>
        <v>8.8471813104475314E-2</v>
      </c>
      <c r="IB147" s="86">
        <f t="shared" si="171"/>
        <v>0.19041163770366357</v>
      </c>
      <c r="IC147" s="86">
        <f t="shared" si="171"/>
        <v>0.2950095841251355</v>
      </c>
      <c r="ID147" s="86">
        <f t="shared" si="171"/>
        <v>0.51057457848964172</v>
      </c>
      <c r="IE147" s="86">
        <f t="shared" si="171"/>
        <v>0.52425881708383115</v>
      </c>
      <c r="IF147" s="86">
        <f t="shared" si="171"/>
        <v>0.47188839326935234</v>
      </c>
      <c r="IG147" s="86">
        <f t="shared" si="171"/>
        <v>0.4541226440742096</v>
      </c>
      <c r="II147" s="86">
        <f t="shared" si="172"/>
        <v>9.3820984601031395E-20</v>
      </c>
      <c r="IJ147" s="86">
        <f t="shared" si="172"/>
        <v>3.7976861451356457E-15</v>
      </c>
      <c r="IK147" s="86">
        <f t="shared" si="172"/>
        <v>7.6810574538168507E-16</v>
      </c>
      <c r="IL147" s="86">
        <f t="shared" si="172"/>
        <v>7.5357998921139249E-20</v>
      </c>
      <c r="IM147" s="86">
        <f t="shared" si="172"/>
        <v>3.0434307370440879E-19</v>
      </c>
      <c r="IN147" s="86">
        <f t="shared" si="172"/>
        <v>1.4574817306423822E-19</v>
      </c>
      <c r="IO147" s="86">
        <f t="shared" si="172"/>
        <v>5.1015543390861005E-17</v>
      </c>
      <c r="IP147" s="86">
        <f t="shared" si="172"/>
        <v>7.9546249690365411E-15</v>
      </c>
      <c r="IQ147" s="86">
        <f t="shared" si="172"/>
        <v>3.7903030696749131E-14</v>
      </c>
      <c r="IR147" s="86">
        <f t="shared" si="172"/>
        <v>4.3358129269466129E-16</v>
      </c>
      <c r="IS147" s="86">
        <f t="shared" si="172"/>
        <v>3.1387603815808546E-18</v>
      </c>
      <c r="IT147" s="86">
        <f t="shared" si="172"/>
        <v>2.7872560738806643E-20</v>
      </c>
      <c r="IU147" s="86">
        <f t="shared" si="172"/>
        <v>5.9631880222476593E-22</v>
      </c>
      <c r="IV147" s="86">
        <f t="shared" si="172"/>
        <v>2.8047435942174891E-15</v>
      </c>
      <c r="IW147" s="86">
        <f t="shared" si="172"/>
        <v>1.0256224334352161E-12</v>
      </c>
      <c r="IY147" s="86">
        <f t="shared" si="173"/>
        <v>0.53301218431438391</v>
      </c>
      <c r="IZ147" s="86">
        <f t="shared" si="173"/>
        <v>0.3212162543479577</v>
      </c>
      <c r="JA147" s="86">
        <f t="shared" si="173"/>
        <v>0.42030078981482216</v>
      </c>
      <c r="JB147" s="86">
        <f t="shared" si="173"/>
        <v>0.34889852357649309</v>
      </c>
      <c r="JC147" s="86">
        <f t="shared" si="173"/>
        <v>0.37048862841442803</v>
      </c>
      <c r="JD147" s="86">
        <f t="shared" si="173"/>
        <v>0.42529334574810912</v>
      </c>
      <c r="JE147" s="86">
        <f t="shared" si="173"/>
        <v>0.37504730902262556</v>
      </c>
      <c r="JF147" s="86">
        <f t="shared" si="173"/>
        <v>0.15696323950467858</v>
      </c>
      <c r="JG147" s="86">
        <f t="shared" si="173"/>
        <v>8.8471813104513214E-2</v>
      </c>
      <c r="JH147" s="86">
        <f t="shared" si="173"/>
        <v>0.19041163770366401</v>
      </c>
      <c r="JI147" s="86">
        <f t="shared" si="173"/>
        <v>0.2950095841251355</v>
      </c>
      <c r="JJ147" s="86">
        <f t="shared" si="173"/>
        <v>0.51057457848964172</v>
      </c>
      <c r="JK147" s="86">
        <f t="shared" si="173"/>
        <v>0.52425881708383115</v>
      </c>
      <c r="JL147" s="86">
        <f t="shared" si="173"/>
        <v>0.47188839326935517</v>
      </c>
      <c r="JM147" s="86">
        <f t="shared" si="173"/>
        <v>0.45412264407523523</v>
      </c>
    </row>
    <row r="148" spans="2:273" x14ac:dyDescent="0.25">
      <c r="B148" s="2">
        <v>121</v>
      </c>
      <c r="C148" s="37">
        <v>102.608</v>
      </c>
      <c r="D148" s="37">
        <v>104.667</v>
      </c>
      <c r="E148" s="37">
        <v>105.352</v>
      </c>
      <c r="F148" s="37">
        <v>103</v>
      </c>
      <c r="G148" s="37">
        <v>104.72199999999999</v>
      </c>
      <c r="H148" s="37">
        <v>105.792</v>
      </c>
      <c r="I148" s="37">
        <v>105.52800000000001</v>
      </c>
      <c r="J148" s="37">
        <v>104.453</v>
      </c>
      <c r="K148" s="37">
        <v>103.81100000000001</v>
      </c>
      <c r="L148" s="37">
        <v>104.604</v>
      </c>
      <c r="M148" s="37">
        <v>105.849</v>
      </c>
      <c r="N148" s="37">
        <v>111.13200000000001</v>
      </c>
      <c r="O148" s="37">
        <v>113.434</v>
      </c>
      <c r="P148" s="37">
        <v>140.82</v>
      </c>
      <c r="Q148" s="37">
        <v>175.54</v>
      </c>
      <c r="S148" s="4">
        <f t="shared" si="174"/>
        <v>103.27811309152916</v>
      </c>
      <c r="T148" s="4">
        <f t="shared" si="174"/>
        <v>104.32628595320466</v>
      </c>
      <c r="U148" s="4">
        <f t="shared" si="174"/>
        <v>104.88236334936718</v>
      </c>
      <c r="V148" s="4">
        <f t="shared" si="174"/>
        <v>103.56233689932414</v>
      </c>
      <c r="W148" s="4">
        <f t="shared" si="174"/>
        <v>104.68813384819842</v>
      </c>
      <c r="X148" s="4">
        <f t="shared" si="174"/>
        <v>106.19001635271314</v>
      </c>
      <c r="Y148" s="4">
        <f t="shared" si="174"/>
        <v>105.70642725753331</v>
      </c>
      <c r="Z148" s="4">
        <f t="shared" si="174"/>
        <v>104.50904582862134</v>
      </c>
      <c r="AA148" s="4">
        <f t="shared" si="174"/>
        <v>104.66383477796812</v>
      </c>
      <c r="AB148" s="4">
        <f t="shared" si="174"/>
        <v>104.63369922610482</v>
      </c>
      <c r="AC148" s="4">
        <f t="shared" si="174"/>
        <v>104.9311872416876</v>
      </c>
      <c r="AD148" s="4">
        <f t="shared" si="174"/>
        <v>110.37835371885326</v>
      </c>
      <c r="AE148" s="4">
        <f t="shared" si="174"/>
        <v>112.57713095817043</v>
      </c>
      <c r="AF148" s="4">
        <f t="shared" si="174"/>
        <v>141.21147635445155</v>
      </c>
      <c r="AG148" s="4">
        <f t="shared" si="174"/>
        <v>178.27347960774503</v>
      </c>
      <c r="AI148" s="4">
        <f t="shared" si="175"/>
        <v>-0.67011309152915999</v>
      </c>
      <c r="AJ148" s="4">
        <f t="shared" si="175"/>
        <v>0.34071404679534112</v>
      </c>
      <c r="AK148" s="4">
        <f t="shared" si="175"/>
        <v>0.46963665063282178</v>
      </c>
      <c r="AL148" s="4">
        <f t="shared" si="175"/>
        <v>-0.56233689932413711</v>
      </c>
      <c r="AM148" s="4">
        <f t="shared" si="175"/>
        <v>3.3866151801575484E-2</v>
      </c>
      <c r="AN148" s="4">
        <f t="shared" si="175"/>
        <v>-0.3980163527131424</v>
      </c>
      <c r="AO148" s="4">
        <f t="shared" si="175"/>
        <v>-0.17842725753330058</v>
      </c>
      <c r="AP148" s="4">
        <f t="shared" si="175"/>
        <v>-5.6045828621336113E-2</v>
      </c>
      <c r="AQ148" s="4">
        <f t="shared" si="175"/>
        <v>-0.85283477796811269</v>
      </c>
      <c r="AR148" s="4">
        <f t="shared" si="175"/>
        <v>-2.9699226104824561E-2</v>
      </c>
      <c r="AS148" s="4">
        <f t="shared" si="175"/>
        <v>0.91781275831240805</v>
      </c>
      <c r="AT148" s="4">
        <f t="shared" si="175"/>
        <v>0.75364628114674304</v>
      </c>
      <c r="AU148" s="4">
        <f t="shared" si="175"/>
        <v>0.8568690418295688</v>
      </c>
      <c r="AV148" s="4">
        <f t="shared" si="175"/>
        <v>-0.39147635445155515</v>
      </c>
      <c r="AW148" s="4">
        <f t="shared" si="175"/>
        <v>-2.7334796077450392</v>
      </c>
      <c r="AY148" s="2">
        <f t="shared" si="167"/>
        <v>102.94629873084843</v>
      </c>
      <c r="AZ148" s="2">
        <f t="shared" si="167"/>
        <v>103.88866647736909</v>
      </c>
      <c r="BA148" s="2">
        <f t="shared" si="167"/>
        <v>103.55936571481301</v>
      </c>
      <c r="BB148" s="2">
        <f t="shared" si="167"/>
        <v>102.60827754574041</v>
      </c>
      <c r="BC148" s="2">
        <f t="shared" si="167"/>
        <v>103.25993100475389</v>
      </c>
      <c r="BD148" s="2">
        <f t="shared" si="167"/>
        <v>103.99885076155408</v>
      </c>
      <c r="BE148" s="2">
        <f t="shared" si="167"/>
        <v>103.77542083999553</v>
      </c>
      <c r="BF148" s="2">
        <f t="shared" si="167"/>
        <v>104.09390775720767</v>
      </c>
      <c r="BG148" s="2">
        <f t="shared" si="167"/>
        <v>104.4876171513208</v>
      </c>
      <c r="BH148" s="2">
        <f t="shared" si="167"/>
        <v>103.93151461609354</v>
      </c>
      <c r="BI148" s="2">
        <f t="shared" si="167"/>
        <v>103.12823411324587</v>
      </c>
      <c r="BJ148" s="2">
        <f t="shared" si="167"/>
        <v>103.44305933530954</v>
      </c>
      <c r="BK148" s="2">
        <f t="shared" si="167"/>
        <v>104.30477287781366</v>
      </c>
      <c r="BL148" s="2">
        <f t="shared" si="167"/>
        <v>108.3584336003736</v>
      </c>
      <c r="BM148" s="2">
        <f t="shared" si="167"/>
        <v>108.55663025295144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125.50139682539682</v>
      </c>
      <c r="DL148" s="2">
        <f t="shared" si="176"/>
        <v>130.21994444444445</v>
      </c>
      <c r="DM148" s="2">
        <f t="shared" si="176"/>
        <v>126.65752773109247</v>
      </c>
      <c r="DN148" s="2">
        <f t="shared" si="176"/>
        <v>128.88477366946779</v>
      </c>
      <c r="DO148" s="2">
        <f t="shared" si="176"/>
        <v>125.01904583651643</v>
      </c>
      <c r="DP148" s="2">
        <f t="shared" si="176"/>
        <v>123.92453389355741</v>
      </c>
      <c r="DQ148" s="2">
        <f t="shared" si="176"/>
        <v>124.72220336134453</v>
      </c>
      <c r="DR148" s="2">
        <f t="shared" si="176"/>
        <v>132.4329173351158</v>
      </c>
      <c r="DS148" s="2">
        <f t="shared" si="176"/>
        <v>124.25466642228741</v>
      </c>
      <c r="DT148" s="2">
        <f t="shared" si="176"/>
        <v>124.61778647360703</v>
      </c>
      <c r="DU148" s="2">
        <f t="shared" si="176"/>
        <v>130.08252969208212</v>
      </c>
      <c r="DV148" s="2">
        <f t="shared" si="176"/>
        <v>133.72621512923351</v>
      </c>
      <c r="DW148" s="2">
        <f t="shared" si="176"/>
        <v>131.26273930481287</v>
      </c>
      <c r="DX148" s="2">
        <f t="shared" si="176"/>
        <v>134.02034224598933</v>
      </c>
      <c r="DY148" s="2">
        <f t="shared" si="176"/>
        <v>120.07428571428571</v>
      </c>
      <c r="EA148" s="2">
        <f t="shared" si="152"/>
        <v>102.91467439971001</v>
      </c>
      <c r="EB148" s="2">
        <f t="shared" si="152"/>
        <v>103.7968476348596</v>
      </c>
      <c r="EC148" s="2">
        <f t="shared" si="152"/>
        <v>103.48857171152277</v>
      </c>
      <c r="ED148" s="2">
        <f t="shared" si="152"/>
        <v>102.51643605238013</v>
      </c>
      <c r="EE148" s="2">
        <f t="shared" si="152"/>
        <v>103.1986436465549</v>
      </c>
      <c r="EF148" s="2">
        <f t="shared" si="152"/>
        <v>103.9438310168389</v>
      </c>
      <c r="EG148" s="2">
        <f t="shared" si="152"/>
        <v>103.73995684369868</v>
      </c>
      <c r="EH148" s="2">
        <f t="shared" si="152"/>
        <v>104.04199215070643</v>
      </c>
      <c r="EI148" s="2">
        <f t="shared" si="152"/>
        <v>104.4539282392237</v>
      </c>
      <c r="EJ148" s="2">
        <f t="shared" si="152"/>
        <v>103.87913699144438</v>
      </c>
      <c r="EK148" s="2">
        <f t="shared" si="152"/>
        <v>103.06510515426278</v>
      </c>
      <c r="EL148" s="2">
        <f t="shared" si="179"/>
        <v>103.38077211575956</v>
      </c>
      <c r="EM148" s="2">
        <f t="shared" si="135"/>
        <v>104.24331999303865</v>
      </c>
      <c r="EN148" s="2">
        <f t="shared" si="135"/>
        <v>108.32187414124759</v>
      </c>
      <c r="EO148" s="2">
        <f t="shared" si="135"/>
        <v>108.54001313436979</v>
      </c>
      <c r="EQ148" s="2">
        <f t="shared" si="177"/>
        <v>102.98641718048091</v>
      </c>
      <c r="ER148" s="2">
        <f t="shared" si="177"/>
        <v>104.36403704615449</v>
      </c>
      <c r="ES148" s="2">
        <f t="shared" si="177"/>
        <v>103.88990780030745</v>
      </c>
      <c r="ET148" s="2">
        <f t="shared" si="177"/>
        <v>103.1773125573346</v>
      </c>
      <c r="EU148" s="2">
        <f t="shared" si="177"/>
        <v>103.55509248067845</v>
      </c>
      <c r="EV148" s="2">
        <f t="shared" si="177"/>
        <v>104.26708008957584</v>
      </c>
      <c r="EW148" s="2">
        <f t="shared" si="177"/>
        <v>103.83979420540956</v>
      </c>
      <c r="EX148" s="2">
        <f t="shared" si="177"/>
        <v>104.19372120394145</v>
      </c>
      <c r="EY148" s="2">
        <f t="shared" si="177"/>
        <v>104.5162795102883</v>
      </c>
      <c r="EZ148" s="2">
        <f t="shared" si="177"/>
        <v>104.08740786850258</v>
      </c>
      <c r="FA148" s="2">
        <f t="shared" si="177"/>
        <v>103.33579150987626</v>
      </c>
      <c r="FB148" s="2">
        <f t="shared" si="177"/>
        <v>103.6303094106573</v>
      </c>
      <c r="FC148" s="2">
        <f t="shared" si="177"/>
        <v>104.55301602621593</v>
      </c>
      <c r="FD148" s="2">
        <f t="shared" si="177"/>
        <v>108.37568271382106</v>
      </c>
      <c r="FE148" s="2">
        <f t="shared" si="177"/>
        <v>108.53623177612616</v>
      </c>
      <c r="FG148" s="2">
        <f t="shared" si="178"/>
        <v>0.99885594631034647</v>
      </c>
      <c r="FH148" s="2">
        <f t="shared" si="178"/>
        <v>0.99891446616906887</v>
      </c>
      <c r="FI148" s="2">
        <f t="shared" si="178"/>
        <v>0.9988641011247118</v>
      </c>
      <c r="FJ148" s="2">
        <f t="shared" si="178"/>
        <v>0.99887890103924526</v>
      </c>
      <c r="FK148" s="2">
        <f t="shared" si="178"/>
        <v>0.99886737768113598</v>
      </c>
      <c r="FL148" s="2">
        <f t="shared" si="178"/>
        <v>0.99883825160173545</v>
      </c>
      <c r="FM148" s="2">
        <f t="shared" si="178"/>
        <v>0.99882099035505445</v>
      </c>
      <c r="FN148" s="2">
        <f t="shared" si="178"/>
        <v>0.99885657343400591</v>
      </c>
      <c r="FO148" s="2">
        <f t="shared" si="178"/>
        <v>0.99874839651308189</v>
      </c>
      <c r="FP148" s="2">
        <f t="shared" si="178"/>
        <v>0.99874779881533593</v>
      </c>
      <c r="FQ148" s="2">
        <f t="shared" si="178"/>
        <v>0.99876660011286444</v>
      </c>
      <c r="FR148" s="2">
        <f t="shared" si="178"/>
        <v>0.99872213341849292</v>
      </c>
      <c r="FS148" s="2">
        <f t="shared" si="178"/>
        <v>0.99874258848486031</v>
      </c>
      <c r="FT148" s="2">
        <f t="shared" si="178"/>
        <v>0.99873383988563558</v>
      </c>
      <c r="FU148" s="2">
        <f t="shared" si="178"/>
        <v>0.9985388518293864</v>
      </c>
      <c r="FW148" s="2">
        <f t="shared" si="169"/>
        <v>8.0620070033217889E-2</v>
      </c>
      <c r="FX148" s="2">
        <f t="shared" si="169"/>
        <v>0.11131321521073877</v>
      </c>
      <c r="FY148" s="2">
        <f t="shared" si="169"/>
        <v>0.11082086423049452</v>
      </c>
      <c r="FZ148" s="2">
        <f t="shared" si="169"/>
        <v>9.4238449988798684E-2</v>
      </c>
      <c r="GA148" s="2">
        <f t="shared" si="169"/>
        <v>0.10260402102867411</v>
      </c>
      <c r="GB148" s="2">
        <f t="shared" si="169"/>
        <v>9.8398411115775866E-2</v>
      </c>
      <c r="GC148" s="2">
        <f t="shared" si="169"/>
        <v>0.10743197833069888</v>
      </c>
      <c r="GD148" s="2">
        <f t="shared" si="169"/>
        <v>0.128206615657839</v>
      </c>
      <c r="GE148" s="2">
        <f t="shared" si="169"/>
        <v>0.14283973672966205</v>
      </c>
      <c r="GF148" s="2">
        <f t="shared" si="169"/>
        <v>0.12679959662282944</v>
      </c>
      <c r="GG148" s="2">
        <f t="shared" si="169"/>
        <v>0.11011146291394905</v>
      </c>
      <c r="GH148" s="2">
        <f t="shared" si="169"/>
        <v>9.4213540431615131E-2</v>
      </c>
      <c r="GI148" s="2">
        <f t="shared" si="169"/>
        <v>8.8726857486949279E-2</v>
      </c>
      <c r="GJ148" s="2">
        <f t="shared" si="169"/>
        <v>7.4729427286256034E-2</v>
      </c>
      <c r="GK148" s="2">
        <f t="shared" si="169"/>
        <v>6.2454462824703912E-2</v>
      </c>
      <c r="GM148" s="86">
        <f t="shared" si="170"/>
        <v>1.9179524037606379E-91</v>
      </c>
      <c r="GN148" s="86">
        <f t="shared" si="170"/>
        <v>4.9243403640218456E-131</v>
      </c>
      <c r="GO148" s="86">
        <f t="shared" si="170"/>
        <v>3.3036261689362206E-129</v>
      </c>
      <c r="GP148" s="86">
        <f t="shared" si="170"/>
        <v>2.044181239507448E-154</v>
      </c>
      <c r="GQ148" s="86">
        <f t="shared" si="170"/>
        <v>2.5617194240062387E-160</v>
      </c>
      <c r="GR148" s="86">
        <f t="shared" si="170"/>
        <v>1.5335922767336016E-154</v>
      </c>
      <c r="GS148" s="86">
        <f t="shared" si="170"/>
        <v>1.3852653889943005E-131</v>
      </c>
      <c r="GT148" s="86">
        <f t="shared" si="170"/>
        <v>2.7825104996877027E-163</v>
      </c>
      <c r="GU148" s="86">
        <f t="shared" si="170"/>
        <v>1.2303654062212E-160</v>
      </c>
      <c r="GV148" s="86">
        <f t="shared" si="170"/>
        <v>3.1238215202830752E-155</v>
      </c>
      <c r="GW148" s="86">
        <f t="shared" si="170"/>
        <v>1.7614065890864412E-144</v>
      </c>
      <c r="GX148" s="86">
        <f t="shared" si="170"/>
        <v>1.6230624537040853E-137</v>
      </c>
      <c r="GY148" s="86">
        <f t="shared" si="170"/>
        <v>1.4821094019057935E-116</v>
      </c>
      <c r="GZ148" s="86">
        <f t="shared" si="170"/>
        <v>1.4481768004866593E-114</v>
      </c>
      <c r="HA148" s="86">
        <f t="shared" si="170"/>
        <v>1.0004167156318274E-125</v>
      </c>
      <c r="HC148" s="86">
        <f t="shared" si="153"/>
        <v>6.8866591539730411E-37</v>
      </c>
      <c r="HD148" s="86">
        <f t="shared" si="153"/>
        <v>1.3601173125671738E-70</v>
      </c>
      <c r="HE148" s="86">
        <f t="shared" si="153"/>
        <v>2.2845220052045594E-63</v>
      </c>
      <c r="HF148" s="86">
        <f t="shared" si="153"/>
        <v>2.2223700546542784E-69</v>
      </c>
      <c r="HG148" s="86">
        <f t="shared" si="153"/>
        <v>1.0634537856386324E-77</v>
      </c>
      <c r="HH148" s="86">
        <f t="shared" si="153"/>
        <v>7.6359536729117001E-84</v>
      </c>
      <c r="HI148" s="86">
        <f t="shared" si="153"/>
        <v>1.4370376877257134E-81</v>
      </c>
      <c r="HJ148" s="86">
        <f t="shared" si="153"/>
        <v>1.9907609729038282E-110</v>
      </c>
      <c r="HK148" s="86">
        <f t="shared" si="153"/>
        <v>5.0845814773319228E-122</v>
      </c>
      <c r="HL148" s="86">
        <f t="shared" si="161"/>
        <v>1.007160202763121E-63</v>
      </c>
      <c r="HM148" s="86">
        <f t="shared" si="161"/>
        <v>4.2824602887590569E-85</v>
      </c>
      <c r="HN148" s="86">
        <f t="shared" si="161"/>
        <v>6.1554455815232733E-69</v>
      </c>
      <c r="HO148" s="86">
        <f t="shared" si="161"/>
        <v>1.929350475022373E-54</v>
      </c>
      <c r="HP148" s="86">
        <f t="shared" si="161"/>
        <v>9.3251913029340086E-42</v>
      </c>
      <c r="HQ148" s="86">
        <f t="shared" si="161"/>
        <v>2.2102823730503114E-53</v>
      </c>
      <c r="HS148" s="86">
        <f t="shared" si="171"/>
        <v>0.52810722831713219</v>
      </c>
      <c r="HT148" s="86">
        <f t="shared" si="171"/>
        <v>0.20296943378245341</v>
      </c>
      <c r="HU148" s="86">
        <f t="shared" si="171"/>
        <v>0.29826443867069619</v>
      </c>
      <c r="HV148" s="86">
        <f t="shared" si="171"/>
        <v>0.22034808943919748</v>
      </c>
      <c r="HW148" s="86">
        <f t="shared" si="171"/>
        <v>0.2377907243050289</v>
      </c>
      <c r="HX148" s="86">
        <f t="shared" si="171"/>
        <v>0.2966061010036436</v>
      </c>
      <c r="HY148" s="86">
        <f t="shared" si="171"/>
        <v>0.24778275477748243</v>
      </c>
      <c r="HZ148" s="86">
        <f t="shared" si="171"/>
        <v>7.5205491085459597E-2</v>
      </c>
      <c r="IA148" s="86">
        <f t="shared" si="171"/>
        <v>3.5346024481519411E-2</v>
      </c>
      <c r="IB148" s="86">
        <f t="shared" si="171"/>
        <v>9.3545418551601131E-2</v>
      </c>
      <c r="IC148" s="86">
        <f t="shared" si="171"/>
        <v>0.17019771070353992</v>
      </c>
      <c r="ID148" s="86">
        <f t="shared" si="171"/>
        <v>0.415108332917908</v>
      </c>
      <c r="IE148" s="86">
        <f t="shared" si="171"/>
        <v>0.44156823777576309</v>
      </c>
      <c r="IF148" s="86">
        <f t="shared" si="171"/>
        <v>0.50650117242824699</v>
      </c>
      <c r="IG148" s="86">
        <f t="shared" si="171"/>
        <v>0.5123461609339347</v>
      </c>
      <c r="II148" s="86">
        <f t="shared" si="172"/>
        <v>1.880397144047958E-18</v>
      </c>
      <c r="IJ148" s="86">
        <f t="shared" si="172"/>
        <v>5.1630722107602015E-14</v>
      </c>
      <c r="IK148" s="86">
        <f t="shared" si="172"/>
        <v>1.1830671124847903E-14</v>
      </c>
      <c r="IL148" s="86">
        <f t="shared" si="172"/>
        <v>1.9010490464205929E-18</v>
      </c>
      <c r="IM148" s="86">
        <f t="shared" si="172"/>
        <v>7.8468150387895843E-18</v>
      </c>
      <c r="IN148" s="86">
        <f t="shared" si="172"/>
        <v>3.7305310735751351E-18</v>
      </c>
      <c r="IO148" s="86">
        <f t="shared" si="172"/>
        <v>9.3713132667398854E-16</v>
      </c>
      <c r="IP148" s="86">
        <f t="shared" si="172"/>
        <v>1.2420544348113745E-13</v>
      </c>
      <c r="IQ148" s="86">
        <f t="shared" si="172"/>
        <v>6.1059369286764965E-13</v>
      </c>
      <c r="IR148" s="86">
        <f t="shared" si="172"/>
        <v>8.5944029430800763E-15</v>
      </c>
      <c r="IS148" s="86">
        <f t="shared" si="172"/>
        <v>7.5052415224205896E-17</v>
      </c>
      <c r="IT148" s="86">
        <f t="shared" si="172"/>
        <v>7.5792156907558878E-19</v>
      </c>
      <c r="IU148" s="86">
        <f t="shared" si="172"/>
        <v>1.9716660718028332E-20</v>
      </c>
      <c r="IV148" s="86">
        <f t="shared" si="172"/>
        <v>2.529610526242541E-14</v>
      </c>
      <c r="IW148" s="86">
        <f t="shared" si="172"/>
        <v>5.475670379357682E-12</v>
      </c>
      <c r="IY148" s="86">
        <f t="shared" si="173"/>
        <v>0.52810722831713219</v>
      </c>
      <c r="IZ148" s="86">
        <f t="shared" si="173"/>
        <v>0.20296943378250504</v>
      </c>
      <c r="JA148" s="86">
        <f t="shared" si="173"/>
        <v>0.29826443867070801</v>
      </c>
      <c r="JB148" s="86">
        <f t="shared" si="173"/>
        <v>0.22034808943919748</v>
      </c>
      <c r="JC148" s="86">
        <f t="shared" si="173"/>
        <v>0.2377907243050289</v>
      </c>
      <c r="JD148" s="86">
        <f t="shared" si="173"/>
        <v>0.2966061010036436</v>
      </c>
      <c r="JE148" s="86">
        <f t="shared" si="173"/>
        <v>0.24778275477748338</v>
      </c>
      <c r="JF148" s="86">
        <f t="shared" si="173"/>
        <v>7.5205491085583803E-2</v>
      </c>
      <c r="JG148" s="86">
        <f t="shared" si="173"/>
        <v>3.5346024482130006E-2</v>
      </c>
      <c r="JH148" s="86">
        <f t="shared" si="173"/>
        <v>9.3545418551609721E-2</v>
      </c>
      <c r="JI148" s="86">
        <f t="shared" si="173"/>
        <v>0.17019771070354001</v>
      </c>
      <c r="JJ148" s="86">
        <f t="shared" si="173"/>
        <v>0.415108332917908</v>
      </c>
      <c r="JK148" s="86">
        <f t="shared" si="173"/>
        <v>0.44156823777576309</v>
      </c>
      <c r="JL148" s="86">
        <f t="shared" si="173"/>
        <v>0.50650117242827231</v>
      </c>
      <c r="JM148" s="86">
        <f t="shared" si="173"/>
        <v>0.51234616093941032</v>
      </c>
    </row>
    <row r="149" spans="2:273" x14ac:dyDescent="0.25">
      <c r="B149" s="2">
        <v>122</v>
      </c>
      <c r="C149" s="37">
        <v>103.863</v>
      </c>
      <c r="D149" s="37">
        <v>103.815</v>
      </c>
      <c r="E149" s="37">
        <v>104.03700000000001</v>
      </c>
      <c r="F149" s="37">
        <v>103.611</v>
      </c>
      <c r="G149" s="37">
        <v>103.907</v>
      </c>
      <c r="H149" s="37">
        <v>105.113</v>
      </c>
      <c r="I149" s="37">
        <v>104.509</v>
      </c>
      <c r="J149" s="37">
        <v>104.01900000000001</v>
      </c>
      <c r="K149" s="37">
        <v>103.623</v>
      </c>
      <c r="L149" s="37">
        <v>103.925</v>
      </c>
      <c r="M149" s="37">
        <v>103.245</v>
      </c>
      <c r="N149" s="37">
        <v>107.69799999999999</v>
      </c>
      <c r="O149" s="37">
        <v>110.208</v>
      </c>
      <c r="P149" s="37">
        <v>135.96</v>
      </c>
      <c r="Q149" s="37">
        <v>172.76</v>
      </c>
      <c r="S149" s="4">
        <f t="shared" si="174"/>
        <v>103.03616990979565</v>
      </c>
      <c r="T149" s="4">
        <f t="shared" si="174"/>
        <v>103.89623970987654</v>
      </c>
      <c r="U149" s="4">
        <f t="shared" si="174"/>
        <v>104.01344772190674</v>
      </c>
      <c r="V149" s="4">
        <f t="shared" si="174"/>
        <v>102.77961544024105</v>
      </c>
      <c r="W149" s="4">
        <f t="shared" si="174"/>
        <v>103.6637773588151</v>
      </c>
      <c r="X149" s="4">
        <f t="shared" si="174"/>
        <v>104.83086902333761</v>
      </c>
      <c r="Y149" s="4">
        <f t="shared" si="174"/>
        <v>104.4543076027233</v>
      </c>
      <c r="Z149" s="4">
        <f t="shared" si="174"/>
        <v>104.08269998253581</v>
      </c>
      <c r="AA149" s="4">
        <f t="shared" si="174"/>
        <v>104.405888924816</v>
      </c>
      <c r="AB149" s="4">
        <f t="shared" si="174"/>
        <v>103.97608784349252</v>
      </c>
      <c r="AC149" s="4">
        <f t="shared" si="174"/>
        <v>103.60637669310765</v>
      </c>
      <c r="AD149" s="4">
        <f t="shared" si="174"/>
        <v>107.07534735453081</v>
      </c>
      <c r="AE149" s="4">
        <f t="shared" si="174"/>
        <v>108.82241913431008</v>
      </c>
      <c r="AF149" s="4">
        <f t="shared" si="174"/>
        <v>135.53657922862342</v>
      </c>
      <c r="AG149" s="4">
        <f t="shared" si="174"/>
        <v>174.01998284261691</v>
      </c>
      <c r="AI149" s="4">
        <f t="shared" si="175"/>
        <v>0.8268300902043535</v>
      </c>
      <c r="AJ149" s="4">
        <f t="shared" si="175"/>
        <v>-8.123970987654161E-2</v>
      </c>
      <c r="AK149" s="4">
        <f t="shared" si="175"/>
        <v>2.3552278093262657E-2</v>
      </c>
      <c r="AL149" s="4">
        <f t="shared" si="175"/>
        <v>0.83138455975895909</v>
      </c>
      <c r="AM149" s="4">
        <f t="shared" si="175"/>
        <v>0.24322264118490011</v>
      </c>
      <c r="AN149" s="4">
        <f t="shared" si="175"/>
        <v>0.28213097666238696</v>
      </c>
      <c r="AO149" s="4">
        <f t="shared" si="175"/>
        <v>5.469239727669617E-2</v>
      </c>
      <c r="AP149" s="4">
        <f t="shared" si="175"/>
        <v>-6.3699982535808886E-2</v>
      </c>
      <c r="AQ149" s="4">
        <f t="shared" si="175"/>
        <v>-0.78288892481599248</v>
      </c>
      <c r="AR149" s="4">
        <f t="shared" si="175"/>
        <v>-5.1087843492524598E-2</v>
      </c>
      <c r="AS149" s="4">
        <f t="shared" si="175"/>
        <v>-0.36137669310764409</v>
      </c>
      <c r="AT149" s="4">
        <f t="shared" si="175"/>
        <v>0.62265264546918786</v>
      </c>
      <c r="AU149" s="4">
        <f t="shared" si="175"/>
        <v>1.3855808656899171</v>
      </c>
      <c r="AV149" s="4">
        <f t="shared" si="175"/>
        <v>0.42342077137658407</v>
      </c>
      <c r="AW149" s="4">
        <f t="shared" si="175"/>
        <v>-1.2599828426169211</v>
      </c>
      <c r="AY149" s="2">
        <f t="shared" si="167"/>
        <v>102.79384917326854</v>
      </c>
      <c r="AZ149" s="2">
        <f t="shared" si="167"/>
        <v>103.71251396641236</v>
      </c>
      <c r="BA149" s="2">
        <f t="shared" si="167"/>
        <v>103.38142329570519</v>
      </c>
      <c r="BB149" s="2">
        <f t="shared" si="167"/>
        <v>102.39305651553647</v>
      </c>
      <c r="BC149" s="2">
        <f t="shared" si="167"/>
        <v>103.08163914031708</v>
      </c>
      <c r="BD149" s="2">
        <f t="shared" si="167"/>
        <v>103.83646871891585</v>
      </c>
      <c r="BE149" s="2">
        <f t="shared" si="167"/>
        <v>103.61882014770052</v>
      </c>
      <c r="BF149" s="2">
        <f t="shared" si="167"/>
        <v>103.96234583964802</v>
      </c>
      <c r="BG149" s="2">
        <f t="shared" si="167"/>
        <v>104.36588969118247</v>
      </c>
      <c r="BH149" s="2">
        <f t="shared" si="167"/>
        <v>103.77090063034046</v>
      </c>
      <c r="BI149" s="2">
        <f t="shared" si="167"/>
        <v>102.96297204733533</v>
      </c>
      <c r="BJ149" s="2">
        <f t="shared" si="167"/>
        <v>103.27695356627795</v>
      </c>
      <c r="BK149" s="2">
        <f t="shared" si="167"/>
        <v>104.12924476583358</v>
      </c>
      <c r="BL149" s="2">
        <f t="shared" si="167"/>
        <v>108.19129271965238</v>
      </c>
      <c r="BM149" s="2">
        <f t="shared" si="167"/>
        <v>108.39578813532789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125.56708910338909</v>
      </c>
      <c r="DL149" s="2">
        <f t="shared" si="176"/>
        <v>130.32096516516518</v>
      </c>
      <c r="DM149" s="2">
        <f t="shared" si="176"/>
        <v>126.7268092436975</v>
      </c>
      <c r="DN149" s="2">
        <f t="shared" si="176"/>
        <v>128.99358487394957</v>
      </c>
      <c r="DO149" s="2">
        <f t="shared" si="176"/>
        <v>125.09172039724982</v>
      </c>
      <c r="DP149" s="2">
        <f t="shared" si="176"/>
        <v>123.97391652661062</v>
      </c>
      <c r="DQ149" s="2">
        <f t="shared" si="176"/>
        <v>124.78499663865546</v>
      </c>
      <c r="DR149" s="2">
        <f t="shared" si="176"/>
        <v>132.57121479500887</v>
      </c>
      <c r="DS149" s="2">
        <f t="shared" si="176"/>
        <v>124.30910263929621</v>
      </c>
      <c r="DT149" s="2">
        <f t="shared" si="176"/>
        <v>124.67399358504397</v>
      </c>
      <c r="DU149" s="2">
        <f t="shared" si="176"/>
        <v>130.1969043255132</v>
      </c>
      <c r="DV149" s="2">
        <f t="shared" si="176"/>
        <v>133.86568605169339</v>
      </c>
      <c r="DW149" s="2">
        <f t="shared" si="176"/>
        <v>131.3581684491979</v>
      </c>
      <c r="DX149" s="2">
        <f t="shared" si="176"/>
        <v>134.10896256684495</v>
      </c>
      <c r="DY149" s="2">
        <f t="shared" si="176"/>
        <v>120.00936507936508</v>
      </c>
      <c r="EA149" s="2">
        <f t="shared" si="152"/>
        <v>102.76320789220404</v>
      </c>
      <c r="EB149" s="2">
        <f t="shared" si="152"/>
        <v>103.61311042176395</v>
      </c>
      <c r="EC149" s="2">
        <f t="shared" si="152"/>
        <v>103.30554143850244</v>
      </c>
      <c r="ED149" s="2">
        <f t="shared" si="152"/>
        <v>102.29309478755906</v>
      </c>
      <c r="EE149" s="2">
        <f t="shared" si="152"/>
        <v>103.01647252260588</v>
      </c>
      <c r="EF149" s="2">
        <f t="shared" si="152"/>
        <v>103.77819396001702</v>
      </c>
      <c r="EG149" s="2">
        <f t="shared" si="152"/>
        <v>103.58362452838801</v>
      </c>
      <c r="EH149" s="2">
        <f t="shared" si="152"/>
        <v>103.91015998907923</v>
      </c>
      <c r="EI149" s="2">
        <f t="shared" si="152"/>
        <v>104.33289089668203</v>
      </c>
      <c r="EJ149" s="2">
        <f t="shared" si="152"/>
        <v>103.71647068696693</v>
      </c>
      <c r="EK149" s="2">
        <f t="shared" si="152"/>
        <v>102.89786137649853</v>
      </c>
      <c r="EL149" s="2">
        <f t="shared" si="179"/>
        <v>103.21391837502088</v>
      </c>
      <c r="EM149" s="2">
        <f t="shared" si="135"/>
        <v>104.06579011557872</v>
      </c>
      <c r="EN149" s="2">
        <f t="shared" si="135"/>
        <v>108.15649903819731</v>
      </c>
      <c r="EO149" s="2">
        <f t="shared" si="135"/>
        <v>108.38044159255679</v>
      </c>
      <c r="EQ149" s="2">
        <f t="shared" si="177"/>
        <v>102.84125029360813</v>
      </c>
      <c r="ER149" s="2">
        <f t="shared" si="177"/>
        <v>104.21730348387234</v>
      </c>
      <c r="ES149" s="2">
        <f t="shared" si="177"/>
        <v>103.7348628704588</v>
      </c>
      <c r="ET149" s="2">
        <f t="shared" si="177"/>
        <v>103.00265953747746</v>
      </c>
      <c r="EU149" s="2">
        <f t="shared" si="177"/>
        <v>103.39673547368591</v>
      </c>
      <c r="EV149" s="2">
        <f t="shared" si="177"/>
        <v>104.12321320899883</v>
      </c>
      <c r="EW149" s="2">
        <f t="shared" si="177"/>
        <v>103.68994782943498</v>
      </c>
      <c r="EX149" s="2">
        <f t="shared" si="177"/>
        <v>104.07071655448104</v>
      </c>
      <c r="EY149" s="2">
        <f t="shared" si="177"/>
        <v>104.39887452630437</v>
      </c>
      <c r="EZ149" s="2">
        <f t="shared" si="177"/>
        <v>103.93847850343064</v>
      </c>
      <c r="FA149" s="2">
        <f t="shared" si="177"/>
        <v>103.18580473426161</v>
      </c>
      <c r="FB149" s="2">
        <f t="shared" si="177"/>
        <v>103.48067674668953</v>
      </c>
      <c r="FC149" s="2">
        <f t="shared" si="177"/>
        <v>104.39911565137403</v>
      </c>
      <c r="FD149" s="2">
        <f t="shared" si="177"/>
        <v>108.21576802841115</v>
      </c>
      <c r="FE149" s="2">
        <f t="shared" si="177"/>
        <v>108.3782092489494</v>
      </c>
      <c r="FG149" s="2">
        <f t="shared" si="178"/>
        <v>0.99895650559157179</v>
      </c>
      <c r="FH149" s="2">
        <f t="shared" si="178"/>
        <v>0.99900988680883329</v>
      </c>
      <c r="FI149" s="2">
        <f t="shared" si="178"/>
        <v>0.99896394436289127</v>
      </c>
      <c r="FJ149" s="2">
        <f t="shared" si="178"/>
        <v>0.99897744472628947</v>
      </c>
      <c r="FK149" s="2">
        <f t="shared" si="178"/>
        <v>0.99896693321442653</v>
      </c>
      <c r="FL149" s="2">
        <f t="shared" si="178"/>
        <v>0.99894036455090085</v>
      </c>
      <c r="FM149" s="2">
        <f t="shared" si="178"/>
        <v>0.9989246188639912</v>
      </c>
      <c r="FN149" s="2">
        <f t="shared" si="178"/>
        <v>0.9989570776502813</v>
      </c>
      <c r="FO149" s="2">
        <f t="shared" si="178"/>
        <v>0.99885839833157131</v>
      </c>
      <c r="FP149" s="2">
        <f t="shared" si="178"/>
        <v>0.99885785310463726</v>
      </c>
      <c r="FQ149" s="2">
        <f t="shared" si="178"/>
        <v>0.99887500384254058</v>
      </c>
      <c r="FR149" s="2">
        <f t="shared" si="178"/>
        <v>0.99883444077279104</v>
      </c>
      <c r="FS149" s="2">
        <f t="shared" si="178"/>
        <v>0.99885310017728945</v>
      </c>
      <c r="FT149" s="2">
        <f t="shared" si="178"/>
        <v>0.99884511958800026</v>
      </c>
      <c r="FU149" s="2">
        <f t="shared" si="178"/>
        <v>0.99866724568466869</v>
      </c>
      <c r="FW149" s="2">
        <f t="shared" si="169"/>
        <v>8.7715887863763248E-2</v>
      </c>
      <c r="FX149" s="2">
        <f t="shared" si="169"/>
        <v>0.12075568214006294</v>
      </c>
      <c r="FY149" s="2">
        <f t="shared" si="169"/>
        <v>0.1202272163067192</v>
      </c>
      <c r="FZ149" s="2">
        <f t="shared" si="169"/>
        <v>0.10239939489284089</v>
      </c>
      <c r="GA149" s="2">
        <f t="shared" si="169"/>
        <v>0.11140031451470153</v>
      </c>
      <c r="GB149" s="2">
        <f t="shared" si="169"/>
        <v>0.10687709586036354</v>
      </c>
      <c r="GC149" s="2">
        <f t="shared" si="169"/>
        <v>0.11658840127761111</v>
      </c>
      <c r="GD149" s="2">
        <f t="shared" si="169"/>
        <v>0.13885820171469135</v>
      </c>
      <c r="GE149" s="2">
        <f t="shared" si="169"/>
        <v>0.15449162018723336</v>
      </c>
      <c r="GF149" s="2">
        <f t="shared" si="169"/>
        <v>0.13735270292157076</v>
      </c>
      <c r="GG149" s="2">
        <f t="shared" si="169"/>
        <v>0.11946569173908336</v>
      </c>
      <c r="GH149" s="2">
        <f t="shared" si="169"/>
        <v>0.10237257200378019</v>
      </c>
      <c r="GI149" s="2">
        <f t="shared" si="169"/>
        <v>9.64613356308332E-2</v>
      </c>
      <c r="GJ149" s="2">
        <f t="shared" si="169"/>
        <v>8.1352654487493764E-2</v>
      </c>
      <c r="GK149" s="2">
        <f t="shared" si="169"/>
        <v>6.8069802558053699E-2</v>
      </c>
      <c r="GM149" s="86">
        <f t="shared" si="170"/>
        <v>1.2175498148202139E-94</v>
      </c>
      <c r="GN149" s="86">
        <f t="shared" si="170"/>
        <v>1.5384657895625218E-135</v>
      </c>
      <c r="GO149" s="86">
        <f t="shared" si="170"/>
        <v>1.140135606430149E-133</v>
      </c>
      <c r="GP149" s="86">
        <f t="shared" si="170"/>
        <v>9.6607058899489965E-160</v>
      </c>
      <c r="GQ149" s="86">
        <f t="shared" si="170"/>
        <v>7.8201906558745129E-166</v>
      </c>
      <c r="GR149" s="86">
        <f t="shared" si="170"/>
        <v>7.0099772843640268E-160</v>
      </c>
      <c r="GS149" s="86">
        <f t="shared" si="170"/>
        <v>4.0567841566705908E-136</v>
      </c>
      <c r="GT149" s="86">
        <f t="shared" si="170"/>
        <v>7.0303803733377735E-169</v>
      </c>
      <c r="GU149" s="86">
        <f t="shared" si="170"/>
        <v>3.5030768690281147E-166</v>
      </c>
      <c r="GV149" s="86">
        <f t="shared" si="170"/>
        <v>1.3259082142709268E-160</v>
      </c>
      <c r="GW149" s="86">
        <f t="shared" si="170"/>
        <v>1.8846513091930648E-149</v>
      </c>
      <c r="GX149" s="86">
        <f t="shared" si="170"/>
        <v>2.6547023740432326E-142</v>
      </c>
      <c r="GY149" s="86">
        <f t="shared" si="170"/>
        <v>1.4275444623233586E-120</v>
      </c>
      <c r="GZ149" s="86">
        <f t="shared" si="170"/>
        <v>1.5375906112238883E-118</v>
      </c>
      <c r="HA149" s="86">
        <f t="shared" si="170"/>
        <v>4.8036428481593524E-130</v>
      </c>
      <c r="HC149" s="86">
        <f t="shared" si="153"/>
        <v>6.2800420020839653E-39</v>
      </c>
      <c r="HD149" s="86">
        <f t="shared" si="153"/>
        <v>1.8736146749643163E-74</v>
      </c>
      <c r="HE149" s="86">
        <f t="shared" si="153"/>
        <v>7.8131877308689009E-67</v>
      </c>
      <c r="HF149" s="86">
        <f t="shared" si="153"/>
        <v>4.0650291548643885E-73</v>
      </c>
      <c r="HG149" s="86">
        <f t="shared" si="153"/>
        <v>7.689173697227982E-82</v>
      </c>
      <c r="HH149" s="86">
        <f t="shared" si="153"/>
        <v>2.3835724951345511E-88</v>
      </c>
      <c r="HI149" s="86">
        <f t="shared" si="153"/>
        <v>6.2191336602522363E-86</v>
      </c>
      <c r="HJ149" s="86">
        <f t="shared" si="153"/>
        <v>3.1743138260235131E-116</v>
      </c>
      <c r="HK149" s="86">
        <f t="shared" si="153"/>
        <v>2.0135103969954195E-128</v>
      </c>
      <c r="HL149" s="86">
        <f t="shared" si="161"/>
        <v>4.6749927992838175E-67</v>
      </c>
      <c r="HM149" s="86">
        <f t="shared" si="161"/>
        <v>1.3309285889130217E-89</v>
      </c>
      <c r="HN149" s="86">
        <f t="shared" si="161"/>
        <v>1.0891668616555688E-72</v>
      </c>
      <c r="HO149" s="86">
        <f t="shared" si="161"/>
        <v>2.1356666405668171E-57</v>
      </c>
      <c r="HP149" s="86">
        <f t="shared" si="161"/>
        <v>4.7663033966851701E-44</v>
      </c>
      <c r="HQ149" s="86">
        <f t="shared" si="161"/>
        <v>2.7326252328344589E-56</v>
      </c>
      <c r="HS149" s="86">
        <f t="shared" si="171"/>
        <v>0.46115371294460927</v>
      </c>
      <c r="HT149" s="86">
        <f t="shared" si="171"/>
        <v>0.10989107217818227</v>
      </c>
      <c r="HU149" s="86">
        <f t="shared" si="171"/>
        <v>0.1808174498787124</v>
      </c>
      <c r="HV149" s="86">
        <f t="shared" si="171"/>
        <v>0.11673963784994727</v>
      </c>
      <c r="HW149" s="86">
        <f t="shared" si="171"/>
        <v>0.12703337440329091</v>
      </c>
      <c r="HX149" s="86">
        <f t="shared" si="171"/>
        <v>0.17340660504455435</v>
      </c>
      <c r="HY149" s="86">
        <f t="shared" si="171"/>
        <v>0.13844791000098858</v>
      </c>
      <c r="HZ149" s="86">
        <f t="shared" si="171"/>
        <v>3.0089396345751775E-2</v>
      </c>
      <c r="IA149" s="86">
        <f t="shared" si="171"/>
        <v>1.1614580362107539E-2</v>
      </c>
      <c r="IB149" s="86">
        <f t="shared" si="171"/>
        <v>3.783914191819019E-2</v>
      </c>
      <c r="IC149" s="86">
        <f t="shared" si="171"/>
        <v>8.1304123213200852E-2</v>
      </c>
      <c r="ID149" s="86">
        <f t="shared" si="171"/>
        <v>0.2853743076028013</v>
      </c>
      <c r="IE149" s="86">
        <f t="shared" si="171"/>
        <v>0.31371147773944946</v>
      </c>
      <c r="IF149" s="86">
        <f t="shared" si="171"/>
        <v>0.49997195922823778</v>
      </c>
      <c r="IG149" s="86">
        <f t="shared" si="171"/>
        <v>0.54218300299372835</v>
      </c>
      <c r="II149" s="86">
        <f t="shared" si="172"/>
        <v>3.3806109028076741E-17</v>
      </c>
      <c r="IJ149" s="86">
        <f t="shared" si="172"/>
        <v>6.2896396003905391E-13</v>
      </c>
      <c r="IK149" s="86">
        <f t="shared" si="172"/>
        <v>1.6244512084169601E-13</v>
      </c>
      <c r="IL149" s="86">
        <f t="shared" si="172"/>
        <v>4.2292671917454724E-17</v>
      </c>
      <c r="IM149" s="86">
        <f t="shared" si="172"/>
        <v>1.7732339950125075E-16</v>
      </c>
      <c r="IN149" s="86">
        <f t="shared" si="172"/>
        <v>8.3938583747893443E-17</v>
      </c>
      <c r="IO149" s="86">
        <f t="shared" si="172"/>
        <v>1.5259971655633398E-14</v>
      </c>
      <c r="IP149" s="86">
        <f t="shared" si="172"/>
        <v>1.7115590297872909E-12</v>
      </c>
      <c r="IQ149" s="86">
        <f t="shared" si="172"/>
        <v>8.5958089010871032E-12</v>
      </c>
      <c r="IR149" s="86">
        <f t="shared" si="172"/>
        <v>1.488109425811466E-13</v>
      </c>
      <c r="IS149" s="86">
        <f t="shared" si="172"/>
        <v>1.5705419620602591E-15</v>
      </c>
      <c r="IT149" s="86">
        <f t="shared" si="172"/>
        <v>1.8121333231337698E-17</v>
      </c>
      <c r="IU149" s="86">
        <f t="shared" si="172"/>
        <v>5.7087619608775682E-19</v>
      </c>
      <c r="IV149" s="86">
        <f t="shared" si="172"/>
        <v>2.1132613751480614E-13</v>
      </c>
      <c r="IW149" s="86">
        <f t="shared" si="172"/>
        <v>2.770013588759367E-11</v>
      </c>
      <c r="IY149" s="86">
        <f t="shared" si="173"/>
        <v>0.46115371294460933</v>
      </c>
      <c r="IZ149" s="86">
        <f t="shared" si="173"/>
        <v>0.10989107217881124</v>
      </c>
      <c r="JA149" s="86">
        <f t="shared" si="173"/>
        <v>0.18081744987887485</v>
      </c>
      <c r="JB149" s="86">
        <f t="shared" si="173"/>
        <v>0.11673963784994731</v>
      </c>
      <c r="JC149" s="86">
        <f t="shared" si="173"/>
        <v>0.12703337440329107</v>
      </c>
      <c r="JD149" s="86">
        <f t="shared" si="173"/>
        <v>0.17340660504455443</v>
      </c>
      <c r="JE149" s="86">
        <f t="shared" si="173"/>
        <v>0.13844791000100384</v>
      </c>
      <c r="JF149" s="86">
        <f t="shared" si="173"/>
        <v>3.0089396347463333E-2</v>
      </c>
      <c r="JG149" s="86">
        <f t="shared" si="173"/>
        <v>1.1614580370703348E-2</v>
      </c>
      <c r="JH149" s="86">
        <f t="shared" si="173"/>
        <v>3.7839141918339002E-2</v>
      </c>
      <c r="JI149" s="86">
        <f t="shared" si="173"/>
        <v>8.130412321320242E-2</v>
      </c>
      <c r="JJ149" s="86">
        <f t="shared" si="173"/>
        <v>0.2853743076028013</v>
      </c>
      <c r="JK149" s="86">
        <f t="shared" si="173"/>
        <v>0.31371147773944946</v>
      </c>
      <c r="JL149" s="86">
        <f t="shared" si="173"/>
        <v>0.49997195922844911</v>
      </c>
      <c r="JM149" s="86">
        <f t="shared" si="173"/>
        <v>0.54218300302142852</v>
      </c>
    </row>
    <row r="150" spans="2:273" x14ac:dyDescent="0.25">
      <c r="B150" s="2">
        <v>123</v>
      </c>
      <c r="C150" s="37">
        <v>102.31399999999999</v>
      </c>
      <c r="D150" s="37">
        <v>102.926</v>
      </c>
      <c r="E150" s="37">
        <v>103.611</v>
      </c>
      <c r="F150" s="37">
        <v>101.815</v>
      </c>
      <c r="G150" s="37">
        <v>102.815</v>
      </c>
      <c r="H150" s="37">
        <v>103.41500000000001</v>
      </c>
      <c r="I150" s="37">
        <v>102.509</v>
      </c>
      <c r="J150" s="37">
        <v>102.98099999999999</v>
      </c>
      <c r="K150" s="37">
        <v>103.925</v>
      </c>
      <c r="L150" s="37">
        <v>102.736</v>
      </c>
      <c r="M150" s="37">
        <v>102.642</v>
      </c>
      <c r="N150" s="37">
        <v>104.642</v>
      </c>
      <c r="O150" s="37">
        <v>106.208</v>
      </c>
      <c r="P150" s="37">
        <v>129.44</v>
      </c>
      <c r="Q150" s="37">
        <v>166.24</v>
      </c>
      <c r="S150" s="4">
        <f t="shared" si="174"/>
        <v>102.79291580592842</v>
      </c>
      <c r="T150" s="4">
        <f t="shared" si="174"/>
        <v>103.60163851542046</v>
      </c>
      <c r="U150" s="4">
        <f t="shared" si="174"/>
        <v>103.45397189766453</v>
      </c>
      <c r="V150" s="4">
        <f t="shared" si="174"/>
        <v>102.30582507514829</v>
      </c>
      <c r="W150" s="4">
        <f t="shared" si="174"/>
        <v>103.09406929886455</v>
      </c>
      <c r="X150" s="4">
        <f t="shared" si="174"/>
        <v>104.03912901656794</v>
      </c>
      <c r="Y150" s="4">
        <f t="shared" si="174"/>
        <v>103.75761665365465</v>
      </c>
      <c r="Z150" s="4">
        <f t="shared" si="174"/>
        <v>103.85926907105726</v>
      </c>
      <c r="AA150" s="4">
        <f t="shared" si="174"/>
        <v>104.25158263755027</v>
      </c>
      <c r="AB150" s="4">
        <f t="shared" si="174"/>
        <v>103.65816848864161</v>
      </c>
      <c r="AC150" s="4">
        <f t="shared" si="174"/>
        <v>102.9809553338919</v>
      </c>
      <c r="AD150" s="4">
        <f t="shared" si="174"/>
        <v>104.80648654104031</v>
      </c>
      <c r="AE150" s="4">
        <f t="shared" si="174"/>
        <v>106.11558366575132</v>
      </c>
      <c r="AF150" s="4">
        <f t="shared" si="174"/>
        <v>128.49980778612075</v>
      </c>
      <c r="AG150" s="4">
        <f t="shared" si="174"/>
        <v>165.15232560002403</v>
      </c>
      <c r="AI150" s="4">
        <f t="shared" si="175"/>
        <v>-0.47891580592842331</v>
      </c>
      <c r="AJ150" s="4">
        <f t="shared" si="175"/>
        <v>-0.67563851542045938</v>
      </c>
      <c r="AK150" s="4">
        <f t="shared" si="175"/>
        <v>0.15702810233547382</v>
      </c>
      <c r="AL150" s="4">
        <f t="shared" si="175"/>
        <v>-0.49082507514829388</v>
      </c>
      <c r="AM150" s="4">
        <f t="shared" si="175"/>
        <v>-0.279069298864556</v>
      </c>
      <c r="AN150" s="4">
        <f t="shared" si="175"/>
        <v>-0.62412901656793451</v>
      </c>
      <c r="AO150" s="4">
        <f t="shared" si="175"/>
        <v>-1.2486166536546506</v>
      </c>
      <c r="AP150" s="4">
        <f t="shared" si="175"/>
        <v>-0.87826907105726093</v>
      </c>
      <c r="AQ150" s="4">
        <f t="shared" si="175"/>
        <v>-0.32658263755027406</v>
      </c>
      <c r="AR150" s="4">
        <f t="shared" si="175"/>
        <v>-0.92216848864160283</v>
      </c>
      <c r="AS150" s="4">
        <f t="shared" si="175"/>
        <v>-0.33895533389190291</v>
      </c>
      <c r="AT150" s="4">
        <f t="shared" si="175"/>
        <v>-0.16448654104031846</v>
      </c>
      <c r="AU150" s="4">
        <f t="shared" si="175"/>
        <v>9.2416334248682119E-2</v>
      </c>
      <c r="AV150" s="4">
        <f t="shared" si="175"/>
        <v>0.9401922138792429</v>
      </c>
      <c r="AW150" s="4">
        <f t="shared" si="175"/>
        <v>1.087674399975981</v>
      </c>
      <c r="AY150" s="2">
        <f t="shared" si="167"/>
        <v>102.64169584050042</v>
      </c>
      <c r="AZ150" s="2">
        <f t="shared" si="167"/>
        <v>103.53767007387643</v>
      </c>
      <c r="BA150" s="2">
        <f t="shared" si="167"/>
        <v>103.20447614083884</v>
      </c>
      <c r="BB150" s="2">
        <f t="shared" si="167"/>
        <v>102.17926874327654</v>
      </c>
      <c r="BC150" s="2">
        <f t="shared" si="167"/>
        <v>102.90417438951717</v>
      </c>
      <c r="BD150" s="2">
        <f t="shared" si="167"/>
        <v>103.6748284391382</v>
      </c>
      <c r="BE150" s="2">
        <f t="shared" si="167"/>
        <v>103.46256329839909</v>
      </c>
      <c r="BF150" s="2">
        <f t="shared" si="167"/>
        <v>103.83129707772224</v>
      </c>
      <c r="BG150" s="2">
        <f t="shared" si="167"/>
        <v>104.24445617966525</v>
      </c>
      <c r="BH150" s="2">
        <f t="shared" si="167"/>
        <v>103.61090482909854</v>
      </c>
      <c r="BI150" s="2">
        <f t="shared" si="167"/>
        <v>102.79844152233792</v>
      </c>
      <c r="BJ150" s="2">
        <f t="shared" si="167"/>
        <v>103.1115412800264</v>
      </c>
      <c r="BK150" s="2">
        <f t="shared" si="167"/>
        <v>103.95450229335241</v>
      </c>
      <c r="BL150" s="2">
        <f t="shared" si="167"/>
        <v>108.02445803488823</v>
      </c>
      <c r="BM150" s="2">
        <f t="shared" si="167"/>
        <v>108.23507089810491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>
        <f t="shared" si="168"/>
        <v>103.925</v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>
        <f t="shared" si="118"/>
        <v>103.925</v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125.63278138138138</v>
      </c>
      <c r="DL150" s="2">
        <f t="shared" si="176"/>
        <v>130.4219858858859</v>
      </c>
      <c r="DM150" s="2">
        <f t="shared" si="176"/>
        <v>126.79609075630255</v>
      </c>
      <c r="DN150" s="2">
        <f t="shared" si="176"/>
        <v>129.10239607843138</v>
      </c>
      <c r="DO150" s="2">
        <f t="shared" si="176"/>
        <v>125.16439495798321</v>
      </c>
      <c r="DP150" s="2">
        <f t="shared" si="176"/>
        <v>124.02329915966385</v>
      </c>
      <c r="DQ150" s="2">
        <f t="shared" si="176"/>
        <v>124.84778991596639</v>
      </c>
      <c r="DR150" s="2">
        <f t="shared" si="176"/>
        <v>132.70951225490191</v>
      </c>
      <c r="DS150" s="2">
        <f t="shared" si="176"/>
        <v>124.36353885630501</v>
      </c>
      <c r="DT150" s="2">
        <f t="shared" si="176"/>
        <v>124.73020069648094</v>
      </c>
      <c r="DU150" s="2">
        <f t="shared" si="176"/>
        <v>130.31127895894429</v>
      </c>
      <c r="DV150" s="2">
        <f t="shared" si="176"/>
        <v>134.00515697415329</v>
      </c>
      <c r="DW150" s="2">
        <f t="shared" si="176"/>
        <v>131.45359759358291</v>
      </c>
      <c r="DX150" s="2">
        <f t="shared" si="176"/>
        <v>134.19758288770055</v>
      </c>
      <c r="DY150" s="2">
        <f t="shared" si="176"/>
        <v>119.94444444444444</v>
      </c>
      <c r="EA150" s="2">
        <f t="shared" si="152"/>
        <v>102.61174138469806</v>
      </c>
      <c r="EB150" s="2">
        <f t="shared" si="152"/>
        <v>103.4293732086683</v>
      </c>
      <c r="EC150" s="2">
        <f t="shared" si="152"/>
        <v>103.12251116548214</v>
      </c>
      <c r="ED150" s="2">
        <f t="shared" si="152"/>
        <v>102.06975352273798</v>
      </c>
      <c r="EE150" s="2">
        <f t="shared" si="152"/>
        <v>102.83430139865685</v>
      </c>
      <c r="EF150" s="2">
        <f t="shared" si="152"/>
        <v>103.61255690319514</v>
      </c>
      <c r="EG150" s="2">
        <f t="shared" si="152"/>
        <v>103.42729221307737</v>
      </c>
      <c r="EH150" s="2">
        <f t="shared" si="152"/>
        <v>103.77832782745205</v>
      </c>
      <c r="EI150" s="2">
        <f t="shared" si="152"/>
        <v>104.21185355414038</v>
      </c>
      <c r="EJ150" s="2">
        <f t="shared" si="152"/>
        <v>103.55380438248947</v>
      </c>
      <c r="EK150" s="2">
        <f t="shared" si="152"/>
        <v>102.73061759873427</v>
      </c>
      <c r="EL150" s="2">
        <f t="shared" si="179"/>
        <v>103.04706463428221</v>
      </c>
      <c r="EM150" s="2">
        <f t="shared" si="135"/>
        <v>103.8882602381188</v>
      </c>
      <c r="EN150" s="2">
        <f t="shared" si="135"/>
        <v>107.99112393514702</v>
      </c>
      <c r="EO150" s="2">
        <f t="shared" si="135"/>
        <v>108.22087005074378</v>
      </c>
      <c r="EQ150" s="2">
        <f t="shared" si="177"/>
        <v>102.69608340673535</v>
      </c>
      <c r="ER150" s="2">
        <f t="shared" si="177"/>
        <v>104.07056992159019</v>
      </c>
      <c r="ES150" s="2">
        <f t="shared" si="177"/>
        <v>103.57981794061013</v>
      </c>
      <c r="ET150" s="2">
        <f t="shared" si="177"/>
        <v>102.82800651762032</v>
      </c>
      <c r="EU150" s="2">
        <f t="shared" si="177"/>
        <v>103.23837846669335</v>
      </c>
      <c r="EV150" s="2">
        <f t="shared" si="177"/>
        <v>103.97934632842184</v>
      </c>
      <c r="EW150" s="2">
        <f t="shared" si="177"/>
        <v>103.54010145346039</v>
      </c>
      <c r="EX150" s="2">
        <f t="shared" si="177"/>
        <v>103.94771190502061</v>
      </c>
      <c r="EY150" s="2">
        <f t="shared" si="177"/>
        <v>104.28146954232044</v>
      </c>
      <c r="EZ150" s="2">
        <f t="shared" si="177"/>
        <v>103.78954913835871</v>
      </c>
      <c r="FA150" s="2">
        <f t="shared" si="177"/>
        <v>103.03581795864696</v>
      </c>
      <c r="FB150" s="2">
        <f t="shared" si="177"/>
        <v>103.33104408272175</v>
      </c>
      <c r="FC150" s="2">
        <f t="shared" si="177"/>
        <v>104.24521527653214</v>
      </c>
      <c r="FD150" s="2">
        <f t="shared" si="177"/>
        <v>108.05585334300123</v>
      </c>
      <c r="FE150" s="2">
        <f t="shared" si="177"/>
        <v>108.22018672177265</v>
      </c>
      <c r="FG150" s="2">
        <f t="shared" si="178"/>
        <v>0.99904823440120827</v>
      </c>
      <c r="FH150" s="2">
        <f t="shared" si="178"/>
        <v>0.99909692736247513</v>
      </c>
      <c r="FI150" s="2">
        <f t="shared" si="178"/>
        <v>0.99905501988281931</v>
      </c>
      <c r="FJ150" s="2">
        <f t="shared" si="178"/>
        <v>0.99906733459110297</v>
      </c>
      <c r="FK150" s="2">
        <f t="shared" si="178"/>
        <v>0.99905774624415644</v>
      </c>
      <c r="FL150" s="2">
        <f t="shared" si="178"/>
        <v>0.99903351087265624</v>
      </c>
      <c r="FM150" s="2">
        <f t="shared" si="178"/>
        <v>0.9990191479374515</v>
      </c>
      <c r="FN150" s="2">
        <f t="shared" si="178"/>
        <v>0.9990487562207444</v>
      </c>
      <c r="FO150" s="2">
        <f t="shared" si="178"/>
        <v>0.99895874231131776</v>
      </c>
      <c r="FP150" s="2">
        <f t="shared" si="178"/>
        <v>0.99895824495850838</v>
      </c>
      <c r="FQ150" s="2">
        <f t="shared" si="178"/>
        <v>0.99897388973810697</v>
      </c>
      <c r="FR150" s="2">
        <f t="shared" si="178"/>
        <v>0.99893688832177829</v>
      </c>
      <c r="FS150" s="2">
        <f t="shared" si="178"/>
        <v>0.99895390936405482</v>
      </c>
      <c r="FT150" s="2">
        <f t="shared" si="178"/>
        <v>0.99894662950579105</v>
      </c>
      <c r="FU150" s="2">
        <f t="shared" si="178"/>
        <v>0.99878437106392626</v>
      </c>
      <c r="FW150" s="2">
        <f t="shared" si="169"/>
        <v>9.5371461233634949E-2</v>
      </c>
      <c r="FX150" s="2">
        <f t="shared" si="169"/>
        <v>0.13088116890307658</v>
      </c>
      <c r="FY150" s="2">
        <f t="shared" si="169"/>
        <v>0.13031495832133369</v>
      </c>
      <c r="FZ150" s="2">
        <f t="shared" si="169"/>
        <v>0.11118031908184373</v>
      </c>
      <c r="GA150" s="2">
        <f t="shared" si="169"/>
        <v>0.12084916516790502</v>
      </c>
      <c r="GB150" s="2">
        <f t="shared" si="169"/>
        <v>0.11599237203980632</v>
      </c>
      <c r="GC150" s="2">
        <f t="shared" si="169"/>
        <v>0.12641469724110221</v>
      </c>
      <c r="GD150" s="2">
        <f t="shared" si="169"/>
        <v>0.15024222714671204</v>
      </c>
      <c r="GE150" s="2">
        <f t="shared" si="169"/>
        <v>0.16690890365634423</v>
      </c>
      <c r="GF150" s="2">
        <f t="shared" si="169"/>
        <v>0.14863460635276071</v>
      </c>
      <c r="GG150" s="2">
        <f t="shared" si="169"/>
        <v>0.12949894280415425</v>
      </c>
      <c r="GH150" s="2">
        <f t="shared" si="169"/>
        <v>0.1111514809104987</v>
      </c>
      <c r="GI150" s="2">
        <f t="shared" si="169"/>
        <v>0.10479250864661992</v>
      </c>
      <c r="GJ150" s="2">
        <f t="shared" si="169"/>
        <v>8.8506743886733769E-2</v>
      </c>
      <c r="GK150" s="2">
        <f t="shared" si="169"/>
        <v>7.4150091998302886E-2</v>
      </c>
      <c r="GM150" s="86">
        <f t="shared" si="170"/>
        <v>6.79670739628177E-98</v>
      </c>
      <c r="GN150" s="86">
        <f t="shared" si="170"/>
        <v>4.0250635693832705E-140</v>
      </c>
      <c r="GO150" s="86">
        <f t="shared" si="170"/>
        <v>3.2981075116583834E-138</v>
      </c>
      <c r="GP150" s="86">
        <f t="shared" si="170"/>
        <v>3.7006900351376573E-165</v>
      </c>
      <c r="GQ150" s="86">
        <f t="shared" si="170"/>
        <v>1.9217569742618462E-171</v>
      </c>
      <c r="GR150" s="86">
        <f t="shared" si="170"/>
        <v>2.5947086016076501E-165</v>
      </c>
      <c r="GS150" s="86">
        <f t="shared" si="170"/>
        <v>9.9344684334446061E-141</v>
      </c>
      <c r="GT150" s="86">
        <f t="shared" si="170"/>
        <v>1.4264609683646856E-174</v>
      </c>
      <c r="GU150" s="86">
        <f t="shared" si="170"/>
        <v>8.0134539114479864E-172</v>
      </c>
      <c r="GV150" s="86">
        <f t="shared" si="170"/>
        <v>4.5500608328092386E-166</v>
      </c>
      <c r="GW150" s="86">
        <f t="shared" si="170"/>
        <v>1.6581307275549939E-154</v>
      </c>
      <c r="GX150" s="86">
        <f t="shared" si="170"/>
        <v>3.5882645711054377E-147</v>
      </c>
      <c r="GY150" s="86">
        <f t="shared" si="170"/>
        <v>1.1731976298440794E-124</v>
      </c>
      <c r="GZ150" s="86">
        <f t="shared" si="170"/>
        <v>1.3937943210859613E-122</v>
      </c>
      <c r="HA150" s="86">
        <f t="shared" si="170"/>
        <v>1.9459685740360325E-134</v>
      </c>
      <c r="HC150" s="86">
        <f t="shared" si="153"/>
        <v>5.0241904068718571E-41</v>
      </c>
      <c r="HD150" s="86">
        <f t="shared" si="153"/>
        <v>2.027277929657686E-78</v>
      </c>
      <c r="HE150" s="86">
        <f t="shared" si="153"/>
        <v>2.1504437718358626E-70</v>
      </c>
      <c r="HF150" s="86">
        <f t="shared" si="153"/>
        <v>5.9051968976085937E-77</v>
      </c>
      <c r="HG150" s="86">
        <f t="shared" si="153"/>
        <v>4.3205908519580069E-86</v>
      </c>
      <c r="HH150" s="86">
        <f t="shared" si="153"/>
        <v>5.6444213991744567E-93</v>
      </c>
      <c r="HI150" s="86">
        <f t="shared" si="153"/>
        <v>2.0618434606632315E-90</v>
      </c>
      <c r="HJ150" s="86">
        <f t="shared" si="153"/>
        <v>3.5803939784285179E-122</v>
      </c>
      <c r="HK150" s="86">
        <f t="shared" si="153"/>
        <v>5.443706128708574E-135</v>
      </c>
      <c r="HL150" s="86">
        <f t="shared" si="161"/>
        <v>1.7766738358920471E-70</v>
      </c>
      <c r="HM150" s="86">
        <f t="shared" si="161"/>
        <v>3.1498361155975539E-94</v>
      </c>
      <c r="HN150" s="86">
        <f t="shared" si="161"/>
        <v>1.5256269232432884E-76</v>
      </c>
      <c r="HO150" s="86">
        <f t="shared" si="161"/>
        <v>1.965786468234563E-60</v>
      </c>
      <c r="HP150" s="86">
        <f t="shared" si="161"/>
        <v>2.1064338175716012E-46</v>
      </c>
      <c r="HQ150" s="86">
        <f t="shared" si="161"/>
        <v>2.8158502432126257E-59</v>
      </c>
      <c r="HS150" s="86">
        <f t="shared" si="171"/>
        <v>0.35089540791699186</v>
      </c>
      <c r="HT150" s="86">
        <f t="shared" si="171"/>
        <v>5.0829221711960783E-2</v>
      </c>
      <c r="HU150" s="86">
        <f t="shared" si="171"/>
        <v>9.3182478065874791E-2</v>
      </c>
      <c r="HV150" s="86">
        <f t="shared" si="171"/>
        <v>5.1681777263334318E-2</v>
      </c>
      <c r="HW150" s="86">
        <f t="shared" si="171"/>
        <v>5.6230398658965446E-2</v>
      </c>
      <c r="HX150" s="86">
        <f t="shared" si="171"/>
        <v>8.4500014558469644E-2</v>
      </c>
      <c r="HY150" s="86">
        <f t="shared" si="171"/>
        <v>6.5147523585873141E-2</v>
      </c>
      <c r="HZ150" s="86">
        <f t="shared" si="171"/>
        <v>1.0044009349748856E-2</v>
      </c>
      <c r="IA150" s="86">
        <f t="shared" si="171"/>
        <v>3.1392329027674463E-3</v>
      </c>
      <c r="IB150" s="86">
        <f t="shared" si="171"/>
        <v>1.2584553434492801E-2</v>
      </c>
      <c r="IC150" s="86">
        <f t="shared" si="171"/>
        <v>3.2060135356790517E-2</v>
      </c>
      <c r="ID150" s="86">
        <f t="shared" si="171"/>
        <v>0.16442080015205629</v>
      </c>
      <c r="IE150" s="86">
        <f t="shared" si="171"/>
        <v>0.1860835165666542</v>
      </c>
      <c r="IF150" s="86">
        <f t="shared" si="171"/>
        <v>0.45220173642864397</v>
      </c>
      <c r="IG150" s="86">
        <f t="shared" si="171"/>
        <v>0.53355850179138309</v>
      </c>
      <c r="II150" s="86">
        <f t="shared" si="172"/>
        <v>5.4521958166165197E-16</v>
      </c>
      <c r="IJ150" s="86">
        <f t="shared" si="172"/>
        <v>6.8659981022881493E-12</v>
      </c>
      <c r="IK150" s="86">
        <f t="shared" si="172"/>
        <v>1.9886066038347512E-12</v>
      </c>
      <c r="IL150" s="86">
        <f t="shared" si="172"/>
        <v>8.2982762184375149E-16</v>
      </c>
      <c r="IM150" s="86">
        <f t="shared" si="172"/>
        <v>3.5125959683619468E-15</v>
      </c>
      <c r="IN150" s="86">
        <f t="shared" si="172"/>
        <v>1.6604320434925226E-15</v>
      </c>
      <c r="IO150" s="86">
        <f t="shared" si="172"/>
        <v>2.2029416576803123E-13</v>
      </c>
      <c r="IP150" s="86">
        <f t="shared" si="172"/>
        <v>2.0816629282796706E-11</v>
      </c>
      <c r="IQ150" s="86">
        <f t="shared" si="172"/>
        <v>1.0575824290116821E-10</v>
      </c>
      <c r="IR150" s="86">
        <f t="shared" si="172"/>
        <v>2.2509932219614289E-12</v>
      </c>
      <c r="IS150" s="86">
        <f t="shared" si="172"/>
        <v>2.8764762925973693E-14</v>
      </c>
      <c r="IT150" s="86">
        <f t="shared" si="172"/>
        <v>3.8099451977497543E-16</v>
      </c>
      <c r="IU150" s="86">
        <f t="shared" si="172"/>
        <v>1.4475984983635788E-17</v>
      </c>
      <c r="IV150" s="86">
        <f t="shared" si="172"/>
        <v>1.6354188174905136E-12</v>
      </c>
      <c r="IW150" s="86">
        <f t="shared" si="172"/>
        <v>1.3278526277845965E-10</v>
      </c>
      <c r="IY150" s="86">
        <f t="shared" si="173"/>
        <v>0.35089540791699242</v>
      </c>
      <c r="IZ150" s="86">
        <f t="shared" si="173"/>
        <v>5.0829221718826784E-2</v>
      </c>
      <c r="JA150" s="86">
        <f t="shared" si="173"/>
        <v>9.3182478067863395E-2</v>
      </c>
      <c r="JB150" s="86">
        <f t="shared" si="173"/>
        <v>5.168177726333515E-2</v>
      </c>
      <c r="JC150" s="86">
        <f t="shared" si="173"/>
        <v>5.6230398658968957E-2</v>
      </c>
      <c r="JD150" s="86">
        <f t="shared" si="173"/>
        <v>8.4500014558471309E-2</v>
      </c>
      <c r="JE150" s="86">
        <f t="shared" si="173"/>
        <v>6.5147523586093437E-2</v>
      </c>
      <c r="JF150" s="86">
        <f t="shared" si="173"/>
        <v>1.0044009370565486E-2</v>
      </c>
      <c r="JG150" s="86">
        <f t="shared" si="173"/>
        <v>3.1392330085256892E-3</v>
      </c>
      <c r="JH150" s="86">
        <f t="shared" si="173"/>
        <v>1.2584553436743794E-2</v>
      </c>
      <c r="JI150" s="86">
        <f t="shared" si="173"/>
        <v>3.2060135356819279E-2</v>
      </c>
      <c r="JJ150" s="86">
        <f t="shared" si="173"/>
        <v>0.16442080015205668</v>
      </c>
      <c r="JK150" s="86">
        <f t="shared" si="173"/>
        <v>0.18608351656665423</v>
      </c>
      <c r="JL150" s="86">
        <f t="shared" si="173"/>
        <v>0.45220173643027939</v>
      </c>
      <c r="JM150" s="86">
        <f t="shared" si="173"/>
        <v>0.53355850192416832</v>
      </c>
    </row>
    <row r="151" spans="2:273" x14ac:dyDescent="0.25">
      <c r="B151" s="2">
        <v>124</v>
      </c>
      <c r="C151" s="37">
        <v>103.039</v>
      </c>
      <c r="D151" s="37">
        <v>102.51900000000001</v>
      </c>
      <c r="E151" s="37">
        <v>102.148</v>
      </c>
      <c r="F151" s="37">
        <v>101.759</v>
      </c>
      <c r="G151" s="37">
        <v>102.889</v>
      </c>
      <c r="H151" s="37">
        <v>103.264</v>
      </c>
      <c r="I151" s="37">
        <v>103.34</v>
      </c>
      <c r="J151" s="37">
        <v>103.453</v>
      </c>
      <c r="K151" s="37">
        <v>104.13200000000001</v>
      </c>
      <c r="L151" s="37">
        <v>103.264</v>
      </c>
      <c r="M151" s="37">
        <v>102.962</v>
      </c>
      <c r="N151" s="37">
        <v>103.396</v>
      </c>
      <c r="O151" s="37">
        <v>104.962</v>
      </c>
      <c r="P151" s="37">
        <v>122.16</v>
      </c>
      <c r="Q151" s="37">
        <v>155.04</v>
      </c>
      <c r="S151" s="4">
        <f t="shared" si="174"/>
        <v>102.56959461578654</v>
      </c>
      <c r="T151" s="4">
        <f t="shared" si="174"/>
        <v>103.38260057071763</v>
      </c>
      <c r="U151" s="4">
        <f t="shared" si="174"/>
        <v>103.10945856844054</v>
      </c>
      <c r="V151" s="4">
        <f t="shared" si="174"/>
        <v>102.00030093815856</v>
      </c>
      <c r="W151" s="4">
        <f t="shared" si="174"/>
        <v>102.77683632369445</v>
      </c>
      <c r="X151" s="4">
        <f t="shared" si="174"/>
        <v>103.62093230478419</v>
      </c>
      <c r="Y151" s="4">
        <f t="shared" si="174"/>
        <v>103.39119739310642</v>
      </c>
      <c r="Z151" s="4">
        <f t="shared" si="174"/>
        <v>103.70596199433223</v>
      </c>
      <c r="AA151" s="4">
        <f t="shared" si="174"/>
        <v>104.12430770029061</v>
      </c>
      <c r="AB151" s="4">
        <f t="shared" si="174"/>
        <v>103.46009516979868</v>
      </c>
      <c r="AC151" s="4">
        <f t="shared" si="174"/>
        <v>102.6755961883657</v>
      </c>
      <c r="AD151" s="4">
        <f t="shared" si="174"/>
        <v>103.5572494743332</v>
      </c>
      <c r="AE151" s="4">
        <f t="shared" si="174"/>
        <v>104.57981040533974</v>
      </c>
      <c r="AF151" s="4">
        <f t="shared" si="174"/>
        <v>121.5786991127423</v>
      </c>
      <c r="AG151" s="4">
        <f t="shared" si="174"/>
        <v>153.16568769206927</v>
      </c>
      <c r="AI151" s="4">
        <f t="shared" si="175"/>
        <v>0.46940538421345934</v>
      </c>
      <c r="AJ151" s="4">
        <f t="shared" si="175"/>
        <v>-0.86360057071762242</v>
      </c>
      <c r="AK151" s="4">
        <f t="shared" si="175"/>
        <v>-0.96145856844054833</v>
      </c>
      <c r="AL151" s="4">
        <f t="shared" si="175"/>
        <v>-0.24130093815855957</v>
      </c>
      <c r="AM151" s="4">
        <f t="shared" si="175"/>
        <v>0.11216367630554203</v>
      </c>
      <c r="AN151" s="4">
        <f t="shared" si="175"/>
        <v>-0.3569323047841948</v>
      </c>
      <c r="AO151" s="4">
        <f t="shared" si="175"/>
        <v>-5.1197393106420463E-2</v>
      </c>
      <c r="AP151" s="4">
        <f t="shared" si="175"/>
        <v>-0.25296199433222455</v>
      </c>
      <c r="AQ151" s="4">
        <f t="shared" si="175"/>
        <v>7.6922997093902268E-3</v>
      </c>
      <c r="AR151" s="4">
        <f t="shared" si="175"/>
        <v>-0.19609516979868147</v>
      </c>
      <c r="AS151" s="4">
        <f t="shared" si="175"/>
        <v>0.28640381163430106</v>
      </c>
      <c r="AT151" s="4">
        <f t="shared" si="175"/>
        <v>-0.16124947433320358</v>
      </c>
      <c r="AU151" s="4">
        <f t="shared" si="175"/>
        <v>0.38218959466026092</v>
      </c>
      <c r="AV151" s="4">
        <f t="shared" si="175"/>
        <v>0.58130088725769724</v>
      </c>
      <c r="AW151" s="4">
        <f t="shared" si="175"/>
        <v>1.8743123079307225</v>
      </c>
      <c r="AY151" s="2">
        <f t="shared" si="167"/>
        <v>102.48984002396384</v>
      </c>
      <c r="AZ151" s="2">
        <f t="shared" si="167"/>
        <v>103.36421751961217</v>
      </c>
      <c r="BA151" s="2">
        <f t="shared" si="167"/>
        <v>103.02858390774</v>
      </c>
      <c r="BB151" s="2">
        <f t="shared" si="167"/>
        <v>101.96701832747435</v>
      </c>
      <c r="BC151" s="2">
        <f t="shared" si="167"/>
        <v>102.72758590643222</v>
      </c>
      <c r="BD151" s="2">
        <f t="shared" si="167"/>
        <v>103.5139732521898</v>
      </c>
      <c r="BE151" s="2">
        <f t="shared" si="167"/>
        <v>103.30665562064891</v>
      </c>
      <c r="BF151" s="2">
        <f t="shared" si="167"/>
        <v>103.70076986225044</v>
      </c>
      <c r="BG151" s="2">
        <f t="shared" si="167"/>
        <v>104.1233143075404</v>
      </c>
      <c r="BH151" s="2">
        <f t="shared" si="167"/>
        <v>103.45155178464276</v>
      </c>
      <c r="BI151" s="2">
        <f t="shared" si="167"/>
        <v>102.63467197869379</v>
      </c>
      <c r="BJ151" s="2">
        <f t="shared" si="167"/>
        <v>102.94684613936172</v>
      </c>
      <c r="BK151" s="2">
        <f t="shared" si="167"/>
        <v>103.78058431698334</v>
      </c>
      <c r="BL151" s="2">
        <f t="shared" si="167"/>
        <v>107.85792530817544</v>
      </c>
      <c r="BM151" s="2">
        <f t="shared" si="167"/>
        <v>108.07447226791051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>
        <f t="shared" si="168"/>
        <v>103.453</v>
      </c>
      <c r="CM151" s="2">
        <f t="shared" si="168"/>
        <v>104.13200000000001</v>
      </c>
      <c r="CN151" s="2">
        <f t="shared" si="168"/>
        <v>103.264</v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>
        <f t="shared" si="117"/>
        <v>103.453</v>
      </c>
      <c r="DC151" s="2">
        <f t="shared" si="118"/>
        <v>104.13200000000001</v>
      </c>
      <c r="DD151" s="2">
        <f t="shared" si="119"/>
        <v>103.264</v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125.69847365937366</v>
      </c>
      <c r="DL151" s="2">
        <f t="shared" si="176"/>
        <v>130.5230066066066</v>
      </c>
      <c r="DM151" s="2">
        <f t="shared" si="176"/>
        <v>126.86537226890759</v>
      </c>
      <c r="DN151" s="2">
        <f t="shared" si="176"/>
        <v>129.21120728291316</v>
      </c>
      <c r="DO151" s="2">
        <f t="shared" si="176"/>
        <v>125.23706951871658</v>
      </c>
      <c r="DP151" s="2">
        <f t="shared" si="176"/>
        <v>124.07268179271708</v>
      </c>
      <c r="DQ151" s="2">
        <f t="shared" si="176"/>
        <v>124.9105831932773</v>
      </c>
      <c r="DR151" s="2">
        <f t="shared" si="176"/>
        <v>132.84780971479495</v>
      </c>
      <c r="DS151" s="2">
        <f t="shared" si="176"/>
        <v>124.41797507331381</v>
      </c>
      <c r="DT151" s="2">
        <f t="shared" si="176"/>
        <v>124.78640780791788</v>
      </c>
      <c r="DU151" s="2">
        <f t="shared" si="176"/>
        <v>130.42565359237537</v>
      </c>
      <c r="DV151" s="2">
        <f t="shared" si="176"/>
        <v>134.14462789661317</v>
      </c>
      <c r="DW151" s="2">
        <f t="shared" si="176"/>
        <v>131.54902673796795</v>
      </c>
      <c r="DX151" s="2">
        <f t="shared" si="176"/>
        <v>134.28620320855617</v>
      </c>
      <c r="DY151" s="2">
        <f t="shared" si="176"/>
        <v>119.8795238095238</v>
      </c>
      <c r="EA151" s="2">
        <f t="shared" si="152"/>
        <v>102.46027487719211</v>
      </c>
      <c r="EB151" s="2">
        <f t="shared" si="152"/>
        <v>103.24563599557264</v>
      </c>
      <c r="EC151" s="2">
        <f t="shared" si="152"/>
        <v>102.93948089246183</v>
      </c>
      <c r="ED151" s="2">
        <f t="shared" si="152"/>
        <v>101.84641225791692</v>
      </c>
      <c r="EE151" s="2">
        <f t="shared" si="152"/>
        <v>102.65213027470783</v>
      </c>
      <c r="EF151" s="2">
        <f t="shared" si="152"/>
        <v>103.44691984637326</v>
      </c>
      <c r="EG151" s="2">
        <f t="shared" si="152"/>
        <v>103.27095989776672</v>
      </c>
      <c r="EH151" s="2">
        <f t="shared" si="152"/>
        <v>103.64649566582486</v>
      </c>
      <c r="EI151" s="2">
        <f t="shared" si="152"/>
        <v>104.09081621159871</v>
      </c>
      <c r="EJ151" s="2">
        <f t="shared" si="152"/>
        <v>103.39113807801202</v>
      </c>
      <c r="EK151" s="2">
        <f t="shared" si="152"/>
        <v>102.56337382097001</v>
      </c>
      <c r="EL151" s="2">
        <f t="shared" si="179"/>
        <v>102.88021089354353</v>
      </c>
      <c r="EM151" s="2">
        <f t="shared" si="135"/>
        <v>103.71073036065887</v>
      </c>
      <c r="EN151" s="2">
        <f t="shared" si="135"/>
        <v>107.82574883209674</v>
      </c>
      <c r="EO151" s="2">
        <f t="shared" si="135"/>
        <v>108.06129850893078</v>
      </c>
      <c r="EQ151" s="2">
        <f t="shared" si="177"/>
        <v>102.55091651986257</v>
      </c>
      <c r="ER151" s="2">
        <f t="shared" si="177"/>
        <v>103.92383635930804</v>
      </c>
      <c r="ES151" s="2">
        <f t="shared" si="177"/>
        <v>103.42477301076147</v>
      </c>
      <c r="ET151" s="2">
        <f t="shared" si="177"/>
        <v>102.65335349776319</v>
      </c>
      <c r="EU151" s="2">
        <f t="shared" si="177"/>
        <v>103.08002145970079</v>
      </c>
      <c r="EV151" s="2">
        <f t="shared" si="177"/>
        <v>103.83547944784485</v>
      </c>
      <c r="EW151" s="2">
        <f t="shared" si="177"/>
        <v>103.3902550774858</v>
      </c>
      <c r="EX151" s="2">
        <f t="shared" si="177"/>
        <v>103.82470725556018</v>
      </c>
      <c r="EY151" s="2">
        <f t="shared" si="177"/>
        <v>104.16406455833651</v>
      </c>
      <c r="EZ151" s="2">
        <f t="shared" si="177"/>
        <v>103.64061977328677</v>
      </c>
      <c r="FA151" s="2">
        <f t="shared" si="177"/>
        <v>102.88583118303232</v>
      </c>
      <c r="FB151" s="2">
        <f t="shared" si="177"/>
        <v>103.18141141875397</v>
      </c>
      <c r="FC151" s="2">
        <f t="shared" si="177"/>
        <v>104.09131490169024</v>
      </c>
      <c r="FD151" s="2">
        <f t="shared" si="177"/>
        <v>107.89593865759133</v>
      </c>
      <c r="FE151" s="2">
        <f t="shared" si="177"/>
        <v>108.06216419459591</v>
      </c>
      <c r="FG151" s="2">
        <f t="shared" si="178"/>
        <v>0.99913190675885866</v>
      </c>
      <c r="FH151" s="2">
        <f t="shared" si="178"/>
        <v>0.99917632251594168</v>
      </c>
      <c r="FI151" s="2">
        <f t="shared" si="178"/>
        <v>0.99913809622457395</v>
      </c>
      <c r="FJ151" s="2">
        <f t="shared" si="178"/>
        <v>0.99914932922776745</v>
      </c>
      <c r="FK151" s="2">
        <f t="shared" si="178"/>
        <v>0.99914058310861065</v>
      </c>
      <c r="FL151" s="2">
        <f t="shared" si="178"/>
        <v>0.99911847647448238</v>
      </c>
      <c r="FM151" s="2">
        <f t="shared" si="178"/>
        <v>0.99910537507712893</v>
      </c>
      <c r="FN151" s="2">
        <f t="shared" si="178"/>
        <v>0.99913238274362937</v>
      </c>
      <c r="FO151" s="2">
        <f t="shared" si="178"/>
        <v>0.99905027468810537</v>
      </c>
      <c r="FP151" s="2">
        <f t="shared" si="178"/>
        <v>0.99904982101380535</v>
      </c>
      <c r="FQ151" s="2">
        <f t="shared" si="178"/>
        <v>0.99906409181882971</v>
      </c>
      <c r="FR151" s="2">
        <f t="shared" si="178"/>
        <v>0.99903033992177792</v>
      </c>
      <c r="FS151" s="2">
        <f t="shared" si="178"/>
        <v>0.99904586617816793</v>
      </c>
      <c r="FT151" s="2">
        <f t="shared" si="178"/>
        <v>0.99903922564187397</v>
      </c>
      <c r="FU151" s="2">
        <f t="shared" si="178"/>
        <v>0.99889121463557773</v>
      </c>
      <c r="FW151" s="2">
        <f t="shared" si="169"/>
        <v>0.10361929898797125</v>
      </c>
      <c r="FX151" s="2">
        <f t="shared" si="169"/>
        <v>0.14171883883034489</v>
      </c>
      <c r="FY151" s="2">
        <f t="shared" si="169"/>
        <v>0.14111335541635764</v>
      </c>
      <c r="FZ151" s="2">
        <f t="shared" si="169"/>
        <v>0.12061304272917822</v>
      </c>
      <c r="GA151" s="2">
        <f t="shared" si="169"/>
        <v>0.13098132285199673</v>
      </c>
      <c r="GB151" s="2">
        <f t="shared" si="169"/>
        <v>0.12577558563480992</v>
      </c>
      <c r="GC151" s="2">
        <f t="shared" si="169"/>
        <v>0.13694079340806953</v>
      </c>
      <c r="GD151" s="2">
        <f t="shared" si="169"/>
        <v>0.16238356041252341</v>
      </c>
      <c r="GE151" s="2">
        <f t="shared" si="169"/>
        <v>0.18011162352973797</v>
      </c>
      <c r="GF151" s="2">
        <f t="shared" si="169"/>
        <v>0.16067058901959597</v>
      </c>
      <c r="GG151" s="2">
        <f t="shared" si="169"/>
        <v>0.14024062545952287</v>
      </c>
      <c r="GH151" s="2">
        <f t="shared" si="169"/>
        <v>0.12058208980894955</v>
      </c>
      <c r="GI151" s="2">
        <f t="shared" si="169"/>
        <v>0.11375263979814507</v>
      </c>
      <c r="GJ151" s="2">
        <f t="shared" si="169"/>
        <v>9.6224060422302082E-2</v>
      </c>
      <c r="GK151" s="2">
        <f t="shared" si="169"/>
        <v>8.0726452801750018E-2</v>
      </c>
      <c r="GM151" s="86">
        <f t="shared" si="170"/>
        <v>3.3363299506191174E-101</v>
      </c>
      <c r="GN151" s="86">
        <f t="shared" si="170"/>
        <v>8.8185802417679808E-145</v>
      </c>
      <c r="GO151" s="86">
        <f t="shared" si="170"/>
        <v>7.9967155848204629E-143</v>
      </c>
      <c r="GP151" s="86">
        <f t="shared" si="170"/>
        <v>1.14904445621707E-170</v>
      </c>
      <c r="GQ151" s="86">
        <f t="shared" si="170"/>
        <v>3.8016387948930187E-177</v>
      </c>
      <c r="GR151" s="86">
        <f t="shared" si="170"/>
        <v>7.7771722179043072E-171</v>
      </c>
      <c r="GS151" s="86">
        <f t="shared" si="170"/>
        <v>2.0343096753255422E-145</v>
      </c>
      <c r="GT151" s="86">
        <f t="shared" si="170"/>
        <v>2.3242132911667464E-180</v>
      </c>
      <c r="GU151" s="86">
        <f t="shared" si="170"/>
        <v>1.4727879247301268E-177</v>
      </c>
      <c r="GV151" s="86">
        <f t="shared" si="170"/>
        <v>1.2623892296555652E-171</v>
      </c>
      <c r="GW151" s="86">
        <f t="shared" si="170"/>
        <v>1.1995512154070114E-159</v>
      </c>
      <c r="GX151" s="86">
        <f t="shared" si="170"/>
        <v>4.0080843363647505E-152</v>
      </c>
      <c r="GY151" s="86">
        <f t="shared" si="170"/>
        <v>8.2266066454306386E-129</v>
      </c>
      <c r="GZ151" s="86">
        <f t="shared" si="170"/>
        <v>1.0786766823125001E-126</v>
      </c>
      <c r="HA151" s="86">
        <f t="shared" si="170"/>
        <v>6.6507740172446216E-139</v>
      </c>
      <c r="HC151" s="86">
        <f t="shared" si="153"/>
        <v>3.5261634142764356E-43</v>
      </c>
      <c r="HD151" s="86">
        <f t="shared" si="153"/>
        <v>1.7228981253875492E-82</v>
      </c>
      <c r="HE151" s="86">
        <f t="shared" si="153"/>
        <v>4.7629823234109279E-74</v>
      </c>
      <c r="HF151" s="86">
        <f t="shared" si="153"/>
        <v>6.8126076381344004E-81</v>
      </c>
      <c r="HG151" s="86">
        <f t="shared" si="153"/>
        <v>1.8866632627583679E-90</v>
      </c>
      <c r="HH151" s="86">
        <f t="shared" si="153"/>
        <v>1.0139616321981677E-97</v>
      </c>
      <c r="HI151" s="86">
        <f t="shared" si="153"/>
        <v>5.2363754399215211E-95</v>
      </c>
      <c r="HJ151" s="86">
        <f t="shared" si="153"/>
        <v>2.8565912241307354E-128</v>
      </c>
      <c r="HK151" s="86">
        <f t="shared" si="153"/>
        <v>1.0047632924495109E-141</v>
      </c>
      <c r="HL151" s="86">
        <f t="shared" si="161"/>
        <v>5.5279596432613548E-74</v>
      </c>
      <c r="HM151" s="86">
        <f t="shared" si="161"/>
        <v>5.6764734138764787E-99</v>
      </c>
      <c r="HN151" s="86">
        <f t="shared" si="161"/>
        <v>1.6916311164906799E-80</v>
      </c>
      <c r="HO151" s="86">
        <f t="shared" si="161"/>
        <v>1.5045413366490707E-63</v>
      </c>
      <c r="HP151" s="86">
        <f t="shared" si="161"/>
        <v>8.0489614259997245E-49</v>
      </c>
      <c r="HQ151" s="86">
        <f t="shared" si="161"/>
        <v>2.4183569663301327E-62</v>
      </c>
      <c r="HS151" s="86">
        <f t="shared" si="171"/>
        <v>0.23073522999225152</v>
      </c>
      <c r="HT151" s="86">
        <f t="shared" si="171"/>
        <v>2.0058078014368076E-2</v>
      </c>
      <c r="HU151" s="86">
        <f t="shared" si="171"/>
        <v>4.0709527430427321E-2</v>
      </c>
      <c r="HV151" s="86">
        <f t="shared" si="171"/>
        <v>1.9085269581232391E-2</v>
      </c>
      <c r="HW151" s="86">
        <f t="shared" si="171"/>
        <v>2.0579668136796618E-2</v>
      </c>
      <c r="HX151" s="86">
        <f t="shared" si="171"/>
        <v>3.4216728672091919E-2</v>
      </c>
      <c r="HY151" s="86">
        <f t="shared" si="171"/>
        <v>2.5762828064079705E-2</v>
      </c>
      <c r="HZ151" s="86">
        <f t="shared" si="171"/>
        <v>2.797758804654207E-3</v>
      </c>
      <c r="IA151" s="86">
        <f t="shared" si="171"/>
        <v>6.9844812858872729E-4</v>
      </c>
      <c r="IB151" s="86">
        <f t="shared" si="171"/>
        <v>3.4412162244044395E-3</v>
      </c>
      <c r="IC151" s="86">
        <f t="shared" si="171"/>
        <v>1.0424043653172127E-2</v>
      </c>
      <c r="ID151" s="86">
        <f t="shared" si="171"/>
        <v>7.8962179798167664E-2</v>
      </c>
      <c r="IE151" s="86">
        <f t="shared" si="171"/>
        <v>9.1571134483687838E-2</v>
      </c>
      <c r="IF151" s="86">
        <f t="shared" si="171"/>
        <v>0.3737948819248425</v>
      </c>
      <c r="IG151" s="86">
        <f t="shared" si="171"/>
        <v>0.48454306051914231</v>
      </c>
      <c r="II151" s="86">
        <f t="shared" si="172"/>
        <v>7.8888490362667431E-15</v>
      </c>
      <c r="IJ151" s="86">
        <f t="shared" si="172"/>
        <v>6.7169077210555932E-11</v>
      </c>
      <c r="IK151" s="86">
        <f t="shared" si="172"/>
        <v>2.1705418260824109E-11</v>
      </c>
      <c r="IL151" s="86">
        <f t="shared" si="172"/>
        <v>1.4361688538766446E-14</v>
      </c>
      <c r="IM151" s="86">
        <f t="shared" si="172"/>
        <v>6.0999588769203139E-14</v>
      </c>
      <c r="IN151" s="86">
        <f t="shared" si="172"/>
        <v>2.8879830451355184E-14</v>
      </c>
      <c r="IO151" s="86">
        <f t="shared" si="172"/>
        <v>2.8195938135541842E-12</v>
      </c>
      <c r="IP151" s="86">
        <f t="shared" si="172"/>
        <v>2.2347364502327589E-10</v>
      </c>
      <c r="IQ151" s="86">
        <f t="shared" si="172"/>
        <v>1.1372653513262655E-9</v>
      </c>
      <c r="IR151" s="86">
        <f t="shared" si="172"/>
        <v>2.9749154369687725E-11</v>
      </c>
      <c r="IS151" s="86">
        <f t="shared" si="172"/>
        <v>4.6115327844362931E-13</v>
      </c>
      <c r="IT151" s="86">
        <f t="shared" si="172"/>
        <v>7.0445841090862528E-15</v>
      </c>
      <c r="IU151" s="86">
        <f t="shared" si="172"/>
        <v>3.215126452073611E-16</v>
      </c>
      <c r="IV151" s="86">
        <f t="shared" si="172"/>
        <v>1.1725248388165457E-11</v>
      </c>
      <c r="IW151" s="86">
        <f t="shared" si="172"/>
        <v>6.0321549832228067E-10</v>
      </c>
      <c r="IY151" s="86">
        <f t="shared" si="173"/>
        <v>0.2307352299922594</v>
      </c>
      <c r="IZ151" s="86">
        <f t="shared" si="173"/>
        <v>2.0058078081537152E-2</v>
      </c>
      <c r="JA151" s="86">
        <f t="shared" si="173"/>
        <v>4.0709527452132736E-2</v>
      </c>
      <c r="JB151" s="86">
        <f t="shared" si="173"/>
        <v>1.9085269581246751E-2</v>
      </c>
      <c r="JC151" s="86">
        <f t="shared" si="173"/>
        <v>2.0579668136857618E-2</v>
      </c>
      <c r="JD151" s="86">
        <f t="shared" si="173"/>
        <v>3.4216728672120798E-2</v>
      </c>
      <c r="JE151" s="86">
        <f t="shared" si="173"/>
        <v>2.57628280668993E-2</v>
      </c>
      <c r="JF151" s="86">
        <f t="shared" si="173"/>
        <v>2.797759028127852E-3</v>
      </c>
      <c r="JG151" s="86">
        <f t="shared" si="173"/>
        <v>6.9844926585407863E-4</v>
      </c>
      <c r="JH151" s="86">
        <f t="shared" si="173"/>
        <v>3.441216254153594E-3</v>
      </c>
      <c r="JI151" s="86">
        <f t="shared" si="173"/>
        <v>1.042404365363328E-2</v>
      </c>
      <c r="JJ151" s="86">
        <f t="shared" si="173"/>
        <v>7.8962179798174714E-2</v>
      </c>
      <c r="JK151" s="86">
        <f t="shared" si="173"/>
        <v>9.1571134483688157E-2</v>
      </c>
      <c r="JL151" s="86">
        <f t="shared" si="173"/>
        <v>0.37379488193656774</v>
      </c>
      <c r="JM151" s="86">
        <f t="shared" si="173"/>
        <v>0.48454306112235779</v>
      </c>
    </row>
    <row r="152" spans="2:273" x14ac:dyDescent="0.25">
      <c r="B152" s="2">
        <v>125</v>
      </c>
      <c r="C152" s="37">
        <v>101.765</v>
      </c>
      <c r="D152" s="37">
        <v>102.667</v>
      </c>
      <c r="E152" s="37">
        <v>103.29600000000001</v>
      </c>
      <c r="F152" s="37">
        <v>101.333</v>
      </c>
      <c r="G152" s="37">
        <v>102.5</v>
      </c>
      <c r="H152" s="37">
        <v>103.623</v>
      </c>
      <c r="I152" s="37">
        <v>102.943</v>
      </c>
      <c r="J152" s="37">
        <v>103.755</v>
      </c>
      <c r="K152" s="37">
        <v>103.86799999999999</v>
      </c>
      <c r="L152" s="37">
        <v>103.01900000000001</v>
      </c>
      <c r="M152" s="37">
        <v>102.434</v>
      </c>
      <c r="N152" s="37">
        <v>101.717</v>
      </c>
      <c r="O152" s="37">
        <v>102.86799999999999</v>
      </c>
      <c r="P152" s="37">
        <v>115.38</v>
      </c>
      <c r="Q152" s="37">
        <v>142.63999999999999</v>
      </c>
      <c r="S152" s="4">
        <f t="shared" si="174"/>
        <v>102.37353048413081</v>
      </c>
      <c r="T152" s="4">
        <f t="shared" si="174"/>
        <v>103.19658724886702</v>
      </c>
      <c r="U152" s="4">
        <f t="shared" si="174"/>
        <v>102.87523376900336</v>
      </c>
      <c r="V152" s="4">
        <f t="shared" si="174"/>
        <v>101.76341540756853</v>
      </c>
      <c r="W152" s="4">
        <f t="shared" si="174"/>
        <v>102.56203224326491</v>
      </c>
      <c r="X152" s="4">
        <f t="shared" si="174"/>
        <v>103.37898070677052</v>
      </c>
      <c r="Y152" s="4">
        <f t="shared" si="174"/>
        <v>103.1706695543166</v>
      </c>
      <c r="Z152" s="4">
        <f t="shared" si="174"/>
        <v>103.57154165788637</v>
      </c>
      <c r="AA152" s="4">
        <f t="shared" si="174"/>
        <v>104.00257160818448</v>
      </c>
      <c r="AB152" s="4">
        <f t="shared" si="174"/>
        <v>103.29407525760654</v>
      </c>
      <c r="AC152" s="4">
        <f t="shared" si="174"/>
        <v>102.47891822921365</v>
      </c>
      <c r="AD152" s="4">
        <f t="shared" si="174"/>
        <v>102.95905869231132</v>
      </c>
      <c r="AE152" s="4">
        <f t="shared" si="174"/>
        <v>103.84307422110498</v>
      </c>
      <c r="AF152" s="4">
        <f t="shared" si="174"/>
        <v>115.8846417916625</v>
      </c>
      <c r="AG152" s="4">
        <f t="shared" si="174"/>
        <v>140.2966288431453</v>
      </c>
      <c r="AI152" s="4">
        <f t="shared" si="175"/>
        <v>-0.60853048413081012</v>
      </c>
      <c r="AJ152" s="4">
        <f t="shared" si="175"/>
        <v>-0.52958724886701702</v>
      </c>
      <c r="AK152" s="4">
        <f t="shared" si="175"/>
        <v>0.42076623099664801</v>
      </c>
      <c r="AL152" s="4">
        <f t="shared" si="175"/>
        <v>-0.4304154075685318</v>
      </c>
      <c r="AM152" s="4">
        <f t="shared" si="175"/>
        <v>-6.2032243264908971E-2</v>
      </c>
      <c r="AN152" s="4">
        <f t="shared" si="175"/>
        <v>0.2440192932294849</v>
      </c>
      <c r="AO152" s="4">
        <f t="shared" si="175"/>
        <v>-0.22766955431660563</v>
      </c>
      <c r="AP152" s="4">
        <f t="shared" si="175"/>
        <v>0.18345834211362444</v>
      </c>
      <c r="AQ152" s="4">
        <f t="shared" si="175"/>
        <v>-0.13457160818448699</v>
      </c>
      <c r="AR152" s="4">
        <f t="shared" si="175"/>
        <v>-0.27507525760653095</v>
      </c>
      <c r="AS152" s="4">
        <f t="shared" si="175"/>
        <v>-4.4918229213649852E-2</v>
      </c>
      <c r="AT152" s="4">
        <f t="shared" si="175"/>
        <v>-1.2420586923113177</v>
      </c>
      <c r="AU152" s="4">
        <f t="shared" si="175"/>
        <v>-0.97507422110498965</v>
      </c>
      <c r="AV152" s="4">
        <f t="shared" si="175"/>
        <v>-0.50464179166250744</v>
      </c>
      <c r="AW152" s="4">
        <f t="shared" si="175"/>
        <v>2.3433711568546869</v>
      </c>
      <c r="AY152" s="2">
        <f t="shared" si="167"/>
        <v>102.33828472943802</v>
      </c>
      <c r="AZ152" s="2">
        <f t="shared" si="167"/>
        <v>103.19224268791623</v>
      </c>
      <c r="BA152" s="2">
        <f t="shared" si="167"/>
        <v>102.85380925806169</v>
      </c>
      <c r="BB152" s="2">
        <f t="shared" si="167"/>
        <v>101.7564155026008</v>
      </c>
      <c r="BC152" s="2">
        <f t="shared" si="167"/>
        <v>102.55192579714938</v>
      </c>
      <c r="BD152" s="2">
        <f t="shared" si="167"/>
        <v>103.35394943181295</v>
      </c>
      <c r="BE152" s="2">
        <f t="shared" si="167"/>
        <v>103.15110379853444</v>
      </c>
      <c r="BF152" s="2">
        <f t="shared" si="167"/>
        <v>103.5707739768159</v>
      </c>
      <c r="BG152" s="2">
        <f t="shared" si="167"/>
        <v>104.00246263420415</v>
      </c>
      <c r="BH152" s="2">
        <f t="shared" si="167"/>
        <v>103.29286743913794</v>
      </c>
      <c r="BI152" s="2">
        <f t="shared" si="167"/>
        <v>102.47169527269988</v>
      </c>
      <c r="BJ152" s="2">
        <f t="shared" si="167"/>
        <v>102.78289499056608</v>
      </c>
      <c r="BK152" s="2">
        <f t="shared" si="167"/>
        <v>103.60753362484765</v>
      </c>
      <c r="BL152" s="2">
        <f t="shared" si="167"/>
        <v>107.69169214541795</v>
      </c>
      <c r="BM152" s="2">
        <f t="shared" si="167"/>
        <v>107.91398681698085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102.667</v>
      </c>
      <c r="CG152" s="2" t="str">
        <f t="shared" si="168"/>
        <v/>
      </c>
      <c r="CH152" s="2">
        <f t="shared" si="168"/>
        <v>101.333</v>
      </c>
      <c r="CI152" s="2">
        <f t="shared" si="168"/>
        <v>102.5</v>
      </c>
      <c r="CJ152" s="2" t="str">
        <f t="shared" si="168"/>
        <v/>
      </c>
      <c r="CK152" s="2">
        <f t="shared" si="168"/>
        <v>102.943</v>
      </c>
      <c r="CL152" s="2">
        <f t="shared" si="168"/>
        <v>103.755</v>
      </c>
      <c r="CM152" s="2">
        <f t="shared" si="168"/>
        <v>103.86799999999999</v>
      </c>
      <c r="CN152" s="2">
        <f t="shared" si="168"/>
        <v>103.01900000000001</v>
      </c>
      <c r="CO152" s="2">
        <f t="shared" si="168"/>
        <v>102.434</v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>
        <f t="shared" si="111"/>
        <v>102.667</v>
      </c>
      <c r="CW152" s="2" t="str">
        <f t="shared" si="112"/>
        <v/>
      </c>
      <c r="CX152" s="2">
        <f t="shared" si="113"/>
        <v>101.333</v>
      </c>
      <c r="CY152" s="2">
        <f t="shared" si="114"/>
        <v>102.5</v>
      </c>
      <c r="CZ152" s="2" t="str">
        <f t="shared" si="115"/>
        <v/>
      </c>
      <c r="DA152" s="2">
        <f t="shared" si="116"/>
        <v>102.943</v>
      </c>
      <c r="DB152" s="2">
        <f t="shared" si="117"/>
        <v>103.755</v>
      </c>
      <c r="DC152" s="2">
        <f t="shared" si="118"/>
        <v>103.86799999999999</v>
      </c>
      <c r="DD152" s="2">
        <f t="shared" si="119"/>
        <v>103.01900000000001</v>
      </c>
      <c r="DE152" s="2">
        <f t="shared" si="120"/>
        <v>102.434</v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125.76416593736593</v>
      </c>
      <c r="DL152" s="2">
        <f t="shared" si="176"/>
        <v>130.62402732732733</v>
      </c>
      <c r="DM152" s="2">
        <f t="shared" si="176"/>
        <v>126.93465378151264</v>
      </c>
      <c r="DN152" s="2">
        <f t="shared" si="176"/>
        <v>129.32001848739498</v>
      </c>
      <c r="DO152" s="2">
        <f t="shared" si="176"/>
        <v>125.30974407944997</v>
      </c>
      <c r="DP152" s="2">
        <f t="shared" si="176"/>
        <v>124.12206442577029</v>
      </c>
      <c r="DQ152" s="2">
        <f t="shared" si="176"/>
        <v>124.97337647058824</v>
      </c>
      <c r="DR152" s="2">
        <f t="shared" si="176"/>
        <v>132.98610717468802</v>
      </c>
      <c r="DS152" s="2">
        <f t="shared" si="176"/>
        <v>124.4724112903226</v>
      </c>
      <c r="DT152" s="2">
        <f t="shared" si="176"/>
        <v>124.84261491935483</v>
      </c>
      <c r="DU152" s="2">
        <f t="shared" si="176"/>
        <v>130.54002822580645</v>
      </c>
      <c r="DV152" s="2">
        <f t="shared" si="176"/>
        <v>134.28409881907308</v>
      </c>
      <c r="DW152" s="2">
        <f t="shared" si="176"/>
        <v>131.64445588235299</v>
      </c>
      <c r="DX152" s="2">
        <f t="shared" si="176"/>
        <v>134.3748235294118</v>
      </c>
      <c r="DY152" s="2">
        <f t="shared" si="176"/>
        <v>119.81460317460318</v>
      </c>
      <c r="EA152" s="2">
        <f t="shared" si="152"/>
        <v>102.30880836968613</v>
      </c>
      <c r="EB152" s="2">
        <f t="shared" si="152"/>
        <v>103.06189878247699</v>
      </c>
      <c r="EC152" s="2">
        <f t="shared" si="152"/>
        <v>102.75645061944152</v>
      </c>
      <c r="ED152" s="2">
        <f t="shared" si="152"/>
        <v>101.62307099309585</v>
      </c>
      <c r="EE152" s="2">
        <f t="shared" si="152"/>
        <v>102.4699591507588</v>
      </c>
      <c r="EF152" s="2">
        <f t="shared" si="152"/>
        <v>103.28128278955138</v>
      </c>
      <c r="EG152" s="2">
        <f t="shared" si="152"/>
        <v>103.11462758245605</v>
      </c>
      <c r="EH152" s="2">
        <f t="shared" si="152"/>
        <v>103.51466350419766</v>
      </c>
      <c r="EI152" s="2">
        <f t="shared" si="152"/>
        <v>103.96977886905705</v>
      </c>
      <c r="EJ152" s="2">
        <f t="shared" si="152"/>
        <v>103.22847177353457</v>
      </c>
      <c r="EK152" s="2">
        <f t="shared" si="152"/>
        <v>102.39613004320576</v>
      </c>
      <c r="EL152" s="2">
        <f t="shared" si="179"/>
        <v>102.71335715280485</v>
      </c>
      <c r="EM152" s="2">
        <f t="shared" si="135"/>
        <v>103.53320048319894</v>
      </c>
      <c r="EN152" s="2">
        <f t="shared" si="135"/>
        <v>107.66037372904644</v>
      </c>
      <c r="EO152" s="2">
        <f t="shared" si="135"/>
        <v>107.90172696711777</v>
      </c>
      <c r="EQ152" s="2">
        <f t="shared" si="177"/>
        <v>102.4057496329898</v>
      </c>
      <c r="ER152" s="2">
        <f t="shared" si="177"/>
        <v>103.7771027970259</v>
      </c>
      <c r="ES152" s="2">
        <f t="shared" si="177"/>
        <v>103.26972808091281</v>
      </c>
      <c r="ET152" s="2">
        <f t="shared" si="177"/>
        <v>102.47870047790605</v>
      </c>
      <c r="EU152" s="2">
        <f t="shared" si="177"/>
        <v>102.92166445270823</v>
      </c>
      <c r="EV152" s="2">
        <f t="shared" si="177"/>
        <v>103.69161256726784</v>
      </c>
      <c r="EW152" s="2">
        <f t="shared" si="177"/>
        <v>103.24040870151121</v>
      </c>
      <c r="EX152" s="2">
        <f t="shared" si="177"/>
        <v>103.70170260609976</v>
      </c>
      <c r="EY152" s="2">
        <f t="shared" si="177"/>
        <v>104.04665957435257</v>
      </c>
      <c r="EZ152" s="2">
        <f t="shared" si="177"/>
        <v>103.49169040821484</v>
      </c>
      <c r="FA152" s="2">
        <f t="shared" si="177"/>
        <v>102.73584440741767</v>
      </c>
      <c r="FB152" s="2">
        <f t="shared" si="177"/>
        <v>103.03177875478619</v>
      </c>
      <c r="FC152" s="2">
        <f t="shared" si="177"/>
        <v>103.93741452684833</v>
      </c>
      <c r="FD152" s="2">
        <f t="shared" si="177"/>
        <v>107.73602397218141</v>
      </c>
      <c r="FE152" s="2">
        <f t="shared" si="177"/>
        <v>107.90414166741915</v>
      </c>
      <c r="FG152" s="2">
        <f t="shared" si="178"/>
        <v>0.99920822907683093</v>
      </c>
      <c r="FH152" s="2">
        <f t="shared" si="178"/>
        <v>0.99924874275926945</v>
      </c>
      <c r="FI152" s="2">
        <f t="shared" si="178"/>
        <v>0.9992138747960172</v>
      </c>
      <c r="FJ152" s="2">
        <f t="shared" si="178"/>
        <v>0.9992241209606042</v>
      </c>
      <c r="FK152" s="2">
        <f t="shared" si="178"/>
        <v>0.99921614320476959</v>
      </c>
      <c r="FL152" s="2">
        <f t="shared" si="178"/>
        <v>0.99919597862605269</v>
      </c>
      <c r="FM152" s="2">
        <f t="shared" si="178"/>
        <v>0.99918402814208529</v>
      </c>
      <c r="FN152" s="2">
        <f t="shared" si="178"/>
        <v>0.99920866324640656</v>
      </c>
      <c r="FO152" s="2">
        <f t="shared" si="178"/>
        <v>0.99913376783398866</v>
      </c>
      <c r="FP152" s="2">
        <f t="shared" si="178"/>
        <v>0.99913335400893299</v>
      </c>
      <c r="FQ152" s="2">
        <f t="shared" si="178"/>
        <v>0.99914637129799899</v>
      </c>
      <c r="FR152" s="2">
        <f t="shared" si="178"/>
        <v>0.99911558404017564</v>
      </c>
      <c r="FS152" s="2">
        <f t="shared" si="178"/>
        <v>0.99912974655152753</v>
      </c>
      <c r="FT152" s="2">
        <f t="shared" si="178"/>
        <v>0.99912368928989626</v>
      </c>
      <c r="FU152" s="2">
        <f t="shared" si="178"/>
        <v>0.99898867706335603</v>
      </c>
      <c r="FW152" s="2">
        <f t="shared" si="169"/>
        <v>0.11249172195227261</v>
      </c>
      <c r="FX152" s="2">
        <f t="shared" si="169"/>
        <v>0.15329563952338443</v>
      </c>
      <c r="FY152" s="2">
        <f t="shared" si="169"/>
        <v>0.15264949195870267</v>
      </c>
      <c r="FZ152" s="2">
        <f t="shared" si="169"/>
        <v>0.13072834734497774</v>
      </c>
      <c r="GA152" s="2">
        <f t="shared" si="169"/>
        <v>0.1418259327401003</v>
      </c>
      <c r="GB152" s="2">
        <f t="shared" si="169"/>
        <v>0.13625676568595779</v>
      </c>
      <c r="GC152" s="2">
        <f t="shared" si="169"/>
        <v>0.14819467561159871</v>
      </c>
      <c r="GD152" s="2">
        <f t="shared" si="169"/>
        <v>0.17530364360648748</v>
      </c>
      <c r="GE152" s="2">
        <f t="shared" si="169"/>
        <v>0.19411535571276131</v>
      </c>
      <c r="GF152" s="2">
        <f t="shared" si="169"/>
        <v>0.17348260753329897</v>
      </c>
      <c r="GG152" s="2">
        <f t="shared" si="169"/>
        <v>0.15171801857369965</v>
      </c>
      <c r="GH152" s="2">
        <f t="shared" si="169"/>
        <v>0.13069518433779259</v>
      </c>
      <c r="GI152" s="2">
        <f t="shared" si="169"/>
        <v>0.12337331045322608</v>
      </c>
      <c r="GJ152" s="2">
        <f t="shared" si="169"/>
        <v>0.10453711143800193</v>
      </c>
      <c r="GK152" s="2">
        <f t="shared" si="169"/>
        <v>8.7830739463968313E-2</v>
      </c>
      <c r="GM152" s="86">
        <f t="shared" si="170"/>
        <v>1.4401040730701828E-104</v>
      </c>
      <c r="GN152" s="86">
        <f t="shared" si="170"/>
        <v>1.6179374586133803E-149</v>
      </c>
      <c r="GO152" s="86">
        <f t="shared" si="170"/>
        <v>1.6251486343803908E-147</v>
      </c>
      <c r="GP152" s="86">
        <f t="shared" si="170"/>
        <v>2.8917936981816563E-176</v>
      </c>
      <c r="GQ152" s="86">
        <f t="shared" si="170"/>
        <v>6.053835417141449E-183</v>
      </c>
      <c r="GR152" s="86">
        <f t="shared" si="170"/>
        <v>1.88760902930286E-176</v>
      </c>
      <c r="GS152" s="86">
        <f t="shared" si="170"/>
        <v>3.483335256944891E-150</v>
      </c>
      <c r="GT152" s="86">
        <f t="shared" si="170"/>
        <v>3.041047750871403E-186</v>
      </c>
      <c r="GU152" s="86">
        <f t="shared" si="170"/>
        <v>2.1747390654215657E-183</v>
      </c>
      <c r="GV152" s="86">
        <f t="shared" si="170"/>
        <v>2.8316380433386266E-177</v>
      </c>
      <c r="GW152" s="86">
        <f t="shared" si="170"/>
        <v>7.1355458162922305E-165</v>
      </c>
      <c r="GX152" s="86">
        <f t="shared" si="170"/>
        <v>3.6997211386250956E-157</v>
      </c>
      <c r="GY152" s="86">
        <f t="shared" si="170"/>
        <v>4.921918059412026E-133</v>
      </c>
      <c r="GZ152" s="86">
        <f t="shared" si="170"/>
        <v>7.1271272377525456E-131</v>
      </c>
      <c r="HA152" s="86">
        <f t="shared" si="170"/>
        <v>1.9176790736327725E-143</v>
      </c>
      <c r="HC152" s="86">
        <f t="shared" si="153"/>
        <v>2.1709811953961524E-45</v>
      </c>
      <c r="HD152" s="86">
        <f t="shared" si="153"/>
        <v>1.1500177959173049E-86</v>
      </c>
      <c r="HE152" s="86">
        <f t="shared" si="153"/>
        <v>8.4891889432337921E-78</v>
      </c>
      <c r="HF152" s="86">
        <f t="shared" si="153"/>
        <v>6.2414659036850342E-85</v>
      </c>
      <c r="HG152" s="86">
        <f t="shared" si="153"/>
        <v>6.4020615748187683E-95</v>
      </c>
      <c r="HH152" s="86">
        <f t="shared" si="153"/>
        <v>1.3817223334611878E-102</v>
      </c>
      <c r="HI152" s="86">
        <f t="shared" si="153"/>
        <v>1.0186886091156913E-99</v>
      </c>
      <c r="HJ152" s="86">
        <f t="shared" si="153"/>
        <v>1.612088202703871E-134</v>
      </c>
      <c r="HK152" s="86">
        <f t="shared" si="153"/>
        <v>1.2660425170203714E-148</v>
      </c>
      <c r="HL152" s="86">
        <f t="shared" si="161"/>
        <v>1.4081192603146539E-77</v>
      </c>
      <c r="HM152" s="86">
        <f t="shared" si="161"/>
        <v>7.7895682819365541E-104</v>
      </c>
      <c r="HN152" s="86">
        <f t="shared" si="161"/>
        <v>1.484745195307407E-84</v>
      </c>
      <c r="HO152" s="86">
        <f t="shared" si="161"/>
        <v>9.5746373039323234E-67</v>
      </c>
      <c r="HP152" s="86">
        <f t="shared" si="161"/>
        <v>2.6591489894229721E-51</v>
      </c>
      <c r="HQ152" s="86">
        <f t="shared" si="161"/>
        <v>1.7310037386702341E-65</v>
      </c>
      <c r="HS152" s="86">
        <f t="shared" si="171"/>
        <v>0.13038684226364652</v>
      </c>
      <c r="HT152" s="86">
        <f t="shared" si="171"/>
        <v>6.7509351263521263E-3</v>
      </c>
      <c r="HU152" s="86">
        <f t="shared" si="171"/>
        <v>1.5060196829966599E-2</v>
      </c>
      <c r="HV152" s="86">
        <f t="shared" si="171"/>
        <v>5.8769189125532344E-3</v>
      </c>
      <c r="HW152" s="86">
        <f t="shared" si="171"/>
        <v>6.2246081912624646E-3</v>
      </c>
      <c r="HX152" s="86">
        <f t="shared" si="171"/>
        <v>1.1500680799127546E-2</v>
      </c>
      <c r="HY152" s="86">
        <f t="shared" si="171"/>
        <v>8.5565729828903786E-3</v>
      </c>
      <c r="HZ152" s="86">
        <f t="shared" si="171"/>
        <v>6.5078514687273324E-4</v>
      </c>
      <c r="IA152" s="86">
        <f t="shared" si="171"/>
        <v>1.2804309334207427E-4</v>
      </c>
      <c r="IB152" s="86">
        <f t="shared" si="171"/>
        <v>7.7425771010768759E-4</v>
      </c>
      <c r="IC152" s="86">
        <f t="shared" si="171"/>
        <v>2.7950711925717625E-3</v>
      </c>
      <c r="ID152" s="86">
        <f t="shared" si="171"/>
        <v>3.151901107619022E-2</v>
      </c>
      <c r="IE152" s="86">
        <f t="shared" si="171"/>
        <v>3.7255969958121977E-2</v>
      </c>
      <c r="IF152" s="86">
        <f t="shared" si="171"/>
        <v>0.28198166921549017</v>
      </c>
      <c r="IG152" s="86">
        <f t="shared" si="171"/>
        <v>0.40345315701526413</v>
      </c>
      <c r="II152" s="86">
        <f t="shared" si="172"/>
        <v>1.0241339828057086E-13</v>
      </c>
      <c r="IJ152" s="86">
        <f t="shared" si="172"/>
        <v>5.8890319917172771E-10</v>
      </c>
      <c r="IK152" s="86">
        <f t="shared" si="172"/>
        <v>2.1124711021867997E-10</v>
      </c>
      <c r="IL152" s="86">
        <f t="shared" si="172"/>
        <v>2.1926091446620765E-13</v>
      </c>
      <c r="IM152" s="86">
        <f t="shared" si="172"/>
        <v>9.2876860145233033E-13</v>
      </c>
      <c r="IN152" s="86">
        <f t="shared" si="172"/>
        <v>4.4169928592733974E-13</v>
      </c>
      <c r="IO152" s="86">
        <f t="shared" si="172"/>
        <v>3.1999131947266786E-11</v>
      </c>
      <c r="IP152" s="86">
        <f t="shared" si="172"/>
        <v>2.1176797379151824E-9</v>
      </c>
      <c r="IQ152" s="86">
        <f t="shared" si="172"/>
        <v>1.068916477738948E-8</v>
      </c>
      <c r="IR152" s="86">
        <f t="shared" si="172"/>
        <v>3.4353327760222781E-10</v>
      </c>
      <c r="IS152" s="86">
        <f t="shared" si="172"/>
        <v>6.4721181360508836E-12</v>
      </c>
      <c r="IT152" s="86">
        <f t="shared" si="172"/>
        <v>1.1456320248871017E-13</v>
      </c>
      <c r="IU152" s="86">
        <f t="shared" si="172"/>
        <v>6.2551704157321798E-15</v>
      </c>
      <c r="IV152" s="86">
        <f t="shared" si="172"/>
        <v>7.7889317542319839E-11</v>
      </c>
      <c r="IW152" s="86">
        <f t="shared" si="172"/>
        <v>2.5970722442344729E-9</v>
      </c>
      <c r="IY152" s="86">
        <f t="shared" si="173"/>
        <v>0.13038684226374894</v>
      </c>
      <c r="IZ152" s="86">
        <f t="shared" si="173"/>
        <v>6.750935715255325E-3</v>
      </c>
      <c r="JA152" s="86">
        <f t="shared" si="173"/>
        <v>1.5060197041213709E-2</v>
      </c>
      <c r="JB152" s="86">
        <f t="shared" si="173"/>
        <v>5.8769189127724957E-3</v>
      </c>
      <c r="JC152" s="86">
        <f t="shared" si="173"/>
        <v>6.2246081921912329E-3</v>
      </c>
      <c r="JD152" s="86">
        <f t="shared" si="173"/>
        <v>1.1500680799569245E-2</v>
      </c>
      <c r="JE152" s="86">
        <f t="shared" si="173"/>
        <v>8.5565730148895111E-3</v>
      </c>
      <c r="JF152" s="86">
        <f t="shared" si="173"/>
        <v>6.5078726455247119E-4</v>
      </c>
      <c r="JG152" s="86">
        <f t="shared" si="173"/>
        <v>1.2805378250685165E-4</v>
      </c>
      <c r="JH152" s="86">
        <f t="shared" si="173"/>
        <v>7.7425805364096515E-4</v>
      </c>
      <c r="JI152" s="86">
        <f t="shared" si="173"/>
        <v>2.7950711990438804E-3</v>
      </c>
      <c r="JJ152" s="86">
        <f t="shared" si="173"/>
        <v>3.1519011076304781E-2</v>
      </c>
      <c r="JK152" s="86">
        <f t="shared" si="173"/>
        <v>3.7255969958128229E-2</v>
      </c>
      <c r="JL152" s="86">
        <f t="shared" si="173"/>
        <v>0.28198166929337948</v>
      </c>
      <c r="JM152" s="86">
        <f t="shared" si="173"/>
        <v>0.40345315961233635</v>
      </c>
    </row>
    <row r="153" spans="2:273" x14ac:dyDescent="0.25">
      <c r="B153" s="2">
        <v>126</v>
      </c>
      <c r="C153" s="37">
        <v>101.961</v>
      </c>
      <c r="D153" s="37">
        <v>102.648</v>
      </c>
      <c r="E153" s="37">
        <v>102.889</v>
      </c>
      <c r="F153" s="37">
        <v>101.13</v>
      </c>
      <c r="G153" s="37">
        <v>101.98099999999999</v>
      </c>
      <c r="H153" s="37">
        <v>103.434</v>
      </c>
      <c r="I153" s="37">
        <v>102.623</v>
      </c>
      <c r="J153" s="37">
        <v>102.245</v>
      </c>
      <c r="K153" s="37">
        <v>103.18899999999999</v>
      </c>
      <c r="L153" s="37">
        <v>103.13200000000001</v>
      </c>
      <c r="M153" s="37">
        <v>102.13200000000001</v>
      </c>
      <c r="N153" s="37">
        <v>102.792</v>
      </c>
      <c r="O153" s="37">
        <v>102.755</v>
      </c>
      <c r="P153" s="37">
        <v>111.5</v>
      </c>
      <c r="Q153" s="37">
        <v>130.02000000000001</v>
      </c>
      <c r="S153" s="4">
        <f t="shared" si="174"/>
        <v>102.20000073314458</v>
      </c>
      <c r="T153" s="4">
        <f t="shared" si="174"/>
        <v>103.02267675290157</v>
      </c>
      <c r="U153" s="4">
        <f t="shared" si="174"/>
        <v>102.68483864955509</v>
      </c>
      <c r="V153" s="4">
        <f t="shared" si="174"/>
        <v>101.54874924760954</v>
      </c>
      <c r="W153" s="4">
        <f t="shared" si="174"/>
        <v>102.37888346993817</v>
      </c>
      <c r="X153" s="4">
        <f t="shared" si="174"/>
        <v>103.19945615233867</v>
      </c>
      <c r="Y153" s="4">
        <f t="shared" si="174"/>
        <v>102.99956063246943</v>
      </c>
      <c r="Z153" s="4">
        <f t="shared" si="174"/>
        <v>103.44141183522595</v>
      </c>
      <c r="AA153" s="4">
        <f t="shared" si="174"/>
        <v>103.88191678274235</v>
      </c>
      <c r="AB153" s="4">
        <f t="shared" si="174"/>
        <v>103.13501217202625</v>
      </c>
      <c r="AC153" s="4">
        <f t="shared" si="174"/>
        <v>102.31054546724724</v>
      </c>
      <c r="AD153" s="4">
        <f t="shared" si="174"/>
        <v>102.66024647888069</v>
      </c>
      <c r="AE153" s="4">
        <f t="shared" si="174"/>
        <v>103.49039348042648</v>
      </c>
      <c r="AF153" s="4">
        <f t="shared" si="174"/>
        <v>111.86942550241793</v>
      </c>
      <c r="AG153" s="4">
        <f t="shared" si="174"/>
        <v>128.70121364939081</v>
      </c>
      <c r="AI153" s="4">
        <f t="shared" si="175"/>
        <v>-0.2390007331445787</v>
      </c>
      <c r="AJ153" s="4">
        <f t="shared" si="175"/>
        <v>-0.37467675290157842</v>
      </c>
      <c r="AK153" s="4">
        <f t="shared" si="175"/>
        <v>0.20416135044490602</v>
      </c>
      <c r="AL153" s="4">
        <f t="shared" si="175"/>
        <v>-0.41874924760954002</v>
      </c>
      <c r="AM153" s="4">
        <f t="shared" si="175"/>
        <v>-0.39788346993817925</v>
      </c>
      <c r="AN153" s="4">
        <f t="shared" si="175"/>
        <v>0.23454384766132819</v>
      </c>
      <c r="AO153" s="4">
        <f t="shared" si="175"/>
        <v>-0.3765606324694204</v>
      </c>
      <c r="AP153" s="4">
        <f t="shared" si="175"/>
        <v>-1.1964118352259447</v>
      </c>
      <c r="AQ153" s="4">
        <f t="shared" si="175"/>
        <v>-0.69291678274235835</v>
      </c>
      <c r="AR153" s="4">
        <f t="shared" si="175"/>
        <v>-3.0121720262457075E-3</v>
      </c>
      <c r="AS153" s="4">
        <f t="shared" si="175"/>
        <v>-0.17854546724723264</v>
      </c>
      <c r="AT153" s="4">
        <f t="shared" si="175"/>
        <v>0.13175352111930749</v>
      </c>
      <c r="AU153" s="4">
        <f t="shared" si="175"/>
        <v>-0.73539348042648101</v>
      </c>
      <c r="AV153" s="4">
        <f t="shared" si="175"/>
        <v>-0.3694255024179256</v>
      </c>
      <c r="AW153" s="4">
        <f t="shared" si="175"/>
        <v>1.3187863506092015</v>
      </c>
      <c r="AY153" s="2">
        <f t="shared" si="167"/>
        <v>102.18703456129687</v>
      </c>
      <c r="AZ153" s="2">
        <f t="shared" si="167"/>
        <v>103.02183464559204</v>
      </c>
      <c r="BA153" s="2">
        <f t="shared" si="167"/>
        <v>102.68021713078463</v>
      </c>
      <c r="BB153" s="2">
        <f t="shared" si="167"/>
        <v>101.54757583601013</v>
      </c>
      <c r="BC153" s="2">
        <f t="shared" si="167"/>
        <v>102.37724858635059</v>
      </c>
      <c r="BD153" s="2">
        <f t="shared" si="167"/>
        <v>103.19480574765079</v>
      </c>
      <c r="BE153" s="2">
        <f t="shared" si="167"/>
        <v>102.99591566559069</v>
      </c>
      <c r="BF153" s="2">
        <f t="shared" si="167"/>
        <v>103.44132021529354</v>
      </c>
      <c r="BG153" s="2">
        <f t="shared" si="167"/>
        <v>103.88190037565859</v>
      </c>
      <c r="BH153" s="2">
        <f t="shared" si="167"/>
        <v>103.13487860920536</v>
      </c>
      <c r="BI153" s="2">
        <f t="shared" si="167"/>
        <v>102.30954517733929</v>
      </c>
      <c r="BJ153" s="2">
        <f t="shared" si="167"/>
        <v>102.61971749626733</v>
      </c>
      <c r="BK153" s="2">
        <f t="shared" si="167"/>
        <v>103.43539655893423</v>
      </c>
      <c r="BL153" s="2">
        <f t="shared" si="167"/>
        <v>107.52575789029477</v>
      </c>
      <c r="BM153" s="2">
        <f t="shared" si="167"/>
        <v>107.75360991930648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102.648</v>
      </c>
      <c r="CG153" s="2">
        <f t="shared" si="168"/>
        <v>102.889</v>
      </c>
      <c r="CH153" s="2">
        <f t="shared" si="168"/>
        <v>101.13</v>
      </c>
      <c r="CI153" s="2">
        <f t="shared" si="168"/>
        <v>101.98099999999999</v>
      </c>
      <c r="CJ153" s="2">
        <f t="shared" si="168"/>
        <v>103.434</v>
      </c>
      <c r="CK153" s="2">
        <f t="shared" si="168"/>
        <v>102.623</v>
      </c>
      <c r="CL153" s="2">
        <f t="shared" si="168"/>
        <v>102.245</v>
      </c>
      <c r="CM153" s="2">
        <f t="shared" si="168"/>
        <v>103.18899999999999</v>
      </c>
      <c r="CN153" s="2">
        <f t="shared" si="168"/>
        <v>103.13200000000001</v>
      </c>
      <c r="CO153" s="2">
        <f t="shared" si="168"/>
        <v>102.13200000000001</v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>
        <f t="shared" si="111"/>
        <v>102.648</v>
      </c>
      <c r="CW153" s="2">
        <f t="shared" si="112"/>
        <v>102.889</v>
      </c>
      <c r="CX153" s="2">
        <f t="shared" si="113"/>
        <v>101.13</v>
      </c>
      <c r="CY153" s="2">
        <f t="shared" si="114"/>
        <v>101.98099999999999</v>
      </c>
      <c r="CZ153" s="2">
        <f t="shared" si="115"/>
        <v>103.434</v>
      </c>
      <c r="DA153" s="2">
        <f t="shared" si="116"/>
        <v>102.623</v>
      </c>
      <c r="DB153" s="2">
        <f t="shared" si="117"/>
        <v>102.245</v>
      </c>
      <c r="DC153" s="2">
        <f t="shared" si="118"/>
        <v>103.18899999999999</v>
      </c>
      <c r="DD153" s="2">
        <f t="shared" si="119"/>
        <v>103.13200000000001</v>
      </c>
      <c r="DE153" s="2">
        <f t="shared" si="120"/>
        <v>102.13200000000001</v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125.82985821535821</v>
      </c>
      <c r="DL153" s="2">
        <f t="shared" si="176"/>
        <v>130.72504804804805</v>
      </c>
      <c r="DM153" s="2">
        <f t="shared" si="176"/>
        <v>127.00393529411767</v>
      </c>
      <c r="DN153" s="2">
        <f t="shared" si="176"/>
        <v>129.42882969187676</v>
      </c>
      <c r="DO153" s="2">
        <f t="shared" si="176"/>
        <v>125.38241864018335</v>
      </c>
      <c r="DP153" s="2">
        <f t="shared" si="176"/>
        <v>124.17144705882352</v>
      </c>
      <c r="DQ153" s="2">
        <f t="shared" si="176"/>
        <v>125.03616974789915</v>
      </c>
      <c r="DR153" s="2">
        <f t="shared" si="176"/>
        <v>133.12440463458105</v>
      </c>
      <c r="DS153" s="2">
        <f t="shared" si="176"/>
        <v>124.5268475073314</v>
      </c>
      <c r="DT153" s="2">
        <f t="shared" si="176"/>
        <v>124.89882203079178</v>
      </c>
      <c r="DU153" s="2">
        <f t="shared" si="176"/>
        <v>130.65440285923754</v>
      </c>
      <c r="DV153" s="2">
        <f t="shared" si="176"/>
        <v>134.42356974153296</v>
      </c>
      <c r="DW153" s="2">
        <f t="shared" si="176"/>
        <v>131.73988502673799</v>
      </c>
      <c r="DX153" s="2">
        <f t="shared" si="176"/>
        <v>134.4634438502674</v>
      </c>
      <c r="DY153" s="2">
        <f t="shared" si="176"/>
        <v>119.74968253968254</v>
      </c>
      <c r="EA153" s="2">
        <f t="shared" si="152"/>
        <v>102.15734186218017</v>
      </c>
      <c r="EB153" s="2">
        <f t="shared" si="152"/>
        <v>102.87816156938133</v>
      </c>
      <c r="EC153" s="2">
        <f t="shared" si="152"/>
        <v>102.5734203464212</v>
      </c>
      <c r="ED153" s="2">
        <f t="shared" si="152"/>
        <v>101.39972972827478</v>
      </c>
      <c r="EE153" s="2">
        <f t="shared" si="152"/>
        <v>102.28778802680978</v>
      </c>
      <c r="EF153" s="2">
        <f t="shared" si="152"/>
        <v>103.1156457327295</v>
      </c>
      <c r="EG153" s="2">
        <f t="shared" si="152"/>
        <v>102.95829526714539</v>
      </c>
      <c r="EH153" s="2">
        <f t="shared" si="152"/>
        <v>103.38283134257047</v>
      </c>
      <c r="EI153" s="2">
        <f t="shared" si="152"/>
        <v>103.84874152651538</v>
      </c>
      <c r="EJ153" s="2">
        <f t="shared" si="152"/>
        <v>103.06580546905712</v>
      </c>
      <c r="EK153" s="2">
        <f t="shared" si="152"/>
        <v>102.2288862654415</v>
      </c>
      <c r="EL153" s="2">
        <f t="shared" si="179"/>
        <v>102.54650341206617</v>
      </c>
      <c r="EM153" s="2">
        <f t="shared" si="135"/>
        <v>103.35567060573901</v>
      </c>
      <c r="EN153" s="2">
        <f t="shared" si="135"/>
        <v>107.49499862599615</v>
      </c>
      <c r="EO153" s="2">
        <f t="shared" si="135"/>
        <v>107.74215542530476</v>
      </c>
      <c r="EQ153" s="2">
        <f t="shared" si="177"/>
        <v>102.26058274611701</v>
      </c>
      <c r="ER153" s="2">
        <f t="shared" si="177"/>
        <v>103.63036923474375</v>
      </c>
      <c r="ES153" s="2">
        <f t="shared" si="177"/>
        <v>103.11468315106414</v>
      </c>
      <c r="ET153" s="2">
        <f t="shared" si="177"/>
        <v>102.30404745804891</v>
      </c>
      <c r="EU153" s="2">
        <f t="shared" si="177"/>
        <v>102.76330744571567</v>
      </c>
      <c r="EV153" s="2">
        <f t="shared" si="177"/>
        <v>103.54774568669085</v>
      </c>
      <c r="EW153" s="2">
        <f t="shared" si="177"/>
        <v>103.09056232553662</v>
      </c>
      <c r="EX153" s="2">
        <f t="shared" si="177"/>
        <v>103.57869795663935</v>
      </c>
      <c r="EY153" s="2">
        <f t="shared" si="177"/>
        <v>103.92925459036864</v>
      </c>
      <c r="EZ153" s="2">
        <f t="shared" si="177"/>
        <v>103.3427610431429</v>
      </c>
      <c r="FA153" s="2">
        <f t="shared" si="177"/>
        <v>102.58585763180304</v>
      </c>
      <c r="FB153" s="2">
        <f t="shared" si="177"/>
        <v>102.88214609081842</v>
      </c>
      <c r="FC153" s="2">
        <f t="shared" si="177"/>
        <v>103.78351415200643</v>
      </c>
      <c r="FD153" s="2">
        <f t="shared" si="177"/>
        <v>107.5761092867715</v>
      </c>
      <c r="FE153" s="2">
        <f t="shared" si="177"/>
        <v>107.7461191402424</v>
      </c>
      <c r="FG153" s="2">
        <f t="shared" si="178"/>
        <v>0.99927784602529501</v>
      </c>
      <c r="FH153" s="2">
        <f t="shared" si="178"/>
        <v>0.9993147999598776</v>
      </c>
      <c r="FI153" s="2">
        <f t="shared" si="178"/>
        <v>0.99928299569733303</v>
      </c>
      <c r="FJ153" s="2">
        <f t="shared" si="178"/>
        <v>0.99929234159494895</v>
      </c>
      <c r="FK153" s="2">
        <f t="shared" si="178"/>
        <v>0.99928506479652157</v>
      </c>
      <c r="FL153" s="2">
        <f t="shared" si="178"/>
        <v>0.9992666719124691</v>
      </c>
      <c r="FM153" s="2">
        <f t="shared" si="178"/>
        <v>0.99925577138782973</v>
      </c>
      <c r="FN153" s="2">
        <f t="shared" si="178"/>
        <v>0.99927824204781668</v>
      </c>
      <c r="FO153" s="2">
        <f t="shared" si="178"/>
        <v>0.99920992665656627</v>
      </c>
      <c r="FP153" s="2">
        <f t="shared" si="178"/>
        <v>0.99920954918607741</v>
      </c>
      <c r="FQ153" s="2">
        <f t="shared" si="178"/>
        <v>0.99922142289200644</v>
      </c>
      <c r="FR153" s="2">
        <f t="shared" si="178"/>
        <v>0.99919334028467399</v>
      </c>
      <c r="FS153" s="2">
        <f t="shared" si="178"/>
        <v>0.99920625864295209</v>
      </c>
      <c r="FT153" s="2">
        <f t="shared" si="178"/>
        <v>0.99920073350562422</v>
      </c>
      <c r="FU153" s="2">
        <f t="shared" si="178"/>
        <v>0.99907758043776573</v>
      </c>
      <c r="FW153" s="2">
        <f t="shared" si="169"/>
        <v>0.12202043280345559</v>
      </c>
      <c r="FX153" s="2">
        <f t="shared" si="169"/>
        <v>0.16563562725486727</v>
      </c>
      <c r="FY153" s="2">
        <f t="shared" si="169"/>
        <v>0.16494759895510841</v>
      </c>
      <c r="FZ153" s="2">
        <f t="shared" si="169"/>
        <v>0.14155542387968123</v>
      </c>
      <c r="GA153" s="2">
        <f t="shared" si="169"/>
        <v>0.15340991808879087</v>
      </c>
      <c r="GB153" s="2">
        <f t="shared" si="169"/>
        <v>0.14746403886237835</v>
      </c>
      <c r="GC153" s="2">
        <f t="shared" si="169"/>
        <v>0.16020173744347532</v>
      </c>
      <c r="GD153" s="2">
        <f t="shared" si="169"/>
        <v>0.18901973603377908</v>
      </c>
      <c r="GE153" s="2">
        <f t="shared" si="169"/>
        <v>0.20893042706373233</v>
      </c>
      <c r="GF153" s="2">
        <f t="shared" si="169"/>
        <v>0.18708854157447949</v>
      </c>
      <c r="GG153" s="2">
        <f t="shared" si="169"/>
        <v>0.16395560235407319</v>
      </c>
      <c r="GH153" s="2">
        <f t="shared" si="169"/>
        <v>0.14151996142738663</v>
      </c>
      <c r="GI153" s="2">
        <f t="shared" si="169"/>
        <v>0.13368491548123423</v>
      </c>
      <c r="GJ153" s="2">
        <f t="shared" si="169"/>
        <v>0.1134781733678252</v>
      </c>
      <c r="GK153" s="2">
        <f t="shared" si="169"/>
        <v>9.5495287456249564E-2</v>
      </c>
      <c r="GM153" s="86">
        <f t="shared" si="170"/>
        <v>5.4659959360957776E-108</v>
      </c>
      <c r="GN153" s="86">
        <f t="shared" si="170"/>
        <v>2.4857543660372147E-154</v>
      </c>
      <c r="GO153" s="86">
        <f t="shared" si="170"/>
        <v>2.768250350808102E-152</v>
      </c>
      <c r="GP153" s="86">
        <f t="shared" si="170"/>
        <v>5.8988914774615697E-182</v>
      </c>
      <c r="GQ153" s="86">
        <f t="shared" si="170"/>
        <v>7.7602201380084633E-189</v>
      </c>
      <c r="GR153" s="86">
        <f t="shared" si="170"/>
        <v>3.7098455713363728E-182</v>
      </c>
      <c r="GS153" s="86">
        <f t="shared" si="170"/>
        <v>4.9874153361836898E-155</v>
      </c>
      <c r="GT153" s="86">
        <f t="shared" si="170"/>
        <v>3.1951996981653611E-192</v>
      </c>
      <c r="GU153" s="86">
        <f t="shared" si="170"/>
        <v>2.5799829098335964E-189</v>
      </c>
      <c r="GV153" s="86">
        <f t="shared" si="170"/>
        <v>5.1350752343478701E-183</v>
      </c>
      <c r="GW153" s="86">
        <f t="shared" si="170"/>
        <v>3.4901192840379691E-170</v>
      </c>
      <c r="GX153" s="86">
        <f t="shared" si="170"/>
        <v>2.8221301653176058E-162</v>
      </c>
      <c r="GY153" s="86">
        <f t="shared" si="170"/>
        <v>2.5125133398415347E-137</v>
      </c>
      <c r="GZ153" s="86">
        <f t="shared" si="170"/>
        <v>4.0203562743638008E-135</v>
      </c>
      <c r="HA153" s="86">
        <f t="shared" si="170"/>
        <v>4.6649106781174529E-148</v>
      </c>
      <c r="HC153" s="86">
        <f t="shared" si="153"/>
        <v>1.172499274335672E-47</v>
      </c>
      <c r="HD153" s="86">
        <f t="shared" si="153"/>
        <v>6.0288517266439719E-91</v>
      </c>
      <c r="HE153" s="86">
        <f t="shared" si="153"/>
        <v>1.2175201324149816E-81</v>
      </c>
      <c r="HF153" s="86">
        <f t="shared" ref="HF153:HN187" si="180" xml:space="preserve"> _xlfn.NORM.DIST($B153, F$8, ABS(F$12), TRUE) * _xlfn.NORM.DIST(($B153 - F$8)*F$16, 0, ABS(F$12), TRUE) * 2</f>
        <v>4.540890375166044E-89</v>
      </c>
      <c r="HG153" s="86">
        <f t="shared" si="180"/>
        <v>1.6881338816367693E-99</v>
      </c>
      <c r="HH153" s="86">
        <f t="shared" si="180"/>
        <v>1.428250288758884E-107</v>
      </c>
      <c r="HI153" s="86">
        <f t="shared" si="180"/>
        <v>1.5180112064274352E-104</v>
      </c>
      <c r="HJ153" s="86">
        <f t="shared" si="180"/>
        <v>6.4348870112527683E-141</v>
      </c>
      <c r="HK153" s="86">
        <f t="shared" si="180"/>
        <v>1.0890211393796501E-155</v>
      </c>
      <c r="HL153" s="86">
        <f t="shared" si="161"/>
        <v>2.9364280024619994E-81</v>
      </c>
      <c r="HM153" s="86">
        <f t="shared" si="161"/>
        <v>8.1391662971041048E-109</v>
      </c>
      <c r="HN153" s="86">
        <f t="shared" si="161"/>
        <v>1.0315106672923526E-88</v>
      </c>
      <c r="HO153" s="86">
        <f t="shared" si="161"/>
        <v>5.0661439210631134E-70</v>
      </c>
      <c r="HP153" s="86">
        <f t="shared" si="161"/>
        <v>7.5952538721894459E-54</v>
      </c>
      <c r="HQ153" s="86">
        <f t="shared" si="161"/>
        <v>1.0325920644223516E-68</v>
      </c>
      <c r="HS153" s="86">
        <f t="shared" si="171"/>
        <v>6.3106910299238608E-2</v>
      </c>
      <c r="HT153" s="86">
        <f t="shared" si="171"/>
        <v>1.9386261505856144E-3</v>
      </c>
      <c r="HU153" s="86">
        <f t="shared" si="171"/>
        <v>4.7173773392871227E-3</v>
      </c>
      <c r="HV153" s="86">
        <f t="shared" si="171"/>
        <v>1.5097310251255898E-3</v>
      </c>
      <c r="HW153" s="86">
        <f t="shared" si="171"/>
        <v>1.5566771189906635E-3</v>
      </c>
      <c r="HX153" s="86">
        <f t="shared" si="171"/>
        <v>3.2088488765917621E-3</v>
      </c>
      <c r="HY153" s="86">
        <f t="shared" si="171"/>
        <v>2.3874651556847282E-3</v>
      </c>
      <c r="HZ153" s="86">
        <f t="shared" si="171"/>
        <v>1.2652185636027752E-4</v>
      </c>
      <c r="IA153" s="86">
        <f t="shared" si="171"/>
        <v>1.9357693733890755E-5</v>
      </c>
      <c r="IB153" s="86">
        <f t="shared" si="171"/>
        <v>1.4347624462297953E-4</v>
      </c>
      <c r="IC153" s="86">
        <f t="shared" si="171"/>
        <v>6.185535281085611E-4</v>
      </c>
      <c r="ID153" s="86">
        <f t="shared" si="171"/>
        <v>1.0446848214130599E-2</v>
      </c>
      <c r="IE153" s="86">
        <f t="shared" si="171"/>
        <v>1.2515381566506644E-2</v>
      </c>
      <c r="IF153" s="86">
        <f t="shared" si="171"/>
        <v>0.19404031894810433</v>
      </c>
      <c r="IG153" s="86">
        <f t="shared" si="171"/>
        <v>0.3064300432593503</v>
      </c>
      <c r="II153" s="86">
        <f t="shared" si="172"/>
        <v>1.1929830505666857E-12</v>
      </c>
      <c r="IJ153" s="86">
        <f t="shared" si="172"/>
        <v>4.6274331447847782E-9</v>
      </c>
      <c r="IK153" s="86">
        <f t="shared" si="172"/>
        <v>1.833306166657362E-9</v>
      </c>
      <c r="IL153" s="86">
        <f t="shared" si="172"/>
        <v>2.9532196504173441E-12</v>
      </c>
      <c r="IM153" s="86">
        <f t="shared" si="172"/>
        <v>1.2399704075445944E-11</v>
      </c>
      <c r="IN153" s="86">
        <f t="shared" si="172"/>
        <v>5.9409855525117254E-12</v>
      </c>
      <c r="IO153" s="86">
        <f t="shared" si="172"/>
        <v>3.2202154577297469E-10</v>
      </c>
      <c r="IP153" s="86">
        <f t="shared" si="172"/>
        <v>1.7714192887628623E-8</v>
      </c>
      <c r="IQ153" s="86">
        <f t="shared" si="172"/>
        <v>8.7813171790790163E-8</v>
      </c>
      <c r="IR153" s="86">
        <f t="shared" si="172"/>
        <v>3.4663942283425373E-9</v>
      </c>
      <c r="IS153" s="86">
        <f t="shared" si="172"/>
        <v>7.9524567573974171E-11</v>
      </c>
      <c r="IT153" s="86">
        <f t="shared" si="172"/>
        <v>1.6388193742137286E-12</v>
      </c>
      <c r="IU153" s="86">
        <f t="shared" si="172"/>
        <v>1.0661507986129764E-13</v>
      </c>
      <c r="IV153" s="86">
        <f t="shared" si="172"/>
        <v>4.7945411572484654E-10</v>
      </c>
      <c r="IW153" s="86">
        <f t="shared" si="172"/>
        <v>1.0597957450969001E-8</v>
      </c>
      <c r="IY153" s="86">
        <f t="shared" si="173"/>
        <v>6.3106910300431585E-2</v>
      </c>
      <c r="IZ153" s="86">
        <f t="shared" si="173"/>
        <v>1.9386307780187592E-3</v>
      </c>
      <c r="JA153" s="86">
        <f t="shared" si="173"/>
        <v>4.7173791725932893E-3</v>
      </c>
      <c r="JB153" s="86">
        <f t="shared" si="173"/>
        <v>1.5097310280788095E-3</v>
      </c>
      <c r="JC153" s="86">
        <f t="shared" si="173"/>
        <v>1.5566771313903676E-3</v>
      </c>
      <c r="JD153" s="86">
        <f t="shared" si="173"/>
        <v>3.2088488825327477E-3</v>
      </c>
      <c r="JE153" s="86">
        <f t="shared" si="173"/>
        <v>2.3874654777062739E-3</v>
      </c>
      <c r="JF153" s="86">
        <f t="shared" si="173"/>
        <v>1.2653957055316515E-4</v>
      </c>
      <c r="JG153" s="86">
        <f t="shared" si="173"/>
        <v>1.9445506905681544E-5</v>
      </c>
      <c r="JH153" s="86">
        <f t="shared" si="173"/>
        <v>1.4347971101720788E-4</v>
      </c>
      <c r="JI153" s="86">
        <f t="shared" si="173"/>
        <v>6.1855360763312869E-4</v>
      </c>
      <c r="JJ153" s="86">
        <f t="shared" si="173"/>
        <v>1.0446848215769418E-2</v>
      </c>
      <c r="JK153" s="86">
        <f t="shared" si="173"/>
        <v>1.2515381566613259E-2</v>
      </c>
      <c r="JL153" s="86">
        <f t="shared" si="173"/>
        <v>0.19404031942755845</v>
      </c>
      <c r="JM153" s="86">
        <f t="shared" si="173"/>
        <v>0.30643005385730776</v>
      </c>
    </row>
    <row r="154" spans="2:273" x14ac:dyDescent="0.25">
      <c r="B154" s="2">
        <v>127</v>
      </c>
      <c r="C154" s="37">
        <v>102.35299999999999</v>
      </c>
      <c r="D154" s="37">
        <v>102.907</v>
      </c>
      <c r="E154" s="37">
        <v>102.87</v>
      </c>
      <c r="F154" s="37">
        <v>101</v>
      </c>
      <c r="G154" s="37">
        <v>102.185</v>
      </c>
      <c r="H154" s="37">
        <v>102.962</v>
      </c>
      <c r="I154" s="37">
        <v>102.83</v>
      </c>
      <c r="J154" s="37">
        <v>103.038</v>
      </c>
      <c r="K154" s="37">
        <v>103.377</v>
      </c>
      <c r="L154" s="37">
        <v>102.925</v>
      </c>
      <c r="M154" s="37">
        <v>101.52800000000001</v>
      </c>
      <c r="N154" s="37">
        <v>101.18899999999999</v>
      </c>
      <c r="O154" s="37">
        <v>103.491</v>
      </c>
      <c r="P154" s="37">
        <v>108.36</v>
      </c>
      <c r="Q154" s="37">
        <v>118.02</v>
      </c>
      <c r="S154" s="4">
        <f t="shared" si="174"/>
        <v>102.0400464898329</v>
      </c>
      <c r="T154" s="4">
        <f t="shared" si="174"/>
        <v>102.85321801088192</v>
      </c>
      <c r="U154" s="4">
        <f t="shared" si="174"/>
        <v>102.50868365602115</v>
      </c>
      <c r="V154" s="4">
        <f t="shared" si="174"/>
        <v>101.34077558522702</v>
      </c>
      <c r="W154" s="4">
        <f t="shared" si="174"/>
        <v>102.20381848189808</v>
      </c>
      <c r="X154" s="4">
        <f t="shared" si="174"/>
        <v>103.03727667629981</v>
      </c>
      <c r="Y154" s="4">
        <f t="shared" si="174"/>
        <v>102.84164534581245</v>
      </c>
      <c r="Z154" s="4">
        <f t="shared" si="174"/>
        <v>103.31243858141012</v>
      </c>
      <c r="AA154" s="4">
        <f t="shared" si="174"/>
        <v>103.76167650107551</v>
      </c>
      <c r="AB154" s="4">
        <f t="shared" si="174"/>
        <v>102.97762692952519</v>
      </c>
      <c r="AC154" s="4">
        <f t="shared" si="174"/>
        <v>102.14836532455261</v>
      </c>
      <c r="AD154" s="4">
        <f t="shared" si="174"/>
        <v>102.46474932570278</v>
      </c>
      <c r="AE154" s="4">
        <f t="shared" si="174"/>
        <v>103.27435240947614</v>
      </c>
      <c r="AF154" s="4">
        <f t="shared" si="174"/>
        <v>109.39879263990547</v>
      </c>
      <c r="AG154" s="4">
        <f t="shared" si="174"/>
        <v>119.73512694816037</v>
      </c>
      <c r="AI154" s="4">
        <f t="shared" si="175"/>
        <v>0.31295351016709105</v>
      </c>
      <c r="AJ154" s="4">
        <f t="shared" si="175"/>
        <v>5.3781989118078855E-2</v>
      </c>
      <c r="AK154" s="4">
        <f t="shared" si="175"/>
        <v>0.36131634397885648</v>
      </c>
      <c r="AL154" s="4">
        <f t="shared" si="175"/>
        <v>-0.34077558522702134</v>
      </c>
      <c r="AM154" s="4">
        <f t="shared" si="175"/>
        <v>-1.8818481898080108E-2</v>
      </c>
      <c r="AN154" s="4">
        <f t="shared" si="175"/>
        <v>-7.5276676299807832E-2</v>
      </c>
      <c r="AO154" s="4">
        <f t="shared" si="175"/>
        <v>-1.1645345812453911E-2</v>
      </c>
      <c r="AP154" s="4">
        <f t="shared" si="175"/>
        <v>-0.27443858141012356</v>
      </c>
      <c r="AQ154" s="4">
        <f t="shared" si="175"/>
        <v>-0.38467650107551776</v>
      </c>
      <c r="AR154" s="4">
        <f t="shared" si="175"/>
        <v>-5.2626929525189325E-2</v>
      </c>
      <c r="AS154" s="4">
        <f t="shared" si="175"/>
        <v>-0.6203653245526084</v>
      </c>
      <c r="AT154" s="4">
        <f t="shared" si="175"/>
        <v>-1.2757493257027903</v>
      </c>
      <c r="AU154" s="4">
        <f t="shared" si="175"/>
        <v>0.21664759052386273</v>
      </c>
      <c r="AV154" s="4">
        <f t="shared" si="175"/>
        <v>-1.0387926399054663</v>
      </c>
      <c r="AW154" s="4">
        <f t="shared" si="175"/>
        <v>-1.7151269481603748</v>
      </c>
      <c r="AY154" s="2">
        <f t="shared" si="167"/>
        <v>102.03609558766631</v>
      </c>
      <c r="AZ154" s="2">
        <f t="shared" si="167"/>
        <v>102.85308397388678</v>
      </c>
      <c r="BA154" s="2">
        <f t="shared" si="167"/>
        <v>102.50787387678345</v>
      </c>
      <c r="BB154" s="2">
        <f t="shared" si="167"/>
        <v>101.34061920531492</v>
      </c>
      <c r="BC154" s="2">
        <f t="shared" si="167"/>
        <v>102.20361056902487</v>
      </c>
      <c r="BD154" s="2">
        <f t="shared" si="167"/>
        <v>103.03659291603375</v>
      </c>
      <c r="BE154" s="2">
        <f t="shared" si="167"/>
        <v>102.84109996937782</v>
      </c>
      <c r="BF154" s="2">
        <f t="shared" si="167"/>
        <v>103.31241995934873</v>
      </c>
      <c r="BG154" s="2">
        <f t="shared" si="167"/>
        <v>103.76162718000414</v>
      </c>
      <c r="BH154" s="2">
        <f t="shared" si="167"/>
        <v>102.97761242367466</v>
      </c>
      <c r="BI154" s="2">
        <f t="shared" si="167"/>
        <v>102.14825679925885</v>
      </c>
      <c r="BJ154" s="2">
        <f t="shared" si="167"/>
        <v>102.45734569470467</v>
      </c>
      <c r="BK154" s="2">
        <f t="shared" si="167"/>
        <v>103.26422254156103</v>
      </c>
      <c r="BL154" s="2">
        <f t="shared" si="167"/>
        <v>107.36012350564816</v>
      </c>
      <c r="BM154" s="2">
        <f t="shared" si="167"/>
        <v>107.5933377075483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>
        <f t="shared" si="168"/>
        <v>102.907</v>
      </c>
      <c r="CG154" s="2">
        <f t="shared" si="168"/>
        <v>102.87</v>
      </c>
      <c r="CH154" s="2">
        <f t="shared" si="168"/>
        <v>101</v>
      </c>
      <c r="CI154" s="2">
        <f t="shared" si="168"/>
        <v>102.185</v>
      </c>
      <c r="CJ154" s="2">
        <f t="shared" si="168"/>
        <v>102.962</v>
      </c>
      <c r="CK154" s="2">
        <f t="shared" si="168"/>
        <v>102.83</v>
      </c>
      <c r="CL154" s="2">
        <f t="shared" si="168"/>
        <v>103.038</v>
      </c>
      <c r="CM154" s="2">
        <f t="shared" si="168"/>
        <v>103.377</v>
      </c>
      <c r="CN154" s="2">
        <f t="shared" si="168"/>
        <v>102.925</v>
      </c>
      <c r="CO154" s="2">
        <f t="shared" si="168"/>
        <v>101.52800000000001</v>
      </c>
      <c r="CP154" s="2">
        <f t="shared" si="168"/>
        <v>101.18899999999999</v>
      </c>
      <c r="CQ154" s="2">
        <f t="shared" si="168"/>
        <v>103.491</v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>
        <f t="shared" si="111"/>
        <v>102.907</v>
      </c>
      <c r="CW154" s="2">
        <f t="shared" si="112"/>
        <v>102.87</v>
      </c>
      <c r="CX154" s="2">
        <f t="shared" si="113"/>
        <v>101</v>
      </c>
      <c r="CY154" s="2">
        <f t="shared" si="114"/>
        <v>102.185</v>
      </c>
      <c r="CZ154" s="2">
        <f t="shared" si="115"/>
        <v>102.962</v>
      </c>
      <c r="DA154" s="2">
        <f t="shared" si="116"/>
        <v>102.83</v>
      </c>
      <c r="DB154" s="2">
        <f t="shared" si="117"/>
        <v>103.038</v>
      </c>
      <c r="DC154" s="2">
        <f t="shared" si="118"/>
        <v>103.377</v>
      </c>
      <c r="DD154" s="2">
        <f t="shared" si="119"/>
        <v>102.925</v>
      </c>
      <c r="DE154" s="2">
        <f t="shared" si="120"/>
        <v>101.52800000000001</v>
      </c>
      <c r="DF154" s="2">
        <f t="shared" si="121"/>
        <v>101.18899999999999</v>
      </c>
      <c r="DG154" s="2">
        <f t="shared" si="122"/>
        <v>103.491</v>
      </c>
      <c r="DH154" s="2" t="str">
        <f t="shared" si="123"/>
        <v/>
      </c>
      <c r="DI154" s="2" t="str">
        <f t="shared" si="124"/>
        <v/>
      </c>
      <c r="DK154" s="2">
        <f t="shared" si="176"/>
        <v>125.89555049335048</v>
      </c>
      <c r="DL154" s="2">
        <f t="shared" si="176"/>
        <v>130.82606876876878</v>
      </c>
      <c r="DM154" s="2">
        <f t="shared" si="176"/>
        <v>127.07321680672271</v>
      </c>
      <c r="DN154" s="2">
        <f t="shared" si="176"/>
        <v>129.53764089635854</v>
      </c>
      <c r="DO154" s="2">
        <f t="shared" si="176"/>
        <v>125.45509320091674</v>
      </c>
      <c r="DP154" s="2">
        <f t="shared" si="176"/>
        <v>124.22082969187673</v>
      </c>
      <c r="DQ154" s="2">
        <f t="shared" si="176"/>
        <v>125.09896302521008</v>
      </c>
      <c r="DR154" s="2">
        <f t="shared" si="176"/>
        <v>133.26270209447409</v>
      </c>
      <c r="DS154" s="2">
        <f t="shared" si="176"/>
        <v>124.5812837243402</v>
      </c>
      <c r="DT154" s="2">
        <f t="shared" si="176"/>
        <v>124.95502914222874</v>
      </c>
      <c r="DU154" s="2">
        <f t="shared" si="176"/>
        <v>130.76877749266862</v>
      </c>
      <c r="DV154" s="2">
        <f t="shared" si="176"/>
        <v>134.56304066399287</v>
      </c>
      <c r="DW154" s="2">
        <f t="shared" si="176"/>
        <v>131.83531417112303</v>
      </c>
      <c r="DX154" s="2">
        <f t="shared" si="176"/>
        <v>134.55206417112302</v>
      </c>
      <c r="DY154" s="2">
        <f t="shared" si="176"/>
        <v>119.6847619047619</v>
      </c>
      <c r="EA154" s="2">
        <f t="shared" si="152"/>
        <v>102.0058753546742</v>
      </c>
      <c r="EB154" s="2">
        <f t="shared" si="152"/>
        <v>102.69442435628568</v>
      </c>
      <c r="EC154" s="2">
        <f t="shared" si="152"/>
        <v>102.39039007340089</v>
      </c>
      <c r="ED154" s="2">
        <f t="shared" si="152"/>
        <v>101.1763884634537</v>
      </c>
      <c r="EE154" s="2">
        <f t="shared" si="152"/>
        <v>102.10561690286076</v>
      </c>
      <c r="EF154" s="2">
        <f t="shared" si="152"/>
        <v>102.95000867590764</v>
      </c>
      <c r="EG154" s="2">
        <f t="shared" si="152"/>
        <v>102.80196295183474</v>
      </c>
      <c r="EH154" s="2">
        <f t="shared" si="152"/>
        <v>103.25099918094327</v>
      </c>
      <c r="EI154" s="2">
        <f t="shared" si="152"/>
        <v>103.72770418397373</v>
      </c>
      <c r="EJ154" s="2">
        <f t="shared" si="152"/>
        <v>102.90313916457967</v>
      </c>
      <c r="EK154" s="2">
        <f t="shared" si="152"/>
        <v>102.06164248767725</v>
      </c>
      <c r="EL154" s="2">
        <f t="shared" si="179"/>
        <v>102.3796496713275</v>
      </c>
      <c r="EM154" s="2">
        <f t="shared" si="135"/>
        <v>103.17814072827908</v>
      </c>
      <c r="EN154" s="2">
        <f t="shared" si="135"/>
        <v>107.32962352294587</v>
      </c>
      <c r="EO154" s="2">
        <f t="shared" si="135"/>
        <v>107.58258388349175</v>
      </c>
      <c r="EQ154" s="2">
        <f t="shared" si="177"/>
        <v>102.11541585924424</v>
      </c>
      <c r="ER154" s="2">
        <f t="shared" si="177"/>
        <v>103.4836356724616</v>
      </c>
      <c r="ES154" s="2">
        <f t="shared" si="177"/>
        <v>102.95963822121549</v>
      </c>
      <c r="ET154" s="2">
        <f t="shared" si="177"/>
        <v>102.12939443819177</v>
      </c>
      <c r="EU154" s="2">
        <f t="shared" si="177"/>
        <v>102.60495043872312</v>
      </c>
      <c r="EV154" s="2">
        <f t="shared" si="177"/>
        <v>103.40387880611385</v>
      </c>
      <c r="EW154" s="2">
        <f t="shared" si="177"/>
        <v>102.94071594956203</v>
      </c>
      <c r="EX154" s="2">
        <f t="shared" si="177"/>
        <v>103.45569330717892</v>
      </c>
      <c r="EY154" s="2">
        <f t="shared" si="177"/>
        <v>103.81184960638473</v>
      </c>
      <c r="EZ154" s="2">
        <f t="shared" si="177"/>
        <v>103.19383167807096</v>
      </c>
      <c r="FA154" s="2">
        <f t="shared" si="177"/>
        <v>102.43587085618839</v>
      </c>
      <c r="FB154" s="2">
        <f t="shared" si="177"/>
        <v>102.73251342685064</v>
      </c>
      <c r="FC154" s="2">
        <f t="shared" si="177"/>
        <v>103.62961377716454</v>
      </c>
      <c r="FD154" s="2">
        <f t="shared" si="177"/>
        <v>107.41619460136158</v>
      </c>
      <c r="FE154" s="2">
        <f t="shared" si="177"/>
        <v>107.58809661306566</v>
      </c>
      <c r="FG154" s="2">
        <f t="shared" si="178"/>
        <v>0.99934134589536894</v>
      </c>
      <c r="FH154" s="2">
        <f t="shared" si="178"/>
        <v>0.99937505245808367</v>
      </c>
      <c r="FI154" s="2">
        <f t="shared" si="178"/>
        <v>0.9993460430468698</v>
      </c>
      <c r="FJ154" s="2">
        <f t="shared" si="178"/>
        <v>0.99935456767536923</v>
      </c>
      <c r="FK154" s="2">
        <f t="shared" si="178"/>
        <v>0.99934793032553793</v>
      </c>
      <c r="FL154" s="2">
        <f t="shared" si="178"/>
        <v>0.99933115367811032</v>
      </c>
      <c r="FM154" s="2">
        <f t="shared" si="178"/>
        <v>0.99932121098888782</v>
      </c>
      <c r="FN154" s="2">
        <f t="shared" si="178"/>
        <v>0.99934170711809278</v>
      </c>
      <c r="FO154" s="2">
        <f t="shared" si="178"/>
        <v>0.99927939445192482</v>
      </c>
      <c r="FP154" s="2">
        <f t="shared" si="178"/>
        <v>0.99927905014686691</v>
      </c>
      <c r="FQ154" s="2">
        <f t="shared" si="178"/>
        <v>0.99928988059054935</v>
      </c>
      <c r="FR154" s="2">
        <f t="shared" si="178"/>
        <v>0.99926426537548541</v>
      </c>
      <c r="FS154" s="2">
        <f t="shared" si="178"/>
        <v>0.99927604871750941</v>
      </c>
      <c r="FT154" s="2">
        <f t="shared" si="178"/>
        <v>0.99927100902600163</v>
      </c>
      <c r="FU154" s="2">
        <f t="shared" si="178"/>
        <v>0.99915867507641842</v>
      </c>
      <c r="FW154" s="2">
        <f t="shared" si="169"/>
        <v>0.13223602046167515</v>
      </c>
      <c r="FX154" s="2">
        <f t="shared" si="169"/>
        <v>0.1787592406290574</v>
      </c>
      <c r="FY154" s="2">
        <f t="shared" si="169"/>
        <v>0.17802833018684322</v>
      </c>
      <c r="FZ154" s="2">
        <f t="shared" si="169"/>
        <v>0.15312125699329043</v>
      </c>
      <c r="GA154" s="2">
        <f t="shared" si="169"/>
        <v>0.16575730410866815</v>
      </c>
      <c r="GB154" s="2">
        <f t="shared" si="169"/>
        <v>0.15942298228161739</v>
      </c>
      <c r="GC154" s="2">
        <f t="shared" si="169"/>
        <v>0.17298407461928039</v>
      </c>
      <c r="GD154" s="2">
        <f t="shared" si="169"/>
        <v>0.20354413079540962</v>
      </c>
      <c r="GE154" s="2">
        <f t="shared" si="169"/>
        <v>0.22456112733133632</v>
      </c>
      <c r="GF154" s="2">
        <f t="shared" si="169"/>
        <v>0.20150141312818209</v>
      </c>
      <c r="GG154" s="2">
        <f t="shared" si="169"/>
        <v>0.17697433812491958</v>
      </c>
      <c r="GH154" s="2">
        <f t="shared" si="169"/>
        <v>0.15308341376544504</v>
      </c>
      <c r="GI154" s="2">
        <f t="shared" si="169"/>
        <v>0.14471609319036402</v>
      </c>
      <c r="GJ154" s="2">
        <f t="shared" si="169"/>
        <v>0.12307885467702653</v>
      </c>
      <c r="GK154" s="2">
        <f t="shared" si="169"/>
        <v>0.1037526056672135</v>
      </c>
      <c r="GM154" s="86">
        <f t="shared" si="170"/>
        <v>1.8242801624556125E-111</v>
      </c>
      <c r="GN154" s="86">
        <f t="shared" si="170"/>
        <v>3.1980450555978544E-159</v>
      </c>
      <c r="GO154" s="86">
        <f t="shared" si="170"/>
        <v>3.9522544671441836E-157</v>
      </c>
      <c r="GP154" s="86">
        <f t="shared" si="170"/>
        <v>9.7530977223655155E-188</v>
      </c>
      <c r="GQ154" s="86">
        <f t="shared" si="170"/>
        <v>8.007512354971009E-195</v>
      </c>
      <c r="GR154" s="86">
        <f t="shared" si="170"/>
        <v>5.9040428346508071E-188</v>
      </c>
      <c r="GS154" s="86">
        <f t="shared" si="170"/>
        <v>5.9710992756907424E-160</v>
      </c>
      <c r="GT154" s="86">
        <f t="shared" si="170"/>
        <v>2.6958566105947179E-198</v>
      </c>
      <c r="GU154" s="86">
        <f t="shared" si="170"/>
        <v>2.4590404495720544E-195</v>
      </c>
      <c r="GV154" s="86">
        <f t="shared" si="170"/>
        <v>7.5286465634501772E-189</v>
      </c>
      <c r="GW154" s="86">
        <f t="shared" si="170"/>
        <v>1.403635922116473E-175</v>
      </c>
      <c r="GX154" s="86">
        <f t="shared" si="170"/>
        <v>1.7789238070505071E-167</v>
      </c>
      <c r="GY154" s="86">
        <f t="shared" si="170"/>
        <v>1.0943069478674545E-141</v>
      </c>
      <c r="GZ154" s="86">
        <f t="shared" si="170"/>
        <v>1.9361443948975084E-139</v>
      </c>
      <c r="HA154" s="86">
        <f t="shared" si="170"/>
        <v>9.5735028738549803E-153</v>
      </c>
      <c r="HC154" s="86">
        <f t="shared" ref="HC154:HH213" si="181" xml:space="preserve"> _xlfn.NORM.DIST($B154, C$8, ABS(C$12), TRUE) * _xlfn.NORM.DIST(($B154 - C$8)*C$16, 0, ABS(C$12), TRUE) * 2</f>
        <v>5.5546748063531866E-50</v>
      </c>
      <c r="HD154" s="86">
        <f t="shared" si="181"/>
        <v>2.4822019282385323E-95</v>
      </c>
      <c r="HE154" s="86">
        <f t="shared" si="181"/>
        <v>1.4050641682860871E-85</v>
      </c>
      <c r="HF154" s="86">
        <f t="shared" si="180"/>
        <v>2.6233998651825769E-93</v>
      </c>
      <c r="HG154" s="86">
        <f t="shared" si="180"/>
        <v>3.4589458840316109E-104</v>
      </c>
      <c r="HH154" s="86">
        <f t="shared" si="180"/>
        <v>1.1198508208140429E-112</v>
      </c>
      <c r="HI154" s="86">
        <f t="shared" si="180"/>
        <v>1.7326845934839313E-109</v>
      </c>
      <c r="HJ154" s="86">
        <f t="shared" si="180"/>
        <v>1.8167421619794925E-147</v>
      </c>
      <c r="HK154" s="86">
        <f t="shared" si="180"/>
        <v>6.3946485529310375E-163</v>
      </c>
      <c r="HL154" s="86">
        <f t="shared" si="161"/>
        <v>5.0129499147092038E-85</v>
      </c>
      <c r="HM154" s="86">
        <f t="shared" si="161"/>
        <v>6.4754012118372782E-114</v>
      </c>
      <c r="HN154" s="86">
        <f t="shared" si="161"/>
        <v>5.6722920597798545E-93</v>
      </c>
      <c r="HO154" s="86">
        <f t="shared" si="161"/>
        <v>2.2287286979336033E-73</v>
      </c>
      <c r="HP154" s="86">
        <f t="shared" si="161"/>
        <v>1.8755373274671413E-56</v>
      </c>
      <c r="HQ154" s="86">
        <f t="shared" si="161"/>
        <v>5.1333411220193799E-72</v>
      </c>
      <c r="HS154" s="86">
        <f t="shared" si="171"/>
        <v>2.6116117632258486E-2</v>
      </c>
      <c r="HT154" s="86">
        <f t="shared" si="171"/>
        <v>4.7530055835896194E-4</v>
      </c>
      <c r="HU154" s="86">
        <f t="shared" si="171"/>
        <v>1.2517813987523467E-3</v>
      </c>
      <c r="HV154" s="86">
        <f t="shared" si="171"/>
        <v>3.2382401920829306E-4</v>
      </c>
      <c r="HW154" s="86">
        <f t="shared" si="171"/>
        <v>3.2216804916626466E-4</v>
      </c>
      <c r="HX154" s="86">
        <f t="shared" si="171"/>
        <v>7.4374919168395E-4</v>
      </c>
      <c r="HY154" s="86">
        <f t="shared" si="171"/>
        <v>5.6003908338052072E-4</v>
      </c>
      <c r="HZ154" s="86">
        <f t="shared" si="171"/>
        <v>2.0573916377935771E-5</v>
      </c>
      <c r="IA154" s="86">
        <f t="shared" si="171"/>
        <v>2.4146858352478028E-6</v>
      </c>
      <c r="IB154" s="86">
        <f t="shared" si="171"/>
        <v>2.1916290131781506E-5</v>
      </c>
      <c r="IC154" s="86">
        <f t="shared" si="171"/>
        <v>1.1308422858979449E-4</v>
      </c>
      <c r="ID154" s="86">
        <f t="shared" si="171"/>
        <v>2.8755783465739676E-3</v>
      </c>
      <c r="IE154" s="86">
        <f t="shared" si="171"/>
        <v>3.4714289566047923E-3</v>
      </c>
      <c r="IF154" s="86">
        <f t="shared" si="171"/>
        <v>0.12184059490091946</v>
      </c>
      <c r="IG154" s="86">
        <f t="shared" si="171"/>
        <v>0.21147193075513374</v>
      </c>
      <c r="II154" s="86">
        <f t="shared" si="172"/>
        <v>1.2470287460788231E-11</v>
      </c>
      <c r="IJ154" s="86">
        <f t="shared" si="172"/>
        <v>3.2588281519754518E-8</v>
      </c>
      <c r="IK154" s="86">
        <f t="shared" si="172"/>
        <v>1.4187612148347388E-8</v>
      </c>
      <c r="IL154" s="86">
        <f t="shared" si="172"/>
        <v>3.5094975907516841E-11</v>
      </c>
      <c r="IM154" s="86">
        <f t="shared" si="172"/>
        <v>1.4516859557251119E-10</v>
      </c>
      <c r="IN154" s="86">
        <f t="shared" si="172"/>
        <v>7.0278979423728646E-11</v>
      </c>
      <c r="IO154" s="86">
        <f t="shared" si="172"/>
        <v>2.8737209518372581E-9</v>
      </c>
      <c r="IP154" s="86">
        <f t="shared" si="172"/>
        <v>1.3079939846996974E-7</v>
      </c>
      <c r="IQ154" s="86">
        <f t="shared" si="172"/>
        <v>6.3051321262721933E-7</v>
      </c>
      <c r="IR154" s="86">
        <f t="shared" si="172"/>
        <v>3.056393617198439E-8</v>
      </c>
      <c r="IS154" s="86">
        <f t="shared" si="172"/>
        <v>8.5553491288501717E-10</v>
      </c>
      <c r="IT154" s="86">
        <f t="shared" si="172"/>
        <v>2.0622994798065786E-11</v>
      </c>
      <c r="IU154" s="86">
        <f t="shared" si="172"/>
        <v>1.5921413849815649E-12</v>
      </c>
      <c r="IV154" s="86">
        <f t="shared" si="172"/>
        <v>2.7351784393755234E-9</v>
      </c>
      <c r="IW154" s="86">
        <f t="shared" si="172"/>
        <v>4.0994760150288706E-8</v>
      </c>
      <c r="IY154" s="86">
        <f t="shared" si="173"/>
        <v>2.6116117644728775E-2</v>
      </c>
      <c r="IZ154" s="86">
        <f t="shared" si="173"/>
        <v>4.753331466404817E-4</v>
      </c>
      <c r="JA154" s="86">
        <f t="shared" si="173"/>
        <v>1.2517955863644949E-3</v>
      </c>
      <c r="JB154" s="86">
        <f t="shared" si="173"/>
        <v>3.2382405430326898E-4</v>
      </c>
      <c r="JC154" s="86">
        <f t="shared" si="173"/>
        <v>3.2216819433486023E-4</v>
      </c>
      <c r="JD154" s="86">
        <f t="shared" si="173"/>
        <v>7.4374926196292947E-4</v>
      </c>
      <c r="JE154" s="86">
        <f t="shared" si="173"/>
        <v>5.6004195710147257E-4</v>
      </c>
      <c r="JF154" s="86">
        <f t="shared" si="173"/>
        <v>2.070471577640574E-5</v>
      </c>
      <c r="JG154" s="86">
        <f t="shared" si="173"/>
        <v>3.045199047875022E-6</v>
      </c>
      <c r="JH154" s="86">
        <f t="shared" si="173"/>
        <v>2.1946854067953492E-5</v>
      </c>
      <c r="JI154" s="86">
        <f t="shared" si="173"/>
        <v>1.1308508412470737E-4</v>
      </c>
      <c r="JJ154" s="86">
        <f t="shared" si="173"/>
        <v>2.8755783671969622E-3</v>
      </c>
      <c r="JK154" s="86">
        <f t="shared" si="173"/>
        <v>3.4714289581969336E-3</v>
      </c>
      <c r="JL154" s="86">
        <f t="shared" si="173"/>
        <v>0.12184059763609791</v>
      </c>
      <c r="JM154" s="86">
        <f t="shared" si="173"/>
        <v>0.21147197174989388</v>
      </c>
    </row>
    <row r="155" spans="2:273" x14ac:dyDescent="0.25">
      <c r="B155" s="2">
        <v>128</v>
      </c>
      <c r="C155" s="37">
        <v>102.49</v>
      </c>
      <c r="D155" s="37">
        <v>102.70399999999999</v>
      </c>
      <c r="E155" s="37">
        <v>102.185</v>
      </c>
      <c r="F155" s="37">
        <v>101.37</v>
      </c>
      <c r="G155" s="37">
        <v>101.79600000000001</v>
      </c>
      <c r="H155" s="37">
        <v>102.547</v>
      </c>
      <c r="I155" s="37">
        <v>102.962</v>
      </c>
      <c r="J155" s="37">
        <v>103</v>
      </c>
      <c r="K155" s="37">
        <v>103.792</v>
      </c>
      <c r="L155" s="37">
        <v>102.774</v>
      </c>
      <c r="M155" s="37">
        <v>101.943</v>
      </c>
      <c r="N155" s="37">
        <v>102.547</v>
      </c>
      <c r="O155" s="37">
        <v>101.453</v>
      </c>
      <c r="P155" s="37">
        <v>106.86</v>
      </c>
      <c r="Q155" s="37">
        <v>109.7</v>
      </c>
      <c r="S155" s="4">
        <f t="shared" si="174"/>
        <v>101.88646852129288</v>
      </c>
      <c r="T155" s="4">
        <f t="shared" si="174"/>
        <v>102.68610165189655</v>
      </c>
      <c r="U155" s="4">
        <f t="shared" si="174"/>
        <v>102.33696302489071</v>
      </c>
      <c r="V155" s="4">
        <f t="shared" si="174"/>
        <v>101.13568509714167</v>
      </c>
      <c r="W155" s="4">
        <f t="shared" si="174"/>
        <v>102.03108986856861</v>
      </c>
      <c r="X155" s="4">
        <f t="shared" si="174"/>
        <v>102.87944236030124</v>
      </c>
      <c r="Y155" s="4">
        <f t="shared" si="174"/>
        <v>102.68673316190616</v>
      </c>
      <c r="Z155" s="4">
        <f t="shared" si="174"/>
        <v>103.18414775485806</v>
      </c>
      <c r="AA155" s="4">
        <f t="shared" si="174"/>
        <v>103.64192751002776</v>
      </c>
      <c r="AB155" s="4">
        <f t="shared" si="174"/>
        <v>102.82111862867511</v>
      </c>
      <c r="AC155" s="4">
        <f t="shared" si="174"/>
        <v>101.98787594733112</v>
      </c>
      <c r="AD155" s="4">
        <f t="shared" si="174"/>
        <v>102.2968841537968</v>
      </c>
      <c r="AE155" s="4">
        <f t="shared" si="174"/>
        <v>103.09553053043616</v>
      </c>
      <c r="AF155" s="4">
        <f t="shared" si="174"/>
        <v>108.03980582694584</v>
      </c>
      <c r="AG155" s="4">
        <f t="shared" si="174"/>
        <v>113.71254771724955</v>
      </c>
      <c r="AI155" s="4">
        <f t="shared" si="175"/>
        <v>0.60353147870711155</v>
      </c>
      <c r="AJ155" s="4">
        <f t="shared" si="175"/>
        <v>1.7898348103443595E-2</v>
      </c>
      <c r="AK155" s="4">
        <f t="shared" si="175"/>
        <v>-0.1519630248907049</v>
      </c>
      <c r="AL155" s="4">
        <f t="shared" si="175"/>
        <v>0.23431490285832979</v>
      </c>
      <c r="AM155" s="4">
        <f t="shared" si="175"/>
        <v>-0.23508986856860759</v>
      </c>
      <c r="AN155" s="4">
        <f t="shared" si="175"/>
        <v>-0.33244236030124341</v>
      </c>
      <c r="AO155" s="4">
        <f t="shared" si="175"/>
        <v>0.27526683809384167</v>
      </c>
      <c r="AP155" s="4">
        <f t="shared" si="175"/>
        <v>-0.1841477548580599</v>
      </c>
      <c r="AQ155" s="4">
        <f t="shared" si="175"/>
        <v>0.15007248997224565</v>
      </c>
      <c r="AR155" s="4">
        <f t="shared" si="175"/>
        <v>-4.7118628675107743E-2</v>
      </c>
      <c r="AS155" s="4">
        <f t="shared" si="175"/>
        <v>-4.4875947331121324E-2</v>
      </c>
      <c r="AT155" s="4">
        <f t="shared" si="175"/>
        <v>0.25011584620320093</v>
      </c>
      <c r="AU155" s="4">
        <f t="shared" si="175"/>
        <v>-1.6425305304361615</v>
      </c>
      <c r="AV155" s="4">
        <f t="shared" si="175"/>
        <v>-1.179805826945838</v>
      </c>
      <c r="AW155" s="4">
        <f t="shared" si="175"/>
        <v>-4.0125477172495465</v>
      </c>
      <c r="AY155" s="2">
        <f t="shared" si="167"/>
        <v>101.88547518335434</v>
      </c>
      <c r="AZ155" s="2">
        <f t="shared" si="167"/>
        <v>102.68608141096217</v>
      </c>
      <c r="BA155" s="2">
        <f t="shared" si="167"/>
        <v>102.33684625164187</v>
      </c>
      <c r="BB155" s="2">
        <f t="shared" si="167"/>
        <v>101.1356685392044</v>
      </c>
      <c r="BC155" s="2">
        <f t="shared" si="167"/>
        <v>102.03106904171817</v>
      </c>
      <c r="BD155" s="2">
        <f t="shared" si="167"/>
        <v>102.8793629429511</v>
      </c>
      <c r="BE155" s="2">
        <f t="shared" si="167"/>
        <v>102.68666610555101</v>
      </c>
      <c r="BF155" s="2">
        <f t="shared" si="167"/>
        <v>103.18408471808092</v>
      </c>
      <c r="BG155" s="2">
        <f t="shared" si="167"/>
        <v>103.64164289238731</v>
      </c>
      <c r="BH155" s="2">
        <f t="shared" si="167"/>
        <v>102.82109569727939</v>
      </c>
      <c r="BI155" s="2">
        <f t="shared" si="167"/>
        <v>101.9878659098965</v>
      </c>
      <c r="BJ155" s="2">
        <f t="shared" si="167"/>
        <v>102.29581347915324</v>
      </c>
      <c r="BK155" s="2">
        <f t="shared" si="167"/>
        <v>103.0940634961035</v>
      </c>
      <c r="BL155" s="2">
        <f t="shared" si="167"/>
        <v>107.19479143941393</v>
      </c>
      <c r="BM155" s="2">
        <f t="shared" si="167"/>
        <v>107.43316702987556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102.49</v>
      </c>
      <c r="CF155" s="2">
        <f t="shared" si="168"/>
        <v>102.70399999999999</v>
      </c>
      <c r="CG155" s="2">
        <f t="shared" si="168"/>
        <v>102.185</v>
      </c>
      <c r="CH155" s="2">
        <f t="shared" si="168"/>
        <v>101.37</v>
      </c>
      <c r="CI155" s="2">
        <f t="shared" si="168"/>
        <v>101.79600000000001</v>
      </c>
      <c r="CJ155" s="2">
        <f t="shared" si="168"/>
        <v>102.547</v>
      </c>
      <c r="CK155" s="2">
        <f t="shared" si="168"/>
        <v>102.962</v>
      </c>
      <c r="CL155" s="2">
        <f t="shared" si="168"/>
        <v>103</v>
      </c>
      <c r="CM155" s="2">
        <f t="shared" si="168"/>
        <v>103.792</v>
      </c>
      <c r="CN155" s="2">
        <f t="shared" si="168"/>
        <v>102.774</v>
      </c>
      <c r="CO155" s="2">
        <f t="shared" si="168"/>
        <v>101.943</v>
      </c>
      <c r="CP155" s="2">
        <f t="shared" si="168"/>
        <v>102.547</v>
      </c>
      <c r="CQ155" s="2">
        <f t="shared" si="168"/>
        <v>101.453</v>
      </c>
      <c r="CR155" s="2" t="str">
        <f t="shared" si="168"/>
        <v/>
      </c>
      <c r="CS155" s="2" t="str">
        <f t="shared" si="168"/>
        <v/>
      </c>
      <c r="CU155" s="2">
        <f t="shared" ref="CU155:CU218" si="197">IF(AND(IY155 &lt; $DI$22, $B155 &gt; C$7, $B155 &lt; C$233), C155, "")</f>
        <v>102.49</v>
      </c>
      <c r="CV155" s="2">
        <f t="shared" ref="CV155:CV218" si="198">IF(AND(IZ155 &lt; $DI$22, $B155 &gt; D$7, $B155 &lt; D$233), D155, "")</f>
        <v>102.70399999999999</v>
      </c>
      <c r="CW155" s="2">
        <f t="shared" ref="CW155:CW218" si="199">IF(AND(JA155 &lt; $DI$22, $B155 &gt; E$7, $B155 &lt; E$233), E155, "")</f>
        <v>102.185</v>
      </c>
      <c r="CX155" s="2">
        <f t="shared" ref="CX155:CX218" si="200">IF(AND(JB155 &lt; $DI$22, $B155 &gt; F$7, $B155 &lt; F$233), F155, "")</f>
        <v>101.37</v>
      </c>
      <c r="CY155" s="2">
        <f t="shared" ref="CY155:CY218" si="201">IF(AND(JC155 &lt; $DI$22, $B155 &gt; G$7, $B155 &lt; G$233), G155, "")</f>
        <v>101.79600000000001</v>
      </c>
      <c r="CZ155" s="2">
        <f t="shared" ref="CZ155:CZ218" si="202">IF(AND(JD155 &lt; $DI$22, $B155 &gt; H$7, $B155 &lt; H$233), H155, "")</f>
        <v>102.547</v>
      </c>
      <c r="DA155" s="2">
        <f t="shared" ref="DA155:DA218" si="203">IF(AND(JE155 &lt; $DI$22, $B155 &gt; I$7, $B155 &lt; I$233), I155, "")</f>
        <v>102.962</v>
      </c>
      <c r="DB155" s="2">
        <f t="shared" ref="DB155:DB218" si="204">IF(AND(JF155 &lt; $DI$22, $B155 &gt; J$7, $B155 &lt; J$233), J155, "")</f>
        <v>103</v>
      </c>
      <c r="DC155" s="2">
        <f t="shared" ref="DC155:DC218" si="205">IF(AND(JG155 &lt; $DI$22, $B155 &gt; K$7, $B155 &lt; K$233), K155, "")</f>
        <v>103.792</v>
      </c>
      <c r="DD155" s="2">
        <f t="shared" ref="DD155:DD218" si="206">IF(AND(JH155 &lt; $DI$22, $B155 &gt; L$7, $B155 &lt; L$233), L155, "")</f>
        <v>102.774</v>
      </c>
      <c r="DE155" s="2">
        <f t="shared" ref="DE155:DE218" si="207">IF(AND(JI155 &lt; $DI$22, $B155 &gt; M$7, $B155 &lt; M$233), M155, "")</f>
        <v>101.943</v>
      </c>
      <c r="DF155" s="2">
        <f t="shared" ref="DF155:DF218" si="208">IF(AND(JJ155 &lt; $DI$22, $B155 &gt; N$7, $B155 &lt; N$233), N155, "")</f>
        <v>102.547</v>
      </c>
      <c r="DG155" s="2">
        <f t="shared" ref="DG155:DG218" si="209">IF(AND(JK155 &lt; $DI$22, $B155 &gt; O$7, $B155 &lt; O$233), O155, "")</f>
        <v>101.453</v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125.96124277134277</v>
      </c>
      <c r="DL155" s="2">
        <f t="shared" si="176"/>
        <v>130.9270894894895</v>
      </c>
      <c r="DM155" s="2">
        <f t="shared" si="176"/>
        <v>127.14249831932776</v>
      </c>
      <c r="DN155" s="2">
        <f t="shared" si="176"/>
        <v>129.64645210084035</v>
      </c>
      <c r="DO155" s="2">
        <f t="shared" si="176"/>
        <v>125.52776776165013</v>
      </c>
      <c r="DP155" s="2">
        <f t="shared" si="176"/>
        <v>124.27021232492996</v>
      </c>
      <c r="DQ155" s="2">
        <f t="shared" si="176"/>
        <v>125.161756302521</v>
      </c>
      <c r="DR155" s="2">
        <f t="shared" si="176"/>
        <v>133.40099955436716</v>
      </c>
      <c r="DS155" s="2">
        <f t="shared" si="176"/>
        <v>124.635719941349</v>
      </c>
      <c r="DT155" s="2">
        <f t="shared" si="176"/>
        <v>125.01123625366569</v>
      </c>
      <c r="DU155" s="2">
        <f t="shared" si="176"/>
        <v>130.8831521260997</v>
      </c>
      <c r="DV155" s="2">
        <f t="shared" si="176"/>
        <v>134.70251158645274</v>
      </c>
      <c r="DW155" s="2">
        <f t="shared" si="176"/>
        <v>131.93074331550807</v>
      </c>
      <c r="DX155" s="2">
        <f t="shared" si="176"/>
        <v>134.64068449197865</v>
      </c>
      <c r="DY155" s="2">
        <f t="shared" si="176"/>
        <v>119.61984126984127</v>
      </c>
      <c r="EA155" s="2">
        <f t="shared" si="152"/>
        <v>101.85440884716823</v>
      </c>
      <c r="EB155" s="2">
        <f t="shared" si="152"/>
        <v>102.51068714319003</v>
      </c>
      <c r="EC155" s="2">
        <f t="shared" si="152"/>
        <v>102.20735980038059</v>
      </c>
      <c r="ED155" s="2">
        <f t="shared" si="152"/>
        <v>100.95304719863265</v>
      </c>
      <c r="EE155" s="2">
        <f t="shared" si="152"/>
        <v>101.92344577891173</v>
      </c>
      <c r="EF155" s="2">
        <f t="shared" si="152"/>
        <v>102.78437161908576</v>
      </c>
      <c r="EG155" s="2">
        <f t="shared" si="152"/>
        <v>102.64563063652409</v>
      </c>
      <c r="EH155" s="2">
        <f t="shared" si="152"/>
        <v>103.11916701931608</v>
      </c>
      <c r="EI155" s="2">
        <f t="shared" si="152"/>
        <v>103.60666684143206</v>
      </c>
      <c r="EJ155" s="2">
        <f t="shared" si="152"/>
        <v>102.74047286010222</v>
      </c>
      <c r="EK155" s="2">
        <f t="shared" si="152"/>
        <v>101.89439870991299</v>
      </c>
      <c r="EL155" s="2">
        <f t="shared" si="179"/>
        <v>102.21279593058881</v>
      </c>
      <c r="EM155" s="2">
        <f t="shared" si="135"/>
        <v>103.00061085081916</v>
      </c>
      <c r="EN155" s="2">
        <f t="shared" si="135"/>
        <v>107.16424841989557</v>
      </c>
      <c r="EO155" s="2">
        <f t="shared" si="135"/>
        <v>107.42301234167874</v>
      </c>
      <c r="EQ155" s="2">
        <f t="shared" si="177"/>
        <v>101.97024897237145</v>
      </c>
      <c r="ER155" s="2">
        <f t="shared" si="177"/>
        <v>103.33690211017945</v>
      </c>
      <c r="ES155" s="2">
        <f t="shared" si="177"/>
        <v>102.80459329136681</v>
      </c>
      <c r="ET155" s="2">
        <f t="shared" si="177"/>
        <v>101.95474141833463</v>
      </c>
      <c r="EU155" s="2">
        <f t="shared" si="177"/>
        <v>102.44659343173056</v>
      </c>
      <c r="EV155" s="2">
        <f t="shared" si="177"/>
        <v>103.26001192553684</v>
      </c>
      <c r="EW155" s="2">
        <f t="shared" si="177"/>
        <v>102.79086957358746</v>
      </c>
      <c r="EX155" s="2">
        <f t="shared" si="177"/>
        <v>103.33268865771849</v>
      </c>
      <c r="EY155" s="2">
        <f t="shared" si="177"/>
        <v>103.69444462240079</v>
      </c>
      <c r="EZ155" s="2">
        <f t="shared" si="177"/>
        <v>103.04490231299903</v>
      </c>
      <c r="FA155" s="2">
        <f t="shared" si="177"/>
        <v>102.28588408057375</v>
      </c>
      <c r="FB155" s="2">
        <f t="shared" si="177"/>
        <v>102.58288076288287</v>
      </c>
      <c r="FC155" s="2">
        <f t="shared" si="177"/>
        <v>103.47571340232264</v>
      </c>
      <c r="FD155" s="2">
        <f t="shared" si="177"/>
        <v>107.25627991595167</v>
      </c>
      <c r="FE155" s="2">
        <f t="shared" si="177"/>
        <v>107.4300740858889</v>
      </c>
      <c r="FG155" s="2">
        <f t="shared" si="178"/>
        <v>0.99939926550196978</v>
      </c>
      <c r="FH155" s="2">
        <f t="shared" si="178"/>
        <v>0.9994300097247707</v>
      </c>
      <c r="FI155" s="2">
        <f t="shared" si="178"/>
        <v>0.99940354984986135</v>
      </c>
      <c r="FJ155" s="2">
        <f t="shared" si="178"/>
        <v>0.99941132529241228</v>
      </c>
      <c r="FK155" s="2">
        <f t="shared" si="178"/>
        <v>0.99940527126627654</v>
      </c>
      <c r="FL155" s="2">
        <f t="shared" si="178"/>
        <v>0.99938996900350097</v>
      </c>
      <c r="FM155" s="2">
        <f t="shared" si="178"/>
        <v>0.99938090008782199</v>
      </c>
      <c r="FN155" s="2">
        <f t="shared" si="178"/>
        <v>0.99939959497918707</v>
      </c>
      <c r="FO155" s="2">
        <f t="shared" si="178"/>
        <v>0.99934275825652896</v>
      </c>
      <c r="FP155" s="2">
        <f t="shared" si="178"/>
        <v>0.99934244420675089</v>
      </c>
      <c r="FQ155" s="2">
        <f t="shared" si="178"/>
        <v>0.9993523229326603</v>
      </c>
      <c r="FR155" s="2">
        <f t="shared" si="178"/>
        <v>0.99932895860656668</v>
      </c>
      <c r="FS155" s="2">
        <f t="shared" si="178"/>
        <v>0.99933970652259718</v>
      </c>
      <c r="FT155" s="2">
        <f t="shared" si="178"/>
        <v>0.99933510968165906</v>
      </c>
      <c r="FU155" s="2">
        <f t="shared" si="178"/>
        <v>0.99923264574497628</v>
      </c>
      <c r="FW155" s="2">
        <f t="shared" si="169"/>
        <v>0.14316739886534616</v>
      </c>
      <c r="FX155" s="2">
        <f t="shared" si="169"/>
        <v>0.19268253558494153</v>
      </c>
      <c r="FY155" s="2">
        <f t="shared" si="169"/>
        <v>0.19190799892797319</v>
      </c>
      <c r="FZ155" s="2">
        <f t="shared" si="169"/>
        <v>0.16544995026582487</v>
      </c>
      <c r="GA155" s="2">
        <f t="shared" si="169"/>
        <v>0.1788884911917315</v>
      </c>
      <c r="GB155" s="2">
        <f t="shared" si="169"/>
        <v>0.17215592105707064</v>
      </c>
      <c r="GC155" s="2">
        <f t="shared" si="169"/>
        <v>0.18655973496068676</v>
      </c>
      <c r="GD155" s="2">
        <f t="shared" si="169"/>
        <v>0.21888336386457075</v>
      </c>
      <c r="GE155" s="2">
        <f t="shared" si="169"/>
        <v>0.24100494679674075</v>
      </c>
      <c r="GF155" s="2">
        <f t="shared" si="169"/>
        <v>0.21672859527826319</v>
      </c>
      <c r="GG155" s="2">
        <f t="shared" si="169"/>
        <v>0.19079090761173184</v>
      </c>
      <c r="GH155" s="2">
        <f t="shared" si="169"/>
        <v>0.16540965518365494</v>
      </c>
      <c r="GI155" s="2">
        <f t="shared" si="169"/>
        <v>0.15649309245391638</v>
      </c>
      <c r="GJ155" s="2">
        <f t="shared" si="169"/>
        <v>0.13336959321006864</v>
      </c>
      <c r="GK155" s="2">
        <f t="shared" si="169"/>
        <v>0.11263500876078293</v>
      </c>
      <c r="GM155" s="86">
        <f t="shared" si="170"/>
        <v>5.3537367339666647E-115</v>
      </c>
      <c r="GN155" s="86">
        <f t="shared" si="170"/>
        <v>3.4453826204967577E-164</v>
      </c>
      <c r="GO155" s="86">
        <f t="shared" si="170"/>
        <v>4.7294243082665286E-162</v>
      </c>
      <c r="GP155" s="86">
        <f t="shared" si="170"/>
        <v>1.3070145569328268E-193</v>
      </c>
      <c r="GQ155" s="86">
        <f t="shared" si="170"/>
        <v>6.6511688515228925E-201</v>
      </c>
      <c r="GR155" s="86">
        <f t="shared" si="170"/>
        <v>7.6083352750355943E-194</v>
      </c>
      <c r="GS155" s="86">
        <f t="shared" si="170"/>
        <v>5.9776179038477739E-165</v>
      </c>
      <c r="GT155" s="86">
        <f t="shared" si="170"/>
        <v>1.8264856100954261E-204</v>
      </c>
      <c r="GU155" s="86">
        <f t="shared" si="170"/>
        <v>1.8829998677656877E-201</v>
      </c>
      <c r="GV155" s="86">
        <f t="shared" si="170"/>
        <v>8.9236928258984576E-195</v>
      </c>
      <c r="GW155" s="86">
        <f t="shared" si="170"/>
        <v>4.6415863997842596E-181</v>
      </c>
      <c r="GX155" s="86">
        <f t="shared" si="170"/>
        <v>9.2663015005230853E-173</v>
      </c>
      <c r="GY155" s="86">
        <f t="shared" si="170"/>
        <v>4.0665238037274468E-146</v>
      </c>
      <c r="GZ155" s="86">
        <f t="shared" si="170"/>
        <v>7.9603223452055559E-144</v>
      </c>
      <c r="HA155" s="86">
        <f t="shared" si="170"/>
        <v>1.6575062740358406E-157</v>
      </c>
      <c r="HC155" s="86">
        <f t="shared" si="181"/>
        <v>2.3082444697579448E-52</v>
      </c>
      <c r="HD155" s="86">
        <f t="shared" si="181"/>
        <v>8.0260217860484878E-100</v>
      </c>
      <c r="HE155" s="86">
        <f t="shared" si="181"/>
        <v>1.3047113252643469E-89</v>
      </c>
      <c r="HF155" s="86">
        <f t="shared" si="180"/>
        <v>1.2034989720209431E-97</v>
      </c>
      <c r="HG155" s="86">
        <f t="shared" si="180"/>
        <v>5.5070565993194921E-109</v>
      </c>
      <c r="HH155" s="86">
        <f t="shared" si="180"/>
        <v>6.6600451138538081E-118</v>
      </c>
      <c r="HI155" s="86">
        <f t="shared" si="180"/>
        <v>1.5148304125379579E-114</v>
      </c>
      <c r="HJ155" s="86">
        <f t="shared" si="180"/>
        <v>3.6277343306407013E-154</v>
      </c>
      <c r="HK155" s="86">
        <f t="shared" si="180"/>
        <v>2.5631794246915514E-170</v>
      </c>
      <c r="HL155" s="86">
        <f t="shared" si="161"/>
        <v>7.0056907325079957E-89</v>
      </c>
      <c r="HM155" s="86">
        <f t="shared" si="161"/>
        <v>3.9224996998572537E-119</v>
      </c>
      <c r="HN155" s="86">
        <f t="shared" si="161"/>
        <v>2.4688511276466399E-97</v>
      </c>
      <c r="HO155" s="86">
        <f t="shared" si="161"/>
        <v>8.1517291654621825E-77</v>
      </c>
      <c r="HP155" s="86">
        <f t="shared" si="161"/>
        <v>4.0038778552287089E-59</v>
      </c>
      <c r="HQ155" s="86">
        <f t="shared" si="161"/>
        <v>2.1266708997627817E-75</v>
      </c>
      <c r="HS155" s="86">
        <f t="shared" si="171"/>
        <v>9.2364091839509891E-3</v>
      </c>
      <c r="HT155" s="86">
        <f t="shared" si="171"/>
        <v>9.9562134730928989E-5</v>
      </c>
      <c r="HU155" s="86">
        <f t="shared" si="171"/>
        <v>2.816046132291096E-4</v>
      </c>
      <c r="HV155" s="86">
        <f t="shared" si="171"/>
        <v>5.8042131627646477E-5</v>
      </c>
      <c r="HW155" s="86">
        <f t="shared" si="171"/>
        <v>5.5227601301596376E-5</v>
      </c>
      <c r="HX155" s="86">
        <f t="shared" si="171"/>
        <v>1.4333341226304837E-4</v>
      </c>
      <c r="HY155" s="86">
        <f t="shared" si="171"/>
        <v>1.105347537592925E-4</v>
      </c>
      <c r="HZ155" s="86">
        <f t="shared" si="171"/>
        <v>2.79964109022449E-6</v>
      </c>
      <c r="IA155" s="86">
        <f t="shared" si="171"/>
        <v>2.48580102748915E-7</v>
      </c>
      <c r="IB155" s="86">
        <f t="shared" si="171"/>
        <v>2.7611541278618798E-6</v>
      </c>
      <c r="IC155" s="86">
        <f t="shared" si="171"/>
        <v>1.7092934129496033E-5</v>
      </c>
      <c r="ID155" s="86">
        <f t="shared" si="171"/>
        <v>6.5783207812295625E-4</v>
      </c>
      <c r="IE155" s="86">
        <f t="shared" si="171"/>
        <v>7.9561008652231512E-4</v>
      </c>
      <c r="IF155" s="86">
        <f t="shared" si="171"/>
        <v>6.9875138226752675E-2</v>
      </c>
      <c r="IG155" s="86">
        <f t="shared" si="171"/>
        <v>0.13223138285152983</v>
      </c>
      <c r="II155" s="86">
        <f t="shared" si="172"/>
        <v>1.1697924587788011E-10</v>
      </c>
      <c r="IJ155" s="86">
        <f t="shared" si="172"/>
        <v>2.0568430745778743E-7</v>
      </c>
      <c r="IK155" s="86">
        <f t="shared" si="172"/>
        <v>9.7906453882970986E-8</v>
      </c>
      <c r="IL155" s="86">
        <f t="shared" si="172"/>
        <v>3.6799103290439773E-10</v>
      </c>
      <c r="IM155" s="86">
        <f t="shared" si="172"/>
        <v>1.4904456050801091E-9</v>
      </c>
      <c r="IN155" s="86">
        <f t="shared" si="172"/>
        <v>7.3123060959942455E-10</v>
      </c>
      <c r="IO155" s="86">
        <f t="shared" si="172"/>
        <v>2.2741755138349505E-8</v>
      </c>
      <c r="IP155" s="86">
        <f t="shared" si="172"/>
        <v>8.5250534445597711E-7</v>
      </c>
      <c r="IQ155" s="86">
        <f t="shared" si="172"/>
        <v>3.9565802037498179E-6</v>
      </c>
      <c r="IR155" s="86">
        <f t="shared" si="172"/>
        <v>2.3548048068109663E-7</v>
      </c>
      <c r="IS155" s="86">
        <f t="shared" si="172"/>
        <v>8.0588175895121565E-9</v>
      </c>
      <c r="IT155" s="86">
        <f t="shared" si="172"/>
        <v>2.2831710937727105E-10</v>
      </c>
      <c r="IU155" s="86">
        <f t="shared" si="172"/>
        <v>2.0833803447376811E-11</v>
      </c>
      <c r="IV155" s="86">
        <f t="shared" si="172"/>
        <v>1.4462924013462382E-8</v>
      </c>
      <c r="IW155" s="86">
        <f t="shared" si="172"/>
        <v>1.5033085177748036E-7</v>
      </c>
      <c r="IY155" s="86">
        <f t="shared" si="173"/>
        <v>9.2364093009302348E-3</v>
      </c>
      <c r="IZ155" s="86">
        <f t="shared" si="173"/>
        <v>9.9767819038386777E-5</v>
      </c>
      <c r="JA155" s="86">
        <f t="shared" si="173"/>
        <v>2.817025196829926E-4</v>
      </c>
      <c r="JB155" s="86">
        <f t="shared" si="173"/>
        <v>5.8042499618679379E-5</v>
      </c>
      <c r="JC155" s="86">
        <f t="shared" si="173"/>
        <v>5.5229091747201459E-5</v>
      </c>
      <c r="JD155" s="86">
        <f t="shared" si="173"/>
        <v>1.4333414349365796E-4</v>
      </c>
      <c r="JE155" s="86">
        <f t="shared" si="173"/>
        <v>1.1055749551443084E-4</v>
      </c>
      <c r="JF155" s="86">
        <f t="shared" si="173"/>
        <v>3.6521464346804671E-6</v>
      </c>
      <c r="JG155" s="86">
        <f t="shared" si="173"/>
        <v>4.2051603064987328E-6</v>
      </c>
      <c r="JH155" s="86">
        <f t="shared" si="173"/>
        <v>2.9966346085429765E-6</v>
      </c>
      <c r="JI155" s="86">
        <f t="shared" si="173"/>
        <v>1.7100992947085545E-5</v>
      </c>
      <c r="JJ155" s="86">
        <f t="shared" si="173"/>
        <v>6.5783230644006561E-4</v>
      </c>
      <c r="JK155" s="86">
        <f t="shared" si="173"/>
        <v>7.9561010735611855E-4</v>
      </c>
      <c r="JL155" s="86">
        <f t="shared" si="173"/>
        <v>6.9875152689676687E-2</v>
      </c>
      <c r="JM155" s="86">
        <f t="shared" si="173"/>
        <v>0.13223153318238159</v>
      </c>
    </row>
    <row r="156" spans="2:273" x14ac:dyDescent="0.25">
      <c r="B156" s="2">
        <v>129</v>
      </c>
      <c r="C156" s="37">
        <v>100.922</v>
      </c>
      <c r="D156" s="37">
        <v>102.426</v>
      </c>
      <c r="E156" s="37">
        <v>100.944</v>
      </c>
      <c r="F156" s="37">
        <v>100.574</v>
      </c>
      <c r="G156" s="37">
        <v>101.29600000000001</v>
      </c>
      <c r="H156" s="37">
        <v>102.83</v>
      </c>
      <c r="I156" s="37">
        <v>102.396</v>
      </c>
      <c r="J156" s="37">
        <v>102.792</v>
      </c>
      <c r="K156" s="37">
        <v>102.792</v>
      </c>
      <c r="L156" s="37">
        <v>102.66</v>
      </c>
      <c r="M156" s="37">
        <v>102.208</v>
      </c>
      <c r="N156" s="37">
        <v>101.434</v>
      </c>
      <c r="O156" s="37">
        <v>101.717</v>
      </c>
      <c r="P156" s="37">
        <v>106.52</v>
      </c>
      <c r="Q156" s="37">
        <v>107.48</v>
      </c>
      <c r="S156" s="4">
        <f t="shared" si="174"/>
        <v>101.73538731019363</v>
      </c>
      <c r="T156" s="4">
        <f t="shared" si="174"/>
        <v>102.52093376637741</v>
      </c>
      <c r="U156" s="4">
        <f t="shared" si="174"/>
        <v>102.16722438473802</v>
      </c>
      <c r="V156" s="4">
        <f t="shared" si="174"/>
        <v>100.93284989802149</v>
      </c>
      <c r="W156" s="4">
        <f t="shared" si="174"/>
        <v>101.85968377553692</v>
      </c>
      <c r="X156" s="4">
        <f t="shared" si="174"/>
        <v>102.72317598131292</v>
      </c>
      <c r="Y156" s="4">
        <f t="shared" si="174"/>
        <v>102.53264152156746</v>
      </c>
      <c r="Z156" s="4">
        <f t="shared" si="174"/>
        <v>103.05666059795276</v>
      </c>
      <c r="AA156" s="4">
        <f t="shared" si="174"/>
        <v>103.52339265488796</v>
      </c>
      <c r="AB156" s="4">
        <f t="shared" si="174"/>
        <v>102.6654935258629</v>
      </c>
      <c r="AC156" s="4">
        <f t="shared" si="174"/>
        <v>101.828415423679</v>
      </c>
      <c r="AD156" s="4">
        <f t="shared" si="174"/>
        <v>102.13527853092403</v>
      </c>
      <c r="AE156" s="4">
        <f t="shared" si="174"/>
        <v>102.92513981885706</v>
      </c>
      <c r="AF156" s="4">
        <f t="shared" si="174"/>
        <v>107.33848840355314</v>
      </c>
      <c r="AG156" s="4">
        <f t="shared" si="174"/>
        <v>110.16096233872926</v>
      </c>
      <c r="AI156" s="4">
        <f t="shared" si="175"/>
        <v>-0.81338731019363308</v>
      </c>
      <c r="AJ156" s="4">
        <f t="shared" si="175"/>
        <v>-9.4933766377408801E-2</v>
      </c>
      <c r="AK156" s="4">
        <f t="shared" si="175"/>
        <v>-1.2232243847380175</v>
      </c>
      <c r="AL156" s="4">
        <f t="shared" si="175"/>
        <v>-0.35884989802148937</v>
      </c>
      <c r="AM156" s="4">
        <f t="shared" si="175"/>
        <v>-0.56368377553691573</v>
      </c>
      <c r="AN156" s="4">
        <f t="shared" si="175"/>
        <v>0.10682401868707814</v>
      </c>
      <c r="AO156" s="4">
        <f t="shared" si="175"/>
        <v>-0.13664152156745502</v>
      </c>
      <c r="AP156" s="4">
        <f t="shared" si="175"/>
        <v>-0.26466059795275498</v>
      </c>
      <c r="AQ156" s="4">
        <f t="shared" si="175"/>
        <v>-0.73139265488795502</v>
      </c>
      <c r="AR156" s="4">
        <f t="shared" si="175"/>
        <v>-5.4935258629029704E-3</v>
      </c>
      <c r="AS156" s="4">
        <f t="shared" si="175"/>
        <v>0.37958457632099396</v>
      </c>
      <c r="AT156" s="4">
        <f t="shared" si="175"/>
        <v>-0.70127853092402859</v>
      </c>
      <c r="AU156" s="4">
        <f t="shared" si="175"/>
        <v>-1.2081398188570631</v>
      </c>
      <c r="AV156" s="4">
        <f t="shared" si="175"/>
        <v>-0.81848840355314678</v>
      </c>
      <c r="AW156" s="4">
        <f t="shared" si="175"/>
        <v>-2.6809623387292589</v>
      </c>
      <c r="AY156" s="2">
        <f t="shared" si="167"/>
        <v>101.73518184770128</v>
      </c>
      <c r="AZ156" s="2">
        <f t="shared" si="167"/>
        <v>102.52091630874646</v>
      </c>
      <c r="BA156" s="2">
        <f t="shared" si="167"/>
        <v>102.1672002688651</v>
      </c>
      <c r="BB156" s="2">
        <f t="shared" si="167"/>
        <v>100.9328483101124</v>
      </c>
      <c r="BC156" s="2">
        <f t="shared" si="167"/>
        <v>101.85968141140995</v>
      </c>
      <c r="BD156" s="2">
        <f t="shared" si="167"/>
        <v>102.72316835567341</v>
      </c>
      <c r="BE156" s="2">
        <f t="shared" si="167"/>
        <v>102.53262382142574</v>
      </c>
      <c r="BF156" s="2">
        <f t="shared" si="167"/>
        <v>103.05632563432202</v>
      </c>
      <c r="BG156" s="2">
        <f t="shared" si="167"/>
        <v>103.52194731243132</v>
      </c>
      <c r="BH156" s="2">
        <f t="shared" si="167"/>
        <v>102.66535424649526</v>
      </c>
      <c r="BI156" s="2">
        <f t="shared" si="167"/>
        <v>101.82840819205229</v>
      </c>
      <c r="BJ156" s="2">
        <f t="shared" si="167"/>
        <v>102.13515599324774</v>
      </c>
      <c r="BK156" s="2">
        <f t="shared" si="167"/>
        <v>102.92497315416789</v>
      </c>
      <c r="BL156" s="2">
        <f t="shared" si="167"/>
        <v>107.02976547232653</v>
      </c>
      <c r="BM156" s="2">
        <f t="shared" si="167"/>
        <v>107.27309540584119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100.922</v>
      </c>
      <c r="CF156" s="2">
        <f t="shared" si="168"/>
        <v>102.426</v>
      </c>
      <c r="CG156" s="2">
        <f t="shared" si="168"/>
        <v>100.944</v>
      </c>
      <c r="CH156" s="2">
        <f t="shared" si="168"/>
        <v>100.574</v>
      </c>
      <c r="CI156" s="2">
        <f t="shared" si="168"/>
        <v>101.29600000000001</v>
      </c>
      <c r="CJ156" s="2">
        <f t="shared" si="168"/>
        <v>102.83</v>
      </c>
      <c r="CK156" s="2">
        <f t="shared" si="168"/>
        <v>102.396</v>
      </c>
      <c r="CL156" s="2">
        <f t="shared" si="168"/>
        <v>102.792</v>
      </c>
      <c r="CM156" s="2">
        <f t="shared" si="168"/>
        <v>102.792</v>
      </c>
      <c r="CN156" s="2">
        <f t="shared" si="168"/>
        <v>102.66</v>
      </c>
      <c r="CO156" s="2">
        <f t="shared" si="168"/>
        <v>102.208</v>
      </c>
      <c r="CP156" s="2">
        <f t="shared" si="168"/>
        <v>101.434</v>
      </c>
      <c r="CQ156" s="2">
        <f t="shared" si="168"/>
        <v>101.717</v>
      </c>
      <c r="CR156" s="2" t="str">
        <f t="shared" si="168"/>
        <v/>
      </c>
      <c r="CS156" s="2" t="str">
        <f t="shared" si="168"/>
        <v/>
      </c>
      <c r="CU156" s="2">
        <f t="shared" si="197"/>
        <v>100.922</v>
      </c>
      <c r="CV156" s="2">
        <f t="shared" si="198"/>
        <v>102.426</v>
      </c>
      <c r="CW156" s="2">
        <f t="shared" si="199"/>
        <v>100.944</v>
      </c>
      <c r="CX156" s="2">
        <f t="shared" si="200"/>
        <v>100.574</v>
      </c>
      <c r="CY156" s="2">
        <f t="shared" si="201"/>
        <v>101.29600000000001</v>
      </c>
      <c r="CZ156" s="2">
        <f t="shared" si="202"/>
        <v>102.83</v>
      </c>
      <c r="DA156" s="2">
        <f t="shared" si="203"/>
        <v>102.396</v>
      </c>
      <c r="DB156" s="2">
        <f t="shared" si="204"/>
        <v>102.792</v>
      </c>
      <c r="DC156" s="2">
        <f t="shared" si="205"/>
        <v>102.792</v>
      </c>
      <c r="DD156" s="2">
        <f t="shared" si="206"/>
        <v>102.66</v>
      </c>
      <c r="DE156" s="2">
        <f t="shared" si="207"/>
        <v>102.208</v>
      </c>
      <c r="DF156" s="2">
        <f t="shared" si="208"/>
        <v>101.434</v>
      </c>
      <c r="DG156" s="2">
        <f t="shared" si="209"/>
        <v>101.717</v>
      </c>
      <c r="DH156" s="2" t="str">
        <f t="shared" si="210"/>
        <v/>
      </c>
      <c r="DI156" s="2" t="str">
        <f t="shared" si="211"/>
        <v/>
      </c>
      <c r="DK156" s="2">
        <f t="shared" si="176"/>
        <v>126.02693504933505</v>
      </c>
      <c r="DL156" s="2">
        <f t="shared" si="176"/>
        <v>131.02811021021023</v>
      </c>
      <c r="DM156" s="2">
        <f t="shared" si="176"/>
        <v>127.2117798319328</v>
      </c>
      <c r="DN156" s="2">
        <f t="shared" si="176"/>
        <v>129.75526330532213</v>
      </c>
      <c r="DO156" s="2">
        <f t="shared" si="176"/>
        <v>125.6004423223835</v>
      </c>
      <c r="DP156" s="2">
        <f t="shared" si="176"/>
        <v>124.31959495798318</v>
      </c>
      <c r="DQ156" s="2">
        <f t="shared" si="176"/>
        <v>125.22454957983193</v>
      </c>
      <c r="DR156" s="2">
        <f t="shared" si="176"/>
        <v>133.5392970142602</v>
      </c>
      <c r="DS156" s="2">
        <f t="shared" si="176"/>
        <v>124.69015615835779</v>
      </c>
      <c r="DT156" s="2">
        <f t="shared" si="176"/>
        <v>125.06744336510263</v>
      </c>
      <c r="DU156" s="2">
        <f t="shared" si="176"/>
        <v>130.99752675953079</v>
      </c>
      <c r="DV156" s="2">
        <f t="shared" si="176"/>
        <v>134.84198250891265</v>
      </c>
      <c r="DW156" s="2">
        <f t="shared" si="176"/>
        <v>132.02617245989308</v>
      </c>
      <c r="DX156" s="2">
        <f t="shared" si="176"/>
        <v>134.72930481283424</v>
      </c>
      <c r="DY156" s="2">
        <f t="shared" si="176"/>
        <v>119.55492063492063</v>
      </c>
      <c r="EA156" s="2">
        <f t="shared" si="152"/>
        <v>101.70294233966226</v>
      </c>
      <c r="EB156" s="2">
        <f t="shared" si="152"/>
        <v>102.32694993009437</v>
      </c>
      <c r="EC156" s="2">
        <f t="shared" si="152"/>
        <v>102.02432952736027</v>
      </c>
      <c r="ED156" s="2">
        <f t="shared" si="152"/>
        <v>100.72970593381157</v>
      </c>
      <c r="EE156" s="2">
        <f t="shared" si="152"/>
        <v>101.74127465496269</v>
      </c>
      <c r="EF156" s="2">
        <f t="shared" si="152"/>
        <v>102.61873456226388</v>
      </c>
      <c r="EG156" s="2">
        <f t="shared" si="152"/>
        <v>102.48929832121343</v>
      </c>
      <c r="EH156" s="2">
        <f t="shared" si="152"/>
        <v>102.98733485768889</v>
      </c>
      <c r="EI156" s="2">
        <f t="shared" si="152"/>
        <v>103.4856294988904</v>
      </c>
      <c r="EJ156" s="2">
        <f t="shared" si="152"/>
        <v>102.57780655562476</v>
      </c>
      <c r="EK156" s="2">
        <f t="shared" si="152"/>
        <v>101.72715493214874</v>
      </c>
      <c r="EL156" s="2">
        <f t="shared" si="179"/>
        <v>102.04594218985014</v>
      </c>
      <c r="EM156" s="2">
        <f t="shared" si="135"/>
        <v>102.82308097335923</v>
      </c>
      <c r="EN156" s="2">
        <f t="shared" si="135"/>
        <v>106.99887331684529</v>
      </c>
      <c r="EO156" s="2">
        <f t="shared" si="135"/>
        <v>107.26344079986575</v>
      </c>
      <c r="EQ156" s="2">
        <f t="shared" si="177"/>
        <v>101.82508208549868</v>
      </c>
      <c r="ER156" s="2">
        <f t="shared" si="177"/>
        <v>103.19016854789731</v>
      </c>
      <c r="ES156" s="2">
        <f t="shared" si="177"/>
        <v>102.64954836151816</v>
      </c>
      <c r="ET156" s="2">
        <f t="shared" si="177"/>
        <v>101.7800883984775</v>
      </c>
      <c r="EU156" s="2">
        <f t="shared" si="177"/>
        <v>102.288236424738</v>
      </c>
      <c r="EV156" s="2">
        <f t="shared" si="177"/>
        <v>103.11614504495984</v>
      </c>
      <c r="EW156" s="2">
        <f t="shared" si="177"/>
        <v>102.64102319761287</v>
      </c>
      <c r="EX156" s="2">
        <f t="shared" si="177"/>
        <v>103.20968400825808</v>
      </c>
      <c r="EY156" s="2">
        <f t="shared" si="177"/>
        <v>103.57703963841686</v>
      </c>
      <c r="EZ156" s="2">
        <f t="shared" si="177"/>
        <v>102.89597294792709</v>
      </c>
      <c r="FA156" s="2">
        <f t="shared" si="177"/>
        <v>102.1358973049591</v>
      </c>
      <c r="FB156" s="2">
        <f t="shared" si="177"/>
        <v>102.43324809891509</v>
      </c>
      <c r="FC156" s="2">
        <f t="shared" si="177"/>
        <v>103.32181302748074</v>
      </c>
      <c r="FD156" s="2">
        <f t="shared" si="177"/>
        <v>107.09636523054175</v>
      </c>
      <c r="FE156" s="2">
        <f t="shared" si="177"/>
        <v>107.27205155871215</v>
      </c>
      <c r="FG156" s="2">
        <f t="shared" si="178"/>
        <v>0.99945209466497309</v>
      </c>
      <c r="FH156" s="2">
        <f t="shared" si="178"/>
        <v>0.99948013661797297</v>
      </c>
      <c r="FI156" s="2">
        <f t="shared" si="178"/>
        <v>0.99945600244832211</v>
      </c>
      <c r="FJ156" s="2">
        <f t="shared" si="178"/>
        <v>0.99946309447573334</v>
      </c>
      <c r="FK156" s="2">
        <f t="shared" si="178"/>
        <v>0.99945757256331247</v>
      </c>
      <c r="FL156" s="2">
        <f t="shared" si="178"/>
        <v>0.99944361525427794</v>
      </c>
      <c r="FM156" s="2">
        <f t="shared" si="178"/>
        <v>0.99943534341030016</v>
      </c>
      <c r="FN156" s="2">
        <f t="shared" si="178"/>
        <v>0.99945239518352669</v>
      </c>
      <c r="FO156" s="2">
        <f t="shared" si="178"/>
        <v>0.9994005537398104</v>
      </c>
      <c r="FP156" s="2">
        <f t="shared" si="178"/>
        <v>0.99940026728987097</v>
      </c>
      <c r="FQ156" s="2">
        <f t="shared" si="178"/>
        <v>0.99940927782977718</v>
      </c>
      <c r="FR156" s="2">
        <f t="shared" si="178"/>
        <v>0.99938796683842046</v>
      </c>
      <c r="FS156" s="2">
        <f t="shared" si="178"/>
        <v>0.99939777020270304</v>
      </c>
      <c r="FT156" s="2">
        <f t="shared" si="178"/>
        <v>0.99939357734506018</v>
      </c>
      <c r="FU156" s="2">
        <f t="shared" si="178"/>
        <v>0.9993001173465158</v>
      </c>
      <c r="FW156" s="2">
        <f t="shared" si="169"/>
        <v>0.15484118240722949</v>
      </c>
      <c r="FX156" s="2">
        <f t="shared" si="169"/>
        <v>0.20741639801104361</v>
      </c>
      <c r="FY156" s="2">
        <f t="shared" si="169"/>
        <v>0.20659779128391956</v>
      </c>
      <c r="FZ156" s="2">
        <f t="shared" si="169"/>
        <v>0.1785620005212184</v>
      </c>
      <c r="GA156" s="2">
        <f t="shared" si="169"/>
        <v>0.19281948961671388</v>
      </c>
      <c r="GB156" s="2">
        <f t="shared" si="169"/>
        <v>0.18568118069348616</v>
      </c>
      <c r="GC156" s="2">
        <f t="shared" si="169"/>
        <v>0.20094193842278474</v>
      </c>
      <c r="GD156" s="2">
        <f t="shared" si="169"/>
        <v>0.23503743940422192</v>
      </c>
      <c r="GE156" s="2">
        <f t="shared" si="169"/>
        <v>0.25825186853560922</v>
      </c>
      <c r="GF156" s="2">
        <f t="shared" si="169"/>
        <v>0.23277103373807934</v>
      </c>
      <c r="GG156" s="2">
        <f t="shared" si="169"/>
        <v>0.20541692743316067</v>
      </c>
      <c r="GH156" s="2">
        <f t="shared" si="169"/>
        <v>0.17851919512597286</v>
      </c>
      <c r="GI156" s="2">
        <f t="shared" si="169"/>
        <v>0.16903908270099463</v>
      </c>
      <c r="GJ156" s="2">
        <f t="shared" si="169"/>
        <v>0.14437908804044219</v>
      </c>
      <c r="GK156" s="2">
        <f t="shared" si="169"/>
        <v>0.1221741860387624</v>
      </c>
      <c r="GM156" s="86">
        <f t="shared" si="170"/>
        <v>1.3815364104204594E-118</v>
      </c>
      <c r="GN156" s="86">
        <f t="shared" si="170"/>
        <v>3.1082334771372241E-169</v>
      </c>
      <c r="GO156" s="86">
        <f t="shared" si="170"/>
        <v>4.743427269635813E-167</v>
      </c>
      <c r="GP156" s="86">
        <f t="shared" si="170"/>
        <v>1.4196481394020542E-199</v>
      </c>
      <c r="GQ156" s="86">
        <f t="shared" si="170"/>
        <v>4.4470488183075214E-207</v>
      </c>
      <c r="GR156" s="86">
        <f t="shared" si="170"/>
        <v>7.9391317218018804E-200</v>
      </c>
      <c r="GS156" s="86">
        <f t="shared" si="170"/>
        <v>5.0037301176255906E-170</v>
      </c>
      <c r="GT156" s="86">
        <f t="shared" si="170"/>
        <v>9.9369527382134297E-211</v>
      </c>
      <c r="GU156" s="86">
        <f t="shared" si="170"/>
        <v>1.1584237099431525E-207</v>
      </c>
      <c r="GV156" s="86">
        <f t="shared" si="170"/>
        <v>8.5511919393853548E-201</v>
      </c>
      <c r="GW156" s="86">
        <f t="shared" si="170"/>
        <v>1.2620394951155154E-186</v>
      </c>
      <c r="GX156" s="86">
        <f t="shared" si="170"/>
        <v>3.9886043323264599E-178</v>
      </c>
      <c r="GY156" s="86">
        <f t="shared" si="170"/>
        <v>1.2893107876442135E-150</v>
      </c>
      <c r="GZ156" s="86">
        <f t="shared" si="170"/>
        <v>2.7940872820577532E-148</v>
      </c>
      <c r="HA156" s="86">
        <f t="shared" si="170"/>
        <v>2.4209902793825577E-162</v>
      </c>
      <c r="HC156" s="86">
        <f t="shared" si="181"/>
        <v>8.4133799216290216E-55</v>
      </c>
      <c r="HD156" s="86">
        <f t="shared" si="181"/>
        <v>2.0380429412655321E-104</v>
      </c>
      <c r="HE156" s="86">
        <f t="shared" si="181"/>
        <v>9.7481000932369921E-94</v>
      </c>
      <c r="HF156" s="86">
        <f t="shared" si="180"/>
        <v>4.3840365422849423E-102</v>
      </c>
      <c r="HG156" s="86">
        <f t="shared" si="180"/>
        <v>6.8127739484850631E-114</v>
      </c>
      <c r="HH156" s="86">
        <f t="shared" si="180"/>
        <v>3.004311060103151E-123</v>
      </c>
      <c r="HI156" s="86">
        <f t="shared" si="180"/>
        <v>1.0143741509729366E-119</v>
      </c>
      <c r="HJ156" s="86">
        <f t="shared" si="180"/>
        <v>5.1233934988321738E-161</v>
      </c>
      <c r="HK156" s="86">
        <f t="shared" si="180"/>
        <v>7.013157238266932E-178</v>
      </c>
      <c r="HL156" s="86">
        <f t="shared" si="161"/>
        <v>8.0146087492738258E-93</v>
      </c>
      <c r="HM156" s="86">
        <f t="shared" si="161"/>
        <v>1.8090834053223053E-124</v>
      </c>
      <c r="HN156" s="86">
        <f t="shared" si="161"/>
        <v>8.5049517414352249E-102</v>
      </c>
      <c r="HO156" s="86">
        <f t="shared" si="161"/>
        <v>2.4788159454069517E-80</v>
      </c>
      <c r="HP156" s="86">
        <f t="shared" si="161"/>
        <v>7.3891815628378442E-62</v>
      </c>
      <c r="HQ156" s="86">
        <f t="shared" si="161"/>
        <v>7.3420666388037759E-79</v>
      </c>
      <c r="HS156" s="86">
        <f t="shared" si="171"/>
        <v>2.7922591636269276E-3</v>
      </c>
      <c r="HT156" s="86">
        <f t="shared" si="171"/>
        <v>1.7828904216295215E-5</v>
      </c>
      <c r="HU156" s="86">
        <f t="shared" si="171"/>
        <v>5.3746502163915488E-5</v>
      </c>
      <c r="HV156" s="86">
        <f t="shared" si="171"/>
        <v>8.6992398728436231E-6</v>
      </c>
      <c r="HW156" s="86">
        <f t="shared" si="171"/>
        <v>7.8472457910191173E-6</v>
      </c>
      <c r="HX156" s="86">
        <f t="shared" si="171"/>
        <v>2.2985614044424097E-5</v>
      </c>
      <c r="HY156" s="86">
        <f t="shared" si="171"/>
        <v>1.8368611360025715E-5</v>
      </c>
      <c r="HZ156" s="86">
        <f t="shared" si="171"/>
        <v>3.1886521630460544E-7</v>
      </c>
      <c r="IA156" s="86">
        <f t="shared" si="171"/>
        <v>2.1117277109237742E-8</v>
      </c>
      <c r="IB156" s="86">
        <f t="shared" si="171"/>
        <v>2.8697819084765604E-7</v>
      </c>
      <c r="IC156" s="86">
        <f t="shared" si="171"/>
        <v>2.137180282155801E-6</v>
      </c>
      <c r="ID156" s="86">
        <f t="shared" si="171"/>
        <v>1.2518314305346405E-4</v>
      </c>
      <c r="IE156" s="86">
        <f t="shared" si="171"/>
        <v>1.5080932609990474E-4</v>
      </c>
      <c r="IF156" s="86">
        <f t="shared" si="171"/>
        <v>3.6647429386728332E-2</v>
      </c>
      <c r="IG156" s="86">
        <f t="shared" si="171"/>
        <v>7.4773264846592843E-2</v>
      </c>
      <c r="II156" s="86">
        <f t="shared" si="172"/>
        <v>9.8480468100304057E-10</v>
      </c>
      <c r="IJ156" s="86">
        <f t="shared" si="172"/>
        <v>1.1634382818946686E-6</v>
      </c>
      <c r="IK156" s="86">
        <f t="shared" si="172"/>
        <v>6.0245966957656005E-7</v>
      </c>
      <c r="IL156" s="86">
        <f t="shared" si="172"/>
        <v>3.4047954492106508E-9</v>
      </c>
      <c r="IM156" s="86">
        <f t="shared" si="172"/>
        <v>1.3420038309757872E-8</v>
      </c>
      <c r="IN156" s="86">
        <f t="shared" si="172"/>
        <v>6.6920755174157259E-9</v>
      </c>
      <c r="IO156" s="86">
        <f t="shared" si="172"/>
        <v>1.5959447528731309E-7</v>
      </c>
      <c r="IP156" s="86">
        <f t="shared" si="172"/>
        <v>4.904215732395153E-6</v>
      </c>
      <c r="IQ156" s="86">
        <f t="shared" si="172"/>
        <v>2.1697226124524578E-5</v>
      </c>
      <c r="IR156" s="86">
        <f t="shared" si="172"/>
        <v>1.5852325613516514E-6</v>
      </c>
      <c r="IS156" s="86">
        <f t="shared" si="172"/>
        <v>6.6466607337961831E-8</v>
      </c>
      <c r="IT156" s="86">
        <f t="shared" si="172"/>
        <v>2.2238871071158297E-9</v>
      </c>
      <c r="IU156" s="86">
        <f t="shared" si="172"/>
        <v>2.3889787801467801E-10</v>
      </c>
      <c r="IV156" s="86">
        <f t="shared" si="172"/>
        <v>7.0896912579354046E-8</v>
      </c>
      <c r="IW156" s="86">
        <f t="shared" si="172"/>
        <v>5.2267461271821439E-7</v>
      </c>
      <c r="IY156" s="86">
        <f t="shared" si="173"/>
        <v>2.7922601484316086E-3</v>
      </c>
      <c r="IZ156" s="86">
        <f t="shared" si="173"/>
        <v>1.8992342498189885E-5</v>
      </c>
      <c r="JA156" s="86">
        <f t="shared" si="173"/>
        <v>5.4348961833492046E-5</v>
      </c>
      <c r="JB156" s="86">
        <f t="shared" si="173"/>
        <v>8.702644668292833E-6</v>
      </c>
      <c r="JC156" s="86">
        <f t="shared" si="173"/>
        <v>7.8606658293288745E-6</v>
      </c>
      <c r="JD156" s="86">
        <f t="shared" si="173"/>
        <v>2.2992306119941512E-5</v>
      </c>
      <c r="JE156" s="86">
        <f t="shared" si="173"/>
        <v>1.8528205835313027E-5</v>
      </c>
      <c r="JF156" s="86">
        <f t="shared" si="173"/>
        <v>5.2230809486997584E-6</v>
      </c>
      <c r="JG156" s="86">
        <f t="shared" si="173"/>
        <v>2.1718343401633814E-5</v>
      </c>
      <c r="JH156" s="86">
        <f t="shared" si="173"/>
        <v>1.8722107521993074E-6</v>
      </c>
      <c r="JI156" s="86">
        <f t="shared" si="173"/>
        <v>2.2036468894937627E-6</v>
      </c>
      <c r="JJ156" s="86">
        <f t="shared" si="173"/>
        <v>1.2518536694057118E-4</v>
      </c>
      <c r="JK156" s="86">
        <f t="shared" si="173"/>
        <v>1.5080956499778276E-4</v>
      </c>
      <c r="JL156" s="86">
        <f t="shared" si="173"/>
        <v>3.6647500283640909E-2</v>
      </c>
      <c r="JM156" s="86">
        <f t="shared" si="173"/>
        <v>7.4773787521205559E-2</v>
      </c>
    </row>
    <row r="157" spans="2:273" x14ac:dyDescent="0.25">
      <c r="B157" s="2">
        <v>130</v>
      </c>
      <c r="C157" s="37">
        <v>101.64700000000001</v>
      </c>
      <c r="D157" s="37">
        <v>102.79600000000001</v>
      </c>
      <c r="E157" s="37">
        <v>101.389</v>
      </c>
      <c r="F157" s="37">
        <v>100.185</v>
      </c>
      <c r="G157" s="37">
        <v>101.759</v>
      </c>
      <c r="H157" s="37">
        <v>102.151</v>
      </c>
      <c r="I157" s="37">
        <v>102.90600000000001</v>
      </c>
      <c r="J157" s="37">
        <v>103.52800000000001</v>
      </c>
      <c r="K157" s="37">
        <v>103.434</v>
      </c>
      <c r="L157" s="37">
        <v>102.208</v>
      </c>
      <c r="M157" s="37">
        <v>101.962</v>
      </c>
      <c r="N157" s="37">
        <v>102.434</v>
      </c>
      <c r="O157" s="37">
        <v>102.113</v>
      </c>
      <c r="P157" s="37">
        <v>105.92</v>
      </c>
      <c r="Q157" s="37">
        <v>106.92</v>
      </c>
      <c r="S157" s="4">
        <f t="shared" si="174"/>
        <v>101.58525987738579</v>
      </c>
      <c r="T157" s="4">
        <f t="shared" si="174"/>
        <v>102.3577492516645</v>
      </c>
      <c r="U157" s="4">
        <f t="shared" si="174"/>
        <v>101.99905728358469</v>
      </c>
      <c r="V157" s="4">
        <f t="shared" si="174"/>
        <v>100.73228442844416</v>
      </c>
      <c r="W157" s="4">
        <f t="shared" si="174"/>
        <v>101.6895098019549</v>
      </c>
      <c r="X157" s="4">
        <f t="shared" si="174"/>
        <v>102.56806460269141</v>
      </c>
      <c r="Y157" s="4">
        <f t="shared" si="174"/>
        <v>102.37905010582728</v>
      </c>
      <c r="Z157" s="4">
        <f t="shared" si="174"/>
        <v>102.93073150867895</v>
      </c>
      <c r="AA157" s="4">
        <f t="shared" si="174"/>
        <v>103.40891693411926</v>
      </c>
      <c r="AB157" s="4">
        <f t="shared" si="174"/>
        <v>102.51117260175218</v>
      </c>
      <c r="AC157" s="4">
        <f t="shared" si="174"/>
        <v>101.66996322046568</v>
      </c>
      <c r="AD157" s="4">
        <f t="shared" si="174"/>
        <v>101.97542201053608</v>
      </c>
      <c r="AE157" s="4">
        <f t="shared" si="174"/>
        <v>102.75702137466766</v>
      </c>
      <c r="AF157" s="4">
        <f t="shared" si="174"/>
        <v>106.96436144243624</v>
      </c>
      <c r="AG157" s="4">
        <f t="shared" si="174"/>
        <v>108.29143422864134</v>
      </c>
      <c r="AI157" s="4">
        <f t="shared" si="175"/>
        <v>6.1740122614210691E-2</v>
      </c>
      <c r="AJ157" s="4">
        <f t="shared" si="175"/>
        <v>0.43825074833550559</v>
      </c>
      <c r="AK157" s="4">
        <f t="shared" si="175"/>
        <v>-0.61005728358469469</v>
      </c>
      <c r="AL157" s="4">
        <f t="shared" si="175"/>
        <v>-0.54728442844415781</v>
      </c>
      <c r="AM157" s="4">
        <f t="shared" si="175"/>
        <v>6.9490198045102147E-2</v>
      </c>
      <c r="AN157" s="4">
        <f t="shared" si="175"/>
        <v>-0.41706460269141132</v>
      </c>
      <c r="AO157" s="4">
        <f t="shared" si="175"/>
        <v>0.52694989417273064</v>
      </c>
      <c r="AP157" s="4">
        <f t="shared" si="175"/>
        <v>0.59726849132105997</v>
      </c>
      <c r="AQ157" s="4">
        <f t="shared" si="175"/>
        <v>2.5083065880735944E-2</v>
      </c>
      <c r="AR157" s="4">
        <f t="shared" si="175"/>
        <v>-0.30317260175218053</v>
      </c>
      <c r="AS157" s="4">
        <f t="shared" si="175"/>
        <v>0.29203677953432816</v>
      </c>
      <c r="AT157" s="4">
        <f t="shared" si="175"/>
        <v>0.45857798946391881</v>
      </c>
      <c r="AU157" s="4">
        <f t="shared" si="175"/>
        <v>-0.64402137466765907</v>
      </c>
      <c r="AV157" s="4">
        <f t="shared" si="175"/>
        <v>-1.0443614424362408</v>
      </c>
      <c r="AW157" s="4">
        <f t="shared" si="175"/>
        <v>-1.3714342286413341</v>
      </c>
      <c r="AY157" s="2">
        <f t="shared" si="167"/>
        <v>101.58522499499847</v>
      </c>
      <c r="AZ157" s="2">
        <f t="shared" si="167"/>
        <v>102.35767491672917</v>
      </c>
      <c r="BA157" s="2">
        <f t="shared" si="167"/>
        <v>101.99899992205235</v>
      </c>
      <c r="BB157" s="2">
        <f t="shared" si="167"/>
        <v>100.73228277454587</v>
      </c>
      <c r="BC157" s="2">
        <f t="shared" si="167"/>
        <v>101.68950418480192</v>
      </c>
      <c r="BD157" s="2">
        <f t="shared" si="167"/>
        <v>102.56806132335396</v>
      </c>
      <c r="BE157" s="2">
        <f t="shared" si="167"/>
        <v>102.37898289046944</v>
      </c>
      <c r="BF157" s="2">
        <f t="shared" si="167"/>
        <v>102.92915296469253</v>
      </c>
      <c r="BG157" s="2">
        <f t="shared" si="167"/>
        <v>103.40253994829884</v>
      </c>
      <c r="BH157" s="2">
        <f t="shared" si="167"/>
        <v>102.51041215759074</v>
      </c>
      <c r="BI157" s="2">
        <f t="shared" si="167"/>
        <v>101.66991840720851</v>
      </c>
      <c r="BJ157" s="2">
        <f t="shared" si="167"/>
        <v>101.97540894063222</v>
      </c>
      <c r="BK157" s="2">
        <f t="shared" si="167"/>
        <v>102.75700624431161</v>
      </c>
      <c r="BL157" s="2">
        <f t="shared" si="167"/>
        <v>106.86505054489749</v>
      </c>
      <c r="BM157" s="2">
        <f t="shared" si="167"/>
        <v>107.11312098039134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101.64700000000001</v>
      </c>
      <c r="CF157" s="2">
        <f t="shared" si="168"/>
        <v>102.79600000000001</v>
      </c>
      <c r="CG157" s="2">
        <f t="shared" si="168"/>
        <v>101.389</v>
      </c>
      <c r="CH157" s="2">
        <f t="shared" si="168"/>
        <v>100.185</v>
      </c>
      <c r="CI157" s="2">
        <f t="shared" si="168"/>
        <v>101.759</v>
      </c>
      <c r="CJ157" s="2">
        <f t="shared" si="168"/>
        <v>102.151</v>
      </c>
      <c r="CK157" s="2">
        <f t="shared" si="168"/>
        <v>102.90600000000001</v>
      </c>
      <c r="CL157" s="2">
        <f t="shared" si="168"/>
        <v>103.52800000000001</v>
      </c>
      <c r="CM157" s="2">
        <f t="shared" si="168"/>
        <v>103.434</v>
      </c>
      <c r="CN157" s="2">
        <f t="shared" si="168"/>
        <v>102.208</v>
      </c>
      <c r="CO157" s="2">
        <f t="shared" si="168"/>
        <v>101.962</v>
      </c>
      <c r="CP157" s="2">
        <f t="shared" si="168"/>
        <v>102.434</v>
      </c>
      <c r="CQ157" s="2">
        <f t="shared" si="168"/>
        <v>102.113</v>
      </c>
      <c r="CR157" s="2" t="str">
        <f t="shared" si="168"/>
        <v/>
      </c>
      <c r="CS157" s="2" t="str">
        <f t="shared" si="168"/>
        <v/>
      </c>
      <c r="CU157" s="2">
        <f t="shared" si="197"/>
        <v>101.64700000000001</v>
      </c>
      <c r="CV157" s="2">
        <f t="shared" si="198"/>
        <v>102.79600000000001</v>
      </c>
      <c r="CW157" s="2">
        <f t="shared" si="199"/>
        <v>101.389</v>
      </c>
      <c r="CX157" s="2">
        <f t="shared" si="200"/>
        <v>100.185</v>
      </c>
      <c r="CY157" s="2">
        <f t="shared" si="201"/>
        <v>101.759</v>
      </c>
      <c r="CZ157" s="2">
        <f t="shared" si="202"/>
        <v>102.151</v>
      </c>
      <c r="DA157" s="2">
        <f t="shared" si="203"/>
        <v>102.90600000000001</v>
      </c>
      <c r="DB157" s="2">
        <f t="shared" si="204"/>
        <v>103.52800000000001</v>
      </c>
      <c r="DC157" s="2">
        <f t="shared" si="205"/>
        <v>103.434</v>
      </c>
      <c r="DD157" s="2">
        <f t="shared" si="206"/>
        <v>102.208</v>
      </c>
      <c r="DE157" s="2">
        <f t="shared" si="207"/>
        <v>101.962</v>
      </c>
      <c r="DF157" s="2">
        <f t="shared" si="208"/>
        <v>102.434</v>
      </c>
      <c r="DG157" s="2">
        <f t="shared" si="209"/>
        <v>102.113</v>
      </c>
      <c r="DH157" s="2" t="str">
        <f t="shared" si="210"/>
        <v/>
      </c>
      <c r="DI157" s="2" t="str">
        <f t="shared" si="211"/>
        <v/>
      </c>
      <c r="DK157" s="2">
        <f t="shared" si="176"/>
        <v>126.09262732732732</v>
      </c>
      <c r="DL157" s="2">
        <f t="shared" si="176"/>
        <v>131.12913093093093</v>
      </c>
      <c r="DM157" s="2">
        <f t="shared" si="176"/>
        <v>127.28106134453785</v>
      </c>
      <c r="DN157" s="2">
        <f t="shared" si="176"/>
        <v>129.86407450980391</v>
      </c>
      <c r="DO157" s="2">
        <f t="shared" si="176"/>
        <v>125.67311688311689</v>
      </c>
      <c r="DP157" s="2">
        <f t="shared" si="176"/>
        <v>124.3689775910364</v>
      </c>
      <c r="DQ157" s="2">
        <f t="shared" si="176"/>
        <v>125.28734285714285</v>
      </c>
      <c r="DR157" s="2">
        <f t="shared" si="176"/>
        <v>133.67759447415324</v>
      </c>
      <c r="DS157" s="2">
        <f t="shared" si="176"/>
        <v>124.74459237536659</v>
      </c>
      <c r="DT157" s="2">
        <f t="shared" si="176"/>
        <v>125.12365047653958</v>
      </c>
      <c r="DU157" s="2">
        <f t="shared" si="176"/>
        <v>131.11190139296187</v>
      </c>
      <c r="DV157" s="2">
        <f t="shared" si="176"/>
        <v>134.98145343137253</v>
      </c>
      <c r="DW157" s="2">
        <f t="shared" si="176"/>
        <v>132.12160160427811</v>
      </c>
      <c r="DX157" s="2">
        <f t="shared" si="176"/>
        <v>134.81792513368987</v>
      </c>
      <c r="DY157" s="2">
        <f t="shared" si="176"/>
        <v>119.49</v>
      </c>
      <c r="EA157" s="2">
        <f t="shared" si="152"/>
        <v>101.55147583215629</v>
      </c>
      <c r="EB157" s="2">
        <f t="shared" si="152"/>
        <v>102.14321271699872</v>
      </c>
      <c r="EC157" s="2">
        <f t="shared" si="152"/>
        <v>101.84129925433996</v>
      </c>
      <c r="ED157" s="2">
        <f t="shared" si="152"/>
        <v>100.5063646689905</v>
      </c>
      <c r="EE157" s="2">
        <f t="shared" si="152"/>
        <v>101.55910353101368</v>
      </c>
      <c r="EF157" s="2">
        <f t="shared" si="152"/>
        <v>102.453097505442</v>
      </c>
      <c r="EG157" s="2">
        <f t="shared" si="152"/>
        <v>102.33296600590278</v>
      </c>
      <c r="EH157" s="2">
        <f t="shared" si="152"/>
        <v>102.85550269606169</v>
      </c>
      <c r="EI157" s="2">
        <f t="shared" si="152"/>
        <v>103.36459215634875</v>
      </c>
      <c r="EJ157" s="2">
        <f t="shared" si="152"/>
        <v>102.41514025114731</v>
      </c>
      <c r="EK157" s="2">
        <f t="shared" si="152"/>
        <v>101.55991115438448</v>
      </c>
      <c r="EL157" s="2">
        <f t="shared" si="179"/>
        <v>101.87908844911146</v>
      </c>
      <c r="EM157" s="2">
        <f t="shared" si="135"/>
        <v>102.64555109589929</v>
      </c>
      <c r="EN157" s="2">
        <f t="shared" si="135"/>
        <v>106.833498213795</v>
      </c>
      <c r="EO157" s="2">
        <f t="shared" si="135"/>
        <v>107.10386925805274</v>
      </c>
      <c r="EQ157" s="2">
        <f t="shared" si="177"/>
        <v>101.67991519862589</v>
      </c>
      <c r="ER157" s="2">
        <f t="shared" si="177"/>
        <v>103.04343498561516</v>
      </c>
      <c r="ES157" s="2">
        <f t="shared" si="177"/>
        <v>102.4945034316695</v>
      </c>
      <c r="ET157" s="2">
        <f t="shared" si="177"/>
        <v>101.60543537862036</v>
      </c>
      <c r="EU157" s="2">
        <f t="shared" si="177"/>
        <v>102.12987941774546</v>
      </c>
      <c r="EV157" s="2">
        <f t="shared" si="177"/>
        <v>102.97227816438284</v>
      </c>
      <c r="EW157" s="2">
        <f t="shared" si="177"/>
        <v>102.49117682163828</v>
      </c>
      <c r="EX157" s="2">
        <f t="shared" si="177"/>
        <v>103.08667935879765</v>
      </c>
      <c r="EY157" s="2">
        <f t="shared" si="177"/>
        <v>103.45963465443293</v>
      </c>
      <c r="EZ157" s="2">
        <f t="shared" si="177"/>
        <v>102.74704358285516</v>
      </c>
      <c r="FA157" s="2">
        <f t="shared" si="177"/>
        <v>101.98591052934447</v>
      </c>
      <c r="FB157" s="2">
        <f t="shared" si="177"/>
        <v>102.28361543494731</v>
      </c>
      <c r="FC157" s="2">
        <f t="shared" si="177"/>
        <v>103.16791265263883</v>
      </c>
      <c r="FD157" s="2">
        <f t="shared" si="177"/>
        <v>106.93645054513183</v>
      </c>
      <c r="FE157" s="2">
        <f t="shared" si="177"/>
        <v>107.11402903153541</v>
      </c>
      <c r="FG157" s="2">
        <f t="shared" si="178"/>
        <v>0.99950028030416271</v>
      </c>
      <c r="FH157" s="2">
        <f t="shared" si="178"/>
        <v>0.999525857272208</v>
      </c>
      <c r="FI157" s="2">
        <f t="shared" si="178"/>
        <v>0.9995038445873673</v>
      </c>
      <c r="FJ157" s="2">
        <f t="shared" si="178"/>
        <v>0.99951031320844075</v>
      </c>
      <c r="FK157" s="2">
        <f t="shared" si="178"/>
        <v>0.99950527668615385</v>
      </c>
      <c r="FL157" s="2">
        <f t="shared" si="178"/>
        <v>0.99949254623823081</v>
      </c>
      <c r="FM157" s="2">
        <f t="shared" si="178"/>
        <v>0.99948500148266906</v>
      </c>
      <c r="FN157" s="2">
        <f t="shared" si="178"/>
        <v>0.99950055440676189</v>
      </c>
      <c r="FO157" s="2">
        <f t="shared" si="178"/>
        <v>0.99945326967592873</v>
      </c>
      <c r="FP157" s="2">
        <f t="shared" si="178"/>
        <v>0.99945300840291162</v>
      </c>
      <c r="FQ157" s="2">
        <f t="shared" si="178"/>
        <v>0.99946122697382367</v>
      </c>
      <c r="FR157" s="2">
        <f t="shared" si="178"/>
        <v>0.99944178906166015</v>
      </c>
      <c r="FS157" s="2">
        <f t="shared" si="178"/>
        <v>0.99945073079147462</v>
      </c>
      <c r="FT157" s="2">
        <f t="shared" si="178"/>
        <v>0.99944690645315526</v>
      </c>
      <c r="FU157" s="2">
        <f t="shared" si="178"/>
        <v>0.9993616601234433</v>
      </c>
      <c r="FW157" s="2">
        <f t="shared" si="169"/>
        <v>0.16728100326303846</v>
      </c>
      <c r="FX157" s="2">
        <f t="shared" si="169"/>
        <v>0.22296575456795481</v>
      </c>
      <c r="FY157" s="2">
        <f t="shared" si="169"/>
        <v>0.22210297651243407</v>
      </c>
      <c r="FZ157" s="2">
        <f t="shared" si="169"/>
        <v>0.19247353328808511</v>
      </c>
      <c r="GA157" s="2">
        <f t="shared" si="169"/>
        <v>0.20756113204240656</v>
      </c>
      <c r="GB157" s="2">
        <f t="shared" si="169"/>
        <v>0.20001230849368409</v>
      </c>
      <c r="GC157" s="2">
        <f t="shared" si="169"/>
        <v>0.21613828588809686</v>
      </c>
      <c r="GD157" s="2">
        <f t="shared" si="169"/>
        <v>0.25199909899393946</v>
      </c>
      <c r="GE157" s="2">
        <f t="shared" si="169"/>
        <v>0.27628374707105902</v>
      </c>
      <c r="GF157" s="2">
        <f t="shared" si="169"/>
        <v>0.24962250828105195</v>
      </c>
      <c r="GG157" s="2">
        <f t="shared" si="169"/>
        <v>0.22085815882359461</v>
      </c>
      <c r="GH157" s="2">
        <f t="shared" si="169"/>
        <v>0.19242817420921526</v>
      </c>
      <c r="GI157" s="2">
        <f t="shared" si="169"/>
        <v>0.18237341597979079</v>
      </c>
      <c r="GJ157" s="2">
        <f t="shared" si="169"/>
        <v>0.15613366839027462</v>
      </c>
      <c r="GK157" s="2">
        <f t="shared" si="169"/>
        <v>0.13240070480623189</v>
      </c>
      <c r="GM157" s="86">
        <f t="shared" si="170"/>
        <v>3.134759777457529E-122</v>
      </c>
      <c r="GN157" s="86">
        <f t="shared" si="170"/>
        <v>2.3480645294988063E-174</v>
      </c>
      <c r="GO157" s="86">
        <f t="shared" si="170"/>
        <v>3.987435651146388E-172</v>
      </c>
      <c r="GP157" s="86">
        <f t="shared" si="170"/>
        <v>1.2497995515429089E-205</v>
      </c>
      <c r="GQ157" s="86">
        <f t="shared" si="170"/>
        <v>2.3934056980548538E-213</v>
      </c>
      <c r="GR157" s="86">
        <f t="shared" si="170"/>
        <v>6.7080530685583046E-206</v>
      </c>
      <c r="GS157" s="86">
        <f t="shared" si="170"/>
        <v>3.5022599678503634E-175</v>
      </c>
      <c r="GT157" s="86">
        <f t="shared" si="170"/>
        <v>4.341148658918209E-217</v>
      </c>
      <c r="GU157" s="86">
        <f t="shared" si="170"/>
        <v>5.7255079414339345E-214</v>
      </c>
      <c r="GV157" s="86">
        <f t="shared" si="170"/>
        <v>6.6246039303650282E-207</v>
      </c>
      <c r="GW157" s="86">
        <f t="shared" si="170"/>
        <v>2.8214406686435579E-192</v>
      </c>
      <c r="GX157" s="86">
        <f t="shared" si="170"/>
        <v>1.4187235044644624E-183</v>
      </c>
      <c r="GY157" s="86">
        <f t="shared" si="170"/>
        <v>3.4876986132360603E-155</v>
      </c>
      <c r="GZ157" s="86">
        <f t="shared" si="170"/>
        <v>8.3726421370594103E-153</v>
      </c>
      <c r="HA157" s="86">
        <f t="shared" si="170"/>
        <v>2.9831933087837706E-167</v>
      </c>
      <c r="HC157" s="86">
        <f t="shared" si="181"/>
        <v>2.6897624494919018E-57</v>
      </c>
      <c r="HD157" s="86">
        <f t="shared" si="181"/>
        <v>4.0641139067316333E-109</v>
      </c>
      <c r="HE157" s="86">
        <f t="shared" si="181"/>
        <v>5.8600663981240238E-98</v>
      </c>
      <c r="HF157" s="86">
        <f t="shared" si="180"/>
        <v>1.2680604560535121E-106</v>
      </c>
      <c r="HG157" s="86">
        <f t="shared" si="180"/>
        <v>6.5485857960082294E-119</v>
      </c>
      <c r="HH157" s="86">
        <f t="shared" si="180"/>
        <v>1.0279064940062845E-128</v>
      </c>
      <c r="HI157" s="86">
        <f t="shared" si="180"/>
        <v>5.2025031041835205E-125</v>
      </c>
      <c r="HJ157" s="86">
        <f t="shared" si="180"/>
        <v>5.1174178607373862E-168</v>
      </c>
      <c r="HK157" s="86">
        <f t="shared" si="180"/>
        <v>1.3098190098147216E-185</v>
      </c>
      <c r="HL157" s="86">
        <f t="shared" si="161"/>
        <v>7.5054764768518344E-97</v>
      </c>
      <c r="HM157" s="86">
        <f t="shared" si="161"/>
        <v>6.3524945246740953E-130</v>
      </c>
      <c r="HN157" s="86">
        <f t="shared" si="161"/>
        <v>2.3188856073590427E-106</v>
      </c>
      <c r="HO157" s="86">
        <f t="shared" si="161"/>
        <v>6.2665813752473583E-84</v>
      </c>
      <c r="HP157" s="86">
        <f t="shared" si="161"/>
        <v>1.1788586467567017E-64</v>
      </c>
      <c r="HQ157" s="86">
        <f t="shared" si="161"/>
        <v>2.1122435708034406E-82</v>
      </c>
      <c r="HS157" s="86">
        <f t="shared" si="171"/>
        <v>7.219824534489118E-4</v>
      </c>
      <c r="HT157" s="86">
        <f t="shared" si="171"/>
        <v>2.7303729907228361E-6</v>
      </c>
      <c r="HU157" s="86">
        <f t="shared" si="171"/>
        <v>8.7075943730374093E-6</v>
      </c>
      <c r="HV157" s="86">
        <f t="shared" si="171"/>
        <v>1.0906318083810701E-6</v>
      </c>
      <c r="HW157" s="86">
        <f t="shared" si="171"/>
        <v>9.2454308214379856E-7</v>
      </c>
      <c r="HX157" s="86">
        <f t="shared" si="171"/>
        <v>3.0688845459306725E-6</v>
      </c>
      <c r="HY157" s="86">
        <f t="shared" si="171"/>
        <v>2.5712341684156555E-6</v>
      </c>
      <c r="HZ157" s="86">
        <f t="shared" si="171"/>
        <v>3.0395537462324841E-8</v>
      </c>
      <c r="IA157" s="86">
        <f t="shared" si="171"/>
        <v>1.4799926969681721E-9</v>
      </c>
      <c r="IB157" s="86">
        <f t="shared" si="171"/>
        <v>2.460453943820111E-8</v>
      </c>
      <c r="IC157" s="86">
        <f t="shared" si="171"/>
        <v>2.2108285171948652E-7</v>
      </c>
      <c r="ID157" s="86">
        <f t="shared" si="171"/>
        <v>1.9831394785402581E-5</v>
      </c>
      <c r="IE157" s="86">
        <f t="shared" si="171"/>
        <v>2.3662145205191188E-5</v>
      </c>
      <c r="IF157" s="86">
        <f t="shared" si="171"/>
        <v>1.7602540998664436E-2</v>
      </c>
      <c r="IG157" s="86">
        <f t="shared" si="171"/>
        <v>3.8191885339046792E-2</v>
      </c>
      <c r="II157" s="86">
        <f t="shared" si="172"/>
        <v>7.4406478528510332E-9</v>
      </c>
      <c r="IJ157" s="86">
        <f t="shared" si="172"/>
        <v>5.8974674032175387E-6</v>
      </c>
      <c r="IK157" s="86">
        <f t="shared" si="172"/>
        <v>3.305503104615766E-6</v>
      </c>
      <c r="IL157" s="86">
        <f t="shared" si="172"/>
        <v>2.7797942700883609E-8</v>
      </c>
      <c r="IM157" s="86">
        <f t="shared" si="172"/>
        <v>1.0597013439027149E-7</v>
      </c>
      <c r="IN157" s="86">
        <f t="shared" si="172"/>
        <v>5.387003838078223E-8</v>
      </c>
      <c r="IO157" s="86">
        <f t="shared" si="172"/>
        <v>9.9313796852273341E-7</v>
      </c>
      <c r="IP157" s="86">
        <f t="shared" si="172"/>
        <v>2.4899682177176537E-5</v>
      </c>
      <c r="IQ157" s="86">
        <f t="shared" si="172"/>
        <v>1.0397294763927768E-4</v>
      </c>
      <c r="IR157" s="86">
        <f t="shared" si="172"/>
        <v>9.3237847975375866E-6</v>
      </c>
      <c r="IS157" s="86">
        <f t="shared" si="172"/>
        <v>4.7997779338279703E-7</v>
      </c>
      <c r="IT157" s="86">
        <f t="shared" si="172"/>
        <v>1.9058283270608708E-8</v>
      </c>
      <c r="IU157" s="86">
        <f t="shared" si="172"/>
        <v>2.4006847943674041E-9</v>
      </c>
      <c r="IV157" s="86">
        <f t="shared" si="172"/>
        <v>3.2223650658971925E-7</v>
      </c>
      <c r="IW157" s="86">
        <f t="shared" si="172"/>
        <v>1.7231875355521341E-6</v>
      </c>
      <c r="IY157" s="86">
        <f t="shared" si="173"/>
        <v>7.2198989409676465E-4</v>
      </c>
      <c r="IZ157" s="86">
        <f t="shared" si="173"/>
        <v>8.6278403939403752E-6</v>
      </c>
      <c r="JA157" s="86">
        <f t="shared" si="173"/>
        <v>1.2013097477653175E-5</v>
      </c>
      <c r="JB157" s="86">
        <f t="shared" si="173"/>
        <v>1.1184297510819538E-6</v>
      </c>
      <c r="JC157" s="86">
        <f t="shared" si="173"/>
        <v>1.0305132165340702E-6</v>
      </c>
      <c r="JD157" s="86">
        <f t="shared" si="173"/>
        <v>3.1227545843114548E-6</v>
      </c>
      <c r="JE157" s="86">
        <f t="shared" si="173"/>
        <v>3.5643721369383887E-6</v>
      </c>
      <c r="JF157" s="86">
        <f t="shared" si="173"/>
        <v>2.4930077714638863E-5</v>
      </c>
      <c r="JG157" s="86">
        <f t="shared" si="173"/>
        <v>1.0397442763197465E-4</v>
      </c>
      <c r="JH157" s="86">
        <f t="shared" si="173"/>
        <v>9.3483893369757883E-6</v>
      </c>
      <c r="JI157" s="86">
        <f t="shared" si="173"/>
        <v>7.0106064510228359E-7</v>
      </c>
      <c r="JJ157" s="86">
        <f t="shared" si="173"/>
        <v>1.985045306867319E-5</v>
      </c>
      <c r="JK157" s="86">
        <f t="shared" si="173"/>
        <v>2.3664545889985554E-5</v>
      </c>
      <c r="JL157" s="86">
        <f t="shared" si="173"/>
        <v>1.7602863235171025E-2</v>
      </c>
      <c r="JM157" s="86">
        <f t="shared" si="173"/>
        <v>3.8193608526582344E-2</v>
      </c>
    </row>
    <row r="158" spans="2:273" x14ac:dyDescent="0.25">
      <c r="B158" s="2">
        <v>131</v>
      </c>
      <c r="C158" s="37">
        <v>101.471</v>
      </c>
      <c r="D158" s="37">
        <v>102.37</v>
      </c>
      <c r="E158" s="37">
        <v>101.667</v>
      </c>
      <c r="F158" s="37">
        <v>100.056</v>
      </c>
      <c r="G158" s="37">
        <v>100.98099999999999</v>
      </c>
      <c r="H158" s="37">
        <v>101.396</v>
      </c>
      <c r="I158" s="37">
        <v>102.962</v>
      </c>
      <c r="J158" s="37">
        <v>101.925</v>
      </c>
      <c r="K158" s="37">
        <v>103.226</v>
      </c>
      <c r="L158" s="37">
        <v>101.34</v>
      </c>
      <c r="M158" s="37">
        <v>101.13200000000001</v>
      </c>
      <c r="N158" s="37">
        <v>101.52800000000001</v>
      </c>
      <c r="O158" s="37">
        <v>102.717</v>
      </c>
      <c r="P158" s="37">
        <v>106.28</v>
      </c>
      <c r="Q158" s="37">
        <v>106.3</v>
      </c>
      <c r="S158" s="4">
        <f t="shared" si="174"/>
        <v>101.43561956801871</v>
      </c>
      <c r="T158" s="4">
        <f t="shared" si="174"/>
        <v>102.19675264968186</v>
      </c>
      <c r="U158" s="4">
        <f t="shared" si="174"/>
        <v>101.83256191474383</v>
      </c>
      <c r="V158" s="4">
        <f t="shared" si="174"/>
        <v>100.53410454389397</v>
      </c>
      <c r="W158" s="4">
        <f t="shared" si="174"/>
        <v>101.52062760052014</v>
      </c>
      <c r="X158" s="4">
        <f t="shared" si="174"/>
        <v>102.41411099967681</v>
      </c>
      <c r="Y158" s="4">
        <f t="shared" si="174"/>
        <v>102.22609659755678</v>
      </c>
      <c r="Z158" s="4">
        <f t="shared" si="174"/>
        <v>102.80910546695645</v>
      </c>
      <c r="AA158" s="4">
        <f t="shared" si="174"/>
        <v>103.30784075544733</v>
      </c>
      <c r="AB158" s="4">
        <f t="shared" si="174"/>
        <v>102.35989946316934</v>
      </c>
      <c r="AC158" s="4">
        <f t="shared" si="174"/>
        <v>101.5126933596176</v>
      </c>
      <c r="AD158" s="4">
        <f t="shared" si="174"/>
        <v>101.81662317631208</v>
      </c>
      <c r="AE158" s="4">
        <f t="shared" si="174"/>
        <v>102.59022120289075</v>
      </c>
      <c r="AF158" s="4">
        <f t="shared" si="174"/>
        <v>106.7289644932456</v>
      </c>
      <c r="AG158" s="4">
        <f t="shared" si="174"/>
        <v>107.38041483829443</v>
      </c>
      <c r="AI158" s="4">
        <f t="shared" si="175"/>
        <v>3.5380431981295146E-2</v>
      </c>
      <c r="AJ158" s="4">
        <f t="shared" si="175"/>
        <v>0.17324735031814953</v>
      </c>
      <c r="AK158" s="4">
        <f t="shared" si="175"/>
        <v>-0.16556191474383297</v>
      </c>
      <c r="AL158" s="4">
        <f t="shared" si="175"/>
        <v>-0.47810454389397705</v>
      </c>
      <c r="AM158" s="4">
        <f t="shared" si="175"/>
        <v>-0.53962760052014858</v>
      </c>
      <c r="AN158" s="4">
        <f t="shared" si="175"/>
        <v>-1.0181109996768072</v>
      </c>
      <c r="AO158" s="4">
        <f t="shared" si="175"/>
        <v>0.73590340244322761</v>
      </c>
      <c r="AP158" s="4">
        <f t="shared" si="175"/>
        <v>-0.88410546695645564</v>
      </c>
      <c r="AQ158" s="4">
        <f t="shared" si="175"/>
        <v>-8.1840755447331048E-2</v>
      </c>
      <c r="AR158" s="4">
        <f t="shared" si="175"/>
        <v>-1.0198994631693381</v>
      </c>
      <c r="AS158" s="4">
        <f t="shared" si="175"/>
        <v>-0.38069335961759521</v>
      </c>
      <c r="AT158" s="4">
        <f t="shared" si="175"/>
        <v>-0.28862317631207191</v>
      </c>
      <c r="AU158" s="4">
        <f t="shared" si="175"/>
        <v>0.12677879710925311</v>
      </c>
      <c r="AV158" s="4">
        <f t="shared" si="175"/>
        <v>-0.4489644932455974</v>
      </c>
      <c r="AW158" s="4">
        <f t="shared" si="175"/>
        <v>-1.0804148382944305</v>
      </c>
      <c r="AY158" s="2">
        <f t="shared" si="167"/>
        <v>101.43561471586526</v>
      </c>
      <c r="AZ158" s="2">
        <f t="shared" si="167"/>
        <v>102.19643851530469</v>
      </c>
      <c r="BA158" s="2">
        <f t="shared" si="167"/>
        <v>101.83230579203143</v>
      </c>
      <c r="BB158" s="2">
        <f t="shared" si="167"/>
        <v>100.53409396635922</v>
      </c>
      <c r="BC158" s="2">
        <f t="shared" si="167"/>
        <v>101.52059184648105</v>
      </c>
      <c r="BD158" s="2">
        <f t="shared" si="167"/>
        <v>102.41409267172435</v>
      </c>
      <c r="BE158" s="2">
        <f t="shared" si="167"/>
        <v>102.22575276083265</v>
      </c>
      <c r="BF158" s="2">
        <f t="shared" si="167"/>
        <v>102.80257554325533</v>
      </c>
      <c r="BG158" s="2">
        <f t="shared" si="167"/>
        <v>103.28341977263062</v>
      </c>
      <c r="BH158" s="2">
        <f t="shared" si="167"/>
        <v>102.35629102109897</v>
      </c>
      <c r="BI158" s="2">
        <f t="shared" si="167"/>
        <v>101.51242949355498</v>
      </c>
      <c r="BJ158" s="2">
        <f t="shared" si="167"/>
        <v>101.81660781079086</v>
      </c>
      <c r="BK158" s="2">
        <f t="shared" si="167"/>
        <v>102.59021756132248</v>
      </c>
      <c r="BL158" s="2">
        <f t="shared" si="167"/>
        <v>106.70065256161298</v>
      </c>
      <c r="BM158" s="2">
        <f t="shared" si="167"/>
        <v>106.95324247511263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101.471</v>
      </c>
      <c r="CF158" s="2">
        <f t="shared" si="168"/>
        <v>102.37</v>
      </c>
      <c r="CG158" s="2">
        <f t="shared" si="168"/>
        <v>101.667</v>
      </c>
      <c r="CH158" s="2">
        <f t="shared" si="168"/>
        <v>100.056</v>
      </c>
      <c r="CI158" s="2">
        <f t="shared" si="168"/>
        <v>100.98099999999999</v>
      </c>
      <c r="CJ158" s="2">
        <f t="shared" si="168"/>
        <v>101.396</v>
      </c>
      <c r="CK158" s="2">
        <f t="shared" si="168"/>
        <v>102.962</v>
      </c>
      <c r="CL158" s="2">
        <f t="shared" si="168"/>
        <v>101.925</v>
      </c>
      <c r="CM158" s="2">
        <f t="shared" si="168"/>
        <v>103.226</v>
      </c>
      <c r="CN158" s="2">
        <f t="shared" si="168"/>
        <v>101.34</v>
      </c>
      <c r="CO158" s="2">
        <f t="shared" si="168"/>
        <v>101.13200000000001</v>
      </c>
      <c r="CP158" s="2">
        <f t="shared" si="168"/>
        <v>101.52800000000001</v>
      </c>
      <c r="CQ158" s="2">
        <f t="shared" si="168"/>
        <v>102.717</v>
      </c>
      <c r="CR158" s="2">
        <f t="shared" si="168"/>
        <v>106.28</v>
      </c>
      <c r="CS158" s="2" t="str">
        <f t="shared" si="168"/>
        <v/>
      </c>
      <c r="CU158" s="2">
        <f t="shared" si="197"/>
        <v>101.471</v>
      </c>
      <c r="CV158" s="2">
        <f t="shared" si="198"/>
        <v>102.37</v>
      </c>
      <c r="CW158" s="2">
        <f t="shared" si="199"/>
        <v>101.667</v>
      </c>
      <c r="CX158" s="2">
        <f t="shared" si="200"/>
        <v>100.056</v>
      </c>
      <c r="CY158" s="2">
        <f t="shared" si="201"/>
        <v>100.98099999999999</v>
      </c>
      <c r="CZ158" s="2">
        <f t="shared" si="202"/>
        <v>101.396</v>
      </c>
      <c r="DA158" s="2">
        <f t="shared" si="203"/>
        <v>102.962</v>
      </c>
      <c r="DB158" s="2">
        <f t="shared" si="204"/>
        <v>101.925</v>
      </c>
      <c r="DC158" s="2">
        <f t="shared" si="205"/>
        <v>103.226</v>
      </c>
      <c r="DD158" s="2">
        <f t="shared" si="206"/>
        <v>101.34</v>
      </c>
      <c r="DE158" s="2">
        <f t="shared" si="207"/>
        <v>101.13200000000001</v>
      </c>
      <c r="DF158" s="2">
        <f t="shared" si="208"/>
        <v>101.52800000000001</v>
      </c>
      <c r="DG158" s="2">
        <f t="shared" si="209"/>
        <v>102.717</v>
      </c>
      <c r="DH158" s="2">
        <f t="shared" si="210"/>
        <v>106.28</v>
      </c>
      <c r="DI158" s="2" t="str">
        <f t="shared" si="211"/>
        <v/>
      </c>
      <c r="DK158" s="2">
        <f t="shared" si="176"/>
        <v>126.1583196053196</v>
      </c>
      <c r="DL158" s="2">
        <f t="shared" si="176"/>
        <v>131.23015165165165</v>
      </c>
      <c r="DM158" s="2">
        <f t="shared" si="176"/>
        <v>127.35034285714289</v>
      </c>
      <c r="DN158" s="2">
        <f t="shared" si="176"/>
        <v>129.97288571428572</v>
      </c>
      <c r="DO158" s="2">
        <f t="shared" si="176"/>
        <v>125.74579144385028</v>
      </c>
      <c r="DP158" s="2">
        <f t="shared" si="176"/>
        <v>124.41836022408962</v>
      </c>
      <c r="DQ158" s="2">
        <f t="shared" si="176"/>
        <v>125.35013613445378</v>
      </c>
      <c r="DR158" s="2">
        <f t="shared" si="176"/>
        <v>133.81589193404631</v>
      </c>
      <c r="DS158" s="2">
        <f t="shared" si="176"/>
        <v>124.79902859237539</v>
      </c>
      <c r="DT158" s="2">
        <f t="shared" si="176"/>
        <v>125.17985758797653</v>
      </c>
      <c r="DU158" s="2">
        <f t="shared" si="176"/>
        <v>131.22627602639295</v>
      </c>
      <c r="DV158" s="2">
        <f t="shared" si="176"/>
        <v>135.12092435383244</v>
      </c>
      <c r="DW158" s="2">
        <f t="shared" si="176"/>
        <v>132.21703074866315</v>
      </c>
      <c r="DX158" s="2">
        <f t="shared" si="176"/>
        <v>134.90654545454549</v>
      </c>
      <c r="DY158" s="2">
        <f t="shared" si="176"/>
        <v>119.42507936507937</v>
      </c>
      <c r="EA158" s="2">
        <f t="shared" si="152"/>
        <v>101.40000932465033</v>
      </c>
      <c r="EB158" s="2">
        <f t="shared" si="152"/>
        <v>101.95947550390306</v>
      </c>
      <c r="EC158" s="2">
        <f t="shared" si="152"/>
        <v>101.65826898131965</v>
      </c>
      <c r="ED158" s="2">
        <f t="shared" si="152"/>
        <v>100.28302340416943</v>
      </c>
      <c r="EE158" s="2">
        <f t="shared" si="152"/>
        <v>101.37693240706466</v>
      </c>
      <c r="EF158" s="2">
        <f t="shared" si="152"/>
        <v>102.28746044862012</v>
      </c>
      <c r="EG158" s="2">
        <f t="shared" si="152"/>
        <v>102.17663369059213</v>
      </c>
      <c r="EH158" s="2">
        <f t="shared" si="152"/>
        <v>102.7236705344345</v>
      </c>
      <c r="EI158" s="2">
        <f t="shared" si="152"/>
        <v>103.24355481380708</v>
      </c>
      <c r="EJ158" s="2">
        <f t="shared" si="152"/>
        <v>102.25247394666985</v>
      </c>
      <c r="EK158" s="2">
        <f t="shared" si="152"/>
        <v>101.39266737662024</v>
      </c>
      <c r="EL158" s="2">
        <f t="shared" si="179"/>
        <v>101.71223470837279</v>
      </c>
      <c r="EM158" s="2">
        <f t="shared" si="135"/>
        <v>102.46802121843936</v>
      </c>
      <c r="EN158" s="2">
        <f t="shared" si="135"/>
        <v>106.66812311074472</v>
      </c>
      <c r="EO158" s="2">
        <f t="shared" si="135"/>
        <v>106.94429771623973</v>
      </c>
      <c r="EQ158" s="2">
        <f t="shared" si="177"/>
        <v>101.53474831175312</v>
      </c>
      <c r="ER158" s="2">
        <f t="shared" si="177"/>
        <v>102.89670142333301</v>
      </c>
      <c r="ES158" s="2">
        <f t="shared" si="177"/>
        <v>102.33945850182083</v>
      </c>
      <c r="ET158" s="2">
        <f t="shared" si="177"/>
        <v>101.43078235876322</v>
      </c>
      <c r="EU158" s="2">
        <f t="shared" si="177"/>
        <v>101.9715224107529</v>
      </c>
      <c r="EV158" s="2">
        <f t="shared" si="177"/>
        <v>102.82841128380585</v>
      </c>
      <c r="EW158" s="2">
        <f t="shared" si="177"/>
        <v>102.34133044566369</v>
      </c>
      <c r="EX158" s="2">
        <f t="shared" si="177"/>
        <v>102.96367470933723</v>
      </c>
      <c r="EY158" s="2">
        <f t="shared" si="177"/>
        <v>103.342229670449</v>
      </c>
      <c r="EZ158" s="2">
        <f t="shared" si="177"/>
        <v>102.59811421778322</v>
      </c>
      <c r="FA158" s="2">
        <f t="shared" si="177"/>
        <v>101.83592375372982</v>
      </c>
      <c r="FB158" s="2">
        <f t="shared" si="177"/>
        <v>102.13398277097954</v>
      </c>
      <c r="FC158" s="2">
        <f t="shared" si="177"/>
        <v>103.01401227779694</v>
      </c>
      <c r="FD158" s="2">
        <f t="shared" si="177"/>
        <v>106.77653585972192</v>
      </c>
      <c r="FE158" s="2">
        <f t="shared" si="177"/>
        <v>106.95600650435865</v>
      </c>
      <c r="FG158" s="2">
        <f t="shared" si="178"/>
        <v>0.99954423018059579</v>
      </c>
      <c r="FH158" s="2">
        <f t="shared" si="178"/>
        <v>0.99956755865164948</v>
      </c>
      <c r="FI158" s="2">
        <f t="shared" si="178"/>
        <v>0.99954748113037506</v>
      </c>
      <c r="FJ158" s="2">
        <f t="shared" si="178"/>
        <v>0.99955338109468184</v>
      </c>
      <c r="FK158" s="2">
        <f t="shared" si="178"/>
        <v>0.99954878733387242</v>
      </c>
      <c r="FL158" s="2">
        <f t="shared" si="178"/>
        <v>0.99953717600350378</v>
      </c>
      <c r="FM158" s="2">
        <f t="shared" si="178"/>
        <v>0.9995302944855714</v>
      </c>
      <c r="FN158" s="2">
        <f t="shared" si="178"/>
        <v>0.99954448018711639</v>
      </c>
      <c r="FO158" s="2">
        <f t="shared" si="178"/>
        <v>0.99950135203011248</v>
      </c>
      <c r="FP158" s="2">
        <f t="shared" si="178"/>
        <v>0.99950111372335582</v>
      </c>
      <c r="FQ158" s="2">
        <f t="shared" si="178"/>
        <v>0.99950860986524237</v>
      </c>
      <c r="FR158" s="2">
        <f t="shared" si="178"/>
        <v>0.99949088056741631</v>
      </c>
      <c r="FS158" s="2">
        <f t="shared" si="178"/>
        <v>0.99949903631665749</v>
      </c>
      <c r="FT158" s="2">
        <f t="shared" si="178"/>
        <v>0.99949554814032604</v>
      </c>
      <c r="FU158" s="2">
        <f t="shared" si="178"/>
        <v>0.99941779441265177</v>
      </c>
      <c r="FW158" s="2">
        <f t="shared" si="169"/>
        <v>0.18050677931116971</v>
      </c>
      <c r="FX158" s="2">
        <f t="shared" si="169"/>
        <v>0.23932880652468777</v>
      </c>
      <c r="FY158" s="2">
        <f t="shared" si="169"/>
        <v>0.23842213891324271</v>
      </c>
      <c r="FZ158" s="2">
        <f t="shared" si="169"/>
        <v>0.20719551560369304</v>
      </c>
      <c r="GA158" s="2">
        <f t="shared" si="169"/>
        <v>0.22311828442625639</v>
      </c>
      <c r="GB158" s="2">
        <f t="shared" si="169"/>
        <v>0.21515728242495741</v>
      </c>
      <c r="GC158" s="2">
        <f t="shared" si="169"/>
        <v>0.23214997974555632</v>
      </c>
      <c r="GD158" s="2">
        <f t="shared" si="169"/>
        <v>0.26975316563967744</v>
      </c>
      <c r="GE158" s="2">
        <f t="shared" si="169"/>
        <v>0.2950738067911251</v>
      </c>
      <c r="GF158" s="2">
        <f t="shared" si="169"/>
        <v>0.26726896456114757</v>
      </c>
      <c r="GG158" s="2">
        <f t="shared" si="169"/>
        <v>0.23711373685218848</v>
      </c>
      <c r="GH158" s="2">
        <f t="shared" si="169"/>
        <v>0.2071475770686847</v>
      </c>
      <c r="GI158" s="2">
        <f t="shared" si="169"/>
        <v>0.19651085426069653</v>
      </c>
      <c r="GJ158" s="2">
        <f t="shared" si="169"/>
        <v>0.16865660519804659</v>
      </c>
      <c r="GK158" s="2">
        <f t="shared" si="169"/>
        <v>0.14334344813570132</v>
      </c>
      <c r="GM158" s="86">
        <f t="shared" si="170"/>
        <v>6.2543143531005695E-126</v>
      </c>
      <c r="GN158" s="86">
        <f t="shared" si="170"/>
        <v>1.4853325637042217E-179</v>
      </c>
      <c r="GO158" s="86">
        <f t="shared" si="170"/>
        <v>2.8093744601209469E-177</v>
      </c>
      <c r="GP158" s="86">
        <f t="shared" si="170"/>
        <v>8.9177729704048686E-212</v>
      </c>
      <c r="GQ158" s="86">
        <f t="shared" si="170"/>
        <v>1.0368795559628006E-219</v>
      </c>
      <c r="GR158" s="86">
        <f t="shared" si="170"/>
        <v>4.5894127797435653E-212</v>
      </c>
      <c r="GS158" s="86">
        <f t="shared" si="170"/>
        <v>2.0496924633836083E-180</v>
      </c>
      <c r="GT158" s="86">
        <f t="shared" si="170"/>
        <v>1.5228869036241607E-223</v>
      </c>
      <c r="GU158" s="86">
        <f t="shared" si="170"/>
        <v>2.2734587624938129E-220</v>
      </c>
      <c r="GV158" s="86">
        <f t="shared" si="170"/>
        <v>4.1489807743891615E-213</v>
      </c>
      <c r="GW158" s="86">
        <f t="shared" si="170"/>
        <v>5.1862975315079896E-198</v>
      </c>
      <c r="GX158" s="86">
        <f t="shared" si="170"/>
        <v>4.1699785164770041E-189</v>
      </c>
      <c r="GY158" s="86">
        <f t="shared" si="170"/>
        <v>8.0494156175935042E-160</v>
      </c>
      <c r="GZ158" s="86">
        <f t="shared" si="170"/>
        <v>2.1418809079417311E-157</v>
      </c>
      <c r="HA158" s="86">
        <f t="shared" si="170"/>
        <v>3.1011109050676547E-172</v>
      </c>
      <c r="HC158" s="86">
        <f t="shared" si="181"/>
        <v>7.5422684147328816E-60</v>
      </c>
      <c r="HD158" s="86">
        <f t="shared" si="181"/>
        <v>6.3642670573516024E-114</v>
      </c>
      <c r="HE158" s="86">
        <f t="shared" si="181"/>
        <v>2.8343436386067528E-102</v>
      </c>
      <c r="HF158" s="86">
        <f t="shared" si="180"/>
        <v>2.9122850351611982E-111</v>
      </c>
      <c r="HG158" s="86">
        <f t="shared" si="180"/>
        <v>4.8908147344346955E-124</v>
      </c>
      <c r="HH158" s="86">
        <f t="shared" si="180"/>
        <v>2.6674371334249693E-134</v>
      </c>
      <c r="HI158" s="86">
        <f t="shared" si="180"/>
        <v>2.0436076140786834E-130</v>
      </c>
      <c r="HJ158" s="86">
        <f t="shared" si="180"/>
        <v>3.6149843485461445E-175</v>
      </c>
      <c r="HK158" s="86">
        <f t="shared" si="180"/>
        <v>1.6697967885847588E-193</v>
      </c>
      <c r="HL158" s="86">
        <f t="shared" si="161"/>
        <v>5.7534742060954442E-101</v>
      </c>
      <c r="HM158" s="86">
        <f t="shared" si="161"/>
        <v>1.6982876255722604E-135</v>
      </c>
      <c r="HN158" s="86">
        <f t="shared" si="161"/>
        <v>5.0038911846888266E-111</v>
      </c>
      <c r="HO158" s="86">
        <f t="shared" si="161"/>
        <v>1.3170415129307996E-87</v>
      </c>
      <c r="HP158" s="86">
        <f t="shared" si="161"/>
        <v>1.6258001490882359E-67</v>
      </c>
      <c r="HQ158" s="86">
        <f t="shared" si="161"/>
        <v>5.0636974035895484E-86</v>
      </c>
      <c r="HS158" s="86">
        <f t="shared" si="171"/>
        <v>1.5977967346453712E-4</v>
      </c>
      <c r="HT158" s="86">
        <f t="shared" si="171"/>
        <v>3.5764483722999506E-7</v>
      </c>
      <c r="HU158" s="86">
        <f t="shared" si="171"/>
        <v>1.1978913536165571E-6</v>
      </c>
      <c r="HV158" s="86">
        <f t="shared" si="171"/>
        <v>1.1438489251707098E-7</v>
      </c>
      <c r="HW158" s="86">
        <f t="shared" si="171"/>
        <v>9.0326657980042728E-8</v>
      </c>
      <c r="HX158" s="86">
        <f t="shared" si="171"/>
        <v>3.4120576616696318E-7</v>
      </c>
      <c r="HY158" s="86">
        <f t="shared" si="171"/>
        <v>3.0322834076733954E-7</v>
      </c>
      <c r="HZ158" s="86">
        <f t="shared" si="171"/>
        <v>2.4244544608719512E-9</v>
      </c>
      <c r="IA158" s="86">
        <f t="shared" si="171"/>
        <v>8.5540461757580211E-11</v>
      </c>
      <c r="IB158" s="86">
        <f t="shared" si="171"/>
        <v>1.7397124651491248E-9</v>
      </c>
      <c r="IC158" s="86">
        <f t="shared" si="171"/>
        <v>1.8919982175593537E-8</v>
      </c>
      <c r="ID158" s="86">
        <f t="shared" si="171"/>
        <v>2.6167031228550751E-6</v>
      </c>
      <c r="IE158" s="86">
        <f t="shared" si="171"/>
        <v>3.0748142709363814E-6</v>
      </c>
      <c r="IF158" s="86">
        <f t="shared" si="171"/>
        <v>7.7538199629439133E-3</v>
      </c>
      <c r="IG158" s="86">
        <f t="shared" si="171"/>
        <v>1.7608901211211583E-2</v>
      </c>
      <c r="II158" s="86">
        <f t="shared" si="172"/>
        <v>5.0453544652630544E-8</v>
      </c>
      <c r="IJ158" s="86">
        <f t="shared" si="172"/>
        <v>2.6788210113723636E-5</v>
      </c>
      <c r="IK158" s="86">
        <f t="shared" si="172"/>
        <v>1.6170156072489228E-5</v>
      </c>
      <c r="IL158" s="86">
        <f t="shared" si="172"/>
        <v>2.0026055790841195E-7</v>
      </c>
      <c r="IM158" s="86">
        <f t="shared" si="172"/>
        <v>7.338195300746222E-7</v>
      </c>
      <c r="IN158" s="86">
        <f t="shared" si="172"/>
        <v>3.8141914278366461E-7</v>
      </c>
      <c r="IO158" s="86">
        <f t="shared" si="172"/>
        <v>5.4799180569448459E-6</v>
      </c>
      <c r="IP158" s="86">
        <f t="shared" si="172"/>
        <v>1.1156997984251111E-4</v>
      </c>
      <c r="IQ158" s="86">
        <f t="shared" si="172"/>
        <v>4.3537719273082845E-4</v>
      </c>
      <c r="IR158" s="86">
        <f t="shared" si="172"/>
        <v>4.7909437540900326E-5</v>
      </c>
      <c r="IS158" s="86">
        <f t="shared" si="172"/>
        <v>3.0345809445915314E-6</v>
      </c>
      <c r="IT158" s="86">
        <f t="shared" si="172"/>
        <v>1.436968361118298E-7</v>
      </c>
      <c r="IU158" s="86">
        <f t="shared" si="172"/>
        <v>2.1142014564345891E-8</v>
      </c>
      <c r="IV158" s="86">
        <f t="shared" si="172"/>
        <v>1.3582482358935642E-6</v>
      </c>
      <c r="IW158" s="86">
        <f t="shared" si="172"/>
        <v>5.3877795576081779E-6</v>
      </c>
      <c r="IY158" s="86">
        <f t="shared" si="173"/>
        <v>1.5983012700918975E-4</v>
      </c>
      <c r="IZ158" s="86">
        <f t="shared" si="173"/>
        <v>2.7145854950953632E-5</v>
      </c>
      <c r="JA158" s="86">
        <f t="shared" si="173"/>
        <v>1.7368047426105785E-5</v>
      </c>
      <c r="JB158" s="86">
        <f t="shared" si="173"/>
        <v>3.146454504254829E-7</v>
      </c>
      <c r="JC158" s="86">
        <f t="shared" si="173"/>
        <v>8.2414618805466488E-7</v>
      </c>
      <c r="JD158" s="86">
        <f t="shared" si="173"/>
        <v>7.2262490895062784E-7</v>
      </c>
      <c r="JE158" s="86">
        <f t="shared" si="173"/>
        <v>5.7831463977121855E-6</v>
      </c>
      <c r="JF158" s="86">
        <f t="shared" si="173"/>
        <v>1.1157240429697198E-4</v>
      </c>
      <c r="JG158" s="86">
        <f t="shared" si="173"/>
        <v>4.3537727827129021E-4</v>
      </c>
      <c r="JH158" s="86">
        <f t="shared" si="173"/>
        <v>4.7911177253365478E-5</v>
      </c>
      <c r="JI158" s="86">
        <f t="shared" si="173"/>
        <v>3.053500926767125E-6</v>
      </c>
      <c r="JJ158" s="86">
        <f t="shared" si="173"/>
        <v>2.760399958966905E-6</v>
      </c>
      <c r="JK158" s="86">
        <f t="shared" si="173"/>
        <v>3.0959562855007271E-6</v>
      </c>
      <c r="JL158" s="86">
        <f t="shared" si="173"/>
        <v>7.7551782111798069E-3</v>
      </c>
      <c r="JM158" s="86">
        <f t="shared" si="173"/>
        <v>1.7614288990769191E-2</v>
      </c>
    </row>
    <row r="159" spans="2:273" x14ac:dyDescent="0.25">
      <c r="B159" s="2">
        <v>132</v>
      </c>
      <c r="C159" s="37">
        <v>101.294</v>
      </c>
      <c r="D159" s="37">
        <v>101.593</v>
      </c>
      <c r="E159" s="37">
        <v>101.96299999999999</v>
      </c>
      <c r="F159" s="37">
        <v>99.87</v>
      </c>
      <c r="G159" s="37">
        <v>101.20399999999999</v>
      </c>
      <c r="H159" s="37">
        <v>101.453</v>
      </c>
      <c r="I159" s="37">
        <v>101.226</v>
      </c>
      <c r="J159" s="37">
        <v>103.13200000000001</v>
      </c>
      <c r="K159" s="37">
        <v>103.434</v>
      </c>
      <c r="L159" s="37">
        <v>101.509</v>
      </c>
      <c r="M159" s="37">
        <v>101.566</v>
      </c>
      <c r="N159" s="37">
        <v>101.491</v>
      </c>
      <c r="O159" s="37">
        <v>101.887</v>
      </c>
      <c r="P159" s="37">
        <v>106.32</v>
      </c>
      <c r="Q159" s="37">
        <v>106.08</v>
      </c>
      <c r="S159" s="4">
        <f t="shared" si="174"/>
        <v>101.28636206116958</v>
      </c>
      <c r="T159" s="4">
        <f t="shared" si="174"/>
        <v>102.03846764229596</v>
      </c>
      <c r="U159" s="4">
        <f t="shared" si="174"/>
        <v>101.66820956222803</v>
      </c>
      <c r="V159" s="4">
        <f t="shared" si="174"/>
        <v>100.33846235346725</v>
      </c>
      <c r="W159" s="4">
        <f t="shared" si="174"/>
        <v>101.35319783019622</v>
      </c>
      <c r="X159" s="4">
        <f t="shared" si="174"/>
        <v>102.261417192914</v>
      </c>
      <c r="Y159" s="4">
        <f t="shared" si="174"/>
        <v>102.07450526684029</v>
      </c>
      <c r="Z159" s="4">
        <f t="shared" si="174"/>
        <v>102.70028990697307</v>
      </c>
      <c r="AA159" s="4">
        <f t="shared" si="174"/>
        <v>103.24567915545229</v>
      </c>
      <c r="AB159" s="4">
        <f t="shared" si="174"/>
        <v>102.21787387227548</v>
      </c>
      <c r="AC159" s="4">
        <f t="shared" si="174"/>
        <v>101.35732596567071</v>
      </c>
      <c r="AD159" s="4">
        <f t="shared" si="174"/>
        <v>101.65887760289256</v>
      </c>
      <c r="AE159" s="4">
        <f t="shared" si="174"/>
        <v>102.42467989162061</v>
      </c>
      <c r="AF159" s="4">
        <f t="shared" si="174"/>
        <v>106.54454817103243</v>
      </c>
      <c r="AG159" s="4">
        <f t="shared" si="174"/>
        <v>106.93534324684954</v>
      </c>
      <c r="AI159" s="4">
        <f t="shared" si="175"/>
        <v>7.6379388304133045E-3</v>
      </c>
      <c r="AJ159" s="4">
        <f t="shared" si="175"/>
        <v>-0.44546764229595226</v>
      </c>
      <c r="AK159" s="4">
        <f t="shared" si="175"/>
        <v>0.29479043777196523</v>
      </c>
      <c r="AL159" s="4">
        <f t="shared" si="175"/>
        <v>-0.46846235346724541</v>
      </c>
      <c r="AM159" s="4">
        <f t="shared" si="175"/>
        <v>-0.14919783019622912</v>
      </c>
      <c r="AN159" s="4">
        <f t="shared" si="175"/>
        <v>-0.80841719291399272</v>
      </c>
      <c r="AO159" s="4">
        <f t="shared" si="175"/>
        <v>-0.84850526684029148</v>
      </c>
      <c r="AP159" s="4">
        <f t="shared" si="175"/>
        <v>0.43171009302693619</v>
      </c>
      <c r="AQ159" s="4">
        <f t="shared" si="175"/>
        <v>0.18832084454770381</v>
      </c>
      <c r="AR159" s="4">
        <f t="shared" si="175"/>
        <v>-0.70887387227547549</v>
      </c>
      <c r="AS159" s="4">
        <f t="shared" si="175"/>
        <v>0.20867403432929166</v>
      </c>
      <c r="AT159" s="4">
        <f t="shared" si="175"/>
        <v>-0.16787760289255971</v>
      </c>
      <c r="AU159" s="4">
        <f t="shared" si="175"/>
        <v>-0.53767989162061269</v>
      </c>
      <c r="AV159" s="4">
        <f t="shared" si="175"/>
        <v>-0.2245481710324384</v>
      </c>
      <c r="AW159" s="4">
        <f t="shared" si="175"/>
        <v>-0.85534324684954299</v>
      </c>
      <c r="AY159" s="2">
        <f t="shared" si="167"/>
        <v>101.28636150897154</v>
      </c>
      <c r="AZ159" s="2">
        <f t="shared" si="167"/>
        <v>102.03728143229259</v>
      </c>
      <c r="BA159" s="2">
        <f t="shared" si="167"/>
        <v>101.66717356316141</v>
      </c>
      <c r="BB159" s="2">
        <f t="shared" si="167"/>
        <v>100.33839945974232</v>
      </c>
      <c r="BC159" s="2">
        <f t="shared" si="167"/>
        <v>101.35299564095224</v>
      </c>
      <c r="BD159" s="2">
        <f t="shared" si="167"/>
        <v>102.26131080263684</v>
      </c>
      <c r="BE159" s="2">
        <f t="shared" si="167"/>
        <v>102.07294218291806</v>
      </c>
      <c r="BF159" s="2">
        <f t="shared" si="167"/>
        <v>102.67660024131985</v>
      </c>
      <c r="BG159" s="2">
        <f t="shared" si="167"/>
        <v>103.16458498658139</v>
      </c>
      <c r="BH159" s="2">
        <f t="shared" si="167"/>
        <v>102.20300915108982</v>
      </c>
      <c r="BI159" s="2">
        <f t="shared" si="167"/>
        <v>101.35597160980303</v>
      </c>
      <c r="BJ159" s="2">
        <f t="shared" si="167"/>
        <v>101.6587870270516</v>
      </c>
      <c r="BK159" s="2">
        <f t="shared" si="167"/>
        <v>102.42466091998324</v>
      </c>
      <c r="BL159" s="2">
        <f t="shared" si="167"/>
        <v>106.53657817094904</v>
      </c>
      <c r="BM159" s="2">
        <f t="shared" si="167"/>
        <v>106.7934591358613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101.294</v>
      </c>
      <c r="CF159" s="2">
        <f t="shared" si="168"/>
        <v>101.593</v>
      </c>
      <c r="CG159" s="2">
        <f t="shared" si="168"/>
        <v>101.96299999999999</v>
      </c>
      <c r="CH159" s="2">
        <f t="shared" si="168"/>
        <v>99.87</v>
      </c>
      <c r="CI159" s="2">
        <f t="shared" si="168"/>
        <v>101.20399999999999</v>
      </c>
      <c r="CJ159" s="2">
        <f t="shared" si="168"/>
        <v>101.453</v>
      </c>
      <c r="CK159" s="2">
        <f t="shared" si="168"/>
        <v>101.226</v>
      </c>
      <c r="CL159" s="2">
        <f t="shared" si="168"/>
        <v>103.13200000000001</v>
      </c>
      <c r="CM159" s="2">
        <f t="shared" si="168"/>
        <v>103.434</v>
      </c>
      <c r="CN159" s="2">
        <f t="shared" si="168"/>
        <v>101.509</v>
      </c>
      <c r="CO159" s="2">
        <f t="shared" si="168"/>
        <v>101.566</v>
      </c>
      <c r="CP159" s="2">
        <f t="shared" si="168"/>
        <v>101.491</v>
      </c>
      <c r="CQ159" s="2">
        <f t="shared" si="168"/>
        <v>101.887</v>
      </c>
      <c r="CR159" s="2">
        <f t="shared" si="168"/>
        <v>106.32</v>
      </c>
      <c r="CS159" s="2">
        <f t="shared" si="168"/>
        <v>106.08</v>
      </c>
      <c r="CU159" s="2">
        <f t="shared" si="197"/>
        <v>101.294</v>
      </c>
      <c r="CV159" s="2">
        <f t="shared" si="198"/>
        <v>101.593</v>
      </c>
      <c r="CW159" s="2">
        <f t="shared" si="199"/>
        <v>101.96299999999999</v>
      </c>
      <c r="CX159" s="2">
        <f t="shared" si="200"/>
        <v>99.87</v>
      </c>
      <c r="CY159" s="2">
        <f t="shared" si="201"/>
        <v>101.20399999999999</v>
      </c>
      <c r="CZ159" s="2">
        <f t="shared" si="202"/>
        <v>101.453</v>
      </c>
      <c r="DA159" s="2">
        <f t="shared" si="203"/>
        <v>101.226</v>
      </c>
      <c r="DB159" s="2">
        <f t="shared" si="204"/>
        <v>103.13200000000001</v>
      </c>
      <c r="DC159" s="2">
        <f t="shared" si="205"/>
        <v>103.434</v>
      </c>
      <c r="DD159" s="2">
        <f t="shared" si="206"/>
        <v>101.509</v>
      </c>
      <c r="DE159" s="2">
        <f t="shared" si="207"/>
        <v>101.566</v>
      </c>
      <c r="DF159" s="2">
        <f t="shared" si="208"/>
        <v>101.491</v>
      </c>
      <c r="DG159" s="2">
        <f t="shared" si="209"/>
        <v>101.887</v>
      </c>
      <c r="DH159" s="2">
        <f t="shared" si="210"/>
        <v>106.32</v>
      </c>
      <c r="DI159" s="2">
        <f t="shared" si="211"/>
        <v>106.08</v>
      </c>
      <c r="DK159" s="2">
        <f t="shared" si="176"/>
        <v>126.22401188331187</v>
      </c>
      <c r="DL159" s="2">
        <f t="shared" si="176"/>
        <v>131.33117237237238</v>
      </c>
      <c r="DM159" s="2">
        <f t="shared" si="176"/>
        <v>127.41962436974792</v>
      </c>
      <c r="DN159" s="2">
        <f t="shared" si="176"/>
        <v>130.08169691876751</v>
      </c>
      <c r="DO159" s="2">
        <f t="shared" si="176"/>
        <v>125.81846600458366</v>
      </c>
      <c r="DP159" s="2">
        <f t="shared" si="176"/>
        <v>124.46774285714284</v>
      </c>
      <c r="DQ159" s="2">
        <f t="shared" si="176"/>
        <v>125.41292941176471</v>
      </c>
      <c r="DR159" s="2">
        <f t="shared" si="176"/>
        <v>133.95418939393934</v>
      </c>
      <c r="DS159" s="2">
        <f t="shared" si="176"/>
        <v>124.85346480938418</v>
      </c>
      <c r="DT159" s="2">
        <f t="shared" si="176"/>
        <v>125.23606469941348</v>
      </c>
      <c r="DU159" s="2">
        <f t="shared" si="176"/>
        <v>131.34065065982406</v>
      </c>
      <c r="DV159" s="2">
        <f t="shared" si="176"/>
        <v>135.26039527629231</v>
      </c>
      <c r="DW159" s="2">
        <f t="shared" si="176"/>
        <v>132.31245989304816</v>
      </c>
      <c r="DX159" s="2">
        <f t="shared" si="176"/>
        <v>134.99516577540109</v>
      </c>
      <c r="DY159" s="2">
        <f t="shared" si="176"/>
        <v>119.36015873015873</v>
      </c>
      <c r="EA159" s="2">
        <f t="shared" si="152"/>
        <v>101.24854281714435</v>
      </c>
      <c r="EB159" s="2">
        <f t="shared" si="152"/>
        <v>101.77573829080741</v>
      </c>
      <c r="EC159" s="2">
        <f t="shared" si="152"/>
        <v>101.47523870829934</v>
      </c>
      <c r="ED159" s="2">
        <f t="shared" si="152"/>
        <v>100.05968213934835</v>
      </c>
      <c r="EE159" s="2">
        <f t="shared" si="152"/>
        <v>101.19476128311562</v>
      </c>
      <c r="EF159" s="2">
        <f t="shared" si="152"/>
        <v>102.12182339179824</v>
      </c>
      <c r="EG159" s="2">
        <f t="shared" si="152"/>
        <v>102.02030137528146</v>
      </c>
      <c r="EH159" s="2">
        <f t="shared" si="152"/>
        <v>102.5918383728073</v>
      </c>
      <c r="EI159" s="2">
        <f t="shared" si="152"/>
        <v>103.12251747126543</v>
      </c>
      <c r="EJ159" s="2">
        <f t="shared" si="152"/>
        <v>102.0898076421924</v>
      </c>
      <c r="EK159" s="2">
        <f t="shared" ref="EK159:EK190" si="212">CO$228*$B159+CO$229</f>
        <v>101.22542359885597</v>
      </c>
      <c r="EL159" s="2">
        <f t="shared" si="179"/>
        <v>101.54538096763412</v>
      </c>
      <c r="EM159" s="2">
        <f t="shared" si="179"/>
        <v>102.29049134097943</v>
      </c>
      <c r="EN159" s="2">
        <f t="shared" si="179"/>
        <v>106.50274800769442</v>
      </c>
      <c r="EO159" s="2">
        <f t="shared" si="179"/>
        <v>106.78472617442672</v>
      </c>
      <c r="EQ159" s="2">
        <f t="shared" si="177"/>
        <v>101.38958142488033</v>
      </c>
      <c r="ER159" s="2">
        <f t="shared" si="177"/>
        <v>102.74996786105086</v>
      </c>
      <c r="ES159" s="2">
        <f t="shared" si="177"/>
        <v>102.18441357197217</v>
      </c>
      <c r="ET159" s="2">
        <f t="shared" si="177"/>
        <v>101.25612933890608</v>
      </c>
      <c r="EU159" s="2">
        <f t="shared" si="177"/>
        <v>101.81316540376034</v>
      </c>
      <c r="EV159" s="2">
        <f t="shared" si="177"/>
        <v>102.68454440322884</v>
      </c>
      <c r="EW159" s="2">
        <f t="shared" si="177"/>
        <v>102.1914840696891</v>
      </c>
      <c r="EX159" s="2">
        <f t="shared" si="177"/>
        <v>102.8406700598768</v>
      </c>
      <c r="EY159" s="2">
        <f t="shared" si="177"/>
        <v>103.22482468646507</v>
      </c>
      <c r="EZ159" s="2">
        <f t="shared" si="177"/>
        <v>102.44918485271128</v>
      </c>
      <c r="FA159" s="2">
        <f t="shared" si="177"/>
        <v>101.68593697811517</v>
      </c>
      <c r="FB159" s="2">
        <f t="shared" si="177"/>
        <v>101.98435010701176</v>
      </c>
      <c r="FC159" s="2">
        <f t="shared" si="177"/>
        <v>102.86011190295504</v>
      </c>
      <c r="FD159" s="2">
        <f t="shared" si="177"/>
        <v>106.616621174312</v>
      </c>
      <c r="FE159" s="2">
        <f t="shared" si="177"/>
        <v>106.79798397718191</v>
      </c>
      <c r="FG159" s="2">
        <f t="shared" si="178"/>
        <v>0.99958431631437072</v>
      </c>
      <c r="FH159" s="2">
        <f t="shared" si="178"/>
        <v>0.99960559379570291</v>
      </c>
      <c r="FI159" s="2">
        <f t="shared" si="178"/>
        <v>0.99958728145277553</v>
      </c>
      <c r="FJ159" s="2">
        <f t="shared" si="178"/>
        <v>0.99959266270990144</v>
      </c>
      <c r="FK159" s="2">
        <f t="shared" si="178"/>
        <v>0.99958847281925733</v>
      </c>
      <c r="FL159" s="2">
        <f t="shared" si="178"/>
        <v>0.99957788230837374</v>
      </c>
      <c r="FM159" s="2">
        <f t="shared" si="178"/>
        <v>0.99957160577443349</v>
      </c>
      <c r="FN159" s="2">
        <f t="shared" si="178"/>
        <v>0.99958454434131117</v>
      </c>
      <c r="FO159" s="2">
        <f t="shared" si="178"/>
        <v>0.99954520769214705</v>
      </c>
      <c r="FP159" s="2">
        <f t="shared" si="178"/>
        <v>0.99954499033472421</v>
      </c>
      <c r="FQ159" s="2">
        <f t="shared" si="178"/>
        <v>0.99955182749311133</v>
      </c>
      <c r="FR159" s="2">
        <f t="shared" si="178"/>
        <v>0.99953565675777667</v>
      </c>
      <c r="FS159" s="2">
        <f t="shared" si="178"/>
        <v>0.99954309555060583</v>
      </c>
      <c r="FT159" s="2">
        <f t="shared" si="178"/>
        <v>0.99953991401453157</v>
      </c>
      <c r="FU159" s="2">
        <f t="shared" si="178"/>
        <v>0.99946899499139663</v>
      </c>
      <c r="FW159" s="2">
        <f t="shared" si="169"/>
        <v>0.19453394524988729</v>
      </c>
      <c r="FX159" s="2">
        <f t="shared" si="169"/>
        <v>0.25649631518603616</v>
      </c>
      <c r="FY159" s="2">
        <f t="shared" si="169"/>
        <v>0.25554645967662704</v>
      </c>
      <c r="FZ159" s="2">
        <f t="shared" si="169"/>
        <v>0.22273296669416334</v>
      </c>
      <c r="GA159" s="2">
        <f t="shared" si="169"/>
        <v>0.23948908021302209</v>
      </c>
      <c r="GB159" s="2">
        <f t="shared" si="169"/>
        <v>0.23111773019808093</v>
      </c>
      <c r="GC159" s="2">
        <f t="shared" si="169"/>
        <v>0.24897108327697154</v>
      </c>
      <c r="GD159" s="2">
        <f t="shared" si="169"/>
        <v>0.28827599553664096</v>
      </c>
      <c r="GE159" s="2">
        <f t="shared" si="169"/>
        <v>0.31458629346352662</v>
      </c>
      <c r="GF159" s="2">
        <f t="shared" si="169"/>
        <v>0.28568794908614437</v>
      </c>
      <c r="GG159" s="2">
        <f t="shared" si="169"/>
        <v>0.25417544725394114</v>
      </c>
      <c r="GH159" s="2">
        <f t="shared" si="169"/>
        <v>0.22268244300816176</v>
      </c>
      <c r="GI159" s="2">
        <f t="shared" si="169"/>
        <v>0.21146077939148702</v>
      </c>
      <c r="GJ159" s="2">
        <f t="shared" si="169"/>
        <v>0.18196737443140418</v>
      </c>
      <c r="GK159" s="2">
        <f t="shared" si="169"/>
        <v>0.15502898934977671</v>
      </c>
      <c r="GM159" s="86">
        <f t="shared" si="170"/>
        <v>1.0971997403215585E-129</v>
      </c>
      <c r="GN159" s="86">
        <f t="shared" si="170"/>
        <v>7.8677734403265174E-185</v>
      </c>
      <c r="GO159" s="86">
        <f t="shared" si="170"/>
        <v>1.6589650218324538E-182</v>
      </c>
      <c r="GP159" s="86">
        <f t="shared" si="170"/>
        <v>5.1573432246552929E-218</v>
      </c>
      <c r="GQ159" s="86">
        <f t="shared" si="170"/>
        <v>3.6158055341086952E-226</v>
      </c>
      <c r="GR159" s="86">
        <f t="shared" si="170"/>
        <v>2.5424478989744952E-218</v>
      </c>
      <c r="GS159" s="86">
        <f t="shared" si="170"/>
        <v>1.0030256158464409E-185</v>
      </c>
      <c r="GT159" s="86">
        <f t="shared" si="170"/>
        <v>4.2898235275490177E-230</v>
      </c>
      <c r="GU159" s="86">
        <f t="shared" si="170"/>
        <v>7.2524340297967218E-227</v>
      </c>
      <c r="GV159" s="86">
        <f t="shared" si="170"/>
        <v>2.1007207180044245E-219</v>
      </c>
      <c r="GW159" s="86">
        <f t="shared" si="170"/>
        <v>7.8384402826327813E-204</v>
      </c>
      <c r="GX159" s="86">
        <f t="shared" si="170"/>
        <v>1.0128058930022652E-194</v>
      </c>
      <c r="GY159" s="86">
        <f t="shared" si="170"/>
        <v>1.5850062976938804E-164</v>
      </c>
      <c r="GZ159" s="86">
        <f t="shared" si="170"/>
        <v>4.6777332964967066E-162</v>
      </c>
      <c r="HA159" s="86">
        <f t="shared" si="170"/>
        <v>2.7195556157024501E-177</v>
      </c>
      <c r="HC159" s="86">
        <f t="shared" si="181"/>
        <v>1.8549201732451716E-62</v>
      </c>
      <c r="HD159" s="86">
        <f t="shared" si="181"/>
        <v>7.8262180616133237E-119</v>
      </c>
      <c r="HE159" s="86">
        <f t="shared" si="181"/>
        <v>1.1029628595162194E-106</v>
      </c>
      <c r="HF159" s="86">
        <f t="shared" si="180"/>
        <v>5.3106450358896235E-116</v>
      </c>
      <c r="HG159" s="86">
        <f t="shared" si="180"/>
        <v>2.8380278288768265E-129</v>
      </c>
      <c r="HH159" s="86">
        <f t="shared" si="180"/>
        <v>5.2499854211553163E-140</v>
      </c>
      <c r="HI159" s="86">
        <f t="shared" si="180"/>
        <v>6.1481605764116011E-136</v>
      </c>
      <c r="HJ159" s="86">
        <f t="shared" si="180"/>
        <v>1.8059940010029358E-182</v>
      </c>
      <c r="HK159" s="86">
        <f t="shared" si="180"/>
        <v>1.452989813716319E-201</v>
      </c>
      <c r="HL159" s="86">
        <f t="shared" si="161"/>
        <v>3.6101890444415843E-105</v>
      </c>
      <c r="HM159" s="86">
        <f t="shared" si="161"/>
        <v>3.456616263432607E-141</v>
      </c>
      <c r="HN159" s="86">
        <f t="shared" si="161"/>
        <v>8.545718583107893E-116</v>
      </c>
      <c r="HO159" s="86">
        <f t="shared" si="161"/>
        <v>2.3011330796074058E-91</v>
      </c>
      <c r="HP159" s="86">
        <f t="shared" si="161"/>
        <v>1.9382214465701775E-70</v>
      </c>
      <c r="HQ159" s="86">
        <f t="shared" si="161"/>
        <v>1.0115342777598871E-89</v>
      </c>
      <c r="HS159" s="86">
        <f t="shared" si="171"/>
        <v>3.0283726207240164E-5</v>
      </c>
      <c r="HT159" s="86">
        <f t="shared" si="171"/>
        <v>4.0068026460299872E-8</v>
      </c>
      <c r="HU159" s="86">
        <f t="shared" si="171"/>
        <v>1.3993947986270288E-7</v>
      </c>
      <c r="HV159" s="86">
        <f t="shared" si="171"/>
        <v>1.0034449086534441E-8</v>
      </c>
      <c r="HW159" s="86">
        <f t="shared" si="171"/>
        <v>7.3166612960218037E-9</v>
      </c>
      <c r="HX159" s="86">
        <f t="shared" si="171"/>
        <v>3.1589650009700719E-8</v>
      </c>
      <c r="HY159" s="86">
        <f t="shared" si="171"/>
        <v>3.0125731701034098E-8</v>
      </c>
      <c r="HZ159" s="86">
        <f t="shared" si="171"/>
        <v>1.6176378908370057E-10</v>
      </c>
      <c r="IA159" s="86">
        <f t="shared" si="171"/>
        <v>4.0756791088098537E-12</v>
      </c>
      <c r="IB159" s="86">
        <f t="shared" si="171"/>
        <v>1.0140913566278109E-10</v>
      </c>
      <c r="IC159" s="86">
        <f t="shared" si="171"/>
        <v>1.3391272377842661E-9</v>
      </c>
      <c r="ID159" s="86">
        <f t="shared" si="171"/>
        <v>2.8763062329115839E-7</v>
      </c>
      <c r="IE159" s="86">
        <f t="shared" si="171"/>
        <v>3.3099648863660795E-7</v>
      </c>
      <c r="IF159" s="86">
        <f t="shared" si="171"/>
        <v>3.135992455742908E-3</v>
      </c>
      <c r="IG159" s="86">
        <f t="shared" si="171"/>
        <v>7.3270468863900363E-3</v>
      </c>
      <c r="II159" s="86">
        <f t="shared" si="172"/>
        <v>3.0703231871927847E-7</v>
      </c>
      <c r="IJ159" s="86">
        <f t="shared" si="172"/>
        <v>1.0903351617442782E-4</v>
      </c>
      <c r="IK159" s="86">
        <f t="shared" si="172"/>
        <v>7.0523750515330197E-5</v>
      </c>
      <c r="IL159" s="86">
        <f t="shared" si="172"/>
        <v>1.2729767522020221E-6</v>
      </c>
      <c r="IM159" s="86">
        <f t="shared" si="172"/>
        <v>4.455987363588423E-6</v>
      </c>
      <c r="IN159" s="86">
        <f t="shared" si="172"/>
        <v>2.3752171247671802E-6</v>
      </c>
      <c r="IO159" s="86">
        <f t="shared" si="172"/>
        <v>2.68091862265993E-5</v>
      </c>
      <c r="IP159" s="86">
        <f t="shared" si="172"/>
        <v>4.4119408450475118E-4</v>
      </c>
      <c r="IQ159" s="86">
        <f t="shared" si="172"/>
        <v>1.5932568643240109E-3</v>
      </c>
      <c r="IR159" s="86">
        <f t="shared" si="172"/>
        <v>2.1506119140679621E-4</v>
      </c>
      <c r="IS159" s="86">
        <f t="shared" si="172"/>
        <v>1.6795938450577445E-5</v>
      </c>
      <c r="IT159" s="86">
        <f t="shared" si="172"/>
        <v>9.5320338924318342E-7</v>
      </c>
      <c r="IU159" s="86">
        <f t="shared" si="172"/>
        <v>1.6317017919510206E-7</v>
      </c>
      <c r="IV159" s="86">
        <f t="shared" si="172"/>
        <v>5.3103592610130252E-6</v>
      </c>
      <c r="IW159" s="86">
        <f t="shared" si="172"/>
        <v>1.5978064907148133E-5</v>
      </c>
      <c r="IY159" s="86">
        <f t="shared" si="173"/>
        <v>3.0590758525959441E-5</v>
      </c>
      <c r="IZ159" s="86">
        <f t="shared" si="173"/>
        <v>1.0907358420088812E-4</v>
      </c>
      <c r="JA159" s="86">
        <f t="shared" si="173"/>
        <v>7.0663689995192897E-5</v>
      </c>
      <c r="JB159" s="86">
        <f t="shared" si="173"/>
        <v>1.2830112012885565E-6</v>
      </c>
      <c r="JC159" s="86">
        <f t="shared" si="173"/>
        <v>4.463304024884445E-6</v>
      </c>
      <c r="JD159" s="86">
        <f t="shared" si="173"/>
        <v>2.406806774776881E-6</v>
      </c>
      <c r="JE159" s="86">
        <f t="shared" si="173"/>
        <v>2.6839311958300333E-5</v>
      </c>
      <c r="JF159" s="86">
        <f t="shared" si="173"/>
        <v>4.4119424626854029E-4</v>
      </c>
      <c r="JG159" s="86">
        <f t="shared" si="173"/>
        <v>1.59325686839969E-3</v>
      </c>
      <c r="JH159" s="86">
        <f t="shared" si="173"/>
        <v>2.1506129281593188E-4</v>
      </c>
      <c r="JI159" s="86">
        <f t="shared" si="173"/>
        <v>1.6797277577815231E-5</v>
      </c>
      <c r="JJ159" s="86">
        <f t="shared" si="173"/>
        <v>1.2408340125343418E-6</v>
      </c>
      <c r="JK159" s="86">
        <f t="shared" si="173"/>
        <v>4.9416666783170998E-7</v>
      </c>
      <c r="JL159" s="86">
        <f t="shared" si="173"/>
        <v>3.141302815003921E-3</v>
      </c>
      <c r="JM159" s="86">
        <f t="shared" si="173"/>
        <v>7.3430249512971843E-3</v>
      </c>
    </row>
    <row r="160" spans="2:273" x14ac:dyDescent="0.25">
      <c r="B160" s="2">
        <v>133</v>
      </c>
      <c r="C160" s="37">
        <v>101.176</v>
      </c>
      <c r="D160" s="37">
        <v>101.611</v>
      </c>
      <c r="E160" s="37">
        <v>100.70399999999999</v>
      </c>
      <c r="F160" s="37">
        <v>99.019000000000005</v>
      </c>
      <c r="G160" s="37">
        <v>100.741</v>
      </c>
      <c r="H160" s="37">
        <v>101.717</v>
      </c>
      <c r="I160" s="37">
        <v>102.34</v>
      </c>
      <c r="J160" s="37">
        <v>102.86799999999999</v>
      </c>
      <c r="K160" s="37">
        <v>103.717</v>
      </c>
      <c r="L160" s="37">
        <v>101.509</v>
      </c>
      <c r="M160" s="37">
        <v>100.547</v>
      </c>
      <c r="N160" s="37">
        <v>101.41500000000001</v>
      </c>
      <c r="O160" s="37">
        <v>101.98099999999999</v>
      </c>
      <c r="P160" s="37">
        <v>105.82</v>
      </c>
      <c r="Q160" s="37">
        <v>105.8</v>
      </c>
      <c r="S160" s="4">
        <f t="shared" si="174"/>
        <v>101.13747603511517</v>
      </c>
      <c r="T160" s="4">
        <f t="shared" si="174"/>
        <v>101.88426078993928</v>
      </c>
      <c r="U160" s="4">
        <f t="shared" si="174"/>
        <v>101.50736917893698</v>
      </c>
      <c r="V160" s="4">
        <f t="shared" si="174"/>
        <v>100.14563857958625</v>
      </c>
      <c r="W160" s="4">
        <f t="shared" si="174"/>
        <v>101.18775992580858</v>
      </c>
      <c r="X160" s="4">
        <f t="shared" si="174"/>
        <v>102.11030197776637</v>
      </c>
      <c r="Y160" s="4">
        <f t="shared" si="174"/>
        <v>101.92682587781816</v>
      </c>
      <c r="Z160" s="4">
        <f t="shared" si="174"/>
        <v>102.62653747134438</v>
      </c>
      <c r="AA160" s="4">
        <f t="shared" si="174"/>
        <v>103.27929379415306</v>
      </c>
      <c r="AB160" s="4">
        <f t="shared" si="174"/>
        <v>102.10369007864519</v>
      </c>
      <c r="AC160" s="4">
        <f t="shared" si="174"/>
        <v>101.2066221509471</v>
      </c>
      <c r="AD160" s="4">
        <f t="shared" si="174"/>
        <v>101.50247121890416</v>
      </c>
      <c r="AE160" s="4">
        <f t="shared" si="174"/>
        <v>102.26050756063472</v>
      </c>
      <c r="AF160" s="4">
        <f t="shared" si="174"/>
        <v>106.37782744809206</v>
      </c>
      <c r="AG160" s="4">
        <f t="shared" si="174"/>
        <v>106.68915804186824</v>
      </c>
      <c r="AI160" s="4">
        <f t="shared" si="175"/>
        <v>3.852396488483123E-2</v>
      </c>
      <c r="AJ160" s="4">
        <f t="shared" si="175"/>
        <v>-0.27326078993927183</v>
      </c>
      <c r="AK160" s="4">
        <f t="shared" si="175"/>
        <v>-0.80336917893698967</v>
      </c>
      <c r="AL160" s="4">
        <f t="shared" si="175"/>
        <v>-1.1266385795862419</v>
      </c>
      <c r="AM160" s="4">
        <f t="shared" si="175"/>
        <v>-0.44675992580857837</v>
      </c>
      <c r="AN160" s="4">
        <f t="shared" si="175"/>
        <v>-0.39330197776637021</v>
      </c>
      <c r="AO160" s="4">
        <f t="shared" si="175"/>
        <v>0.41317412218184302</v>
      </c>
      <c r="AP160" s="4">
        <f t="shared" si="175"/>
        <v>0.24146252865561735</v>
      </c>
      <c r="AQ160" s="4">
        <f t="shared" si="175"/>
        <v>0.43770620584693631</v>
      </c>
      <c r="AR160" s="4">
        <f t="shared" si="175"/>
        <v>-0.5946900786451863</v>
      </c>
      <c r="AS160" s="4">
        <f t="shared" si="175"/>
        <v>-0.65962215094710075</v>
      </c>
      <c r="AT160" s="4">
        <f t="shared" si="175"/>
        <v>-8.747121890415599E-2</v>
      </c>
      <c r="AU160" s="4">
        <f t="shared" si="175"/>
        <v>-0.27950756063472681</v>
      </c>
      <c r="AV160" s="4">
        <f t="shared" si="175"/>
        <v>-0.55782744809206974</v>
      </c>
      <c r="AW160" s="4">
        <f t="shared" si="175"/>
        <v>-0.88915804186824232</v>
      </c>
      <c r="AY160" s="2">
        <f t="shared" si="167"/>
        <v>101.13747598375969</v>
      </c>
      <c r="AZ160" s="2">
        <f t="shared" si="167"/>
        <v>101.88026898771889</v>
      </c>
      <c r="BA160" s="2">
        <f t="shared" si="167"/>
        <v>101.50365248159041</v>
      </c>
      <c r="BB160" s="2">
        <f t="shared" si="167"/>
        <v>100.14530993192895</v>
      </c>
      <c r="BC160" s="2">
        <f t="shared" si="167"/>
        <v>101.18676228068597</v>
      </c>
      <c r="BD160" s="2">
        <f t="shared" si="167"/>
        <v>102.10976053553024</v>
      </c>
      <c r="BE160" s="2">
        <f t="shared" si="167"/>
        <v>101.92055882298931</v>
      </c>
      <c r="BF160" s="2">
        <f t="shared" si="167"/>
        <v>102.55123143844288</v>
      </c>
      <c r="BG160" s="2">
        <f t="shared" si="167"/>
        <v>103.04603279894044</v>
      </c>
      <c r="BH160" s="2">
        <f t="shared" si="167"/>
        <v>102.05058081153273</v>
      </c>
      <c r="BI160" s="2">
        <f t="shared" si="167"/>
        <v>101.20057114523783</v>
      </c>
      <c r="BJ160" s="2">
        <f t="shared" si="167"/>
        <v>101.50197902751711</v>
      </c>
      <c r="BK160" s="2">
        <f t="shared" si="167"/>
        <v>102.26038800311355</v>
      </c>
      <c r="BL160" s="2">
        <f t="shared" si="167"/>
        <v>106.37283452068199</v>
      </c>
      <c r="BM160" s="2">
        <f t="shared" si="167"/>
        <v>106.63377067600095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101.176</v>
      </c>
      <c r="CF160" s="2">
        <f t="shared" si="168"/>
        <v>101.611</v>
      </c>
      <c r="CG160" s="2">
        <f t="shared" si="168"/>
        <v>100.70399999999999</v>
      </c>
      <c r="CH160" s="2">
        <f t="shared" si="168"/>
        <v>99.019000000000005</v>
      </c>
      <c r="CI160" s="2">
        <f t="shared" si="168"/>
        <v>100.741</v>
      </c>
      <c r="CJ160" s="2">
        <f t="shared" si="168"/>
        <v>101.717</v>
      </c>
      <c r="CK160" s="2">
        <f t="shared" si="168"/>
        <v>102.34</v>
      </c>
      <c r="CL160" s="2">
        <f t="shared" si="168"/>
        <v>102.86799999999999</v>
      </c>
      <c r="CM160" s="2">
        <f t="shared" si="168"/>
        <v>103.717</v>
      </c>
      <c r="CN160" s="2">
        <f t="shared" si="168"/>
        <v>101.509</v>
      </c>
      <c r="CO160" s="2">
        <f t="shared" si="168"/>
        <v>100.547</v>
      </c>
      <c r="CP160" s="2">
        <f t="shared" si="168"/>
        <v>101.41500000000001</v>
      </c>
      <c r="CQ160" s="2">
        <f t="shared" si="168"/>
        <v>101.98099999999999</v>
      </c>
      <c r="CR160" s="2">
        <f t="shared" si="168"/>
        <v>105.82</v>
      </c>
      <c r="CS160" s="2">
        <f t="shared" si="168"/>
        <v>105.8</v>
      </c>
      <c r="CU160" s="2">
        <f t="shared" si="197"/>
        <v>101.176</v>
      </c>
      <c r="CV160" s="2">
        <f t="shared" si="198"/>
        <v>101.611</v>
      </c>
      <c r="CW160" s="2">
        <f t="shared" si="199"/>
        <v>100.70399999999999</v>
      </c>
      <c r="CX160" s="2">
        <f t="shared" si="200"/>
        <v>99.019000000000005</v>
      </c>
      <c r="CY160" s="2">
        <f t="shared" si="201"/>
        <v>100.741</v>
      </c>
      <c r="CZ160" s="2">
        <f t="shared" si="202"/>
        <v>101.717</v>
      </c>
      <c r="DA160" s="2">
        <f t="shared" si="203"/>
        <v>102.34</v>
      </c>
      <c r="DB160" s="2">
        <f t="shared" si="204"/>
        <v>102.86799999999999</v>
      </c>
      <c r="DC160" s="2">
        <f t="shared" si="205"/>
        <v>103.717</v>
      </c>
      <c r="DD160" s="2">
        <f t="shared" si="206"/>
        <v>101.509</v>
      </c>
      <c r="DE160" s="2">
        <f t="shared" si="207"/>
        <v>100.547</v>
      </c>
      <c r="DF160" s="2">
        <f t="shared" si="208"/>
        <v>101.41500000000001</v>
      </c>
      <c r="DG160" s="2">
        <f t="shared" si="209"/>
        <v>101.98099999999999</v>
      </c>
      <c r="DH160" s="2">
        <f t="shared" si="210"/>
        <v>105.82</v>
      </c>
      <c r="DI160" s="2">
        <f t="shared" si="211"/>
        <v>105.8</v>
      </c>
      <c r="DK160" s="2">
        <f t="shared" si="176"/>
        <v>126.28970416130416</v>
      </c>
      <c r="DL160" s="2">
        <f t="shared" si="176"/>
        <v>131.4321930930931</v>
      </c>
      <c r="DM160" s="2">
        <f t="shared" si="176"/>
        <v>127.48890588235297</v>
      </c>
      <c r="DN160" s="2">
        <f t="shared" si="176"/>
        <v>130.19050812324929</v>
      </c>
      <c r="DO160" s="2">
        <f t="shared" si="176"/>
        <v>125.89114056531704</v>
      </c>
      <c r="DP160" s="2">
        <f t="shared" si="176"/>
        <v>124.51712549019607</v>
      </c>
      <c r="DQ160" s="2">
        <f t="shared" si="176"/>
        <v>125.47572268907562</v>
      </c>
      <c r="DR160" s="2">
        <f t="shared" si="176"/>
        <v>134.09248685383238</v>
      </c>
      <c r="DS160" s="2">
        <f t="shared" si="176"/>
        <v>124.90790102639298</v>
      </c>
      <c r="DT160" s="2">
        <f t="shared" si="176"/>
        <v>125.29227181085044</v>
      </c>
      <c r="DU160" s="2">
        <f t="shared" si="176"/>
        <v>131.45502529325515</v>
      </c>
      <c r="DV160" s="2">
        <f t="shared" si="176"/>
        <v>135.39986619875222</v>
      </c>
      <c r="DW160" s="2">
        <f t="shared" si="176"/>
        <v>132.40788903743319</v>
      </c>
      <c r="DX160" s="2">
        <f t="shared" si="176"/>
        <v>135.08378609625672</v>
      </c>
      <c r="DY160" s="2">
        <f t="shared" si="176"/>
        <v>119.29523809523809</v>
      </c>
      <c r="EA160" s="2">
        <f t="shared" ref="EA160:EJ185" si="213">CE$228*$B160+CE$229</f>
        <v>101.0970763096384</v>
      </c>
      <c r="EB160" s="2">
        <f t="shared" si="213"/>
        <v>101.59200107771176</v>
      </c>
      <c r="EC160" s="2">
        <f t="shared" si="213"/>
        <v>101.29220843527902</v>
      </c>
      <c r="ED160" s="2">
        <f t="shared" si="213"/>
        <v>99.836340874527281</v>
      </c>
      <c r="EE160" s="2">
        <f t="shared" si="213"/>
        <v>101.01259015916661</v>
      </c>
      <c r="EF160" s="2">
        <f t="shared" si="213"/>
        <v>101.95618633497637</v>
      </c>
      <c r="EG160" s="2">
        <f t="shared" si="213"/>
        <v>101.86396905997081</v>
      </c>
      <c r="EH160" s="2">
        <f t="shared" si="213"/>
        <v>102.46000621118012</v>
      </c>
      <c r="EI160" s="2">
        <f t="shared" si="213"/>
        <v>103.00148012872376</v>
      </c>
      <c r="EJ160" s="2">
        <f t="shared" si="213"/>
        <v>101.92714133771494</v>
      </c>
      <c r="EK160" s="2">
        <f t="shared" si="212"/>
        <v>101.05817982109173</v>
      </c>
      <c r="EL160" s="2">
        <f t="shared" si="179"/>
        <v>101.37852722689543</v>
      </c>
      <c r="EM160" s="2">
        <f t="shared" si="179"/>
        <v>102.1129614635195</v>
      </c>
      <c r="EN160" s="2">
        <f t="shared" si="179"/>
        <v>106.33737290464413</v>
      </c>
      <c r="EO160" s="2">
        <f t="shared" si="179"/>
        <v>106.62515463261371</v>
      </c>
      <c r="EQ160" s="2">
        <f t="shared" si="177"/>
        <v>101.24441453800756</v>
      </c>
      <c r="ER160" s="2">
        <f t="shared" si="177"/>
        <v>102.60323429876871</v>
      </c>
      <c r="ES160" s="2">
        <f t="shared" si="177"/>
        <v>102.0293686421235</v>
      </c>
      <c r="ET160" s="2">
        <f t="shared" si="177"/>
        <v>101.08147631904895</v>
      </c>
      <c r="EU160" s="2">
        <f t="shared" si="177"/>
        <v>101.65480839676778</v>
      </c>
      <c r="EV160" s="2">
        <f t="shared" si="177"/>
        <v>102.54067752265185</v>
      </c>
      <c r="EW160" s="2">
        <f t="shared" si="177"/>
        <v>102.04163769371451</v>
      </c>
      <c r="EX160" s="2">
        <f t="shared" si="177"/>
        <v>102.71766541041639</v>
      </c>
      <c r="EY160" s="2">
        <f t="shared" si="177"/>
        <v>103.10741970248114</v>
      </c>
      <c r="EZ160" s="2">
        <f t="shared" si="177"/>
        <v>102.30025548763935</v>
      </c>
      <c r="FA160" s="2">
        <f t="shared" si="177"/>
        <v>101.53595020250053</v>
      </c>
      <c r="FB160" s="2">
        <f t="shared" si="177"/>
        <v>101.83471744304398</v>
      </c>
      <c r="FC160" s="2">
        <f t="shared" si="177"/>
        <v>102.70621152811314</v>
      </c>
      <c r="FD160" s="2">
        <f t="shared" si="177"/>
        <v>106.45670648890209</v>
      </c>
      <c r="FE160" s="2">
        <f t="shared" si="177"/>
        <v>106.63996145000516</v>
      </c>
      <c r="FG160" s="2">
        <f t="shared" si="178"/>
        <v>0.99962087810632971</v>
      </c>
      <c r="FH160" s="2">
        <f t="shared" si="178"/>
        <v>0.99964028478320521</v>
      </c>
      <c r="FI160" s="2">
        <f t="shared" si="178"/>
        <v>0.99962358254181893</v>
      </c>
      <c r="FJ160" s="2">
        <f t="shared" si="178"/>
        <v>0.99962849066079118</v>
      </c>
      <c r="FK160" s="2">
        <f t="shared" si="178"/>
        <v>0.99962466915976922</v>
      </c>
      <c r="FL160" s="2">
        <f t="shared" si="178"/>
        <v>0.99961500979053075</v>
      </c>
      <c r="FM160" s="2">
        <f t="shared" si="178"/>
        <v>0.99960928509513935</v>
      </c>
      <c r="FN160" s="2">
        <f t="shared" si="178"/>
        <v>0.99962108608458045</v>
      </c>
      <c r="FO160" s="2">
        <f t="shared" si="178"/>
        <v>0.99958520788693206</v>
      </c>
      <c r="FP160" s="2">
        <f t="shared" si="178"/>
        <v>0.99958500963873653</v>
      </c>
      <c r="FQ160" s="2">
        <f t="shared" si="178"/>
        <v>0.99959124569686708</v>
      </c>
      <c r="FR160" s="2">
        <f t="shared" si="178"/>
        <v>0.9995764966267604</v>
      </c>
      <c r="FS160" s="2">
        <f t="shared" si="178"/>
        <v>0.99958328143641662</v>
      </c>
      <c r="FT160" s="2">
        <f t="shared" si="178"/>
        <v>0.99958037960690105</v>
      </c>
      <c r="FU160" s="2">
        <f t="shared" si="178"/>
        <v>0.99951569504837368</v>
      </c>
      <c r="FW160" s="2">
        <f t="shared" si="169"/>
        <v>0.20937266373495023</v>
      </c>
      <c r="FX160" s="2">
        <f t="shared" si="169"/>
        <v>0.27445097044678951</v>
      </c>
      <c r="FY160" s="2">
        <f t="shared" si="169"/>
        <v>0.2734590800940207</v>
      </c>
      <c r="FZ160" s="2">
        <f t="shared" si="169"/>
        <v>0.23908419127786568</v>
      </c>
      <c r="GA160" s="2">
        <f t="shared" si="169"/>
        <v>0.25666420640341281</v>
      </c>
      <c r="GB160" s="2">
        <f t="shared" si="169"/>
        <v>0.2478881853444114</v>
      </c>
      <c r="GC160" s="2">
        <f t="shared" si="169"/>
        <v>0.26658784923191231</v>
      </c>
      <c r="GD160" s="2">
        <f t="shared" si="169"/>
        <v>0.30753507114400125</v>
      </c>
      <c r="GE160" s="2">
        <f t="shared" si="169"/>
        <v>0.33477631016364373</v>
      </c>
      <c r="GF160" s="2">
        <f t="shared" si="169"/>
        <v>0.30484818092482519</v>
      </c>
      <c r="GG160" s="2">
        <f t="shared" si="169"/>
        <v>0.27202708207751264</v>
      </c>
      <c r="GH160" s="2">
        <f t="shared" si="169"/>
        <v>0.23903109918838059</v>
      </c>
      <c r="GI160" s="2">
        <f t="shared" si="169"/>
        <v>0.2272264074407245</v>
      </c>
      <c r="GJ160" s="2">
        <f t="shared" si="169"/>
        <v>0.19608088519019531</v>
      </c>
      <c r="GK160" s="2">
        <f t="shared" si="169"/>
        <v>0.16748090850397376</v>
      </c>
      <c r="GM160" s="86">
        <f t="shared" si="170"/>
        <v>1.6924638666892673E-133</v>
      </c>
      <c r="GN160" s="86">
        <f t="shared" si="170"/>
        <v>3.489729515026204E-190</v>
      </c>
      <c r="GO160" s="86">
        <f t="shared" si="170"/>
        <v>8.2105786208792424E-188</v>
      </c>
      <c r="GP160" s="86">
        <f t="shared" si="170"/>
        <v>2.4173889390873185E-224</v>
      </c>
      <c r="GQ160" s="86">
        <f t="shared" si="170"/>
        <v>1.0149482441982775E-232</v>
      </c>
      <c r="GR160" s="86">
        <f t="shared" si="170"/>
        <v>1.1404561652747437E-224</v>
      </c>
      <c r="GS160" s="86">
        <f t="shared" si="170"/>
        <v>4.1040782848475825E-191</v>
      </c>
      <c r="GT160" s="86">
        <f t="shared" si="170"/>
        <v>9.7032522792991578E-237</v>
      </c>
      <c r="GU160" s="86">
        <f t="shared" si="170"/>
        <v>1.8586663271020062E-233</v>
      </c>
      <c r="GV160" s="86">
        <f t="shared" si="170"/>
        <v>8.5988006378876443E-226</v>
      </c>
      <c r="GW160" s="86">
        <f t="shared" si="170"/>
        <v>9.7405820728610879E-210</v>
      </c>
      <c r="GX160" s="86">
        <f t="shared" si="170"/>
        <v>2.0326949017113675E-200</v>
      </c>
      <c r="GY160" s="86">
        <f t="shared" si="170"/>
        <v>2.6627853355429693E-169</v>
      </c>
      <c r="GZ160" s="86">
        <f t="shared" si="170"/>
        <v>8.7212790105919515E-167</v>
      </c>
      <c r="HA160" s="86">
        <f t="shared" si="170"/>
        <v>2.0119660549229772E-182</v>
      </c>
      <c r="HC160" s="86">
        <f t="shared" si="181"/>
        <v>4.0010574852103333E-65</v>
      </c>
      <c r="HD160" s="86">
        <f t="shared" si="181"/>
        <v>7.5573253433169367E-124</v>
      </c>
      <c r="HE160" s="86">
        <f t="shared" si="181"/>
        <v>3.4531803428100816E-111</v>
      </c>
      <c r="HF160" s="86">
        <f t="shared" si="180"/>
        <v>7.6890383746518055E-121</v>
      </c>
      <c r="HG160" s="86">
        <f t="shared" si="180"/>
        <v>1.2795166652609403E-134</v>
      </c>
      <c r="HH160" s="86">
        <f t="shared" si="180"/>
        <v>7.8367735872356004E-146</v>
      </c>
      <c r="HI160" s="86">
        <f t="shared" si="180"/>
        <v>1.4166007575356148E-141</v>
      </c>
      <c r="HJ160" s="86">
        <f t="shared" si="180"/>
        <v>6.3807683495052519E-190</v>
      </c>
      <c r="HK160" s="86">
        <f t="shared" si="180"/>
        <v>8.6297976283398763E-210</v>
      </c>
      <c r="HL160" s="86">
        <f t="shared" si="161"/>
        <v>1.854257249865664E-109</v>
      </c>
      <c r="HM160" s="86">
        <f t="shared" si="161"/>
        <v>5.3561941769778685E-147</v>
      </c>
      <c r="HN160" s="86">
        <f t="shared" si="161"/>
        <v>1.1550298336259525E-120</v>
      </c>
      <c r="HO160" s="86">
        <f t="shared" si="161"/>
        <v>3.3423287195771184E-95</v>
      </c>
      <c r="HP160" s="86">
        <f t="shared" si="161"/>
        <v>1.9973850518352276E-73</v>
      </c>
      <c r="HQ160" s="86">
        <f t="shared" si="161"/>
        <v>1.6837366557930716E-93</v>
      </c>
      <c r="HS160" s="86">
        <f t="shared" si="171"/>
        <v>4.9178728985857323E-6</v>
      </c>
      <c r="HT160" s="86">
        <f t="shared" si="171"/>
        <v>3.8387004452572203E-9</v>
      </c>
      <c r="HU160" s="86">
        <f t="shared" si="171"/>
        <v>1.3880937856575702E-8</v>
      </c>
      <c r="HV160" s="86">
        <f t="shared" si="171"/>
        <v>7.3609410245356427E-10</v>
      </c>
      <c r="HW160" s="86">
        <f t="shared" si="171"/>
        <v>4.9123010245735932E-10</v>
      </c>
      <c r="HX160" s="86">
        <f t="shared" si="171"/>
        <v>2.4348201924117484E-9</v>
      </c>
      <c r="HY160" s="86">
        <f t="shared" si="171"/>
        <v>2.5208855097243545E-9</v>
      </c>
      <c r="HZ160" s="86">
        <f t="shared" si="171"/>
        <v>9.0252077916732522E-12</v>
      </c>
      <c r="IA160" s="86">
        <f t="shared" si="171"/>
        <v>1.600203243385379E-13</v>
      </c>
      <c r="IB160" s="86">
        <f t="shared" si="171"/>
        <v>4.871242849585157E-12</v>
      </c>
      <c r="IC160" s="86">
        <f t="shared" si="171"/>
        <v>7.8361136325566849E-11</v>
      </c>
      <c r="ID160" s="86">
        <f t="shared" si="171"/>
        <v>2.6337183184636763E-8</v>
      </c>
      <c r="IE160" s="86">
        <f t="shared" si="171"/>
        <v>2.9515325007233417E-8</v>
      </c>
      <c r="IF160" s="86">
        <f t="shared" si="171"/>
        <v>1.1655735887056862E-3</v>
      </c>
      <c r="IG160" s="86">
        <f t="shared" si="171"/>
        <v>2.7515654903537421E-3</v>
      </c>
      <c r="II160" s="86">
        <f t="shared" si="172"/>
        <v>1.6767587739315542E-6</v>
      </c>
      <c r="IJ160" s="86">
        <f t="shared" si="172"/>
        <v>3.9766210771062841E-4</v>
      </c>
      <c r="IK160" s="86">
        <f t="shared" si="172"/>
        <v>2.742162316122111E-4</v>
      </c>
      <c r="IL160" s="86">
        <f t="shared" si="172"/>
        <v>7.1393779009579634E-6</v>
      </c>
      <c r="IM160" s="86">
        <f t="shared" si="172"/>
        <v>2.3725530017126329E-5</v>
      </c>
      <c r="IN160" s="86">
        <f t="shared" si="172"/>
        <v>1.3008275315843557E-5</v>
      </c>
      <c r="IO160" s="86">
        <f t="shared" si="172"/>
        <v>1.1628340155032936E-4</v>
      </c>
      <c r="IP160" s="86">
        <f t="shared" si="172"/>
        <v>1.5398656346192658E-3</v>
      </c>
      <c r="IQ160" s="86">
        <f t="shared" si="172"/>
        <v>5.0969128247979195E-3</v>
      </c>
      <c r="IR160" s="86">
        <f t="shared" si="172"/>
        <v>8.433986752200154E-4</v>
      </c>
      <c r="IS160" s="86">
        <f t="shared" si="172"/>
        <v>8.1378528206680291E-5</v>
      </c>
      <c r="IT160" s="86">
        <f t="shared" si="172"/>
        <v>5.5625200557277996E-6</v>
      </c>
      <c r="IU160" s="86">
        <f t="shared" si="172"/>
        <v>1.1035689013933456E-6</v>
      </c>
      <c r="IV160" s="86">
        <f t="shared" si="172"/>
        <v>1.9261470967925243E-5</v>
      </c>
      <c r="IW160" s="86">
        <f t="shared" si="172"/>
        <v>4.49507180189465E-5</v>
      </c>
      <c r="IY160" s="86">
        <f t="shared" si="173"/>
        <v>6.5946316725172865E-6</v>
      </c>
      <c r="IZ160" s="86">
        <f t="shared" si="173"/>
        <v>3.9766594641107365E-4</v>
      </c>
      <c r="JA160" s="86">
        <f t="shared" si="173"/>
        <v>2.7423011255006766E-4</v>
      </c>
      <c r="JB160" s="86">
        <f t="shared" si="173"/>
        <v>7.1401139950604168E-6</v>
      </c>
      <c r="JC160" s="86">
        <f t="shared" si="173"/>
        <v>2.3726021247228785E-5</v>
      </c>
      <c r="JD160" s="86">
        <f t="shared" si="173"/>
        <v>1.3010710136035968E-5</v>
      </c>
      <c r="JE160" s="86">
        <f t="shared" si="173"/>
        <v>1.1628592243583909E-4</v>
      </c>
      <c r="JF160" s="86">
        <f t="shared" si="173"/>
        <v>1.5398656436444737E-3</v>
      </c>
      <c r="JG160" s="86">
        <f t="shared" si="173"/>
        <v>5.09691282495794E-3</v>
      </c>
      <c r="JH160" s="86">
        <f t="shared" si="173"/>
        <v>8.4339868009125824E-4</v>
      </c>
      <c r="JI160" s="86">
        <f t="shared" si="173"/>
        <v>8.137860656781661E-5</v>
      </c>
      <c r="JJ160" s="86">
        <f t="shared" si="173"/>
        <v>5.5888572389124367E-6</v>
      </c>
      <c r="JK160" s="86">
        <f t="shared" si="173"/>
        <v>1.133084226400579E-6</v>
      </c>
      <c r="JL160" s="86">
        <f t="shared" si="173"/>
        <v>1.1848350596736115E-3</v>
      </c>
      <c r="JM160" s="86">
        <f t="shared" si="173"/>
        <v>2.7965162083726887E-3</v>
      </c>
    </row>
    <row r="161" spans="2:273" x14ac:dyDescent="0.25">
      <c r="B161" s="2">
        <v>134</v>
      </c>
      <c r="C161" s="37">
        <v>100.392</v>
      </c>
      <c r="D161" s="37">
        <v>101.074</v>
      </c>
      <c r="E161" s="37">
        <v>101.37</v>
      </c>
      <c r="F161" s="37">
        <v>99.426000000000002</v>
      </c>
      <c r="G161" s="37">
        <v>100.574</v>
      </c>
      <c r="H161" s="37">
        <v>101.83</v>
      </c>
      <c r="I161" s="37">
        <v>100.962</v>
      </c>
      <c r="J161" s="37">
        <v>102.69799999999999</v>
      </c>
      <c r="K161" s="37">
        <v>102.925</v>
      </c>
      <c r="L161" s="37">
        <v>102.86799999999999</v>
      </c>
      <c r="M161" s="37">
        <v>99.906000000000006</v>
      </c>
      <c r="N161" s="37">
        <v>100.491</v>
      </c>
      <c r="O161" s="37">
        <v>101.962</v>
      </c>
      <c r="P161" s="37">
        <v>106.46</v>
      </c>
      <c r="Q161" s="37">
        <v>105.7</v>
      </c>
      <c r="S161" s="4">
        <f t="shared" si="174"/>
        <v>100.98896854024258</v>
      </c>
      <c r="T161" s="4">
        <f t="shared" si="174"/>
        <v>101.73741765849378</v>
      </c>
      <c r="U161" s="4">
        <f t="shared" si="174"/>
        <v>101.35359701472129</v>
      </c>
      <c r="V161" s="4">
        <f t="shared" si="174"/>
        <v>99.956434147831004</v>
      </c>
      <c r="W161" s="4">
        <f t="shared" si="174"/>
        <v>101.0262239151874</v>
      </c>
      <c r="X161" s="4">
        <f t="shared" si="174"/>
        <v>101.96189219885676</v>
      </c>
      <c r="Y161" s="4">
        <f t="shared" si="174"/>
        <v>101.79075155961907</v>
      </c>
      <c r="Z161" s="4">
        <f t="shared" si="174"/>
        <v>102.63603461418717</v>
      </c>
      <c r="AA161" s="4">
        <f t="shared" si="174"/>
        <v>103.50832071620357</v>
      </c>
      <c r="AB161" s="4">
        <f t="shared" si="174"/>
        <v>102.06342226966049</v>
      </c>
      <c r="AC161" s="4">
        <f t="shared" si="174"/>
        <v>101.06976190501599</v>
      </c>
      <c r="AD161" s="4">
        <f t="shared" si="174"/>
        <v>101.34855540747743</v>
      </c>
      <c r="AE161" s="4">
        <f t="shared" si="174"/>
        <v>102.0981062224372</v>
      </c>
      <c r="AF161" s="4">
        <f t="shared" si="174"/>
        <v>106.22073548423765</v>
      </c>
      <c r="AG161" s="4">
        <f t="shared" si="174"/>
        <v>106.52745498813169</v>
      </c>
      <c r="AI161" s="4">
        <f t="shared" si="175"/>
        <v>-0.59696854024258528</v>
      </c>
      <c r="AJ161" s="4">
        <f t="shared" si="175"/>
        <v>-0.66341765849378476</v>
      </c>
      <c r="AK161" s="4">
        <f t="shared" si="175"/>
        <v>1.6402985278716642E-2</v>
      </c>
      <c r="AL161" s="4">
        <f t="shared" si="175"/>
        <v>-0.53043414783100218</v>
      </c>
      <c r="AM161" s="4">
        <f t="shared" si="175"/>
        <v>-0.45222391518740324</v>
      </c>
      <c r="AN161" s="4">
        <f t="shared" si="175"/>
        <v>-0.13189219885676096</v>
      </c>
      <c r="AO161" s="4">
        <f t="shared" si="175"/>
        <v>-0.82875155961906444</v>
      </c>
      <c r="AP161" s="4">
        <f t="shared" si="175"/>
        <v>6.1965385812825957E-2</v>
      </c>
      <c r="AQ161" s="4">
        <f t="shared" si="175"/>
        <v>-0.5833207162035734</v>
      </c>
      <c r="AR161" s="4">
        <f t="shared" si="175"/>
        <v>0.80457773033950275</v>
      </c>
      <c r="AS161" s="4">
        <f t="shared" si="175"/>
        <v>-1.1637619050159884</v>
      </c>
      <c r="AT161" s="4">
        <f t="shared" si="175"/>
        <v>-0.85755540747743453</v>
      </c>
      <c r="AU161" s="4">
        <f t="shared" si="175"/>
        <v>-0.13610622243719206</v>
      </c>
      <c r="AV161" s="4">
        <f t="shared" si="175"/>
        <v>0.23926451576234342</v>
      </c>
      <c r="AW161" s="4">
        <f t="shared" si="175"/>
        <v>-0.82745498813169149</v>
      </c>
      <c r="AY161" s="2">
        <f t="shared" ref="AY161:BM177" si="214">IF(OR($B161 &lt; C$230, $B161 &gt; C$233), #N/A, ((1-FG161)*DK161) + (FG161 - FW161)*EA161 + (FW161*EQ161))</f>
        <v>100.98896853634312</v>
      </c>
      <c r="AZ161" s="2">
        <f t="shared" si="214"/>
        <v>101.72545542311337</v>
      </c>
      <c r="BA161" s="2">
        <f t="shared" si="214"/>
        <v>101.34178379668433</v>
      </c>
      <c r="BB161" s="2">
        <f t="shared" si="214"/>
        <v>99.95492657015977</v>
      </c>
      <c r="BC161" s="2">
        <f t="shared" si="214"/>
        <v>101.02193260974295</v>
      </c>
      <c r="BD161" s="2">
        <f t="shared" si="214"/>
        <v>101.95948189463223</v>
      </c>
      <c r="BE161" s="2">
        <f t="shared" si="214"/>
        <v>101.76860887183099</v>
      </c>
      <c r="BF161" s="2">
        <f t="shared" si="214"/>
        <v>102.42647052171446</v>
      </c>
      <c r="BG161" s="2">
        <f t="shared" si="214"/>
        <v>102.92775922778594</v>
      </c>
      <c r="BH161" s="2">
        <f t="shared" si="214"/>
        <v>101.89901547534701</v>
      </c>
      <c r="BI161" s="2">
        <f t="shared" si="214"/>
        <v>101.04624972172725</v>
      </c>
      <c r="BJ161" s="2">
        <f t="shared" si="214"/>
        <v>101.34621329488327</v>
      </c>
      <c r="BK161" s="2">
        <f t="shared" si="214"/>
        <v>102.0974471203467</v>
      </c>
      <c r="BL161" s="2">
        <f t="shared" si="214"/>
        <v>106.20942898908007</v>
      </c>
      <c r="BM161" s="2">
        <f t="shared" si="214"/>
        <v>106.47417721460602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100.392</v>
      </c>
      <c r="CF161" s="2">
        <f t="shared" si="215"/>
        <v>101.074</v>
      </c>
      <c r="CG161" s="2">
        <f t="shared" si="215"/>
        <v>101.37</v>
      </c>
      <c r="CH161" s="2">
        <f t="shared" si="215"/>
        <v>99.426000000000002</v>
      </c>
      <c r="CI161" s="2">
        <f t="shared" si="215"/>
        <v>100.574</v>
      </c>
      <c r="CJ161" s="2">
        <f t="shared" si="215"/>
        <v>101.83</v>
      </c>
      <c r="CK161" s="2">
        <f t="shared" si="215"/>
        <v>100.962</v>
      </c>
      <c r="CL161" s="2">
        <f t="shared" si="215"/>
        <v>102.69799999999999</v>
      </c>
      <c r="CM161" s="2" t="str">
        <f t="shared" si="215"/>
        <v/>
      </c>
      <c r="CN161" s="2">
        <f t="shared" si="215"/>
        <v>102.86799999999999</v>
      </c>
      <c r="CO161" s="2">
        <f t="shared" si="215"/>
        <v>99.906000000000006</v>
      </c>
      <c r="CP161" s="2">
        <f t="shared" si="215"/>
        <v>100.491</v>
      </c>
      <c r="CQ161" s="2">
        <f t="shared" si="215"/>
        <v>101.962</v>
      </c>
      <c r="CR161" s="2">
        <f t="shared" si="215"/>
        <v>106.46</v>
      </c>
      <c r="CS161" s="2">
        <f t="shared" si="215"/>
        <v>105.7</v>
      </c>
      <c r="CU161" s="2">
        <f t="shared" si="197"/>
        <v>100.392</v>
      </c>
      <c r="CV161" s="2">
        <f t="shared" si="198"/>
        <v>101.074</v>
      </c>
      <c r="CW161" s="2">
        <f t="shared" si="199"/>
        <v>101.37</v>
      </c>
      <c r="CX161" s="2">
        <f t="shared" si="200"/>
        <v>99.426000000000002</v>
      </c>
      <c r="CY161" s="2">
        <f t="shared" si="201"/>
        <v>100.574</v>
      </c>
      <c r="CZ161" s="2">
        <f t="shared" si="202"/>
        <v>101.83</v>
      </c>
      <c r="DA161" s="2">
        <f t="shared" si="203"/>
        <v>100.962</v>
      </c>
      <c r="DB161" s="2">
        <f t="shared" si="204"/>
        <v>102.69799999999999</v>
      </c>
      <c r="DC161" s="2" t="str">
        <f t="shared" si="205"/>
        <v/>
      </c>
      <c r="DD161" s="2">
        <f t="shared" si="206"/>
        <v>102.86799999999999</v>
      </c>
      <c r="DE161" s="2">
        <f t="shared" si="207"/>
        <v>99.906000000000006</v>
      </c>
      <c r="DF161" s="2">
        <f t="shared" si="208"/>
        <v>100.491</v>
      </c>
      <c r="DG161" s="2">
        <f t="shared" si="209"/>
        <v>101.962</v>
      </c>
      <c r="DH161" s="2">
        <f t="shared" si="210"/>
        <v>106.46</v>
      </c>
      <c r="DI161" s="2">
        <f t="shared" si="211"/>
        <v>105.7</v>
      </c>
      <c r="DK161" s="2">
        <f t="shared" si="176"/>
        <v>126.35539643929644</v>
      </c>
      <c r="DL161" s="2">
        <f t="shared" si="176"/>
        <v>131.53321381381383</v>
      </c>
      <c r="DM161" s="2">
        <f t="shared" si="176"/>
        <v>127.55818739495801</v>
      </c>
      <c r="DN161" s="2">
        <f t="shared" si="176"/>
        <v>130.2993193277311</v>
      </c>
      <c r="DO161" s="2">
        <f t="shared" si="176"/>
        <v>125.96381512605043</v>
      </c>
      <c r="DP161" s="2">
        <f t="shared" si="176"/>
        <v>124.56650812324928</v>
      </c>
      <c r="DQ161" s="2">
        <f t="shared" si="176"/>
        <v>125.53851596638656</v>
      </c>
      <c r="DR161" s="2">
        <f t="shared" si="176"/>
        <v>134.23078431372545</v>
      </c>
      <c r="DS161" s="2">
        <f t="shared" si="176"/>
        <v>124.96233724340178</v>
      </c>
      <c r="DT161" s="2">
        <f t="shared" si="176"/>
        <v>125.34847892228738</v>
      </c>
      <c r="DU161" s="2">
        <f t="shared" si="176"/>
        <v>131.56939992668623</v>
      </c>
      <c r="DV161" s="2">
        <f t="shared" si="176"/>
        <v>135.5393371212121</v>
      </c>
      <c r="DW161" s="2">
        <f t="shared" si="176"/>
        <v>132.50331818181823</v>
      </c>
      <c r="DX161" s="2">
        <f t="shared" si="176"/>
        <v>135.17240641711231</v>
      </c>
      <c r="DY161" s="2">
        <f t="shared" si="176"/>
        <v>119.23031746031747</v>
      </c>
      <c r="EA161" s="2">
        <f t="shared" si="213"/>
        <v>100.94560980213242</v>
      </c>
      <c r="EB161" s="2">
        <f t="shared" si="213"/>
        <v>101.4082638646161</v>
      </c>
      <c r="EC161" s="2">
        <f t="shared" si="213"/>
        <v>101.10917816225871</v>
      </c>
      <c r="ED161" s="2">
        <f t="shared" si="213"/>
        <v>99.612999609706208</v>
      </c>
      <c r="EE161" s="2">
        <f t="shared" si="213"/>
        <v>100.83041903521757</v>
      </c>
      <c r="EF161" s="2">
        <f t="shared" si="213"/>
        <v>101.79054927815449</v>
      </c>
      <c r="EG161" s="2">
        <f t="shared" si="213"/>
        <v>101.70763674466015</v>
      </c>
      <c r="EH161" s="2">
        <f t="shared" si="213"/>
        <v>102.32817404955293</v>
      </c>
      <c r="EI161" s="2">
        <f t="shared" si="213"/>
        <v>102.8804427861821</v>
      </c>
      <c r="EJ161" s="2">
        <f t="shared" si="213"/>
        <v>101.76447503323749</v>
      </c>
      <c r="EK161" s="2">
        <f t="shared" si="212"/>
        <v>100.89093604332747</v>
      </c>
      <c r="EL161" s="2">
        <f t="shared" si="179"/>
        <v>101.21167348615676</v>
      </c>
      <c r="EM161" s="2">
        <f t="shared" si="179"/>
        <v>101.93543158605956</v>
      </c>
      <c r="EN161" s="2">
        <f t="shared" si="179"/>
        <v>106.17199780159385</v>
      </c>
      <c r="EO161" s="2">
        <f t="shared" si="179"/>
        <v>106.46558309080072</v>
      </c>
      <c r="EQ161" s="2">
        <f t="shared" si="177"/>
        <v>101.09924765113477</v>
      </c>
      <c r="ER161" s="2">
        <f t="shared" si="177"/>
        <v>102.45650073648656</v>
      </c>
      <c r="ES161" s="2">
        <f t="shared" si="177"/>
        <v>101.87432371227484</v>
      </c>
      <c r="ET161" s="2">
        <f t="shared" si="177"/>
        <v>100.90682329919181</v>
      </c>
      <c r="EU161" s="2">
        <f t="shared" si="177"/>
        <v>101.49645138977522</v>
      </c>
      <c r="EV161" s="2">
        <f t="shared" si="177"/>
        <v>102.39681064207485</v>
      </c>
      <c r="EW161" s="2">
        <f t="shared" si="177"/>
        <v>101.89179131773992</v>
      </c>
      <c r="EX161" s="2">
        <f t="shared" si="177"/>
        <v>102.59466076095596</v>
      </c>
      <c r="EY161" s="2">
        <f t="shared" si="177"/>
        <v>102.99001471849721</v>
      </c>
      <c r="EZ161" s="2">
        <f t="shared" si="177"/>
        <v>102.15132612256741</v>
      </c>
      <c r="FA161" s="2">
        <f t="shared" si="177"/>
        <v>101.38596342688589</v>
      </c>
      <c r="FB161" s="2">
        <f t="shared" si="177"/>
        <v>101.68508477907621</v>
      </c>
      <c r="FC161" s="2">
        <f t="shared" si="177"/>
        <v>102.55231115327123</v>
      </c>
      <c r="FD161" s="2">
        <f t="shared" si="177"/>
        <v>106.29679180349217</v>
      </c>
      <c r="FE161" s="2">
        <f t="shared" si="177"/>
        <v>106.48193892282842</v>
      </c>
      <c r="FG161" s="2">
        <f t="shared" si="178"/>
        <v>0.99965422518896607</v>
      </c>
      <c r="FH161" s="2">
        <f t="shared" si="178"/>
        <v>0.99967192543930083</v>
      </c>
      <c r="FI161" s="2">
        <f t="shared" si="178"/>
        <v>0.99965669182742412</v>
      </c>
      <c r="FJ161" s="2">
        <f t="shared" si="178"/>
        <v>0.99966116837972219</v>
      </c>
      <c r="FK161" s="2">
        <f t="shared" si="178"/>
        <v>0.99965768290032708</v>
      </c>
      <c r="FL161" s="2">
        <f t="shared" si="178"/>
        <v>0.99964887286149851</v>
      </c>
      <c r="FM161" s="2">
        <f t="shared" si="178"/>
        <v>0.99964365152088008</v>
      </c>
      <c r="FN161" s="2">
        <f t="shared" si="178"/>
        <v>0.99965441488003703</v>
      </c>
      <c r="FO161" s="2">
        <f t="shared" si="178"/>
        <v>0.99962169128959033</v>
      </c>
      <c r="FP161" s="2">
        <f t="shared" si="178"/>
        <v>0.99962151047188541</v>
      </c>
      <c r="FQ161" s="2">
        <f t="shared" si="178"/>
        <v>0.99962719823674051</v>
      </c>
      <c r="FR161" s="2">
        <f t="shared" si="178"/>
        <v>0.99961374593984387</v>
      </c>
      <c r="FS161" s="2">
        <f t="shared" si="178"/>
        <v>0.99961993421728679</v>
      </c>
      <c r="FT161" s="2">
        <f t="shared" si="178"/>
        <v>0.99961728752255119</v>
      </c>
      <c r="FU161" s="2">
        <f t="shared" si="178"/>
        <v>0.99955828981170791</v>
      </c>
      <c r="FW161" s="2">
        <f t="shared" ref="FW161:GK177" si="216">POWER(10,($B161-C$232)/C$229)/(1+POWER(10,($B161-C$232)/C$229))</f>
        <v>0.22502703768853125</v>
      </c>
      <c r="FX161" s="2">
        <f t="shared" si="216"/>
        <v>0.29316687575419137</v>
      </c>
      <c r="FY161" s="2">
        <f t="shared" si="216"/>
        <v>0.2921345793552339</v>
      </c>
      <c r="FZ161" s="2">
        <f t="shared" si="216"/>
        <v>0.25624006401904137</v>
      </c>
      <c r="GA161" s="2">
        <f t="shared" si="216"/>
        <v>0.27462627306162729</v>
      </c>
      <c r="GB161" s="2">
        <f t="shared" si="216"/>
        <v>0.26545541048694438</v>
      </c>
      <c r="GC161" s="2">
        <f t="shared" si="216"/>
        <v>0.28497815029196566</v>
      </c>
      <c r="GD161" s="2">
        <f t="shared" si="216"/>
        <v>0.32748876785181769</v>
      </c>
      <c r="GE161" s="2">
        <f t="shared" si="216"/>
        <v>0.35558986471350429</v>
      </c>
      <c r="GF161" s="2">
        <f t="shared" si="216"/>
        <v>0.3247092927257455</v>
      </c>
      <c r="GG161" s="2">
        <f t="shared" si="216"/>
        <v>0.2906439072839534</v>
      </c>
      <c r="GH161" s="2">
        <f t="shared" si="216"/>
        <v>0.25618444487010866</v>
      </c>
      <c r="GI161" s="2">
        <f t="shared" si="216"/>
        <v>0.24380403329298711</v>
      </c>
      <c r="GJ161" s="2">
        <f t="shared" si="216"/>
        <v>0.21100668988404531</v>
      </c>
      <c r="GK161" s="2">
        <f t="shared" si="216"/>
        <v>0.18071905962602555</v>
      </c>
      <c r="GM161" s="86">
        <f t="shared" ref="GM161:HA177" si="217" xml:space="preserve"> _xlfn.NORM.DIST($B161, C$7, ABS(C$11), TRUE) * _xlfn.NORM.DIST(($B161 - C$7)*C$15, 0, ABS(C$11), TRUE) * 2</f>
        <v>2.2955043726710463E-137</v>
      </c>
      <c r="GN161" s="86">
        <f t="shared" si="217"/>
        <v>1.2961070970618267E-195</v>
      </c>
      <c r="GO161" s="86">
        <f t="shared" si="217"/>
        <v>3.4057802932512025E-193</v>
      </c>
      <c r="GP161" s="86">
        <f t="shared" si="217"/>
        <v>9.1836497117707063E-231</v>
      </c>
      <c r="GQ161" s="86">
        <f t="shared" si="217"/>
        <v>2.2932015944718068E-239</v>
      </c>
      <c r="GR161" s="86">
        <f t="shared" si="217"/>
        <v>4.1422292016211738E-231</v>
      </c>
      <c r="GS161" s="86">
        <f t="shared" si="217"/>
        <v>1.4040964786548878E-196</v>
      </c>
      <c r="GT161" s="86">
        <f t="shared" si="217"/>
        <v>1.7623769039339455E-243</v>
      </c>
      <c r="GU161" s="86">
        <f t="shared" si="217"/>
        <v>3.8268145789746475E-240</v>
      </c>
      <c r="GV161" s="86">
        <f t="shared" si="217"/>
        <v>2.8454273124638117E-232</v>
      </c>
      <c r="GW161" s="86">
        <f t="shared" si="217"/>
        <v>9.9522349484327195E-216</v>
      </c>
      <c r="GX161" s="86">
        <f t="shared" si="217"/>
        <v>3.3710803063746948E-206</v>
      </c>
      <c r="GY161" s="86">
        <f t="shared" si="217"/>
        <v>3.8166052882863238E-174</v>
      </c>
      <c r="GZ161" s="86">
        <f t="shared" si="217"/>
        <v>1.3881194835850713E-171</v>
      </c>
      <c r="HA161" s="86">
        <f t="shared" si="217"/>
        <v>1.2556911655362267E-187</v>
      </c>
      <c r="HC161" s="86">
        <f t="shared" si="181"/>
        <v>7.5690674047178159E-68</v>
      </c>
      <c r="HD161" s="86">
        <f t="shared" si="181"/>
        <v>5.7304539902008581E-129</v>
      </c>
      <c r="HE161" s="86">
        <f t="shared" si="181"/>
        <v>8.698005925259551E-116</v>
      </c>
      <c r="HF161" s="86">
        <f t="shared" si="180"/>
        <v>8.8389466492898541E-126</v>
      </c>
      <c r="HG161" s="86">
        <f t="shared" si="180"/>
        <v>4.4818950814365605E-140</v>
      </c>
      <c r="HH161" s="86">
        <f t="shared" si="180"/>
        <v>8.8720556505454269E-152</v>
      </c>
      <c r="HI161" s="86">
        <f t="shared" si="180"/>
        <v>2.4997515375530432E-147</v>
      </c>
      <c r="HJ161" s="86">
        <f t="shared" si="180"/>
        <v>1.5942974146720779E-197</v>
      </c>
      <c r="HK161" s="86">
        <f t="shared" si="180"/>
        <v>3.4984096954610995E-218</v>
      </c>
      <c r="HL161" s="86">
        <f t="shared" si="161"/>
        <v>7.7954850045309773E-114</v>
      </c>
      <c r="HM161" s="86">
        <f t="shared" si="161"/>
        <v>6.3185784262592633E-153</v>
      </c>
      <c r="HN161" s="86">
        <f t="shared" si="161"/>
        <v>1.2354748013702133E-125</v>
      </c>
      <c r="HO161" s="86">
        <f t="shared" si="161"/>
        <v>4.0356538382136689E-99</v>
      </c>
      <c r="HP161" s="86">
        <f t="shared" si="161"/>
        <v>1.7792388145077626E-76</v>
      </c>
      <c r="HQ161" s="86">
        <f t="shared" si="161"/>
        <v>2.3352884773206076E-97</v>
      </c>
      <c r="HS161" s="86">
        <f t="shared" ref="HS161:IG177" si="218" xml:space="preserve"> _xlfn.NORM.DIST($B161, C$9, ABS(C$13), TRUE) * _xlfn.NORM.DIST(($B161 - C$9)*C$17, 0, ABS(C$13), TRUE) * 2</f>
        <v>6.8441232375298919E-7</v>
      </c>
      <c r="HT161" s="86">
        <f t="shared" si="218"/>
        <v>3.1441265267928326E-10</v>
      </c>
      <c r="HU161" s="86">
        <f t="shared" si="218"/>
        <v>1.1688327992609721E-9</v>
      </c>
      <c r="HV161" s="86">
        <f t="shared" si="218"/>
        <v>4.5137668725767982E-11</v>
      </c>
      <c r="HW161" s="86">
        <f t="shared" si="218"/>
        <v>2.7325606001076971E-11</v>
      </c>
      <c r="HX161" s="86">
        <f t="shared" si="218"/>
        <v>1.561847169637859E-10</v>
      </c>
      <c r="HY161" s="86">
        <f t="shared" si="218"/>
        <v>1.7761739482214984E-10</v>
      </c>
      <c r="HZ161" s="86">
        <f t="shared" si="218"/>
        <v>4.2090919527078338E-13</v>
      </c>
      <c r="IA161" s="86">
        <f t="shared" si="218"/>
        <v>5.1753684281024541E-15</v>
      </c>
      <c r="IB161" s="86">
        <f t="shared" si="218"/>
        <v>1.927502259066553E-13</v>
      </c>
      <c r="IC161" s="86">
        <f t="shared" si="218"/>
        <v>3.7895413874893989E-12</v>
      </c>
      <c r="ID161" s="86">
        <f t="shared" si="218"/>
        <v>2.0084169613834654E-9</v>
      </c>
      <c r="IE161" s="86">
        <f t="shared" si="218"/>
        <v>2.1796510795272744E-9</v>
      </c>
      <c r="IF161" s="86">
        <f t="shared" si="218"/>
        <v>3.9834764563700145E-4</v>
      </c>
      <c r="IG161" s="86">
        <f t="shared" si="218"/>
        <v>9.3277196412621939E-4</v>
      </c>
      <c r="II161" s="86">
        <f t="shared" ref="II161:IW177" si="219" xml:space="preserve"> _xlfn.NORM.DIST($B161, C$10, ABS(C$14), TRUE) * _xlfn.NORM.DIST(($B161 - C$10)*C$18, 0, ABS(C$14), TRUE) * 2</f>
        <v>8.2172828715156325E-6</v>
      </c>
      <c r="IJ161" s="86">
        <f t="shared" si="219"/>
        <v>1.2996859453702795E-3</v>
      </c>
      <c r="IK161" s="86">
        <f t="shared" si="219"/>
        <v>9.506252513016779E-4</v>
      </c>
      <c r="IL161" s="86">
        <f t="shared" si="219"/>
        <v>3.5325324716547872E-5</v>
      </c>
      <c r="IM161" s="86">
        <f t="shared" si="219"/>
        <v>1.1075935327394891E-4</v>
      </c>
      <c r="IN161" s="86">
        <f t="shared" si="219"/>
        <v>6.2650383587654795E-5</v>
      </c>
      <c r="IO161" s="86">
        <f t="shared" si="219"/>
        <v>4.4717435939605675E-4</v>
      </c>
      <c r="IP161" s="86">
        <f t="shared" si="219"/>
        <v>4.7448060559605841E-3</v>
      </c>
      <c r="IQ161" s="86">
        <f t="shared" si="219"/>
        <v>1.4261956907284625E-2</v>
      </c>
      <c r="IR161" s="86">
        <f t="shared" si="219"/>
        <v>2.8901145658605911E-3</v>
      </c>
      <c r="IS161" s="86">
        <f t="shared" si="219"/>
        <v>3.4514974317554167E-4</v>
      </c>
      <c r="IT161" s="86">
        <f t="shared" si="219"/>
        <v>2.8554521876445885E-5</v>
      </c>
      <c r="IU161" s="86">
        <f t="shared" si="219"/>
        <v>6.5402340480817551E-6</v>
      </c>
      <c r="IV161" s="86">
        <f t="shared" si="219"/>
        <v>6.4825251387291927E-5</v>
      </c>
      <c r="IW161" s="86">
        <f t="shared" si="219"/>
        <v>1.1997856043927158E-4</v>
      </c>
      <c r="IY161" s="86">
        <f t="shared" ref="IY161:JM177" si="220">GM161+HC161+HS161+II161</f>
        <v>8.9016951952686224E-6</v>
      </c>
      <c r="IZ161" s="86">
        <f t="shared" si="220"/>
        <v>1.2996862597829321E-3</v>
      </c>
      <c r="JA161" s="86">
        <f t="shared" si="220"/>
        <v>9.5062642013447711E-4</v>
      </c>
      <c r="JB161" s="86">
        <f t="shared" si="220"/>
        <v>3.5325369854216601E-5</v>
      </c>
      <c r="JC161" s="86">
        <f t="shared" si="220"/>
        <v>1.1075938059955491E-4</v>
      </c>
      <c r="JD161" s="86">
        <f t="shared" si="220"/>
        <v>6.2650539772371756E-5</v>
      </c>
      <c r="JE161" s="86">
        <f t="shared" si="220"/>
        <v>4.4717453701345155E-4</v>
      </c>
      <c r="JF161" s="86">
        <f t="shared" si="220"/>
        <v>4.7448060563814931E-3</v>
      </c>
      <c r="JG161" s="86">
        <f t="shared" si="220"/>
        <v>1.42619569072898E-2</v>
      </c>
      <c r="JH161" s="86">
        <f t="shared" si="220"/>
        <v>2.8901145660533414E-3</v>
      </c>
      <c r="JI161" s="86">
        <f t="shared" si="220"/>
        <v>3.4514974696508305E-4</v>
      </c>
      <c r="JJ161" s="86">
        <f t="shared" si="220"/>
        <v>2.8556530293407268E-5</v>
      </c>
      <c r="JK161" s="86">
        <f t="shared" si="220"/>
        <v>6.5424136991612828E-6</v>
      </c>
      <c r="JL161" s="86">
        <f t="shared" si="220"/>
        <v>4.6317289702429336E-4</v>
      </c>
      <c r="JM161" s="86">
        <f t="shared" si="220"/>
        <v>1.052750524565491E-3</v>
      </c>
    </row>
    <row r="162" spans="2:273" x14ac:dyDescent="0.25">
      <c r="B162" s="2">
        <v>135</v>
      </c>
      <c r="C162" s="37">
        <v>100.21599999999999</v>
      </c>
      <c r="D162" s="37">
        <v>100.29600000000001</v>
      </c>
      <c r="E162" s="37">
        <v>100.70399999999999</v>
      </c>
      <c r="F162" s="37">
        <v>98.888999999999996</v>
      </c>
      <c r="G162" s="37">
        <v>100.426</v>
      </c>
      <c r="H162" s="37">
        <v>101.566</v>
      </c>
      <c r="I162" s="37">
        <v>101.434</v>
      </c>
      <c r="J162" s="37">
        <v>103.208</v>
      </c>
      <c r="K162" s="37">
        <v>103.717</v>
      </c>
      <c r="L162" s="37">
        <v>101.491</v>
      </c>
      <c r="M162" s="37">
        <v>100.47199999999999</v>
      </c>
      <c r="N162" s="37">
        <v>101.113</v>
      </c>
      <c r="O162" s="37">
        <v>101.226</v>
      </c>
      <c r="P162" s="37">
        <v>105.16</v>
      </c>
      <c r="Q162" s="37">
        <v>105.56</v>
      </c>
      <c r="S162" s="4">
        <f t="shared" si="174"/>
        <v>100.84084900274192</v>
      </c>
      <c r="T162" s="4">
        <f t="shared" si="174"/>
        <v>101.60477969529933</v>
      </c>
      <c r="U162" s="4">
        <f t="shared" si="174"/>
        <v>101.21483778508565</v>
      </c>
      <c r="V162" s="4">
        <f t="shared" si="174"/>
        <v>99.77340480570814</v>
      </c>
      <c r="W162" s="4">
        <f t="shared" si="174"/>
        <v>100.87461794061008</v>
      </c>
      <c r="X162" s="4">
        <f t="shared" si="174"/>
        <v>101.81988683175125</v>
      </c>
      <c r="Y162" s="4">
        <f t="shared" si="174"/>
        <v>101.68598149899221</v>
      </c>
      <c r="Z162" s="4">
        <f t="shared" si="174"/>
        <v>102.81234976536753</v>
      </c>
      <c r="AA162" s="4">
        <f t="shared" si="174"/>
        <v>104.05865329804496</v>
      </c>
      <c r="AB162" s="4">
        <f t="shared" si="174"/>
        <v>102.18881116110087</v>
      </c>
      <c r="AC162" s="4">
        <f t="shared" si="174"/>
        <v>100.97240464641149</v>
      </c>
      <c r="AD162" s="4">
        <f t="shared" si="174"/>
        <v>101.20126309021467</v>
      </c>
      <c r="AE162" s="4">
        <f t="shared" si="174"/>
        <v>101.93904910331128</v>
      </c>
      <c r="AF162" s="4">
        <f t="shared" si="174"/>
        <v>106.07866604312335</v>
      </c>
      <c r="AG162" s="4">
        <f t="shared" si="174"/>
        <v>106.42174898819427</v>
      </c>
      <c r="AI162" s="4">
        <f t="shared" si="175"/>
        <v>-0.62484900274192512</v>
      </c>
      <c r="AJ162" s="4">
        <f t="shared" si="175"/>
        <v>-1.3087796952993216</v>
      </c>
      <c r="AK162" s="4">
        <f t="shared" si="175"/>
        <v>-0.51083778508565558</v>
      </c>
      <c r="AL162" s="4">
        <f t="shared" si="175"/>
        <v>-0.88440480570814373</v>
      </c>
      <c r="AM162" s="4">
        <f t="shared" si="175"/>
        <v>-0.44861794061007743</v>
      </c>
      <c r="AN162" s="4">
        <f t="shared" si="175"/>
        <v>-0.25388683175124527</v>
      </c>
      <c r="AO162" s="4">
        <f t="shared" si="175"/>
        <v>-0.25198149899220823</v>
      </c>
      <c r="AP162" s="4">
        <f t="shared" si="175"/>
        <v>0.39565023463246973</v>
      </c>
      <c r="AQ162" s="4">
        <f t="shared" si="175"/>
        <v>-0.34165329804496025</v>
      </c>
      <c r="AR162" s="4">
        <f t="shared" si="175"/>
        <v>-0.69781116110087282</v>
      </c>
      <c r="AS162" s="4">
        <f t="shared" si="175"/>
        <v>-0.5004046464114964</v>
      </c>
      <c r="AT162" s="4">
        <f t="shared" si="175"/>
        <v>-8.8263090214667272E-2</v>
      </c>
      <c r="AU162" s="4">
        <f t="shared" si="175"/>
        <v>-0.71304910331127758</v>
      </c>
      <c r="AV162" s="4">
        <f t="shared" si="175"/>
        <v>-0.91866604312335198</v>
      </c>
      <c r="AW162" s="4">
        <f t="shared" si="175"/>
        <v>-0.8617489881942646</v>
      </c>
      <c r="AY162" s="2">
        <f t="shared" si="214"/>
        <v>100.84084900250036</v>
      </c>
      <c r="AZ162" s="2">
        <f t="shared" si="214"/>
        <v>101.57288188158748</v>
      </c>
      <c r="BA162" s="2">
        <f t="shared" si="214"/>
        <v>101.18159923447242</v>
      </c>
      <c r="BB162" s="2">
        <f t="shared" si="214"/>
        <v>99.767338382533779</v>
      </c>
      <c r="BC162" s="2">
        <f t="shared" si="214"/>
        <v>100.85854025974574</v>
      </c>
      <c r="BD162" s="2">
        <f t="shared" si="214"/>
        <v>101.81050887248094</v>
      </c>
      <c r="BE162" s="2">
        <f t="shared" si="214"/>
        <v>101.61709665934211</v>
      </c>
      <c r="BF162" s="2">
        <f t="shared" si="214"/>
        <v>102.30231543176865</v>
      </c>
      <c r="BG162" s="2">
        <f t="shared" si="214"/>
        <v>102.80975893218468</v>
      </c>
      <c r="BH162" s="2">
        <f t="shared" si="214"/>
        <v>101.74831714407793</v>
      </c>
      <c r="BI162" s="2">
        <f t="shared" si="214"/>
        <v>100.8930232181814</v>
      </c>
      <c r="BJ162" s="2">
        <f t="shared" si="214"/>
        <v>101.19151535650778</v>
      </c>
      <c r="BK162" s="2">
        <f t="shared" si="214"/>
        <v>101.93588190129776</v>
      </c>
      <c r="BL162" s="2">
        <f t="shared" si="214"/>
        <v>106.04636889389131</v>
      </c>
      <c r="BM162" s="2">
        <f t="shared" si="214"/>
        <v>106.31467920917737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100.21599999999999</v>
      </c>
      <c r="CF162" s="2">
        <f t="shared" si="215"/>
        <v>100.29600000000001</v>
      </c>
      <c r="CG162" s="2">
        <f t="shared" si="215"/>
        <v>100.70399999999999</v>
      </c>
      <c r="CH162" s="2">
        <f t="shared" si="215"/>
        <v>98.888999999999996</v>
      </c>
      <c r="CI162" s="2">
        <f t="shared" si="215"/>
        <v>100.426</v>
      </c>
      <c r="CJ162" s="2">
        <f t="shared" si="215"/>
        <v>101.566</v>
      </c>
      <c r="CK162" s="2">
        <f t="shared" si="215"/>
        <v>101.434</v>
      </c>
      <c r="CL162" s="2" t="str">
        <f t="shared" si="215"/>
        <v/>
      </c>
      <c r="CM162" s="2" t="str">
        <f t="shared" si="215"/>
        <v/>
      </c>
      <c r="CN162" s="2">
        <f t="shared" si="215"/>
        <v>101.491</v>
      </c>
      <c r="CO162" s="2">
        <f t="shared" si="215"/>
        <v>100.47199999999999</v>
      </c>
      <c r="CP162" s="2">
        <f t="shared" si="215"/>
        <v>101.113</v>
      </c>
      <c r="CQ162" s="2">
        <f t="shared" si="215"/>
        <v>101.226</v>
      </c>
      <c r="CR162" s="2">
        <f t="shared" si="215"/>
        <v>105.16</v>
      </c>
      <c r="CS162" s="2">
        <f t="shared" si="215"/>
        <v>105.56</v>
      </c>
      <c r="CU162" s="2">
        <f t="shared" si="197"/>
        <v>100.21599999999999</v>
      </c>
      <c r="CV162" s="2">
        <f t="shared" si="198"/>
        <v>100.29600000000001</v>
      </c>
      <c r="CW162" s="2">
        <f t="shared" si="199"/>
        <v>100.70399999999999</v>
      </c>
      <c r="CX162" s="2">
        <f t="shared" si="200"/>
        <v>98.888999999999996</v>
      </c>
      <c r="CY162" s="2">
        <f t="shared" si="201"/>
        <v>100.426</v>
      </c>
      <c r="CZ162" s="2">
        <f t="shared" si="202"/>
        <v>101.566</v>
      </c>
      <c r="DA162" s="2">
        <f t="shared" si="203"/>
        <v>101.434</v>
      </c>
      <c r="DB162" s="2" t="str">
        <f t="shared" si="204"/>
        <v/>
      </c>
      <c r="DC162" s="2" t="str">
        <f t="shared" si="205"/>
        <v/>
      </c>
      <c r="DD162" s="2">
        <f t="shared" si="206"/>
        <v>101.491</v>
      </c>
      <c r="DE162" s="2">
        <f t="shared" si="207"/>
        <v>100.47199999999999</v>
      </c>
      <c r="DF162" s="2">
        <f t="shared" si="208"/>
        <v>101.113</v>
      </c>
      <c r="DG162" s="2">
        <f t="shared" si="209"/>
        <v>101.226</v>
      </c>
      <c r="DH162" s="2">
        <f t="shared" si="210"/>
        <v>105.16</v>
      </c>
      <c r="DI162" s="2">
        <f t="shared" si="211"/>
        <v>105.56</v>
      </c>
      <c r="DK162" s="2">
        <f t="shared" si="176"/>
        <v>126.42108871728871</v>
      </c>
      <c r="DL162" s="2">
        <f t="shared" si="176"/>
        <v>131.63423453453453</v>
      </c>
      <c r="DM162" s="2">
        <f t="shared" si="176"/>
        <v>127.62746890756306</v>
      </c>
      <c r="DN162" s="2">
        <f t="shared" si="176"/>
        <v>130.40813053221288</v>
      </c>
      <c r="DO162" s="2">
        <f t="shared" si="176"/>
        <v>126.03648968678381</v>
      </c>
      <c r="DP162" s="2">
        <f t="shared" si="176"/>
        <v>124.61589075630251</v>
      </c>
      <c r="DQ162" s="2">
        <f t="shared" si="176"/>
        <v>125.60130924369747</v>
      </c>
      <c r="DR162" s="2">
        <f t="shared" si="176"/>
        <v>134.36908177361849</v>
      </c>
      <c r="DS162" s="2">
        <f t="shared" si="176"/>
        <v>125.01677346041058</v>
      </c>
      <c r="DT162" s="2">
        <f t="shared" si="176"/>
        <v>125.40468603372433</v>
      </c>
      <c r="DU162" s="2">
        <f t="shared" si="176"/>
        <v>131.68377456011731</v>
      </c>
      <c r="DV162" s="2">
        <f t="shared" si="176"/>
        <v>135.67880804367201</v>
      </c>
      <c r="DW162" s="2">
        <f t="shared" si="176"/>
        <v>132.59874732620324</v>
      </c>
      <c r="DX162" s="2">
        <f t="shared" si="176"/>
        <v>135.26102673796794</v>
      </c>
      <c r="DY162" s="2">
        <f t="shared" si="176"/>
        <v>119.16539682539683</v>
      </c>
      <c r="EA162" s="2">
        <f t="shared" si="213"/>
        <v>100.79414329462645</v>
      </c>
      <c r="EB162" s="2">
        <f t="shared" si="213"/>
        <v>101.22452665152045</v>
      </c>
      <c r="EC162" s="2">
        <f t="shared" si="213"/>
        <v>100.92614788923841</v>
      </c>
      <c r="ED162" s="2">
        <f t="shared" si="213"/>
        <v>99.389658344885149</v>
      </c>
      <c r="EE162" s="2">
        <f t="shared" si="213"/>
        <v>100.64824791126856</v>
      </c>
      <c r="EF162" s="2">
        <f t="shared" si="213"/>
        <v>101.62491222133261</v>
      </c>
      <c r="EG162" s="2">
        <f t="shared" si="213"/>
        <v>101.5513044293495</v>
      </c>
      <c r="EH162" s="2">
        <f t="shared" si="213"/>
        <v>102.19634188792574</v>
      </c>
      <c r="EI162" s="2">
        <f t="shared" si="213"/>
        <v>102.75940544364043</v>
      </c>
      <c r="EJ162" s="2">
        <f t="shared" si="213"/>
        <v>101.60180872876003</v>
      </c>
      <c r="EK162" s="2">
        <f t="shared" si="212"/>
        <v>100.72369226556322</v>
      </c>
      <c r="EL162" s="2">
        <f t="shared" si="179"/>
        <v>101.04481974541807</v>
      </c>
      <c r="EM162" s="2">
        <f t="shared" si="179"/>
        <v>101.75790170859965</v>
      </c>
      <c r="EN162" s="2">
        <f t="shared" si="179"/>
        <v>106.00662269854355</v>
      </c>
      <c r="EO162" s="2">
        <f t="shared" si="179"/>
        <v>106.30601154898771</v>
      </c>
      <c r="EQ162" s="2">
        <f t="shared" si="177"/>
        <v>100.954080764262</v>
      </c>
      <c r="ER162" s="2">
        <f t="shared" si="177"/>
        <v>102.30976717420442</v>
      </c>
      <c r="ES162" s="2">
        <f t="shared" si="177"/>
        <v>101.71927878242619</v>
      </c>
      <c r="ET162" s="2">
        <f t="shared" si="177"/>
        <v>100.73217027933467</v>
      </c>
      <c r="EU162" s="2">
        <f t="shared" si="177"/>
        <v>101.33809438278267</v>
      </c>
      <c r="EV162" s="2">
        <f t="shared" si="177"/>
        <v>102.25294376149785</v>
      </c>
      <c r="EW162" s="2">
        <f t="shared" si="177"/>
        <v>101.74194494176533</v>
      </c>
      <c r="EX162" s="2">
        <f t="shared" si="177"/>
        <v>102.47165611149553</v>
      </c>
      <c r="EY162" s="2">
        <f t="shared" si="177"/>
        <v>102.87260973451328</v>
      </c>
      <c r="EZ162" s="2">
        <f t="shared" si="177"/>
        <v>102.00239675749548</v>
      </c>
      <c r="FA162" s="2">
        <f t="shared" si="177"/>
        <v>101.23597665127124</v>
      </c>
      <c r="FB162" s="2">
        <f t="shared" si="177"/>
        <v>101.53545211510843</v>
      </c>
      <c r="FC162" s="2">
        <f t="shared" si="177"/>
        <v>102.39841077842934</v>
      </c>
      <c r="FD162" s="2">
        <f t="shared" si="177"/>
        <v>106.13687711808225</v>
      </c>
      <c r="FE162" s="2">
        <f t="shared" si="177"/>
        <v>106.32391639565166</v>
      </c>
      <c r="FG162" s="2">
        <f t="shared" si="178"/>
        <v>0.99968464002971169</v>
      </c>
      <c r="FH162" s="2">
        <f t="shared" si="178"/>
        <v>0.99970078380705008</v>
      </c>
      <c r="FI162" s="2">
        <f t="shared" si="178"/>
        <v>0.99968688976712594</v>
      </c>
      <c r="FJ162" s="2">
        <f t="shared" si="178"/>
        <v>0.99969097267640095</v>
      </c>
      <c r="FK162" s="2">
        <f t="shared" si="178"/>
        <v>0.99968779369088678</v>
      </c>
      <c r="FL162" s="2">
        <f t="shared" si="178"/>
        <v>0.99967975834970646</v>
      </c>
      <c r="FM162" s="2">
        <f t="shared" si="178"/>
        <v>0.99967499613402222</v>
      </c>
      <c r="FN162" s="2">
        <f t="shared" si="178"/>
        <v>0.99968481304054913</v>
      </c>
      <c r="FO162" s="2">
        <f t="shared" si="178"/>
        <v>0.99965496687034305</v>
      </c>
      <c r="FP162" s="2">
        <f t="shared" si="178"/>
        <v>0.99965480195165457</v>
      </c>
      <c r="FQ162" s="2">
        <f t="shared" si="178"/>
        <v>0.99965998959778035</v>
      </c>
      <c r="FR162" s="2">
        <f t="shared" si="178"/>
        <v>0.99964772013774883</v>
      </c>
      <c r="FS162" s="2">
        <f t="shared" si="178"/>
        <v>0.99965336429442064</v>
      </c>
      <c r="FT162" s="2">
        <f t="shared" si="178"/>
        <v>0.99965095031811901</v>
      </c>
      <c r="FU162" s="2">
        <f t="shared" si="178"/>
        <v>0.99959713986297893</v>
      </c>
      <c r="FW162" s="2">
        <f t="shared" si="216"/>
        <v>0.24149434910314954</v>
      </c>
      <c r="FX162" s="2">
        <f t="shared" si="216"/>
        <v>0.31260918289940676</v>
      </c>
      <c r="FY162" s="2">
        <f t="shared" si="216"/>
        <v>0.31153860039266651</v>
      </c>
      <c r="FZ162" s="2">
        <f t="shared" si="216"/>
        <v>0.27418339663206526</v>
      </c>
      <c r="GA162" s="2">
        <f t="shared" si="216"/>
        <v>0.29334929955271571</v>
      </c>
      <c r="GB162" s="2">
        <f t="shared" si="216"/>
        <v>0.2837978203985308</v>
      </c>
      <c r="GC162" s="2">
        <f t="shared" si="216"/>
        <v>0.30411104500558117</v>
      </c>
      <c r="GD162" s="2">
        <f t="shared" si="216"/>
        <v>0.34808632310575421</v>
      </c>
      <c r="GE162" s="2">
        <f t="shared" si="216"/>
        <v>0.37696414924260641</v>
      </c>
      <c r="GF162" s="2">
        <f t="shared" si="216"/>
        <v>0.34522177051515124</v>
      </c>
      <c r="GG162" s="2">
        <f t="shared" si="216"/>
        <v>0.30999227580397487</v>
      </c>
      <c r="GH162" s="2">
        <f t="shared" si="216"/>
        <v>0.27412531820451219</v>
      </c>
      <c r="GI162" s="2">
        <f t="shared" si="216"/>
        <v>0.26118233495316134</v>
      </c>
      <c r="GJ162" s="2">
        <f t="shared" si="216"/>
        <v>0.22674819809397498</v>
      </c>
      <c r="GK162" s="2">
        <f t="shared" si="216"/>
        <v>0.1947588013817409</v>
      </c>
      <c r="GM162" s="86">
        <f t="shared" si="217"/>
        <v>2.7375323376722529E-141</v>
      </c>
      <c r="GN162" s="86">
        <f t="shared" si="217"/>
        <v>4.030850977321642E-201</v>
      </c>
      <c r="GO162" s="86">
        <f t="shared" si="217"/>
        <v>1.184031686331657E-198</v>
      </c>
      <c r="GP162" s="86">
        <f t="shared" si="217"/>
        <v>2.8276776123781825E-237</v>
      </c>
      <c r="GQ162" s="86">
        <f t="shared" si="217"/>
        <v>4.1705911451301186E-246</v>
      </c>
      <c r="GR162" s="86">
        <f t="shared" si="217"/>
        <v>1.2181931579871047E-237</v>
      </c>
      <c r="GS162" s="86">
        <f t="shared" si="217"/>
        <v>4.0165528385226644E-202</v>
      </c>
      <c r="GT162" s="86">
        <f t="shared" si="217"/>
        <v>2.5702856668943811E-250</v>
      </c>
      <c r="GU162" s="86">
        <f t="shared" si="217"/>
        <v>6.3297895149277218E-247</v>
      </c>
      <c r="GV162" s="86">
        <f t="shared" si="217"/>
        <v>7.6119278817332723E-239</v>
      </c>
      <c r="GW162" s="86">
        <f t="shared" si="217"/>
        <v>8.3605397461983921E-222</v>
      </c>
      <c r="GX162" s="86">
        <f t="shared" si="217"/>
        <v>4.6197064415189351E-212</v>
      </c>
      <c r="GY162" s="86">
        <f t="shared" si="217"/>
        <v>4.6671501889923597E-179</v>
      </c>
      <c r="GZ162" s="86">
        <f t="shared" si="217"/>
        <v>1.8861356948516272E-176</v>
      </c>
      <c r="HA162" s="86">
        <f t="shared" si="217"/>
        <v>6.6112266729840255E-193</v>
      </c>
      <c r="HC162" s="86">
        <f t="shared" si="181"/>
        <v>1.2557990760198232E-70</v>
      </c>
      <c r="HD162" s="86">
        <f t="shared" si="181"/>
        <v>3.4119861453657686E-134</v>
      </c>
      <c r="HE162" s="86">
        <f t="shared" si="181"/>
        <v>1.7626040351887984E-120</v>
      </c>
      <c r="HF162" s="86">
        <f t="shared" si="180"/>
        <v>8.0672505999771983E-131</v>
      </c>
      <c r="HG162" s="86">
        <f t="shared" si="180"/>
        <v>1.2197108393392115E-145</v>
      </c>
      <c r="HH162" s="86">
        <f t="shared" si="180"/>
        <v>7.6174896340543414E-158</v>
      </c>
      <c r="HI162" s="86">
        <f t="shared" si="180"/>
        <v>3.3782072693810358E-153</v>
      </c>
      <c r="HJ162" s="86">
        <f t="shared" si="180"/>
        <v>2.8170768973435358E-205</v>
      </c>
      <c r="HK162" s="86">
        <f t="shared" si="180"/>
        <v>9.6797929794227131E-227</v>
      </c>
      <c r="HL162" s="86">
        <f t="shared" si="161"/>
        <v>2.6825181340297945E-118</v>
      </c>
      <c r="HM162" s="86">
        <f t="shared" si="161"/>
        <v>5.6745770744873145E-159</v>
      </c>
      <c r="HN162" s="86">
        <f t="shared" si="161"/>
        <v>1.0458353385358575E-130</v>
      </c>
      <c r="HO162" s="86">
        <f t="shared" si="161"/>
        <v>4.0506862716784321E-103</v>
      </c>
      <c r="HP162" s="86">
        <f t="shared" si="161"/>
        <v>1.369976480847461E-79</v>
      </c>
      <c r="HQ162" s="86">
        <f t="shared" si="161"/>
        <v>2.6988098534551317E-101</v>
      </c>
      <c r="HS162" s="86">
        <f t="shared" si="218"/>
        <v>8.1627632472339873E-8</v>
      </c>
      <c r="HT162" s="86">
        <f t="shared" si="218"/>
        <v>2.2009962781507173E-11</v>
      </c>
      <c r="HU162" s="86">
        <f t="shared" si="218"/>
        <v>8.3524260448919245E-11</v>
      </c>
      <c r="HV162" s="86">
        <f t="shared" si="218"/>
        <v>2.3128883091882759E-12</v>
      </c>
      <c r="HW162" s="86">
        <f t="shared" si="218"/>
        <v>1.2589252350558106E-12</v>
      </c>
      <c r="HX162" s="86">
        <f t="shared" si="218"/>
        <v>8.3348664367378972E-12</v>
      </c>
      <c r="HY162" s="86">
        <f t="shared" si="218"/>
        <v>1.0533889937823932E-11</v>
      </c>
      <c r="HZ162" s="86">
        <f t="shared" si="218"/>
        <v>1.6403331949866436E-14</v>
      </c>
      <c r="IA162" s="86">
        <f t="shared" si="218"/>
        <v>1.3783504142001152E-16</v>
      </c>
      <c r="IB162" s="86">
        <f t="shared" si="218"/>
        <v>6.2803702968503276E-15</v>
      </c>
      <c r="IC162" s="86">
        <f t="shared" si="218"/>
        <v>1.5139571985965221E-13</v>
      </c>
      <c r="ID162" s="86">
        <f t="shared" si="218"/>
        <v>1.2750966329763577E-10</v>
      </c>
      <c r="IE162" s="86">
        <f t="shared" si="218"/>
        <v>1.3325710682309347E-10</v>
      </c>
      <c r="IF162" s="86">
        <f t="shared" si="218"/>
        <v>1.2521979592232811E-4</v>
      </c>
      <c r="IG162" s="86">
        <f t="shared" si="218"/>
        <v>2.8552215891340898E-4</v>
      </c>
      <c r="II162" s="86">
        <f t="shared" si="219"/>
        <v>3.6135493822596183E-5</v>
      </c>
      <c r="IJ162" s="86">
        <f t="shared" si="219"/>
        <v>3.8072951733737338E-3</v>
      </c>
      <c r="IK162" s="86">
        <f t="shared" si="219"/>
        <v>2.9387030929807698E-3</v>
      </c>
      <c r="IL162" s="86">
        <f t="shared" si="219"/>
        <v>1.5419799884339893E-4</v>
      </c>
      <c r="IM162" s="86">
        <f t="shared" si="219"/>
        <v>4.533528762337523E-4</v>
      </c>
      <c r="IN162" s="86">
        <f t="shared" si="219"/>
        <v>2.6534042968067253E-4</v>
      </c>
      <c r="IO162" s="86">
        <f t="shared" si="219"/>
        <v>1.5247610141100828E-3</v>
      </c>
      <c r="IP162" s="86">
        <f t="shared" si="219"/>
        <v>1.2913751343578523E-2</v>
      </c>
      <c r="IQ162" s="86">
        <f t="shared" si="219"/>
        <v>3.4940312976946476E-2</v>
      </c>
      <c r="IR162" s="86">
        <f t="shared" si="219"/>
        <v>8.6574628728123808E-3</v>
      </c>
      <c r="IS162" s="86">
        <f t="shared" si="219"/>
        <v>1.2815404284456733E-3</v>
      </c>
      <c r="IT162" s="86">
        <f t="shared" si="219"/>
        <v>1.2893575633705668E-4</v>
      </c>
      <c r="IU162" s="86">
        <f t="shared" si="219"/>
        <v>3.3961807689548763E-5</v>
      </c>
      <c r="IV162" s="86">
        <f t="shared" si="219"/>
        <v>2.0245619905097259E-4</v>
      </c>
      <c r="IW162" s="86">
        <f t="shared" si="219"/>
        <v>3.0385754853162728E-4</v>
      </c>
      <c r="IY162" s="86">
        <f t="shared" si="220"/>
        <v>3.6217121455068525E-5</v>
      </c>
      <c r="IZ162" s="86">
        <f t="shared" si="220"/>
        <v>3.8072951953836967E-3</v>
      </c>
      <c r="JA162" s="86">
        <f t="shared" si="220"/>
        <v>2.9387031765050302E-3</v>
      </c>
      <c r="JB162" s="86">
        <f t="shared" si="220"/>
        <v>1.5419800115628723E-4</v>
      </c>
      <c r="JC162" s="86">
        <f t="shared" si="220"/>
        <v>4.5335287749267755E-4</v>
      </c>
      <c r="JD162" s="86">
        <f t="shared" si="220"/>
        <v>2.6534043801553896E-4</v>
      </c>
      <c r="JE162" s="86">
        <f t="shared" si="220"/>
        <v>1.5247610246439728E-3</v>
      </c>
      <c r="JF162" s="86">
        <f t="shared" si="220"/>
        <v>1.2913751343594926E-2</v>
      </c>
      <c r="JG162" s="86">
        <f t="shared" si="220"/>
        <v>3.4940312976946615E-2</v>
      </c>
      <c r="JH162" s="86">
        <f t="shared" si="220"/>
        <v>8.6574628728186605E-3</v>
      </c>
      <c r="JI162" s="86">
        <f t="shared" si="220"/>
        <v>1.2815404285970691E-3</v>
      </c>
      <c r="JJ162" s="86">
        <f t="shared" si="220"/>
        <v>1.2893588384671999E-4</v>
      </c>
      <c r="JK162" s="86">
        <f t="shared" si="220"/>
        <v>3.3961940946655589E-5</v>
      </c>
      <c r="JL162" s="86">
        <f t="shared" si="220"/>
        <v>3.2767599497330073E-4</v>
      </c>
      <c r="JM162" s="86">
        <f t="shared" si="220"/>
        <v>5.8937970744503626E-4</v>
      </c>
    </row>
    <row r="163" spans="2:273" x14ac:dyDescent="0.25">
      <c r="B163" s="2">
        <v>136</v>
      </c>
      <c r="C163" s="37">
        <v>99.686000000000007</v>
      </c>
      <c r="D163" s="37">
        <v>100.889</v>
      </c>
      <c r="E163" s="37">
        <v>101.01900000000001</v>
      </c>
      <c r="F163" s="37">
        <v>99.685000000000002</v>
      </c>
      <c r="G163" s="37">
        <v>100.889</v>
      </c>
      <c r="H163" s="37">
        <v>101.321</v>
      </c>
      <c r="I163" s="37">
        <v>101.83</v>
      </c>
      <c r="J163" s="37">
        <v>102.925</v>
      </c>
      <c r="K163" s="37">
        <v>105.264</v>
      </c>
      <c r="L163" s="37">
        <v>103.52800000000001</v>
      </c>
      <c r="M163" s="37">
        <v>101.245</v>
      </c>
      <c r="N163" s="37">
        <v>101.264</v>
      </c>
      <c r="O163" s="37">
        <v>101.86799999999999</v>
      </c>
      <c r="P163" s="37">
        <v>105.46</v>
      </c>
      <c r="Q163" s="37">
        <v>105.74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100.69312629359547</v>
      </c>
      <c r="T163" s="4">
        <f t="shared" si="221"/>
        <v>101.49820036018944</v>
      </c>
      <c r="U163" s="4">
        <f t="shared" si="221"/>
        <v>101.10584012970581</v>
      </c>
      <c r="V163" s="4">
        <f t="shared" si="221"/>
        <v>99.604015502683467</v>
      </c>
      <c r="W163" s="4">
        <f t="shared" si="221"/>
        <v>100.74902693223447</v>
      </c>
      <c r="X163" s="4">
        <f t="shared" si="221"/>
        <v>101.69473059048359</v>
      </c>
      <c r="Y163" s="4">
        <f t="shared" si="221"/>
        <v>101.65454614174509</v>
      </c>
      <c r="Z163" s="4">
        <f t="shared" si="221"/>
        <v>103.26330533802141</v>
      </c>
      <c r="AA163" s="4">
        <f t="shared" si="221"/>
        <v>105.01151258038087</v>
      </c>
      <c r="AB163" s="4">
        <f t="shared" si="221"/>
        <v>102.6188384194103</v>
      </c>
      <c r="AC163" s="4">
        <f t="shared" si="221"/>
        <v>100.97353084375459</v>
      </c>
      <c r="AD163" s="4">
        <f t="shared" si="221"/>
        <v>101.07335897987296</v>
      </c>
      <c r="AE163" s="4">
        <f t="shared" si="221"/>
        <v>101.78898532464892</v>
      </c>
      <c r="AF163" s="4">
        <f t="shared" si="221"/>
        <v>105.97090256765907</v>
      </c>
      <c r="AG163" s="4">
        <f t="shared" si="221"/>
        <v>106.39358584177512</v>
      </c>
      <c r="AI163" s="4">
        <f t="shared" ref="AI163:AW179" si="222">IF(OR($B163 &lt; C$230, $B163 &gt; C$233), 0, C163-S163)</f>
        <v>-1.0071262935954621</v>
      </c>
      <c r="AJ163" s="4">
        <f t="shared" si="222"/>
        <v>-0.60920036018944757</v>
      </c>
      <c r="AK163" s="4">
        <f t="shared" si="222"/>
        <v>-8.684012970580568E-2</v>
      </c>
      <c r="AL163" s="4">
        <f t="shared" si="222"/>
        <v>8.0984497316535453E-2</v>
      </c>
      <c r="AM163" s="4">
        <f t="shared" si="222"/>
        <v>0.13997306776552421</v>
      </c>
      <c r="AN163" s="4">
        <f t="shared" si="222"/>
        <v>-0.37373059048358925</v>
      </c>
      <c r="AO163" s="4">
        <f t="shared" si="222"/>
        <v>0.17545385825491167</v>
      </c>
      <c r="AP163" s="4">
        <f t="shared" si="222"/>
        <v>-0.3383053380214136</v>
      </c>
      <c r="AQ163" s="4">
        <f t="shared" si="222"/>
        <v>0.25248741961912913</v>
      </c>
      <c r="AR163" s="4">
        <f t="shared" si="222"/>
        <v>0.90916158058971064</v>
      </c>
      <c r="AS163" s="4">
        <f t="shared" si="222"/>
        <v>0.27146915624541634</v>
      </c>
      <c r="AT163" s="4">
        <f t="shared" si="222"/>
        <v>0.19064102012703188</v>
      </c>
      <c r="AU163" s="4">
        <f t="shared" si="222"/>
        <v>7.9014675351075425E-2</v>
      </c>
      <c r="AV163" s="4">
        <f t="shared" si="222"/>
        <v>-0.51090256765907327</v>
      </c>
      <c r="AW163" s="4">
        <f t="shared" si="222"/>
        <v>-0.65358584177512569</v>
      </c>
      <c r="AY163" s="2">
        <f t="shared" si="214"/>
        <v>100.69312629358328</v>
      </c>
      <c r="AZ163" s="2">
        <f t="shared" si="214"/>
        <v>101.42257451282828</v>
      </c>
      <c r="BA163" s="2">
        <f t="shared" si="214"/>
        <v>101.02311955806019</v>
      </c>
      <c r="BB163" s="2">
        <f t="shared" si="214"/>
        <v>99.582619487109142</v>
      </c>
      <c r="BC163" s="2">
        <f t="shared" si="214"/>
        <v>100.69661034139979</v>
      </c>
      <c r="BD163" s="2">
        <f t="shared" si="214"/>
        <v>101.66286820666738</v>
      </c>
      <c r="BE163" s="2">
        <f t="shared" si="214"/>
        <v>101.46602428751081</v>
      </c>
      <c r="BF163" s="2">
        <f t="shared" si="214"/>
        <v>102.17876027439692</v>
      </c>
      <c r="BG163" s="2">
        <f t="shared" si="214"/>
        <v>102.69202508105391</v>
      </c>
      <c r="BH163" s="2">
        <f t="shared" si="214"/>
        <v>101.59848375715563</v>
      </c>
      <c r="BI163" s="2">
        <f t="shared" si="214"/>
        <v>100.74090085177792</v>
      </c>
      <c r="BJ163" s="2">
        <f t="shared" si="214"/>
        <v>101.03790578133932</v>
      </c>
      <c r="BK163" s="2">
        <f t="shared" si="214"/>
        <v>101.77572995413698</v>
      </c>
      <c r="BL163" s="2">
        <f t="shared" si="214"/>
        <v>105.88366118255887</v>
      </c>
      <c r="BM163" s="2">
        <f t="shared" si="214"/>
        <v>106.1552773826632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99.686000000000007</v>
      </c>
      <c r="CF163" s="2" t="str">
        <f t="shared" si="215"/>
        <v/>
      </c>
      <c r="CG163" s="2">
        <f t="shared" si="215"/>
        <v>101.01900000000001</v>
      </c>
      <c r="CH163" s="2">
        <f t="shared" si="215"/>
        <v>99.685000000000002</v>
      </c>
      <c r="CI163" s="2">
        <f t="shared" si="215"/>
        <v>100.889</v>
      </c>
      <c r="CJ163" s="2">
        <f t="shared" si="215"/>
        <v>101.321</v>
      </c>
      <c r="CK163" s="2">
        <f t="shared" si="215"/>
        <v>101.83</v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>
        <f t="shared" si="215"/>
        <v>101.245</v>
      </c>
      <c r="CP163" s="2">
        <f t="shared" si="215"/>
        <v>101.264</v>
      </c>
      <c r="CQ163" s="2">
        <f t="shared" si="215"/>
        <v>101.86799999999999</v>
      </c>
      <c r="CR163" s="2">
        <f t="shared" si="215"/>
        <v>105.46</v>
      </c>
      <c r="CS163" s="2">
        <f t="shared" si="215"/>
        <v>105.74</v>
      </c>
      <c r="CU163" s="2">
        <f t="shared" si="197"/>
        <v>99.686000000000007</v>
      </c>
      <c r="CV163" s="2" t="str">
        <f t="shared" si="198"/>
        <v/>
      </c>
      <c r="CW163" s="2">
        <f t="shared" si="199"/>
        <v>101.01900000000001</v>
      </c>
      <c r="CX163" s="2">
        <f t="shared" si="200"/>
        <v>99.685000000000002</v>
      </c>
      <c r="CY163" s="2">
        <f t="shared" si="201"/>
        <v>100.889</v>
      </c>
      <c r="CZ163" s="2">
        <f t="shared" si="202"/>
        <v>101.321</v>
      </c>
      <c r="DA163" s="2">
        <f t="shared" si="203"/>
        <v>101.83</v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>
        <f t="shared" si="207"/>
        <v>101.245</v>
      </c>
      <c r="DF163" s="2">
        <f t="shared" si="208"/>
        <v>101.264</v>
      </c>
      <c r="DG163" s="2">
        <f t="shared" si="209"/>
        <v>101.86799999999999</v>
      </c>
      <c r="DH163" s="2">
        <f t="shared" si="210"/>
        <v>105.46</v>
      </c>
      <c r="DI163" s="2">
        <f t="shared" si="211"/>
        <v>105.74</v>
      </c>
      <c r="DK163" s="2">
        <f t="shared" ref="DK163:DY179" si="223">BO$228*$B163+BO$229</f>
        <v>126.48678099528099</v>
      </c>
      <c r="DL163" s="2">
        <f t="shared" si="223"/>
        <v>131.73525525525525</v>
      </c>
      <c r="DM163" s="2">
        <f t="shared" si="223"/>
        <v>127.6967504201681</v>
      </c>
      <c r="DN163" s="2">
        <f t="shared" si="223"/>
        <v>130.51694173669469</v>
      </c>
      <c r="DO163" s="2">
        <f t="shared" si="223"/>
        <v>126.1091642475172</v>
      </c>
      <c r="DP163" s="2">
        <f t="shared" si="223"/>
        <v>124.66527338935573</v>
      </c>
      <c r="DQ163" s="2">
        <f t="shared" si="223"/>
        <v>125.6641025210084</v>
      </c>
      <c r="DR163" s="2">
        <f t="shared" si="223"/>
        <v>134.50737923351153</v>
      </c>
      <c r="DS163" s="2">
        <f t="shared" si="223"/>
        <v>125.07120967741938</v>
      </c>
      <c r="DT163" s="2">
        <f t="shared" si="223"/>
        <v>125.46089314516128</v>
      </c>
      <c r="DU163" s="2">
        <f t="shared" si="223"/>
        <v>131.7981491935484</v>
      </c>
      <c r="DV163" s="2">
        <f t="shared" si="223"/>
        <v>135.81827896613188</v>
      </c>
      <c r="DW163" s="2">
        <f t="shared" si="223"/>
        <v>132.69417647058827</v>
      </c>
      <c r="DX163" s="2">
        <f t="shared" si="223"/>
        <v>135.34964705882356</v>
      </c>
      <c r="DY163" s="2">
        <f t="shared" si="223"/>
        <v>119.10047619047619</v>
      </c>
      <c r="EA163" s="2">
        <f t="shared" si="213"/>
        <v>100.64267678712048</v>
      </c>
      <c r="EB163" s="2">
        <f t="shared" si="213"/>
        <v>101.0407894384248</v>
      </c>
      <c r="EC163" s="2">
        <f t="shared" si="213"/>
        <v>100.74311761621809</v>
      </c>
      <c r="ED163" s="2">
        <f t="shared" si="213"/>
        <v>99.166317080064076</v>
      </c>
      <c r="EE163" s="2">
        <f t="shared" si="213"/>
        <v>100.46607678731954</v>
      </c>
      <c r="EF163" s="2">
        <f t="shared" si="213"/>
        <v>101.45927516451073</v>
      </c>
      <c r="EG163" s="2">
        <f t="shared" si="213"/>
        <v>101.39497211403884</v>
      </c>
      <c r="EH163" s="2">
        <f t="shared" si="213"/>
        <v>102.06450972629854</v>
      </c>
      <c r="EI163" s="2">
        <f t="shared" si="213"/>
        <v>102.63836810109878</v>
      </c>
      <c r="EJ163" s="2">
        <f t="shared" si="213"/>
        <v>101.43914242428258</v>
      </c>
      <c r="EK163" s="2">
        <f t="shared" si="212"/>
        <v>100.55644848779896</v>
      </c>
      <c r="EL163" s="2">
        <f t="shared" si="179"/>
        <v>100.87796600467939</v>
      </c>
      <c r="EM163" s="2">
        <f t="shared" si="179"/>
        <v>101.58037183113971</v>
      </c>
      <c r="EN163" s="2">
        <f t="shared" si="179"/>
        <v>105.84124759549326</v>
      </c>
      <c r="EO163" s="2">
        <f t="shared" si="179"/>
        <v>106.1464400071747</v>
      </c>
      <c r="EQ163" s="2">
        <f t="shared" ref="EQ163:FE179" si="224">CU$228*$B163+CU$229</f>
        <v>100.80891387738922</v>
      </c>
      <c r="ER163" s="2">
        <f t="shared" si="224"/>
        <v>102.16303361192227</v>
      </c>
      <c r="ES163" s="2">
        <f t="shared" si="224"/>
        <v>101.56423385257752</v>
      </c>
      <c r="ET163" s="2">
        <f t="shared" si="224"/>
        <v>100.55751725947754</v>
      </c>
      <c r="EU163" s="2">
        <f t="shared" si="224"/>
        <v>101.17973737579011</v>
      </c>
      <c r="EV163" s="2">
        <f t="shared" si="224"/>
        <v>102.10907688092085</v>
      </c>
      <c r="EW163" s="2">
        <f t="shared" si="224"/>
        <v>101.59209856579074</v>
      </c>
      <c r="EX163" s="2">
        <f t="shared" si="224"/>
        <v>102.34865146203512</v>
      </c>
      <c r="EY163" s="2">
        <f t="shared" si="224"/>
        <v>102.75520475052934</v>
      </c>
      <c r="EZ163" s="2">
        <f t="shared" si="224"/>
        <v>101.85346739242354</v>
      </c>
      <c r="FA163" s="2">
        <f t="shared" si="224"/>
        <v>101.08598987565659</v>
      </c>
      <c r="FB163" s="2">
        <f t="shared" si="224"/>
        <v>101.38581945114065</v>
      </c>
      <c r="FC163" s="2">
        <f t="shared" si="224"/>
        <v>102.24451040358744</v>
      </c>
      <c r="FD163" s="2">
        <f t="shared" si="224"/>
        <v>105.97696243267234</v>
      </c>
      <c r="FE163" s="2">
        <f t="shared" si="224"/>
        <v>106.16589386847491</v>
      </c>
      <c r="FG163" s="2">
        <f t="shared" ref="FG163:FU179" si="225">POWER(10,($B163-C$231)/C$229)/(1+POWER(10,($B163-C$231)/C$229))</f>
        <v>0.99971238030785237</v>
      </c>
      <c r="FH163" s="2">
        <f t="shared" si="225"/>
        <v>0.99972710440398316</v>
      </c>
      <c r="FI163" s="2">
        <f t="shared" si="225"/>
        <v>0.99971443220622536</v>
      </c>
      <c r="FJ163" s="2">
        <f t="shared" si="225"/>
        <v>0.99971815606758674</v>
      </c>
      <c r="FK163" s="2">
        <f t="shared" si="225"/>
        <v>0.99971525663985372</v>
      </c>
      <c r="FL163" s="2">
        <f t="shared" si="225"/>
        <v>0.99970792791377194</v>
      </c>
      <c r="FM163" s="2">
        <f t="shared" si="225"/>
        <v>0.99970358447485508</v>
      </c>
      <c r="FN163" s="2">
        <f t="shared" si="225"/>
        <v>0.999712538104366</v>
      </c>
      <c r="FO163" s="2">
        <f t="shared" si="225"/>
        <v>0.9996853164922842</v>
      </c>
      <c r="FP163" s="2">
        <f t="shared" si="225"/>
        <v>0.9996851660755175</v>
      </c>
      <c r="FQ163" s="2">
        <f t="shared" si="225"/>
        <v>0.9996898975502756</v>
      </c>
      <c r="FR163" s="2">
        <f t="shared" si="225"/>
        <v>0.99967870698808192</v>
      </c>
      <c r="FS163" s="2">
        <f t="shared" si="225"/>
        <v>0.99968385483671796</v>
      </c>
      <c r="FT163" s="2">
        <f t="shared" si="225"/>
        <v>0.99968165312939439</v>
      </c>
      <c r="FU163" s="2">
        <f t="shared" si="225"/>
        <v>0.99963257416402929</v>
      </c>
      <c r="FW163" s="2">
        <f t="shared" si="216"/>
        <v>0.25876435335261611</v>
      </c>
      <c r="FX163" s="2">
        <f t="shared" si="216"/>
        <v>0.33273390825122517</v>
      </c>
      <c r="FY163" s="2">
        <f t="shared" si="216"/>
        <v>0.33162765553799262</v>
      </c>
      <c r="FZ163" s="2">
        <f t="shared" si="216"/>
        <v>0.29288842090289274</v>
      </c>
      <c r="GA163" s="2">
        <f t="shared" si="216"/>
        <v>0.31279835092294511</v>
      </c>
      <c r="GB163" s="2">
        <f t="shared" si="216"/>
        <v>0.30288503842285452</v>
      </c>
      <c r="GC163" s="2">
        <f t="shared" si="216"/>
        <v>0.32394651184593615</v>
      </c>
      <c r="GD163" s="2">
        <f t="shared" si="216"/>
        <v>0.36926803117478108</v>
      </c>
      <c r="GE163" s="2">
        <f t="shared" si="216"/>
        <v>0.39882806385633679</v>
      </c>
      <c r="GF163" s="2">
        <f t="shared" si="216"/>
        <v>0.36632711637358245</v>
      </c>
      <c r="GG163" s="2">
        <f t="shared" si="216"/>
        <v>0.33002941802830821</v>
      </c>
      <c r="GH163" s="2">
        <f t="shared" si="216"/>
        <v>0.2928279788340854</v>
      </c>
      <c r="GI163" s="2">
        <f t="shared" si="216"/>
        <v>0.27934176969341212</v>
      </c>
      <c r="GJ163" s="2">
        <f t="shared" si="216"/>
        <v>0.24330191986540059</v>
      </c>
      <c r="GK163" s="2">
        <f t="shared" si="216"/>
        <v>0.20961020805755398</v>
      </c>
      <c r="GM163" s="86">
        <f t="shared" si="217"/>
        <v>2.8705183008456479E-145</v>
      </c>
      <c r="GN163" s="86">
        <f t="shared" si="217"/>
        <v>1.0496800901714577E-206</v>
      </c>
      <c r="GO163" s="86">
        <f t="shared" si="217"/>
        <v>3.4499393500627764E-204</v>
      </c>
      <c r="GP163" s="86">
        <f t="shared" si="217"/>
        <v>7.0564765393076826E-244</v>
      </c>
      <c r="GQ163" s="86">
        <f t="shared" si="217"/>
        <v>6.1053094257498995E-253</v>
      </c>
      <c r="GR163" s="86">
        <f t="shared" si="217"/>
        <v>2.9008301329390458E-244</v>
      </c>
      <c r="GS163" s="86">
        <f t="shared" si="217"/>
        <v>9.6068909343685754E-208</v>
      </c>
      <c r="GT163" s="86">
        <f t="shared" si="217"/>
        <v>3.009974293169105E-257</v>
      </c>
      <c r="GU163" s="86">
        <f t="shared" si="217"/>
        <v>8.4111348385275829E-254</v>
      </c>
      <c r="GV163" s="86">
        <f t="shared" si="217"/>
        <v>1.6461787434098036E-245</v>
      </c>
      <c r="GW163" s="86">
        <f t="shared" si="217"/>
        <v>5.7746229211086515E-228</v>
      </c>
      <c r="GX163" s="86">
        <f t="shared" si="217"/>
        <v>5.23125154739796E-218</v>
      </c>
      <c r="GY163" s="86">
        <f t="shared" si="217"/>
        <v>4.8691971283874616E-184</v>
      </c>
      <c r="GZ163" s="86">
        <f t="shared" si="217"/>
        <v>2.187842261928625E-181</v>
      </c>
      <c r="HA163" s="86">
        <f t="shared" si="217"/>
        <v>2.9364047071543058E-198</v>
      </c>
      <c r="HC163" s="86">
        <f t="shared" si="181"/>
        <v>1.8272619143992751E-73</v>
      </c>
      <c r="HD163" s="86">
        <f t="shared" si="181"/>
        <v>1.5952025025353598E-139</v>
      </c>
      <c r="HE163" s="86">
        <f t="shared" si="181"/>
        <v>2.873541228806604E-125</v>
      </c>
      <c r="HF163" s="86">
        <f t="shared" si="180"/>
        <v>5.8457517976091707E-136</v>
      </c>
      <c r="HG163" s="86">
        <f t="shared" si="180"/>
        <v>2.5788433228454958E-151</v>
      </c>
      <c r="HH163" s="86">
        <f t="shared" si="180"/>
        <v>4.9601345262996517E-164</v>
      </c>
      <c r="HI163" s="86">
        <f t="shared" si="180"/>
        <v>3.4963039869822735E-159</v>
      </c>
      <c r="HJ163" s="86">
        <f t="shared" si="180"/>
        <v>3.5200979298363738E-213</v>
      </c>
      <c r="HK163" s="86">
        <f t="shared" si="180"/>
        <v>1.8280182355398048E-235</v>
      </c>
      <c r="HL163" s="86">
        <f t="shared" si="161"/>
        <v>7.555482508646786E-123</v>
      </c>
      <c r="HM163" s="86">
        <f t="shared" si="161"/>
        <v>3.87964680923045E-165</v>
      </c>
      <c r="HN163" s="86">
        <f t="shared" si="161"/>
        <v>7.0060712037799485E-136</v>
      </c>
      <c r="HO163" s="86">
        <f t="shared" si="161"/>
        <v>3.3797636134768131E-107</v>
      </c>
      <c r="HP163" s="86">
        <f t="shared" si="161"/>
        <v>9.1178242265849653E-83</v>
      </c>
      <c r="HQ163" s="86">
        <f t="shared" si="161"/>
        <v>2.5987375791306132E-105</v>
      </c>
      <c r="HS163" s="86">
        <f t="shared" si="218"/>
        <v>8.3421244374460836E-9</v>
      </c>
      <c r="HT163" s="86">
        <f t="shared" si="218"/>
        <v>1.3164808280498401E-12</v>
      </c>
      <c r="HU163" s="86">
        <f t="shared" si="218"/>
        <v>5.0636366681513457E-12</v>
      </c>
      <c r="HV163" s="86">
        <f t="shared" si="218"/>
        <v>9.8998798682766898E-14</v>
      </c>
      <c r="HW163" s="86">
        <f t="shared" si="218"/>
        <v>4.801936189633957E-14</v>
      </c>
      <c r="HX163" s="86">
        <f t="shared" si="218"/>
        <v>3.6990267827498813E-13</v>
      </c>
      <c r="HY163" s="86">
        <f t="shared" si="218"/>
        <v>5.2567547637639214E-13</v>
      </c>
      <c r="HZ163" s="86">
        <f t="shared" si="218"/>
        <v>5.340225784888388E-16</v>
      </c>
      <c r="IA163" s="86">
        <f t="shared" si="218"/>
        <v>3.0220980117410977E-18</v>
      </c>
      <c r="IB163" s="86">
        <f t="shared" si="218"/>
        <v>1.6844989833303724E-16</v>
      </c>
      <c r="IC163" s="86">
        <f t="shared" si="218"/>
        <v>4.9949264876940617E-15</v>
      </c>
      <c r="ID163" s="86">
        <f t="shared" si="218"/>
        <v>6.7371464618768634E-12</v>
      </c>
      <c r="IE163" s="86">
        <f t="shared" si="218"/>
        <v>6.7420117704821977E-12</v>
      </c>
      <c r="IF163" s="86">
        <f t="shared" si="218"/>
        <v>3.6208042562331294E-5</v>
      </c>
      <c r="IG163" s="86">
        <f t="shared" si="218"/>
        <v>7.8940655026810177E-5</v>
      </c>
      <c r="II163" s="86">
        <f t="shared" si="219"/>
        <v>1.4258471422198775E-4</v>
      </c>
      <c r="IJ163" s="86">
        <f t="shared" si="219"/>
        <v>1.0000195876534598E-2</v>
      </c>
      <c r="IK163" s="86">
        <f t="shared" si="219"/>
        <v>8.1036260015912576E-3</v>
      </c>
      <c r="IL163" s="86">
        <f t="shared" si="219"/>
        <v>5.9380687740106619E-4</v>
      </c>
      <c r="IM163" s="86">
        <f t="shared" si="219"/>
        <v>1.6271584883375582E-3</v>
      </c>
      <c r="IN163" s="86">
        <f t="shared" si="219"/>
        <v>9.8828583376972166E-4</v>
      </c>
      <c r="IO163" s="86">
        <f t="shared" si="219"/>
        <v>4.6110293176132491E-3</v>
      </c>
      <c r="IP163" s="86">
        <f t="shared" si="219"/>
        <v>3.1070495951832335E-2</v>
      </c>
      <c r="IQ163" s="86">
        <f t="shared" si="219"/>
        <v>7.506179250826385E-2</v>
      </c>
      <c r="IR163" s="86">
        <f t="shared" si="219"/>
        <v>2.2687679266715791E-2</v>
      </c>
      <c r="IS163" s="86">
        <f t="shared" si="219"/>
        <v>4.166695459393353E-3</v>
      </c>
      <c r="IT163" s="86">
        <f t="shared" si="219"/>
        <v>5.1211761185467519E-4</v>
      </c>
      <c r="IU163" s="86">
        <f t="shared" si="219"/>
        <v>1.5451501225061831E-4</v>
      </c>
      <c r="IV163" s="86">
        <f t="shared" si="219"/>
        <v>5.8674543000202678E-4</v>
      </c>
      <c r="IW163" s="86">
        <f t="shared" si="219"/>
        <v>7.3022858379603959E-4</v>
      </c>
      <c r="IY163" s="86">
        <f t="shared" si="220"/>
        <v>1.4259305634642519E-4</v>
      </c>
      <c r="IZ163" s="86">
        <f t="shared" si="220"/>
        <v>1.000019587785108E-2</v>
      </c>
      <c r="JA163" s="86">
        <f t="shared" si="220"/>
        <v>8.1036260066548946E-3</v>
      </c>
      <c r="JB163" s="86">
        <f t="shared" si="220"/>
        <v>5.9380687750006501E-4</v>
      </c>
      <c r="JC163" s="86">
        <f t="shared" si="220"/>
        <v>1.6271584883855775E-3</v>
      </c>
      <c r="JD163" s="86">
        <f t="shared" si="220"/>
        <v>9.8828583413962433E-4</v>
      </c>
      <c r="JE163" s="86">
        <f t="shared" si="220"/>
        <v>4.6110293181389249E-3</v>
      </c>
      <c r="JF163" s="86">
        <f t="shared" si="220"/>
        <v>3.107049595183287E-2</v>
      </c>
      <c r="JG163" s="86">
        <f t="shared" si="220"/>
        <v>7.506179250826385E-2</v>
      </c>
      <c r="JH163" s="86">
        <f t="shared" si="220"/>
        <v>2.2687679266715961E-2</v>
      </c>
      <c r="JI163" s="86">
        <f t="shared" si="220"/>
        <v>4.1666954593983481E-3</v>
      </c>
      <c r="JJ163" s="86">
        <f t="shared" si="220"/>
        <v>5.1211761859182162E-4</v>
      </c>
      <c r="JK163" s="86">
        <f t="shared" si="220"/>
        <v>1.5451501899263007E-4</v>
      </c>
      <c r="JL163" s="86">
        <f t="shared" si="220"/>
        <v>6.2295347256435807E-4</v>
      </c>
      <c r="JM163" s="86">
        <f t="shared" si="220"/>
        <v>8.0916923882284972E-4</v>
      </c>
    </row>
    <row r="164" spans="2:273" x14ac:dyDescent="0.25">
      <c r="B164" s="2">
        <v>137</v>
      </c>
      <c r="C164" s="37">
        <v>100.137</v>
      </c>
      <c r="D164" s="37">
        <v>100.70399999999999</v>
      </c>
      <c r="E164" s="37">
        <v>101.03700000000001</v>
      </c>
      <c r="F164" s="37">
        <v>98.962999999999994</v>
      </c>
      <c r="G164" s="37">
        <v>100.51900000000001</v>
      </c>
      <c r="H164" s="37">
        <v>102.09399999999999</v>
      </c>
      <c r="I164" s="37">
        <v>101.736</v>
      </c>
      <c r="J164" s="37">
        <v>105.151</v>
      </c>
      <c r="K164" s="37">
        <v>105.86799999999999</v>
      </c>
      <c r="L164" s="37">
        <v>103.755</v>
      </c>
      <c r="M164" s="37">
        <v>100.98099999999999</v>
      </c>
      <c r="N164" s="37">
        <v>100.849</v>
      </c>
      <c r="O164" s="37">
        <v>101.925</v>
      </c>
      <c r="P164" s="37">
        <v>105.96</v>
      </c>
      <c r="Q164" s="37">
        <v>105.7</v>
      </c>
      <c r="S164" s="4">
        <f t="shared" si="221"/>
        <v>100.54580802311797</v>
      </c>
      <c r="T164" s="4">
        <f t="shared" si="221"/>
        <v>101.43383247595051</v>
      </c>
      <c r="U164" s="4">
        <f t="shared" si="221"/>
        <v>101.04828430011091</v>
      </c>
      <c r="V164" s="4">
        <f t="shared" si="221"/>
        <v>99.466910016874095</v>
      </c>
      <c r="W164" s="4">
        <f t="shared" si="221"/>
        <v>100.68471381178499</v>
      </c>
      <c r="X164" s="4">
        <f t="shared" si="221"/>
        <v>101.61102109984374</v>
      </c>
      <c r="Y164" s="4">
        <f t="shared" si="221"/>
        <v>101.76885950744564</v>
      </c>
      <c r="Z164" s="4">
        <f t="shared" si="221"/>
        <v>104.06873385311371</v>
      </c>
      <c r="AA164" s="4">
        <f t="shared" si="221"/>
        <v>106.28966993043085</v>
      </c>
      <c r="AB164" s="4">
        <f t="shared" si="221"/>
        <v>103.49062536171689</v>
      </c>
      <c r="AC164" s="4">
        <f t="shared" si="221"/>
        <v>101.18100058754642</v>
      </c>
      <c r="AD164" s="4">
        <f t="shared" si="221"/>
        <v>100.99798040991318</v>
      </c>
      <c r="AE164" s="4">
        <f t="shared" si="221"/>
        <v>101.66529572490599</v>
      </c>
      <c r="AF164" s="4">
        <f t="shared" si="221"/>
        <v>105.93925851596177</v>
      </c>
      <c r="AG164" s="4">
        <f t="shared" si="221"/>
        <v>106.50579930957132</v>
      </c>
      <c r="AI164" s="4">
        <f t="shared" si="222"/>
        <v>-0.40880802311797027</v>
      </c>
      <c r="AJ164" s="4">
        <f t="shared" si="222"/>
        <v>-0.72983247595051637</v>
      </c>
      <c r="AK164" s="4">
        <f t="shared" si="222"/>
        <v>-1.1284300110901313E-2</v>
      </c>
      <c r="AL164" s="4">
        <f t="shared" si="222"/>
        <v>-0.50391001687410153</v>
      </c>
      <c r="AM164" s="4">
        <f t="shared" si="222"/>
        <v>-0.16571381178498257</v>
      </c>
      <c r="AN164" s="4">
        <f t="shared" si="222"/>
        <v>0.48297890015625455</v>
      </c>
      <c r="AO164" s="4">
        <f t="shared" si="222"/>
        <v>-3.2859507445635927E-2</v>
      </c>
      <c r="AP164" s="4">
        <f t="shared" si="222"/>
        <v>1.0822661468862833</v>
      </c>
      <c r="AQ164" s="4">
        <f t="shared" si="222"/>
        <v>-0.42166993043085199</v>
      </c>
      <c r="AR164" s="4">
        <f t="shared" si="222"/>
        <v>0.26437463828310115</v>
      </c>
      <c r="AS164" s="4">
        <f t="shared" si="222"/>
        <v>-0.2000005875464268</v>
      </c>
      <c r="AT164" s="4">
        <f t="shared" si="222"/>
        <v>-0.14898040991317885</v>
      </c>
      <c r="AU164" s="4">
        <f t="shared" si="222"/>
        <v>0.25970427509400906</v>
      </c>
      <c r="AV164" s="4">
        <f t="shared" si="222"/>
        <v>2.0741484038225622E-2</v>
      </c>
      <c r="AW164" s="4">
        <f t="shared" si="222"/>
        <v>-0.80579930957131296</v>
      </c>
      <c r="AY164" s="2">
        <f t="shared" si="214"/>
        <v>100.54580802311747</v>
      </c>
      <c r="AZ164" s="2">
        <f t="shared" si="214"/>
        <v>101.27454278188131</v>
      </c>
      <c r="BA164" s="2">
        <f t="shared" si="214"/>
        <v>100.86635327379156</v>
      </c>
      <c r="BB164" s="2">
        <f t="shared" si="214"/>
        <v>99.400826466809107</v>
      </c>
      <c r="BC164" s="2">
        <f t="shared" si="214"/>
        <v>100.53615821978639</v>
      </c>
      <c r="BD164" s="2">
        <f t="shared" si="214"/>
        <v>101.51657821201374</v>
      </c>
      <c r="BE164" s="2">
        <f t="shared" si="214"/>
        <v>101.31539129530242</v>
      </c>
      <c r="BF164" s="2">
        <f t="shared" si="214"/>
        <v>102.05579501597953</v>
      </c>
      <c r="BG164" s="2">
        <f t="shared" si="214"/>
        <v>102.57454926540498</v>
      </c>
      <c r="BH164" s="2">
        <f t="shared" si="214"/>
        <v>101.44950671909726</v>
      </c>
      <c r="BI164" s="2">
        <f t="shared" si="214"/>
        <v>100.58988435267132</v>
      </c>
      <c r="BJ164" s="2">
        <f t="shared" si="214"/>
        <v>100.88539920500205</v>
      </c>
      <c r="BK164" s="2">
        <f t="shared" si="214"/>
        <v>101.61702152759911</v>
      </c>
      <c r="BL164" s="2">
        <f t="shared" si="214"/>
        <v>105.72131210874007</v>
      </c>
      <c r="BM164" s="2">
        <f t="shared" si="214"/>
        <v>105.99597264488773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100.137</v>
      </c>
      <c r="CF164" s="2" t="str">
        <f t="shared" si="215"/>
        <v/>
      </c>
      <c r="CG164" s="2" t="str">
        <f t="shared" si="215"/>
        <v/>
      </c>
      <c r="CH164" s="2">
        <f t="shared" si="215"/>
        <v>98.962999999999994</v>
      </c>
      <c r="CI164" s="2">
        <f t="shared" si="215"/>
        <v>100.51900000000001</v>
      </c>
      <c r="CJ164" s="2">
        <f t="shared" si="215"/>
        <v>102.09399999999999</v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>
        <f t="shared" si="215"/>
        <v>100.849</v>
      </c>
      <c r="CQ164" s="2">
        <f t="shared" si="215"/>
        <v>101.925</v>
      </c>
      <c r="CR164" s="2">
        <f t="shared" si="215"/>
        <v>105.96</v>
      </c>
      <c r="CS164" s="2">
        <f t="shared" si="215"/>
        <v>105.7</v>
      </c>
      <c r="CU164" s="2">
        <f t="shared" si="197"/>
        <v>100.137</v>
      </c>
      <c r="CV164" s="2" t="str">
        <f t="shared" si="198"/>
        <v/>
      </c>
      <c r="CW164" s="2" t="str">
        <f t="shared" si="199"/>
        <v/>
      </c>
      <c r="CX164" s="2">
        <f t="shared" si="200"/>
        <v>98.962999999999994</v>
      </c>
      <c r="CY164" s="2">
        <f t="shared" si="201"/>
        <v>100.51900000000001</v>
      </c>
      <c r="CZ164" s="2">
        <f t="shared" si="202"/>
        <v>102.09399999999999</v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>
        <f t="shared" si="208"/>
        <v>100.849</v>
      </c>
      <c r="DG164" s="2">
        <f t="shared" si="209"/>
        <v>101.925</v>
      </c>
      <c r="DH164" s="2">
        <f t="shared" si="210"/>
        <v>105.96</v>
      </c>
      <c r="DI164" s="2">
        <f t="shared" si="211"/>
        <v>105.7</v>
      </c>
      <c r="DK164" s="2">
        <f t="shared" si="223"/>
        <v>126.55247327327326</v>
      </c>
      <c r="DL164" s="2">
        <f t="shared" si="223"/>
        <v>131.83627597597598</v>
      </c>
      <c r="DM164" s="2">
        <f t="shared" si="223"/>
        <v>127.76603193277313</v>
      </c>
      <c r="DN164" s="2">
        <f t="shared" si="223"/>
        <v>130.62575294117647</v>
      </c>
      <c r="DO164" s="2">
        <f t="shared" si="223"/>
        <v>126.18183880825057</v>
      </c>
      <c r="DP164" s="2">
        <f t="shared" si="223"/>
        <v>124.71465602240895</v>
      </c>
      <c r="DQ164" s="2">
        <f t="shared" si="223"/>
        <v>125.72689579831932</v>
      </c>
      <c r="DR164" s="2">
        <f t="shared" si="223"/>
        <v>134.6456766934046</v>
      </c>
      <c r="DS164" s="2">
        <f t="shared" si="223"/>
        <v>125.12564589442817</v>
      </c>
      <c r="DT164" s="2">
        <f t="shared" si="223"/>
        <v>125.51710025659823</v>
      </c>
      <c r="DU164" s="2">
        <f t="shared" si="223"/>
        <v>131.91252382697948</v>
      </c>
      <c r="DV164" s="2">
        <f t="shared" si="223"/>
        <v>135.95774988859179</v>
      </c>
      <c r="DW164" s="2">
        <f t="shared" si="223"/>
        <v>132.78960561497331</v>
      </c>
      <c r="DX164" s="2">
        <f t="shared" si="223"/>
        <v>135.43826737967916</v>
      </c>
      <c r="DY164" s="2">
        <f t="shared" si="223"/>
        <v>119.03555555555556</v>
      </c>
      <c r="EA164" s="2">
        <f t="shared" si="213"/>
        <v>100.49121027961451</v>
      </c>
      <c r="EB164" s="2">
        <f t="shared" si="213"/>
        <v>100.85705222532914</v>
      </c>
      <c r="EC164" s="2">
        <f t="shared" si="213"/>
        <v>100.56008734319778</v>
      </c>
      <c r="ED164" s="2">
        <f t="shared" si="213"/>
        <v>98.942975815243003</v>
      </c>
      <c r="EE164" s="2">
        <f t="shared" si="213"/>
        <v>100.2839056633705</v>
      </c>
      <c r="EF164" s="2">
        <f t="shared" si="213"/>
        <v>101.29363810768885</v>
      </c>
      <c r="EG164" s="2">
        <f t="shared" si="213"/>
        <v>101.23863979872819</v>
      </c>
      <c r="EH164" s="2">
        <f t="shared" si="213"/>
        <v>101.93267756467134</v>
      </c>
      <c r="EI164" s="2">
        <f t="shared" si="213"/>
        <v>102.51733075855711</v>
      </c>
      <c r="EJ164" s="2">
        <f t="shared" si="213"/>
        <v>101.27647611980512</v>
      </c>
      <c r="EK164" s="2">
        <f t="shared" si="212"/>
        <v>100.3892047100347</v>
      </c>
      <c r="EL164" s="2">
        <f t="shared" si="179"/>
        <v>100.71111226394072</v>
      </c>
      <c r="EM164" s="2">
        <f t="shared" si="179"/>
        <v>101.40284195367978</v>
      </c>
      <c r="EN164" s="2">
        <f t="shared" si="179"/>
        <v>105.67587249244298</v>
      </c>
      <c r="EO164" s="2">
        <f t="shared" si="179"/>
        <v>105.9868684653617</v>
      </c>
      <c r="EQ164" s="2">
        <f t="shared" si="224"/>
        <v>100.66374699051644</v>
      </c>
      <c r="ER164" s="2">
        <f t="shared" si="224"/>
        <v>102.01630004964012</v>
      </c>
      <c r="ES164" s="2">
        <f t="shared" si="224"/>
        <v>101.40918892272886</v>
      </c>
      <c r="ET164" s="2">
        <f t="shared" si="224"/>
        <v>100.3828642396204</v>
      </c>
      <c r="EU164" s="2">
        <f t="shared" si="224"/>
        <v>101.02138036879755</v>
      </c>
      <c r="EV164" s="2">
        <f t="shared" si="224"/>
        <v>101.96521000034386</v>
      </c>
      <c r="EW164" s="2">
        <f t="shared" si="224"/>
        <v>101.44225218981616</v>
      </c>
      <c r="EX164" s="2">
        <f t="shared" si="224"/>
        <v>102.22564681257469</v>
      </c>
      <c r="EY164" s="2">
        <f t="shared" si="224"/>
        <v>102.63779976654543</v>
      </c>
      <c r="EZ164" s="2">
        <f t="shared" si="224"/>
        <v>101.7045380273516</v>
      </c>
      <c r="FA164" s="2">
        <f t="shared" si="224"/>
        <v>100.93600310004196</v>
      </c>
      <c r="FB164" s="2">
        <f t="shared" si="224"/>
        <v>101.23618678717287</v>
      </c>
      <c r="FC164" s="2">
        <f t="shared" si="224"/>
        <v>102.09061002874554</v>
      </c>
      <c r="FD164" s="2">
        <f t="shared" si="224"/>
        <v>105.81704774726242</v>
      </c>
      <c r="FE164" s="2">
        <f t="shared" si="224"/>
        <v>106.00787134129817</v>
      </c>
      <c r="FG164" s="2">
        <f t="shared" si="225"/>
        <v>0.99973768108453542</v>
      </c>
      <c r="FH164" s="2">
        <f t="shared" si="225"/>
        <v>0.9997511102821165</v>
      </c>
      <c r="FI164" s="2">
        <f t="shared" si="225"/>
        <v>0.99973955253247671</v>
      </c>
      <c r="FJ164" s="2">
        <f t="shared" si="225"/>
        <v>0.99974294890396798</v>
      </c>
      <c r="FK164" s="2">
        <f t="shared" si="225"/>
        <v>0.99974030446261453</v>
      </c>
      <c r="FL164" s="2">
        <f t="shared" si="225"/>
        <v>0.99973362024574608</v>
      </c>
      <c r="FM164" s="2">
        <f t="shared" si="225"/>
        <v>0.99972965877724951</v>
      </c>
      <c r="FN164" s="2">
        <f t="shared" si="225"/>
        <v>0.9997378250039487</v>
      </c>
      <c r="FO164" s="2">
        <f t="shared" si="225"/>
        <v>0.99971299728325369</v>
      </c>
      <c r="FP164" s="2">
        <f t="shared" si="225"/>
        <v>0.99971286009393312</v>
      </c>
      <c r="FQ164" s="2">
        <f t="shared" si="225"/>
        <v>0.99971717548748873</v>
      </c>
      <c r="FR164" s="2">
        <f t="shared" si="225"/>
        <v>0.99970696900644662</v>
      </c>
      <c r="FS164" s="2">
        <f t="shared" si="225"/>
        <v>0.99971166416353863</v>
      </c>
      <c r="FT164" s="2">
        <f t="shared" si="225"/>
        <v>0.99970965607048734</v>
      </c>
      <c r="FU164" s="2">
        <f t="shared" si="225"/>
        <v>0.99966489282109072</v>
      </c>
      <c r="FW164" s="2">
        <f t="shared" si="216"/>
        <v>0.27681866084716927</v>
      </c>
      <c r="FX164" s="2">
        <f t="shared" si="216"/>
        <v>0.3534879580526234</v>
      </c>
      <c r="FY164" s="2">
        <f t="shared" si="216"/>
        <v>0.35234913988627226</v>
      </c>
      <c r="FZ164" s="2">
        <f t="shared" si="216"/>
        <v>0.31232042105969332</v>
      </c>
      <c r="GA164" s="2">
        <f t="shared" si="216"/>
        <v>0.3329293560088547</v>
      </c>
      <c r="GB164" s="2">
        <f t="shared" si="216"/>
        <v>0.32267761902852266</v>
      </c>
      <c r="GC164" s="2">
        <f t="shared" si="216"/>
        <v>0.34443538101753796</v>
      </c>
      <c r="GD164" s="2">
        <f t="shared" si="216"/>
        <v>0.39096567885710182</v>
      </c>
      <c r="GE164" s="2">
        <f t="shared" si="216"/>
        <v>0.42110298598733353</v>
      </c>
      <c r="GF164" s="2">
        <f t="shared" si="216"/>
        <v>0.38795825049311145</v>
      </c>
      <c r="GG164" s="2">
        <f t="shared" si="216"/>
        <v>0.35070343801137915</v>
      </c>
      <c r="GH164" s="2">
        <f t="shared" si="216"/>
        <v>0.31225773973852944</v>
      </c>
      <c r="GI164" s="2">
        <f t="shared" si="216"/>
        <v>0.29825409553300891</v>
      </c>
      <c r="GJ164" s="2">
        <f t="shared" si="216"/>
        <v>0.26065676779461922</v>
      </c>
      <c r="GK164" s="2">
        <f t="shared" si="216"/>
        <v>0.22527728207756881</v>
      </c>
      <c r="GM164" s="86">
        <f t="shared" si="217"/>
        <v>2.646542826393055E-149</v>
      </c>
      <c r="GN164" s="86">
        <f t="shared" si="217"/>
        <v>2.2888602096842134E-212</v>
      </c>
      <c r="GO164" s="86">
        <f t="shared" si="217"/>
        <v>8.424783284411409E-210</v>
      </c>
      <c r="GP164" s="86">
        <f t="shared" si="217"/>
        <v>1.427207287411263E-250</v>
      </c>
      <c r="GQ164" s="86">
        <f t="shared" si="217"/>
        <v>7.1939954151225972E-260</v>
      </c>
      <c r="GR164" s="86">
        <f t="shared" si="217"/>
        <v>5.5930700764703925E-251</v>
      </c>
      <c r="GS164" s="86">
        <f t="shared" si="217"/>
        <v>1.9212451968205242E-213</v>
      </c>
      <c r="GT164" s="86">
        <f t="shared" si="217"/>
        <v>2.8303537717788447E-264</v>
      </c>
      <c r="GU164" s="86">
        <f t="shared" si="217"/>
        <v>8.9790649749161585E-261</v>
      </c>
      <c r="GV164" s="86">
        <f t="shared" si="217"/>
        <v>2.8780091437135025E-252</v>
      </c>
      <c r="GW164" s="86">
        <f t="shared" si="217"/>
        <v>3.2793388405676754E-234</v>
      </c>
      <c r="GX164" s="86">
        <f t="shared" si="217"/>
        <v>4.8948618101565447E-224</v>
      </c>
      <c r="GY164" s="86">
        <f t="shared" si="217"/>
        <v>4.3340278725837806E-189</v>
      </c>
      <c r="GZ164" s="86">
        <f t="shared" si="217"/>
        <v>2.1664753039343739E-186</v>
      </c>
      <c r="HA164" s="86">
        <f t="shared" si="217"/>
        <v>1.100226654535298E-203</v>
      </c>
      <c r="HC164" s="86">
        <f t="shared" si="181"/>
        <v>2.3317252767120234E-76</v>
      </c>
      <c r="HD164" s="86">
        <f t="shared" si="181"/>
        <v>5.8560953154666886E-145</v>
      </c>
      <c r="HE164" s="86">
        <f t="shared" si="181"/>
        <v>3.7687828056947753E-130</v>
      </c>
      <c r="HF164" s="86">
        <f t="shared" si="180"/>
        <v>3.3630908975758414E-141</v>
      </c>
      <c r="HG164" s="86">
        <f t="shared" si="180"/>
        <v>4.2360365339928174E-157</v>
      </c>
      <c r="HH164" s="86">
        <f t="shared" si="180"/>
        <v>2.4494168359519442E-170</v>
      </c>
      <c r="HI164" s="86">
        <f t="shared" si="180"/>
        <v>2.7711451263460551E-165</v>
      </c>
      <c r="HJ164" s="86">
        <f t="shared" si="180"/>
        <v>3.1105093568157221E-221</v>
      </c>
      <c r="HK164" s="86">
        <f t="shared" si="180"/>
        <v>2.3561779661301536E-244</v>
      </c>
      <c r="HL164" s="86">
        <f t="shared" si="161"/>
        <v>1.7417898247699356E-127</v>
      </c>
      <c r="HM164" s="86">
        <f t="shared" si="161"/>
        <v>2.0192465023474437E-171</v>
      </c>
      <c r="HN164" s="86">
        <f t="shared" si="161"/>
        <v>3.714163984989307E-141</v>
      </c>
      <c r="HO164" s="86">
        <f t="shared" si="161"/>
        <v>2.3441236704559569E-111</v>
      </c>
      <c r="HP164" s="86">
        <f t="shared" si="161"/>
        <v>5.2451968260365325E-86</v>
      </c>
      <c r="HQ164" s="86">
        <f t="shared" si="161"/>
        <v>2.0849918590877256E-109</v>
      </c>
      <c r="HS164" s="86">
        <f t="shared" si="218"/>
        <v>7.3035857668364074E-10</v>
      </c>
      <c r="HT164" s="86">
        <f t="shared" si="218"/>
        <v>6.726120956750536E-14</v>
      </c>
      <c r="HU164" s="86">
        <f t="shared" si="218"/>
        <v>2.6035653624429559E-13</v>
      </c>
      <c r="HV164" s="86">
        <f t="shared" si="218"/>
        <v>3.5385691589466088E-15</v>
      </c>
      <c r="HW164" s="86">
        <f t="shared" si="218"/>
        <v>1.5159153732895987E-15</v>
      </c>
      <c r="HX164" s="86">
        <f t="shared" si="218"/>
        <v>1.3647606567530398E-14</v>
      </c>
      <c r="HY164" s="86">
        <f t="shared" si="218"/>
        <v>2.206665512273016E-14</v>
      </c>
      <c r="HZ164" s="86">
        <f t="shared" si="218"/>
        <v>1.4519689585137884E-17</v>
      </c>
      <c r="IA164" s="86">
        <f t="shared" si="218"/>
        <v>5.4535803913369861E-20</v>
      </c>
      <c r="IB164" s="86">
        <f t="shared" si="218"/>
        <v>3.7181631499340432E-18</v>
      </c>
      <c r="IC164" s="86">
        <f t="shared" si="218"/>
        <v>1.3604963573245846E-16</v>
      </c>
      <c r="ID164" s="86">
        <f t="shared" si="218"/>
        <v>2.9613780363048357E-13</v>
      </c>
      <c r="IE164" s="86">
        <f t="shared" si="218"/>
        <v>2.8217482043435193E-13</v>
      </c>
      <c r="IF164" s="86">
        <f t="shared" si="218"/>
        <v>9.6299422508321621E-6</v>
      </c>
      <c r="IG164" s="86">
        <f t="shared" si="218"/>
        <v>1.9718303582554718E-5</v>
      </c>
      <c r="II164" s="86">
        <f t="shared" si="219"/>
        <v>5.0483563986272663E-4</v>
      </c>
      <c r="IJ164" s="86">
        <f t="shared" si="219"/>
        <v>2.3565705217894171E-2</v>
      </c>
      <c r="IK164" s="86">
        <f t="shared" si="219"/>
        <v>1.9945038364789922E-2</v>
      </c>
      <c r="IL164" s="86">
        <f t="shared" si="219"/>
        <v>2.0176283509180525E-3</v>
      </c>
      <c r="IM164" s="86">
        <f t="shared" si="219"/>
        <v>5.1225330424341502E-3</v>
      </c>
      <c r="IN164" s="86">
        <f t="shared" si="219"/>
        <v>3.2377765633475283E-3</v>
      </c>
      <c r="IO164" s="86">
        <f t="shared" si="219"/>
        <v>1.2372771385503667E-2</v>
      </c>
      <c r="IP164" s="86">
        <f t="shared" si="219"/>
        <v>6.6171585025361163E-2</v>
      </c>
      <c r="IQ164" s="86">
        <f t="shared" si="219"/>
        <v>0.14172704595911451</v>
      </c>
      <c r="IR164" s="86">
        <f t="shared" si="219"/>
        <v>5.2077758973629491E-2</v>
      </c>
      <c r="IS164" s="86">
        <f t="shared" si="219"/>
        <v>1.1868755948465601E-2</v>
      </c>
      <c r="IT164" s="86">
        <f t="shared" si="219"/>
        <v>1.7894272346865186E-3</v>
      </c>
      <c r="IU164" s="86">
        <f t="shared" si="219"/>
        <v>6.159427528668681E-4</v>
      </c>
      <c r="IV164" s="86">
        <f t="shared" si="219"/>
        <v>1.577742646847442E-3</v>
      </c>
      <c r="IW164" s="86">
        <f t="shared" si="219"/>
        <v>1.6651692111719378E-3</v>
      </c>
      <c r="IY164" s="86">
        <f t="shared" si="220"/>
        <v>5.0483637022130331E-4</v>
      </c>
      <c r="IZ164" s="86">
        <f t="shared" si="220"/>
        <v>2.3565705217961433E-2</v>
      </c>
      <c r="JA164" s="86">
        <f t="shared" si="220"/>
        <v>1.994503836505028E-2</v>
      </c>
      <c r="JB164" s="86">
        <f t="shared" si="220"/>
        <v>2.0176283509215909E-3</v>
      </c>
      <c r="JC164" s="86">
        <f t="shared" si="220"/>
        <v>5.1225330424356664E-3</v>
      </c>
      <c r="JD164" s="86">
        <f t="shared" si="220"/>
        <v>3.2377765633611758E-3</v>
      </c>
      <c r="JE164" s="86">
        <f t="shared" si="220"/>
        <v>1.2372771385525734E-2</v>
      </c>
      <c r="JF164" s="86">
        <f t="shared" si="220"/>
        <v>6.6171585025361176E-2</v>
      </c>
      <c r="JG164" s="86">
        <f t="shared" si="220"/>
        <v>0.14172704595911451</v>
      </c>
      <c r="JH164" s="86">
        <f t="shared" si="220"/>
        <v>5.2077758973629498E-2</v>
      </c>
      <c r="JI164" s="86">
        <f t="shared" si="220"/>
        <v>1.1868755948465736E-2</v>
      </c>
      <c r="JJ164" s="86">
        <f t="shared" si="220"/>
        <v>1.7894272349826565E-3</v>
      </c>
      <c r="JK164" s="86">
        <f t="shared" si="220"/>
        <v>6.1594275314904288E-4</v>
      </c>
      <c r="JL164" s="86">
        <f t="shared" si="220"/>
        <v>1.5873725890982742E-3</v>
      </c>
      <c r="JM164" s="86">
        <f t="shared" si="220"/>
        <v>1.6848875147544924E-3</v>
      </c>
    </row>
    <row r="165" spans="2:273" x14ac:dyDescent="0.25">
      <c r="B165" s="2">
        <v>138</v>
      </c>
      <c r="C165" s="37">
        <v>101.27500000000001</v>
      </c>
      <c r="D165" s="37">
        <v>100.27800000000001</v>
      </c>
      <c r="E165" s="37">
        <v>100.63</v>
      </c>
      <c r="F165" s="37">
        <v>99.203999999999994</v>
      </c>
      <c r="G165" s="37">
        <v>101.056</v>
      </c>
      <c r="H165" s="37">
        <v>101.717</v>
      </c>
      <c r="I165" s="37">
        <v>102.13200000000001</v>
      </c>
      <c r="J165" s="37">
        <v>105.358</v>
      </c>
      <c r="K165" s="37">
        <v>107.075</v>
      </c>
      <c r="L165" s="37">
        <v>105.358</v>
      </c>
      <c r="M165" s="37">
        <v>102.321</v>
      </c>
      <c r="N165" s="37">
        <v>100.83</v>
      </c>
      <c r="O165" s="37">
        <v>102.17</v>
      </c>
      <c r="P165" s="37">
        <v>106.08</v>
      </c>
      <c r="Q165" s="37">
        <v>106.36</v>
      </c>
      <c r="S165" s="4">
        <f t="shared" si="221"/>
        <v>100.39890013376476</v>
      </c>
      <c r="T165" s="4">
        <f t="shared" si="221"/>
        <v>101.42660097573815</v>
      </c>
      <c r="U165" s="4">
        <f t="shared" si="221"/>
        <v>101.06459417472337</v>
      </c>
      <c r="V165" s="4">
        <f t="shared" si="221"/>
        <v>99.400563999546904</v>
      </c>
      <c r="W165" s="4">
        <f t="shared" si="221"/>
        <v>100.74280770345713</v>
      </c>
      <c r="X165" s="4">
        <f t="shared" si="221"/>
        <v>101.61562411069603</v>
      </c>
      <c r="Y165" s="4">
        <f t="shared" si="221"/>
        <v>102.12299016853554</v>
      </c>
      <c r="Z165" s="4">
        <f t="shared" si="221"/>
        <v>105.19119922780042</v>
      </c>
      <c r="AA165" s="4">
        <f t="shared" si="221"/>
        <v>107.58368662173839</v>
      </c>
      <c r="AB165" s="4">
        <f t="shared" si="221"/>
        <v>104.82354206341687</v>
      </c>
      <c r="AC165" s="4">
        <f t="shared" si="221"/>
        <v>101.74094151154702</v>
      </c>
      <c r="AD165" s="4">
        <f t="shared" si="221"/>
        <v>101.04582966276571</v>
      </c>
      <c r="AE165" s="4">
        <f t="shared" si="221"/>
        <v>101.61261425128416</v>
      </c>
      <c r="AF165" s="4">
        <f t="shared" si="221"/>
        <v>106.06178612594756</v>
      </c>
      <c r="AG165" s="4">
        <f t="shared" si="221"/>
        <v>106.86924645559844</v>
      </c>
      <c r="AI165" s="4">
        <f t="shared" si="222"/>
        <v>0.8760998662352506</v>
      </c>
      <c r="AJ165" s="4">
        <f t="shared" si="222"/>
        <v>-1.1486009757381481</v>
      </c>
      <c r="AK165" s="4">
        <f t="shared" si="222"/>
        <v>-0.43459417472337236</v>
      </c>
      <c r="AL165" s="4">
        <f t="shared" si="222"/>
        <v>-0.1965639995469104</v>
      </c>
      <c r="AM165" s="4">
        <f t="shared" si="222"/>
        <v>0.31319229654286573</v>
      </c>
      <c r="AN165" s="4">
        <f t="shared" si="222"/>
        <v>0.10137588930396646</v>
      </c>
      <c r="AO165" s="4">
        <f t="shared" si="222"/>
        <v>9.0098314644677657E-3</v>
      </c>
      <c r="AP165" s="4">
        <f t="shared" si="222"/>
        <v>0.16680077219957923</v>
      </c>
      <c r="AQ165" s="4">
        <f t="shared" si="222"/>
        <v>-0.50868662173839141</v>
      </c>
      <c r="AR165" s="4">
        <f t="shared" si="222"/>
        <v>0.53445793658313789</v>
      </c>
      <c r="AS165" s="4">
        <f t="shared" si="222"/>
        <v>0.58005848845297692</v>
      </c>
      <c r="AT165" s="4">
        <f t="shared" si="222"/>
        <v>-0.21582966276571369</v>
      </c>
      <c r="AU165" s="4">
        <f t="shared" si="222"/>
        <v>0.5573857487158449</v>
      </c>
      <c r="AV165" s="4">
        <f t="shared" si="222"/>
        <v>1.8213874052435131E-2</v>
      </c>
      <c r="AW165" s="4">
        <f t="shared" si="222"/>
        <v>-0.5092464555984435</v>
      </c>
      <c r="AY165" s="2">
        <f t="shared" si="214"/>
        <v>100.39890013376474</v>
      </c>
      <c r="AZ165" s="2">
        <f t="shared" si="214"/>
        <v>101.12877806128549</v>
      </c>
      <c r="BA165" s="2">
        <f t="shared" si="214"/>
        <v>100.71129554280577</v>
      </c>
      <c r="BB165" s="2">
        <f t="shared" si="214"/>
        <v>99.221995888066331</v>
      </c>
      <c r="BC165" s="2">
        <f t="shared" si="214"/>
        <v>100.3771884246156</v>
      </c>
      <c r="BD165" s="2">
        <f t="shared" si="214"/>
        <v>101.37164771411095</v>
      </c>
      <c r="BE165" s="2">
        <f t="shared" si="214"/>
        <v>101.1651943694271</v>
      </c>
      <c r="BF165" s="2">
        <f t="shared" si="214"/>
        <v>101.93340527907625</v>
      </c>
      <c r="BG165" s="2">
        <f t="shared" si="214"/>
        <v>102.45732145880437</v>
      </c>
      <c r="BH165" s="2">
        <f t="shared" si="214"/>
        <v>101.30137057059729</v>
      </c>
      <c r="BI165" s="2">
        <f t="shared" si="214"/>
        <v>100.43996726945406</v>
      </c>
      <c r="BJ165" s="2">
        <f t="shared" si="214"/>
        <v>100.73400341798779</v>
      </c>
      <c r="BK165" s="2">
        <f t="shared" si="214"/>
        <v>101.45977822055288</v>
      </c>
      <c r="BL165" s="2">
        <f t="shared" si="214"/>
        <v>105.55932690189567</v>
      </c>
      <c r="BM165" s="2">
        <f t="shared" si="214"/>
        <v>105.83676600885495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101.27500000000001</v>
      </c>
      <c r="CF165" s="2" t="str">
        <f t="shared" si="215"/>
        <v/>
      </c>
      <c r="CG165" s="2" t="str">
        <f t="shared" si="215"/>
        <v/>
      </c>
      <c r="CH165" s="2">
        <f t="shared" si="215"/>
        <v>99.203999999999994</v>
      </c>
      <c r="CI165" s="2" t="str">
        <f t="shared" si="215"/>
        <v/>
      </c>
      <c r="CJ165" s="2">
        <f t="shared" si="215"/>
        <v>101.717</v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>
        <f t="shared" si="215"/>
        <v>100.83</v>
      </c>
      <c r="CQ165" s="2">
        <f t="shared" si="215"/>
        <v>102.17</v>
      </c>
      <c r="CR165" s="2">
        <f t="shared" si="215"/>
        <v>106.08</v>
      </c>
      <c r="CS165" s="2">
        <f t="shared" si="215"/>
        <v>106.36</v>
      </c>
      <c r="CU165" s="2">
        <f t="shared" si="197"/>
        <v>101.27500000000001</v>
      </c>
      <c r="CV165" s="2" t="str">
        <f t="shared" si="198"/>
        <v/>
      </c>
      <c r="CW165" s="2" t="str">
        <f t="shared" si="199"/>
        <v/>
      </c>
      <c r="CX165" s="2">
        <f t="shared" si="200"/>
        <v>99.203999999999994</v>
      </c>
      <c r="CY165" s="2" t="str">
        <f t="shared" si="201"/>
        <v/>
      </c>
      <c r="CZ165" s="2">
        <f t="shared" si="202"/>
        <v>101.717</v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>
        <f t="shared" si="208"/>
        <v>100.83</v>
      </c>
      <c r="DG165" s="2">
        <f t="shared" si="209"/>
        <v>102.17</v>
      </c>
      <c r="DH165" s="2">
        <f t="shared" si="210"/>
        <v>106.08</v>
      </c>
      <c r="DI165" s="2">
        <f t="shared" si="211"/>
        <v>106.36</v>
      </c>
      <c r="DK165" s="2">
        <f t="shared" si="223"/>
        <v>126.61816555126555</v>
      </c>
      <c r="DL165" s="2">
        <f t="shared" si="223"/>
        <v>131.93729669669671</v>
      </c>
      <c r="DM165" s="2">
        <f t="shared" si="223"/>
        <v>127.83531344537818</v>
      </c>
      <c r="DN165" s="2">
        <f t="shared" si="223"/>
        <v>130.73456414565825</v>
      </c>
      <c r="DO165" s="2">
        <f t="shared" si="223"/>
        <v>126.25451336898396</v>
      </c>
      <c r="DP165" s="2">
        <f t="shared" si="223"/>
        <v>124.76403865546217</v>
      </c>
      <c r="DQ165" s="2">
        <f t="shared" si="223"/>
        <v>125.78968907563025</v>
      </c>
      <c r="DR165" s="2">
        <f t="shared" si="223"/>
        <v>134.78397415329763</v>
      </c>
      <c r="DS165" s="2">
        <f t="shared" si="223"/>
        <v>125.18008211143697</v>
      </c>
      <c r="DT165" s="2">
        <f t="shared" si="223"/>
        <v>125.57330736803519</v>
      </c>
      <c r="DU165" s="2">
        <f t="shared" si="223"/>
        <v>132.02689846041056</v>
      </c>
      <c r="DV165" s="2">
        <f t="shared" si="223"/>
        <v>136.09722081105167</v>
      </c>
      <c r="DW165" s="2">
        <f t="shared" si="223"/>
        <v>132.88503475935832</v>
      </c>
      <c r="DX165" s="2">
        <f t="shared" si="223"/>
        <v>135.52688770053479</v>
      </c>
      <c r="DY165" s="2">
        <f t="shared" si="223"/>
        <v>118.97063492063492</v>
      </c>
      <c r="EA165" s="2">
        <f t="shared" si="213"/>
        <v>100.33974377210855</v>
      </c>
      <c r="EB165" s="2">
        <f t="shared" si="213"/>
        <v>100.67331501223349</v>
      </c>
      <c r="EC165" s="2">
        <f t="shared" si="213"/>
        <v>100.37705707017747</v>
      </c>
      <c r="ED165" s="2">
        <f t="shared" si="213"/>
        <v>98.719634550421929</v>
      </c>
      <c r="EE165" s="2">
        <f t="shared" si="213"/>
        <v>100.10173453942149</v>
      </c>
      <c r="EF165" s="2">
        <f t="shared" si="213"/>
        <v>101.12800105086697</v>
      </c>
      <c r="EG165" s="2">
        <f t="shared" si="213"/>
        <v>101.08230748341754</v>
      </c>
      <c r="EH165" s="2">
        <f t="shared" si="213"/>
        <v>101.80084540304415</v>
      </c>
      <c r="EI165" s="2">
        <f t="shared" si="213"/>
        <v>102.39629341601545</v>
      </c>
      <c r="EJ165" s="2">
        <f t="shared" si="213"/>
        <v>101.11380981532767</v>
      </c>
      <c r="EK165" s="2">
        <f t="shared" si="212"/>
        <v>100.22196093227045</v>
      </c>
      <c r="EL165" s="2">
        <f t="shared" si="179"/>
        <v>100.54425852320205</v>
      </c>
      <c r="EM165" s="2">
        <f t="shared" si="179"/>
        <v>101.22531207621985</v>
      </c>
      <c r="EN165" s="2">
        <f t="shared" si="179"/>
        <v>105.5104973893927</v>
      </c>
      <c r="EO165" s="2">
        <f t="shared" si="179"/>
        <v>105.82729692354869</v>
      </c>
      <c r="EQ165" s="2">
        <f t="shared" si="224"/>
        <v>100.51858010364366</v>
      </c>
      <c r="ER165" s="2">
        <f t="shared" si="224"/>
        <v>101.86956648735797</v>
      </c>
      <c r="ES165" s="2">
        <f t="shared" si="224"/>
        <v>101.25414399288019</v>
      </c>
      <c r="ET165" s="2">
        <f t="shared" si="224"/>
        <v>100.20821121976326</v>
      </c>
      <c r="EU165" s="2">
        <f t="shared" si="224"/>
        <v>100.86302336180501</v>
      </c>
      <c r="EV165" s="2">
        <f t="shared" si="224"/>
        <v>101.82134311976685</v>
      </c>
      <c r="EW165" s="2">
        <f t="shared" si="224"/>
        <v>101.29240581384157</v>
      </c>
      <c r="EX165" s="2">
        <f t="shared" si="224"/>
        <v>102.10264216311427</v>
      </c>
      <c r="EY165" s="2">
        <f t="shared" si="224"/>
        <v>102.5203947825615</v>
      </c>
      <c r="EZ165" s="2">
        <f t="shared" si="224"/>
        <v>101.55560866227967</v>
      </c>
      <c r="FA165" s="2">
        <f t="shared" si="224"/>
        <v>100.78601632442732</v>
      </c>
      <c r="FB165" s="2">
        <f t="shared" si="224"/>
        <v>101.0865541232051</v>
      </c>
      <c r="FC165" s="2">
        <f t="shared" si="224"/>
        <v>101.93670965390365</v>
      </c>
      <c r="FD165" s="2">
        <f t="shared" si="224"/>
        <v>105.65713306185251</v>
      </c>
      <c r="FE165" s="2">
        <f t="shared" si="224"/>
        <v>105.84984881412142</v>
      </c>
      <c r="FG165" s="2">
        <f t="shared" si="225"/>
        <v>0.99976075678370269</v>
      </c>
      <c r="FH165" s="2">
        <f t="shared" si="225"/>
        <v>0.99977300490838494</v>
      </c>
      <c r="FI165" s="2">
        <f t="shared" si="225"/>
        <v>0.99976246364302124</v>
      </c>
      <c r="FJ165" s="2">
        <f t="shared" si="225"/>
        <v>0.99976556131168426</v>
      </c>
      <c r="FK165" s="2">
        <f t="shared" si="225"/>
        <v>0.99976314944284395</v>
      </c>
      <c r="FL165" s="2">
        <f t="shared" si="225"/>
        <v>0.99975705308241658</v>
      </c>
      <c r="FM165" s="2">
        <f t="shared" si="225"/>
        <v>0.99975344000958033</v>
      </c>
      <c r="FN165" s="2">
        <f t="shared" si="225"/>
        <v>0.99976088804582519</v>
      </c>
      <c r="FO165" s="2">
        <f t="shared" si="225"/>
        <v>0.99973824380123988</v>
      </c>
      <c r="FP165" s="2">
        <f t="shared" si="225"/>
        <v>0.99973811867677154</v>
      </c>
      <c r="FQ165" s="2">
        <f t="shared" si="225"/>
        <v>0.9997420545598551</v>
      </c>
      <c r="FR165" s="2">
        <f t="shared" si="225"/>
        <v>0.99973274566684633</v>
      </c>
      <c r="FS165" s="2">
        <f t="shared" si="225"/>
        <v>0.99973702792005825</v>
      </c>
      <c r="FT165" s="2">
        <f t="shared" si="225"/>
        <v>0.99973519642417497</v>
      </c>
      <c r="FU165" s="2">
        <f t="shared" si="225"/>
        <v>0.99969436960873237</v>
      </c>
      <c r="FW165" s="2">
        <f t="shared" si="216"/>
        <v>0.29563023943013245</v>
      </c>
      <c r="FX165" s="2">
        <f t="shared" si="216"/>
        <v>0.37480938413775494</v>
      </c>
      <c r="FY165" s="2">
        <f t="shared" si="216"/>
        <v>0.37364157412141613</v>
      </c>
      <c r="FZ165" s="2">
        <f t="shared" si="216"/>
        <v>0.33243554714756857</v>
      </c>
      <c r="GA165" s="2">
        <f t="shared" si="216"/>
        <v>0.35368913484650866</v>
      </c>
      <c r="GB165" s="2">
        <f t="shared" si="216"/>
        <v>0.34312696637828549</v>
      </c>
      <c r="GC165" s="2">
        <f t="shared" si="216"/>
        <v>0.3655194883553135</v>
      </c>
      <c r="GD165" s="2">
        <f t="shared" si="216"/>
        <v>0.41310322759223111</v>
      </c>
      <c r="GE165" s="2">
        <f t="shared" si="216"/>
        <v>0.44370377538291045</v>
      </c>
      <c r="GF165" s="2">
        <f t="shared" si="216"/>
        <v>0.4100401595314403</v>
      </c>
      <c r="GG165" s="2">
        <f t="shared" si="216"/>
        <v>0.37195353770465084</v>
      </c>
      <c r="GH165" s="2">
        <f t="shared" si="216"/>
        <v>0.3323707799894664</v>
      </c>
      <c r="GI165" s="2">
        <f t="shared" si="216"/>
        <v>0.31788205119412938</v>
      </c>
      <c r="GJ165" s="2">
        <f t="shared" si="216"/>
        <v>0.2787934499801652</v>
      </c>
      <c r="GK165" s="2">
        <f t="shared" si="216"/>
        <v>0.24175719344090585</v>
      </c>
      <c r="GM165" s="86">
        <f t="shared" si="217"/>
        <v>2.1454222933517588E-153</v>
      </c>
      <c r="GN165" s="86">
        <f t="shared" si="217"/>
        <v>4.1790877488031855E-218</v>
      </c>
      <c r="GO165" s="86">
        <f t="shared" si="217"/>
        <v>1.7242607980734211E-215</v>
      </c>
      <c r="GP165" s="86">
        <f t="shared" si="217"/>
        <v>2.3395113764868895E-257</v>
      </c>
      <c r="GQ165" s="86">
        <f t="shared" si="217"/>
        <v>6.8231178534657745E-267</v>
      </c>
      <c r="GR165" s="86">
        <f t="shared" si="217"/>
        <v>8.7316806622901406E-258</v>
      </c>
      <c r="GS165" s="86">
        <f t="shared" si="217"/>
        <v>3.2125588874615957E-219</v>
      </c>
      <c r="GT165" s="86">
        <f t="shared" si="217"/>
        <v>2.1370419371389238E-271</v>
      </c>
      <c r="GU165" s="86">
        <f t="shared" si="217"/>
        <v>7.7004593448403973E-268</v>
      </c>
      <c r="GV165" s="86">
        <f t="shared" si="217"/>
        <v>4.0675977391743401E-259</v>
      </c>
      <c r="GW165" s="86">
        <f t="shared" si="217"/>
        <v>1.5311584080721179E-240</v>
      </c>
      <c r="GX165" s="86">
        <f t="shared" si="217"/>
        <v>3.7845707820189375E-230</v>
      </c>
      <c r="GY165" s="86">
        <f t="shared" si="217"/>
        <v>3.2911873693865097E-194</v>
      </c>
      <c r="GZ165" s="86">
        <f t="shared" si="217"/>
        <v>1.8314029447086383E-191</v>
      </c>
      <c r="HA165" s="86">
        <f t="shared" si="217"/>
        <v>3.4775919488169198E-209</v>
      </c>
      <c r="HC165" s="86">
        <f t="shared" si="181"/>
        <v>2.6094162756487686E-79</v>
      </c>
      <c r="HD165" s="86">
        <f t="shared" si="181"/>
        <v>1.6880215653103085E-150</v>
      </c>
      <c r="HE165" s="86">
        <f t="shared" si="181"/>
        <v>3.9764869084434706E-135</v>
      </c>
      <c r="HF165" s="86">
        <f t="shared" si="180"/>
        <v>1.5360813855692031E-146</v>
      </c>
      <c r="HG165" s="86">
        <f t="shared" si="180"/>
        <v>5.405741010577496E-163</v>
      </c>
      <c r="HH165" s="86">
        <f t="shared" si="180"/>
        <v>9.1730475269669373E-177</v>
      </c>
      <c r="HI165" s="86">
        <f t="shared" si="180"/>
        <v>1.6820180077035819E-171</v>
      </c>
      <c r="HJ165" s="86">
        <f t="shared" si="180"/>
        <v>1.9436737342612139E-229</v>
      </c>
      <c r="HK165" s="86">
        <f t="shared" si="180"/>
        <v>2.0727320009442607E-253</v>
      </c>
      <c r="HL165" s="86">
        <f t="shared" si="161"/>
        <v>3.2865301709863857E-132</v>
      </c>
      <c r="HM165" s="86">
        <f t="shared" si="161"/>
        <v>8.0005375296147101E-178</v>
      </c>
      <c r="HN165" s="86">
        <f t="shared" si="161"/>
        <v>1.5581768265949176E-146</v>
      </c>
      <c r="HO165" s="86">
        <f t="shared" si="161"/>
        <v>1.3514656676312853E-115</v>
      </c>
      <c r="HP165" s="86">
        <f t="shared" si="161"/>
        <v>2.608065234221733E-89</v>
      </c>
      <c r="HQ165" s="86">
        <f t="shared" si="161"/>
        <v>1.3937724561182819E-113</v>
      </c>
      <c r="HS165" s="86">
        <f t="shared" si="218"/>
        <v>5.4763985176799788E-11</v>
      </c>
      <c r="HT165" s="86">
        <f t="shared" si="218"/>
        <v>2.9346684998749059E-15</v>
      </c>
      <c r="HU165" s="86">
        <f t="shared" si="218"/>
        <v>1.1350283207966192E-14</v>
      </c>
      <c r="HV165" s="86">
        <f t="shared" si="218"/>
        <v>1.0559069136036802E-16</v>
      </c>
      <c r="HW165" s="86">
        <f t="shared" si="218"/>
        <v>3.9595694121132041E-17</v>
      </c>
      <c r="HX165" s="86">
        <f t="shared" si="218"/>
        <v>4.184777128851081E-16</v>
      </c>
      <c r="HY165" s="86">
        <f t="shared" si="218"/>
        <v>7.7897312604035671E-16</v>
      </c>
      <c r="HZ165" s="86">
        <f t="shared" si="218"/>
        <v>3.2962893831372456E-19</v>
      </c>
      <c r="IA165" s="86">
        <f t="shared" si="218"/>
        <v>8.0981596592338047E-22</v>
      </c>
      <c r="IB165" s="86">
        <f t="shared" si="218"/>
        <v>6.7522881024976483E-20</v>
      </c>
      <c r="IC165" s="86">
        <f t="shared" si="218"/>
        <v>3.0584347872105183E-18</v>
      </c>
      <c r="ID165" s="86">
        <f t="shared" si="218"/>
        <v>1.0825540633783089E-14</v>
      </c>
      <c r="IE165" s="86">
        <f t="shared" si="218"/>
        <v>9.76613747700009E-15</v>
      </c>
      <c r="IF165" s="86">
        <f t="shared" si="218"/>
        <v>2.3553377065014896E-6</v>
      </c>
      <c r="IG165" s="86">
        <f t="shared" si="218"/>
        <v>4.4507081120078802E-6</v>
      </c>
      <c r="II165" s="86">
        <f t="shared" si="219"/>
        <v>1.6040023559147733E-3</v>
      </c>
      <c r="IJ165" s="86">
        <f t="shared" si="219"/>
        <v>4.9870312349940514E-2</v>
      </c>
      <c r="IK165" s="86">
        <f t="shared" si="219"/>
        <v>4.3855472437070109E-2</v>
      </c>
      <c r="IL165" s="86">
        <f t="shared" si="219"/>
        <v>6.0506135345638513E-3</v>
      </c>
      <c r="IM165" s="86">
        <f t="shared" si="219"/>
        <v>1.4152802534600576E-2</v>
      </c>
      <c r="IN165" s="86">
        <f t="shared" si="219"/>
        <v>9.3342170084511657E-3</v>
      </c>
      <c r="IO165" s="86">
        <f t="shared" si="219"/>
        <v>2.9481298911808541E-2</v>
      </c>
      <c r="IP165" s="86">
        <f t="shared" si="219"/>
        <v>0.12498526925174977</v>
      </c>
      <c r="IQ165" s="86">
        <f t="shared" si="219"/>
        <v>0.23597163282495898</v>
      </c>
      <c r="IR165" s="86">
        <f t="shared" si="219"/>
        <v>0.10490612024170563</v>
      </c>
      <c r="IS165" s="86">
        <f t="shared" si="219"/>
        <v>2.9645104626281522E-2</v>
      </c>
      <c r="IT165" s="86">
        <f t="shared" si="219"/>
        <v>5.5021650872668646E-3</v>
      </c>
      <c r="IU165" s="86">
        <f t="shared" si="219"/>
        <v>2.1515983738673748E-3</v>
      </c>
      <c r="IV165" s="86">
        <f t="shared" si="219"/>
        <v>3.9349865063802777E-3</v>
      </c>
      <c r="IW165" s="86">
        <f t="shared" si="219"/>
        <v>3.6025281377796785E-3</v>
      </c>
      <c r="IY165" s="86">
        <f t="shared" si="220"/>
        <v>1.6040024106787586E-3</v>
      </c>
      <c r="IZ165" s="86">
        <f t="shared" si="220"/>
        <v>4.9870312349943449E-2</v>
      </c>
      <c r="JA165" s="86">
        <f t="shared" si="220"/>
        <v>4.3855472437081461E-2</v>
      </c>
      <c r="JB165" s="86">
        <f t="shared" si="220"/>
        <v>6.0506135345639572E-3</v>
      </c>
      <c r="JC165" s="86">
        <f t="shared" si="220"/>
        <v>1.4152802534600616E-2</v>
      </c>
      <c r="JD165" s="86">
        <f t="shared" si="220"/>
        <v>9.3342170084515837E-3</v>
      </c>
      <c r="JE165" s="86">
        <f t="shared" si="220"/>
        <v>2.9481298911809322E-2</v>
      </c>
      <c r="JF165" s="86">
        <f t="shared" si="220"/>
        <v>0.12498526925174977</v>
      </c>
      <c r="JG165" s="86">
        <f t="shared" si="220"/>
        <v>0.23597163282495898</v>
      </c>
      <c r="JH165" s="86">
        <f t="shared" si="220"/>
        <v>0.10490612024170563</v>
      </c>
      <c r="JI165" s="86">
        <f t="shared" si="220"/>
        <v>2.9645104626281525E-2</v>
      </c>
      <c r="JJ165" s="86">
        <f t="shared" si="220"/>
        <v>5.5021650872776901E-3</v>
      </c>
      <c r="JK165" s="86">
        <f t="shared" si="220"/>
        <v>2.1515983738771408E-3</v>
      </c>
      <c r="JL165" s="86">
        <f t="shared" si="220"/>
        <v>3.9373418440867792E-3</v>
      </c>
      <c r="JM165" s="86">
        <f t="shared" si="220"/>
        <v>3.6069788458916864E-3</v>
      </c>
    </row>
    <row r="166" spans="2:273" x14ac:dyDescent="0.25">
      <c r="B166" s="2">
        <v>139</v>
      </c>
      <c r="C166" s="37">
        <v>100.294</v>
      </c>
      <c r="D166" s="37">
        <v>101.29600000000001</v>
      </c>
      <c r="E166" s="37">
        <v>100.648</v>
      </c>
      <c r="F166" s="37">
        <v>100.093</v>
      </c>
      <c r="G166" s="37">
        <v>100.315</v>
      </c>
      <c r="H166" s="37">
        <v>101.962</v>
      </c>
      <c r="I166" s="37">
        <v>103.264</v>
      </c>
      <c r="J166" s="37">
        <v>106.377</v>
      </c>
      <c r="K166" s="37">
        <v>108.566</v>
      </c>
      <c r="L166" s="37">
        <v>105.755</v>
      </c>
      <c r="M166" s="37">
        <v>102.90600000000001</v>
      </c>
      <c r="N166" s="37">
        <v>100.887</v>
      </c>
      <c r="O166" s="37">
        <v>101.642</v>
      </c>
      <c r="P166" s="37">
        <v>105.16</v>
      </c>
      <c r="Q166" s="37">
        <v>108.14</v>
      </c>
      <c r="S166" s="4">
        <f t="shared" si="221"/>
        <v>100.25240653599235</v>
      </c>
      <c r="T166" s="4">
        <f t="shared" si="221"/>
        <v>101.47914169486538</v>
      </c>
      <c r="U166" s="4">
        <f t="shared" si="221"/>
        <v>101.16318647276771</v>
      </c>
      <c r="V166" s="4">
        <f t="shared" si="221"/>
        <v>99.467876498729936</v>
      </c>
      <c r="W166" s="4">
        <f t="shared" si="221"/>
        <v>101.00028686827385</v>
      </c>
      <c r="X166" s="4">
        <f t="shared" si="221"/>
        <v>101.77681675602615</v>
      </c>
      <c r="Y166" s="4">
        <f t="shared" si="221"/>
        <v>102.79015783867092</v>
      </c>
      <c r="Z166" s="4">
        <f t="shared" si="221"/>
        <v>106.40476062471538</v>
      </c>
      <c r="AA166" s="4">
        <f t="shared" si="221"/>
        <v>108.42818291540962</v>
      </c>
      <c r="AB166" s="4">
        <f t="shared" si="221"/>
        <v>106.39137372744163</v>
      </c>
      <c r="AC166" s="4">
        <f t="shared" si="221"/>
        <v>102.76843890639314</v>
      </c>
      <c r="AD166" s="4">
        <f t="shared" si="221"/>
        <v>101.33630506380798</v>
      </c>
      <c r="AE166" s="4">
        <f t="shared" si="221"/>
        <v>101.72423375451295</v>
      </c>
      <c r="AF166" s="4">
        <f t="shared" si="221"/>
        <v>106.46530581865822</v>
      </c>
      <c r="AG166" s="4">
        <f t="shared" si="221"/>
        <v>107.65306949773176</v>
      </c>
      <c r="AI166" s="4">
        <f t="shared" si="222"/>
        <v>4.1593464007647185E-2</v>
      </c>
      <c r="AJ166" s="4">
        <f t="shared" si="222"/>
        <v>-0.18314169486536969</v>
      </c>
      <c r="AK166" s="4">
        <f t="shared" si="222"/>
        <v>-0.51518647276770935</v>
      </c>
      <c r="AL166" s="4">
        <f t="shared" si="222"/>
        <v>0.62512350127006755</v>
      </c>
      <c r="AM166" s="4">
        <f t="shared" si="222"/>
        <v>-0.68528686827384888</v>
      </c>
      <c r="AN166" s="4">
        <f t="shared" si="222"/>
        <v>0.185183243973853</v>
      </c>
      <c r="AO166" s="4">
        <f t="shared" si="222"/>
        <v>0.47384216132907397</v>
      </c>
      <c r="AP166" s="4">
        <f t="shared" si="222"/>
        <v>-2.7760624715384097E-2</v>
      </c>
      <c r="AQ166" s="4">
        <f t="shared" si="222"/>
        <v>0.137817084590381</v>
      </c>
      <c r="AR166" s="4">
        <f t="shared" si="222"/>
        <v>-0.63637372744163656</v>
      </c>
      <c r="AS166" s="4">
        <f t="shared" si="222"/>
        <v>0.13756109360686253</v>
      </c>
      <c r="AT166" s="4">
        <f t="shared" si="222"/>
        <v>-0.44930506380798363</v>
      </c>
      <c r="AU166" s="4">
        <f t="shared" si="222"/>
        <v>-8.223375451295567E-2</v>
      </c>
      <c r="AV166" s="4">
        <f t="shared" si="222"/>
        <v>-1.3053058186582263</v>
      </c>
      <c r="AW166" s="4">
        <f t="shared" si="222"/>
        <v>0.48693050226823686</v>
      </c>
      <c r="AY166" s="2">
        <f t="shared" si="214"/>
        <v>100.25240653599235</v>
      </c>
      <c r="AZ166" s="2">
        <f t="shared" si="214"/>
        <v>100.98525258206334</v>
      </c>
      <c r="BA166" s="2">
        <f t="shared" si="214"/>
        <v>100.55792735498741</v>
      </c>
      <c r="BB166" s="2">
        <f t="shared" si="214"/>
        <v>99.046142087383515</v>
      </c>
      <c r="BC166" s="2">
        <f t="shared" si="214"/>
        <v>100.21969374694788</v>
      </c>
      <c r="BD166" s="2">
        <f t="shared" si="214"/>
        <v>101.22807513167504</v>
      </c>
      <c r="BE166" s="2">
        <f t="shared" si="214"/>
        <v>101.01542711459501</v>
      </c>
      <c r="BF166" s="2">
        <f t="shared" si="214"/>
        <v>101.81157225141601</v>
      </c>
      <c r="BG166" s="2">
        <f t="shared" si="214"/>
        <v>102.34033002906307</v>
      </c>
      <c r="BH166" s="2">
        <f t="shared" si="214"/>
        <v>101.15405282515745</v>
      </c>
      <c r="BI166" s="2">
        <f t="shared" si="214"/>
        <v>100.29113444098715</v>
      </c>
      <c r="BJ166" s="2">
        <f t="shared" si="214"/>
        <v>100.58371855406958</v>
      </c>
      <c r="BK166" s="2">
        <f t="shared" si="214"/>
        <v>101.30401178778936</v>
      </c>
      <c r="BL166" s="2">
        <f t="shared" si="214"/>
        <v>105.3977094383409</v>
      </c>
      <c r="BM166" s="2">
        <f t="shared" si="214"/>
        <v>105.67765850280605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100.294</v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>
        <f t="shared" si="215"/>
        <v>101.642</v>
      </c>
      <c r="CR166" s="2">
        <f t="shared" si="215"/>
        <v>105.16</v>
      </c>
      <c r="CS166" s="2">
        <f t="shared" si="215"/>
        <v>108.14</v>
      </c>
      <c r="CU166" s="2">
        <f t="shared" si="197"/>
        <v>100.294</v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>
        <f t="shared" si="209"/>
        <v>101.642</v>
      </c>
      <c r="DH166" s="2">
        <f t="shared" si="210"/>
        <v>105.16</v>
      </c>
      <c r="DI166" s="2">
        <f t="shared" si="211"/>
        <v>108.14</v>
      </c>
      <c r="DK166" s="2">
        <f t="shared" si="223"/>
        <v>126.68385782925782</v>
      </c>
      <c r="DL166" s="2">
        <f t="shared" si="223"/>
        <v>132.03831741741743</v>
      </c>
      <c r="DM166" s="2">
        <f t="shared" si="223"/>
        <v>127.90459495798322</v>
      </c>
      <c r="DN166" s="2">
        <f t="shared" si="223"/>
        <v>130.84337535014006</v>
      </c>
      <c r="DO166" s="2">
        <f t="shared" si="223"/>
        <v>126.32718792971735</v>
      </c>
      <c r="DP166" s="2">
        <f t="shared" si="223"/>
        <v>124.81342128851539</v>
      </c>
      <c r="DQ166" s="2">
        <f t="shared" si="223"/>
        <v>125.85248235294117</v>
      </c>
      <c r="DR166" s="2">
        <f t="shared" si="223"/>
        <v>134.92227161319067</v>
      </c>
      <c r="DS166" s="2">
        <f t="shared" si="223"/>
        <v>125.23451832844577</v>
      </c>
      <c r="DT166" s="2">
        <f t="shared" si="223"/>
        <v>125.62951447947214</v>
      </c>
      <c r="DU166" s="2">
        <f t="shared" si="223"/>
        <v>132.14127309384165</v>
      </c>
      <c r="DV166" s="2">
        <f t="shared" si="223"/>
        <v>136.23669173351158</v>
      </c>
      <c r="DW166" s="2">
        <f t="shared" si="223"/>
        <v>132.98046390374336</v>
      </c>
      <c r="DX166" s="2">
        <f t="shared" si="223"/>
        <v>135.61550802139041</v>
      </c>
      <c r="DY166" s="2">
        <f t="shared" si="223"/>
        <v>118.90571428571428</v>
      </c>
      <c r="EA166" s="2">
        <f t="shared" si="213"/>
        <v>100.18827726460258</v>
      </c>
      <c r="EB166" s="2">
        <f t="shared" si="213"/>
        <v>100.48957779913783</v>
      </c>
      <c r="EC166" s="2">
        <f t="shared" si="213"/>
        <v>100.19402679715716</v>
      </c>
      <c r="ED166" s="2">
        <f t="shared" si="213"/>
        <v>98.496293285600871</v>
      </c>
      <c r="EE166" s="2">
        <f t="shared" si="213"/>
        <v>99.919563415472453</v>
      </c>
      <c r="EF166" s="2">
        <f t="shared" si="213"/>
        <v>100.96236399404509</v>
      </c>
      <c r="EG166" s="2">
        <f t="shared" si="213"/>
        <v>100.92597516810687</v>
      </c>
      <c r="EH166" s="2">
        <f t="shared" si="213"/>
        <v>101.66901324141696</v>
      </c>
      <c r="EI166" s="2">
        <f t="shared" si="213"/>
        <v>102.2752560734738</v>
      </c>
      <c r="EJ166" s="2">
        <f t="shared" si="213"/>
        <v>100.95114351085022</v>
      </c>
      <c r="EK166" s="2">
        <f t="shared" si="212"/>
        <v>100.05471715450619</v>
      </c>
      <c r="EL166" s="2">
        <f t="shared" si="179"/>
        <v>100.37740478246337</v>
      </c>
      <c r="EM166" s="2">
        <f t="shared" si="179"/>
        <v>101.04778219875992</v>
      </c>
      <c r="EN166" s="2">
        <f t="shared" si="179"/>
        <v>105.3451222863424</v>
      </c>
      <c r="EO166" s="2">
        <f t="shared" si="179"/>
        <v>105.66772538173568</v>
      </c>
      <c r="EQ166" s="2">
        <f t="shared" si="224"/>
        <v>100.37341321677087</v>
      </c>
      <c r="ER166" s="2">
        <f t="shared" si="224"/>
        <v>101.72283292507583</v>
      </c>
      <c r="ES166" s="2">
        <f t="shared" si="224"/>
        <v>101.09909906303153</v>
      </c>
      <c r="ET166" s="2">
        <f t="shared" si="224"/>
        <v>100.03355819990612</v>
      </c>
      <c r="EU166" s="2">
        <f t="shared" si="224"/>
        <v>100.70466635481245</v>
      </c>
      <c r="EV166" s="2">
        <f t="shared" si="224"/>
        <v>101.67747623918986</v>
      </c>
      <c r="EW166" s="2">
        <f t="shared" si="224"/>
        <v>101.14255943786698</v>
      </c>
      <c r="EX166" s="2">
        <f t="shared" si="224"/>
        <v>101.97963751365384</v>
      </c>
      <c r="EY166" s="2">
        <f t="shared" si="224"/>
        <v>102.40298979857756</v>
      </c>
      <c r="EZ166" s="2">
        <f t="shared" si="224"/>
        <v>101.40667929720773</v>
      </c>
      <c r="FA166" s="2">
        <f t="shared" si="224"/>
        <v>100.63602954881267</v>
      </c>
      <c r="FB166" s="2">
        <f t="shared" si="224"/>
        <v>100.93692145923733</v>
      </c>
      <c r="FC166" s="2">
        <f t="shared" si="224"/>
        <v>101.78280927906174</v>
      </c>
      <c r="FD166" s="2">
        <f t="shared" si="224"/>
        <v>105.49721837644259</v>
      </c>
      <c r="FE166" s="2">
        <f t="shared" si="224"/>
        <v>105.69182628694466</v>
      </c>
      <c r="FG166" s="2">
        <f t="shared" si="225"/>
        <v>0.99978180300027086</v>
      </c>
      <c r="FH166" s="2">
        <f t="shared" si="225"/>
        <v>0.99979297388101152</v>
      </c>
      <c r="FI166" s="2">
        <f t="shared" si="225"/>
        <v>0.9997833597397775</v>
      </c>
      <c r="FJ166" s="2">
        <f t="shared" si="225"/>
        <v>0.99978618496450156</v>
      </c>
      <c r="FK166" s="2">
        <f t="shared" si="225"/>
        <v>0.99978398522275735</v>
      </c>
      <c r="FL166" s="2">
        <f t="shared" si="225"/>
        <v>0.99977842504123549</v>
      </c>
      <c r="FM166" s="2">
        <f t="shared" si="225"/>
        <v>0.99977512973771399</v>
      </c>
      <c r="FN166" s="2">
        <f t="shared" si="225"/>
        <v>0.99978192271778832</v>
      </c>
      <c r="FO166" s="2">
        <f t="shared" si="225"/>
        <v>0.99976127001110271</v>
      </c>
      <c r="FP166" s="2">
        <f t="shared" si="225"/>
        <v>0.99976115589097336</v>
      </c>
      <c r="FQ166" s="2">
        <f t="shared" si="225"/>
        <v>0.99976474562319728</v>
      </c>
      <c r="FR166" s="2">
        <f t="shared" si="225"/>
        <v>0.99975625541952706</v>
      </c>
      <c r="FS166" s="2">
        <f t="shared" si="225"/>
        <v>0.99976016106308574</v>
      </c>
      <c r="FT166" s="2">
        <f t="shared" si="225"/>
        <v>0.99975849064141686</v>
      </c>
      <c r="FU166" s="2">
        <f t="shared" si="225"/>
        <v>0.99972125427425229</v>
      </c>
      <c r="FW166" s="2">
        <f t="shared" si="216"/>
        <v>0.31516307081958644</v>
      </c>
      <c r="FX166" s="2">
        <f t="shared" si="216"/>
        <v>0.39662788300298285</v>
      </c>
      <c r="FY166" s="2">
        <f t="shared" si="216"/>
        <v>0.39543509024356177</v>
      </c>
      <c r="FZ166" s="2">
        <f t="shared" si="216"/>
        <v>0.35318083710258147</v>
      </c>
      <c r="GA166" s="2">
        <f t="shared" si="216"/>
        <v>0.37501565666789094</v>
      </c>
      <c r="GB166" s="2">
        <f t="shared" si="216"/>
        <v>0.36417547365690472</v>
      </c>
      <c r="GC166" s="2">
        <f t="shared" si="216"/>
        <v>0.38713206814362638</v>
      </c>
      <c r="GD166" s="2">
        <f t="shared" si="216"/>
        <v>0.43559773617906128</v>
      </c>
      <c r="GE166" s="2">
        <f t="shared" si="216"/>
        <v>0.46653999261073914</v>
      </c>
      <c r="GF166" s="2">
        <f t="shared" si="216"/>
        <v>0.43249078707152527</v>
      </c>
      <c r="GG166" s="2">
        <f t="shared" si="216"/>
        <v>0.39371048338434694</v>
      </c>
      <c r="GH166" s="2">
        <f t="shared" si="216"/>
        <v>0.35311416612535002</v>
      </c>
      <c r="GI166" s="2">
        <f t="shared" si="216"/>
        <v>0.33817922530749628</v>
      </c>
      <c r="GJ166" s="2">
        <f t="shared" si="216"/>
        <v>0.2976839873117551</v>
      </c>
      <c r="GK166" s="2">
        <f t="shared" si="216"/>
        <v>0.25903957514299303</v>
      </c>
      <c r="GM166" s="86">
        <f t="shared" si="217"/>
        <v>1.5291838875399917E-157</v>
      </c>
      <c r="GN166" s="86">
        <f t="shared" si="217"/>
        <v>6.3891271034529931E-224</v>
      </c>
      <c r="GO166" s="86">
        <f t="shared" si="217"/>
        <v>2.9576174009309695E-221</v>
      </c>
      <c r="GP166" s="86">
        <f t="shared" si="217"/>
        <v>3.1081367572874587E-264</v>
      </c>
      <c r="GQ166" s="86">
        <f t="shared" si="217"/>
        <v>5.2088726314204403E-274</v>
      </c>
      <c r="GR166" s="86">
        <f t="shared" si="217"/>
        <v>1.1037302263671004E-264</v>
      </c>
      <c r="GS166" s="86">
        <f t="shared" si="217"/>
        <v>4.4914406309145311E-225</v>
      </c>
      <c r="GT166" s="86">
        <f t="shared" si="217"/>
        <v>1.2956201155124059E-278</v>
      </c>
      <c r="GU166" s="86">
        <f t="shared" si="217"/>
        <v>5.3052889542904196E-275</v>
      </c>
      <c r="GV166" s="86">
        <f t="shared" si="217"/>
        <v>4.6474246091126099E-266</v>
      </c>
      <c r="GW166" s="86">
        <f t="shared" si="217"/>
        <v>5.8779113105109375E-247</v>
      </c>
      <c r="GX166" s="86">
        <f t="shared" si="217"/>
        <v>2.41786495860373E-236</v>
      </c>
      <c r="GY166" s="86">
        <f t="shared" si="217"/>
        <v>2.1322492480703371E-199</v>
      </c>
      <c r="GZ166" s="86">
        <f t="shared" si="217"/>
        <v>1.3216131753028518E-196</v>
      </c>
      <c r="HA166" s="86">
        <f t="shared" si="217"/>
        <v>9.2726357233886032E-215</v>
      </c>
      <c r="HC166" s="86">
        <f t="shared" si="181"/>
        <v>2.5608998744898294E-82</v>
      </c>
      <c r="HD166" s="86">
        <f t="shared" si="181"/>
        <v>3.8204939439775854E-156</v>
      </c>
      <c r="HE166" s="86">
        <f t="shared" si="181"/>
        <v>3.3752572949007924E-140</v>
      </c>
      <c r="HF166" s="86">
        <f t="shared" si="180"/>
        <v>5.5700813927731318E-152</v>
      </c>
      <c r="HG166" s="86">
        <f t="shared" si="180"/>
        <v>5.3592747491672761E-169</v>
      </c>
      <c r="HH166" s="86">
        <f t="shared" si="180"/>
        <v>2.6051975318203885E-183</v>
      </c>
      <c r="HI166" s="86">
        <f t="shared" si="180"/>
        <v>7.8183968713144011E-178</v>
      </c>
      <c r="HJ166" s="86">
        <f t="shared" si="180"/>
        <v>8.5886513843683381E-238</v>
      </c>
      <c r="HK166" s="86">
        <f t="shared" si="180"/>
        <v>1.2444584341315274E-262</v>
      </c>
      <c r="HL166" s="86">
        <f t="shared" si="161"/>
        <v>5.0755423478630367E-137</v>
      </c>
      <c r="HM166" s="86">
        <f t="shared" si="161"/>
        <v>2.4131049320941756E-184</v>
      </c>
      <c r="HN166" s="86">
        <f t="shared" si="161"/>
        <v>5.1729196435718659E-152</v>
      </c>
      <c r="HO166" s="86">
        <f t="shared" si="161"/>
        <v>6.4767030308623182E-120</v>
      </c>
      <c r="HP166" s="86">
        <f t="shared" si="161"/>
        <v>1.1208697987296512E-92</v>
      </c>
      <c r="HQ166" s="86">
        <f t="shared" si="161"/>
        <v>7.762812422580525E-118</v>
      </c>
      <c r="HS166" s="86">
        <f t="shared" si="218"/>
        <v>3.5158276791546999E-12</v>
      </c>
      <c r="HT166" s="86">
        <f t="shared" si="218"/>
        <v>1.0931972260408232E-16</v>
      </c>
      <c r="HU166" s="86">
        <f t="shared" si="218"/>
        <v>4.1943597730249763E-16</v>
      </c>
      <c r="HV166" s="86">
        <f t="shared" si="218"/>
        <v>2.6297595624019608E-18</v>
      </c>
      <c r="HW166" s="86">
        <f t="shared" si="218"/>
        <v>8.5550678213840308E-19</v>
      </c>
      <c r="HX166" s="86">
        <f t="shared" si="218"/>
        <v>1.0661475273692057E-17</v>
      </c>
      <c r="HY166" s="86">
        <f t="shared" si="218"/>
        <v>2.3118878670421818E-17</v>
      </c>
      <c r="HZ166" s="86">
        <f t="shared" si="218"/>
        <v>6.2470644195000271E-21</v>
      </c>
      <c r="IA166" s="86">
        <f t="shared" si="218"/>
        <v>9.8932969044785731E-24</v>
      </c>
      <c r="IB166" s="86">
        <f t="shared" si="218"/>
        <v>1.0086594478967776E-21</v>
      </c>
      <c r="IC166" s="86">
        <f t="shared" si="218"/>
        <v>5.6732306749851774E-20</v>
      </c>
      <c r="ID166" s="86">
        <f t="shared" si="218"/>
        <v>3.2901170893267251E-16</v>
      </c>
      <c r="IE166" s="86">
        <f t="shared" si="218"/>
        <v>2.794252318744797E-16</v>
      </c>
      <c r="IF166" s="86">
        <f t="shared" si="218"/>
        <v>5.2966077889900552E-7</v>
      </c>
      <c r="IG166" s="86">
        <f t="shared" si="218"/>
        <v>9.0788110789004167E-7</v>
      </c>
      <c r="II166" s="86">
        <f t="shared" si="219"/>
        <v>4.57438262777244E-3</v>
      </c>
      <c r="IJ166" s="86">
        <f t="shared" si="219"/>
        <v>9.4905837563036541E-2</v>
      </c>
      <c r="IK166" s="86">
        <f t="shared" si="219"/>
        <v>8.6266917173318108E-2</v>
      </c>
      <c r="IL166" s="86">
        <f t="shared" si="219"/>
        <v>1.6023846161487918E-2</v>
      </c>
      <c r="IM166" s="86">
        <f t="shared" si="219"/>
        <v>3.4348816918700086E-2</v>
      </c>
      <c r="IN166" s="86">
        <f t="shared" si="219"/>
        <v>2.3697144945461348E-2</v>
      </c>
      <c r="IO166" s="86">
        <f t="shared" si="219"/>
        <v>6.2453865131491135E-2</v>
      </c>
      <c r="IP166" s="86">
        <f t="shared" si="219"/>
        <v>0.20994311417478229</v>
      </c>
      <c r="IQ166" s="86">
        <f t="shared" si="219"/>
        <v>0.34804385935784915</v>
      </c>
      <c r="IR166" s="86">
        <f t="shared" si="219"/>
        <v>0.18596852923220406</v>
      </c>
      <c r="IS166" s="86">
        <f t="shared" si="219"/>
        <v>6.5018808365857064E-2</v>
      </c>
      <c r="IT166" s="86">
        <f t="shared" si="219"/>
        <v>1.4896036287161777E-2</v>
      </c>
      <c r="IU166" s="86">
        <f t="shared" si="219"/>
        <v>6.5884272941845292E-3</v>
      </c>
      <c r="IV166" s="86">
        <f t="shared" si="219"/>
        <v>9.0975978722889293E-3</v>
      </c>
      <c r="IW166" s="86">
        <f t="shared" si="219"/>
        <v>7.3923088241910203E-3</v>
      </c>
      <c r="IY166" s="86">
        <f t="shared" si="220"/>
        <v>4.5743826312882674E-3</v>
      </c>
      <c r="IZ166" s="86">
        <f t="shared" si="220"/>
        <v>9.4905837563036652E-2</v>
      </c>
      <c r="JA166" s="86">
        <f t="shared" si="220"/>
        <v>8.6266917173318525E-2</v>
      </c>
      <c r="JB166" s="86">
        <f t="shared" si="220"/>
        <v>1.6023846161487922E-2</v>
      </c>
      <c r="JC166" s="86">
        <f t="shared" si="220"/>
        <v>3.4348816918700086E-2</v>
      </c>
      <c r="JD166" s="86">
        <f t="shared" si="220"/>
        <v>2.3697144945461358E-2</v>
      </c>
      <c r="JE166" s="86">
        <f t="shared" si="220"/>
        <v>6.2453865131491156E-2</v>
      </c>
      <c r="JF166" s="86">
        <f t="shared" si="220"/>
        <v>0.20994311417478229</v>
      </c>
      <c r="JG166" s="86">
        <f t="shared" si="220"/>
        <v>0.34804385935784915</v>
      </c>
      <c r="JH166" s="86">
        <f t="shared" si="220"/>
        <v>0.18596852923220406</v>
      </c>
      <c r="JI166" s="86">
        <f t="shared" si="220"/>
        <v>6.5018808365857064E-2</v>
      </c>
      <c r="JJ166" s="86">
        <f t="shared" si="220"/>
        <v>1.4896036287162106E-2</v>
      </c>
      <c r="JK166" s="86">
        <f t="shared" si="220"/>
        <v>6.5884272941848085E-3</v>
      </c>
      <c r="JL166" s="86">
        <f t="shared" si="220"/>
        <v>9.0981275330678287E-3</v>
      </c>
      <c r="JM166" s="86">
        <f t="shared" si="220"/>
        <v>7.3932167052989106E-3</v>
      </c>
    </row>
    <row r="167" spans="2:273" x14ac:dyDescent="0.25">
      <c r="B167" s="2">
        <v>140</v>
      </c>
      <c r="C167" s="37">
        <v>100.11799999999999</v>
      </c>
      <c r="D167" s="37">
        <v>101.27800000000001</v>
      </c>
      <c r="E167" s="37">
        <v>100.167</v>
      </c>
      <c r="F167" s="37">
        <v>100.315</v>
      </c>
      <c r="G167" s="37">
        <v>101.611</v>
      </c>
      <c r="H167" s="37">
        <v>101.604</v>
      </c>
      <c r="I167" s="37">
        <v>103.755</v>
      </c>
      <c r="J167" s="37">
        <v>106.69799999999999</v>
      </c>
      <c r="K167" s="37">
        <v>109.075</v>
      </c>
      <c r="L167" s="37">
        <v>107.547</v>
      </c>
      <c r="M167" s="37">
        <v>103.98099999999999</v>
      </c>
      <c r="N167" s="37">
        <v>102.509</v>
      </c>
      <c r="O167" s="37">
        <v>102.604</v>
      </c>
      <c r="P167" s="37">
        <v>107.94</v>
      </c>
      <c r="Q167" s="37">
        <v>109.4</v>
      </c>
      <c r="S167" s="4">
        <f t="shared" si="221"/>
        <v>100.10632877108388</v>
      </c>
      <c r="T167" s="4">
        <f t="shared" si="221"/>
        <v>101.56978630698316</v>
      </c>
      <c r="U167" s="4">
        <f t="shared" si="221"/>
        <v>101.32019093461403</v>
      </c>
      <c r="V167" s="4">
        <f t="shared" si="221"/>
        <v>99.742948656409126</v>
      </c>
      <c r="W167" s="4">
        <f t="shared" si="221"/>
        <v>101.50780100443384</v>
      </c>
      <c r="X167" s="4">
        <f t="shared" si="221"/>
        <v>102.15929229174588</v>
      </c>
      <c r="Y167" s="4">
        <f t="shared" si="221"/>
        <v>103.74827441729856</v>
      </c>
      <c r="Z167" s="4">
        <f t="shared" si="221"/>
        <v>107.32674373480785</v>
      </c>
      <c r="AA167" s="4">
        <f t="shared" si="221"/>
        <v>108.43975009445525</v>
      </c>
      <c r="AB167" s="4">
        <f t="shared" si="221"/>
        <v>107.71121762985992</v>
      </c>
      <c r="AC167" s="4">
        <f t="shared" si="221"/>
        <v>104.22033339440202</v>
      </c>
      <c r="AD167" s="4">
        <f t="shared" si="221"/>
        <v>102.0156010401731</v>
      </c>
      <c r="AE167" s="4">
        <f t="shared" si="221"/>
        <v>102.15205682889834</v>
      </c>
      <c r="AF167" s="4">
        <f t="shared" si="221"/>
        <v>107.32370938806704</v>
      </c>
      <c r="AG167" s="4">
        <f t="shared" si="221"/>
        <v>109.08564181682161</v>
      </c>
      <c r="AI167" s="4">
        <f t="shared" si="222"/>
        <v>1.1671228916114273E-2</v>
      </c>
      <c r="AJ167" s="4">
        <f t="shared" si="222"/>
        <v>-0.29178630698315544</v>
      </c>
      <c r="AK167" s="4">
        <f t="shared" si="222"/>
        <v>-1.153190934614031</v>
      </c>
      <c r="AL167" s="4">
        <f t="shared" si="222"/>
        <v>0.5720513435908714</v>
      </c>
      <c r="AM167" s="4">
        <f t="shared" si="222"/>
        <v>0.10319899556616008</v>
      </c>
      <c r="AN167" s="4">
        <f t="shared" si="222"/>
        <v>-0.55529229174588579</v>
      </c>
      <c r="AO167" s="4">
        <f t="shared" si="222"/>
        <v>6.7255827014349734E-3</v>
      </c>
      <c r="AP167" s="4">
        <f t="shared" si="222"/>
        <v>-0.6287437348078555</v>
      </c>
      <c r="AQ167" s="4">
        <f t="shared" si="222"/>
        <v>0.6352499055447538</v>
      </c>
      <c r="AR167" s="4">
        <f t="shared" si="222"/>
        <v>-0.16421762985991961</v>
      </c>
      <c r="AS167" s="4">
        <f t="shared" si="222"/>
        <v>-0.23933339440202417</v>
      </c>
      <c r="AT167" s="4">
        <f t="shared" si="222"/>
        <v>0.49339895982690507</v>
      </c>
      <c r="AU167" s="4">
        <f t="shared" si="222"/>
        <v>0.45194317110166082</v>
      </c>
      <c r="AV167" s="4">
        <f t="shared" si="222"/>
        <v>0.61629061193295342</v>
      </c>
      <c r="AW167" s="4">
        <f t="shared" si="222"/>
        <v>0.31435818317839903</v>
      </c>
      <c r="AY167" s="2">
        <f t="shared" si="214"/>
        <v>100.10632877108388</v>
      </c>
      <c r="AZ167" s="2">
        <f t="shared" si="214"/>
        <v>100.84391880987998</v>
      </c>
      <c r="BA167" s="2">
        <f t="shared" si="214"/>
        <v>100.40621501583499</v>
      </c>
      <c r="BB167" s="2">
        <f t="shared" si="214"/>
        <v>98.87325533089529</v>
      </c>
      <c r="BC167" s="2">
        <f t="shared" si="214"/>
        <v>100.06365457112406</v>
      </c>
      <c r="BD167" s="2">
        <f t="shared" si="214"/>
        <v>101.08584775405777</v>
      </c>
      <c r="BE167" s="2">
        <f t="shared" si="214"/>
        <v>100.86607989562272</v>
      </c>
      <c r="BF167" s="2">
        <f t="shared" si="214"/>
        <v>101.69027271728982</v>
      </c>
      <c r="BG167" s="2">
        <f t="shared" si="214"/>
        <v>102.22356180200512</v>
      </c>
      <c r="BH167" s="2">
        <f t="shared" si="214"/>
        <v>101.00752398684338</v>
      </c>
      <c r="BI167" s="2">
        <f t="shared" si="214"/>
        <v>100.14336166617359</v>
      </c>
      <c r="BJ167" s="2">
        <f t="shared" si="214"/>
        <v>100.43453641629037</v>
      </c>
      <c r="BK167" s="2">
        <f t="shared" si="214"/>
        <v>101.14972309302865</v>
      </c>
      <c r="BL167" s="2">
        <f t="shared" si="214"/>
        <v>105.23646192357415</v>
      </c>
      <c r="BM167" s="2">
        <f t="shared" si="214"/>
        <v>105.51865107934873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126.7495501072501</v>
      </c>
      <c r="DL167" s="2">
        <f t="shared" si="223"/>
        <v>132.13933813813816</v>
      </c>
      <c r="DM167" s="2">
        <f t="shared" si="223"/>
        <v>127.97387647058827</v>
      </c>
      <c r="DN167" s="2">
        <f t="shared" si="223"/>
        <v>130.95218655462185</v>
      </c>
      <c r="DO167" s="2">
        <f t="shared" si="223"/>
        <v>126.39986249045073</v>
      </c>
      <c r="DP167" s="2">
        <f t="shared" si="223"/>
        <v>124.86280392156861</v>
      </c>
      <c r="DQ167" s="2">
        <f t="shared" si="223"/>
        <v>125.9152756302521</v>
      </c>
      <c r="DR167" s="2">
        <f t="shared" si="223"/>
        <v>135.06056907308374</v>
      </c>
      <c r="DS167" s="2">
        <f t="shared" si="223"/>
        <v>125.28895454545457</v>
      </c>
      <c r="DT167" s="2">
        <f t="shared" si="223"/>
        <v>125.68572159090908</v>
      </c>
      <c r="DU167" s="2">
        <f t="shared" si="223"/>
        <v>132.25564772727273</v>
      </c>
      <c r="DV167" s="2">
        <f t="shared" si="223"/>
        <v>136.37616265597146</v>
      </c>
      <c r="DW167" s="2">
        <f t="shared" si="223"/>
        <v>133.07589304812839</v>
      </c>
      <c r="DX167" s="2">
        <f t="shared" si="223"/>
        <v>135.70412834224601</v>
      </c>
      <c r="DY167" s="2">
        <f t="shared" si="223"/>
        <v>118.84079365079364</v>
      </c>
      <c r="EA167" s="2">
        <f t="shared" si="213"/>
        <v>100.03681075709662</v>
      </c>
      <c r="EB167" s="2">
        <f t="shared" si="213"/>
        <v>100.30584058604218</v>
      </c>
      <c r="EC167" s="2">
        <f t="shared" si="213"/>
        <v>100.01099652413684</v>
      </c>
      <c r="ED167" s="2">
        <f t="shared" si="213"/>
        <v>98.272952020779798</v>
      </c>
      <c r="EE167" s="2">
        <f t="shared" si="213"/>
        <v>99.737392291523435</v>
      </c>
      <c r="EF167" s="2">
        <f t="shared" si="213"/>
        <v>100.79672693722321</v>
      </c>
      <c r="EG167" s="2">
        <f t="shared" si="213"/>
        <v>100.76964285279622</v>
      </c>
      <c r="EH167" s="2">
        <f t="shared" si="213"/>
        <v>101.53718107978978</v>
      </c>
      <c r="EI167" s="2">
        <f t="shared" si="213"/>
        <v>102.15421873093213</v>
      </c>
      <c r="EJ167" s="2">
        <f t="shared" si="213"/>
        <v>100.78847720637276</v>
      </c>
      <c r="EK167" s="2">
        <f t="shared" si="212"/>
        <v>99.887473376741937</v>
      </c>
      <c r="EL167" s="2">
        <f t="shared" si="179"/>
        <v>100.21055104172468</v>
      </c>
      <c r="EM167" s="2">
        <f t="shared" si="179"/>
        <v>100.8702523213</v>
      </c>
      <c r="EN167" s="2">
        <f t="shared" si="179"/>
        <v>105.17974718329211</v>
      </c>
      <c r="EO167" s="2">
        <f t="shared" si="179"/>
        <v>105.50815383992267</v>
      </c>
      <c r="EQ167" s="2">
        <f t="shared" si="224"/>
        <v>100.2282463298981</v>
      </c>
      <c r="ER167" s="2">
        <f t="shared" si="224"/>
        <v>101.57609936279368</v>
      </c>
      <c r="ES167" s="2">
        <f t="shared" si="224"/>
        <v>100.94405413318287</v>
      </c>
      <c r="ET167" s="2">
        <f t="shared" si="224"/>
        <v>99.858905180048993</v>
      </c>
      <c r="EU167" s="2">
        <f t="shared" si="224"/>
        <v>100.54630934781989</v>
      </c>
      <c r="EV167" s="2">
        <f t="shared" si="224"/>
        <v>101.53360935861285</v>
      </c>
      <c r="EW167" s="2">
        <f t="shared" si="224"/>
        <v>100.99271306189239</v>
      </c>
      <c r="EX167" s="2">
        <f t="shared" si="224"/>
        <v>101.85663286419343</v>
      </c>
      <c r="EY167" s="2">
        <f t="shared" si="224"/>
        <v>102.28558481459363</v>
      </c>
      <c r="EZ167" s="2">
        <f t="shared" si="224"/>
        <v>101.25774993213579</v>
      </c>
      <c r="FA167" s="2">
        <f t="shared" si="224"/>
        <v>100.48604277319802</v>
      </c>
      <c r="FB167" s="2">
        <f t="shared" si="224"/>
        <v>100.78728879526955</v>
      </c>
      <c r="FC167" s="2">
        <f t="shared" si="224"/>
        <v>101.62890890421984</v>
      </c>
      <c r="FD167" s="2">
        <f t="shared" si="224"/>
        <v>105.33730369103269</v>
      </c>
      <c r="FE167" s="2">
        <f t="shared" si="224"/>
        <v>105.53380375976792</v>
      </c>
      <c r="FG167" s="2">
        <f t="shared" si="225"/>
        <v>0.99980099815050139</v>
      </c>
      <c r="FH167" s="2">
        <f t="shared" si="225"/>
        <v>0.99981118649601564</v>
      </c>
      <c r="FI167" s="2">
        <f t="shared" si="225"/>
        <v>0.99980241796812852</v>
      </c>
      <c r="FJ167" s="2">
        <f t="shared" si="225"/>
        <v>0.99980499470129436</v>
      </c>
      <c r="FK167" s="2">
        <f t="shared" si="225"/>
        <v>0.99980298843710302</v>
      </c>
      <c r="FL167" s="2">
        <f t="shared" si="225"/>
        <v>0.99979791729603318</v>
      </c>
      <c r="FM167" s="2">
        <f t="shared" si="225"/>
        <v>0.99979491182544178</v>
      </c>
      <c r="FN167" s="2">
        <f t="shared" si="225"/>
        <v>0.99980110733836636</v>
      </c>
      <c r="FO167" s="2">
        <f t="shared" si="225"/>
        <v>0.99978227108890882</v>
      </c>
      <c r="FP167" s="2">
        <f t="shared" si="225"/>
        <v>0.99978216700574019</v>
      </c>
      <c r="FQ167" s="2">
        <f t="shared" si="225"/>
        <v>0.9997854410170145</v>
      </c>
      <c r="FR167" s="2">
        <f t="shared" si="225"/>
        <v>0.99977769753287993</v>
      </c>
      <c r="FS167" s="2">
        <f t="shared" si="225"/>
        <v>0.9997812596737079</v>
      </c>
      <c r="FT167" s="2">
        <f t="shared" si="225"/>
        <v>0.9997797361665145</v>
      </c>
      <c r="FU167" s="2">
        <f t="shared" si="225"/>
        <v>0.99974577464140968</v>
      </c>
      <c r="FW167" s="2">
        <f t="shared" si="216"/>
        <v>0.33537199232028858</v>
      </c>
      <c r="FX167" s="2">
        <f t="shared" si="216"/>
        <v>0.41886554091095729</v>
      </c>
      <c r="FY167" s="2">
        <f t="shared" si="216"/>
        <v>0.41765216347121309</v>
      </c>
      <c r="FZ167" s="2">
        <f t="shared" si="216"/>
        <v>0.37449446899013111</v>
      </c>
      <c r="GA167" s="2">
        <f t="shared" si="216"/>
        <v>0.39683854132801721</v>
      </c>
      <c r="GB167" s="2">
        <f t="shared" si="216"/>
        <v>0.38575690052103945</v>
      </c>
      <c r="GC167" s="2">
        <f t="shared" si="216"/>
        <v>0.40919839216500054</v>
      </c>
      <c r="GD167" s="2">
        <f t="shared" si="216"/>
        <v>0.45836050629181363</v>
      </c>
      <c r="GE167" s="2">
        <f t="shared" si="216"/>
        <v>0.48951729733688465</v>
      </c>
      <c r="GF167" s="2">
        <f t="shared" si="216"/>
        <v>0.45522215004117667</v>
      </c>
      <c r="GG167" s="2">
        <f t="shared" si="216"/>
        <v>0.41589731839919236</v>
      </c>
      <c r="GH167" s="2">
        <f t="shared" si="216"/>
        <v>0.37442610363487855</v>
      </c>
      <c r="GI167" s="2">
        <f t="shared" si="216"/>
        <v>0.35909014104791198</v>
      </c>
      <c r="GJ167" s="2">
        <f t="shared" si="216"/>
        <v>0.31729138827790321</v>
      </c>
      <c r="GK167" s="2">
        <f t="shared" si="216"/>
        <v>0.27710590645302224</v>
      </c>
      <c r="GM167" s="86">
        <f t="shared" si="217"/>
        <v>9.5833553083087975E-162</v>
      </c>
      <c r="GN167" s="86">
        <f t="shared" si="217"/>
        <v>8.1789465467326037E-230</v>
      </c>
      <c r="GO167" s="86">
        <f t="shared" si="217"/>
        <v>4.2518097092391399E-227</v>
      </c>
      <c r="GP167" s="86">
        <f t="shared" si="217"/>
        <v>3.3466470138131618E-271</v>
      </c>
      <c r="GQ167" s="86">
        <f t="shared" si="217"/>
        <v>3.2007425594081464E-281</v>
      </c>
      <c r="GR167" s="86">
        <f t="shared" si="217"/>
        <v>1.1296489604186548E-271</v>
      </c>
      <c r="GS167" s="86">
        <f t="shared" si="217"/>
        <v>5.250304255757322E-231</v>
      </c>
      <c r="GT167" s="86">
        <f t="shared" si="217"/>
        <v>6.307142495990398E-286</v>
      </c>
      <c r="GU167" s="86">
        <f t="shared" si="217"/>
        <v>2.9363398683223768E-282</v>
      </c>
      <c r="GV167" s="86">
        <f t="shared" si="217"/>
        <v>4.2925286345241269E-273</v>
      </c>
      <c r="GW167" s="86">
        <f t="shared" si="217"/>
        <v>1.855209660094017E-253</v>
      </c>
      <c r="GX167" s="86">
        <f t="shared" si="217"/>
        <v>1.2763935317592723E-242</v>
      </c>
      <c r="GY167" s="86">
        <f t="shared" si="217"/>
        <v>1.1785438855031129E-204</v>
      </c>
      <c r="GZ167" s="86">
        <f t="shared" si="217"/>
        <v>8.1416614122871136E-202</v>
      </c>
      <c r="HA167" s="86">
        <f t="shared" si="217"/>
        <v>2.085709808056646E-220</v>
      </c>
      <c r="HC167" s="86">
        <f t="shared" si="181"/>
        <v>2.204038887635772E-85</v>
      </c>
      <c r="HD167" s="86">
        <f t="shared" si="181"/>
        <v>6.7893338138689509E-162</v>
      </c>
      <c r="HE167" s="86">
        <f t="shared" si="181"/>
        <v>2.3047165652151696E-145</v>
      </c>
      <c r="HF167" s="86">
        <f t="shared" si="180"/>
        <v>1.6035228908558167E-157</v>
      </c>
      <c r="HG167" s="86">
        <f t="shared" si="180"/>
        <v>4.1276874709361928E-175</v>
      </c>
      <c r="HH167" s="86">
        <f t="shared" si="180"/>
        <v>5.6109760074615197E-190</v>
      </c>
      <c r="HI167" s="86">
        <f t="shared" si="180"/>
        <v>2.7830127595684215E-184</v>
      </c>
      <c r="HJ167" s="86">
        <f t="shared" si="180"/>
        <v>2.6836834543400742E-246</v>
      </c>
      <c r="HK167" s="86">
        <f t="shared" si="180"/>
        <v>5.0993495679855995E-272</v>
      </c>
      <c r="HL167" s="86">
        <f t="shared" si="161"/>
        <v>6.415420935679812E-142</v>
      </c>
      <c r="HM167" s="86">
        <f t="shared" si="161"/>
        <v>5.5405807095104594E-191</v>
      </c>
      <c r="HN167" s="86">
        <f t="shared" si="161"/>
        <v>1.3589783795552318E-157</v>
      </c>
      <c r="HO167" s="86">
        <f t="shared" si="161"/>
        <v>2.580013054951325E-124</v>
      </c>
      <c r="HP167" s="86">
        <f t="shared" si="161"/>
        <v>4.1635735656370019E-96</v>
      </c>
      <c r="HQ167" s="86">
        <f t="shared" si="161"/>
        <v>3.6023047375595038E-122</v>
      </c>
      <c r="HS167" s="86">
        <f t="shared" si="218"/>
        <v>1.9320225742250021E-13</v>
      </c>
      <c r="HT167" s="86">
        <f t="shared" si="218"/>
        <v>3.4761227183184775E-18</v>
      </c>
      <c r="HU167" s="86">
        <f t="shared" si="218"/>
        <v>1.3135494817951785E-17</v>
      </c>
      <c r="HV167" s="86">
        <f t="shared" si="218"/>
        <v>5.4651793811134972E-20</v>
      </c>
      <c r="HW167" s="86">
        <f t="shared" si="218"/>
        <v>1.5286341991472937E-20</v>
      </c>
      <c r="HX167" s="86">
        <f t="shared" si="218"/>
        <v>2.2562553531781127E-19</v>
      </c>
      <c r="HY167" s="86">
        <f t="shared" si="218"/>
        <v>5.7673128283425184E-19</v>
      </c>
      <c r="HZ167" s="86">
        <f t="shared" si="218"/>
        <v>9.8817129172303806E-23</v>
      </c>
      <c r="IA167" s="86">
        <f t="shared" si="218"/>
        <v>9.9420113225837203E-26</v>
      </c>
      <c r="IB167" s="86">
        <f t="shared" si="218"/>
        <v>1.2391591744308693E-23</v>
      </c>
      <c r="IC167" s="86">
        <f t="shared" si="218"/>
        <v>8.6816034784517585E-22</v>
      </c>
      <c r="ID167" s="86">
        <f t="shared" si="218"/>
        <v>8.3111828147923876E-18</v>
      </c>
      <c r="IE167" s="86">
        <f t="shared" si="218"/>
        <v>6.6073226496229329E-18</v>
      </c>
      <c r="IF167" s="86">
        <f t="shared" si="218"/>
        <v>1.0948535460854111E-7</v>
      </c>
      <c r="IG167" s="86">
        <f t="shared" si="218"/>
        <v>1.6737333041127132E-7</v>
      </c>
      <c r="II167" s="86">
        <f t="shared" si="219"/>
        <v>1.1714026089141063E-2</v>
      </c>
      <c r="IJ167" s="86">
        <f t="shared" si="219"/>
        <v>0.16273420199435468</v>
      </c>
      <c r="IK167" s="86">
        <f t="shared" si="219"/>
        <v>0.15210798090079791</v>
      </c>
      <c r="IL167" s="86">
        <f t="shared" si="219"/>
        <v>3.7510274602354336E-2</v>
      </c>
      <c r="IM167" s="86">
        <f t="shared" si="219"/>
        <v>7.3338578392688564E-2</v>
      </c>
      <c r="IN167" s="86">
        <f t="shared" si="219"/>
        <v>5.3041369086919095E-2</v>
      </c>
      <c r="IO167" s="86">
        <f t="shared" si="219"/>
        <v>0.11783495387019441</v>
      </c>
      <c r="IP167" s="86">
        <f t="shared" si="219"/>
        <v>0.31481037011598345</v>
      </c>
      <c r="IQ167" s="86">
        <f t="shared" si="219"/>
        <v>0.45758868092736821</v>
      </c>
      <c r="IR167" s="86">
        <f t="shared" si="219"/>
        <v>0.29125259765940364</v>
      </c>
      <c r="IS167" s="86">
        <f t="shared" si="219"/>
        <v>0.12547852156888775</v>
      </c>
      <c r="IT167" s="86">
        <f t="shared" si="219"/>
        <v>3.5541077284377436E-2</v>
      </c>
      <c r="IU167" s="86">
        <f t="shared" si="219"/>
        <v>1.7696198796965684E-2</v>
      </c>
      <c r="IV167" s="86">
        <f t="shared" si="219"/>
        <v>1.9482424033694091E-2</v>
      </c>
      <c r="IW167" s="86">
        <f t="shared" si="219"/>
        <v>1.4380511570136275E-2</v>
      </c>
      <c r="IY167" s="86">
        <f t="shared" si="220"/>
        <v>1.1714026089334266E-2</v>
      </c>
      <c r="IZ167" s="86">
        <f t="shared" si="220"/>
        <v>0.16273420199435468</v>
      </c>
      <c r="JA167" s="86">
        <f t="shared" si="220"/>
        <v>0.15210798090079791</v>
      </c>
      <c r="JB167" s="86">
        <f t="shared" si="220"/>
        <v>3.7510274602354336E-2</v>
      </c>
      <c r="JC167" s="86">
        <f t="shared" si="220"/>
        <v>7.3338578392688564E-2</v>
      </c>
      <c r="JD167" s="86">
        <f t="shared" si="220"/>
        <v>5.3041369086919095E-2</v>
      </c>
      <c r="JE167" s="86">
        <f t="shared" si="220"/>
        <v>0.11783495387019441</v>
      </c>
      <c r="JF167" s="86">
        <f t="shared" si="220"/>
        <v>0.31481037011598345</v>
      </c>
      <c r="JG167" s="86">
        <f t="shared" si="220"/>
        <v>0.45758868092736821</v>
      </c>
      <c r="JH167" s="86">
        <f t="shared" si="220"/>
        <v>0.29125259765940364</v>
      </c>
      <c r="JI167" s="86">
        <f t="shared" si="220"/>
        <v>0.12547852156888775</v>
      </c>
      <c r="JJ167" s="86">
        <f t="shared" si="220"/>
        <v>3.5541077284377443E-2</v>
      </c>
      <c r="JK167" s="86">
        <f t="shared" si="220"/>
        <v>1.7696198796965691E-2</v>
      </c>
      <c r="JL167" s="86">
        <f t="shared" si="220"/>
        <v>1.94825335190487E-2</v>
      </c>
      <c r="JM167" s="86">
        <f t="shared" si="220"/>
        <v>1.4380678943466686E-2</v>
      </c>
    </row>
    <row r="168" spans="2:273" x14ac:dyDescent="0.25">
      <c r="B168" s="2">
        <v>141</v>
      </c>
      <c r="C168" s="37">
        <v>99.471000000000004</v>
      </c>
      <c r="D168" s="37">
        <v>101.13</v>
      </c>
      <c r="E168" s="37">
        <v>100.5</v>
      </c>
      <c r="F168" s="37">
        <v>100.833</v>
      </c>
      <c r="G168" s="37">
        <v>102.5</v>
      </c>
      <c r="H168" s="37">
        <v>103.58499999999999</v>
      </c>
      <c r="I168" s="37">
        <v>105.623</v>
      </c>
      <c r="J168" s="37">
        <v>107.47199999999999</v>
      </c>
      <c r="K168" s="37">
        <v>108.226</v>
      </c>
      <c r="L168" s="37">
        <v>107.83</v>
      </c>
      <c r="M168" s="37">
        <v>105.69799999999999</v>
      </c>
      <c r="N168" s="37">
        <v>103.98099999999999</v>
      </c>
      <c r="O168" s="37">
        <v>102.83</v>
      </c>
      <c r="P168" s="37">
        <v>108.26</v>
      </c>
      <c r="Q168" s="37">
        <v>112.3</v>
      </c>
      <c r="S168" s="4">
        <f t="shared" si="221"/>
        <v>99.960665711860088</v>
      </c>
      <c r="T168" s="4">
        <f t="shared" si="221"/>
        <v>101.6494423873188</v>
      </c>
      <c r="U168" s="4">
        <f t="shared" si="221"/>
        <v>101.47163577597017</v>
      </c>
      <c r="V168" s="4">
        <f t="shared" si="221"/>
        <v>100.26772010283733</v>
      </c>
      <c r="W168" s="4">
        <f t="shared" si="221"/>
        <v>102.22180422752795</v>
      </c>
      <c r="X168" s="4">
        <f t="shared" si="221"/>
        <v>102.76941293832472</v>
      </c>
      <c r="Y168" s="4">
        <f t="shared" si="221"/>
        <v>104.8159157764144</v>
      </c>
      <c r="Z168" s="4">
        <f t="shared" si="221"/>
        <v>107.58437757723871</v>
      </c>
      <c r="AA168" s="4">
        <f t="shared" si="221"/>
        <v>107.55961501603821</v>
      </c>
      <c r="AB168" s="4">
        <f t="shared" si="221"/>
        <v>108.24076768495839</v>
      </c>
      <c r="AC168" s="4">
        <f t="shared" si="221"/>
        <v>105.78943722066086</v>
      </c>
      <c r="AD168" s="4">
        <f t="shared" si="221"/>
        <v>103.17475639771482</v>
      </c>
      <c r="AE168" s="4">
        <f t="shared" si="221"/>
        <v>103.06874795613966</v>
      </c>
      <c r="AF168" s="4">
        <f t="shared" si="221"/>
        <v>108.82320507181157</v>
      </c>
      <c r="AG168" s="4">
        <f t="shared" si="221"/>
        <v>111.43124121608972</v>
      </c>
      <c r="AI168" s="4">
        <f t="shared" si="222"/>
        <v>-0.48966571186008423</v>
      </c>
      <c r="AJ168" s="4">
        <f t="shared" si="222"/>
        <v>-0.51944238731880432</v>
      </c>
      <c r="AK168" s="4">
        <f t="shared" si="222"/>
        <v>-0.97163577597017081</v>
      </c>
      <c r="AL168" s="4">
        <f t="shared" si="222"/>
        <v>0.56527989716266802</v>
      </c>
      <c r="AM168" s="4">
        <f t="shared" si="222"/>
        <v>0.27819577247204563</v>
      </c>
      <c r="AN168" s="4">
        <f t="shared" si="222"/>
        <v>0.81558706167527362</v>
      </c>
      <c r="AO168" s="4">
        <f t="shared" si="222"/>
        <v>0.80708422358560483</v>
      </c>
      <c r="AP168" s="4">
        <f t="shared" si="222"/>
        <v>-0.11237757723871766</v>
      </c>
      <c r="AQ168" s="4">
        <f t="shared" si="222"/>
        <v>0.66638498396179102</v>
      </c>
      <c r="AR168" s="4">
        <f t="shared" si="222"/>
        <v>-0.41076768495838678</v>
      </c>
      <c r="AS168" s="4">
        <f t="shared" si="222"/>
        <v>-9.1437220660864682E-2</v>
      </c>
      <c r="AT168" s="4">
        <f t="shared" si="222"/>
        <v>0.80624360228517844</v>
      </c>
      <c r="AU168" s="4">
        <f t="shared" si="222"/>
        <v>-0.23874795613966171</v>
      </c>
      <c r="AV168" s="4">
        <f t="shared" si="222"/>
        <v>-0.56320507181156643</v>
      </c>
      <c r="AW168" s="4">
        <f t="shared" si="222"/>
        <v>0.86875878391028039</v>
      </c>
      <c r="AY168" s="2">
        <f t="shared" si="214"/>
        <v>99.960665711860088</v>
      </c>
      <c r="AZ168" s="2">
        <f t="shared" si="214"/>
        <v>100.70470929840624</v>
      </c>
      <c r="BA168" s="2">
        <f t="shared" si="214"/>
        <v>100.25610998647838</v>
      </c>
      <c r="BB168" s="2">
        <f t="shared" si="214"/>
        <v>98.703300446659767</v>
      </c>
      <c r="BC168" s="2">
        <f t="shared" si="214"/>
        <v>99.909038484539977</v>
      </c>
      <c r="BD168" s="2">
        <f t="shared" si="214"/>
        <v>100.9449412561427</v>
      </c>
      <c r="BE168" s="2">
        <f t="shared" si="214"/>
        <v>100.71713976160167</v>
      </c>
      <c r="BF168" s="2">
        <f t="shared" si="214"/>
        <v>101.5694792152008</v>
      </c>
      <c r="BG168" s="2">
        <f t="shared" si="214"/>
        <v>102.10700217581115</v>
      </c>
      <c r="BH168" s="2">
        <f t="shared" si="214"/>
        <v>100.86174775720893</v>
      </c>
      <c r="BI168" s="2">
        <f t="shared" si="214"/>
        <v>99.996615596803153</v>
      </c>
      <c r="BJ168" s="2">
        <f t="shared" si="214"/>
        <v>100.28643997586983</v>
      </c>
      <c r="BK168" s="2">
        <f t="shared" si="214"/>
        <v>100.99690125974038</v>
      </c>
      <c r="BL168" s="2">
        <f t="shared" si="214"/>
        <v>105.07558459678449</v>
      </c>
      <c r="BM168" s="2">
        <f t="shared" si="214"/>
        <v>105.35974452341986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126.81524238524239</v>
      </c>
      <c r="DL168" s="2">
        <f t="shared" si="223"/>
        <v>132.24035885885885</v>
      </c>
      <c r="DM168" s="2">
        <f t="shared" si="223"/>
        <v>128.04315798319331</v>
      </c>
      <c r="DN168" s="2">
        <f t="shared" si="223"/>
        <v>131.06099775910366</v>
      </c>
      <c r="DO168" s="2">
        <f t="shared" si="223"/>
        <v>126.47253705118412</v>
      </c>
      <c r="DP168" s="2">
        <f t="shared" si="223"/>
        <v>124.91218655462184</v>
      </c>
      <c r="DQ168" s="2">
        <f t="shared" si="223"/>
        <v>125.97806890756303</v>
      </c>
      <c r="DR168" s="2">
        <f t="shared" si="223"/>
        <v>135.19886653297678</v>
      </c>
      <c r="DS168" s="2">
        <f t="shared" si="223"/>
        <v>125.34339076246337</v>
      </c>
      <c r="DT168" s="2">
        <f t="shared" si="223"/>
        <v>125.74192870234603</v>
      </c>
      <c r="DU168" s="2">
        <f t="shared" si="223"/>
        <v>132.37002236070381</v>
      </c>
      <c r="DV168" s="2">
        <f t="shared" si="223"/>
        <v>136.51563357843136</v>
      </c>
      <c r="DW168" s="2">
        <f t="shared" si="223"/>
        <v>133.1713221925134</v>
      </c>
      <c r="DX168" s="2">
        <f t="shared" si="223"/>
        <v>135.79274866310163</v>
      </c>
      <c r="DY168" s="2">
        <f t="shared" si="223"/>
        <v>118.77587301587302</v>
      </c>
      <c r="EA168" s="2">
        <f t="shared" si="213"/>
        <v>99.885344249590645</v>
      </c>
      <c r="EB168" s="2">
        <f t="shared" si="213"/>
        <v>100.12210337294653</v>
      </c>
      <c r="EC168" s="2">
        <f t="shared" si="213"/>
        <v>99.827966251116536</v>
      </c>
      <c r="ED168" s="2">
        <f t="shared" si="213"/>
        <v>98.049610755958724</v>
      </c>
      <c r="EE168" s="2">
        <f t="shared" si="213"/>
        <v>99.555221167574416</v>
      </c>
      <c r="EF168" s="2">
        <f t="shared" si="213"/>
        <v>100.63108988040133</v>
      </c>
      <c r="EG168" s="2">
        <f t="shared" si="213"/>
        <v>100.61331053748557</v>
      </c>
      <c r="EH168" s="2">
        <f t="shared" si="213"/>
        <v>101.40534891816257</v>
      </c>
      <c r="EI168" s="2">
        <f t="shared" si="213"/>
        <v>102.03318138839047</v>
      </c>
      <c r="EJ168" s="2">
        <f t="shared" si="213"/>
        <v>100.62581090189531</v>
      </c>
      <c r="EK168" s="2">
        <f t="shared" si="212"/>
        <v>99.720229598977681</v>
      </c>
      <c r="EL168" s="2">
        <f t="shared" si="179"/>
        <v>100.04369730098601</v>
      </c>
      <c r="EM168" s="2">
        <f t="shared" si="179"/>
        <v>100.69272244384007</v>
      </c>
      <c r="EN168" s="2">
        <f t="shared" si="179"/>
        <v>105.01437208024183</v>
      </c>
      <c r="EO168" s="2">
        <f t="shared" si="179"/>
        <v>105.34858229810968</v>
      </c>
      <c r="EQ168" s="2">
        <f t="shared" si="224"/>
        <v>100.08307944302533</v>
      </c>
      <c r="ER168" s="2">
        <f t="shared" si="224"/>
        <v>101.42936580051153</v>
      </c>
      <c r="ES168" s="2">
        <f t="shared" si="224"/>
        <v>100.7890092033342</v>
      </c>
      <c r="ET168" s="2">
        <f t="shared" si="224"/>
        <v>99.684252160191846</v>
      </c>
      <c r="EU168" s="2">
        <f t="shared" si="224"/>
        <v>100.38795234082733</v>
      </c>
      <c r="EV168" s="2">
        <f t="shared" si="224"/>
        <v>101.38974247803586</v>
      </c>
      <c r="EW168" s="2">
        <f t="shared" si="224"/>
        <v>100.8428666859178</v>
      </c>
      <c r="EX168" s="2">
        <f t="shared" si="224"/>
        <v>101.733628214733</v>
      </c>
      <c r="EY168" s="2">
        <f t="shared" si="224"/>
        <v>102.1681798306097</v>
      </c>
      <c r="EZ168" s="2">
        <f t="shared" si="224"/>
        <v>101.10882056706386</v>
      </c>
      <c r="FA168" s="2">
        <f t="shared" si="224"/>
        <v>100.33605599758339</v>
      </c>
      <c r="FB168" s="2">
        <f t="shared" si="224"/>
        <v>100.63765613130177</v>
      </c>
      <c r="FC168" s="2">
        <f t="shared" si="224"/>
        <v>101.47500852937794</v>
      </c>
      <c r="FD168" s="2">
        <f t="shared" si="224"/>
        <v>105.17738900562277</v>
      </c>
      <c r="FE168" s="2">
        <f t="shared" si="224"/>
        <v>105.37578123259117</v>
      </c>
      <c r="FG168" s="2">
        <f t="shared" si="225"/>
        <v>0.99981850497822655</v>
      </c>
      <c r="FH168" s="2">
        <f t="shared" si="225"/>
        <v>0.99982779717685066</v>
      </c>
      <c r="FI168" s="2">
        <f t="shared" si="225"/>
        <v>0.99981979991247882</v>
      </c>
      <c r="FJ168" s="2">
        <f t="shared" si="225"/>
        <v>0.99982215000223562</v>
      </c>
      <c r="FK168" s="2">
        <f t="shared" si="225"/>
        <v>0.99982032020443135</v>
      </c>
      <c r="FL168" s="2">
        <f t="shared" si="225"/>
        <v>0.99981569510639445</v>
      </c>
      <c r="FM168" s="2">
        <f t="shared" si="225"/>
        <v>0.99981295398643355</v>
      </c>
      <c r="FN168" s="2">
        <f t="shared" si="225"/>
        <v>0.99981860456222937</v>
      </c>
      <c r="FO168" s="2">
        <f t="shared" si="225"/>
        <v>0.999801425068788</v>
      </c>
      <c r="FP168" s="2">
        <f t="shared" si="225"/>
        <v>0.99980133014017192</v>
      </c>
      <c r="FQ168" s="2">
        <f t="shared" si="225"/>
        <v>0.99980431618754773</v>
      </c>
      <c r="FR168" s="2">
        <f t="shared" si="225"/>
        <v>0.9997972537746127</v>
      </c>
      <c r="FS168" s="2">
        <f t="shared" si="225"/>
        <v>0.99980050261173548</v>
      </c>
      <c r="FT168" s="2">
        <f t="shared" si="225"/>
        <v>0.99979911310298841</v>
      </c>
      <c r="FU168" s="2">
        <f t="shared" si="225"/>
        <v>0.9997681385307996</v>
      </c>
      <c r="FW168" s="2">
        <f t="shared" si="216"/>
        <v>0.35620275074717722</v>
      </c>
      <c r="FX168" s="2">
        <f t="shared" si="216"/>
        <v>0.44143781617383254</v>
      </c>
      <c r="FY168" s="2">
        <f t="shared" si="216"/>
        <v>0.44020858210972585</v>
      </c>
      <c r="FZ168" s="2">
        <f t="shared" si="216"/>
        <v>0.39630625647846357</v>
      </c>
      <c r="GA168" s="2">
        <f t="shared" si="216"/>
        <v>0.41907980673655382</v>
      </c>
      <c r="GB168" s="2">
        <f t="shared" si="216"/>
        <v>0.40779699663170693</v>
      </c>
      <c r="GC168" s="2">
        <f t="shared" si="216"/>
        <v>0.43163665122721739</v>
      </c>
      <c r="GD168" s="2">
        <f t="shared" si="216"/>
        <v>0.48129842109242288</v>
      </c>
      <c r="GE168" s="2">
        <f t="shared" si="216"/>
        <v>0.51253898237816253</v>
      </c>
      <c r="GF168" s="2">
        <f t="shared" si="216"/>
        <v>0.47814165298367012</v>
      </c>
      <c r="GG168" s="2">
        <f t="shared" si="216"/>
        <v>0.43843031496114093</v>
      </c>
      <c r="GH168" s="2">
        <f t="shared" si="216"/>
        <v>0.39623643164943678</v>
      </c>
      <c r="GI168" s="2">
        <f t="shared" si="216"/>
        <v>0.38055057552414229</v>
      </c>
      <c r="GJ168" s="2">
        <f t="shared" si="216"/>
        <v>0.33756951216747366</v>
      </c>
      <c r="GK168" s="2">
        <f t="shared" si="216"/>
        <v>0.29592901745707811</v>
      </c>
      <c r="GM168" s="86">
        <f t="shared" si="217"/>
        <v>5.2806136393787218E-166</v>
      </c>
      <c r="GN168" s="86">
        <f t="shared" si="217"/>
        <v>8.7669207517329575E-236</v>
      </c>
      <c r="GO168" s="86">
        <f t="shared" si="217"/>
        <v>5.1226711736475603E-233</v>
      </c>
      <c r="GP168" s="86">
        <f t="shared" si="217"/>
        <v>2.9204688851676966E-278</v>
      </c>
      <c r="GQ168" s="86">
        <f t="shared" si="217"/>
        <v>1.583076716793625E-288</v>
      </c>
      <c r="GR168" s="86">
        <f t="shared" si="217"/>
        <v>9.3613310888405812E-279</v>
      </c>
      <c r="GS168" s="86">
        <f t="shared" si="217"/>
        <v>5.1315147038980818E-237</v>
      </c>
      <c r="GT168" s="86">
        <f t="shared" si="217"/>
        <v>2.4653354047965692E-293</v>
      </c>
      <c r="GU168" s="86">
        <f t="shared" si="217"/>
        <v>1.3055891228364754E-289</v>
      </c>
      <c r="GV168" s="86">
        <f t="shared" si="217"/>
        <v>3.2050778453027327E-280</v>
      </c>
      <c r="GW168" s="86">
        <f t="shared" si="217"/>
        <v>4.8142439532164334E-260</v>
      </c>
      <c r="GX168" s="86">
        <f t="shared" si="217"/>
        <v>5.5676548565204947E-249</v>
      </c>
      <c r="GY168" s="86">
        <f t="shared" si="217"/>
        <v>5.5574303102512163E-210</v>
      </c>
      <c r="GZ168" s="86">
        <f t="shared" si="217"/>
        <v>4.2816184396024709E-207</v>
      </c>
      <c r="HA168" s="86">
        <f t="shared" si="217"/>
        <v>3.9575712551166917E-226</v>
      </c>
      <c r="HC168" s="86">
        <f t="shared" si="181"/>
        <v>1.6634809028655021E-88</v>
      </c>
      <c r="HD168" s="86">
        <f t="shared" si="181"/>
        <v>9.4731775642840858E-168</v>
      </c>
      <c r="HE168" s="86">
        <f t="shared" si="181"/>
        <v>1.2659781248817074E-150</v>
      </c>
      <c r="HF168" s="86">
        <f t="shared" si="180"/>
        <v>3.6647975851610379E-163</v>
      </c>
      <c r="HG168" s="86">
        <f t="shared" si="180"/>
        <v>2.4697478325211122E-181</v>
      </c>
      <c r="HH168" s="86">
        <f t="shared" si="180"/>
        <v>9.1643539736471188E-197</v>
      </c>
      <c r="HI168" s="86">
        <f t="shared" si="180"/>
        <v>7.5860917281252821E-191</v>
      </c>
      <c r="HJ168" s="86">
        <f t="shared" si="180"/>
        <v>5.9297654902640075E-255</v>
      </c>
      <c r="HK168" s="86">
        <f t="shared" si="180"/>
        <v>1.4260723071274684E-281</v>
      </c>
      <c r="HL168" s="86">
        <f t="shared" si="161"/>
        <v>6.6368332048806126E-147</v>
      </c>
      <c r="HM168" s="86">
        <f t="shared" si="161"/>
        <v>9.683926775583927E-198</v>
      </c>
      <c r="HN168" s="86">
        <f t="shared" si="161"/>
        <v>2.8251530489310364E-163</v>
      </c>
      <c r="HO168" s="86">
        <f t="shared" si="161"/>
        <v>8.5428651559804524E-129</v>
      </c>
      <c r="HP168" s="86">
        <f t="shared" si="161"/>
        <v>1.3367379607413372E-99</v>
      </c>
      <c r="HQ168" s="86">
        <f t="shared" si="161"/>
        <v>1.3927420478907922E-126</v>
      </c>
      <c r="HS168" s="86">
        <f t="shared" si="218"/>
        <v>9.0852430655835057E-15</v>
      </c>
      <c r="HT168" s="86">
        <f t="shared" si="218"/>
        <v>9.4334588023386857E-20</v>
      </c>
      <c r="HU168" s="86">
        <f t="shared" si="218"/>
        <v>3.4854718795293495E-19</v>
      </c>
      <c r="HV168" s="86">
        <f t="shared" si="218"/>
        <v>9.4756238673253041E-22</v>
      </c>
      <c r="HW168" s="86">
        <f t="shared" si="218"/>
        <v>2.2584089774403259E-22</v>
      </c>
      <c r="HX168" s="86">
        <f t="shared" si="218"/>
        <v>3.9654713680998071E-21</v>
      </c>
      <c r="HY168" s="86">
        <f t="shared" si="218"/>
        <v>1.2090893381574354E-20</v>
      </c>
      <c r="HZ168" s="86">
        <f t="shared" si="218"/>
        <v>1.3044459100584901E-24</v>
      </c>
      <c r="IA168" s="86">
        <f t="shared" si="218"/>
        <v>8.2171777335952294E-28</v>
      </c>
      <c r="IB168" s="86">
        <f t="shared" si="218"/>
        <v>1.2517751184439153E-25</v>
      </c>
      <c r="IC168" s="86">
        <f t="shared" si="218"/>
        <v>1.0957912923580965E-23</v>
      </c>
      <c r="ID168" s="86">
        <f t="shared" si="218"/>
        <v>1.7446250803636154E-19</v>
      </c>
      <c r="IE168" s="86">
        <f t="shared" si="218"/>
        <v>1.2909118880686316E-19</v>
      </c>
      <c r="IF168" s="86">
        <f t="shared" si="218"/>
        <v>2.0798350992988289E-8</v>
      </c>
      <c r="IG168" s="86">
        <f t="shared" si="218"/>
        <v>2.7886248431751433E-8</v>
      </c>
      <c r="II168" s="86">
        <f t="shared" si="219"/>
        <v>2.6953144463095373E-2</v>
      </c>
      <c r="IJ168" s="86">
        <f t="shared" si="219"/>
        <v>0.25209291975366332</v>
      </c>
      <c r="IK168" s="86">
        <f t="shared" si="219"/>
        <v>0.24106522620991405</v>
      </c>
      <c r="IL168" s="86">
        <f t="shared" si="219"/>
        <v>7.7727559206399885E-2</v>
      </c>
      <c r="IM168" s="86">
        <f t="shared" si="219"/>
        <v>0.13805579064901982</v>
      </c>
      <c r="IN168" s="86">
        <f t="shared" si="219"/>
        <v>0.10485970047867092</v>
      </c>
      <c r="IO168" s="86">
        <f t="shared" si="219"/>
        <v>0.19851002888206409</v>
      </c>
      <c r="IP168" s="86">
        <f t="shared" si="219"/>
        <v>0.4235694014966726</v>
      </c>
      <c r="IQ168" s="86">
        <f t="shared" si="219"/>
        <v>0.54066557915417923</v>
      </c>
      <c r="IR168" s="86">
        <f t="shared" si="219"/>
        <v>0.40516263778428196</v>
      </c>
      <c r="IS168" s="86">
        <f t="shared" si="219"/>
        <v>0.21372278623178742</v>
      </c>
      <c r="IT168" s="86">
        <f t="shared" si="219"/>
        <v>7.4841356586956939E-2</v>
      </c>
      <c r="IU168" s="86">
        <f t="shared" si="219"/>
        <v>4.1736598597630334E-2</v>
      </c>
      <c r="IV168" s="86">
        <f t="shared" si="219"/>
        <v>3.8606708248451319E-2</v>
      </c>
      <c r="IW168" s="86">
        <f t="shared" si="219"/>
        <v>2.6503652854774545E-2</v>
      </c>
      <c r="IY168" s="86">
        <f t="shared" si="220"/>
        <v>2.6953144463104459E-2</v>
      </c>
      <c r="IZ168" s="86">
        <f t="shared" si="220"/>
        <v>0.25209291975366332</v>
      </c>
      <c r="JA168" s="86">
        <f t="shared" si="220"/>
        <v>0.24106522620991405</v>
      </c>
      <c r="JB168" s="86">
        <f t="shared" si="220"/>
        <v>7.7727559206399885E-2</v>
      </c>
      <c r="JC168" s="86">
        <f t="shared" si="220"/>
        <v>0.13805579064901982</v>
      </c>
      <c r="JD168" s="86">
        <f t="shared" si="220"/>
        <v>0.10485970047867092</v>
      </c>
      <c r="JE168" s="86">
        <f t="shared" si="220"/>
        <v>0.19851002888206409</v>
      </c>
      <c r="JF168" s="86">
        <f t="shared" si="220"/>
        <v>0.4235694014966726</v>
      </c>
      <c r="JG168" s="86">
        <f t="shared" si="220"/>
        <v>0.54066557915417923</v>
      </c>
      <c r="JH168" s="86">
        <f t="shared" si="220"/>
        <v>0.40516263778428196</v>
      </c>
      <c r="JI168" s="86">
        <f t="shared" si="220"/>
        <v>0.21372278623178742</v>
      </c>
      <c r="JJ168" s="86">
        <f t="shared" si="220"/>
        <v>7.4841356586956939E-2</v>
      </c>
      <c r="JK168" s="86">
        <f t="shared" si="220"/>
        <v>4.1736598597630334E-2</v>
      </c>
      <c r="JL168" s="86">
        <f t="shared" si="220"/>
        <v>3.8606729046802311E-2</v>
      </c>
      <c r="JM168" s="86">
        <f t="shared" si="220"/>
        <v>2.6503680741022977E-2</v>
      </c>
    </row>
    <row r="169" spans="2:273" x14ac:dyDescent="0.25">
      <c r="B169" s="2">
        <v>142</v>
      </c>
      <c r="C169" s="37">
        <v>99.176000000000002</v>
      </c>
      <c r="D169" s="37">
        <v>102</v>
      </c>
      <c r="E169" s="37">
        <v>101.29600000000001</v>
      </c>
      <c r="F169" s="37">
        <v>101.593</v>
      </c>
      <c r="G169" s="37">
        <v>103.074</v>
      </c>
      <c r="H169" s="37">
        <v>103.321</v>
      </c>
      <c r="I169" s="37">
        <v>104.623</v>
      </c>
      <c r="J169" s="37">
        <v>107.34</v>
      </c>
      <c r="K169" s="37">
        <v>105.491</v>
      </c>
      <c r="L169" s="37">
        <v>107.453</v>
      </c>
      <c r="M169" s="37">
        <v>107.075</v>
      </c>
      <c r="N169" s="37">
        <v>105.52800000000001</v>
      </c>
      <c r="O169" s="37">
        <v>105.396</v>
      </c>
      <c r="P169" s="37">
        <v>110.28</v>
      </c>
      <c r="Q169" s="37">
        <v>116</v>
      </c>
      <c r="S169" s="4">
        <f t="shared" si="221"/>
        <v>99.815413314507651</v>
      </c>
      <c r="T169" s="4">
        <f t="shared" si="221"/>
        <v>101.65563220334045</v>
      </c>
      <c r="U169" s="4">
        <f t="shared" si="221"/>
        <v>101.53016398104801</v>
      </c>
      <c r="V169" s="4">
        <f t="shared" si="221"/>
        <v>100.98853074151688</v>
      </c>
      <c r="W169" s="4">
        <f t="shared" si="221"/>
        <v>102.95870096065089</v>
      </c>
      <c r="X169" s="4">
        <f t="shared" si="221"/>
        <v>103.49688998412597</v>
      </c>
      <c r="Y169" s="4">
        <f t="shared" si="221"/>
        <v>105.66834795777474</v>
      </c>
      <c r="Z169" s="4">
        <f t="shared" si="221"/>
        <v>107.02648837814111</v>
      </c>
      <c r="AA169" s="4">
        <f t="shared" si="221"/>
        <v>106.09598034206324</v>
      </c>
      <c r="AB169" s="4">
        <f t="shared" si="221"/>
        <v>107.69519164870215</v>
      </c>
      <c r="AC169" s="4">
        <f t="shared" si="221"/>
        <v>106.94994594378279</v>
      </c>
      <c r="AD169" s="4">
        <f t="shared" si="221"/>
        <v>104.72295355700072</v>
      </c>
      <c r="AE169" s="4">
        <f t="shared" si="221"/>
        <v>104.55273406707668</v>
      </c>
      <c r="AF169" s="4">
        <f t="shared" si="221"/>
        <v>111.08060836407392</v>
      </c>
      <c r="AG169" s="4">
        <f t="shared" si="221"/>
        <v>114.92855050958561</v>
      </c>
      <c r="AI169" s="4">
        <f t="shared" si="222"/>
        <v>-0.63941331450764949</v>
      </c>
      <c r="AJ169" s="4">
        <f t="shared" si="222"/>
        <v>0.34436779665955441</v>
      </c>
      <c r="AK169" s="4">
        <f t="shared" si="222"/>
        <v>-0.23416398104799896</v>
      </c>
      <c r="AL169" s="4">
        <f t="shared" si="222"/>
        <v>0.60446925848312105</v>
      </c>
      <c r="AM169" s="4">
        <f t="shared" si="222"/>
        <v>0.1152990393491109</v>
      </c>
      <c r="AN169" s="4">
        <f t="shared" si="222"/>
        <v>-0.17588998412597334</v>
      </c>
      <c r="AO169" s="4">
        <f t="shared" si="222"/>
        <v>-1.0453479577747373</v>
      </c>
      <c r="AP169" s="4">
        <f t="shared" si="222"/>
        <v>0.31351162185889336</v>
      </c>
      <c r="AQ169" s="4">
        <f t="shared" si="222"/>
        <v>-0.60498034206324292</v>
      </c>
      <c r="AR169" s="4">
        <f t="shared" si="222"/>
        <v>-0.24219164870214627</v>
      </c>
      <c r="AS169" s="4">
        <f t="shared" si="222"/>
        <v>0.12505405621720911</v>
      </c>
      <c r="AT169" s="4">
        <f t="shared" si="222"/>
        <v>0.8050464429992843</v>
      </c>
      <c r="AU169" s="4">
        <f t="shared" si="222"/>
        <v>0.84326593292331609</v>
      </c>
      <c r="AV169" s="4">
        <f t="shared" si="222"/>
        <v>-0.80060836407392344</v>
      </c>
      <c r="AW169" s="4">
        <f t="shared" si="222"/>
        <v>1.0714494904143947</v>
      </c>
      <c r="AY169" s="2">
        <f t="shared" si="214"/>
        <v>99.815413314507651</v>
      </c>
      <c r="AZ169" s="2">
        <f t="shared" si="214"/>
        <v>100.56753705308947</v>
      </c>
      <c r="BA169" s="2">
        <f t="shared" si="214"/>
        <v>100.10754910331747</v>
      </c>
      <c r="BB169" s="2">
        <f t="shared" si="214"/>
        <v>98.536216017277553</v>
      </c>
      <c r="BC169" s="2">
        <f t="shared" si="214"/>
        <v>99.755800198511849</v>
      </c>
      <c r="BD169" s="2">
        <f t="shared" si="214"/>
        <v>100.80531948567921</v>
      </c>
      <c r="BE169" s="2">
        <f t="shared" si="214"/>
        <v>100.56859045933278</v>
      </c>
      <c r="BF169" s="2">
        <f t="shared" si="214"/>
        <v>101.44916031987982</v>
      </c>
      <c r="BG169" s="2">
        <f t="shared" si="214"/>
        <v>101.99063528205286</v>
      </c>
      <c r="BH169" s="2">
        <f t="shared" si="214"/>
        <v>100.71668143085749</v>
      </c>
      <c r="BI169" s="2">
        <f t="shared" si="214"/>
        <v>99.850853869977158</v>
      </c>
      <c r="BJ169" s="2">
        <f t="shared" si="214"/>
        <v>100.13940307493627</v>
      </c>
      <c r="BK169" s="2">
        <f t="shared" si="214"/>
        <v>100.84552306682184</v>
      </c>
      <c r="BL169" s="2">
        <f t="shared" si="214"/>
        <v>104.91507546903192</v>
      </c>
      <c r="BM169" s="2">
        <f t="shared" si="214"/>
        <v>105.20093936126146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126.88093466323465</v>
      </c>
      <c r="DL169" s="2">
        <f t="shared" si="223"/>
        <v>132.34137957957958</v>
      </c>
      <c r="DM169" s="2">
        <f t="shared" si="223"/>
        <v>128.11243949579836</v>
      </c>
      <c r="DN169" s="2">
        <f t="shared" si="223"/>
        <v>131.16980896358544</v>
      </c>
      <c r="DO169" s="2">
        <f t="shared" si="223"/>
        <v>126.54521161191749</v>
      </c>
      <c r="DP169" s="2">
        <f t="shared" si="223"/>
        <v>124.96156918767505</v>
      </c>
      <c r="DQ169" s="2">
        <f t="shared" si="223"/>
        <v>126.04086218487394</v>
      </c>
      <c r="DR169" s="2">
        <f t="shared" si="223"/>
        <v>135.33716399286982</v>
      </c>
      <c r="DS169" s="2">
        <f t="shared" si="223"/>
        <v>125.39782697947216</v>
      </c>
      <c r="DT169" s="2">
        <f t="shared" si="223"/>
        <v>125.79813581378298</v>
      </c>
      <c r="DU169" s="2">
        <f t="shared" si="223"/>
        <v>132.4843969941349</v>
      </c>
      <c r="DV169" s="2">
        <f t="shared" si="223"/>
        <v>136.65510450089124</v>
      </c>
      <c r="DW169" s="2">
        <f t="shared" si="223"/>
        <v>133.26675133689844</v>
      </c>
      <c r="DX169" s="2">
        <f t="shared" si="223"/>
        <v>135.88136898395726</v>
      </c>
      <c r="DY169" s="2">
        <f t="shared" si="223"/>
        <v>118.71095238095238</v>
      </c>
      <c r="EA169" s="2">
        <f t="shared" si="213"/>
        <v>99.733877742084672</v>
      </c>
      <c r="EB169" s="2">
        <f t="shared" si="213"/>
        <v>99.938366159850872</v>
      </c>
      <c r="EC169" s="2">
        <f t="shared" si="213"/>
        <v>99.644935978096228</v>
      </c>
      <c r="ED169" s="2">
        <f t="shared" si="213"/>
        <v>97.826269491137651</v>
      </c>
      <c r="EE169" s="2">
        <f t="shared" si="213"/>
        <v>99.373050043625383</v>
      </c>
      <c r="EF169" s="2">
        <f t="shared" si="213"/>
        <v>100.46545282357945</v>
      </c>
      <c r="EG169" s="2">
        <f t="shared" si="213"/>
        <v>100.45697822217491</v>
      </c>
      <c r="EH169" s="2">
        <f t="shared" si="213"/>
        <v>101.27351675653539</v>
      </c>
      <c r="EI169" s="2">
        <f t="shared" si="213"/>
        <v>101.91214404584881</v>
      </c>
      <c r="EJ169" s="2">
        <f t="shared" si="213"/>
        <v>100.46314459741785</v>
      </c>
      <c r="EK169" s="2">
        <f t="shared" si="212"/>
        <v>99.552985821213426</v>
      </c>
      <c r="EL169" s="2">
        <f t="shared" si="179"/>
        <v>99.876843560247323</v>
      </c>
      <c r="EM169" s="2">
        <f t="shared" si="179"/>
        <v>100.51519256638014</v>
      </c>
      <c r="EN169" s="2">
        <f t="shared" si="179"/>
        <v>104.84899697719153</v>
      </c>
      <c r="EO169" s="2">
        <f t="shared" si="179"/>
        <v>105.18901075629667</v>
      </c>
      <c r="EQ169" s="2">
        <f t="shared" si="224"/>
        <v>99.93791255615254</v>
      </c>
      <c r="ER169" s="2">
        <f t="shared" si="224"/>
        <v>101.28263223822938</v>
      </c>
      <c r="ES169" s="2">
        <f t="shared" si="224"/>
        <v>100.63396427348555</v>
      </c>
      <c r="ET169" s="2">
        <f t="shared" si="224"/>
        <v>99.509599140334714</v>
      </c>
      <c r="EU169" s="2">
        <f t="shared" si="224"/>
        <v>100.22959533383477</v>
      </c>
      <c r="EV169" s="2">
        <f t="shared" si="224"/>
        <v>101.24587559745885</v>
      </c>
      <c r="EW169" s="2">
        <f t="shared" si="224"/>
        <v>100.69302030994321</v>
      </c>
      <c r="EX169" s="2">
        <f t="shared" si="224"/>
        <v>101.61062356527259</v>
      </c>
      <c r="EY169" s="2">
        <f t="shared" si="224"/>
        <v>102.05077484662577</v>
      </c>
      <c r="EZ169" s="2">
        <f t="shared" si="224"/>
        <v>100.95989120199192</v>
      </c>
      <c r="FA169" s="2">
        <f t="shared" si="224"/>
        <v>100.18606922196874</v>
      </c>
      <c r="FB169" s="2">
        <f t="shared" si="224"/>
        <v>100.48802346733399</v>
      </c>
      <c r="FC169" s="2">
        <f t="shared" si="224"/>
        <v>101.32110815453605</v>
      </c>
      <c r="FD169" s="2">
        <f t="shared" si="224"/>
        <v>105.01747432021286</v>
      </c>
      <c r="FE169" s="2">
        <f t="shared" si="224"/>
        <v>105.21775870541441</v>
      </c>
      <c r="FG169" s="2">
        <f t="shared" si="225"/>
        <v>0.99983447192943731</v>
      </c>
      <c r="FH169" s="2">
        <f t="shared" si="225"/>
        <v>0.99984294677905261</v>
      </c>
      <c r="FI169" s="2">
        <f t="shared" si="225"/>
        <v>0.999835652961098</v>
      </c>
      <c r="FJ169" s="2">
        <f t="shared" si="225"/>
        <v>0.99983779633595515</v>
      </c>
      <c r="FK169" s="2">
        <f t="shared" si="225"/>
        <v>0.99983612748802431</v>
      </c>
      <c r="FL169" s="2">
        <f t="shared" si="225"/>
        <v>0.99983190921338516</v>
      </c>
      <c r="FM169" s="2">
        <f t="shared" si="225"/>
        <v>0.99982940920058205</v>
      </c>
      <c r="FN169" s="2">
        <f t="shared" si="225"/>
        <v>0.99983456275402727</v>
      </c>
      <c r="FO169" s="2">
        <f t="shared" si="225"/>
        <v>0.99981889434595239</v>
      </c>
      <c r="FP169" s="2">
        <f t="shared" si="225"/>
        <v>0.99981880776699938</v>
      </c>
      <c r="FQ169" s="2">
        <f t="shared" si="225"/>
        <v>0.99982153116907102</v>
      </c>
      <c r="FR169" s="2">
        <f t="shared" si="225"/>
        <v>0.99981508994611079</v>
      </c>
      <c r="FS169" s="2">
        <f t="shared" si="225"/>
        <v>0.99981805302565374</v>
      </c>
      <c r="FT169" s="2">
        <f t="shared" si="225"/>
        <v>0.99981678573396937</v>
      </c>
      <c r="FU169" s="2">
        <f t="shared" si="225"/>
        <v>0.99978853551271063</v>
      </c>
      <c r="FW169" s="2">
        <f t="shared" si="216"/>
        <v>0.37759228894988589</v>
      </c>
      <c r="FX169" s="2">
        <f t="shared" si="216"/>
        <v>0.46425473769702913</v>
      </c>
      <c r="FY169" s="2">
        <f t="shared" si="216"/>
        <v>0.46301463512012792</v>
      </c>
      <c r="FZ169" s="2">
        <f t="shared" si="216"/>
        <v>0.41853839038676754</v>
      </c>
      <c r="GA169" s="2">
        <f t="shared" si="216"/>
        <v>0.44165485332593707</v>
      </c>
      <c r="GB169" s="2">
        <f t="shared" si="216"/>
        <v>0.4302143682482894</v>
      </c>
      <c r="GC169" s="2">
        <f t="shared" si="216"/>
        <v>0.45435906348082661</v>
      </c>
      <c r="GD169" s="2">
        <f t="shared" si="216"/>
        <v>0.50431543638859588</v>
      </c>
      <c r="GE169" s="2">
        <f t="shared" si="216"/>
        <v>0.53550759152762073</v>
      </c>
      <c r="GF169" s="2">
        <f t="shared" si="216"/>
        <v>0.50115356102242115</v>
      </c>
      <c r="GG169" s="2">
        <f t="shared" si="216"/>
        <v>0.46122014565932457</v>
      </c>
      <c r="GH169" s="2">
        <f t="shared" si="216"/>
        <v>0.41846736371881615</v>
      </c>
      <c r="GI169" s="2">
        <f t="shared" si="216"/>
        <v>0.40248812429663161</v>
      </c>
      <c r="GJ169" s="2">
        <f t="shared" si="216"/>
        <v>0.35846314701391763</v>
      </c>
      <c r="GK169" s="2">
        <f t="shared" si="216"/>
        <v>0.31547274815402016</v>
      </c>
      <c r="GM169" s="86">
        <f t="shared" si="217"/>
        <v>2.5583394867463649E-170</v>
      </c>
      <c r="GN169" s="86">
        <f t="shared" si="217"/>
        <v>7.8684429275309827E-242</v>
      </c>
      <c r="GO169" s="86">
        <f t="shared" si="217"/>
        <v>5.1725904301967796E-239</v>
      </c>
      <c r="GP169" s="86">
        <f t="shared" si="217"/>
        <v>2.0655051312035005E-285</v>
      </c>
      <c r="GQ169" s="86">
        <f t="shared" si="217"/>
        <v>6.3022486173850534E-296</v>
      </c>
      <c r="GR169" s="86">
        <f t="shared" si="217"/>
        <v>6.2812106014129467E-286</v>
      </c>
      <c r="GS169" s="86">
        <f t="shared" si="217"/>
        <v>4.193407928451247E-243</v>
      </c>
      <c r="GT169" s="86">
        <f t="shared" si="217"/>
        <v>7.737594193967473E-301</v>
      </c>
      <c r="GU169" s="86">
        <f t="shared" si="217"/>
        <v>4.6634548386908176E-297</v>
      </c>
      <c r="GV169" s="86">
        <f t="shared" si="217"/>
        <v>1.9345796454122412E-287</v>
      </c>
      <c r="GW169" s="86">
        <f t="shared" si="217"/>
        <v>1.0271324686729957E-266</v>
      </c>
      <c r="GX169" s="86">
        <f t="shared" si="217"/>
        <v>2.0067499526004825E-255</v>
      </c>
      <c r="GY169" s="86">
        <f t="shared" si="217"/>
        <v>2.2357379250641199E-215</v>
      </c>
      <c r="GZ169" s="86">
        <f t="shared" si="217"/>
        <v>1.9221497963429442E-212</v>
      </c>
      <c r="HA169" s="86">
        <f t="shared" si="217"/>
        <v>6.3346980465430055E-232</v>
      </c>
      <c r="HC169" s="86">
        <f t="shared" si="181"/>
        <v>1.1009892568828802E-91</v>
      </c>
      <c r="HD169" s="86">
        <f t="shared" si="181"/>
        <v>1.0378153367676337E-173</v>
      </c>
      <c r="HE169" s="86">
        <f t="shared" si="181"/>
        <v>5.5940703531064469E-156</v>
      </c>
      <c r="HF169" s="86">
        <f t="shared" si="180"/>
        <v>6.6493805761658798E-169</v>
      </c>
      <c r="HG169" s="86">
        <f t="shared" si="180"/>
        <v>1.1479916250760385E-187</v>
      </c>
      <c r="HH169" s="86">
        <f t="shared" si="180"/>
        <v>1.1350792961907226E-203</v>
      </c>
      <c r="HI169" s="86">
        <f t="shared" si="180"/>
        <v>1.5835130238071892E-197</v>
      </c>
      <c r="HJ169" s="86">
        <f t="shared" si="180"/>
        <v>9.2648655116852874E-264</v>
      </c>
      <c r="HK169" s="86">
        <f t="shared" si="180"/>
        <v>2.7217996317057543E-291</v>
      </c>
      <c r="HL169" s="86">
        <f t="shared" si="161"/>
        <v>5.619337485871682E-152</v>
      </c>
      <c r="HM169" s="86">
        <f t="shared" si="161"/>
        <v>1.2884281004769833E-204</v>
      </c>
      <c r="HN169" s="86">
        <f t="shared" si="161"/>
        <v>4.647496757000436E-169</v>
      </c>
      <c r="HO169" s="86">
        <f t="shared" si="161"/>
        <v>2.3512238428190262E-133</v>
      </c>
      <c r="HP169" s="86">
        <f t="shared" si="161"/>
        <v>3.7092847527723772E-103</v>
      </c>
      <c r="HQ169" s="86">
        <f t="shared" si="161"/>
        <v>4.4862639423485514E-131</v>
      </c>
      <c r="HS169" s="86">
        <f t="shared" si="218"/>
        <v>3.6551008228377474E-16</v>
      </c>
      <c r="HT169" s="86">
        <f t="shared" si="218"/>
        <v>2.184525936266056E-21</v>
      </c>
      <c r="HU169" s="86">
        <f t="shared" si="218"/>
        <v>7.834910232622829E-21</v>
      </c>
      <c r="HV169" s="86">
        <f t="shared" si="218"/>
        <v>1.3704183895359197E-23</v>
      </c>
      <c r="HW169" s="86">
        <f t="shared" si="218"/>
        <v>2.7583234253923306E-24</v>
      </c>
      <c r="HX169" s="86">
        <f t="shared" si="218"/>
        <v>5.7870559850848761E-23</v>
      </c>
      <c r="HY169" s="86">
        <f t="shared" si="218"/>
        <v>2.1298407502900348E-22</v>
      </c>
      <c r="HZ169" s="86">
        <f t="shared" si="218"/>
        <v>1.436803099763473E-26</v>
      </c>
      <c r="IA169" s="86">
        <f t="shared" si="218"/>
        <v>5.585089414192386E-30</v>
      </c>
      <c r="IB169" s="86">
        <f t="shared" si="218"/>
        <v>1.0396289427960154E-27</v>
      </c>
      <c r="IC169" s="86">
        <f t="shared" si="218"/>
        <v>1.1406273436470278E-25</v>
      </c>
      <c r="ID169" s="86">
        <f t="shared" si="218"/>
        <v>3.0425651582731015E-21</v>
      </c>
      <c r="IE169" s="86">
        <f t="shared" si="218"/>
        <v>2.083465253936709E-21</v>
      </c>
      <c r="IF169" s="86">
        <f t="shared" si="218"/>
        <v>3.6301482174543288E-9</v>
      </c>
      <c r="IG169" s="86">
        <f t="shared" si="218"/>
        <v>4.1986336428417601E-9</v>
      </c>
      <c r="II169" s="86">
        <f t="shared" si="219"/>
        <v>5.5779268559027255E-2</v>
      </c>
      <c r="IJ169" s="86">
        <f t="shared" si="219"/>
        <v>0.35407412933563837</v>
      </c>
      <c r="IK169" s="86">
        <f t="shared" si="219"/>
        <v>0.34466672870039627</v>
      </c>
      <c r="IL169" s="86">
        <f t="shared" si="219"/>
        <v>0.14287522269510794</v>
      </c>
      <c r="IM169" s="86">
        <f t="shared" si="219"/>
        <v>0.22984629164052298</v>
      </c>
      <c r="IN169" s="86">
        <f t="shared" si="219"/>
        <v>0.18356863282395081</v>
      </c>
      <c r="IO169" s="86">
        <f t="shared" si="219"/>
        <v>0.29963306378804055</v>
      </c>
      <c r="IP169" s="86">
        <f t="shared" si="219"/>
        <v>0.51480822995319531</v>
      </c>
      <c r="IQ169" s="86">
        <f t="shared" si="219"/>
        <v>0.58005815227388424</v>
      </c>
      <c r="IR169" s="86">
        <f t="shared" si="219"/>
        <v>0.50424041451127632</v>
      </c>
      <c r="IS169" s="86">
        <f t="shared" si="219"/>
        <v>0.32263394939614448</v>
      </c>
      <c r="IT169" s="86">
        <f t="shared" si="219"/>
        <v>0.13938982848877574</v>
      </c>
      <c r="IU169" s="86">
        <f t="shared" si="219"/>
        <v>8.657749228020542E-2</v>
      </c>
      <c r="IV169" s="86">
        <f t="shared" si="219"/>
        <v>7.0713679534427878E-2</v>
      </c>
      <c r="IW169" s="86">
        <f t="shared" si="219"/>
        <v>4.6239310901403867E-2</v>
      </c>
      <c r="IY169" s="86">
        <f t="shared" si="220"/>
        <v>5.5779268559027623E-2</v>
      </c>
      <c r="IZ169" s="86">
        <f t="shared" si="220"/>
        <v>0.35407412933563837</v>
      </c>
      <c r="JA169" s="86">
        <f t="shared" si="220"/>
        <v>0.34466672870039627</v>
      </c>
      <c r="JB169" s="86">
        <f t="shared" si="220"/>
        <v>0.14287522269510794</v>
      </c>
      <c r="JC169" s="86">
        <f t="shared" si="220"/>
        <v>0.22984629164052298</v>
      </c>
      <c r="JD169" s="86">
        <f t="shared" si="220"/>
        <v>0.18356863282395081</v>
      </c>
      <c r="JE169" s="86">
        <f t="shared" si="220"/>
        <v>0.29963306378804055</v>
      </c>
      <c r="JF169" s="86">
        <f t="shared" si="220"/>
        <v>0.51480822995319531</v>
      </c>
      <c r="JG169" s="86">
        <f t="shared" si="220"/>
        <v>0.58005815227388424</v>
      </c>
      <c r="JH169" s="86">
        <f t="shared" si="220"/>
        <v>0.50424041451127632</v>
      </c>
      <c r="JI169" s="86">
        <f t="shared" si="220"/>
        <v>0.32263394939614448</v>
      </c>
      <c r="JJ169" s="86">
        <f t="shared" si="220"/>
        <v>0.13938982848877574</v>
      </c>
      <c r="JK169" s="86">
        <f t="shared" si="220"/>
        <v>8.657749228020542E-2</v>
      </c>
      <c r="JL169" s="86">
        <f t="shared" si="220"/>
        <v>7.0713683164576102E-2</v>
      </c>
      <c r="JM169" s="86">
        <f t="shared" si="220"/>
        <v>4.6239315100037509E-2</v>
      </c>
    </row>
    <row r="170" spans="2:273" x14ac:dyDescent="0.25">
      <c r="B170" s="2">
        <v>143</v>
      </c>
      <c r="C170" s="37">
        <v>98.98</v>
      </c>
      <c r="D170" s="37">
        <v>101.593</v>
      </c>
      <c r="E170" s="37">
        <v>101.407</v>
      </c>
      <c r="F170" s="37">
        <v>100.70399999999999</v>
      </c>
      <c r="G170" s="37">
        <v>103.167</v>
      </c>
      <c r="H170" s="37">
        <v>103.717</v>
      </c>
      <c r="I170" s="37">
        <v>106</v>
      </c>
      <c r="J170" s="37">
        <v>105.90600000000001</v>
      </c>
      <c r="K170" s="37">
        <v>104.358</v>
      </c>
      <c r="L170" s="37">
        <v>107</v>
      </c>
      <c r="M170" s="37">
        <v>106.962</v>
      </c>
      <c r="N170" s="37">
        <v>105.623</v>
      </c>
      <c r="O170" s="37">
        <v>106.943</v>
      </c>
      <c r="P170" s="37">
        <v>113.6</v>
      </c>
      <c r="Q170" s="37">
        <v>121.18</v>
      </c>
      <c r="S170" s="4">
        <f t="shared" si="221"/>
        <v>99.670564434122525</v>
      </c>
      <c r="T170" s="4">
        <f t="shared" si="221"/>
        <v>101.54052583880949</v>
      </c>
      <c r="U170" s="4">
        <f t="shared" si="221"/>
        <v>101.42458757523022</v>
      </c>
      <c r="V170" s="4">
        <f t="shared" si="221"/>
        <v>101.71867283818129</v>
      </c>
      <c r="W170" s="4">
        <f t="shared" si="221"/>
        <v>103.43586960621653</v>
      </c>
      <c r="X170" s="4">
        <f t="shared" si="221"/>
        <v>104.11017708978973</v>
      </c>
      <c r="Y170" s="4">
        <f t="shared" si="221"/>
        <v>105.96734246719461</v>
      </c>
      <c r="Z170" s="4">
        <f t="shared" si="221"/>
        <v>105.8195718436094</v>
      </c>
      <c r="AA170" s="4">
        <f t="shared" si="221"/>
        <v>104.52558198250109</v>
      </c>
      <c r="AB170" s="4">
        <f t="shared" si="221"/>
        <v>106.23773147370498</v>
      </c>
      <c r="AC170" s="4">
        <f t="shared" si="221"/>
        <v>107.20264532246104</v>
      </c>
      <c r="AD170" s="4">
        <f t="shared" si="221"/>
        <v>106.30580451719652</v>
      </c>
      <c r="AE170" s="4">
        <f t="shared" si="221"/>
        <v>106.4317451420892</v>
      </c>
      <c r="AF170" s="4">
        <f t="shared" si="221"/>
        <v>114.02605383683756</v>
      </c>
      <c r="AG170" s="4">
        <f t="shared" si="221"/>
        <v>119.68733533681673</v>
      </c>
      <c r="AI170" s="4">
        <f t="shared" si="222"/>
        <v>-0.69056443412252122</v>
      </c>
      <c r="AJ170" s="4">
        <f t="shared" si="222"/>
        <v>5.2474161190517066E-2</v>
      </c>
      <c r="AK170" s="4">
        <f t="shared" si="222"/>
        <v>-1.7587575230223251E-2</v>
      </c>
      <c r="AL170" s="4">
        <f t="shared" si="222"/>
        <v>-1.0146728381812977</v>
      </c>
      <c r="AM170" s="4">
        <f t="shared" si="222"/>
        <v>-0.26886960621652634</v>
      </c>
      <c r="AN170" s="4">
        <f t="shared" si="222"/>
        <v>-0.39317708978973087</v>
      </c>
      <c r="AO170" s="4">
        <f t="shared" si="222"/>
        <v>3.2657532805387746E-2</v>
      </c>
      <c r="AP170" s="4">
        <f t="shared" si="222"/>
        <v>8.6428156390610411E-2</v>
      </c>
      <c r="AQ170" s="4">
        <f t="shared" si="222"/>
        <v>-0.16758198250109047</v>
      </c>
      <c r="AR170" s="4">
        <f t="shared" si="222"/>
        <v>0.76226852629501707</v>
      </c>
      <c r="AS170" s="4">
        <f t="shared" si="222"/>
        <v>-0.24064532246103454</v>
      </c>
      <c r="AT170" s="4">
        <f t="shared" si="222"/>
        <v>-0.6828045171965158</v>
      </c>
      <c r="AU170" s="4">
        <f t="shared" si="222"/>
        <v>0.51125485791079939</v>
      </c>
      <c r="AV170" s="4">
        <f t="shared" si="222"/>
        <v>-0.4260538368375677</v>
      </c>
      <c r="AW170" s="4">
        <f t="shared" si="222"/>
        <v>1.4926646631832767</v>
      </c>
      <c r="AY170" s="2">
        <f t="shared" si="214"/>
        <v>99.670564434122525</v>
      </c>
      <c r="AZ170" s="2">
        <f t="shared" si="214"/>
        <v>100.43229641616821</v>
      </c>
      <c r="BA170" s="2">
        <f t="shared" si="214"/>
        <v>99.960455187266263</v>
      </c>
      <c r="BB170" s="2">
        <f t="shared" si="214"/>
        <v>98.371914201593768</v>
      </c>
      <c r="BC170" s="2">
        <f t="shared" si="214"/>
        <v>99.603881801150436</v>
      </c>
      <c r="BD170" s="2">
        <f t="shared" si="214"/>
        <v>100.66693454803629</v>
      </c>
      <c r="BE170" s="2">
        <f t="shared" si="214"/>
        <v>100.42041253951803</v>
      </c>
      <c r="BF170" s="2">
        <f t="shared" si="214"/>
        <v>101.32928104084303</v>
      </c>
      <c r="BG170" s="2">
        <f t="shared" si="214"/>
        <v>101.87444418731495</v>
      </c>
      <c r="BH170" s="2">
        <f t="shared" si="214"/>
        <v>100.57227647010811</v>
      </c>
      <c r="BI170" s="2">
        <f t="shared" si="214"/>
        <v>99.706025486278634</v>
      </c>
      <c r="BJ170" s="2">
        <f t="shared" si="214"/>
        <v>99.993390357161459</v>
      </c>
      <c r="BK170" s="2">
        <f t="shared" si="214"/>
        <v>100.69555262930659</v>
      </c>
      <c r="BL170" s="2">
        <f t="shared" si="214"/>
        <v>104.7549301065757</v>
      </c>
      <c r="BM170" s="2">
        <f t="shared" si="214"/>
        <v>105.04223577294293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126.94662694122694</v>
      </c>
      <c r="DL170" s="2">
        <f t="shared" si="223"/>
        <v>132.44240030030031</v>
      </c>
      <c r="DM170" s="2">
        <f t="shared" si="223"/>
        <v>128.1817210084034</v>
      </c>
      <c r="DN170" s="2">
        <f t="shared" si="223"/>
        <v>131.27862016806722</v>
      </c>
      <c r="DO170" s="2">
        <f t="shared" si="223"/>
        <v>126.61788617265088</v>
      </c>
      <c r="DP170" s="2">
        <f t="shared" si="223"/>
        <v>125.01095182072828</v>
      </c>
      <c r="DQ170" s="2">
        <f t="shared" si="223"/>
        <v>126.10365546218488</v>
      </c>
      <c r="DR170" s="2">
        <f t="shared" si="223"/>
        <v>135.47546145276289</v>
      </c>
      <c r="DS170" s="2">
        <f t="shared" si="223"/>
        <v>125.45226319648096</v>
      </c>
      <c r="DT170" s="2">
        <f t="shared" si="223"/>
        <v>125.85434292521994</v>
      </c>
      <c r="DU170" s="2">
        <f t="shared" si="223"/>
        <v>132.59877162756598</v>
      </c>
      <c r="DV170" s="2">
        <f t="shared" si="223"/>
        <v>136.79457542335115</v>
      </c>
      <c r="DW170" s="2">
        <f t="shared" si="223"/>
        <v>133.36218048128347</v>
      </c>
      <c r="DX170" s="2">
        <f t="shared" si="223"/>
        <v>135.96998930481286</v>
      </c>
      <c r="DY170" s="2">
        <f t="shared" si="223"/>
        <v>118.64603174603175</v>
      </c>
      <c r="EA170" s="2">
        <f t="shared" si="213"/>
        <v>99.5824112345787</v>
      </c>
      <c r="EB170" s="2">
        <f t="shared" si="213"/>
        <v>99.754628946755219</v>
      </c>
      <c r="EC170" s="2">
        <f t="shared" si="213"/>
        <v>99.461905705075907</v>
      </c>
      <c r="ED170" s="2">
        <f t="shared" si="213"/>
        <v>97.602928226316578</v>
      </c>
      <c r="EE170" s="2">
        <f t="shared" si="213"/>
        <v>99.190878919676365</v>
      </c>
      <c r="EF170" s="2">
        <f t="shared" si="213"/>
        <v>100.29981576675758</v>
      </c>
      <c r="EG170" s="2">
        <f t="shared" si="213"/>
        <v>100.30064590686426</v>
      </c>
      <c r="EH170" s="2">
        <f t="shared" si="213"/>
        <v>101.14168459490818</v>
      </c>
      <c r="EI170" s="2">
        <f t="shared" si="213"/>
        <v>101.79110670330715</v>
      </c>
      <c r="EJ170" s="2">
        <f t="shared" si="213"/>
        <v>100.3004782929404</v>
      </c>
      <c r="EK170" s="2">
        <f t="shared" si="212"/>
        <v>99.38574204344917</v>
      </c>
      <c r="EL170" s="2">
        <f t="shared" si="179"/>
        <v>99.70998981950865</v>
      </c>
      <c r="EM170" s="2">
        <f t="shared" si="179"/>
        <v>100.3376626889202</v>
      </c>
      <c r="EN170" s="2">
        <f t="shared" si="179"/>
        <v>104.68362187414124</v>
      </c>
      <c r="EO170" s="2">
        <f t="shared" si="179"/>
        <v>105.02943921448366</v>
      </c>
      <c r="EQ170" s="2">
        <f t="shared" si="224"/>
        <v>99.792745669279753</v>
      </c>
      <c r="ER170" s="2">
        <f t="shared" si="224"/>
        <v>101.13589867594723</v>
      </c>
      <c r="ES170" s="2">
        <f t="shared" si="224"/>
        <v>100.47891934363687</v>
      </c>
      <c r="ET170" s="2">
        <f t="shared" si="224"/>
        <v>99.334946120477582</v>
      </c>
      <c r="EU170" s="2">
        <f t="shared" si="224"/>
        <v>100.07123832684222</v>
      </c>
      <c r="EV170" s="2">
        <f t="shared" si="224"/>
        <v>101.10200871688185</v>
      </c>
      <c r="EW170" s="2">
        <f t="shared" si="224"/>
        <v>100.54317393396863</v>
      </c>
      <c r="EX170" s="2">
        <f t="shared" si="224"/>
        <v>101.48761891581216</v>
      </c>
      <c r="EY170" s="2">
        <f t="shared" si="224"/>
        <v>101.93336986264184</v>
      </c>
      <c r="EZ170" s="2">
        <f t="shared" si="224"/>
        <v>100.81096183691999</v>
      </c>
      <c r="FA170" s="2">
        <f t="shared" si="224"/>
        <v>100.0360824463541</v>
      </c>
      <c r="FB170" s="2">
        <f t="shared" si="224"/>
        <v>100.33839080336622</v>
      </c>
      <c r="FC170" s="2">
        <f t="shared" si="224"/>
        <v>101.16720777969414</v>
      </c>
      <c r="FD170" s="2">
        <f t="shared" si="224"/>
        <v>104.85755963480294</v>
      </c>
      <c r="FE170" s="2">
        <f t="shared" si="224"/>
        <v>105.05973617823767</v>
      </c>
      <c r="FG170" s="2">
        <f t="shared" si="225"/>
        <v>0.99984903440666417</v>
      </c>
      <c r="FH170" s="2">
        <f t="shared" si="225"/>
        <v>0.9998567637807616</v>
      </c>
      <c r="FI170" s="2">
        <f t="shared" si="225"/>
        <v>0.99985011155160475</v>
      </c>
      <c r="FJ170" s="2">
        <f t="shared" si="225"/>
        <v>0.99985206638887503</v>
      </c>
      <c r="FK170" s="2">
        <f t="shared" si="225"/>
        <v>0.99985054433780385</v>
      </c>
      <c r="FL170" s="2">
        <f t="shared" si="225"/>
        <v>0.99984669711323615</v>
      </c>
      <c r="FM170" s="2">
        <f t="shared" si="225"/>
        <v>0.99984441700651372</v>
      </c>
      <c r="FN170" s="2">
        <f t="shared" si="225"/>
        <v>0.99984911724208703</v>
      </c>
      <c r="FO170" s="2">
        <f t="shared" si="225"/>
        <v>0.99983482704835369</v>
      </c>
      <c r="FP170" s="2">
        <f t="shared" si="225"/>
        <v>0.99983474808489292</v>
      </c>
      <c r="FQ170" s="2">
        <f t="shared" si="225"/>
        <v>0.99983723193570617</v>
      </c>
      <c r="FR170" s="2">
        <f t="shared" si="225"/>
        <v>0.99983135728271666</v>
      </c>
      <c r="FS170" s="2">
        <f t="shared" si="225"/>
        <v>0.99983405973061035</v>
      </c>
      <c r="FT170" s="2">
        <f t="shared" si="225"/>
        <v>0.99983290390972113</v>
      </c>
      <c r="FU170" s="2">
        <f t="shared" si="225"/>
        <v>0.9998071385069599</v>
      </c>
      <c r="FW170" s="2">
        <f t="shared" si="216"/>
        <v>0.39946927664472309</v>
      </c>
      <c r="FX170" s="2">
        <f t="shared" si="216"/>
        <v>0.48722228715071525</v>
      </c>
      <c r="FY170" s="2">
        <f t="shared" si="216"/>
        <v>0.48597648536519361</v>
      </c>
      <c r="FZ170" s="2">
        <f t="shared" si="216"/>
        <v>0.44110641762809472</v>
      </c>
      <c r="GA170" s="2">
        <f t="shared" si="216"/>
        <v>0.46447366452232014</v>
      </c>
      <c r="GB170" s="2">
        <f t="shared" si="216"/>
        <v>0.45292157295839375</v>
      </c>
      <c r="GC170" s="2">
        <f t="shared" si="216"/>
        <v>0.47727318185950812</v>
      </c>
      <c r="GD170" s="2">
        <f t="shared" si="216"/>
        <v>0.52731417488809018</v>
      </c>
      <c r="GE170" s="2">
        <f t="shared" si="216"/>
        <v>0.55832656410779014</v>
      </c>
      <c r="GF170" s="2">
        <f t="shared" si="216"/>
        <v>0.52416058314612068</v>
      </c>
      <c r="GG170" s="2">
        <f t="shared" si="216"/>
        <v>0.48417324356325858</v>
      </c>
      <c r="GH170" s="2">
        <f t="shared" si="216"/>
        <v>0.44103446602825058</v>
      </c>
      <c r="GI170" s="2">
        <f t="shared" si="216"/>
        <v>0.42482301074034728</v>
      </c>
      <c r="GJ170" s="2">
        <f t="shared" si="216"/>
        <v>0.37990832184094936</v>
      </c>
      <c r="GK170" s="2">
        <f t="shared" si="216"/>
        <v>0.33569179327992871</v>
      </c>
      <c r="GM170" s="86">
        <f t="shared" si="217"/>
        <v>1.0897755470645889E-174</v>
      </c>
      <c r="GN170" s="86">
        <f t="shared" si="217"/>
        <v>5.9131750142640364E-248</v>
      </c>
      <c r="GO170" s="86">
        <f t="shared" si="217"/>
        <v>4.3773054012839945E-245</v>
      </c>
      <c r="GP170" s="86">
        <f t="shared" si="217"/>
        <v>1.1839386354299824E-292</v>
      </c>
      <c r="GQ170" s="86">
        <f t="shared" si="217"/>
        <v>2.019434016413806E-303</v>
      </c>
      <c r="GR170" s="86">
        <f t="shared" si="217"/>
        <v>3.4123922702453415E-293</v>
      </c>
      <c r="GS170" s="86">
        <f t="shared" si="217"/>
        <v>2.8651494151324493E-249</v>
      </c>
      <c r="GT170" s="86">
        <f t="shared" si="217"/>
        <v>0</v>
      </c>
      <c r="GU170" s="86">
        <f t="shared" si="217"/>
        <v>1.3381607184412849E-304</v>
      </c>
      <c r="GV170" s="86">
        <f t="shared" si="217"/>
        <v>9.4396411445031803E-295</v>
      </c>
      <c r="GW170" s="86">
        <f t="shared" si="217"/>
        <v>1.8017158501951242E-273</v>
      </c>
      <c r="GX170" s="86">
        <f t="shared" si="217"/>
        <v>5.9764821206216749E-262</v>
      </c>
      <c r="GY170" s="86">
        <f t="shared" si="217"/>
        <v>7.6733420836789841E-221</v>
      </c>
      <c r="GZ170" s="86">
        <f t="shared" si="217"/>
        <v>7.3662933359818683E-218</v>
      </c>
      <c r="HA170" s="86">
        <f t="shared" si="217"/>
        <v>8.553495285306251E-238</v>
      </c>
      <c r="HC170" s="86">
        <f t="shared" si="181"/>
        <v>6.3901358787812903E-95</v>
      </c>
      <c r="HD170" s="86">
        <f t="shared" si="181"/>
        <v>8.9267970534393037E-180</v>
      </c>
      <c r="HE170" s="86">
        <f t="shared" si="181"/>
        <v>1.988465009972962E-161</v>
      </c>
      <c r="HF170" s="86">
        <f t="shared" si="180"/>
        <v>9.5777648006547483E-175</v>
      </c>
      <c r="HG170" s="86">
        <f t="shared" si="180"/>
        <v>4.1453446761045587E-194</v>
      </c>
      <c r="HH170" s="86">
        <f t="shared" si="180"/>
        <v>1.0661220079327367E-210</v>
      </c>
      <c r="HI170" s="86">
        <f t="shared" si="180"/>
        <v>2.5311701462233389E-204</v>
      </c>
      <c r="HJ170" s="86">
        <f t="shared" si="180"/>
        <v>1.0236035324209512E-272</v>
      </c>
      <c r="HK170" s="86">
        <f t="shared" si="180"/>
        <v>3.5453106494529379E-301</v>
      </c>
      <c r="HL170" s="86">
        <f t="shared" si="161"/>
        <v>3.8939775723204419E-157</v>
      </c>
      <c r="HM170" s="86">
        <f t="shared" si="161"/>
        <v>1.3048991296553919E-211</v>
      </c>
      <c r="HN170" s="86">
        <f t="shared" si="161"/>
        <v>6.0497748520362881E-175</v>
      </c>
      <c r="HO170" s="86">
        <f t="shared" ref="HO170:HQ227" si="226" xml:space="preserve"> _xlfn.NORM.DIST($B170, O$8, ABS(O$12), TRUE) * _xlfn.NORM.DIST(($B170 - O$8)*O$16, 0, ABS(O$12), TRUE) * 2</f>
        <v>5.3788382502017951E-138</v>
      </c>
      <c r="HP170" s="86">
        <f t="shared" si="226"/>
        <v>8.8959652316874893E-107</v>
      </c>
      <c r="HQ170" s="86">
        <f t="shared" si="226"/>
        <v>1.2039768074610251E-135</v>
      </c>
      <c r="HS170" s="86">
        <f t="shared" si="218"/>
        <v>1.2577967269188229E-17</v>
      </c>
      <c r="HT170" s="86">
        <f t="shared" si="218"/>
        <v>4.3161121460125316E-23</v>
      </c>
      <c r="HU170" s="86">
        <f t="shared" si="218"/>
        <v>1.4917485225396689E-22</v>
      </c>
      <c r="HV170" s="86">
        <f t="shared" si="218"/>
        <v>1.6530117831048913E-25</v>
      </c>
      <c r="HW170" s="86">
        <f t="shared" si="218"/>
        <v>2.7846131817221668E-26</v>
      </c>
      <c r="HX170" s="86">
        <f t="shared" si="218"/>
        <v>7.0114353591712983E-25</v>
      </c>
      <c r="HY170" s="86">
        <f t="shared" si="218"/>
        <v>3.151911887260341E-24</v>
      </c>
      <c r="HZ170" s="86">
        <f t="shared" si="218"/>
        <v>1.3203593891533448E-28</v>
      </c>
      <c r="IA170" s="86">
        <f t="shared" si="218"/>
        <v>3.1213789297450254E-32</v>
      </c>
      <c r="IB170" s="86">
        <f t="shared" si="218"/>
        <v>7.0978457543770823E-30</v>
      </c>
      <c r="IC170" s="86">
        <f t="shared" si="218"/>
        <v>9.7900633639415051E-28</v>
      </c>
      <c r="ID170" s="86">
        <f t="shared" si="218"/>
        <v>4.4075549679603412E-23</v>
      </c>
      <c r="IE170" s="86">
        <f t="shared" si="218"/>
        <v>2.7772392726375887E-23</v>
      </c>
      <c r="IF170" s="86">
        <f t="shared" si="218"/>
        <v>5.8204792120070613E-10</v>
      </c>
      <c r="IG170" s="86">
        <f t="shared" si="218"/>
        <v>5.7120563876625107E-10</v>
      </c>
      <c r="II170" s="86">
        <f t="shared" si="219"/>
        <v>0.10397297193196073</v>
      </c>
      <c r="IJ170" s="86">
        <f t="shared" si="219"/>
        <v>0.4530202834634513</v>
      </c>
      <c r="IK170" s="86">
        <f t="shared" si="219"/>
        <v>0.44675628061978934</v>
      </c>
      <c r="IL170" s="86">
        <f t="shared" si="219"/>
        <v>0.23366396466606701</v>
      </c>
      <c r="IM170" s="86">
        <f t="shared" si="219"/>
        <v>0.33991389688364138</v>
      </c>
      <c r="IN170" s="86">
        <f t="shared" si="219"/>
        <v>0.28559809909708472</v>
      </c>
      <c r="IO170" s="86">
        <f t="shared" si="219"/>
        <v>0.40711863645332141</v>
      </c>
      <c r="IP170" s="86">
        <f t="shared" si="219"/>
        <v>0.57005182666337062</v>
      </c>
      <c r="IQ170" s="86">
        <f t="shared" si="219"/>
        <v>0.57209852708402498</v>
      </c>
      <c r="IR170" s="86">
        <f t="shared" si="219"/>
        <v>0.56665296773434626</v>
      </c>
      <c r="IS170" s="86">
        <f t="shared" si="219"/>
        <v>0.43414118777623023</v>
      </c>
      <c r="IT170" s="86">
        <f t="shared" si="219"/>
        <v>0.23031295836562846</v>
      </c>
      <c r="IU170" s="86">
        <f t="shared" si="219"/>
        <v>0.15834044340599521</v>
      </c>
      <c r="IV170" s="86">
        <f t="shared" si="219"/>
        <v>0.11958545526087627</v>
      </c>
      <c r="IW170" s="86">
        <f t="shared" si="219"/>
        <v>7.6289410422674647E-2</v>
      </c>
      <c r="IY170" s="86">
        <f t="shared" si="220"/>
        <v>0.10397297193196074</v>
      </c>
      <c r="IZ170" s="86">
        <f t="shared" si="220"/>
        <v>0.4530202834634513</v>
      </c>
      <c r="JA170" s="86">
        <f t="shared" si="220"/>
        <v>0.44675628061978934</v>
      </c>
      <c r="JB170" s="86">
        <f t="shared" si="220"/>
        <v>0.23366396466606701</v>
      </c>
      <c r="JC170" s="86">
        <f t="shared" si="220"/>
        <v>0.33991389688364138</v>
      </c>
      <c r="JD170" s="86">
        <f t="shared" si="220"/>
        <v>0.28559809909708472</v>
      </c>
      <c r="JE170" s="86">
        <f t="shared" si="220"/>
        <v>0.40711863645332141</v>
      </c>
      <c r="JF170" s="86">
        <f t="shared" si="220"/>
        <v>0.57005182666337062</v>
      </c>
      <c r="JG170" s="86">
        <f t="shared" si="220"/>
        <v>0.57209852708402498</v>
      </c>
      <c r="JH170" s="86">
        <f t="shared" si="220"/>
        <v>0.56665296773434626</v>
      </c>
      <c r="JI170" s="86">
        <f t="shared" si="220"/>
        <v>0.43414118777623023</v>
      </c>
      <c r="JJ170" s="86">
        <f t="shared" si="220"/>
        <v>0.23031295836562846</v>
      </c>
      <c r="JK170" s="86">
        <f t="shared" si="220"/>
        <v>0.15834044340599521</v>
      </c>
      <c r="JL170" s="86">
        <f t="shared" si="220"/>
        <v>0.1195854558429242</v>
      </c>
      <c r="JM170" s="86">
        <f t="shared" si="220"/>
        <v>7.6289410993880286E-2</v>
      </c>
    </row>
    <row r="171" spans="2:273" x14ac:dyDescent="0.25">
      <c r="B171" s="2">
        <v>144</v>
      </c>
      <c r="C171" s="37">
        <v>98.882000000000005</v>
      </c>
      <c r="D171" s="37">
        <v>101.259</v>
      </c>
      <c r="E171" s="37">
        <v>101.926</v>
      </c>
      <c r="F171" s="37">
        <v>102.074</v>
      </c>
      <c r="G171" s="37">
        <v>103.056</v>
      </c>
      <c r="H171" s="37">
        <v>104.604</v>
      </c>
      <c r="I171" s="37">
        <v>105.321</v>
      </c>
      <c r="J171" s="37">
        <v>104.41500000000001</v>
      </c>
      <c r="K171" s="37">
        <v>102.755</v>
      </c>
      <c r="L171" s="37">
        <v>105.038</v>
      </c>
      <c r="M171" s="37">
        <v>106.41500000000001</v>
      </c>
      <c r="N171" s="37">
        <v>106.83</v>
      </c>
      <c r="O171" s="37">
        <v>107.792</v>
      </c>
      <c r="P171" s="37">
        <v>116.8</v>
      </c>
      <c r="Q171" s="37">
        <v>126.62</v>
      </c>
      <c r="S171" s="4">
        <f t="shared" si="221"/>
        <v>99.526108714907025</v>
      </c>
      <c r="T171" s="4">
        <f t="shared" si="221"/>
        <v>101.29636934998314</v>
      </c>
      <c r="U171" s="4">
        <f t="shared" si="221"/>
        <v>101.1388945278624</v>
      </c>
      <c r="V171" s="4">
        <f t="shared" si="221"/>
        <v>102.18316219744399</v>
      </c>
      <c r="W171" s="4">
        <f t="shared" si="221"/>
        <v>103.41029169938763</v>
      </c>
      <c r="X171" s="4">
        <f t="shared" si="221"/>
        <v>104.34588132762795</v>
      </c>
      <c r="Y171" s="4">
        <f t="shared" si="221"/>
        <v>105.5427990614823</v>
      </c>
      <c r="Z171" s="4">
        <f t="shared" si="221"/>
        <v>104.34649378355824</v>
      </c>
      <c r="AA171" s="4">
        <f t="shared" si="221"/>
        <v>103.22583027507009</v>
      </c>
      <c r="AB171" s="4">
        <f t="shared" si="221"/>
        <v>104.37371255124884</v>
      </c>
      <c r="AC171" s="4">
        <f t="shared" si="221"/>
        <v>106.37752171547625</v>
      </c>
      <c r="AD171" s="4">
        <f t="shared" si="221"/>
        <v>107.38570000421291</v>
      </c>
      <c r="AE171" s="4">
        <f t="shared" si="221"/>
        <v>108.21429122308422</v>
      </c>
      <c r="AF171" s="4">
        <f t="shared" si="221"/>
        <v>117.30347980684525</v>
      </c>
      <c r="AG171" s="4">
        <f t="shared" si="221"/>
        <v>125.56226547258487</v>
      </c>
      <c r="AI171" s="4">
        <f t="shared" si="222"/>
        <v>-0.64410871490701993</v>
      </c>
      <c r="AJ171" s="4">
        <f t="shared" si="222"/>
        <v>-3.7369349983137568E-2</v>
      </c>
      <c r="AK171" s="4">
        <f t="shared" si="222"/>
        <v>0.78710547213759696</v>
      </c>
      <c r="AL171" s="4">
        <f t="shared" si="222"/>
        <v>-0.10916219744399314</v>
      </c>
      <c r="AM171" s="4">
        <f t="shared" si="222"/>
        <v>-0.35429169938763039</v>
      </c>
      <c r="AN171" s="4">
        <f t="shared" si="222"/>
        <v>0.25811867237204922</v>
      </c>
      <c r="AO171" s="4">
        <f t="shared" si="222"/>
        <v>-0.22179906148230089</v>
      </c>
      <c r="AP171" s="4">
        <f t="shared" si="222"/>
        <v>6.850621644176158E-2</v>
      </c>
      <c r="AQ171" s="4">
        <f t="shared" si="222"/>
        <v>-0.47083027507009945</v>
      </c>
      <c r="AR171" s="4">
        <f t="shared" si="222"/>
        <v>0.66428744875115342</v>
      </c>
      <c r="AS171" s="4">
        <f t="shared" si="222"/>
        <v>3.7478284523757566E-2</v>
      </c>
      <c r="AT171" s="4">
        <f t="shared" si="222"/>
        <v>-0.55570000421290899</v>
      </c>
      <c r="AU171" s="4">
        <f t="shared" si="222"/>
        <v>-0.42229122308421552</v>
      </c>
      <c r="AV171" s="4">
        <f t="shared" si="222"/>
        <v>-0.50347980684524885</v>
      </c>
      <c r="AW171" s="4">
        <f t="shared" si="222"/>
        <v>1.0577345274151355</v>
      </c>
      <c r="AY171" s="2">
        <f t="shared" si="214"/>
        <v>99.526108714907025</v>
      </c>
      <c r="AZ171" s="2">
        <f t="shared" si="214"/>
        <v>100.29886445931959</v>
      </c>
      <c r="BA171" s="2">
        <f t="shared" si="214"/>
        <v>99.814738034424749</v>
      </c>
      <c r="BB171" s="2">
        <f t="shared" si="214"/>
        <v>98.210281229380087</v>
      </c>
      <c r="BC171" s="2">
        <f t="shared" si="214"/>
        <v>99.453213348574764</v>
      </c>
      <c r="BD171" s="2">
        <f t="shared" si="214"/>
        <v>100.52972720087212</v>
      </c>
      <c r="BE171" s="2">
        <f t="shared" si="214"/>
        <v>100.27258355500567</v>
      </c>
      <c r="BF171" s="2">
        <f t="shared" si="214"/>
        <v>101.2098033239967</v>
      </c>
      <c r="BG171" s="2">
        <f t="shared" si="214"/>
        <v>101.75841112741308</v>
      </c>
      <c r="BH171" s="2">
        <f t="shared" si="214"/>
        <v>100.42847924047229</v>
      </c>
      <c r="BI171" s="2">
        <f t="shared" si="214"/>
        <v>99.56207142845048</v>
      </c>
      <c r="BJ171" s="2">
        <f t="shared" si="214"/>
        <v>99.848357441405071</v>
      </c>
      <c r="BK171" s="2">
        <f t="shared" si="214"/>
        <v>100.54694139420452</v>
      </c>
      <c r="BL171" s="2">
        <f t="shared" si="214"/>
        <v>104.59514147009124</v>
      </c>
      <c r="BM171" s="2">
        <f t="shared" si="214"/>
        <v>104.88363351121926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127.01231921921922</v>
      </c>
      <c r="DL171" s="2">
        <f t="shared" si="223"/>
        <v>132.54342102102103</v>
      </c>
      <c r="DM171" s="2">
        <f t="shared" si="223"/>
        <v>128.25100252100845</v>
      </c>
      <c r="DN171" s="2">
        <f t="shared" si="223"/>
        <v>131.38743137254903</v>
      </c>
      <c r="DO171" s="2">
        <f t="shared" si="223"/>
        <v>126.69056073338427</v>
      </c>
      <c r="DP171" s="2">
        <f t="shared" si="223"/>
        <v>125.06033445378149</v>
      </c>
      <c r="DQ171" s="2">
        <f t="shared" si="223"/>
        <v>126.16644873949579</v>
      </c>
      <c r="DR171" s="2">
        <f t="shared" si="223"/>
        <v>135.61375891265592</v>
      </c>
      <c r="DS171" s="2">
        <f t="shared" si="223"/>
        <v>125.50669941348976</v>
      </c>
      <c r="DT171" s="2">
        <f t="shared" si="223"/>
        <v>125.91055003665689</v>
      </c>
      <c r="DU171" s="2">
        <f t="shared" si="223"/>
        <v>132.71314626099706</v>
      </c>
      <c r="DV171" s="2">
        <f t="shared" si="223"/>
        <v>136.93404634581103</v>
      </c>
      <c r="DW171" s="2">
        <f t="shared" si="223"/>
        <v>133.45760962566848</v>
      </c>
      <c r="DX171" s="2">
        <f t="shared" si="223"/>
        <v>136.05860962566848</v>
      </c>
      <c r="DY171" s="2">
        <f t="shared" si="223"/>
        <v>118.58111111111111</v>
      </c>
      <c r="EA171" s="2">
        <f t="shared" si="213"/>
        <v>99.430944727072728</v>
      </c>
      <c r="EB171" s="2">
        <f t="shared" si="213"/>
        <v>99.57089173365955</v>
      </c>
      <c r="EC171" s="2">
        <f t="shared" si="213"/>
        <v>99.2788754320556</v>
      </c>
      <c r="ED171" s="2">
        <f t="shared" si="213"/>
        <v>97.379586961495505</v>
      </c>
      <c r="EE171" s="2">
        <f t="shared" si="213"/>
        <v>99.008707795727332</v>
      </c>
      <c r="EF171" s="2">
        <f t="shared" si="213"/>
        <v>100.1341787099357</v>
      </c>
      <c r="EG171" s="2">
        <f t="shared" si="213"/>
        <v>100.1443135915536</v>
      </c>
      <c r="EH171" s="2">
        <f t="shared" si="213"/>
        <v>101.009852433281</v>
      </c>
      <c r="EI171" s="2">
        <f t="shared" si="213"/>
        <v>101.67006936076548</v>
      </c>
      <c r="EJ171" s="2">
        <f t="shared" si="213"/>
        <v>100.13781198846294</v>
      </c>
      <c r="EK171" s="2">
        <f t="shared" si="212"/>
        <v>99.218498265684914</v>
      </c>
      <c r="EL171" s="2">
        <f t="shared" si="179"/>
        <v>99.543136078769976</v>
      </c>
      <c r="EM171" s="2">
        <f t="shared" si="179"/>
        <v>100.16013281146027</v>
      </c>
      <c r="EN171" s="2">
        <f t="shared" si="179"/>
        <v>104.51824677109096</v>
      </c>
      <c r="EO171" s="2">
        <f t="shared" si="179"/>
        <v>104.86986767267065</v>
      </c>
      <c r="EQ171" s="2">
        <f t="shared" si="224"/>
        <v>99.647578782406981</v>
      </c>
      <c r="ER171" s="2">
        <f t="shared" si="224"/>
        <v>100.98916511366508</v>
      </c>
      <c r="ES171" s="2">
        <f t="shared" si="224"/>
        <v>100.32387441378822</v>
      </c>
      <c r="ET171" s="2">
        <f t="shared" si="224"/>
        <v>99.160293100620436</v>
      </c>
      <c r="EU171" s="2">
        <f t="shared" si="224"/>
        <v>99.91288131984966</v>
      </c>
      <c r="EV171" s="2">
        <f t="shared" si="224"/>
        <v>100.95814183630486</v>
      </c>
      <c r="EW171" s="2">
        <f t="shared" si="224"/>
        <v>100.39332755799404</v>
      </c>
      <c r="EX171" s="2">
        <f t="shared" si="224"/>
        <v>101.36461426635174</v>
      </c>
      <c r="EY171" s="2">
        <f t="shared" si="224"/>
        <v>101.81596487865792</v>
      </c>
      <c r="EZ171" s="2">
        <f t="shared" si="224"/>
        <v>100.66203247184805</v>
      </c>
      <c r="FA171" s="2">
        <f t="shared" si="224"/>
        <v>99.886095670739451</v>
      </c>
      <c r="FB171" s="2">
        <f t="shared" si="224"/>
        <v>100.18875813939843</v>
      </c>
      <c r="FC171" s="2">
        <f t="shared" si="224"/>
        <v>101.01330740485224</v>
      </c>
      <c r="FD171" s="2">
        <f t="shared" si="224"/>
        <v>104.69764494939302</v>
      </c>
      <c r="FE171" s="2">
        <f t="shared" si="224"/>
        <v>104.90171365106092</v>
      </c>
      <c r="FG171" s="2">
        <f t="shared" si="225"/>
        <v>0.99986231591360397</v>
      </c>
      <c r="FH171" s="2">
        <f t="shared" si="225"/>
        <v>0.99986936536904725</v>
      </c>
      <c r="FI171" s="2">
        <f t="shared" si="225"/>
        <v>0.999863298307471</v>
      </c>
      <c r="FJ171" s="2">
        <f t="shared" si="225"/>
        <v>0.99986508118697093</v>
      </c>
      <c r="FK171" s="2">
        <f t="shared" si="225"/>
        <v>0.99986369302357203</v>
      </c>
      <c r="FL171" s="2">
        <f t="shared" si="225"/>
        <v>0.99986018421959277</v>
      </c>
      <c r="FM171" s="2">
        <f t="shared" si="225"/>
        <v>0.99985810468102854</v>
      </c>
      <c r="FN171" s="2">
        <f t="shared" si="225"/>
        <v>0.99986239146241396</v>
      </c>
      <c r="FO171" s="2">
        <f t="shared" si="225"/>
        <v>0.9998493582883895</v>
      </c>
      <c r="FP171" s="2">
        <f t="shared" si="225"/>
        <v>0.99984928627076353</v>
      </c>
      <c r="FQ171" s="2">
        <f t="shared" si="225"/>
        <v>0.99985155163501149</v>
      </c>
      <c r="FR171" s="2">
        <f t="shared" si="225"/>
        <v>0.99984619373156924</v>
      </c>
      <c r="FS171" s="2">
        <f t="shared" si="225"/>
        <v>0.99984865846590165</v>
      </c>
      <c r="FT171" s="2">
        <f t="shared" si="225"/>
        <v>0.99984760431383213</v>
      </c>
      <c r="FU171" s="2">
        <f t="shared" si="225"/>
        <v>0.99982410524296816</v>
      </c>
      <c r="FW171" s="2">
        <f t="shared" si="216"/>
        <v>0.42175488680588957</v>
      </c>
      <c r="FX171" s="2">
        <f t="shared" si="216"/>
        <v>0.51024392170583288</v>
      </c>
      <c r="FY171" s="2">
        <f t="shared" si="216"/>
        <v>0.50899768598628725</v>
      </c>
      <c r="FZ171" s="2">
        <f t="shared" si="216"/>
        <v>0.46392043680431411</v>
      </c>
      <c r="GA171" s="2">
        <f t="shared" si="216"/>
        <v>0.48744219047928627</v>
      </c>
      <c r="GB171" s="2">
        <f t="shared" si="216"/>
        <v>0.47582641561424083</v>
      </c>
      <c r="GC171" s="2">
        <f t="shared" si="216"/>
        <v>0.50028336187610789</v>
      </c>
      <c r="GD171" s="2">
        <f t="shared" si="216"/>
        <v>0.55019756793113284</v>
      </c>
      <c r="GE171" s="2">
        <f t="shared" si="216"/>
        <v>0.58090184758046126</v>
      </c>
      <c r="GF171" s="2">
        <f t="shared" si="216"/>
        <v>0.54706551085832755</v>
      </c>
      <c r="GG171" s="2">
        <f t="shared" si="216"/>
        <v>0.5071933091278934</v>
      </c>
      <c r="GH171" s="2">
        <f t="shared" si="216"/>
        <v>0.46384785235216125</v>
      </c>
      <c r="GI171" s="2">
        <f t="shared" si="216"/>
        <v>0.4474691282165163</v>
      </c>
      <c r="GJ171" s="2">
        <f t="shared" si="216"/>
        <v>0.40183286387496198</v>
      </c>
      <c r="GK171" s="2">
        <f t="shared" si="216"/>
        <v>0.35653175971772327</v>
      </c>
      <c r="GM171" s="86">
        <f t="shared" si="217"/>
        <v>4.0814947645918494E-179</v>
      </c>
      <c r="GN171" s="86">
        <f t="shared" si="217"/>
        <v>3.7208413925636219E-254</v>
      </c>
      <c r="GO171" s="86">
        <f t="shared" si="217"/>
        <v>3.1044952899800397E-251</v>
      </c>
      <c r="GP171" s="86">
        <f t="shared" si="217"/>
        <v>5.4999608328004359E-300</v>
      </c>
      <c r="GQ171" s="86">
        <f t="shared" si="217"/>
        <v>0</v>
      </c>
      <c r="GR171" s="86">
        <f t="shared" si="217"/>
        <v>1.5010067673315452E-300</v>
      </c>
      <c r="GS171" s="86">
        <f t="shared" si="217"/>
        <v>1.6367574791584777E-255</v>
      </c>
      <c r="GT171" s="86">
        <f t="shared" si="217"/>
        <v>0</v>
      </c>
      <c r="GU171" s="86">
        <f t="shared" si="217"/>
        <v>0</v>
      </c>
      <c r="GV171" s="86">
        <f t="shared" si="217"/>
        <v>3.7234321919053888E-302</v>
      </c>
      <c r="GW171" s="86">
        <f t="shared" si="217"/>
        <v>2.5983993147761929E-280</v>
      </c>
      <c r="GX171" s="86">
        <f t="shared" si="217"/>
        <v>1.4707119622703359E-268</v>
      </c>
      <c r="GY171" s="86">
        <f t="shared" si="217"/>
        <v>2.2467941568954861E-226</v>
      </c>
      <c r="GZ171" s="86">
        <f t="shared" si="217"/>
        <v>2.409858463183046E-223</v>
      </c>
      <c r="HA171" s="86">
        <f t="shared" si="217"/>
        <v>9.7427178587520903E-244</v>
      </c>
      <c r="HC171" s="86">
        <f t="shared" si="181"/>
        <v>3.2523266868692874E-98</v>
      </c>
      <c r="HD171" s="86">
        <f t="shared" si="181"/>
        <v>6.0286202414622054E-186</v>
      </c>
      <c r="HE171" s="86">
        <f t="shared" si="181"/>
        <v>5.6858027957519208E-167</v>
      </c>
      <c r="HF171" s="86">
        <f t="shared" si="180"/>
        <v>1.0952028522514239E-180</v>
      </c>
      <c r="HG171" s="86">
        <f t="shared" si="180"/>
        <v>1.1628244037371596E-200</v>
      </c>
      <c r="HH171" s="86">
        <f t="shared" si="180"/>
        <v>7.5934591145330208E-218</v>
      </c>
      <c r="HI171" s="86">
        <f t="shared" si="180"/>
        <v>3.0982246663516709E-211</v>
      </c>
      <c r="HJ171" s="86">
        <f t="shared" si="180"/>
        <v>7.996710691846293E-282</v>
      </c>
      <c r="HK171" s="86">
        <f t="shared" si="180"/>
        <v>0</v>
      </c>
      <c r="HL171" s="86">
        <f t="shared" si="180"/>
        <v>2.2084204468734798E-162</v>
      </c>
      <c r="HM171" s="86">
        <f t="shared" si="180"/>
        <v>1.0059990213720128E-218</v>
      </c>
      <c r="HN171" s="86">
        <f t="shared" si="180"/>
        <v>6.231575862936875E-181</v>
      </c>
      <c r="HO171" s="86">
        <f t="shared" si="226"/>
        <v>1.0227809137558096E-142</v>
      </c>
      <c r="HP171" s="86">
        <f t="shared" si="226"/>
        <v>1.8439553094433478E-110</v>
      </c>
      <c r="HQ171" s="86">
        <f t="shared" si="226"/>
        <v>2.6919444776671531E-140</v>
      </c>
      <c r="HS171" s="86">
        <f t="shared" si="218"/>
        <v>3.7016042060802092E-19</v>
      </c>
      <c r="HT171" s="86">
        <f t="shared" si="218"/>
        <v>7.274833922946326E-25</v>
      </c>
      <c r="HU171" s="86">
        <f t="shared" si="218"/>
        <v>2.4053923201864178E-24</v>
      </c>
      <c r="HV171" s="86">
        <f t="shared" si="218"/>
        <v>1.6627188291214588E-27</v>
      </c>
      <c r="HW171" s="86">
        <f t="shared" si="218"/>
        <v>2.3232862030691384E-28</v>
      </c>
      <c r="HX171" s="86">
        <f t="shared" si="218"/>
        <v>7.0514867547047694E-27</v>
      </c>
      <c r="HY171" s="86">
        <f t="shared" si="218"/>
        <v>3.9181488232531265E-26</v>
      </c>
      <c r="HZ171" s="86">
        <f t="shared" si="218"/>
        <v>1.0121919496251358E-30</v>
      </c>
      <c r="IA171" s="86">
        <f t="shared" si="218"/>
        <v>1.4342567882373322E-34</v>
      </c>
      <c r="IB171" s="86">
        <f t="shared" si="218"/>
        <v>3.9830923603569059E-32</v>
      </c>
      <c r="IC171" s="86">
        <f t="shared" si="218"/>
        <v>6.9278378275805237E-30</v>
      </c>
      <c r="ID171" s="86">
        <f t="shared" si="218"/>
        <v>5.3028154737341167E-25</v>
      </c>
      <c r="IE171" s="86">
        <f t="shared" si="218"/>
        <v>3.0570759258039555E-25</v>
      </c>
      <c r="IF171" s="86">
        <f t="shared" si="218"/>
        <v>8.5715025296179495E-11</v>
      </c>
      <c r="IG171" s="86">
        <f t="shared" si="218"/>
        <v>7.0208113202160627E-11</v>
      </c>
      <c r="II171" s="86">
        <f t="shared" si="219"/>
        <v>0.17491491053777064</v>
      </c>
      <c r="IJ171" s="86">
        <f t="shared" si="219"/>
        <v>0.53117061000248211</v>
      </c>
      <c r="IK171" s="86">
        <f t="shared" si="219"/>
        <v>0.52830330747439669</v>
      </c>
      <c r="IL171" s="86">
        <f t="shared" si="219"/>
        <v>0.34139914142531463</v>
      </c>
      <c r="IM171" s="86">
        <f t="shared" si="219"/>
        <v>0.44915880900815486</v>
      </c>
      <c r="IN171" s="86">
        <f t="shared" si="219"/>
        <v>0.39684604438142279</v>
      </c>
      <c r="IO171" s="86">
        <f t="shared" si="219"/>
        <v>0.50099139184077413</v>
      </c>
      <c r="IP171" s="86">
        <f t="shared" si="219"/>
        <v>0.58107338323341629</v>
      </c>
      <c r="IQ171" s="86">
        <f t="shared" si="219"/>
        <v>0.52592260520689083</v>
      </c>
      <c r="IR171" s="86">
        <f t="shared" si="219"/>
        <v>0.58160339850196108</v>
      </c>
      <c r="IS171" s="86">
        <f t="shared" si="219"/>
        <v>0.52467818446734249</v>
      </c>
      <c r="IT171" s="86">
        <f t="shared" si="219"/>
        <v>0.33902197833127845</v>
      </c>
      <c r="IU171" s="86">
        <f t="shared" si="219"/>
        <v>0.25619277371019661</v>
      </c>
      <c r="IV171" s="86">
        <f t="shared" si="219"/>
        <v>0.18653466701571439</v>
      </c>
      <c r="IW171" s="86">
        <f t="shared" si="219"/>
        <v>0.11890473321244442</v>
      </c>
      <c r="IY171" s="86">
        <f t="shared" si="220"/>
        <v>0.17491491053777064</v>
      </c>
      <c r="IZ171" s="86">
        <f t="shared" si="220"/>
        <v>0.53117061000248211</v>
      </c>
      <c r="JA171" s="86">
        <f t="shared" si="220"/>
        <v>0.52830330747439669</v>
      </c>
      <c r="JB171" s="86">
        <f t="shared" si="220"/>
        <v>0.34139914142531463</v>
      </c>
      <c r="JC171" s="86">
        <f t="shared" si="220"/>
        <v>0.44915880900815486</v>
      </c>
      <c r="JD171" s="86">
        <f t="shared" si="220"/>
        <v>0.39684604438142279</v>
      </c>
      <c r="JE171" s="86">
        <f t="shared" si="220"/>
        <v>0.50099139184077413</v>
      </c>
      <c r="JF171" s="86">
        <f t="shared" si="220"/>
        <v>0.58107338323341629</v>
      </c>
      <c r="JG171" s="86">
        <f t="shared" si="220"/>
        <v>0.52592260520689083</v>
      </c>
      <c r="JH171" s="86">
        <f t="shared" si="220"/>
        <v>0.58160339850196108</v>
      </c>
      <c r="JI171" s="86">
        <f t="shared" si="220"/>
        <v>0.52467818446734249</v>
      </c>
      <c r="JJ171" s="86">
        <f t="shared" si="220"/>
        <v>0.33902197833127845</v>
      </c>
      <c r="JK171" s="86">
        <f t="shared" si="220"/>
        <v>0.25619277371019661</v>
      </c>
      <c r="JL171" s="86">
        <f t="shared" si="220"/>
        <v>0.18653466710142941</v>
      </c>
      <c r="JM171" s="86">
        <f t="shared" si="220"/>
        <v>0.11890473328265254</v>
      </c>
    </row>
    <row r="172" spans="2:273" x14ac:dyDescent="0.25">
      <c r="B172" s="2">
        <v>145</v>
      </c>
      <c r="C172" s="37">
        <v>98.471000000000004</v>
      </c>
      <c r="D172" s="37">
        <v>100.96299999999999</v>
      </c>
      <c r="E172" s="37">
        <v>101.22199999999999</v>
      </c>
      <c r="F172" s="37">
        <v>101.79600000000001</v>
      </c>
      <c r="G172" s="37">
        <v>103.22199999999999</v>
      </c>
      <c r="H172" s="37">
        <v>103.604</v>
      </c>
      <c r="I172" s="37">
        <v>104.52800000000001</v>
      </c>
      <c r="J172" s="37">
        <v>102.792</v>
      </c>
      <c r="K172" s="37">
        <v>101.396</v>
      </c>
      <c r="L172" s="37">
        <v>102.52800000000001</v>
      </c>
      <c r="M172" s="37">
        <v>104.90600000000001</v>
      </c>
      <c r="N172" s="37">
        <v>107.151</v>
      </c>
      <c r="O172" s="37">
        <v>108.377</v>
      </c>
      <c r="P172" s="37">
        <v>120.3</v>
      </c>
      <c r="Q172" s="37">
        <v>131.52000000000001</v>
      </c>
      <c r="S172" s="4">
        <f t="shared" si="221"/>
        <v>99.382032563432404</v>
      </c>
      <c r="T172" s="4">
        <f t="shared" si="221"/>
        <v>100.9600780464129</v>
      </c>
      <c r="U172" s="4">
        <f t="shared" si="221"/>
        <v>100.72197016843984</v>
      </c>
      <c r="V172" s="4">
        <f t="shared" si="221"/>
        <v>102.14990639785697</v>
      </c>
      <c r="W172" s="4">
        <f t="shared" si="221"/>
        <v>102.82760398127131</v>
      </c>
      <c r="X172" s="4">
        <f t="shared" si="221"/>
        <v>104.0546963886126</v>
      </c>
      <c r="Y172" s="4">
        <f t="shared" si="221"/>
        <v>104.4959095809798</v>
      </c>
      <c r="Z172" s="4">
        <f t="shared" si="221"/>
        <v>102.99063179611724</v>
      </c>
      <c r="AA172" s="4">
        <f t="shared" si="221"/>
        <v>102.3382533175549</v>
      </c>
      <c r="AB172" s="4">
        <f t="shared" si="221"/>
        <v>102.6400815334169</v>
      </c>
      <c r="AC172" s="4">
        <f t="shared" si="221"/>
        <v>104.74901342053046</v>
      </c>
      <c r="AD172" s="4">
        <f t="shared" si="221"/>
        <v>107.50050565939169</v>
      </c>
      <c r="AE172" s="4">
        <f t="shared" si="221"/>
        <v>109.24450099841265</v>
      </c>
      <c r="AF172" s="4">
        <f t="shared" si="221"/>
        <v>120.2724048070303</v>
      </c>
      <c r="AG172" s="4">
        <f t="shared" si="221"/>
        <v>132.05236739646134</v>
      </c>
      <c r="AI172" s="4">
        <f t="shared" si="222"/>
        <v>-0.91103256343239991</v>
      </c>
      <c r="AJ172" s="4">
        <f t="shared" si="222"/>
        <v>2.9219535870907976E-3</v>
      </c>
      <c r="AK172" s="4">
        <f t="shared" si="222"/>
        <v>0.50002983156015546</v>
      </c>
      <c r="AL172" s="4">
        <f t="shared" si="222"/>
        <v>-0.3539063978569601</v>
      </c>
      <c r="AM172" s="4">
        <f t="shared" si="222"/>
        <v>0.39439601872868479</v>
      </c>
      <c r="AN172" s="4">
        <f t="shared" si="222"/>
        <v>-0.45069638861259875</v>
      </c>
      <c r="AO172" s="4">
        <f t="shared" si="222"/>
        <v>3.209041902020715E-2</v>
      </c>
      <c r="AP172" s="4">
        <f t="shared" si="222"/>
        <v>-0.19863179611724036</v>
      </c>
      <c r="AQ172" s="4">
        <f t="shared" si="222"/>
        <v>-0.9422533175549006</v>
      </c>
      <c r="AR172" s="4">
        <f t="shared" si="222"/>
        <v>-0.11208153341689808</v>
      </c>
      <c r="AS172" s="4">
        <f t="shared" si="222"/>
        <v>0.15698657946954597</v>
      </c>
      <c r="AT172" s="4">
        <f t="shared" si="222"/>
        <v>-0.34950565939169564</v>
      </c>
      <c r="AU172" s="4">
        <f t="shared" si="222"/>
        <v>-0.86750099841265182</v>
      </c>
      <c r="AV172" s="4">
        <f t="shared" si="222"/>
        <v>2.7595192969698701E-2</v>
      </c>
      <c r="AW172" s="4">
        <f t="shared" si="222"/>
        <v>-0.53236739646132492</v>
      </c>
      <c r="AY172" s="2">
        <f t="shared" si="214"/>
        <v>99.382032563432404</v>
      </c>
      <c r="AZ172" s="2">
        <f t="shared" si="214"/>
        <v>100.16710284556204</v>
      </c>
      <c r="BA172" s="2">
        <f t="shared" si="214"/>
        <v>99.670295761467642</v>
      </c>
      <c r="BB172" s="2">
        <f t="shared" si="214"/>
        <v>98.051178583366237</v>
      </c>
      <c r="BC172" s="2">
        <f t="shared" si="214"/>
        <v>99.303713784898292</v>
      </c>
      <c r="BD172" s="2">
        <f t="shared" si="214"/>
        <v>100.39362755707303</v>
      </c>
      <c r="BE172" s="2">
        <f t="shared" si="214"/>
        <v>100.12507834600322</v>
      </c>
      <c r="BF172" s="2">
        <f t="shared" si="214"/>
        <v>101.09068663782764</v>
      </c>
      <c r="BG172" s="2">
        <f t="shared" si="214"/>
        <v>101.64251776481061</v>
      </c>
      <c r="BH172" s="2">
        <f t="shared" si="214"/>
        <v>100.28523188080915</v>
      </c>
      <c r="BI172" s="2">
        <f t="shared" si="214"/>
        <v>99.418925503695874</v>
      </c>
      <c r="BJ172" s="2">
        <f t="shared" si="214"/>
        <v>99.704251342859948</v>
      </c>
      <c r="BK172" s="2">
        <f t="shared" si="214"/>
        <v>100.39962846873084</v>
      </c>
      <c r="BL172" s="2">
        <f t="shared" si="214"/>
        <v>104.43569981902897</v>
      </c>
      <c r="BM172" s="2">
        <f t="shared" si="214"/>
        <v>104.72513182963164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127.07801149721149</v>
      </c>
      <c r="DL172" s="2">
        <f t="shared" si="223"/>
        <v>132.64444174174176</v>
      </c>
      <c r="DM172" s="2">
        <f t="shared" si="223"/>
        <v>128.32028403361346</v>
      </c>
      <c r="DN172" s="2">
        <f t="shared" si="223"/>
        <v>131.49624257703081</v>
      </c>
      <c r="DO172" s="2">
        <f t="shared" si="223"/>
        <v>126.76323529411765</v>
      </c>
      <c r="DP172" s="2">
        <f t="shared" si="223"/>
        <v>125.10971708683472</v>
      </c>
      <c r="DQ172" s="2">
        <f t="shared" si="223"/>
        <v>126.22924201680672</v>
      </c>
      <c r="DR172" s="2">
        <f t="shared" si="223"/>
        <v>135.75205637254896</v>
      </c>
      <c r="DS172" s="2">
        <f t="shared" si="223"/>
        <v>125.56113563049855</v>
      </c>
      <c r="DT172" s="2">
        <f t="shared" si="223"/>
        <v>125.96675714809383</v>
      </c>
      <c r="DU172" s="2">
        <f t="shared" si="223"/>
        <v>132.82752089442815</v>
      </c>
      <c r="DV172" s="2">
        <f t="shared" si="223"/>
        <v>137.07351726827093</v>
      </c>
      <c r="DW172" s="2">
        <f t="shared" si="223"/>
        <v>133.55303877005352</v>
      </c>
      <c r="DX172" s="2">
        <f t="shared" si="223"/>
        <v>136.14722994652411</v>
      </c>
      <c r="DY172" s="2">
        <f t="shared" si="223"/>
        <v>118.51619047619047</v>
      </c>
      <c r="EA172" s="2">
        <f t="shared" si="213"/>
        <v>99.279478219566769</v>
      </c>
      <c r="EB172" s="2">
        <f t="shared" si="213"/>
        <v>99.387154520563911</v>
      </c>
      <c r="EC172" s="2">
        <f t="shared" si="213"/>
        <v>99.095845159035292</v>
      </c>
      <c r="ED172" s="2">
        <f t="shared" si="213"/>
        <v>97.156245696674432</v>
      </c>
      <c r="EE172" s="2">
        <f t="shared" si="213"/>
        <v>98.826536671778314</v>
      </c>
      <c r="EF172" s="2">
        <f t="shared" si="213"/>
        <v>99.968541653113832</v>
      </c>
      <c r="EG172" s="2">
        <f t="shared" si="213"/>
        <v>99.987981276242948</v>
      </c>
      <c r="EH172" s="2">
        <f t="shared" si="213"/>
        <v>100.87802027165381</v>
      </c>
      <c r="EI172" s="2">
        <f t="shared" si="213"/>
        <v>101.54903201822383</v>
      </c>
      <c r="EJ172" s="2">
        <f t="shared" si="213"/>
        <v>99.975145683985488</v>
      </c>
      <c r="EK172" s="2">
        <f t="shared" si="212"/>
        <v>99.051254487920659</v>
      </c>
      <c r="EL172" s="2">
        <f t="shared" si="179"/>
        <v>99.376282338031302</v>
      </c>
      <c r="EM172" s="2">
        <f t="shared" si="179"/>
        <v>99.98260293400034</v>
      </c>
      <c r="EN172" s="2">
        <f t="shared" si="179"/>
        <v>104.35287166804066</v>
      </c>
      <c r="EO172" s="2">
        <f t="shared" si="179"/>
        <v>104.71029613085764</v>
      </c>
      <c r="EQ172" s="2">
        <f t="shared" si="224"/>
        <v>99.502411895534209</v>
      </c>
      <c r="ER172" s="2">
        <f t="shared" si="224"/>
        <v>100.84243155138293</v>
      </c>
      <c r="ES172" s="2">
        <f t="shared" si="224"/>
        <v>100.16882948393956</v>
      </c>
      <c r="ET172" s="2">
        <f t="shared" si="224"/>
        <v>98.985640080763304</v>
      </c>
      <c r="EU172" s="2">
        <f t="shared" si="224"/>
        <v>99.7545243128571</v>
      </c>
      <c r="EV172" s="2">
        <f t="shared" si="224"/>
        <v>100.81427495572785</v>
      </c>
      <c r="EW172" s="2">
        <f t="shared" si="224"/>
        <v>100.24348118201945</v>
      </c>
      <c r="EX172" s="2">
        <f t="shared" si="224"/>
        <v>101.24160961689131</v>
      </c>
      <c r="EY172" s="2">
        <f t="shared" si="224"/>
        <v>101.69855989467399</v>
      </c>
      <c r="EZ172" s="2">
        <f t="shared" si="224"/>
        <v>100.51310310677611</v>
      </c>
      <c r="FA172" s="2">
        <f t="shared" si="224"/>
        <v>99.736108895124815</v>
      </c>
      <c r="FB172" s="2">
        <f t="shared" si="224"/>
        <v>100.03912547543067</v>
      </c>
      <c r="FC172" s="2">
        <f t="shared" si="224"/>
        <v>100.85940703001035</v>
      </c>
      <c r="FD172" s="2">
        <f t="shared" si="224"/>
        <v>104.53773026398311</v>
      </c>
      <c r="FE172" s="2">
        <f t="shared" si="224"/>
        <v>104.74369112388416</v>
      </c>
      <c r="FG172" s="2">
        <f t="shared" si="225"/>
        <v>0.99987442909954538</v>
      </c>
      <c r="FH172" s="2">
        <f t="shared" si="225"/>
        <v>0.9998808584311113</v>
      </c>
      <c r="FI172" s="2">
        <f t="shared" si="225"/>
        <v>0.99987532507503185</v>
      </c>
      <c r="FJ172" s="2">
        <f t="shared" si="225"/>
        <v>0.99987695111932284</v>
      </c>
      <c r="FK172" s="2">
        <f t="shared" si="225"/>
        <v>0.99987568506904223</v>
      </c>
      <c r="FL172" s="2">
        <f t="shared" si="225"/>
        <v>0.99987248492403036</v>
      </c>
      <c r="FM172" s="2">
        <f t="shared" si="225"/>
        <v>0.99987058831530684</v>
      </c>
      <c r="FN172" s="2">
        <f t="shared" si="225"/>
        <v>0.99987449800254802</v>
      </c>
      <c r="FO172" s="2">
        <f t="shared" si="225"/>
        <v>0.99986261130508725</v>
      </c>
      <c r="FP172" s="2">
        <f t="shared" si="225"/>
        <v>0.99986254562249011</v>
      </c>
      <c r="FQ172" s="2">
        <f t="shared" si="225"/>
        <v>0.99986461171362473</v>
      </c>
      <c r="FR172" s="2">
        <f t="shared" si="225"/>
        <v>0.99985972511765042</v>
      </c>
      <c r="FS172" s="2">
        <f t="shared" si="225"/>
        <v>0.99986197304243329</v>
      </c>
      <c r="FT172" s="2">
        <f t="shared" si="225"/>
        <v>0.99986101161862517</v>
      </c>
      <c r="FU172" s="2">
        <f t="shared" si="225"/>
        <v>0.99983957959220138</v>
      </c>
      <c r="FW172" s="2">
        <f t="shared" si="216"/>
        <v>0.44436380722089269</v>
      </c>
      <c r="FX172" s="2">
        <f t="shared" si="216"/>
        <v>0.53322218600873095</v>
      </c>
      <c r="FY172" s="2">
        <f t="shared" si="216"/>
        <v>0.53198078896385581</v>
      </c>
      <c r="FZ172" s="2">
        <f t="shared" si="216"/>
        <v>0.48688647798426021</v>
      </c>
      <c r="GA172" s="2">
        <f t="shared" si="216"/>
        <v>0.51046387192061848</v>
      </c>
      <c r="GB172" s="2">
        <f t="shared" si="216"/>
        <v>0.49883340736357851</v>
      </c>
      <c r="GC172" s="2">
        <f t="shared" si="216"/>
        <v>0.52329234170568795</v>
      </c>
      <c r="GD172" s="2">
        <f t="shared" si="216"/>
        <v>0.57287048620170167</v>
      </c>
      <c r="GE172" s="2">
        <f t="shared" si="216"/>
        <v>0.60314342148398814</v>
      </c>
      <c r="GF172" s="2">
        <f t="shared" si="216"/>
        <v>0.56977285388007948</v>
      </c>
      <c r="GG172" s="2">
        <f t="shared" si="216"/>
        <v>0.53018291351675795</v>
      </c>
      <c r="GH172" s="2">
        <f t="shared" si="216"/>
        <v>0.48681356331141146</v>
      </c>
      <c r="GI172" s="2">
        <f t="shared" si="216"/>
        <v>0.47033529095552334</v>
      </c>
      <c r="GJ172" s="2">
        <f t="shared" si="216"/>
        <v>0.42415720077604535</v>
      </c>
      <c r="GK172" s="2">
        <f t="shared" si="216"/>
        <v>0.37792945676184314</v>
      </c>
      <c r="GM172" s="86">
        <f t="shared" si="217"/>
        <v>1.3440115236190977E-183</v>
      </c>
      <c r="GN172" s="86">
        <f t="shared" si="217"/>
        <v>1.9604167804862977E-260</v>
      </c>
      <c r="GO172" s="86">
        <f t="shared" si="217"/>
        <v>1.8452655998883954E-257</v>
      </c>
      <c r="GP172" s="86">
        <f t="shared" si="217"/>
        <v>2.0706935041316556E-307</v>
      </c>
      <c r="GQ172" s="86">
        <f t="shared" si="217"/>
        <v>0</v>
      </c>
      <c r="GR172" s="86">
        <f t="shared" si="217"/>
        <v>5.3458009332080607E-308</v>
      </c>
      <c r="GS172" s="86">
        <f t="shared" si="217"/>
        <v>7.8176571533074694E-262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3.0809423956139782E-287</v>
      </c>
      <c r="GX172" s="86">
        <f t="shared" si="217"/>
        <v>2.9904569694503474E-275</v>
      </c>
      <c r="GY172" s="86">
        <f t="shared" si="217"/>
        <v>5.6124876448917393E-232</v>
      </c>
      <c r="GZ172" s="86">
        <f t="shared" si="217"/>
        <v>6.7299697622430517E-229</v>
      </c>
      <c r="HA172" s="86">
        <f t="shared" si="217"/>
        <v>9.3612485281450306E-250</v>
      </c>
      <c r="HC172" s="86">
        <f t="shared" si="181"/>
        <v>1.4515461059455389E-101</v>
      </c>
      <c r="HD172" s="86">
        <f t="shared" si="181"/>
        <v>3.1965582610980676E-192</v>
      </c>
      <c r="HE172" s="86">
        <f t="shared" si="181"/>
        <v>1.3078115528498315E-172</v>
      </c>
      <c r="HF172" s="86">
        <f t="shared" si="180"/>
        <v>9.9418736975794928E-187</v>
      </c>
      <c r="HG172" s="86">
        <f t="shared" si="180"/>
        <v>2.5339330921816954E-207</v>
      </c>
      <c r="HH172" s="86">
        <f t="shared" si="180"/>
        <v>4.1012887848152749E-225</v>
      </c>
      <c r="HI172" s="86">
        <f t="shared" si="180"/>
        <v>2.9039709718690431E-218</v>
      </c>
      <c r="HJ172" s="86">
        <f t="shared" si="180"/>
        <v>4.4174743875134541E-291</v>
      </c>
      <c r="HK172" s="86">
        <f t="shared" si="180"/>
        <v>0</v>
      </c>
      <c r="HL172" s="86">
        <f t="shared" si="180"/>
        <v>1.0250525329833813E-167</v>
      </c>
      <c r="HM172" s="86">
        <f t="shared" si="180"/>
        <v>5.9036152393746767E-226</v>
      </c>
      <c r="HN172" s="86">
        <f t="shared" si="180"/>
        <v>5.0791483142006388E-187</v>
      </c>
      <c r="HO172" s="86">
        <f t="shared" si="226"/>
        <v>1.6164866833279442E-147</v>
      </c>
      <c r="HP172" s="86">
        <f t="shared" si="226"/>
        <v>3.3033740279949781E-114</v>
      </c>
      <c r="HQ172" s="86">
        <f t="shared" si="226"/>
        <v>5.0144636404833382E-145</v>
      </c>
      <c r="HS172" s="86">
        <f t="shared" si="218"/>
        <v>9.3146643824369122E-21</v>
      </c>
      <c r="HT172" s="86">
        <f t="shared" si="218"/>
        <v>1.0459228866722707E-26</v>
      </c>
      <c r="HU172" s="86">
        <f t="shared" si="218"/>
        <v>3.2843628626317413E-26</v>
      </c>
      <c r="HV172" s="86">
        <f t="shared" si="218"/>
        <v>1.3945390776781875E-29</v>
      </c>
      <c r="HW172" s="86">
        <f t="shared" si="218"/>
        <v>1.6017924094078418E-30</v>
      </c>
      <c r="HX172" s="86">
        <f t="shared" si="218"/>
        <v>5.8860502423873038E-29</v>
      </c>
      <c r="HY172" s="86">
        <f t="shared" si="218"/>
        <v>4.0908710447248414E-28</v>
      </c>
      <c r="HZ172" s="86">
        <f t="shared" si="218"/>
        <v>6.4724165334738523E-33</v>
      </c>
      <c r="IA172" s="86">
        <f t="shared" si="218"/>
        <v>5.4179011777475845E-37</v>
      </c>
      <c r="IB172" s="86">
        <f t="shared" si="218"/>
        <v>1.8370230317409674E-34</v>
      </c>
      <c r="IC172" s="86">
        <f t="shared" si="218"/>
        <v>4.0413928053468936E-32</v>
      </c>
      <c r="ID172" s="86">
        <f t="shared" si="218"/>
        <v>5.2979151465667546E-27</v>
      </c>
      <c r="IE172" s="86">
        <f t="shared" si="218"/>
        <v>2.7784452255819587E-27</v>
      </c>
      <c r="IF172" s="86">
        <f t="shared" si="218"/>
        <v>1.1591826759289776E-11</v>
      </c>
      <c r="IG172" s="86">
        <f t="shared" si="218"/>
        <v>7.795288141505308E-12</v>
      </c>
      <c r="II172" s="86">
        <f t="shared" si="219"/>
        <v>0.2663084864672316</v>
      </c>
      <c r="IJ172" s="86">
        <f t="shared" si="219"/>
        <v>0.57499621656161237</v>
      </c>
      <c r="IK172" s="86">
        <f t="shared" si="219"/>
        <v>0.57444231177295713</v>
      </c>
      <c r="IL172" s="86">
        <f t="shared" si="219"/>
        <v>0.44808356441407493</v>
      </c>
      <c r="IM172" s="86">
        <f t="shared" si="219"/>
        <v>0.53441258396943647</v>
      </c>
      <c r="IN172" s="86">
        <f t="shared" si="219"/>
        <v>0.49572728420120848</v>
      </c>
      <c r="IO172" s="86">
        <f t="shared" si="219"/>
        <v>0.56271796293584464</v>
      </c>
      <c r="IP172" s="86">
        <f t="shared" si="219"/>
        <v>0.55176520850912059</v>
      </c>
      <c r="IQ172" s="86">
        <f t="shared" si="219"/>
        <v>0.45701066854030425</v>
      </c>
      <c r="IR172" s="86">
        <f t="shared" si="219"/>
        <v>0.55248239243689967</v>
      </c>
      <c r="IS172" s="86">
        <f t="shared" si="219"/>
        <v>0.57500592474616941</v>
      </c>
      <c r="IT172" s="86">
        <f t="shared" si="219"/>
        <v>0.44711110396941722</v>
      </c>
      <c r="IU172" s="86">
        <f t="shared" si="219"/>
        <v>0.36845641392261153</v>
      </c>
      <c r="IV172" s="86">
        <f t="shared" si="219"/>
        <v>0.26819313009196727</v>
      </c>
      <c r="IW172" s="86">
        <f t="shared" si="219"/>
        <v>0.17488277057111687</v>
      </c>
      <c r="IY172" s="86">
        <f t="shared" si="220"/>
        <v>0.2663084864672316</v>
      </c>
      <c r="IZ172" s="86">
        <f t="shared" si="220"/>
        <v>0.57499621656161237</v>
      </c>
      <c r="JA172" s="86">
        <f t="shared" si="220"/>
        <v>0.57444231177295713</v>
      </c>
      <c r="JB172" s="86">
        <f t="shared" si="220"/>
        <v>0.44808356441407493</v>
      </c>
      <c r="JC172" s="86">
        <f t="shared" si="220"/>
        <v>0.53441258396943647</v>
      </c>
      <c r="JD172" s="86">
        <f t="shared" si="220"/>
        <v>0.49572728420120848</v>
      </c>
      <c r="JE172" s="86">
        <f t="shared" si="220"/>
        <v>0.56271796293584464</v>
      </c>
      <c r="JF172" s="86">
        <f t="shared" si="220"/>
        <v>0.55176520850912059</v>
      </c>
      <c r="JG172" s="86">
        <f t="shared" si="220"/>
        <v>0.45701066854030425</v>
      </c>
      <c r="JH172" s="86">
        <f t="shared" si="220"/>
        <v>0.55248239243689967</v>
      </c>
      <c r="JI172" s="86">
        <f t="shared" si="220"/>
        <v>0.57500592474616941</v>
      </c>
      <c r="JJ172" s="86">
        <f t="shared" si="220"/>
        <v>0.44711110396941722</v>
      </c>
      <c r="JK172" s="86">
        <f t="shared" si="220"/>
        <v>0.36845641392261153</v>
      </c>
      <c r="JL172" s="86">
        <f t="shared" si="220"/>
        <v>0.26819313010355911</v>
      </c>
      <c r="JM172" s="86">
        <f t="shared" si="220"/>
        <v>0.17488277057891216</v>
      </c>
    </row>
    <row r="173" spans="2:273" x14ac:dyDescent="0.25">
      <c r="B173" s="2">
        <v>146</v>
      </c>
      <c r="C173" s="37">
        <v>98.960999999999999</v>
      </c>
      <c r="D173" s="37">
        <v>100.907</v>
      </c>
      <c r="E173" s="37">
        <v>101.72199999999999</v>
      </c>
      <c r="F173" s="37">
        <v>101.759</v>
      </c>
      <c r="G173" s="37">
        <v>102.03700000000001</v>
      </c>
      <c r="H173" s="37">
        <v>103.736</v>
      </c>
      <c r="I173" s="37">
        <v>103.962</v>
      </c>
      <c r="J173" s="37">
        <v>101.86799999999999</v>
      </c>
      <c r="K173" s="37">
        <v>102.226</v>
      </c>
      <c r="L173" s="37">
        <v>101.09399999999999</v>
      </c>
      <c r="M173" s="37">
        <v>103.09399999999999</v>
      </c>
      <c r="N173" s="37">
        <v>106.642</v>
      </c>
      <c r="O173" s="37">
        <v>108.98099999999999</v>
      </c>
      <c r="P173" s="37">
        <v>122.84</v>
      </c>
      <c r="Q173" s="37">
        <v>136.88</v>
      </c>
      <c r="S173" s="4">
        <f t="shared" si="221"/>
        <v>99.238319210095511</v>
      </c>
      <c r="T173" s="4">
        <f t="shared" si="221"/>
        <v>100.59330141031636</v>
      </c>
      <c r="U173" s="4">
        <f t="shared" si="221"/>
        <v>100.26008489115408</v>
      </c>
      <c r="V173" s="4">
        <f t="shared" si="221"/>
        <v>101.56649147780797</v>
      </c>
      <c r="W173" s="4">
        <f t="shared" si="221"/>
        <v>101.85938758125668</v>
      </c>
      <c r="X173" s="4">
        <f t="shared" si="221"/>
        <v>103.29640805972882</v>
      </c>
      <c r="Y173" s="4">
        <f t="shared" si="221"/>
        <v>103.13993093800111</v>
      </c>
      <c r="Z173" s="4">
        <f t="shared" si="221"/>
        <v>101.9691979801203</v>
      </c>
      <c r="AA173" s="4">
        <f t="shared" si="221"/>
        <v>101.80914039882805</v>
      </c>
      <c r="AB173" s="4">
        <f t="shared" si="221"/>
        <v>101.34645831353002</v>
      </c>
      <c r="AC173" s="4">
        <f t="shared" si="221"/>
        <v>102.85960526707154</v>
      </c>
      <c r="AD173" s="4">
        <f t="shared" si="221"/>
        <v>106.54075205038222</v>
      </c>
      <c r="AE173" s="4">
        <f t="shared" si="221"/>
        <v>109.05119643849287</v>
      </c>
      <c r="AF173" s="4">
        <f t="shared" si="221"/>
        <v>122.17039051530699</v>
      </c>
      <c r="AG173" s="4">
        <f t="shared" si="221"/>
        <v>138.2937155392693</v>
      </c>
      <c r="AI173" s="4">
        <f t="shared" si="222"/>
        <v>-0.27731921009551286</v>
      </c>
      <c r="AJ173" s="4">
        <f t="shared" si="222"/>
        <v>0.31369858968363928</v>
      </c>
      <c r="AK173" s="4">
        <f t="shared" si="222"/>
        <v>1.4619151088459148</v>
      </c>
      <c r="AL173" s="4">
        <f t="shared" si="222"/>
        <v>0.19250852219202841</v>
      </c>
      <c r="AM173" s="4">
        <f t="shared" si="222"/>
        <v>0.17761241874332256</v>
      </c>
      <c r="AN173" s="4">
        <f t="shared" si="222"/>
        <v>0.43959194027118542</v>
      </c>
      <c r="AO173" s="4">
        <f t="shared" si="222"/>
        <v>0.82206906199888863</v>
      </c>
      <c r="AP173" s="4">
        <f t="shared" si="222"/>
        <v>-0.10119798012030401</v>
      </c>
      <c r="AQ173" s="4">
        <f t="shared" si="222"/>
        <v>0.41685960117195009</v>
      </c>
      <c r="AR173" s="4">
        <f t="shared" si="222"/>
        <v>-0.25245831353002757</v>
      </c>
      <c r="AS173" s="4">
        <f t="shared" si="222"/>
        <v>0.23439473292845037</v>
      </c>
      <c r="AT173" s="4">
        <f t="shared" si="222"/>
        <v>0.10124794961777184</v>
      </c>
      <c r="AU173" s="4">
        <f t="shared" si="222"/>
        <v>-7.0196438492871494E-2</v>
      </c>
      <c r="AV173" s="4">
        <f t="shared" si="222"/>
        <v>0.66960948469301229</v>
      </c>
      <c r="AW173" s="4">
        <f t="shared" si="222"/>
        <v>-1.4137155392693046</v>
      </c>
      <c r="AY173" s="2">
        <f t="shared" si="214"/>
        <v>99.238319210095511</v>
      </c>
      <c r="AZ173" s="2">
        <f t="shared" si="214"/>
        <v>100.03686009884134</v>
      </c>
      <c r="BA173" s="2">
        <f t="shared" si="214"/>
        <v>99.527016461541535</v>
      </c>
      <c r="BB173" s="2">
        <f t="shared" si="214"/>
        <v>97.894444850709093</v>
      </c>
      <c r="BC173" s="2">
        <f t="shared" si="214"/>
        <v>99.155292165362383</v>
      </c>
      <c r="BD173" s="2">
        <f t="shared" si="214"/>
        <v>100.25855607949272</v>
      </c>
      <c r="BE173" s="2">
        <f t="shared" si="214"/>
        <v>99.977869402929741</v>
      </c>
      <c r="BF173" s="2">
        <f t="shared" si="214"/>
        <v>100.97188862184477</v>
      </c>
      <c r="BG173" s="2">
        <f t="shared" si="214"/>
        <v>101.52674545901087</v>
      </c>
      <c r="BH173" s="2">
        <f t="shared" si="214"/>
        <v>100.14247327572221</v>
      </c>
      <c r="BI173" s="2">
        <f t="shared" si="214"/>
        <v>99.276515381705025</v>
      </c>
      <c r="BJ173" s="2">
        <f t="shared" si="214"/>
        <v>99.561011134613992</v>
      </c>
      <c r="BK173" s="2">
        <f t="shared" si="214"/>
        <v>100.25354128331071</v>
      </c>
      <c r="BL173" s="2">
        <f t="shared" si="214"/>
        <v>104.27659268814588</v>
      </c>
      <c r="BM173" s="2">
        <f t="shared" si="214"/>
        <v>104.56672942270976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127.14370377520378</v>
      </c>
      <c r="DL173" s="2">
        <f t="shared" si="223"/>
        <v>132.74546246246246</v>
      </c>
      <c r="DM173" s="2">
        <f t="shared" si="223"/>
        <v>128.38956554621851</v>
      </c>
      <c r="DN173" s="2">
        <f t="shared" si="223"/>
        <v>131.60505378151259</v>
      </c>
      <c r="DO173" s="2">
        <f t="shared" si="223"/>
        <v>126.83590985485104</v>
      </c>
      <c r="DP173" s="2">
        <f t="shared" si="223"/>
        <v>125.15909971988793</v>
      </c>
      <c r="DQ173" s="2">
        <f t="shared" si="223"/>
        <v>126.29203529411764</v>
      </c>
      <c r="DR173" s="2">
        <f t="shared" si="223"/>
        <v>135.89035383244203</v>
      </c>
      <c r="DS173" s="2">
        <f t="shared" si="223"/>
        <v>125.61557184750735</v>
      </c>
      <c r="DT173" s="2">
        <f t="shared" si="223"/>
        <v>126.02296425953078</v>
      </c>
      <c r="DU173" s="2">
        <f t="shared" si="223"/>
        <v>132.94189552785923</v>
      </c>
      <c r="DV173" s="2">
        <f t="shared" si="223"/>
        <v>137.21298819073081</v>
      </c>
      <c r="DW173" s="2">
        <f t="shared" si="223"/>
        <v>133.64846791443853</v>
      </c>
      <c r="DX173" s="2">
        <f t="shared" si="223"/>
        <v>136.2358502673797</v>
      </c>
      <c r="DY173" s="2">
        <f t="shared" si="223"/>
        <v>118.45126984126983</v>
      </c>
      <c r="EA173" s="2">
        <f t="shared" si="213"/>
        <v>99.128011712060797</v>
      </c>
      <c r="EB173" s="2">
        <f t="shared" si="213"/>
        <v>99.203417307468243</v>
      </c>
      <c r="EC173" s="2">
        <f t="shared" si="213"/>
        <v>98.912814886014985</v>
      </c>
      <c r="ED173" s="2">
        <f t="shared" si="213"/>
        <v>96.932904431853373</v>
      </c>
      <c r="EE173" s="2">
        <f t="shared" si="213"/>
        <v>98.644365547829295</v>
      </c>
      <c r="EF173" s="2">
        <f t="shared" si="213"/>
        <v>99.802904596291953</v>
      </c>
      <c r="EG173" s="2">
        <f t="shared" si="213"/>
        <v>99.831648960932284</v>
      </c>
      <c r="EH173" s="2">
        <f t="shared" si="213"/>
        <v>100.74618811002661</v>
      </c>
      <c r="EI173" s="2">
        <f t="shared" si="213"/>
        <v>101.42799467568216</v>
      </c>
      <c r="EJ173" s="2">
        <f t="shared" si="213"/>
        <v>99.812479379508034</v>
      </c>
      <c r="EK173" s="2">
        <f t="shared" si="212"/>
        <v>98.884010710156417</v>
      </c>
      <c r="EL173" s="2">
        <f t="shared" si="179"/>
        <v>99.209428597292629</v>
      </c>
      <c r="EM173" s="2">
        <f t="shared" si="179"/>
        <v>99.805073056540408</v>
      </c>
      <c r="EN173" s="2">
        <f t="shared" si="179"/>
        <v>104.18749656499038</v>
      </c>
      <c r="EO173" s="2">
        <f t="shared" si="179"/>
        <v>104.55072458904465</v>
      </c>
      <c r="EQ173" s="2">
        <f t="shared" si="224"/>
        <v>99.357245008661423</v>
      </c>
      <c r="ER173" s="2">
        <f t="shared" si="224"/>
        <v>100.69569798910079</v>
      </c>
      <c r="ES173" s="2">
        <f t="shared" si="224"/>
        <v>100.01378455409089</v>
      </c>
      <c r="ET173" s="2">
        <f t="shared" si="224"/>
        <v>98.810987060906172</v>
      </c>
      <c r="EU173" s="2">
        <f t="shared" si="224"/>
        <v>99.596167305864554</v>
      </c>
      <c r="EV173" s="2">
        <f t="shared" si="224"/>
        <v>100.67040807515086</v>
      </c>
      <c r="EW173" s="2">
        <f t="shared" si="224"/>
        <v>100.09363480604486</v>
      </c>
      <c r="EX173" s="2">
        <f t="shared" si="224"/>
        <v>101.1186049674309</v>
      </c>
      <c r="EY173" s="2">
        <f t="shared" si="224"/>
        <v>101.58115491069006</v>
      </c>
      <c r="EZ173" s="2">
        <f t="shared" si="224"/>
        <v>100.36417374170418</v>
      </c>
      <c r="FA173" s="2">
        <f t="shared" si="224"/>
        <v>99.586122119510165</v>
      </c>
      <c r="FB173" s="2">
        <f t="shared" si="224"/>
        <v>99.889492811462887</v>
      </c>
      <c r="FC173" s="2">
        <f t="shared" si="224"/>
        <v>100.70550665516845</v>
      </c>
      <c r="FD173" s="2">
        <f t="shared" si="224"/>
        <v>104.37781557857319</v>
      </c>
      <c r="FE173" s="2">
        <f t="shared" si="224"/>
        <v>104.58566859670742</v>
      </c>
      <c r="FG173" s="2">
        <f t="shared" si="225"/>
        <v>0.99988547671232386</v>
      </c>
      <c r="FH173" s="2">
        <f t="shared" si="225"/>
        <v>0.99989134045865957</v>
      </c>
      <c r="FI173" s="2">
        <f t="shared" si="225"/>
        <v>0.9998862938696722</v>
      </c>
      <c r="FJ173" s="2">
        <f t="shared" si="225"/>
        <v>0.99988777687201558</v>
      </c>
      <c r="FK173" s="2">
        <f t="shared" si="225"/>
        <v>0.99988662219530478</v>
      </c>
      <c r="FL173" s="2">
        <f t="shared" si="225"/>
        <v>0.99988370356369483</v>
      </c>
      <c r="FM173" s="2">
        <f t="shared" si="225"/>
        <v>0.99988197379687682</v>
      </c>
      <c r="FN173" s="2">
        <f t="shared" si="225"/>
        <v>0.99988553955399739</v>
      </c>
      <c r="FO173" s="2">
        <f t="shared" si="225"/>
        <v>0.9998746985063004</v>
      </c>
      <c r="FP173" s="2">
        <f t="shared" si="225"/>
        <v>0.99987463860161119</v>
      </c>
      <c r="FQ173" s="2">
        <f t="shared" si="225"/>
        <v>0.99987652294435858</v>
      </c>
      <c r="FR173" s="2">
        <f t="shared" si="225"/>
        <v>0.99987206620776337</v>
      </c>
      <c r="FS173" s="2">
        <f t="shared" si="225"/>
        <v>0.999874116389735</v>
      </c>
      <c r="FT173" s="2">
        <f t="shared" si="225"/>
        <v>0.99987323953942819</v>
      </c>
      <c r="FU173" s="2">
        <f t="shared" si="225"/>
        <v>0.99985369278406977</v>
      </c>
      <c r="FW173" s="2">
        <f t="shared" si="216"/>
        <v>0.46720546474406283</v>
      </c>
      <c r="FX173" s="2">
        <f t="shared" si="216"/>
        <v>0.55606035670390763</v>
      </c>
      <c r="FY173" s="2">
        <f t="shared" si="216"/>
        <v>0.55482898937796443</v>
      </c>
      <c r="FZ173" s="2">
        <f t="shared" si="216"/>
        <v>0.50990802374054367</v>
      </c>
      <c r="GA173" s="2">
        <f t="shared" si="216"/>
        <v>0.53344125270020981</v>
      </c>
      <c r="GB173" s="2">
        <f t="shared" si="216"/>
        <v>0.521845340222855</v>
      </c>
      <c r="GC173" s="2">
        <f t="shared" si="216"/>
        <v>0.54620287979259685</v>
      </c>
      <c r="GD173" s="2">
        <f t="shared" si="216"/>
        <v>0.59524130158944355</v>
      </c>
      <c r="GE173" s="2">
        <f t="shared" si="216"/>
        <v>0.62496668130056743</v>
      </c>
      <c r="GF173" s="2">
        <f t="shared" si="216"/>
        <v>0.59219041477355683</v>
      </c>
      <c r="GG173" s="2">
        <f t="shared" si="216"/>
        <v>0.55304514217671308</v>
      </c>
      <c r="GH173" s="2">
        <f t="shared" si="216"/>
        <v>0.5098350870397077</v>
      </c>
      <c r="GI173" s="2">
        <f t="shared" si="216"/>
        <v>0.49332665808872861</v>
      </c>
      <c r="GJ173" s="2">
        <f t="shared" si="216"/>
        <v>0.44679539620783448</v>
      </c>
      <c r="GK173" s="2">
        <f t="shared" si="216"/>
        <v>0.39981343079397968</v>
      </c>
      <c r="GM173" s="86">
        <f t="shared" si="217"/>
        <v>3.891227583006374E-188</v>
      </c>
      <c r="GN173" s="86">
        <f t="shared" si="217"/>
        <v>8.6485020302187318E-267</v>
      </c>
      <c r="GO173" s="86">
        <f t="shared" si="217"/>
        <v>9.1919757871851683E-264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3.1219254293290907E-268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3.0034316588090292E-294</v>
      </c>
      <c r="GX173" s="86">
        <f t="shared" si="217"/>
        <v>5.0242793785287396E-282</v>
      </c>
      <c r="GY173" s="86">
        <f t="shared" si="217"/>
        <v>1.1960773974548056E-237</v>
      </c>
      <c r="GZ173" s="86">
        <f t="shared" si="217"/>
        <v>1.6043979672760803E-234</v>
      </c>
      <c r="HA173" s="86">
        <f t="shared" si="217"/>
        <v>7.5875745086860585E-256</v>
      </c>
      <c r="HC173" s="86">
        <f t="shared" si="181"/>
        <v>5.6808833985375773E-105</v>
      </c>
      <c r="HD173" s="86">
        <f t="shared" si="181"/>
        <v>1.3307169947963925E-198</v>
      </c>
      <c r="HE173" s="86">
        <f t="shared" si="181"/>
        <v>2.4197696251112811E-178</v>
      </c>
      <c r="HF173" s="86">
        <f t="shared" si="180"/>
        <v>7.1644235365181879E-193</v>
      </c>
      <c r="HG173" s="86">
        <f t="shared" si="180"/>
        <v>4.2894322373283346E-214</v>
      </c>
      <c r="HH173" s="86">
        <f t="shared" si="180"/>
        <v>1.6797516613355176E-232</v>
      </c>
      <c r="HI173" s="86">
        <f t="shared" si="180"/>
        <v>2.0842775737466429E-225</v>
      </c>
      <c r="HJ173" s="86">
        <f t="shared" si="180"/>
        <v>1.7255042213823682E-300</v>
      </c>
      <c r="HK173" s="86">
        <f t="shared" si="180"/>
        <v>0</v>
      </c>
      <c r="HL173" s="86">
        <f t="shared" si="180"/>
        <v>3.8938820448924228E-173</v>
      </c>
      <c r="HM173" s="86">
        <f t="shared" si="180"/>
        <v>2.6371485904695152E-233</v>
      </c>
      <c r="HN173" s="86">
        <f t="shared" si="180"/>
        <v>3.2757761773785916E-193</v>
      </c>
      <c r="HO173" s="86">
        <f t="shared" si="226"/>
        <v>2.1235036089135653E-152</v>
      </c>
      <c r="HP173" s="86">
        <f t="shared" si="226"/>
        <v>5.1145920728391463E-118</v>
      </c>
      <c r="HQ173" s="86">
        <f t="shared" si="226"/>
        <v>7.7819642232019631E-150</v>
      </c>
      <c r="HS173" s="86">
        <f t="shared" si="218"/>
        <v>2.0039156376441052E-22</v>
      </c>
      <c r="HT173" s="86">
        <f t="shared" si="218"/>
        <v>1.2825634468774951E-28</v>
      </c>
      <c r="HU173" s="86">
        <f t="shared" si="218"/>
        <v>3.7970225214973739E-28</v>
      </c>
      <c r="HV173" s="86">
        <f t="shared" si="218"/>
        <v>9.7513749276394314E-32</v>
      </c>
      <c r="HW173" s="86">
        <f t="shared" si="218"/>
        <v>9.1249086019113813E-33</v>
      </c>
      <c r="HX173" s="86">
        <f t="shared" si="218"/>
        <v>4.0774407371095457E-31</v>
      </c>
      <c r="HY173" s="86">
        <f t="shared" si="218"/>
        <v>3.5870068697572426E-30</v>
      </c>
      <c r="HZ173" s="86">
        <f t="shared" si="218"/>
        <v>3.451947884541621E-35</v>
      </c>
      <c r="IA173" s="86">
        <f t="shared" si="218"/>
        <v>1.682374359339631E-39</v>
      </c>
      <c r="IB173" s="86">
        <f t="shared" si="218"/>
        <v>6.9625544996593409E-37</v>
      </c>
      <c r="IC173" s="86">
        <f t="shared" si="218"/>
        <v>1.9433067333154515E-34</v>
      </c>
      <c r="ID173" s="86">
        <f t="shared" si="218"/>
        <v>4.3947962786413966E-29</v>
      </c>
      <c r="IE173" s="86">
        <f t="shared" si="218"/>
        <v>2.0847021401021425E-29</v>
      </c>
      <c r="IF173" s="86">
        <f t="shared" si="218"/>
        <v>1.4394068081414957E-12</v>
      </c>
      <c r="IG173" s="86">
        <f t="shared" si="218"/>
        <v>7.8174747739792938E-13</v>
      </c>
      <c r="II173" s="86">
        <f t="shared" si="219"/>
        <v>0.3682864521601113</v>
      </c>
      <c r="IJ173" s="86">
        <f t="shared" si="219"/>
        <v>0.57974548955615424</v>
      </c>
      <c r="IK173" s="86">
        <f t="shared" si="219"/>
        <v>0.57974020059328535</v>
      </c>
      <c r="IL173" s="86">
        <f t="shared" si="219"/>
        <v>0.53210284936653784</v>
      </c>
      <c r="IM173" s="86">
        <f t="shared" si="219"/>
        <v>0.57813420726014364</v>
      </c>
      <c r="IN173" s="86">
        <f t="shared" si="219"/>
        <v>0.56140091257714742</v>
      </c>
      <c r="IO173" s="86">
        <f t="shared" si="219"/>
        <v>0.5824013782979427</v>
      </c>
      <c r="IP173" s="86">
        <f t="shared" si="219"/>
        <v>0.49426463757093914</v>
      </c>
      <c r="IQ173" s="86">
        <f t="shared" si="219"/>
        <v>0.38019563401008483</v>
      </c>
      <c r="IR173" s="86">
        <f t="shared" si="219"/>
        <v>0.4926501015290301</v>
      </c>
      <c r="IS173" s="86">
        <f t="shared" si="219"/>
        <v>0.57814682820358443</v>
      </c>
      <c r="IT173" s="86">
        <f t="shared" si="219"/>
        <v>0.53222207442422664</v>
      </c>
      <c r="IU173" s="86">
        <f t="shared" si="219"/>
        <v>0.47403532168675383</v>
      </c>
      <c r="IV173" s="86">
        <f t="shared" si="219"/>
        <v>0.35533935871177014</v>
      </c>
      <c r="IW173" s="86">
        <f t="shared" si="219"/>
        <v>0.24247991076551637</v>
      </c>
      <c r="IY173" s="86">
        <f t="shared" si="220"/>
        <v>0.3682864521601113</v>
      </c>
      <c r="IZ173" s="86">
        <f t="shared" si="220"/>
        <v>0.57974548955615424</v>
      </c>
      <c r="JA173" s="86">
        <f t="shared" si="220"/>
        <v>0.57974020059328535</v>
      </c>
      <c r="JB173" s="86">
        <f t="shared" si="220"/>
        <v>0.53210284936653784</v>
      </c>
      <c r="JC173" s="86">
        <f t="shared" si="220"/>
        <v>0.57813420726014364</v>
      </c>
      <c r="JD173" s="86">
        <f t="shared" si="220"/>
        <v>0.56140091257714742</v>
      </c>
      <c r="JE173" s="86">
        <f t="shared" si="220"/>
        <v>0.5824013782979427</v>
      </c>
      <c r="JF173" s="86">
        <f t="shared" si="220"/>
        <v>0.49426463757093914</v>
      </c>
      <c r="JG173" s="86">
        <f t="shared" si="220"/>
        <v>0.38019563401008483</v>
      </c>
      <c r="JH173" s="86">
        <f t="shared" si="220"/>
        <v>0.4926501015290301</v>
      </c>
      <c r="JI173" s="86">
        <f t="shared" si="220"/>
        <v>0.57814682820358443</v>
      </c>
      <c r="JJ173" s="86">
        <f t="shared" si="220"/>
        <v>0.53222207442422664</v>
      </c>
      <c r="JK173" s="86">
        <f t="shared" si="220"/>
        <v>0.47403532168675383</v>
      </c>
      <c r="JL173" s="86">
        <f t="shared" si="220"/>
        <v>0.35533935871320954</v>
      </c>
      <c r="JM173" s="86">
        <f t="shared" si="220"/>
        <v>0.2424799107662981</v>
      </c>
    </row>
    <row r="174" spans="2:273" x14ac:dyDescent="0.25">
      <c r="B174" s="2">
        <v>147</v>
      </c>
      <c r="C174" s="37">
        <v>98.667000000000002</v>
      </c>
      <c r="D174" s="37">
        <v>102.01900000000001</v>
      </c>
      <c r="E174" s="37">
        <v>100.87</v>
      </c>
      <c r="F174" s="37">
        <v>100.5</v>
      </c>
      <c r="G174" s="37">
        <v>100.907</v>
      </c>
      <c r="H174" s="37">
        <v>102.47199999999999</v>
      </c>
      <c r="I174" s="37">
        <v>101.66</v>
      </c>
      <c r="J174" s="37">
        <v>100.925</v>
      </c>
      <c r="K174" s="37">
        <v>101.01900000000001</v>
      </c>
      <c r="L174" s="37">
        <v>100.09399999999999</v>
      </c>
      <c r="M174" s="37">
        <v>101.321</v>
      </c>
      <c r="N174" s="37">
        <v>105.47199999999999</v>
      </c>
      <c r="O174" s="37">
        <v>107.925</v>
      </c>
      <c r="P174" s="37">
        <v>123.58</v>
      </c>
      <c r="Q174" s="37">
        <v>142.04</v>
      </c>
      <c r="S174" s="4">
        <f t="shared" si="221"/>
        <v>99.094948860038343</v>
      </c>
      <c r="T174" s="4">
        <f t="shared" si="221"/>
        <v>100.25245839762903</v>
      </c>
      <c r="U174" s="4">
        <f t="shared" si="221"/>
        <v>99.832996742125289</v>
      </c>
      <c r="V174" s="4">
        <f t="shared" si="221"/>
        <v>100.59460184489488</v>
      </c>
      <c r="W174" s="4">
        <f t="shared" si="221"/>
        <v>100.79456719103118</v>
      </c>
      <c r="X174" s="4">
        <f t="shared" si="221"/>
        <v>102.30304508675606</v>
      </c>
      <c r="Y174" s="4">
        <f t="shared" si="221"/>
        <v>101.82518336687477</v>
      </c>
      <c r="Z174" s="4">
        <f t="shared" si="221"/>
        <v>101.30679353037435</v>
      </c>
      <c r="AA174" s="4">
        <f t="shared" si="221"/>
        <v>101.50915334369198</v>
      </c>
      <c r="AB174" s="4">
        <f t="shared" si="221"/>
        <v>100.52711243992952</v>
      </c>
      <c r="AC174" s="4">
        <f t="shared" si="221"/>
        <v>101.20378652291787</v>
      </c>
      <c r="AD174" s="4">
        <f t="shared" si="221"/>
        <v>104.82293614367654</v>
      </c>
      <c r="AE174" s="4">
        <f t="shared" si="221"/>
        <v>107.64740260052041</v>
      </c>
      <c r="AF174" s="4">
        <f t="shared" si="221"/>
        <v>122.4027458744273</v>
      </c>
      <c r="AG174" s="4">
        <f t="shared" si="221"/>
        <v>143.19869129383255</v>
      </c>
      <c r="AI174" s="4">
        <f t="shared" si="222"/>
        <v>-0.42794886003834165</v>
      </c>
      <c r="AJ174" s="4">
        <f t="shared" si="222"/>
        <v>1.7665416023709781</v>
      </c>
      <c r="AK174" s="4">
        <f t="shared" si="222"/>
        <v>1.0370032578747157</v>
      </c>
      <c r="AL174" s="4">
        <f t="shared" si="222"/>
        <v>-9.4601844894881992E-2</v>
      </c>
      <c r="AM174" s="4">
        <f t="shared" si="222"/>
        <v>0.11243280896881913</v>
      </c>
      <c r="AN174" s="4">
        <f t="shared" si="222"/>
        <v>0.16895491324393674</v>
      </c>
      <c r="AO174" s="4">
        <f t="shared" si="222"/>
        <v>-0.16518336687477131</v>
      </c>
      <c r="AP174" s="4">
        <f t="shared" si="222"/>
        <v>-0.38179353037435249</v>
      </c>
      <c r="AQ174" s="4">
        <f t="shared" si="222"/>
        <v>-0.49015334369197205</v>
      </c>
      <c r="AR174" s="4">
        <f t="shared" si="222"/>
        <v>-0.43311243992953052</v>
      </c>
      <c r="AS174" s="4">
        <f t="shared" si="222"/>
        <v>0.11721347708213159</v>
      </c>
      <c r="AT174" s="4">
        <f t="shared" si="222"/>
        <v>0.6490638563234512</v>
      </c>
      <c r="AU174" s="4">
        <f t="shared" si="222"/>
        <v>0.27759739947958906</v>
      </c>
      <c r="AV174" s="4">
        <f t="shared" si="222"/>
        <v>1.177254125572702</v>
      </c>
      <c r="AW174" s="4">
        <f t="shared" si="222"/>
        <v>-1.1586912938325611</v>
      </c>
      <c r="AY174" s="2">
        <f t="shared" si="214"/>
        <v>99.094948860038343</v>
      </c>
      <c r="AZ174" s="2">
        <f t="shared" si="214"/>
        <v>99.907974199925931</v>
      </c>
      <c r="BA174" s="2">
        <f t="shared" si="214"/>
        <v>99.38478011137255</v>
      </c>
      <c r="BB174" s="2">
        <f t="shared" si="214"/>
        <v>97.739898193279657</v>
      </c>
      <c r="BC174" s="2">
        <f t="shared" si="214"/>
        <v>99.007849141999543</v>
      </c>
      <c r="BD174" s="2">
        <f t="shared" si="214"/>
        <v>100.12442483662775</v>
      </c>
      <c r="BE174" s="2">
        <f t="shared" si="214"/>
        <v>99.830927293806141</v>
      </c>
      <c r="BF174" s="2">
        <f t="shared" si="214"/>
        <v>100.85336577244766</v>
      </c>
      <c r="BG174" s="2">
        <f t="shared" si="214"/>
        <v>101.41107553950675</v>
      </c>
      <c r="BH174" s="2">
        <f t="shared" si="214"/>
        <v>100.00014009346873</v>
      </c>
      <c r="BI174" s="2">
        <f t="shared" si="214"/>
        <v>99.134763791007288</v>
      </c>
      <c r="BJ174" s="2">
        <f t="shared" si="214"/>
        <v>99.418568830850859</v>
      </c>
      <c r="BK174" s="2">
        <f t="shared" si="214"/>
        <v>100.10859657584896</v>
      </c>
      <c r="BL174" s="2">
        <f t="shared" si="214"/>
        <v>104.11780494037461</v>
      </c>
      <c r="BM174" s="2">
        <f t="shared" si="214"/>
        <v>104.40842438090105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127.20939605319604</v>
      </c>
      <c r="DL174" s="2">
        <f t="shared" si="223"/>
        <v>132.84648318318318</v>
      </c>
      <c r="DM174" s="2">
        <f t="shared" si="223"/>
        <v>128.45884705882355</v>
      </c>
      <c r="DN174" s="2">
        <f t="shared" si="223"/>
        <v>131.71386498599441</v>
      </c>
      <c r="DO174" s="2">
        <f t="shared" si="223"/>
        <v>126.90858441558443</v>
      </c>
      <c r="DP174" s="2">
        <f t="shared" si="223"/>
        <v>125.20848235294116</v>
      </c>
      <c r="DQ174" s="2">
        <f t="shared" si="223"/>
        <v>126.35482857142857</v>
      </c>
      <c r="DR174" s="2">
        <f t="shared" si="223"/>
        <v>136.02865129233507</v>
      </c>
      <c r="DS174" s="2">
        <f t="shared" si="223"/>
        <v>125.67000806451615</v>
      </c>
      <c r="DT174" s="2">
        <f t="shared" si="223"/>
        <v>126.07917137096773</v>
      </c>
      <c r="DU174" s="2">
        <f t="shared" si="223"/>
        <v>133.05627016129031</v>
      </c>
      <c r="DV174" s="2">
        <f t="shared" si="223"/>
        <v>137.35245911319072</v>
      </c>
      <c r="DW174" s="2">
        <f t="shared" si="223"/>
        <v>133.74389705882356</v>
      </c>
      <c r="DX174" s="2">
        <f t="shared" si="223"/>
        <v>136.32447058823533</v>
      </c>
      <c r="DY174" s="2">
        <f t="shared" si="223"/>
        <v>118.38634920634921</v>
      </c>
      <c r="EA174" s="2">
        <f t="shared" si="213"/>
        <v>98.976545204554824</v>
      </c>
      <c r="EB174" s="2">
        <f t="shared" si="213"/>
        <v>99.019680094372603</v>
      </c>
      <c r="EC174" s="2">
        <f t="shared" si="213"/>
        <v>98.729784612994663</v>
      </c>
      <c r="ED174" s="2">
        <f t="shared" si="213"/>
        <v>96.7095631670323</v>
      </c>
      <c r="EE174" s="2">
        <f t="shared" si="213"/>
        <v>98.462194423880263</v>
      </c>
      <c r="EF174" s="2">
        <f t="shared" si="213"/>
        <v>99.637267539470074</v>
      </c>
      <c r="EG174" s="2">
        <f t="shared" si="213"/>
        <v>99.675316645621635</v>
      </c>
      <c r="EH174" s="2">
        <f t="shared" si="213"/>
        <v>100.61435594839942</v>
      </c>
      <c r="EI174" s="2">
        <f t="shared" si="213"/>
        <v>101.3069573331405</v>
      </c>
      <c r="EJ174" s="2">
        <f t="shared" si="213"/>
        <v>99.649813075030579</v>
      </c>
      <c r="EK174" s="2">
        <f t="shared" si="212"/>
        <v>98.716766932392147</v>
      </c>
      <c r="EL174" s="2">
        <f t="shared" si="179"/>
        <v>99.042574856553941</v>
      </c>
      <c r="EM174" s="2">
        <f t="shared" si="179"/>
        <v>99.62754317908049</v>
      </c>
      <c r="EN174" s="2">
        <f t="shared" si="179"/>
        <v>104.02212146194009</v>
      </c>
      <c r="EO174" s="2">
        <f t="shared" si="179"/>
        <v>104.39115304723164</v>
      </c>
      <c r="EQ174" s="2">
        <f t="shared" si="224"/>
        <v>99.212078121788636</v>
      </c>
      <c r="ER174" s="2">
        <f t="shared" si="224"/>
        <v>100.54896442681864</v>
      </c>
      <c r="ES174" s="2">
        <f t="shared" si="224"/>
        <v>99.858739624242233</v>
      </c>
      <c r="ET174" s="2">
        <f t="shared" si="224"/>
        <v>98.636334041049025</v>
      </c>
      <c r="EU174" s="2">
        <f t="shared" si="224"/>
        <v>99.437810298871995</v>
      </c>
      <c r="EV174" s="2">
        <f t="shared" si="224"/>
        <v>100.52654119457387</v>
      </c>
      <c r="EW174" s="2">
        <f t="shared" si="224"/>
        <v>99.943788430070271</v>
      </c>
      <c r="EX174" s="2">
        <f t="shared" si="224"/>
        <v>100.99560031797047</v>
      </c>
      <c r="EY174" s="2">
        <f t="shared" si="224"/>
        <v>101.46374992670613</v>
      </c>
      <c r="EZ174" s="2">
        <f t="shared" si="224"/>
        <v>100.21524437663224</v>
      </c>
      <c r="FA174" s="2">
        <f t="shared" si="224"/>
        <v>99.436135343895529</v>
      </c>
      <c r="FB174" s="2">
        <f t="shared" si="224"/>
        <v>99.739860147495108</v>
      </c>
      <c r="FC174" s="2">
        <f t="shared" si="224"/>
        <v>100.55160628032655</v>
      </c>
      <c r="FD174" s="2">
        <f t="shared" si="224"/>
        <v>104.21790089316328</v>
      </c>
      <c r="FE174" s="2">
        <f t="shared" si="224"/>
        <v>104.42764606953067</v>
      </c>
      <c r="FG174" s="2">
        <f t="shared" si="225"/>
        <v>0.99989555246778294</v>
      </c>
      <c r="FH174" s="2">
        <f t="shared" si="225"/>
        <v>0.99990090037302026</v>
      </c>
      <c r="FI174" s="2">
        <f t="shared" si="225"/>
        <v>0.99989629773910838</v>
      </c>
      <c r="FJ174" s="2">
        <f t="shared" si="225"/>
        <v>0.99989765028020783</v>
      </c>
      <c r="FK174" s="2">
        <f t="shared" si="225"/>
        <v>0.99989659718162716</v>
      </c>
      <c r="FL174" s="2">
        <f t="shared" si="225"/>
        <v>0.99989393530416959</v>
      </c>
      <c r="FM174" s="2">
        <f t="shared" si="225"/>
        <v>0.99989235770555551</v>
      </c>
      <c r="FN174" s="2">
        <f t="shared" si="225"/>
        <v>0.99989560978122505</v>
      </c>
      <c r="FO174" s="2">
        <f t="shared" si="225"/>
        <v>0.99988572241962836</v>
      </c>
      <c r="FP174" s="2">
        <f t="shared" si="225"/>
        <v>0.99988566778469745</v>
      </c>
      <c r="FQ174" s="2">
        <f t="shared" si="225"/>
        <v>0.99988738636333641</v>
      </c>
      <c r="FR174" s="2">
        <f t="shared" si="225"/>
        <v>0.99988332168133731</v>
      </c>
      <c r="FS174" s="2">
        <f t="shared" si="225"/>
        <v>0.99988519151127708</v>
      </c>
      <c r="FT174" s="2">
        <f t="shared" si="225"/>
        <v>0.99988439179651534</v>
      </c>
      <c r="FU174" s="2">
        <f t="shared" si="225"/>
        <v>0.99986656451542077</v>
      </c>
      <c r="FW174" s="2">
        <f t="shared" si="216"/>
        <v>0.49018542818080668</v>
      </c>
      <c r="FX174" s="2">
        <f t="shared" si="216"/>
        <v>0.57866406083548194</v>
      </c>
      <c r="FY174" s="2">
        <f t="shared" si="216"/>
        <v>0.57744774671548271</v>
      </c>
      <c r="FZ174" s="2">
        <f t="shared" si="216"/>
        <v>0.53288762022035552</v>
      </c>
      <c r="GA174" s="2">
        <f t="shared" si="216"/>
        <v>0.5562776243531391</v>
      </c>
      <c r="GB174" s="2">
        <f t="shared" si="216"/>
        <v>0.54476492276151844</v>
      </c>
      <c r="GC174" s="2">
        <f t="shared" si="216"/>
        <v>0.56891939173362371</v>
      </c>
      <c r="GD174" s="2">
        <f t="shared" si="216"/>
        <v>0.61722332653536671</v>
      </c>
      <c r="GE174" s="2">
        <f t="shared" si="216"/>
        <v>0.64629363909204129</v>
      </c>
      <c r="GF174" s="2">
        <f t="shared" si="216"/>
        <v>0.61423074805261846</v>
      </c>
      <c r="GG174" s="2">
        <f t="shared" si="216"/>
        <v>0.57568522005273548</v>
      </c>
      <c r="GH174" s="2">
        <f t="shared" si="216"/>
        <v>0.53281497005654832</v>
      </c>
      <c r="GI174" s="2">
        <f t="shared" si="216"/>
        <v>0.51634628532987803</v>
      </c>
      <c r="GJ174" s="2">
        <f t="shared" si="216"/>
        <v>0.46965639500141193</v>
      </c>
      <c r="GK174" s="2">
        <f t="shared" si="216"/>
        <v>0.42210474544761006</v>
      </c>
      <c r="GM174" s="86">
        <f t="shared" si="217"/>
        <v>9.9053208953679614E-193</v>
      </c>
      <c r="GN174" s="86">
        <f t="shared" si="217"/>
        <v>3.1946041740513235E-273</v>
      </c>
      <c r="GO174" s="86">
        <f t="shared" si="217"/>
        <v>3.8374206182403327E-270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1.0423666262336634E-274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2.4071706367538239E-301</v>
      </c>
      <c r="GX174" s="86">
        <f t="shared" si="217"/>
        <v>6.9748474110705862E-289</v>
      </c>
      <c r="GY174" s="86">
        <f t="shared" si="217"/>
        <v>2.1745699745957593E-243</v>
      </c>
      <c r="GZ174" s="86">
        <f t="shared" si="217"/>
        <v>3.265028143758157E-240</v>
      </c>
      <c r="HA174" s="86">
        <f t="shared" si="217"/>
        <v>5.1878351083184184E-262</v>
      </c>
      <c r="HC174" s="86">
        <f t="shared" si="181"/>
        <v>1.9495988315882453E-108</v>
      </c>
      <c r="HD174" s="86">
        <f t="shared" si="181"/>
        <v>4.3493395171148129E-205</v>
      </c>
      <c r="HE174" s="86">
        <f t="shared" si="181"/>
        <v>3.6014258720299788E-184</v>
      </c>
      <c r="HF174" s="86">
        <f t="shared" si="180"/>
        <v>4.0985462861630204E-199</v>
      </c>
      <c r="HG174" s="86">
        <f t="shared" si="180"/>
        <v>5.6405892111313754E-221</v>
      </c>
      <c r="HH174" s="86">
        <f t="shared" si="180"/>
        <v>5.2168713636342233E-240</v>
      </c>
      <c r="HI174" s="86">
        <f t="shared" si="180"/>
        <v>1.1455104924419913E-232</v>
      </c>
      <c r="HJ174" s="86">
        <f t="shared" si="180"/>
        <v>0</v>
      </c>
      <c r="HK174" s="86">
        <f t="shared" si="180"/>
        <v>0</v>
      </c>
      <c r="HL174" s="86">
        <f t="shared" si="180"/>
        <v>1.2105652288598819E-178</v>
      </c>
      <c r="HM174" s="86">
        <f t="shared" si="180"/>
        <v>8.9669263774225858E-241</v>
      </c>
      <c r="HN174" s="86">
        <f t="shared" si="180"/>
        <v>1.6717219309820418E-199</v>
      </c>
      <c r="HO174" s="86">
        <f t="shared" si="226"/>
        <v>2.3185763183783952E-157</v>
      </c>
      <c r="HP174" s="86">
        <f t="shared" si="226"/>
        <v>6.8439400159713882E-122</v>
      </c>
      <c r="HQ174" s="86">
        <f t="shared" si="226"/>
        <v>1.0061354866374967E-154</v>
      </c>
      <c r="HS174" s="86">
        <f t="shared" si="218"/>
        <v>3.6852829840127696E-24</v>
      </c>
      <c r="HT174" s="86">
        <f t="shared" si="218"/>
        <v>1.3412860549956966E-30</v>
      </c>
      <c r="HU174" s="86">
        <f t="shared" si="218"/>
        <v>3.7163697138749916E-30</v>
      </c>
      <c r="HV174" s="86">
        <f t="shared" si="218"/>
        <v>5.6843819418715669E-34</v>
      </c>
      <c r="HW174" s="86">
        <f t="shared" si="218"/>
        <v>4.2946472674490123E-35</v>
      </c>
      <c r="HX174" s="86">
        <f t="shared" si="218"/>
        <v>2.3438390699425534E-33</v>
      </c>
      <c r="HY174" s="86">
        <f t="shared" si="218"/>
        <v>2.6411221219482888E-32</v>
      </c>
      <c r="HZ174" s="86">
        <f t="shared" si="218"/>
        <v>1.5353990699556183E-37</v>
      </c>
      <c r="IA174" s="86">
        <f t="shared" si="218"/>
        <v>4.2940659730215475E-42</v>
      </c>
      <c r="IB174" s="86">
        <f t="shared" si="218"/>
        <v>2.1684318319289572E-39</v>
      </c>
      <c r="IC174" s="86">
        <f t="shared" si="218"/>
        <v>7.7017399022038189E-37</v>
      </c>
      <c r="ID174" s="86">
        <f t="shared" si="218"/>
        <v>3.0266287893662746E-31</v>
      </c>
      <c r="IE174" s="86">
        <f t="shared" si="218"/>
        <v>1.2911678021625344E-31</v>
      </c>
      <c r="IF174" s="86">
        <f t="shared" si="218"/>
        <v>1.6409611984954115E-13</v>
      </c>
      <c r="IG174" s="86">
        <f t="shared" si="218"/>
        <v>7.0799740011151863E-14</v>
      </c>
      <c r="II174" s="86">
        <f t="shared" si="219"/>
        <v>0.46483884908516798</v>
      </c>
      <c r="IJ174" s="86">
        <f t="shared" si="219"/>
        <v>0.54986653390794704</v>
      </c>
      <c r="IK174" s="86">
        <f t="shared" si="219"/>
        <v>0.54883996914697875</v>
      </c>
      <c r="IL174" s="86">
        <f t="shared" si="219"/>
        <v>0.57688463138296642</v>
      </c>
      <c r="IM174" s="86">
        <f t="shared" si="219"/>
        <v>0.57536562583713435</v>
      </c>
      <c r="IN174" s="86">
        <f t="shared" si="219"/>
        <v>0.58239775746636524</v>
      </c>
      <c r="IO174" s="86">
        <f t="shared" si="219"/>
        <v>0.56156023333688065</v>
      </c>
      <c r="IP174" s="86">
        <f t="shared" si="219"/>
        <v>0.42277784870066504</v>
      </c>
      <c r="IQ174" s="86">
        <f t="shared" si="219"/>
        <v>0.30584870422020483</v>
      </c>
      <c r="IR174" s="86">
        <f t="shared" si="219"/>
        <v>0.41802180758043217</v>
      </c>
      <c r="IS174" s="86">
        <f t="shared" si="219"/>
        <v>0.54045156425861351</v>
      </c>
      <c r="IT174" s="86">
        <f t="shared" si="219"/>
        <v>0.57718066134220702</v>
      </c>
      <c r="IU174" s="86">
        <f t="shared" si="219"/>
        <v>0.55009070402915727</v>
      </c>
      <c r="IV174" s="86">
        <f t="shared" si="219"/>
        <v>0.4340250111138359</v>
      </c>
      <c r="IW174" s="86">
        <f t="shared" si="219"/>
        <v>0.31668871243830582</v>
      </c>
      <c r="IY174" s="86">
        <f t="shared" si="220"/>
        <v>0.46483884908516798</v>
      </c>
      <c r="IZ174" s="86">
        <f t="shared" si="220"/>
        <v>0.54986653390794704</v>
      </c>
      <c r="JA174" s="86">
        <f t="shared" si="220"/>
        <v>0.54883996914697875</v>
      </c>
      <c r="JB174" s="86">
        <f t="shared" si="220"/>
        <v>0.57688463138296642</v>
      </c>
      <c r="JC174" s="86">
        <f t="shared" si="220"/>
        <v>0.57536562583713435</v>
      </c>
      <c r="JD174" s="86">
        <f t="shared" si="220"/>
        <v>0.58239775746636524</v>
      </c>
      <c r="JE174" s="86">
        <f t="shared" si="220"/>
        <v>0.56156023333688065</v>
      </c>
      <c r="JF174" s="86">
        <f t="shared" si="220"/>
        <v>0.42277784870066504</v>
      </c>
      <c r="JG174" s="86">
        <f t="shared" si="220"/>
        <v>0.30584870422020483</v>
      </c>
      <c r="JH174" s="86">
        <f t="shared" si="220"/>
        <v>0.41802180758043217</v>
      </c>
      <c r="JI174" s="86">
        <f t="shared" si="220"/>
        <v>0.54045156425861351</v>
      </c>
      <c r="JJ174" s="86">
        <f t="shared" si="220"/>
        <v>0.57718066134220702</v>
      </c>
      <c r="JK174" s="86">
        <f t="shared" si="220"/>
        <v>0.55009070402915727</v>
      </c>
      <c r="JL174" s="86">
        <f t="shared" si="220"/>
        <v>0.43402501111399999</v>
      </c>
      <c r="JM174" s="86">
        <f t="shared" si="220"/>
        <v>0.3166887124383766</v>
      </c>
    </row>
    <row r="175" spans="2:273" x14ac:dyDescent="0.25">
      <c r="B175" s="2">
        <v>148</v>
      </c>
      <c r="C175" s="37">
        <v>98.49</v>
      </c>
      <c r="D175" s="37">
        <v>100.667</v>
      </c>
      <c r="E175" s="37">
        <v>99.778000000000006</v>
      </c>
      <c r="F175" s="37">
        <v>99.814999999999998</v>
      </c>
      <c r="G175" s="37">
        <v>99.314999999999998</v>
      </c>
      <c r="H175" s="37">
        <v>101.09399999999999</v>
      </c>
      <c r="I175" s="37">
        <v>100.358</v>
      </c>
      <c r="J175" s="37">
        <v>101.151</v>
      </c>
      <c r="K175" s="37">
        <v>102.057</v>
      </c>
      <c r="L175" s="37">
        <v>99.415000000000006</v>
      </c>
      <c r="M175" s="37">
        <v>99.225999999999999</v>
      </c>
      <c r="N175" s="37">
        <v>103.09399999999999</v>
      </c>
      <c r="O175" s="37">
        <v>105.566</v>
      </c>
      <c r="P175" s="37">
        <v>123.46</v>
      </c>
      <c r="Q175" s="37">
        <v>144.26</v>
      </c>
      <c r="S175" s="4">
        <f t="shared" si="221"/>
        <v>98.951898930622548</v>
      </c>
      <c r="T175" s="4">
        <f t="shared" si="221"/>
        <v>99.968338166126529</v>
      </c>
      <c r="U175" s="4">
        <f t="shared" si="221"/>
        <v>99.483725809653237</v>
      </c>
      <c r="V175" s="4">
        <f t="shared" si="221"/>
        <v>99.511808433936437</v>
      </c>
      <c r="W175" s="4">
        <f t="shared" si="221"/>
        <v>99.87713904932609</v>
      </c>
      <c r="X175" s="4">
        <f t="shared" si="221"/>
        <v>101.3405941632946</v>
      </c>
      <c r="Y175" s="4">
        <f t="shared" si="221"/>
        <v>100.78007329851415</v>
      </c>
      <c r="Z175" s="4">
        <f t="shared" si="221"/>
        <v>100.91354484803441</v>
      </c>
      <c r="AA175" s="4">
        <f t="shared" si="221"/>
        <v>101.32462262416655</v>
      </c>
      <c r="AB175" s="4">
        <f t="shared" si="221"/>
        <v>100.05551446047701</v>
      </c>
      <c r="AC175" s="4">
        <f t="shared" si="221"/>
        <v>100.01920554773567</v>
      </c>
      <c r="AD175" s="4">
        <f t="shared" si="221"/>
        <v>102.89341085535868</v>
      </c>
      <c r="AE175" s="4">
        <f t="shared" si="221"/>
        <v>105.52576188304559</v>
      </c>
      <c r="AF175" s="4">
        <f t="shared" si="221"/>
        <v>120.81720221815469</v>
      </c>
      <c r="AG175" s="4">
        <f t="shared" si="221"/>
        <v>145.73659375750435</v>
      </c>
      <c r="AI175" s="4">
        <f t="shared" si="222"/>
        <v>-0.46189893062255294</v>
      </c>
      <c r="AJ175" s="4">
        <f t="shared" si="222"/>
        <v>0.69866183387347292</v>
      </c>
      <c r="AK175" s="4">
        <f t="shared" si="222"/>
        <v>0.29427419034676916</v>
      </c>
      <c r="AL175" s="4">
        <f t="shared" si="222"/>
        <v>0.30319156606356046</v>
      </c>
      <c r="AM175" s="4">
        <f t="shared" si="222"/>
        <v>-0.56213904932609182</v>
      </c>
      <c r="AN175" s="4">
        <f t="shared" si="222"/>
        <v>-0.24659416329460271</v>
      </c>
      <c r="AO175" s="4">
        <f t="shared" si="222"/>
        <v>-0.42207329851414954</v>
      </c>
      <c r="AP175" s="4">
        <f t="shared" si="222"/>
        <v>0.23745515196559097</v>
      </c>
      <c r="AQ175" s="4">
        <f t="shared" si="222"/>
        <v>0.73237737583345108</v>
      </c>
      <c r="AR175" s="4">
        <f t="shared" si="222"/>
        <v>-0.64051446047700722</v>
      </c>
      <c r="AS175" s="4">
        <f t="shared" si="222"/>
        <v>-0.79320554773566698</v>
      </c>
      <c r="AT175" s="4">
        <f t="shared" si="222"/>
        <v>0.20058914464131306</v>
      </c>
      <c r="AU175" s="4">
        <f t="shared" si="222"/>
        <v>4.0238116954412817E-2</v>
      </c>
      <c r="AV175" s="4">
        <f t="shared" si="222"/>
        <v>2.642797781845303</v>
      </c>
      <c r="AW175" s="4">
        <f t="shared" si="222"/>
        <v>-1.4765937575043608</v>
      </c>
      <c r="AY175" s="2">
        <f t="shared" si="214"/>
        <v>98.951898930622548</v>
      </c>
      <c r="AZ175" s="2">
        <f t="shared" si="214"/>
        <v>99.780275412362485</v>
      </c>
      <c r="BA175" s="2">
        <f t="shared" si="214"/>
        <v>99.243460658774069</v>
      </c>
      <c r="BB175" s="2">
        <f t="shared" si="214"/>
        <v>97.587339355509471</v>
      </c>
      <c r="BC175" s="2">
        <f t="shared" si="214"/>
        <v>98.861278658462808</v>
      </c>
      <c r="BD175" s="2">
        <f t="shared" si="214"/>
        <v>99.991138975519334</v>
      </c>
      <c r="BE175" s="2">
        <f t="shared" si="214"/>
        <v>99.684221140077355</v>
      </c>
      <c r="BF175" s="2">
        <f t="shared" si="214"/>
        <v>100.73507414045204</v>
      </c>
      <c r="BG175" s="2">
        <f t="shared" si="214"/>
        <v>101.29548957129195</v>
      </c>
      <c r="BH175" s="2">
        <f t="shared" si="214"/>
        <v>99.858167850658276</v>
      </c>
      <c r="BI175" s="2">
        <f t="shared" si="214"/>
        <v>98.993589828984739</v>
      </c>
      <c r="BJ175" s="2">
        <f t="shared" si="214"/>
        <v>99.276850461991657</v>
      </c>
      <c r="BK175" s="2">
        <f t="shared" si="214"/>
        <v>99.964701667997815</v>
      </c>
      <c r="BL175" s="2">
        <f t="shared" si="214"/>
        <v>103.95931889685232</v>
      </c>
      <c r="BM175" s="2">
        <f t="shared" si="214"/>
        <v>104.25021416242549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127.27508833118833</v>
      </c>
      <c r="DL175" s="2">
        <f t="shared" si="223"/>
        <v>132.94750390390391</v>
      </c>
      <c r="DM175" s="2">
        <f t="shared" si="223"/>
        <v>128.5281285714286</v>
      </c>
      <c r="DN175" s="2">
        <f t="shared" si="223"/>
        <v>131.82267619047619</v>
      </c>
      <c r="DO175" s="2">
        <f t="shared" si="223"/>
        <v>126.9812589763178</v>
      </c>
      <c r="DP175" s="2">
        <f t="shared" si="223"/>
        <v>125.25786498599439</v>
      </c>
      <c r="DQ175" s="2">
        <f t="shared" si="223"/>
        <v>126.41762184873949</v>
      </c>
      <c r="DR175" s="2">
        <f t="shared" si="223"/>
        <v>136.16694875222811</v>
      </c>
      <c r="DS175" s="2">
        <f t="shared" si="223"/>
        <v>125.72444428152495</v>
      </c>
      <c r="DT175" s="2">
        <f t="shared" si="223"/>
        <v>126.13537848240469</v>
      </c>
      <c r="DU175" s="2">
        <f t="shared" si="223"/>
        <v>133.1706447947214</v>
      </c>
      <c r="DV175" s="2">
        <f t="shared" si="223"/>
        <v>137.49193003565063</v>
      </c>
      <c r="DW175" s="2">
        <f t="shared" si="223"/>
        <v>133.8393262032086</v>
      </c>
      <c r="DX175" s="2">
        <f t="shared" si="223"/>
        <v>136.41309090909093</v>
      </c>
      <c r="DY175" s="2">
        <f t="shared" si="223"/>
        <v>118.32142857142857</v>
      </c>
      <c r="EA175" s="2">
        <f t="shared" si="213"/>
        <v>98.825078697048866</v>
      </c>
      <c r="EB175" s="2">
        <f t="shared" si="213"/>
        <v>98.835942881276935</v>
      </c>
      <c r="EC175" s="2">
        <f t="shared" si="213"/>
        <v>98.546754339974356</v>
      </c>
      <c r="ED175" s="2">
        <f t="shared" si="213"/>
        <v>96.486221902211227</v>
      </c>
      <c r="EE175" s="2">
        <f t="shared" si="213"/>
        <v>98.280023299931244</v>
      </c>
      <c r="EF175" s="2">
        <f t="shared" si="213"/>
        <v>99.471630482648195</v>
      </c>
      <c r="EG175" s="2">
        <f t="shared" si="213"/>
        <v>99.518984330310985</v>
      </c>
      <c r="EH175" s="2">
        <f t="shared" si="213"/>
        <v>100.48252378677222</v>
      </c>
      <c r="EI175" s="2">
        <f t="shared" si="213"/>
        <v>101.18591999059885</v>
      </c>
      <c r="EJ175" s="2">
        <f t="shared" si="213"/>
        <v>99.487146770553139</v>
      </c>
      <c r="EK175" s="2">
        <f t="shared" si="212"/>
        <v>98.549523154627906</v>
      </c>
      <c r="EL175" s="2">
        <f t="shared" si="179"/>
        <v>98.875721115815267</v>
      </c>
      <c r="EM175" s="2">
        <f t="shared" si="179"/>
        <v>99.450013301620558</v>
      </c>
      <c r="EN175" s="2">
        <f t="shared" si="179"/>
        <v>103.85674635888981</v>
      </c>
      <c r="EO175" s="2">
        <f t="shared" si="179"/>
        <v>104.23158150541863</v>
      </c>
      <c r="EQ175" s="2">
        <f t="shared" si="224"/>
        <v>99.066911234915864</v>
      </c>
      <c r="ER175" s="2">
        <f t="shared" si="224"/>
        <v>100.40223086453649</v>
      </c>
      <c r="ES175" s="2">
        <f t="shared" si="224"/>
        <v>99.703694694393562</v>
      </c>
      <c r="ET175" s="2">
        <f t="shared" si="224"/>
        <v>98.461681021191893</v>
      </c>
      <c r="EU175" s="2">
        <f t="shared" si="224"/>
        <v>99.279453291879435</v>
      </c>
      <c r="EV175" s="2">
        <f t="shared" si="224"/>
        <v>100.38267431399686</v>
      </c>
      <c r="EW175" s="2">
        <f t="shared" si="224"/>
        <v>99.79394205409568</v>
      </c>
      <c r="EX175" s="2">
        <f t="shared" si="224"/>
        <v>100.87259566851004</v>
      </c>
      <c r="EY175" s="2">
        <f t="shared" si="224"/>
        <v>101.3463449427222</v>
      </c>
      <c r="EZ175" s="2">
        <f t="shared" si="224"/>
        <v>100.06631501156031</v>
      </c>
      <c r="FA175" s="2">
        <f t="shared" si="224"/>
        <v>99.286148568280879</v>
      </c>
      <c r="FB175" s="2">
        <f t="shared" si="224"/>
        <v>99.590227483527329</v>
      </c>
      <c r="FC175" s="2">
        <f t="shared" si="224"/>
        <v>100.39770590548464</v>
      </c>
      <c r="FD175" s="2">
        <f t="shared" si="224"/>
        <v>104.05798620775336</v>
      </c>
      <c r="FE175" s="2">
        <f t="shared" si="224"/>
        <v>104.26962354235391</v>
      </c>
      <c r="FG175" s="2">
        <f t="shared" si="225"/>
        <v>0.99990474184302769</v>
      </c>
      <c r="FH175" s="2">
        <f t="shared" si="225"/>
        <v>0.99990961927792621</v>
      </c>
      <c r="FI175" s="2">
        <f t="shared" si="225"/>
        <v>0.99990542155100348</v>
      </c>
      <c r="FJ175" s="2">
        <f t="shared" si="225"/>
        <v>0.99990665510551158</v>
      </c>
      <c r="FK175" s="2">
        <f t="shared" si="225"/>
        <v>0.99990569465080315</v>
      </c>
      <c r="FL175" s="2">
        <f t="shared" si="225"/>
        <v>0.99990326694496423</v>
      </c>
      <c r="FM175" s="2">
        <f t="shared" si="225"/>
        <v>0.99990182813087281</v>
      </c>
      <c r="FN175" s="2">
        <f t="shared" si="225"/>
        <v>0.99990479411446875</v>
      </c>
      <c r="FO175" s="2">
        <f t="shared" si="225"/>
        <v>0.99989577656001938</v>
      </c>
      <c r="FP175" s="2">
        <f t="shared" si="225"/>
        <v>0.99989572673136784</v>
      </c>
      <c r="FQ175" s="2">
        <f t="shared" si="225"/>
        <v>0.9998972941250136</v>
      </c>
      <c r="FR175" s="2">
        <f t="shared" si="225"/>
        <v>0.99989358701618059</v>
      </c>
      <c r="FS175" s="2">
        <f t="shared" si="225"/>
        <v>0.99989529235608821</v>
      </c>
      <c r="FT175" s="2">
        <f t="shared" si="225"/>
        <v>0.99989456299276991</v>
      </c>
      <c r="FU175" s="2">
        <f t="shared" si="225"/>
        <v>0.9998783039628909</v>
      </c>
      <c r="FW175" s="2">
        <f t="shared" si="216"/>
        <v>0.51320694553663515</v>
      </c>
      <c r="FX175" s="2">
        <f t="shared" si="216"/>
        <v>0.60094281104708147</v>
      </c>
      <c r="FY175" s="2">
        <f t="shared" si="216"/>
        <v>0.59974632596721789</v>
      </c>
      <c r="FZ175" s="2">
        <f t="shared" si="216"/>
        <v>0.55572852161455244</v>
      </c>
      <c r="GA175" s="2">
        <f t="shared" si="216"/>
        <v>0.5788786439668</v>
      </c>
      <c r="GB175" s="2">
        <f t="shared" si="216"/>
        <v>0.56749641876658263</v>
      </c>
      <c r="GC175" s="2">
        <f t="shared" si="216"/>
        <v>0.59134952823338938</v>
      </c>
      <c r="GD175" s="2">
        <f t="shared" si="216"/>
        <v>0.63873608446550711</v>
      </c>
      <c r="GE175" s="2">
        <f t="shared" si="216"/>
        <v>0.66705390815498611</v>
      </c>
      <c r="GF175" s="2">
        <f t="shared" si="216"/>
        <v>0.63581245622326521</v>
      </c>
      <c r="GG175" s="2">
        <f t="shared" si="216"/>
        <v>0.59801206094866832</v>
      </c>
      <c r="GH175" s="2">
        <f t="shared" si="216"/>
        <v>0.55565646172299665</v>
      </c>
      <c r="GI175" s="2">
        <f t="shared" si="216"/>
        <v>0.53929675125003207</v>
      </c>
      <c r="GJ175" s="2">
        <f t="shared" si="216"/>
        <v>0.49264544267283622</v>
      </c>
      <c r="GK175" s="2">
        <f t="shared" si="216"/>
        <v>0.44471799667935374</v>
      </c>
      <c r="GM175" s="86">
        <f t="shared" si="217"/>
        <v>2.2169055541269952E-197</v>
      </c>
      <c r="GN175" s="86">
        <f t="shared" si="217"/>
        <v>9.8804201049037063E-280</v>
      </c>
      <c r="GO175" s="86">
        <f t="shared" si="217"/>
        <v>1.3426072273052836E-276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2.9098395518253531E-281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8.0005311793679785E-296</v>
      </c>
      <c r="GY175" s="86">
        <f t="shared" si="217"/>
        <v>3.3728436452849792E-249</v>
      </c>
      <c r="GZ175" s="86">
        <f t="shared" si="217"/>
        <v>5.6719980112796425E-246</v>
      </c>
      <c r="HA175" s="86">
        <f t="shared" si="217"/>
        <v>2.9921397424376863E-268</v>
      </c>
      <c r="HC175" s="86">
        <f t="shared" si="181"/>
        <v>5.8669872196319026E-112</v>
      </c>
      <c r="HD175" s="86">
        <f t="shared" si="181"/>
        <v>1.1160708783716996E-211</v>
      </c>
      <c r="HE175" s="86">
        <f t="shared" si="181"/>
        <v>4.311643697786166E-190</v>
      </c>
      <c r="HF175" s="86">
        <f t="shared" si="180"/>
        <v>1.8612745595028218E-205</v>
      </c>
      <c r="HG175" s="86">
        <f t="shared" si="180"/>
        <v>5.7618988275751099E-228</v>
      </c>
      <c r="HH175" s="86">
        <f t="shared" si="180"/>
        <v>1.228604082901075E-247</v>
      </c>
      <c r="HI175" s="86">
        <f t="shared" si="180"/>
        <v>4.8208020745378692E-240</v>
      </c>
      <c r="HJ175" s="86">
        <f t="shared" si="180"/>
        <v>0</v>
      </c>
      <c r="HK175" s="86">
        <f t="shared" si="180"/>
        <v>0</v>
      </c>
      <c r="HL175" s="86">
        <f t="shared" si="180"/>
        <v>3.0800582585541731E-184</v>
      </c>
      <c r="HM175" s="86">
        <f t="shared" si="180"/>
        <v>2.3208207675353624E-248</v>
      </c>
      <c r="HN175" s="86">
        <f t="shared" si="180"/>
        <v>6.750511969670443E-206</v>
      </c>
      <c r="HO175" s="86">
        <f t="shared" si="226"/>
        <v>2.1041352600622359E-162</v>
      </c>
      <c r="HP175" s="86">
        <f t="shared" si="226"/>
        <v>7.9147931295604225E-126</v>
      </c>
      <c r="HQ175" s="86">
        <f t="shared" si="226"/>
        <v>1.0837335549063424E-159</v>
      </c>
      <c r="HS175" s="86">
        <f t="shared" si="218"/>
        <v>5.7928409172582468E-26</v>
      </c>
      <c r="HT175" s="86">
        <f t="shared" si="218"/>
        <v>1.1961671611623004E-32</v>
      </c>
      <c r="HU175" s="86">
        <f t="shared" si="218"/>
        <v>3.0792115421231589E-32</v>
      </c>
      <c r="HV175" s="86">
        <f t="shared" si="218"/>
        <v>2.762141127313551E-36</v>
      </c>
      <c r="HW175" s="86">
        <f t="shared" si="218"/>
        <v>1.6698030808424172E-37</v>
      </c>
      <c r="HX175" s="86">
        <f t="shared" si="218"/>
        <v>1.1179047612627594E-35</v>
      </c>
      <c r="HY175" s="86">
        <f t="shared" si="218"/>
        <v>1.6328528117779335E-34</v>
      </c>
      <c r="HZ175" s="86">
        <f t="shared" si="218"/>
        <v>5.6951602455491635E-40</v>
      </c>
      <c r="IA175" s="86">
        <f t="shared" si="218"/>
        <v>9.0082296590917354E-45</v>
      </c>
      <c r="IB175" s="86">
        <f t="shared" si="218"/>
        <v>5.548977649176744E-42</v>
      </c>
      <c r="IC175" s="86">
        <f t="shared" si="218"/>
        <v>2.5155774250462002E-39</v>
      </c>
      <c r="ID175" s="86">
        <f t="shared" si="218"/>
        <v>1.7303050053491168E-33</v>
      </c>
      <c r="IE175" s="86">
        <f t="shared" si="218"/>
        <v>6.6004424502626853E-34</v>
      </c>
      <c r="IF175" s="86">
        <f t="shared" si="218"/>
        <v>1.7173073137704481E-14</v>
      </c>
      <c r="IG175" s="86">
        <f t="shared" si="218"/>
        <v>5.7899195113137785E-15</v>
      </c>
      <c r="II175" s="86">
        <f t="shared" si="219"/>
        <v>0.53872713925556914</v>
      </c>
      <c r="IJ175" s="86">
        <f t="shared" si="219"/>
        <v>0.49572528467410004</v>
      </c>
      <c r="IK175" s="86">
        <f t="shared" si="219"/>
        <v>0.49284877597172005</v>
      </c>
      <c r="IL175" s="86">
        <f t="shared" si="219"/>
        <v>0.57721902560003402</v>
      </c>
      <c r="IM175" s="86">
        <f t="shared" si="219"/>
        <v>0.53376210359329912</v>
      </c>
      <c r="IN175" s="86">
        <f t="shared" si="219"/>
        <v>0.56019076636352183</v>
      </c>
      <c r="IO175" s="86">
        <f t="shared" si="219"/>
        <v>0.51046102086832712</v>
      </c>
      <c r="IP175" s="86">
        <f t="shared" si="219"/>
        <v>0.34890125315425402</v>
      </c>
      <c r="IQ175" s="86">
        <f t="shared" si="219"/>
        <v>0.23951285648483828</v>
      </c>
      <c r="IR175" s="86">
        <f t="shared" si="219"/>
        <v>0.34142327795430971</v>
      </c>
      <c r="IS175" s="86">
        <f t="shared" si="219"/>
        <v>0.47626185077803396</v>
      </c>
      <c r="IT175" s="86">
        <f t="shared" si="219"/>
        <v>0.57669296826274952</v>
      </c>
      <c r="IU175" s="86">
        <f t="shared" si="219"/>
        <v>0.58176975552116283</v>
      </c>
      <c r="IV175" s="86">
        <f t="shared" si="219"/>
        <v>0.4892786375996323</v>
      </c>
      <c r="IW175" s="86">
        <f t="shared" si="219"/>
        <v>0.38939025800456045</v>
      </c>
      <c r="IY175" s="86">
        <f t="shared" si="220"/>
        <v>0.53872713925556914</v>
      </c>
      <c r="IZ175" s="86">
        <f t="shared" si="220"/>
        <v>0.49572528467410004</v>
      </c>
      <c r="JA175" s="86">
        <f t="shared" si="220"/>
        <v>0.49284877597172005</v>
      </c>
      <c r="JB175" s="86">
        <f t="shared" si="220"/>
        <v>0.57721902560003402</v>
      </c>
      <c r="JC175" s="86">
        <f t="shared" si="220"/>
        <v>0.53376210359329912</v>
      </c>
      <c r="JD175" s="86">
        <f t="shared" si="220"/>
        <v>0.56019076636352183</v>
      </c>
      <c r="JE175" s="86">
        <f t="shared" si="220"/>
        <v>0.51046102086832712</v>
      </c>
      <c r="JF175" s="86">
        <f t="shared" si="220"/>
        <v>0.34890125315425402</v>
      </c>
      <c r="JG175" s="86">
        <f t="shared" si="220"/>
        <v>0.23951285648483828</v>
      </c>
      <c r="JH175" s="86">
        <f t="shared" si="220"/>
        <v>0.34142327795430971</v>
      </c>
      <c r="JI175" s="86">
        <f t="shared" si="220"/>
        <v>0.47626185077803396</v>
      </c>
      <c r="JJ175" s="86">
        <f t="shared" si="220"/>
        <v>0.57669296826274952</v>
      </c>
      <c r="JK175" s="86">
        <f t="shared" si="220"/>
        <v>0.58176975552116283</v>
      </c>
      <c r="JL175" s="86">
        <f t="shared" si="220"/>
        <v>0.48927863759964946</v>
      </c>
      <c r="JM175" s="86">
        <f t="shared" si="220"/>
        <v>0.38939025800456623</v>
      </c>
    </row>
    <row r="176" spans="2:273" x14ac:dyDescent="0.25">
      <c r="B176" s="2">
        <v>149</v>
      </c>
      <c r="C176" s="37">
        <v>99.373000000000005</v>
      </c>
      <c r="D176" s="37">
        <v>99.852000000000004</v>
      </c>
      <c r="E176" s="37">
        <v>98.906999999999996</v>
      </c>
      <c r="F176" s="37">
        <v>99.221999999999994</v>
      </c>
      <c r="G176" s="37">
        <v>99.314999999999998</v>
      </c>
      <c r="H176" s="37">
        <v>100.642</v>
      </c>
      <c r="I176" s="37">
        <v>100.396</v>
      </c>
      <c r="J176" s="37">
        <v>100.925</v>
      </c>
      <c r="K176" s="37">
        <v>101.434</v>
      </c>
      <c r="L176" s="37">
        <v>99.980999999999995</v>
      </c>
      <c r="M176" s="37">
        <v>99.34</v>
      </c>
      <c r="N176" s="37">
        <v>101.34</v>
      </c>
      <c r="O176" s="37">
        <v>103.98099999999999</v>
      </c>
      <c r="P176" s="37">
        <v>122.04</v>
      </c>
      <c r="Q176" s="37">
        <v>144.30000000000001</v>
      </c>
      <c r="S176" s="4">
        <f t="shared" si="221"/>
        <v>98.809144368358119</v>
      </c>
      <c r="T176" s="4">
        <f t="shared" si="221"/>
        <v>99.744085505241856</v>
      </c>
      <c r="U176" s="4">
        <f t="shared" si="221"/>
        <v>99.215791115023848</v>
      </c>
      <c r="V176" s="4">
        <f t="shared" si="221"/>
        <v>98.560864846457676</v>
      </c>
      <c r="W176" s="4">
        <f t="shared" si="221"/>
        <v>99.212167018870772</v>
      </c>
      <c r="X176" s="4">
        <f t="shared" si="221"/>
        <v>100.58008572216511</v>
      </c>
      <c r="Y176" s="4">
        <f t="shared" si="221"/>
        <v>100.06211701177885</v>
      </c>
      <c r="Z176" s="4">
        <f t="shared" si="221"/>
        <v>100.67775795317264</v>
      </c>
      <c r="AA176" s="4">
        <f t="shared" si="221"/>
        <v>101.18736775175181</v>
      </c>
      <c r="AB176" s="4">
        <f t="shared" si="221"/>
        <v>99.779694698605169</v>
      </c>
      <c r="AC176" s="4">
        <f t="shared" si="221"/>
        <v>99.289093573029461</v>
      </c>
      <c r="AD176" s="4">
        <f t="shared" si="221"/>
        <v>101.22608800525371</v>
      </c>
      <c r="AE176" s="4">
        <f t="shared" si="221"/>
        <v>103.35049117454518</v>
      </c>
      <c r="AF176" s="4">
        <f t="shared" si="221"/>
        <v>117.79324930514792</v>
      </c>
      <c r="AG176" s="4">
        <f t="shared" si="221"/>
        <v>145.26773638493194</v>
      </c>
      <c r="AI176" s="4">
        <f t="shared" si="222"/>
        <v>0.56385563164188568</v>
      </c>
      <c r="AJ176" s="4">
        <f t="shared" si="222"/>
        <v>0.10791449475814829</v>
      </c>
      <c r="AK176" s="4">
        <f t="shared" si="222"/>
        <v>-0.30879111502385115</v>
      </c>
      <c r="AL176" s="4">
        <f t="shared" si="222"/>
        <v>0.66113515354231822</v>
      </c>
      <c r="AM176" s="4">
        <f t="shared" si="222"/>
        <v>0.10283298112922523</v>
      </c>
      <c r="AN176" s="4">
        <f t="shared" si="222"/>
        <v>6.1914277834887343E-2</v>
      </c>
      <c r="AO176" s="4">
        <f t="shared" si="222"/>
        <v>0.33388298822114848</v>
      </c>
      <c r="AP176" s="4">
        <f t="shared" si="222"/>
        <v>0.24724204682735262</v>
      </c>
      <c r="AQ176" s="4">
        <f t="shared" si="222"/>
        <v>0.24663224824818997</v>
      </c>
      <c r="AR176" s="4">
        <f t="shared" si="222"/>
        <v>0.20130530139482516</v>
      </c>
      <c r="AS176" s="4">
        <f t="shared" si="222"/>
        <v>5.0906426970541929E-2</v>
      </c>
      <c r="AT176" s="4">
        <f t="shared" si="222"/>
        <v>0.11391199474628877</v>
      </c>
      <c r="AU176" s="4">
        <f t="shared" si="222"/>
        <v>0.63050882545481102</v>
      </c>
      <c r="AV176" s="4">
        <f t="shared" si="222"/>
        <v>4.2467506948520821</v>
      </c>
      <c r="AW176" s="4">
        <f t="shared" si="222"/>
        <v>-0.96773638493192493</v>
      </c>
      <c r="AY176" s="2">
        <f t="shared" si="214"/>
        <v>98.809144368358119</v>
      </c>
      <c r="AZ176" s="2">
        <f t="shared" si="214"/>
        <v>99.653589233385077</v>
      </c>
      <c r="BA176" s="2">
        <f t="shared" si="214"/>
        <v>99.102928212659748</v>
      </c>
      <c r="BB176" s="2">
        <f t="shared" si="214"/>
        <v>97.436555102371017</v>
      </c>
      <c r="BC176" s="2">
        <f t="shared" si="214"/>
        <v>98.715469791142681</v>
      </c>
      <c r="BD176" s="2">
        <f t="shared" si="214"/>
        <v>99.858598357881732</v>
      </c>
      <c r="BE176" s="2">
        <f t="shared" si="214"/>
        <v>99.537719122748854</v>
      </c>
      <c r="BF176" s="2">
        <f t="shared" si="214"/>
        <v>100.61697001511334</v>
      </c>
      <c r="BG176" s="2">
        <f t="shared" si="214"/>
        <v>101.179969603912</v>
      </c>
      <c r="BH176" s="2">
        <f t="shared" si="214"/>
        <v>99.716491965391697</v>
      </c>
      <c r="BI176" s="2">
        <f t="shared" si="214"/>
        <v>98.852910336402317</v>
      </c>
      <c r="BJ176" s="2">
        <f t="shared" si="214"/>
        <v>99.135777302792448</v>
      </c>
      <c r="BK176" s="2">
        <f t="shared" si="214"/>
        <v>99.821755989760334</v>
      </c>
      <c r="BL176" s="2">
        <f t="shared" si="214"/>
        <v>103.80111454133119</v>
      </c>
      <c r="BM176" s="2">
        <f t="shared" si="214"/>
        <v>104.09209558365089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127.3407806091806</v>
      </c>
      <c r="DL176" s="2">
        <f t="shared" si="223"/>
        <v>133.04852462462463</v>
      </c>
      <c r="DM176" s="2">
        <f t="shared" si="223"/>
        <v>128.59741008403364</v>
      </c>
      <c r="DN176" s="2">
        <f t="shared" si="223"/>
        <v>131.93148739495797</v>
      </c>
      <c r="DO176" s="2">
        <f t="shared" si="223"/>
        <v>127.05393353705119</v>
      </c>
      <c r="DP176" s="2">
        <f t="shared" si="223"/>
        <v>125.3072476190476</v>
      </c>
      <c r="DQ176" s="2">
        <f t="shared" si="223"/>
        <v>126.48041512605042</v>
      </c>
      <c r="DR176" s="2">
        <f t="shared" si="223"/>
        <v>136.30524621212118</v>
      </c>
      <c r="DS176" s="2">
        <f t="shared" si="223"/>
        <v>125.77888049853374</v>
      </c>
      <c r="DT176" s="2">
        <f t="shared" si="223"/>
        <v>126.19158559384164</v>
      </c>
      <c r="DU176" s="2">
        <f t="shared" si="223"/>
        <v>133.28501942815251</v>
      </c>
      <c r="DV176" s="2">
        <f t="shared" si="223"/>
        <v>137.6314009581105</v>
      </c>
      <c r="DW176" s="2">
        <f t="shared" si="223"/>
        <v>133.93475534759364</v>
      </c>
      <c r="DX176" s="2">
        <f t="shared" si="223"/>
        <v>136.50171122994655</v>
      </c>
      <c r="DY176" s="2">
        <f t="shared" si="223"/>
        <v>118.25650793650794</v>
      </c>
      <c r="EA176" s="2">
        <f t="shared" si="213"/>
        <v>98.673612189542894</v>
      </c>
      <c r="EB176" s="2">
        <f t="shared" si="213"/>
        <v>98.652205668181296</v>
      </c>
      <c r="EC176" s="2">
        <f t="shared" si="213"/>
        <v>98.363724066954049</v>
      </c>
      <c r="ED176" s="2">
        <f t="shared" si="213"/>
        <v>96.262880637390168</v>
      </c>
      <c r="EE176" s="2">
        <f t="shared" si="213"/>
        <v>98.097852175982212</v>
      </c>
      <c r="EF176" s="2">
        <f t="shared" si="213"/>
        <v>99.305993425826316</v>
      </c>
      <c r="EG176" s="2">
        <f t="shared" si="213"/>
        <v>99.362652015000322</v>
      </c>
      <c r="EH176" s="2">
        <f t="shared" si="213"/>
        <v>100.35069162514503</v>
      </c>
      <c r="EI176" s="2">
        <f t="shared" si="213"/>
        <v>101.06488264805718</v>
      </c>
      <c r="EJ176" s="2">
        <f t="shared" si="213"/>
        <v>99.324480466075684</v>
      </c>
      <c r="EK176" s="2">
        <f t="shared" si="212"/>
        <v>98.382279376863636</v>
      </c>
      <c r="EL176" s="2">
        <f t="shared" si="179"/>
        <v>98.708867375076593</v>
      </c>
      <c r="EM176" s="2">
        <f t="shared" si="179"/>
        <v>99.272483424160626</v>
      </c>
      <c r="EN176" s="2">
        <f t="shared" si="179"/>
        <v>103.69137125583951</v>
      </c>
      <c r="EO176" s="2">
        <f t="shared" si="179"/>
        <v>104.07200996360562</v>
      </c>
      <c r="EQ176" s="2">
        <f t="shared" si="224"/>
        <v>98.921744348043092</v>
      </c>
      <c r="ER176" s="2">
        <f t="shared" si="224"/>
        <v>100.25549730225435</v>
      </c>
      <c r="ES176" s="2">
        <f t="shared" si="224"/>
        <v>99.548649764544905</v>
      </c>
      <c r="ET176" s="2">
        <f t="shared" si="224"/>
        <v>98.287028001334761</v>
      </c>
      <c r="EU176" s="2">
        <f t="shared" si="224"/>
        <v>99.121096284886875</v>
      </c>
      <c r="EV176" s="2">
        <f t="shared" si="224"/>
        <v>100.23880743341986</v>
      </c>
      <c r="EW176" s="2">
        <f t="shared" si="224"/>
        <v>99.64409567812109</v>
      </c>
      <c r="EX176" s="2">
        <f t="shared" si="224"/>
        <v>100.74959101904963</v>
      </c>
      <c r="EY176" s="2">
        <f t="shared" si="224"/>
        <v>101.22893995873827</v>
      </c>
      <c r="EZ176" s="2">
        <f t="shared" si="224"/>
        <v>99.91738564648837</v>
      </c>
      <c r="FA176" s="2">
        <f t="shared" si="224"/>
        <v>99.136161792666229</v>
      </c>
      <c r="FB176" s="2">
        <f t="shared" si="224"/>
        <v>99.44059481955955</v>
      </c>
      <c r="FC176" s="2">
        <f t="shared" si="224"/>
        <v>100.24380553064275</v>
      </c>
      <c r="FD176" s="2">
        <f t="shared" si="224"/>
        <v>103.89807152234344</v>
      </c>
      <c r="FE176" s="2">
        <f t="shared" si="224"/>
        <v>104.11160101517717</v>
      </c>
      <c r="FG176" s="2">
        <f t="shared" si="225"/>
        <v>0.9999131228001269</v>
      </c>
      <c r="FH176" s="2">
        <f t="shared" si="225"/>
        <v>0.99991757114628244</v>
      </c>
      <c r="FI176" s="2">
        <f t="shared" si="225"/>
        <v>0.999913742711523</v>
      </c>
      <c r="FJ176" s="2">
        <f t="shared" si="225"/>
        <v>0.99991486774520788</v>
      </c>
      <c r="FK176" s="2">
        <f t="shared" si="225"/>
        <v>0.99991399178564011</v>
      </c>
      <c r="FL176" s="2">
        <f t="shared" si="225"/>
        <v>0.99991177765438244</v>
      </c>
      <c r="FM176" s="2">
        <f t="shared" si="225"/>
        <v>0.99991046541783113</v>
      </c>
      <c r="FN176" s="2">
        <f t="shared" si="225"/>
        <v>0.99991317047304662</v>
      </c>
      <c r="FO176" s="2">
        <f t="shared" si="225"/>
        <v>0.99990494622132886</v>
      </c>
      <c r="FP176" s="2">
        <f t="shared" si="225"/>
        <v>0.99990490077622496</v>
      </c>
      <c r="FQ176" s="2">
        <f t="shared" si="225"/>
        <v>0.99990633028225329</v>
      </c>
      <c r="FR176" s="2">
        <f t="shared" si="225"/>
        <v>0.99990294929660439</v>
      </c>
      <c r="FS176" s="2">
        <f t="shared" si="225"/>
        <v>0.99990450461397695</v>
      </c>
      <c r="FT176" s="2">
        <f t="shared" si="225"/>
        <v>0.99990383941442496</v>
      </c>
      <c r="FU176" s="2">
        <f t="shared" si="225"/>
        <v>0.99988901070658398</v>
      </c>
      <c r="FW176" s="2">
        <f t="shared" si="216"/>
        <v>0.53617256343875064</v>
      </c>
      <c r="FX176" s="2">
        <f t="shared" si="216"/>
        <v>0.62281140551039482</v>
      </c>
      <c r="FY176" s="2">
        <f t="shared" si="216"/>
        <v>0.62163920609268342</v>
      </c>
      <c r="FZ176" s="2">
        <f t="shared" si="216"/>
        <v>0.57833630935890967</v>
      </c>
      <c r="GA176" s="2">
        <f t="shared" si="216"/>
        <v>0.60115386832396056</v>
      </c>
      <c r="GB176" s="2">
        <f t="shared" si="216"/>
        <v>0.58994723057511989</v>
      </c>
      <c r="GC176" s="2">
        <f t="shared" si="216"/>
        <v>0.61340563949716331</v>
      </c>
      <c r="GD176" s="2">
        <f t="shared" si="216"/>
        <v>0.65970637464702964</v>
      </c>
      <c r="GE176" s="2">
        <f t="shared" si="216"/>
        <v>0.68718545065156611</v>
      </c>
      <c r="GF176" s="2">
        <f t="shared" si="216"/>
        <v>0.65686128463610149</v>
      </c>
      <c r="GG176" s="2">
        <f t="shared" si="216"/>
        <v>0.61993968811693034</v>
      </c>
      <c r="GH176" s="2">
        <f t="shared" si="216"/>
        <v>0.57826513361498189</v>
      </c>
      <c r="GI176" s="2">
        <f t="shared" si="216"/>
        <v>0.562081800587523</v>
      </c>
      <c r="GJ176" s="2">
        <f t="shared" si="216"/>
        <v>0.51566563405869958</v>
      </c>
      <c r="GK176" s="2">
        <f t="shared" si="216"/>
        <v>0.46756254009435827</v>
      </c>
      <c r="GM176" s="86">
        <f t="shared" si="217"/>
        <v>4.362355532950643E-202</v>
      </c>
      <c r="GN176" s="86">
        <f t="shared" si="217"/>
        <v>2.558671441911113E-286</v>
      </c>
      <c r="GO176" s="86">
        <f t="shared" si="217"/>
        <v>3.936734703770382E-283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6.791515807625299E-288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7.5827133948380016E-303</v>
      </c>
      <c r="GY176" s="86">
        <f t="shared" si="217"/>
        <v>4.462993986501308E-255</v>
      </c>
      <c r="GZ176" s="86">
        <f t="shared" si="217"/>
        <v>8.4112018971990856E-252</v>
      </c>
      <c r="HA176" s="86">
        <f t="shared" si="217"/>
        <v>1.4557562353212465E-274</v>
      </c>
      <c r="HC176" s="86">
        <f t="shared" si="181"/>
        <v>1.5481815267042064E-115</v>
      </c>
      <c r="HD176" s="86">
        <f t="shared" si="181"/>
        <v>2.2484726075143309E-218</v>
      </c>
      <c r="HE176" s="86">
        <f t="shared" si="181"/>
        <v>4.1521751450673807E-196</v>
      </c>
      <c r="HF176" s="86">
        <f t="shared" si="180"/>
        <v>6.7099553929525842E-212</v>
      </c>
      <c r="HG176" s="86">
        <f t="shared" si="180"/>
        <v>4.5721444458639476E-235</v>
      </c>
      <c r="HH176" s="86">
        <f t="shared" si="180"/>
        <v>2.1940533265618161E-255</v>
      </c>
      <c r="HI176" s="86">
        <f t="shared" si="180"/>
        <v>1.5535058391968988E-247</v>
      </c>
      <c r="HJ176" s="86">
        <f t="shared" si="180"/>
        <v>0</v>
      </c>
      <c r="HK176" s="86">
        <f t="shared" si="180"/>
        <v>0</v>
      </c>
      <c r="HL176" s="86">
        <f t="shared" si="180"/>
        <v>6.4134505433939881E-190</v>
      </c>
      <c r="HM176" s="86">
        <f t="shared" si="180"/>
        <v>4.5722008579137015E-256</v>
      </c>
      <c r="HN176" s="86">
        <f t="shared" si="180"/>
        <v>2.1568938066920723E-212</v>
      </c>
      <c r="HO176" s="86">
        <f t="shared" si="226"/>
        <v>1.5871073213181567E-167</v>
      </c>
      <c r="HP176" s="86">
        <f t="shared" si="226"/>
        <v>7.910565615200687E-130</v>
      </c>
      <c r="HQ176" s="86">
        <f t="shared" si="226"/>
        <v>9.7248717904445641E-165</v>
      </c>
      <c r="HS176" s="86">
        <f t="shared" si="218"/>
        <v>7.7821044594213607E-28</v>
      </c>
      <c r="HT176" s="86">
        <f t="shared" si="218"/>
        <v>9.0961611981421509E-35</v>
      </c>
      <c r="HU176" s="86">
        <f t="shared" si="218"/>
        <v>2.1595832387917175E-34</v>
      </c>
      <c r="HV176" s="86">
        <f t="shared" si="218"/>
        <v>1.1187169583897192E-38</v>
      </c>
      <c r="HW176" s="86">
        <f t="shared" si="218"/>
        <v>5.3629969457125529E-40</v>
      </c>
      <c r="HX176" s="86">
        <f t="shared" si="218"/>
        <v>4.4236729694200087E-38</v>
      </c>
      <c r="HY176" s="86">
        <f t="shared" si="218"/>
        <v>8.4756674166270246E-37</v>
      </c>
      <c r="HZ176" s="86">
        <f t="shared" si="218"/>
        <v>1.7615278131222283E-42</v>
      </c>
      <c r="IA176" s="86">
        <f t="shared" si="218"/>
        <v>1.5531295685300332E-47</v>
      </c>
      <c r="IB176" s="86">
        <f t="shared" si="218"/>
        <v>1.1666488503383348E-44</v>
      </c>
      <c r="IC176" s="86">
        <f t="shared" si="218"/>
        <v>6.771040735414055E-42</v>
      </c>
      <c r="ID176" s="86">
        <f t="shared" si="218"/>
        <v>8.2108869462387931E-36</v>
      </c>
      <c r="IE176" s="86">
        <f t="shared" si="218"/>
        <v>2.7846769540461532E-36</v>
      </c>
      <c r="IF176" s="86">
        <f t="shared" si="218"/>
        <v>1.6496406656732048E-15</v>
      </c>
      <c r="IG176" s="86">
        <f t="shared" si="218"/>
        <v>4.2750184304452017E-16</v>
      </c>
      <c r="II176" s="86">
        <f t="shared" si="219"/>
        <v>0.57759733923038226</v>
      </c>
      <c r="IJ176" s="86">
        <f t="shared" si="219"/>
        <v>0.42906758378828436</v>
      </c>
      <c r="IK176" s="86">
        <f t="shared" si="219"/>
        <v>0.4242875775088043</v>
      </c>
      <c r="IL176" s="86">
        <f t="shared" si="219"/>
        <v>0.5395733096096812</v>
      </c>
      <c r="IM176" s="86">
        <f t="shared" si="219"/>
        <v>0.46788508535351098</v>
      </c>
      <c r="IN176" s="86">
        <f t="shared" si="219"/>
        <v>0.50617862097668664</v>
      </c>
      <c r="IO176" s="86">
        <f t="shared" si="219"/>
        <v>0.44258815219156972</v>
      </c>
      <c r="IP176" s="86">
        <f t="shared" si="219"/>
        <v>0.27993553884921102</v>
      </c>
      <c r="IQ176" s="86">
        <f t="shared" si="219"/>
        <v>0.18326919133626268</v>
      </c>
      <c r="IR176" s="86">
        <f t="shared" si="219"/>
        <v>0.2706725365198217</v>
      </c>
      <c r="IS176" s="86">
        <f t="shared" si="219"/>
        <v>0.40080397492682934</v>
      </c>
      <c r="IT176" s="86">
        <f t="shared" si="219"/>
        <v>0.53763284759056951</v>
      </c>
      <c r="IU176" s="86">
        <f t="shared" si="219"/>
        <v>0.56765899732981973</v>
      </c>
      <c r="IV176" s="86">
        <f t="shared" si="219"/>
        <v>0.51007260870242443</v>
      </c>
      <c r="IW176" s="86">
        <f t="shared" si="219"/>
        <v>0.45066914568823957</v>
      </c>
      <c r="IY176" s="86">
        <f t="shared" si="220"/>
        <v>0.57759733923038226</v>
      </c>
      <c r="IZ176" s="86">
        <f t="shared" si="220"/>
        <v>0.42906758378828436</v>
      </c>
      <c r="JA176" s="86">
        <f t="shared" si="220"/>
        <v>0.4242875775088043</v>
      </c>
      <c r="JB176" s="86">
        <f t="shared" si="220"/>
        <v>0.5395733096096812</v>
      </c>
      <c r="JC176" s="86">
        <f t="shared" si="220"/>
        <v>0.46788508535351098</v>
      </c>
      <c r="JD176" s="86">
        <f t="shared" si="220"/>
        <v>0.50617862097668664</v>
      </c>
      <c r="JE176" s="86">
        <f t="shared" si="220"/>
        <v>0.44258815219156972</v>
      </c>
      <c r="JF176" s="86">
        <f t="shared" si="220"/>
        <v>0.27993553884921102</v>
      </c>
      <c r="JG176" s="86">
        <f t="shared" si="220"/>
        <v>0.18326919133626268</v>
      </c>
      <c r="JH176" s="86">
        <f t="shared" si="220"/>
        <v>0.2706725365198217</v>
      </c>
      <c r="JI176" s="86">
        <f t="shared" si="220"/>
        <v>0.40080397492682934</v>
      </c>
      <c r="JJ176" s="86">
        <f t="shared" si="220"/>
        <v>0.53763284759056951</v>
      </c>
      <c r="JK176" s="86">
        <f t="shared" si="220"/>
        <v>0.56765899732981973</v>
      </c>
      <c r="JL176" s="86">
        <f t="shared" si="220"/>
        <v>0.5100726087024261</v>
      </c>
      <c r="JM176" s="86">
        <f t="shared" si="220"/>
        <v>0.45066914568824001</v>
      </c>
    </row>
    <row r="177" spans="2:273" x14ac:dyDescent="0.25">
      <c r="B177" s="2">
        <v>150</v>
      </c>
      <c r="C177" s="37">
        <v>98.960999999999999</v>
      </c>
      <c r="D177" s="37">
        <v>99.888999999999996</v>
      </c>
      <c r="E177" s="37">
        <v>97.962999999999994</v>
      </c>
      <c r="F177" s="37">
        <v>98.296000000000006</v>
      </c>
      <c r="G177" s="37">
        <v>99.444000000000003</v>
      </c>
      <c r="H177" s="37">
        <v>100.057</v>
      </c>
      <c r="I177" s="37">
        <v>99.697999999999993</v>
      </c>
      <c r="J177" s="37">
        <v>100.283</v>
      </c>
      <c r="K177" s="37">
        <v>100.943</v>
      </c>
      <c r="L177" s="37">
        <v>99.302000000000007</v>
      </c>
      <c r="M177" s="37">
        <v>99.207999999999998</v>
      </c>
      <c r="N177" s="37">
        <v>99.792000000000002</v>
      </c>
      <c r="O177" s="37">
        <v>101.943</v>
      </c>
      <c r="P177" s="37">
        <v>119.9</v>
      </c>
      <c r="Q177" s="37">
        <v>143.16</v>
      </c>
      <c r="S177" s="4">
        <f t="shared" si="221"/>
        <v>98.666658034301804</v>
      </c>
      <c r="T177" s="4">
        <f t="shared" si="221"/>
        <v>99.566108347633786</v>
      </c>
      <c r="U177" s="4">
        <f t="shared" si="221"/>
        <v>99.009490533521785</v>
      </c>
      <c r="V177" s="4">
        <f t="shared" si="221"/>
        <v>97.856224683212986</v>
      </c>
      <c r="W177" s="4">
        <f t="shared" si="221"/>
        <v>98.77904089006222</v>
      </c>
      <c r="X177" s="4">
        <f t="shared" si="221"/>
        <v>100.05947221366681</v>
      </c>
      <c r="Y177" s="4">
        <f t="shared" si="221"/>
        <v>99.609815546909488</v>
      </c>
      <c r="Z177" s="4">
        <f t="shared" si="221"/>
        <v>100.51692028447371</v>
      </c>
      <c r="AA177" s="4">
        <f t="shared" si="221"/>
        <v>101.06610393285388</v>
      </c>
      <c r="AB177" s="4">
        <f t="shared" si="221"/>
        <v>99.592351572939094</v>
      </c>
      <c r="AC177" s="4">
        <f t="shared" si="221"/>
        <v>98.871713719612558</v>
      </c>
      <c r="AD177" s="4">
        <f t="shared" si="221"/>
        <v>100.03814657811989</v>
      </c>
      <c r="AE177" s="4">
        <f t="shared" si="221"/>
        <v>101.6045221610034</v>
      </c>
      <c r="AF177" s="4">
        <f t="shared" si="221"/>
        <v>114.07795985762252</v>
      </c>
      <c r="AG177" s="4">
        <f t="shared" si="221"/>
        <v>141.78685571207697</v>
      </c>
      <c r="AI177" s="4">
        <f t="shared" si="222"/>
        <v>0.29434196569819449</v>
      </c>
      <c r="AJ177" s="4">
        <f t="shared" si="222"/>
        <v>0.32289165236620931</v>
      </c>
      <c r="AK177" s="4">
        <f t="shared" si="222"/>
        <v>-1.0464905335217907</v>
      </c>
      <c r="AL177" s="4">
        <f t="shared" si="222"/>
        <v>0.43977531678702064</v>
      </c>
      <c r="AM177" s="4">
        <f t="shared" si="222"/>
        <v>0.66495910993778296</v>
      </c>
      <c r="AN177" s="4">
        <f t="shared" si="222"/>
        <v>-2.4722136668060557E-3</v>
      </c>
      <c r="AO177" s="4">
        <f t="shared" si="222"/>
        <v>8.8184453090505599E-2</v>
      </c>
      <c r="AP177" s="4">
        <f t="shared" si="222"/>
        <v>-0.2339202844737116</v>
      </c>
      <c r="AQ177" s="4">
        <f t="shared" si="222"/>
        <v>-0.12310393285387988</v>
      </c>
      <c r="AR177" s="4">
        <f t="shared" si="222"/>
        <v>-0.29035157293908753</v>
      </c>
      <c r="AS177" s="4">
        <f t="shared" si="222"/>
        <v>0.33628628038744068</v>
      </c>
      <c r="AT177" s="4">
        <f t="shared" si="222"/>
        <v>-0.24614657811989105</v>
      </c>
      <c r="AU177" s="4">
        <f t="shared" si="222"/>
        <v>0.33847783899659589</v>
      </c>
      <c r="AV177" s="4">
        <f t="shared" si="222"/>
        <v>5.8220401423774888</v>
      </c>
      <c r="AW177" s="4">
        <f t="shared" si="222"/>
        <v>1.3731442879230258</v>
      </c>
      <c r="AY177" s="2">
        <f t="shared" si="214"/>
        <v>98.666658034301804</v>
      </c>
      <c r="AZ177" s="2">
        <f t="shared" si="214"/>
        <v>99.527739362342487</v>
      </c>
      <c r="BA177" s="2">
        <f t="shared" si="214"/>
        <v>98.963051255431765</v>
      </c>
      <c r="BB177" s="2">
        <f t="shared" si="214"/>
        <v>97.287321960405905</v>
      </c>
      <c r="BC177" s="2">
        <f t="shared" si="214"/>
        <v>98.570308668107884</v>
      </c>
      <c r="BD177" s="2">
        <f t="shared" si="214"/>
        <v>99.726699298506787</v>
      </c>
      <c r="BE177" s="2">
        <f t="shared" si="214"/>
        <v>99.391388999837673</v>
      </c>
      <c r="BF177" s="2">
        <f t="shared" si="214"/>
        <v>100.49901057153491</v>
      </c>
      <c r="BG177" s="2">
        <f t="shared" si="214"/>
        <v>101.06449839645163</v>
      </c>
      <c r="BH177" s="2">
        <f t="shared" si="214"/>
        <v>99.575048763090933</v>
      </c>
      <c r="BI177" s="2">
        <f t="shared" si="214"/>
        <v>98.712641285885795</v>
      </c>
      <c r="BJ177" s="2">
        <f t="shared" si="214"/>
        <v>98.995267207480168</v>
      </c>
      <c r="BK177" s="2">
        <f t="shared" si="214"/>
        <v>99.679652796860125</v>
      </c>
      <c r="BL177" s="2">
        <f t="shared" si="214"/>
        <v>103.64316979260344</v>
      </c>
      <c r="BM177" s="2">
        <f t="shared" si="214"/>
        <v>103.9340648288298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127.40647288717288</v>
      </c>
      <c r="DL177" s="2">
        <f t="shared" si="223"/>
        <v>133.14954534534536</v>
      </c>
      <c r="DM177" s="2">
        <f t="shared" si="223"/>
        <v>128.66669159663869</v>
      </c>
      <c r="DN177" s="2">
        <f t="shared" si="223"/>
        <v>132.04029859943978</v>
      </c>
      <c r="DO177" s="2">
        <f t="shared" si="223"/>
        <v>127.12660809778458</v>
      </c>
      <c r="DP177" s="2">
        <f t="shared" si="223"/>
        <v>125.35663025210083</v>
      </c>
      <c r="DQ177" s="2">
        <f t="shared" si="223"/>
        <v>126.54320840336135</v>
      </c>
      <c r="DR177" s="2">
        <f t="shared" si="223"/>
        <v>136.44354367201421</v>
      </c>
      <c r="DS177" s="2">
        <f t="shared" si="223"/>
        <v>125.83331671554254</v>
      </c>
      <c r="DT177" s="2">
        <f t="shared" si="223"/>
        <v>126.24779270527858</v>
      </c>
      <c r="DU177" s="2">
        <f t="shared" si="223"/>
        <v>133.39939406158356</v>
      </c>
      <c r="DV177" s="2">
        <f t="shared" si="223"/>
        <v>137.77087188057038</v>
      </c>
      <c r="DW177" s="2">
        <f t="shared" si="223"/>
        <v>134.03018449197864</v>
      </c>
      <c r="DX177" s="2">
        <f t="shared" si="223"/>
        <v>136.59033155080218</v>
      </c>
      <c r="DY177" s="2">
        <f t="shared" si="223"/>
        <v>118.1915873015873</v>
      </c>
      <c r="EA177" s="2">
        <f t="shared" si="213"/>
        <v>98.522145682036921</v>
      </c>
      <c r="EB177" s="2">
        <f t="shared" si="213"/>
        <v>98.468468455085628</v>
      </c>
      <c r="EC177" s="2">
        <f t="shared" si="213"/>
        <v>98.180693793933727</v>
      </c>
      <c r="ED177" s="2">
        <f t="shared" si="213"/>
        <v>96.039539372569095</v>
      </c>
      <c r="EE177" s="2">
        <f t="shared" si="213"/>
        <v>97.915681052033193</v>
      </c>
      <c r="EF177" s="2">
        <f t="shared" si="213"/>
        <v>99.140356369004436</v>
      </c>
      <c r="EG177" s="2">
        <f t="shared" si="213"/>
        <v>99.206319699689672</v>
      </c>
      <c r="EH177" s="2">
        <f t="shared" si="213"/>
        <v>100.21885946351784</v>
      </c>
      <c r="EI177" s="2">
        <f t="shared" si="213"/>
        <v>100.94384530551551</v>
      </c>
      <c r="EJ177" s="2">
        <f t="shared" si="213"/>
        <v>99.16181416159823</v>
      </c>
      <c r="EK177" s="2">
        <f t="shared" si="212"/>
        <v>98.215035599099394</v>
      </c>
      <c r="EL177" s="2">
        <f t="shared" si="179"/>
        <v>98.542013634337906</v>
      </c>
      <c r="EM177" s="2">
        <f t="shared" si="179"/>
        <v>99.094953546700694</v>
      </c>
      <c r="EN177" s="2">
        <f t="shared" si="179"/>
        <v>103.52599615278922</v>
      </c>
      <c r="EO177" s="2">
        <f t="shared" si="179"/>
        <v>103.91243842179261</v>
      </c>
      <c r="EQ177" s="2">
        <f t="shared" si="224"/>
        <v>98.776577461170305</v>
      </c>
      <c r="ER177" s="2">
        <f t="shared" si="224"/>
        <v>100.1087637399722</v>
      </c>
      <c r="ES177" s="2">
        <f t="shared" si="224"/>
        <v>99.393604834696248</v>
      </c>
      <c r="ET177" s="2">
        <f t="shared" si="224"/>
        <v>98.112374981477615</v>
      </c>
      <c r="EU177" s="2">
        <f t="shared" si="224"/>
        <v>98.962739277894315</v>
      </c>
      <c r="EV177" s="2">
        <f t="shared" si="224"/>
        <v>100.09494055284287</v>
      </c>
      <c r="EW177" s="2">
        <f t="shared" si="224"/>
        <v>99.4942493021465</v>
      </c>
      <c r="EX177" s="2">
        <f t="shared" si="224"/>
        <v>100.62658636958921</v>
      </c>
      <c r="EY177" s="2">
        <f t="shared" si="224"/>
        <v>101.11153497475433</v>
      </c>
      <c r="EZ177" s="2">
        <f t="shared" si="224"/>
        <v>99.768456281416434</v>
      </c>
      <c r="FA177" s="2">
        <f t="shared" si="224"/>
        <v>98.986175017051593</v>
      </c>
      <c r="FB177" s="2">
        <f t="shared" si="224"/>
        <v>99.290962155591785</v>
      </c>
      <c r="FC177" s="2">
        <f t="shared" si="224"/>
        <v>100.08990515580085</v>
      </c>
      <c r="FD177" s="2">
        <f t="shared" si="224"/>
        <v>103.73815683693354</v>
      </c>
      <c r="FE177" s="2">
        <f t="shared" si="224"/>
        <v>103.95357848800042</v>
      </c>
      <c r="FG177" s="2">
        <f t="shared" si="225"/>
        <v>0.99992076644634154</v>
      </c>
      <c r="FH177" s="2">
        <f t="shared" si="225"/>
        <v>0.99992482344668998</v>
      </c>
      <c r="FI177" s="2">
        <f t="shared" si="225"/>
        <v>0.99992133182086718</v>
      </c>
      <c r="FJ177" s="2">
        <f t="shared" si="225"/>
        <v>0.99992235787925576</v>
      </c>
      <c r="FK177" s="2">
        <f t="shared" si="225"/>
        <v>0.99992155898260493</v>
      </c>
      <c r="FL177" s="2">
        <f t="shared" si="225"/>
        <v>0.99991953963994096</v>
      </c>
      <c r="FM177" s="2">
        <f t="shared" si="225"/>
        <v>0.99991834284726377</v>
      </c>
      <c r="FN177" s="2">
        <f t="shared" si="225"/>
        <v>0.99992080992522558</v>
      </c>
      <c r="FO177" s="2">
        <f t="shared" si="225"/>
        <v>0.99991330919847421</v>
      </c>
      <c r="FP177" s="2">
        <f t="shared" si="225"/>
        <v>0.99991326775135325</v>
      </c>
      <c r="FQ177" s="2">
        <f t="shared" si="225"/>
        <v>0.99991457149800078</v>
      </c>
      <c r="FR177" s="2">
        <f t="shared" si="225"/>
        <v>0.9999114879506954</v>
      </c>
      <c r="FS177" s="2">
        <f t="shared" si="225"/>
        <v>0.9999129064410297</v>
      </c>
      <c r="FT177" s="2">
        <f t="shared" si="225"/>
        <v>0.99991229976159723</v>
      </c>
      <c r="FU177" s="2">
        <f t="shared" si="225"/>
        <v>0.99989877557280915</v>
      </c>
      <c r="FW177" s="2">
        <f t="shared" si="216"/>
        <v>0.55898577158797091</v>
      </c>
      <c r="FX177" s="2">
        <f t="shared" si="216"/>
        <v>0.64419114848837866</v>
      </c>
      <c r="FY177" s="2">
        <f t="shared" si="216"/>
        <v>0.64304731126159587</v>
      </c>
      <c r="FZ177" s="2">
        <f t="shared" si="216"/>
        <v>0.60062042893869372</v>
      </c>
      <c r="GA177" s="2">
        <f t="shared" si="216"/>
        <v>0.62301815231113622</v>
      </c>
      <c r="GB177" s="2">
        <f t="shared" si="216"/>
        <v>0.61202937211580899</v>
      </c>
      <c r="GC177" s="2">
        <f t="shared" si="216"/>
        <v>0.63500607819306043</v>
      </c>
      <c r="GD177" s="2">
        <f t="shared" si="216"/>
        <v>0.6800691061516122</v>
      </c>
      <c r="GE177" s="2">
        <f t="shared" si="216"/>
        <v>0.70663507923836999</v>
      </c>
      <c r="GF177" s="2">
        <f t="shared" si="216"/>
        <v>0.67731098821482283</v>
      </c>
      <c r="GG177" s="2">
        <f t="shared" si="216"/>
        <v>0.64138848077896993</v>
      </c>
      <c r="GH177" s="2">
        <f t="shared" si="216"/>
        <v>0.60055041667483022</v>
      </c>
      <c r="GI177" s="2">
        <f t="shared" si="216"/>
        <v>0.58460794599750443</v>
      </c>
      <c r="GJ177" s="2">
        <f t="shared" si="216"/>
        <v>0.53861953819615249</v>
      </c>
      <c r="GK177" s="2">
        <f t="shared" si="216"/>
        <v>0.49054389628637041</v>
      </c>
      <c r="GM177" s="86">
        <f t="shared" si="217"/>
        <v>7.5472494012471304E-207</v>
      </c>
      <c r="GN177" s="86">
        <f t="shared" si="217"/>
        <v>5.5479558996617547E-293</v>
      </c>
      <c r="GO177" s="86">
        <f t="shared" si="217"/>
        <v>9.6738535407049904E-290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1.3252936708739795E-294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5.0380476131670656E-261</v>
      </c>
      <c r="GZ177" s="86">
        <f t="shared" si="217"/>
        <v>1.0647593823888486E-257</v>
      </c>
      <c r="HA177" s="86">
        <f t="shared" si="217"/>
        <v>5.9745491276506197E-281</v>
      </c>
      <c r="HC177" s="86">
        <f t="shared" si="181"/>
        <v>3.5823003001057695E-119</v>
      </c>
      <c r="HD177" s="86">
        <f t="shared" si="181"/>
        <v>3.5563741736757598E-225</v>
      </c>
      <c r="HE177" s="86">
        <f t="shared" si="181"/>
        <v>3.2163961282016372E-202</v>
      </c>
      <c r="HF177" s="86">
        <f t="shared" si="180"/>
        <v>1.9202340412961841E-218</v>
      </c>
      <c r="HG177" s="86">
        <f t="shared" si="180"/>
        <v>2.8182805895477476E-242</v>
      </c>
      <c r="HH177" s="86">
        <f t="shared" si="180"/>
        <v>2.9710679020550459E-263</v>
      </c>
      <c r="HI177" s="86">
        <f t="shared" si="180"/>
        <v>3.8333337742866977E-255</v>
      </c>
      <c r="HJ177" s="86">
        <f t="shared" si="180"/>
        <v>0</v>
      </c>
      <c r="HK177" s="86">
        <f t="shared" si="180"/>
        <v>0</v>
      </c>
      <c r="HL177" s="86">
        <f t="shared" si="180"/>
        <v>1.0929078612077348E-195</v>
      </c>
      <c r="HM177" s="86">
        <f t="shared" si="180"/>
        <v>6.8563275189456603E-264</v>
      </c>
      <c r="HN177" s="86">
        <f t="shared" si="180"/>
        <v>5.4530173893605554E-219</v>
      </c>
      <c r="HO177" s="86">
        <f t="shared" si="226"/>
        <v>9.9498376632077744E-173</v>
      </c>
      <c r="HP177" s="86">
        <f t="shared" si="226"/>
        <v>6.832925458338194E-134</v>
      </c>
      <c r="HQ177" s="86">
        <f t="shared" si="226"/>
        <v>7.270046941449113E-170</v>
      </c>
      <c r="HS177" s="86">
        <f t="shared" si="218"/>
        <v>8.9340224470680164E-30</v>
      </c>
      <c r="HT177" s="86">
        <f t="shared" si="218"/>
        <v>5.897813753288461E-37</v>
      </c>
      <c r="HU177" s="86">
        <f t="shared" si="218"/>
        <v>1.2819716039857861E-36</v>
      </c>
      <c r="HV177" s="86">
        <f t="shared" si="218"/>
        <v>3.7763823238862355E-41</v>
      </c>
      <c r="HW177" s="86">
        <f t="shared" si="218"/>
        <v>1.422732754822183E-42</v>
      </c>
      <c r="HX177" s="86">
        <f t="shared" si="218"/>
        <v>1.4522122519865975E-40</v>
      </c>
      <c r="HY177" s="86">
        <f t="shared" si="218"/>
        <v>3.6935015305987149E-39</v>
      </c>
      <c r="HZ177" s="86">
        <f t="shared" si="218"/>
        <v>4.5430314236114756E-45</v>
      </c>
      <c r="IA177" s="86">
        <f t="shared" si="218"/>
        <v>2.2006381336968722E-50</v>
      </c>
      <c r="IB177" s="86">
        <f t="shared" si="218"/>
        <v>2.0151156227464094E-47</v>
      </c>
      <c r="IC177" s="86">
        <f t="shared" si="218"/>
        <v>1.5018017228808824E-44</v>
      </c>
      <c r="ID177" s="86">
        <f t="shared" si="218"/>
        <v>3.2338956834881016E-38</v>
      </c>
      <c r="IE177" s="86">
        <f t="shared" si="218"/>
        <v>9.6950863630519399E-39</v>
      </c>
      <c r="IF177" s="86">
        <f t="shared" si="218"/>
        <v>1.4543978125015631E-16</v>
      </c>
      <c r="IG177" s="86">
        <f t="shared" si="218"/>
        <v>2.8495824866794298E-17</v>
      </c>
      <c r="II177" s="86">
        <f t="shared" si="219"/>
        <v>0.57795428213505939</v>
      </c>
      <c r="IJ177" s="86">
        <f t="shared" si="219"/>
        <v>0.3596300721624785</v>
      </c>
      <c r="IK177" s="86">
        <f t="shared" si="219"/>
        <v>0.35338075535112223</v>
      </c>
      <c r="IL177" s="86">
        <f t="shared" si="219"/>
        <v>0.47722113410142181</v>
      </c>
      <c r="IM177" s="86">
        <f t="shared" si="219"/>
        <v>0.39242379943821054</v>
      </c>
      <c r="IN177" s="86">
        <f t="shared" si="219"/>
        <v>0.43521321722437245</v>
      </c>
      <c r="IO177" s="86">
        <f t="shared" si="219"/>
        <v>0.36981963726648176</v>
      </c>
      <c r="IP177" s="86">
        <f t="shared" si="219"/>
        <v>0.21942320901812656</v>
      </c>
      <c r="IQ177" s="86">
        <f t="shared" si="219"/>
        <v>0.13724844083976578</v>
      </c>
      <c r="IR177" s="86">
        <f t="shared" si="219"/>
        <v>0.20934547746554841</v>
      </c>
      <c r="IS177" s="86">
        <f t="shared" si="219"/>
        <v>0.32555214720349407</v>
      </c>
      <c r="IT177" s="86">
        <f t="shared" si="219"/>
        <v>0.47383436947653523</v>
      </c>
      <c r="IU177" s="86">
        <f t="shared" si="219"/>
        <v>0.51798259457045592</v>
      </c>
      <c r="IV177" s="86">
        <f t="shared" si="219"/>
        <v>0.49317080173227873</v>
      </c>
      <c r="IW177" s="86">
        <f t="shared" si="219"/>
        <v>0.49109141566530151</v>
      </c>
      <c r="IY177" s="86">
        <f t="shared" si="220"/>
        <v>0.57795428213505939</v>
      </c>
      <c r="IZ177" s="86">
        <f t="shared" si="220"/>
        <v>0.3596300721624785</v>
      </c>
      <c r="JA177" s="86">
        <f t="shared" si="220"/>
        <v>0.35338075535112223</v>
      </c>
      <c r="JB177" s="86">
        <f t="shared" si="220"/>
        <v>0.47722113410142181</v>
      </c>
      <c r="JC177" s="86">
        <f t="shared" si="220"/>
        <v>0.39242379943821054</v>
      </c>
      <c r="JD177" s="86">
        <f t="shared" si="220"/>
        <v>0.43521321722437245</v>
      </c>
      <c r="JE177" s="86">
        <f t="shared" si="220"/>
        <v>0.36981963726648176</v>
      </c>
      <c r="JF177" s="86">
        <f t="shared" si="220"/>
        <v>0.21942320901812656</v>
      </c>
      <c r="JG177" s="86">
        <f t="shared" si="220"/>
        <v>0.13724844083976578</v>
      </c>
      <c r="JH177" s="86">
        <f t="shared" si="220"/>
        <v>0.20934547746554841</v>
      </c>
      <c r="JI177" s="86">
        <f t="shared" si="220"/>
        <v>0.32555214720349407</v>
      </c>
      <c r="JJ177" s="86">
        <f t="shared" si="220"/>
        <v>0.47383436947653523</v>
      </c>
      <c r="JK177" s="86">
        <f t="shared" si="220"/>
        <v>0.51798259457045592</v>
      </c>
      <c r="JL177" s="86">
        <f t="shared" si="220"/>
        <v>0.4931708017322789</v>
      </c>
      <c r="JM177" s="86">
        <f t="shared" si="220"/>
        <v>0.49109141566530157</v>
      </c>
    </row>
    <row r="178" spans="2:273" x14ac:dyDescent="0.25">
      <c r="B178" s="2">
        <v>151</v>
      </c>
      <c r="C178" s="37">
        <v>98.667000000000002</v>
      </c>
      <c r="D178" s="37">
        <v>100.22199999999999</v>
      </c>
      <c r="E178" s="37">
        <v>98.519000000000005</v>
      </c>
      <c r="F178" s="37">
        <v>98.093000000000004</v>
      </c>
      <c r="G178" s="37">
        <v>98.462999999999994</v>
      </c>
      <c r="H178" s="37">
        <v>100.09399999999999</v>
      </c>
      <c r="I178" s="37">
        <v>99.433999999999997</v>
      </c>
      <c r="J178" s="37">
        <v>100.52800000000001</v>
      </c>
      <c r="K178" s="37">
        <v>101.17</v>
      </c>
      <c r="L178" s="37">
        <v>99.716999999999999</v>
      </c>
      <c r="M178" s="37">
        <v>98.792000000000002</v>
      </c>
      <c r="N178" s="37">
        <v>98.849000000000004</v>
      </c>
      <c r="O178" s="37">
        <v>100.396</v>
      </c>
      <c r="P178" s="37">
        <v>114.6</v>
      </c>
      <c r="Q178" s="37">
        <v>137.52000000000001</v>
      </c>
      <c r="S178" s="4">
        <f t="shared" si="221"/>
        <v>98.52441114366755</v>
      </c>
      <c r="T178" s="4">
        <f t="shared" si="221"/>
        <v>99.416878871747087</v>
      </c>
      <c r="U178" s="4">
        <f t="shared" si="221"/>
        <v>98.840429973915391</v>
      </c>
      <c r="V178" s="4">
        <f t="shared" si="221"/>
        <v>97.388606342010362</v>
      </c>
      <c r="W178" s="4">
        <f t="shared" si="221"/>
        <v>98.501035138173364</v>
      </c>
      <c r="X178" s="4">
        <f t="shared" si="221"/>
        <v>99.727677418389391</v>
      </c>
      <c r="Y178" s="4">
        <f t="shared" si="221"/>
        <v>99.324357876841674</v>
      </c>
      <c r="Z178" s="4">
        <f t="shared" si="221"/>
        <v>100.38571720705374</v>
      </c>
      <c r="AA178" s="4">
        <f t="shared" si="221"/>
        <v>100.94935728057337</v>
      </c>
      <c r="AB178" s="4">
        <f t="shared" si="221"/>
        <v>99.437824038464953</v>
      </c>
      <c r="AC178" s="4">
        <f t="shared" si="221"/>
        <v>98.622422572787642</v>
      </c>
      <c r="AD178" s="4">
        <f t="shared" si="221"/>
        <v>99.30411864164644</v>
      </c>
      <c r="AE178" s="4">
        <f t="shared" si="221"/>
        <v>100.44035980931827</v>
      </c>
      <c r="AF178" s="4">
        <f t="shared" si="221"/>
        <v>110.46527963746351</v>
      </c>
      <c r="AG178" s="4">
        <f t="shared" si="221"/>
        <v>135.95083207169989</v>
      </c>
      <c r="AI178" s="4">
        <f t="shared" si="222"/>
        <v>0.142588856332452</v>
      </c>
      <c r="AJ178" s="4">
        <f t="shared" si="222"/>
        <v>0.80512112825290671</v>
      </c>
      <c r="AK178" s="4">
        <f t="shared" si="222"/>
        <v>-0.32142997391538586</v>
      </c>
      <c r="AL178" s="4">
        <f t="shared" si="222"/>
        <v>0.70439365798964104</v>
      </c>
      <c r="AM178" s="4">
        <f t="shared" si="222"/>
        <v>-3.8035138173370342E-2</v>
      </c>
      <c r="AN178" s="4">
        <f t="shared" si="222"/>
        <v>0.36632258161060349</v>
      </c>
      <c r="AO178" s="4">
        <f t="shared" si="222"/>
        <v>0.10964212315832356</v>
      </c>
      <c r="AP178" s="4">
        <f t="shared" si="222"/>
        <v>0.14228279294626134</v>
      </c>
      <c r="AQ178" s="4">
        <f t="shared" si="222"/>
        <v>0.22064271942663538</v>
      </c>
      <c r="AR178" s="4">
        <f t="shared" si="222"/>
        <v>0.27917596153504576</v>
      </c>
      <c r="AS178" s="4">
        <f t="shared" si="222"/>
        <v>0.16957742721236002</v>
      </c>
      <c r="AT178" s="4">
        <f t="shared" si="222"/>
        <v>-0.45511864164643612</v>
      </c>
      <c r="AU178" s="4">
        <f t="shared" si="222"/>
        <v>-4.4359809318265775E-2</v>
      </c>
      <c r="AV178" s="4">
        <f t="shared" si="222"/>
        <v>4.1347203625364841</v>
      </c>
      <c r="AW178" s="4">
        <f t="shared" si="222"/>
        <v>1.5691679283001179</v>
      </c>
      <c r="AY178" s="2">
        <f t="shared" ref="AY178:BM194" si="227">IF(OR($B178 &lt; C$230, $B178 &gt; C$233), #N/A, ((1-FG178)*DK178) + (FG178 - FW178)*EA178 + (FW178*EQ178))</f>
        <v>98.52441114366755</v>
      </c>
      <c r="AZ178" s="2">
        <f t="shared" si="227"/>
        <v>99.40255058332518</v>
      </c>
      <c r="BA178" s="2">
        <f t="shared" si="227"/>
        <v>98.823698800209712</v>
      </c>
      <c r="BB178" s="2">
        <f t="shared" si="227"/>
        <v>97.139410122994931</v>
      </c>
      <c r="BC178" s="2">
        <f t="shared" si="227"/>
        <v>98.425680396068515</v>
      </c>
      <c r="BD178" s="2">
        <f t="shared" si="227"/>
        <v>99.595336341851024</v>
      </c>
      <c r="BE178" s="2">
        <f t="shared" si="227"/>
        <v>99.245198616412949</v>
      </c>
      <c r="BF178" s="2">
        <f t="shared" si="227"/>
        <v>100.38115446158267</v>
      </c>
      <c r="BG178" s="2">
        <f t="shared" si="227"/>
        <v>100.94905961257558</v>
      </c>
      <c r="BH178" s="2">
        <f t="shared" si="227"/>
        <v>99.43377640376012</v>
      </c>
      <c r="BI178" s="2">
        <f t="shared" si="227"/>
        <v>98.57269913539885</v>
      </c>
      <c r="BJ178" s="2">
        <f t="shared" si="227"/>
        <v>98.855236001938692</v>
      </c>
      <c r="BK178" s="2">
        <f t="shared" si="227"/>
        <v>99.538281016808725</v>
      </c>
      <c r="BL178" s="2">
        <f t="shared" si="227"/>
        <v>103.48546083526776</v>
      </c>
      <c r="BM178" s="2">
        <f t="shared" si="227"/>
        <v>103.77611747918453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127.47216516516517</v>
      </c>
      <c r="DL178" s="2">
        <f t="shared" si="223"/>
        <v>133.25056606606609</v>
      </c>
      <c r="DM178" s="2">
        <f t="shared" si="223"/>
        <v>128.73597310924373</v>
      </c>
      <c r="DN178" s="2">
        <f t="shared" si="223"/>
        <v>132.14910980392156</v>
      </c>
      <c r="DO178" s="2">
        <f t="shared" si="223"/>
        <v>127.19928265851796</v>
      </c>
      <c r="DP178" s="2">
        <f t="shared" si="223"/>
        <v>125.40601288515404</v>
      </c>
      <c r="DQ178" s="2">
        <f t="shared" si="223"/>
        <v>126.60600168067226</v>
      </c>
      <c r="DR178" s="2">
        <f t="shared" si="223"/>
        <v>136.58184113190725</v>
      </c>
      <c r="DS178" s="2">
        <f t="shared" si="223"/>
        <v>125.88775293255134</v>
      </c>
      <c r="DT178" s="2">
        <f t="shared" si="223"/>
        <v>126.30399981671553</v>
      </c>
      <c r="DU178" s="2">
        <f t="shared" si="223"/>
        <v>133.51376869501468</v>
      </c>
      <c r="DV178" s="2">
        <f t="shared" si="223"/>
        <v>137.91034280303029</v>
      </c>
      <c r="DW178" s="2">
        <f t="shared" si="223"/>
        <v>134.12561363636368</v>
      </c>
      <c r="DX178" s="2">
        <f t="shared" si="223"/>
        <v>136.67895187165777</v>
      </c>
      <c r="DY178" s="2">
        <f t="shared" si="223"/>
        <v>118.12666666666667</v>
      </c>
      <c r="DZ178" s="5"/>
      <c r="EA178" s="2">
        <f t="shared" si="213"/>
        <v>98.370679174530949</v>
      </c>
      <c r="EB178" s="2">
        <f t="shared" si="213"/>
        <v>98.284731241989988</v>
      </c>
      <c r="EC178" s="2">
        <f t="shared" si="213"/>
        <v>97.99766352091342</v>
      </c>
      <c r="ED178" s="2">
        <f t="shared" si="213"/>
        <v>95.816198107748022</v>
      </c>
      <c r="EE178" s="2">
        <f t="shared" si="213"/>
        <v>97.733509928084175</v>
      </c>
      <c r="EF178" s="2">
        <f t="shared" si="213"/>
        <v>98.974719312182557</v>
      </c>
      <c r="EG178" s="2">
        <f t="shared" si="213"/>
        <v>99.049987384379008</v>
      </c>
      <c r="EH178" s="2">
        <f t="shared" si="213"/>
        <v>100.08702730189066</v>
      </c>
      <c r="EI178" s="2">
        <f t="shared" si="213"/>
        <v>100.82280796297385</v>
      </c>
      <c r="EJ178" s="2">
        <f t="shared" si="213"/>
        <v>98.999147857120775</v>
      </c>
      <c r="EK178" s="2">
        <f t="shared" si="212"/>
        <v>98.047791821335139</v>
      </c>
      <c r="EL178" s="2">
        <f t="shared" si="179"/>
        <v>98.375159893599232</v>
      </c>
      <c r="EM178" s="2">
        <f t="shared" si="179"/>
        <v>98.917423669240762</v>
      </c>
      <c r="EN178" s="2">
        <f t="shared" si="179"/>
        <v>103.36062104973894</v>
      </c>
      <c r="EO178" s="2">
        <f t="shared" si="179"/>
        <v>103.75286687997961</v>
      </c>
      <c r="EP178" s="5"/>
      <c r="EQ178" s="2">
        <f t="shared" si="224"/>
        <v>98.631410574297519</v>
      </c>
      <c r="ER178" s="2">
        <f t="shared" si="224"/>
        <v>99.962030177690053</v>
      </c>
      <c r="ES178" s="2">
        <f t="shared" si="224"/>
        <v>99.238559904847577</v>
      </c>
      <c r="ET178" s="2">
        <f t="shared" si="224"/>
        <v>97.937721961620483</v>
      </c>
      <c r="EU178" s="2">
        <f t="shared" si="224"/>
        <v>98.804382270901769</v>
      </c>
      <c r="EV178" s="2">
        <f t="shared" si="224"/>
        <v>99.951073672265863</v>
      </c>
      <c r="EW178" s="2">
        <f t="shared" si="224"/>
        <v>99.344402926171909</v>
      </c>
      <c r="EX178" s="2">
        <f t="shared" si="224"/>
        <v>100.50358172012878</v>
      </c>
      <c r="EY178" s="2">
        <f t="shared" si="224"/>
        <v>100.9941299907704</v>
      </c>
      <c r="EZ178" s="2">
        <f t="shared" si="224"/>
        <v>99.619526916344498</v>
      </c>
      <c r="FA178" s="2">
        <f t="shared" si="224"/>
        <v>98.836188241436957</v>
      </c>
      <c r="FB178" s="2">
        <f t="shared" si="224"/>
        <v>99.141329491624006</v>
      </c>
      <c r="FC178" s="2">
        <f t="shared" si="224"/>
        <v>99.936004780958953</v>
      </c>
      <c r="FD178" s="2">
        <f t="shared" si="224"/>
        <v>103.57824215152363</v>
      </c>
      <c r="FE178" s="2">
        <f t="shared" si="224"/>
        <v>103.79555596082366</v>
      </c>
      <c r="FG178" s="2">
        <f t="shared" si="225"/>
        <v>0.99992773763643172</v>
      </c>
      <c r="FH178" s="2">
        <f t="shared" si="225"/>
        <v>0.99993143771499537</v>
      </c>
      <c r="FI178" s="2">
        <f t="shared" si="225"/>
        <v>0.99992825327129142</v>
      </c>
      <c r="FJ178" s="2">
        <f t="shared" si="225"/>
        <v>0.99992918906053407</v>
      </c>
      <c r="FK178" s="2">
        <f t="shared" si="225"/>
        <v>0.99992846044812245</v>
      </c>
      <c r="FL178" s="2">
        <f t="shared" si="225"/>
        <v>0.99992661875997491</v>
      </c>
      <c r="FM178" s="2">
        <f t="shared" si="225"/>
        <v>0.99992552725651107</v>
      </c>
      <c r="FN178" s="2">
        <f t="shared" si="225"/>
        <v>0.99992777729019811</v>
      </c>
      <c r="FO178" s="2">
        <f t="shared" si="225"/>
        <v>0.99992093644625102</v>
      </c>
      <c r="FP178" s="2">
        <f t="shared" si="225"/>
        <v>0.99992089864545064</v>
      </c>
      <c r="FQ178" s="2">
        <f t="shared" si="225"/>
        <v>0.99992208769453694</v>
      </c>
      <c r="FR178" s="2">
        <f t="shared" si="225"/>
        <v>0.99991927542292947</v>
      </c>
      <c r="FS178" s="2">
        <f t="shared" si="225"/>
        <v>0.9999205691214792</v>
      </c>
      <c r="FT178" s="2">
        <f t="shared" si="225"/>
        <v>0.99992001581475098</v>
      </c>
      <c r="FU178" s="2">
        <f t="shared" si="225"/>
        <v>0.99990768140294473</v>
      </c>
      <c r="FV178" s="5"/>
      <c r="FW178" s="2">
        <f t="shared" ref="FW178:GK194" si="229">POWER(10,($B178-C$232)/C$229)/(1+POWER(10,($B178-C$232)/C$229))</f>
        <v>0.58155261357592247</v>
      </c>
      <c r="FX178" s="2">
        <f t="shared" si="229"/>
        <v>0.66501085767219348</v>
      </c>
      <c r="FY178" s="2">
        <f t="shared" si="229"/>
        <v>0.66389903041333997</v>
      </c>
      <c r="FZ178" s="2">
        <f t="shared" si="229"/>
        <v>0.62249559213090355</v>
      </c>
      <c r="GA178" s="2">
        <f t="shared" si="229"/>
        <v>0.6443928675866657</v>
      </c>
      <c r="GB178" s="2">
        <f t="shared" si="229"/>
        <v>0.63366078328140962</v>
      </c>
      <c r="GC178" s="2">
        <f t="shared" si="229"/>
        <v>0.65607630247167426</v>
      </c>
      <c r="GD178" s="2">
        <f t="shared" si="229"/>
        <v>0.69976788765411946</v>
      </c>
      <c r="GE178" s="2">
        <f t="shared" si="229"/>
        <v>0.72535871525801243</v>
      </c>
      <c r="GF178" s="2">
        <f t="shared" si="229"/>
        <v>0.69710395512818812</v>
      </c>
      <c r="GG178" s="2">
        <f t="shared" si="229"/>
        <v>0.6622862112597413</v>
      </c>
      <c r="GH178" s="2">
        <f t="shared" si="229"/>
        <v>0.62242700395464268</v>
      </c>
      <c r="GI178" s="2">
        <f t="shared" si="229"/>
        <v>0.60678597216983543</v>
      </c>
      <c r="GJ178" s="2">
        <f t="shared" si="229"/>
        <v>0.56141084197366931</v>
      </c>
      <c r="GK178" s="2">
        <f t="shared" si="229"/>
        <v>0.51356528978357996</v>
      </c>
      <c r="GL178" s="5"/>
      <c r="GM178" s="86">
        <f t="shared" ref="GM178:HA194" si="230" xml:space="preserve"> _xlfn.NORM.DIST($B178, C$7, ABS(C$11), TRUE) * _xlfn.NORM.DIST(($B178 - C$7)*C$15, 0, ABS(C$11), TRUE) * 2</f>
        <v>1.148018075438913E-211</v>
      </c>
      <c r="GN178" s="86">
        <f t="shared" si="230"/>
        <v>1.0072319775236837E-299</v>
      </c>
      <c r="GO178" s="86">
        <f t="shared" si="230"/>
        <v>1.9922218815630633E-296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2.1622401183980561E-301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4.8517985157335052E-267</v>
      </c>
      <c r="GZ178" s="86">
        <f t="shared" si="230"/>
        <v>1.1505750600899912E-263</v>
      </c>
      <c r="HA178" s="86">
        <f t="shared" si="230"/>
        <v>2.0683782700007467E-287</v>
      </c>
      <c r="HC178" s="86">
        <f t="shared" si="181"/>
        <v>7.2682882762771282E-123</v>
      </c>
      <c r="HD178" s="86">
        <f t="shared" si="181"/>
        <v>4.4161938672834346E-232</v>
      </c>
      <c r="HE178" s="86">
        <f t="shared" si="181"/>
        <v>2.0041086710068697E-208</v>
      </c>
      <c r="HF178" s="86">
        <f t="shared" si="180"/>
        <v>4.3622537763942945E-225</v>
      </c>
      <c r="HG178" s="86">
        <f t="shared" si="180"/>
        <v>1.349445802431084E-249</v>
      </c>
      <c r="HH178" s="86">
        <f t="shared" si="180"/>
        <v>3.0507391124142373E-271</v>
      </c>
      <c r="HI178" s="86">
        <f t="shared" si="180"/>
        <v>7.242816449599483E-263</v>
      </c>
      <c r="HJ178" s="86">
        <f t="shared" si="180"/>
        <v>0</v>
      </c>
      <c r="HK178" s="86">
        <f t="shared" si="180"/>
        <v>0</v>
      </c>
      <c r="HL178" s="86">
        <f t="shared" si="180"/>
        <v>1.5241628271521182E-201</v>
      </c>
      <c r="HM178" s="86">
        <f t="shared" si="180"/>
        <v>7.8259552469538339E-272</v>
      </c>
      <c r="HN178" s="86">
        <f t="shared" si="180"/>
        <v>1.0908320931686152E-225</v>
      </c>
      <c r="HO178" s="86">
        <f t="shared" si="226"/>
        <v>5.1844128831527558E-178</v>
      </c>
      <c r="HP178" s="86">
        <f t="shared" si="226"/>
        <v>5.1007465267089026E-138</v>
      </c>
      <c r="HQ178" s="86">
        <f t="shared" si="226"/>
        <v>4.5277174762847139E-175</v>
      </c>
      <c r="HS178" s="86">
        <f t="shared" ref="HS178:IG194" si="231" xml:space="preserve"> _xlfn.NORM.DIST($B178, C$9, ABS(C$13), TRUE) * _xlfn.NORM.DIST(($B178 - C$9)*C$17, 0, ABS(C$13), TRUE) * 2</f>
        <v>8.7640592941561428E-32</v>
      </c>
      <c r="HT178" s="86">
        <f t="shared" si="231"/>
        <v>3.2603483937037537E-39</v>
      </c>
      <c r="HU178" s="86">
        <f t="shared" si="231"/>
        <v>6.4407437878295566E-39</v>
      </c>
      <c r="HV178" s="86">
        <f t="shared" si="231"/>
        <v>1.0623935854208446E-43</v>
      </c>
      <c r="HW178" s="86">
        <f t="shared" si="231"/>
        <v>3.11734145813717E-45</v>
      </c>
      <c r="HX178" s="86">
        <f t="shared" si="231"/>
        <v>3.9547288338920585E-43</v>
      </c>
      <c r="HY178" s="86">
        <f t="shared" si="231"/>
        <v>1.3511767089735461E-41</v>
      </c>
      <c r="HZ178" s="86">
        <f t="shared" si="231"/>
        <v>9.769013610822304E-48</v>
      </c>
      <c r="IA178" s="86">
        <f t="shared" si="231"/>
        <v>2.5623567887931648E-53</v>
      </c>
      <c r="IB178" s="86">
        <f t="shared" si="231"/>
        <v>2.8593509076821769E-50</v>
      </c>
      <c r="IC178" s="86">
        <f t="shared" si="231"/>
        <v>2.7446209609942786E-47</v>
      </c>
      <c r="ID178" s="86">
        <f t="shared" si="231"/>
        <v>1.0570570555945E-40</v>
      </c>
      <c r="IE178" s="86">
        <f t="shared" si="231"/>
        <v>2.7852922487696107E-41</v>
      </c>
      <c r="IF178" s="86">
        <f t="shared" si="231"/>
        <v>1.1767770640968682E-17</v>
      </c>
      <c r="IG178" s="86">
        <f t="shared" si="231"/>
        <v>1.7145871961188174E-18</v>
      </c>
      <c r="II178" s="86">
        <f t="shared" ref="II178:IW194" si="232" xml:space="preserve"> _xlfn.NORM.DIST($B178, C$10, ABS(C$14), TRUE) * _xlfn.NORM.DIST(($B178 - C$10)*C$18, 0, ABS(C$14), TRUE) * 2</f>
        <v>0.54505424861429896</v>
      </c>
      <c r="IJ178" s="86">
        <f t="shared" si="232"/>
        <v>0.29382657438634963</v>
      </c>
      <c r="IK178" s="86">
        <f t="shared" si="232"/>
        <v>0.2867064910873251</v>
      </c>
      <c r="IL178" s="86">
        <f t="shared" si="232"/>
        <v>0.40410395259420306</v>
      </c>
      <c r="IM178" s="86">
        <f t="shared" si="232"/>
        <v>0.31811011252039689</v>
      </c>
      <c r="IN178" s="86">
        <f t="shared" si="232"/>
        <v>0.36007400500820769</v>
      </c>
      <c r="IO178" s="86">
        <f t="shared" si="232"/>
        <v>0.30019562106618503</v>
      </c>
      <c r="IP178" s="86">
        <f t="shared" si="232"/>
        <v>0.16845551760308974</v>
      </c>
      <c r="IQ178" s="86">
        <f t="shared" si="232"/>
        <v>0.10064769116047953</v>
      </c>
      <c r="IR178" s="86">
        <f t="shared" si="232"/>
        <v>0.15836397092191828</v>
      </c>
      <c r="IS178" s="86">
        <f t="shared" si="232"/>
        <v>0.25712278235904623</v>
      </c>
      <c r="IT178" s="86">
        <f t="shared" si="232"/>
        <v>0.39963405364968174</v>
      </c>
      <c r="IU178" s="86">
        <f t="shared" si="232"/>
        <v>0.44804598793328715</v>
      </c>
      <c r="IV178" s="86">
        <f t="shared" si="232"/>
        <v>0.44390175620162892</v>
      </c>
      <c r="IW178" s="86">
        <f t="shared" si="232"/>
        <v>0.50421819211131247</v>
      </c>
      <c r="IY178" s="86">
        <f t="shared" ref="IY178:JM194" si="233">GM178+HC178+HS178+II178</f>
        <v>0.54505424861429896</v>
      </c>
      <c r="IZ178" s="86">
        <f t="shared" si="233"/>
        <v>0.29382657438634963</v>
      </c>
      <c r="JA178" s="86">
        <f t="shared" si="233"/>
        <v>0.2867064910873251</v>
      </c>
      <c r="JB178" s="86">
        <f t="shared" si="233"/>
        <v>0.40410395259420306</v>
      </c>
      <c r="JC178" s="86">
        <f t="shared" si="233"/>
        <v>0.31811011252039689</v>
      </c>
      <c r="JD178" s="86">
        <f t="shared" si="233"/>
        <v>0.36007400500820769</v>
      </c>
      <c r="JE178" s="86">
        <f t="shared" si="233"/>
        <v>0.30019562106618503</v>
      </c>
      <c r="JF178" s="86">
        <f t="shared" si="233"/>
        <v>0.16845551760308974</v>
      </c>
      <c r="JG178" s="86">
        <f t="shared" si="233"/>
        <v>0.10064769116047953</v>
      </c>
      <c r="JH178" s="86">
        <f t="shared" si="233"/>
        <v>0.15836397092191828</v>
      </c>
      <c r="JI178" s="86">
        <f t="shared" si="233"/>
        <v>0.25712278235904623</v>
      </c>
      <c r="JJ178" s="86">
        <f t="shared" si="233"/>
        <v>0.39963405364968174</v>
      </c>
      <c r="JK178" s="86">
        <f t="shared" si="233"/>
        <v>0.44804598793328715</v>
      </c>
      <c r="JL178" s="86">
        <f t="shared" si="233"/>
        <v>0.44390175620162892</v>
      </c>
      <c r="JM178" s="86">
        <f t="shared" si="233"/>
        <v>0.50421819211131247</v>
      </c>
    </row>
    <row r="179" spans="2:273" x14ac:dyDescent="0.25">
      <c r="B179" s="2">
        <v>152</v>
      </c>
      <c r="C179" s="37">
        <v>97.49</v>
      </c>
      <c r="D179" s="37">
        <v>99.741</v>
      </c>
      <c r="E179" s="37">
        <v>98.667000000000002</v>
      </c>
      <c r="F179" s="37">
        <v>97.093000000000004</v>
      </c>
      <c r="G179" s="37">
        <v>99.185000000000002</v>
      </c>
      <c r="H179" s="37">
        <v>99.075000000000003</v>
      </c>
      <c r="I179" s="37">
        <v>99.358000000000004</v>
      </c>
      <c r="J179" s="37">
        <v>100.396</v>
      </c>
      <c r="K179" s="37">
        <v>101</v>
      </c>
      <c r="L179" s="37">
        <v>100.283</v>
      </c>
      <c r="M179" s="37">
        <v>99</v>
      </c>
      <c r="N179" s="37">
        <v>99.320999999999998</v>
      </c>
      <c r="O179" s="37">
        <v>100.34</v>
      </c>
      <c r="P179" s="37">
        <v>110.54</v>
      </c>
      <c r="Q179" s="37">
        <v>131.58000000000001</v>
      </c>
      <c r="S179" s="4">
        <f t="shared" si="221"/>
        <v>98.382373742986331</v>
      </c>
      <c r="T179" s="4">
        <f t="shared" si="221"/>
        <v>99.282562646468548</v>
      </c>
      <c r="U179" s="4">
        <f t="shared" si="221"/>
        <v>98.690018635501261</v>
      </c>
      <c r="V179" s="4">
        <f t="shared" si="221"/>
        <v>97.087035151284269</v>
      </c>
      <c r="W179" s="4">
        <f t="shared" si="221"/>
        <v>98.304830206778874</v>
      </c>
      <c r="X179" s="4">
        <f t="shared" si="221"/>
        <v>99.509763532382649</v>
      </c>
      <c r="Y179" s="4">
        <f t="shared" si="221"/>
        <v>99.124067128710266</v>
      </c>
      <c r="Z179" s="4">
        <f t="shared" si="221"/>
        <v>100.26436715867314</v>
      </c>
      <c r="AA179" s="4">
        <f t="shared" si="221"/>
        <v>100.83368511496617</v>
      </c>
      <c r="AB179" s="4">
        <f t="shared" si="221"/>
        <v>99.293424496548511</v>
      </c>
      <c r="AC179" s="4">
        <f t="shared" si="221"/>
        <v>98.446318483061631</v>
      </c>
      <c r="AD179" s="4">
        <f t="shared" si="221"/>
        <v>98.882207089513386</v>
      </c>
      <c r="AE179" s="4">
        <f t="shared" si="221"/>
        <v>99.760532867297201</v>
      </c>
      <c r="AF179" s="4">
        <f t="shared" si="221"/>
        <v>107.50913028992532</v>
      </c>
      <c r="AG179" s="4">
        <f t="shared" si="221"/>
        <v>128.86455155753782</v>
      </c>
      <c r="AI179" s="4">
        <f t="shared" si="222"/>
        <v>-0.89237374298633654</v>
      </c>
      <c r="AJ179" s="4">
        <f t="shared" si="222"/>
        <v>0.45843735353145121</v>
      </c>
      <c r="AK179" s="4">
        <f t="shared" si="222"/>
        <v>-2.3018635501259155E-2</v>
      </c>
      <c r="AL179" s="4">
        <f t="shared" si="222"/>
        <v>5.9648487157346608E-3</v>
      </c>
      <c r="AM179" s="4">
        <f t="shared" si="222"/>
        <v>0.88016979322112832</v>
      </c>
      <c r="AN179" s="4">
        <f t="shared" si="222"/>
        <v>-0.43476353238264664</v>
      </c>
      <c r="AO179" s="4">
        <f t="shared" si="222"/>
        <v>0.23393287128973839</v>
      </c>
      <c r="AP179" s="4">
        <f t="shared" si="222"/>
        <v>0.13163284132686215</v>
      </c>
      <c r="AQ179" s="4">
        <f t="shared" si="222"/>
        <v>0.16631488503382741</v>
      </c>
      <c r="AR179" s="4">
        <f t="shared" si="222"/>
        <v>0.98957550345149059</v>
      </c>
      <c r="AS179" s="4">
        <f t="shared" si="222"/>
        <v>0.55368151693836865</v>
      </c>
      <c r="AT179" s="4">
        <f t="shared" si="222"/>
        <v>0.43879291048661173</v>
      </c>
      <c r="AU179" s="4">
        <f t="shared" si="222"/>
        <v>0.5794671327028027</v>
      </c>
      <c r="AV179" s="4">
        <f t="shared" si="222"/>
        <v>3.0308697100746826</v>
      </c>
      <c r="AW179" s="4">
        <f t="shared" si="222"/>
        <v>2.7154484424621899</v>
      </c>
      <c r="AY179" s="2">
        <f t="shared" si="227"/>
        <v>98.382373742986331</v>
      </c>
      <c r="AZ179" s="2">
        <f t="shared" si="227"/>
        <v>99.277851468570361</v>
      </c>
      <c r="BA179" s="2">
        <f t="shared" si="227"/>
        <v>98.684742422330842</v>
      </c>
      <c r="BB179" s="2">
        <f t="shared" si="227"/>
        <v>96.992587377972868</v>
      </c>
      <c r="BC179" s="2">
        <f t="shared" si="227"/>
        <v>98.281470928401291</v>
      </c>
      <c r="BD179" s="2">
        <f t="shared" si="227"/>
        <v>99.464404013487652</v>
      </c>
      <c r="BE179" s="2">
        <f t="shared" si="227"/>
        <v>99.099116389856249</v>
      </c>
      <c r="BF179" s="2">
        <f t="shared" si="227"/>
        <v>100.26336233252559</v>
      </c>
      <c r="BG179" s="2">
        <f t="shared" si="227"/>
        <v>100.83363798161703</v>
      </c>
      <c r="BH179" s="2">
        <f t="shared" si="227"/>
        <v>99.292615705331016</v>
      </c>
      <c r="BI179" s="2">
        <f t="shared" si="227"/>
        <v>98.433002102156749</v>
      </c>
      <c r="BJ179" s="2">
        <f t="shared" si="227"/>
        <v>98.715598881984917</v>
      </c>
      <c r="BK179" s="2">
        <f t="shared" si="227"/>
        <v>99.397527155107923</v>
      </c>
      <c r="BL179" s="2">
        <f t="shared" si="227"/>
        <v>103.3279624964042</v>
      </c>
      <c r="BM179" s="2">
        <f t="shared" si="227"/>
        <v>103.61824856043124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127.53785744315744</v>
      </c>
      <c r="DL179" s="2">
        <f t="shared" si="223"/>
        <v>133.35158678678678</v>
      </c>
      <c r="DM179" s="2">
        <f t="shared" si="223"/>
        <v>128.80525462184877</v>
      </c>
      <c r="DN179" s="2">
        <f t="shared" si="223"/>
        <v>132.25792100840337</v>
      </c>
      <c r="DO179" s="2">
        <f t="shared" si="223"/>
        <v>127.27195721925135</v>
      </c>
      <c r="DP179" s="2">
        <f t="shared" si="223"/>
        <v>125.45539551820727</v>
      </c>
      <c r="DQ179" s="2">
        <f t="shared" si="223"/>
        <v>126.6687949579832</v>
      </c>
      <c r="DR179" s="2">
        <f t="shared" si="223"/>
        <v>136.72013859180032</v>
      </c>
      <c r="DS179" s="2">
        <f t="shared" si="223"/>
        <v>125.94218914956014</v>
      </c>
      <c r="DT179" s="2">
        <f t="shared" si="223"/>
        <v>126.36020692815248</v>
      </c>
      <c r="DU179" s="2">
        <f t="shared" si="223"/>
        <v>133.62814332844576</v>
      </c>
      <c r="DV179" s="2">
        <f t="shared" si="223"/>
        <v>138.0498137254902</v>
      </c>
      <c r="DW179" s="2">
        <f t="shared" si="223"/>
        <v>134.22104278074869</v>
      </c>
      <c r="DX179" s="2">
        <f t="shared" si="223"/>
        <v>136.7675721925134</v>
      </c>
      <c r="DY179" s="2">
        <f t="shared" si="223"/>
        <v>118.06174603174603</v>
      </c>
      <c r="EA179" s="2">
        <f t="shared" si="213"/>
        <v>98.219212667024991</v>
      </c>
      <c r="EB179" s="2">
        <f t="shared" si="213"/>
        <v>98.10099402889432</v>
      </c>
      <c r="EC179" s="2">
        <f t="shared" si="213"/>
        <v>97.814633247893113</v>
      </c>
      <c r="ED179" s="2">
        <f t="shared" si="213"/>
        <v>95.592856842926949</v>
      </c>
      <c r="EE179" s="2">
        <f t="shared" si="213"/>
        <v>97.551338804135142</v>
      </c>
      <c r="EF179" s="2">
        <f t="shared" si="213"/>
        <v>98.809082255360678</v>
      </c>
      <c r="EG179" s="2">
        <f t="shared" si="213"/>
        <v>98.893655069068359</v>
      </c>
      <c r="EH179" s="2">
        <f t="shared" si="213"/>
        <v>99.955195140263456</v>
      </c>
      <c r="EI179" s="2">
        <f t="shared" si="213"/>
        <v>100.7017706204322</v>
      </c>
      <c r="EJ179" s="2">
        <f t="shared" si="213"/>
        <v>98.83648155264332</v>
      </c>
      <c r="EK179" s="2">
        <f t="shared" si="212"/>
        <v>97.880548043570883</v>
      </c>
      <c r="EL179" s="2">
        <f t="shared" si="179"/>
        <v>98.208306152860558</v>
      </c>
      <c r="EM179" s="2">
        <f t="shared" si="179"/>
        <v>98.739893791780844</v>
      </c>
      <c r="EN179" s="2">
        <f t="shared" si="179"/>
        <v>103.19524594668864</v>
      </c>
      <c r="EO179" s="2">
        <f t="shared" si="179"/>
        <v>103.5932953381666</v>
      </c>
      <c r="EQ179" s="2">
        <f t="shared" si="224"/>
        <v>98.486243687424746</v>
      </c>
      <c r="ER179" s="2">
        <f t="shared" si="224"/>
        <v>99.815296615407902</v>
      </c>
      <c r="ES179" s="2">
        <f t="shared" si="224"/>
        <v>99.08351497499892</v>
      </c>
      <c r="ET179" s="2">
        <f t="shared" si="224"/>
        <v>97.76306894176335</v>
      </c>
      <c r="EU179" s="2">
        <f t="shared" si="224"/>
        <v>98.646025263909209</v>
      </c>
      <c r="EV179" s="2">
        <f t="shared" si="224"/>
        <v>99.807206791688856</v>
      </c>
      <c r="EW179" s="2">
        <f t="shared" si="224"/>
        <v>99.194556550197319</v>
      </c>
      <c r="EX179" s="2">
        <f t="shared" si="224"/>
        <v>100.38057707066835</v>
      </c>
      <c r="EY179" s="2">
        <f t="shared" si="224"/>
        <v>100.87672500678647</v>
      </c>
      <c r="EZ179" s="2">
        <f t="shared" si="224"/>
        <v>99.470597551272562</v>
      </c>
      <c r="FA179" s="2">
        <f t="shared" si="224"/>
        <v>98.686201465822307</v>
      </c>
      <c r="FB179" s="2">
        <f t="shared" si="224"/>
        <v>98.991696827656227</v>
      </c>
      <c r="FC179" s="2">
        <f t="shared" si="224"/>
        <v>99.782104406117043</v>
      </c>
      <c r="FD179" s="2">
        <f t="shared" si="224"/>
        <v>103.41832746611371</v>
      </c>
      <c r="FE179" s="2">
        <f t="shared" si="224"/>
        <v>103.63753343364692</v>
      </c>
      <c r="FG179" s="2">
        <f t="shared" si="225"/>
        <v>0.99993409552210755</v>
      </c>
      <c r="FH179" s="2">
        <f t="shared" si="225"/>
        <v>0.99993747007567813</v>
      </c>
      <c r="FI179" s="2">
        <f t="shared" si="225"/>
        <v>0.99993456579264761</v>
      </c>
      <c r="FJ179" s="2">
        <f t="shared" si="225"/>
        <v>0.99993541925328555</v>
      </c>
      <c r="FK179" s="2">
        <f t="shared" si="225"/>
        <v>0.99993475474254534</v>
      </c>
      <c r="FL179" s="2">
        <f t="shared" si="225"/>
        <v>0.99993307508157403</v>
      </c>
      <c r="FM179" s="2">
        <f t="shared" si="225"/>
        <v>0.99993207960563313</v>
      </c>
      <c r="FN179" s="2">
        <f t="shared" si="225"/>
        <v>0.999934131687232</v>
      </c>
      <c r="FO179" s="2">
        <f t="shared" si="225"/>
        <v>0.99992789268035132</v>
      </c>
      <c r="FP179" s="2">
        <f t="shared" si="225"/>
        <v>0.99992785820513197</v>
      </c>
      <c r="FQ179" s="2">
        <f t="shared" si="225"/>
        <v>0.99992894264576915</v>
      </c>
      <c r="FR179" s="2">
        <f t="shared" si="225"/>
        <v>0.99992637778777893</v>
      </c>
      <c r="FS179" s="2">
        <f t="shared" si="225"/>
        <v>0.99992755767150598</v>
      </c>
      <c r="FT179" s="2">
        <f t="shared" si="225"/>
        <v>0.99992705304269403</v>
      </c>
      <c r="FU179" s="2">
        <f t="shared" si="225"/>
        <v>0.99991580375488232</v>
      </c>
      <c r="FW179" s="2">
        <f t="shared" si="229"/>
        <v>0.60378320744716241</v>
      </c>
      <c r="FX179" s="2">
        <f t="shared" si="229"/>
        <v>0.68520763604954316</v>
      </c>
      <c r="FY179" s="2">
        <f t="shared" si="229"/>
        <v>0.6841310022430297</v>
      </c>
      <c r="FZ179" s="2">
        <f t="shared" si="229"/>
        <v>0.64388300045557845</v>
      </c>
      <c r="GA179" s="2">
        <f t="shared" si="229"/>
        <v>0.66520690775351143</v>
      </c>
      <c r="GB179" s="2">
        <f t="shared" si="229"/>
        <v>0.65476644646938986</v>
      </c>
      <c r="GC179" s="2">
        <f t="shared" si="229"/>
        <v>0.67654975166372433</v>
      </c>
      <c r="GD179" s="2">
        <f t="shared" si="229"/>
        <v>0.71875537161850822</v>
      </c>
      <c r="GE179" s="2">
        <f t="shared" si="229"/>
        <v>0.74332141632935445</v>
      </c>
      <c r="GF179" s="2">
        <f t="shared" si="229"/>
        <v>0.71619158437789798</v>
      </c>
      <c r="GG179" s="2">
        <f t="shared" si="229"/>
        <v>0.68256884890783109</v>
      </c>
      <c r="GH179" s="2">
        <f t="shared" si="229"/>
        <v>0.64381607469375368</v>
      </c>
      <c r="GI179" s="2">
        <f t="shared" si="229"/>
        <v>0.62853229209712036</v>
      </c>
      <c r="GJ179" s="2">
        <f t="shared" si="229"/>
        <v>0.58394595393634452</v>
      </c>
      <c r="GK179" s="2">
        <f t="shared" si="229"/>
        <v>0.53652926930658051</v>
      </c>
      <c r="GM179" s="86">
        <f t="shared" si="230"/>
        <v>1.5353230916424365E-216</v>
      </c>
      <c r="GN179" s="86">
        <f t="shared" si="230"/>
        <v>1.5310971274406533E-306</v>
      </c>
      <c r="GO179" s="86">
        <f t="shared" si="230"/>
        <v>3.4383448746133775E-303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3.9860841881666832E-273</v>
      </c>
      <c r="GZ179" s="86">
        <f t="shared" si="230"/>
        <v>1.0613220256050599E-269</v>
      </c>
      <c r="HA179" s="86">
        <f t="shared" si="230"/>
        <v>6.0403465353946863E-294</v>
      </c>
      <c r="HC179" s="86">
        <f t="shared" si="181"/>
        <v>1.2930912461061743E-126</v>
      </c>
      <c r="HD179" s="86">
        <f t="shared" si="181"/>
        <v>4.3053315842851474E-239</v>
      </c>
      <c r="HE179" s="86">
        <f t="shared" si="181"/>
        <v>1.0044488370695746E-214</v>
      </c>
      <c r="HF179" s="86">
        <f t="shared" si="180"/>
        <v>7.8665978864422809E-232</v>
      </c>
      <c r="HG179" s="86">
        <f t="shared" si="180"/>
        <v>5.0191558980996143E-257</v>
      </c>
      <c r="HH179" s="86">
        <f t="shared" si="180"/>
        <v>2.3753177438081856E-279</v>
      </c>
      <c r="HI179" s="86">
        <f t="shared" si="180"/>
        <v>1.0478581541429453E-270</v>
      </c>
      <c r="HJ179" s="86">
        <f t="shared" si="180"/>
        <v>0</v>
      </c>
      <c r="HK179" s="86">
        <f t="shared" si="180"/>
        <v>0</v>
      </c>
      <c r="HL179" s="86">
        <f t="shared" si="180"/>
        <v>1.7395317554077177E-207</v>
      </c>
      <c r="HM179" s="86">
        <f t="shared" si="180"/>
        <v>6.799231719622832E-280</v>
      </c>
      <c r="HN179" s="86">
        <f t="shared" si="180"/>
        <v>1.7265883820429634E-232</v>
      </c>
      <c r="HO179" s="86">
        <f t="shared" si="226"/>
        <v>2.2451947698330227E-183</v>
      </c>
      <c r="HP179" s="86">
        <f t="shared" si="226"/>
        <v>3.2906796060900039E-142</v>
      </c>
      <c r="HQ179" s="86">
        <f t="shared" si="226"/>
        <v>2.349130525666698E-180</v>
      </c>
      <c r="HS179" s="86">
        <f t="shared" si="231"/>
        <v>7.3457991098499415E-34</v>
      </c>
      <c r="HT179" s="86">
        <f t="shared" si="231"/>
        <v>1.5365713505364801E-41</v>
      </c>
      <c r="HU179" s="86">
        <f t="shared" si="231"/>
        <v>2.7385235872656479E-41</v>
      </c>
      <c r="HV179" s="86">
        <f t="shared" si="231"/>
        <v>2.4907117244954777E-46</v>
      </c>
      <c r="HW179" s="86">
        <f t="shared" si="231"/>
        <v>5.6411149894267791E-48</v>
      </c>
      <c r="HX179" s="86">
        <f t="shared" si="231"/>
        <v>8.9333866127100836E-46</v>
      </c>
      <c r="HY179" s="86">
        <f t="shared" si="231"/>
        <v>4.1492533565836377E-44</v>
      </c>
      <c r="HZ179" s="86">
        <f t="shared" si="231"/>
        <v>1.7513885002312618E-50</v>
      </c>
      <c r="IA179" s="86">
        <f t="shared" si="231"/>
        <v>2.4516573873008546E-56</v>
      </c>
      <c r="IB179" s="86">
        <f t="shared" si="231"/>
        <v>3.3328808171329384E-53</v>
      </c>
      <c r="IC179" s="86">
        <f t="shared" si="231"/>
        <v>4.1327607502794864E-50</v>
      </c>
      <c r="ID179" s="86">
        <f t="shared" si="231"/>
        <v>2.867333704822482E-43</v>
      </c>
      <c r="IE179" s="86">
        <f t="shared" si="231"/>
        <v>6.6024065109872371E-44</v>
      </c>
      <c r="IF179" s="86">
        <f t="shared" si="231"/>
        <v>8.7375597970893388E-19</v>
      </c>
      <c r="IG179" s="86">
        <f t="shared" si="231"/>
        <v>9.3118125802561666E-20</v>
      </c>
      <c r="II179" s="86">
        <f t="shared" si="232"/>
        <v>0.48943741908650823</v>
      </c>
      <c r="IJ179" s="86">
        <f t="shared" si="232"/>
        <v>0.23503452949738488</v>
      </c>
      <c r="IK179" s="86">
        <f t="shared" si="232"/>
        <v>0.22760341681413371</v>
      </c>
      <c r="IL179" s="86">
        <f t="shared" si="232"/>
        <v>0.33083653505278704</v>
      </c>
      <c r="IM179" s="86">
        <f t="shared" si="232"/>
        <v>0.25097423893201493</v>
      </c>
      <c r="IN179" s="86">
        <f t="shared" si="232"/>
        <v>0.28910288351487451</v>
      </c>
      <c r="IO179" s="86">
        <f t="shared" si="232"/>
        <v>0.23799110966757453</v>
      </c>
      <c r="IP179" s="86">
        <f t="shared" si="232"/>
        <v>0.12680272208895885</v>
      </c>
      <c r="IQ179" s="86">
        <f t="shared" si="232"/>
        <v>7.227329664563642E-2</v>
      </c>
      <c r="IR179" s="86">
        <f t="shared" si="232"/>
        <v>0.11728530466080153</v>
      </c>
      <c r="IS179" s="86">
        <f t="shared" si="232"/>
        <v>0.1983318752821529</v>
      </c>
      <c r="IT179" s="86">
        <f t="shared" si="232"/>
        <v>0.32577834719151877</v>
      </c>
      <c r="IU179" s="86">
        <f t="shared" si="232"/>
        <v>0.3718404110946843</v>
      </c>
      <c r="IV179" s="86">
        <f t="shared" si="232"/>
        <v>0.3736435181216915</v>
      </c>
      <c r="IW179" s="86">
        <f t="shared" si="232"/>
        <v>0.4883882389491695</v>
      </c>
      <c r="IY179" s="86">
        <f t="shared" si="233"/>
        <v>0.48943741908650823</v>
      </c>
      <c r="IZ179" s="86">
        <f t="shared" si="233"/>
        <v>0.23503452949738488</v>
      </c>
      <c r="JA179" s="86">
        <f t="shared" si="233"/>
        <v>0.22760341681413371</v>
      </c>
      <c r="JB179" s="86">
        <f t="shared" si="233"/>
        <v>0.33083653505278704</v>
      </c>
      <c r="JC179" s="86">
        <f t="shared" si="233"/>
        <v>0.25097423893201493</v>
      </c>
      <c r="JD179" s="86">
        <f t="shared" si="233"/>
        <v>0.28910288351487451</v>
      </c>
      <c r="JE179" s="86">
        <f t="shared" si="233"/>
        <v>0.23799110966757453</v>
      </c>
      <c r="JF179" s="86">
        <f t="shared" si="233"/>
        <v>0.12680272208895885</v>
      </c>
      <c r="JG179" s="86">
        <f t="shared" si="233"/>
        <v>7.227329664563642E-2</v>
      </c>
      <c r="JH179" s="86">
        <f t="shared" si="233"/>
        <v>0.11728530466080153</v>
      </c>
      <c r="JI179" s="86">
        <f t="shared" si="233"/>
        <v>0.1983318752821529</v>
      </c>
      <c r="JJ179" s="86">
        <f t="shared" si="233"/>
        <v>0.32577834719151877</v>
      </c>
      <c r="JK179" s="86">
        <f t="shared" si="233"/>
        <v>0.3718404110946843</v>
      </c>
      <c r="JL179" s="86">
        <f t="shared" si="233"/>
        <v>0.3736435181216915</v>
      </c>
      <c r="JM179" s="86">
        <f t="shared" si="233"/>
        <v>0.4883882389491695</v>
      </c>
    </row>
    <row r="180" spans="2:273" x14ac:dyDescent="0.25">
      <c r="B180" s="2">
        <v>153</v>
      </c>
      <c r="C180" s="37">
        <v>97.843000000000004</v>
      </c>
      <c r="D180" s="37">
        <v>99.278000000000006</v>
      </c>
      <c r="E180" s="37">
        <v>99.426000000000002</v>
      </c>
      <c r="F180" s="37">
        <v>97.759</v>
      </c>
      <c r="G180" s="37">
        <v>99.5</v>
      </c>
      <c r="H180" s="37">
        <v>99.546999999999997</v>
      </c>
      <c r="I180" s="37">
        <v>99.17</v>
      </c>
      <c r="J180" s="37">
        <v>100.792</v>
      </c>
      <c r="K180" s="37">
        <v>100.113</v>
      </c>
      <c r="L180" s="37">
        <v>100</v>
      </c>
      <c r="M180" s="37">
        <v>98.113</v>
      </c>
      <c r="N180" s="37">
        <v>99.283000000000001</v>
      </c>
      <c r="O180" s="37">
        <v>99.924999999999997</v>
      </c>
      <c r="P180" s="37">
        <v>107.8</v>
      </c>
      <c r="Q180" s="37">
        <v>123.28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98.240515206785119</v>
      </c>
      <c r="T180" s="4">
        <f t="shared" si="234"/>
        <v>99.15484032554312</v>
      </c>
      <c r="U180" s="4">
        <f t="shared" si="234"/>
        <v>98.547514018696234</v>
      </c>
      <c r="V180" s="4">
        <f t="shared" si="234"/>
        <v>96.877583118949417</v>
      </c>
      <c r="W180" s="4">
        <f t="shared" si="234"/>
        <v>98.143784079805016</v>
      </c>
      <c r="X180" s="4">
        <f t="shared" si="234"/>
        <v>99.347191811617677</v>
      </c>
      <c r="Y180" s="4">
        <f t="shared" si="234"/>
        <v>98.959949294169292</v>
      </c>
      <c r="Z180" s="4">
        <f t="shared" si="234"/>
        <v>100.14578849259762</v>
      </c>
      <c r="AA180" s="4">
        <f t="shared" si="234"/>
        <v>100.7182257958174</v>
      </c>
      <c r="AB180" s="4">
        <f t="shared" si="234"/>
        <v>99.151648846094631</v>
      </c>
      <c r="AC180" s="4">
        <f t="shared" si="234"/>
        <v>98.296525584884805</v>
      </c>
      <c r="AD180" s="4">
        <f t="shared" si="234"/>
        <v>98.629572656517695</v>
      </c>
      <c r="AE180" s="4">
        <f t="shared" si="234"/>
        <v>99.38264778363127</v>
      </c>
      <c r="AF180" s="4">
        <f t="shared" si="234"/>
        <v>105.41071060932335</v>
      </c>
      <c r="AG180" s="4">
        <f t="shared" si="234"/>
        <v>121.72147746708166</v>
      </c>
      <c r="AI180" s="4">
        <f t="shared" ref="AI180:AW196" si="235">IF(OR($B180 &lt; C$230, $B180 &gt; C$233), 0, C180-S180)</f>
        <v>-0.39751520678511554</v>
      </c>
      <c r="AJ180" s="4">
        <f t="shared" si="235"/>
        <v>0.12315967445688614</v>
      </c>
      <c r="AK180" s="4">
        <f t="shared" si="235"/>
        <v>0.87848598130376843</v>
      </c>
      <c r="AL180" s="4">
        <f t="shared" si="235"/>
        <v>0.88141688105058336</v>
      </c>
      <c r="AM180" s="4">
        <f t="shared" si="235"/>
        <v>1.3562159201949839</v>
      </c>
      <c r="AN180" s="4">
        <f t="shared" si="235"/>
        <v>0.1998081883823204</v>
      </c>
      <c r="AO180" s="4">
        <f t="shared" si="235"/>
        <v>0.21005070583071017</v>
      </c>
      <c r="AP180" s="4">
        <f t="shared" si="235"/>
        <v>0.6462115074023842</v>
      </c>
      <c r="AQ180" s="4">
        <f t="shared" si="235"/>
        <v>-0.60522579581740388</v>
      </c>
      <c r="AR180" s="4">
        <f t="shared" si="235"/>
        <v>0.84835115390536942</v>
      </c>
      <c r="AS180" s="4">
        <f t="shared" si="235"/>
        <v>-0.18352558488480497</v>
      </c>
      <c r="AT180" s="4">
        <f t="shared" si="235"/>
        <v>0.65342734348230636</v>
      </c>
      <c r="AU180" s="4">
        <f t="shared" si="235"/>
        <v>0.54235221636872666</v>
      </c>
      <c r="AV180" s="4">
        <f t="shared" si="235"/>
        <v>2.3892893906766517</v>
      </c>
      <c r="AW180" s="4">
        <f t="shared" si="235"/>
        <v>1.5585225329183459</v>
      </c>
      <c r="AY180" s="2">
        <f t="shared" si="227"/>
        <v>98.240515206785119</v>
      </c>
      <c r="AZ180" s="2">
        <f t="shared" si="227"/>
        <v>99.153476823783677</v>
      </c>
      <c r="BA180" s="2">
        <f t="shared" si="227"/>
        <v>98.54605810508474</v>
      </c>
      <c r="BB180" s="2">
        <f t="shared" si="227"/>
        <v>96.846622921113379</v>
      </c>
      <c r="BC180" s="2">
        <f t="shared" si="227"/>
        <v>98.137568813853918</v>
      </c>
      <c r="BD180" s="2">
        <f t="shared" si="227"/>
        <v>99.333798487555541</v>
      </c>
      <c r="BE180" s="2">
        <f t="shared" si="227"/>
        <v>98.953111755240457</v>
      </c>
      <c r="BF180" s="2">
        <f t="shared" si="227"/>
        <v>100.14559726221455</v>
      </c>
      <c r="BG180" s="2">
        <f t="shared" si="227"/>
        <v>100.71821942359333</v>
      </c>
      <c r="BH180" s="2">
        <f t="shared" si="227"/>
        <v>99.151510844531231</v>
      </c>
      <c r="BI180" s="2">
        <f t="shared" si="227"/>
        <v>98.293471319055953</v>
      </c>
      <c r="BJ180" s="2">
        <f t="shared" si="227"/>
        <v>98.576271768849466</v>
      </c>
      <c r="BK180" s="2">
        <f t="shared" si="227"/>
        <v>99.257277192757897</v>
      </c>
      <c r="BL180" s="2">
        <f t="shared" si="227"/>
        <v>103.17064865372259</v>
      </c>
      <c r="BM180" s="2">
        <f t="shared" si="227"/>
        <v>103.46045260696468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127.60354972114972</v>
      </c>
      <c r="DL180" s="2">
        <f t="shared" si="236"/>
        <v>133.45260750750751</v>
      </c>
      <c r="DM180" s="2">
        <f t="shared" si="236"/>
        <v>128.87453613445382</v>
      </c>
      <c r="DN180" s="2">
        <f t="shared" si="236"/>
        <v>132.36673221288515</v>
      </c>
      <c r="DO180" s="2">
        <f t="shared" si="236"/>
        <v>127.34463177998472</v>
      </c>
      <c r="DP180" s="2">
        <f t="shared" si="236"/>
        <v>125.5047781512605</v>
      </c>
      <c r="DQ180" s="2">
        <f t="shared" si="236"/>
        <v>126.73158823529411</v>
      </c>
      <c r="DR180" s="2">
        <f t="shared" si="236"/>
        <v>136.85843605169336</v>
      </c>
      <c r="DS180" s="2">
        <f t="shared" si="236"/>
        <v>125.99662536656894</v>
      </c>
      <c r="DT180" s="2">
        <f t="shared" si="236"/>
        <v>126.41641403958943</v>
      </c>
      <c r="DU180" s="2">
        <f t="shared" si="236"/>
        <v>133.74251796187684</v>
      </c>
      <c r="DV180" s="2">
        <f t="shared" si="236"/>
        <v>138.18928464795007</v>
      </c>
      <c r="DW180" s="2">
        <f t="shared" si="236"/>
        <v>134.31647192513373</v>
      </c>
      <c r="DX180" s="2">
        <f t="shared" si="236"/>
        <v>136.85619251336902</v>
      </c>
      <c r="DY180" s="2">
        <f t="shared" si="236"/>
        <v>117.9968253968254</v>
      </c>
      <c r="EA180" s="2">
        <f t="shared" si="213"/>
        <v>98.067746159519018</v>
      </c>
      <c r="EB180" s="2">
        <f t="shared" si="213"/>
        <v>97.91725681579868</v>
      </c>
      <c r="EC180" s="2">
        <f t="shared" si="213"/>
        <v>97.631602974872806</v>
      </c>
      <c r="ED180" s="2">
        <f t="shared" si="213"/>
        <v>95.369515578105876</v>
      </c>
      <c r="EE180" s="2">
        <f t="shared" si="213"/>
        <v>97.369167680186123</v>
      </c>
      <c r="EF180" s="2">
        <f t="shared" si="213"/>
        <v>98.643445198538799</v>
      </c>
      <c r="EG180" s="2">
        <f t="shared" si="213"/>
        <v>98.737322753757695</v>
      </c>
      <c r="EH180" s="2">
        <f t="shared" si="213"/>
        <v>99.823362978636254</v>
      </c>
      <c r="EI180" s="2">
        <f t="shared" si="213"/>
        <v>100.58073327789053</v>
      </c>
      <c r="EJ180" s="2">
        <f t="shared" si="213"/>
        <v>98.673815248165866</v>
      </c>
      <c r="EK180" s="2">
        <f t="shared" si="212"/>
        <v>97.713304265806627</v>
      </c>
      <c r="EL180" s="2">
        <f t="shared" si="179"/>
        <v>98.041452412121885</v>
      </c>
      <c r="EM180" s="2">
        <f t="shared" si="179"/>
        <v>98.562363914320912</v>
      </c>
      <c r="EN180" s="2">
        <f t="shared" si="179"/>
        <v>103.02987084363836</v>
      </c>
      <c r="EO180" s="2">
        <f t="shared" si="179"/>
        <v>103.4337237963536</v>
      </c>
      <c r="EQ180" s="2">
        <f t="shared" ref="EQ180:FE196" si="237">CU$228*$B180+CU$229</f>
        <v>98.341076800551974</v>
      </c>
      <c r="ER180" s="2">
        <f t="shared" si="237"/>
        <v>99.668563053125752</v>
      </c>
      <c r="ES180" s="2">
        <f t="shared" si="237"/>
        <v>98.928470045150249</v>
      </c>
      <c r="ET180" s="2">
        <f t="shared" si="237"/>
        <v>97.588415921906204</v>
      </c>
      <c r="EU180" s="2">
        <f t="shared" si="237"/>
        <v>98.487668256916649</v>
      </c>
      <c r="EV180" s="2">
        <f t="shared" si="237"/>
        <v>99.663339911111862</v>
      </c>
      <c r="EW180" s="2">
        <f t="shared" si="237"/>
        <v>99.044710174222743</v>
      </c>
      <c r="EX180" s="2">
        <f t="shared" si="237"/>
        <v>100.25757242120794</v>
      </c>
      <c r="EY180" s="2">
        <f t="shared" si="237"/>
        <v>100.75932002280254</v>
      </c>
      <c r="EZ180" s="2">
        <f t="shared" si="237"/>
        <v>99.321668186200625</v>
      </c>
      <c r="FA180" s="2">
        <f t="shared" si="237"/>
        <v>98.536214690207657</v>
      </c>
      <c r="FB180" s="2">
        <f t="shared" si="237"/>
        <v>98.842064163688448</v>
      </c>
      <c r="FC180" s="2">
        <f t="shared" si="237"/>
        <v>99.628204031275146</v>
      </c>
      <c r="FD180" s="2">
        <f t="shared" si="237"/>
        <v>103.25841278070379</v>
      </c>
      <c r="FE180" s="2">
        <f t="shared" si="237"/>
        <v>103.47951090647017</v>
      </c>
      <c r="FG180" s="2">
        <f t="shared" ref="FG180:FU196" si="238">POWER(10,($B180-C$231)/C$229)/(1+POWER(10,($B180-C$231)/C$229))</f>
        <v>0.99993989405325279</v>
      </c>
      <c r="FH180" s="2">
        <f t="shared" si="238"/>
        <v>0.99994297171746727</v>
      </c>
      <c r="FI180" s="2">
        <f t="shared" si="238"/>
        <v>0.99994032295003932</v>
      </c>
      <c r="FJ180" s="2">
        <f t="shared" si="238"/>
        <v>0.99994110132429659</v>
      </c>
      <c r="FK180" s="2">
        <f t="shared" si="238"/>
        <v>0.99994049527637563</v>
      </c>
      <c r="FL180" s="2">
        <f t="shared" si="238"/>
        <v>0.99993896338954824</v>
      </c>
      <c r="FM180" s="2">
        <f t="shared" si="238"/>
        <v>0.99993805549392778</v>
      </c>
      <c r="FN180" s="2">
        <f t="shared" si="238"/>
        <v>0.99993992703662071</v>
      </c>
      <c r="FO180" s="2">
        <f t="shared" si="238"/>
        <v>0.99993423692563899</v>
      </c>
      <c r="FP180" s="2">
        <f t="shared" si="238"/>
        <v>0.99993420548346612</v>
      </c>
      <c r="FQ180" s="2">
        <f t="shared" si="238"/>
        <v>0.99993519451754365</v>
      </c>
      <c r="FR180" s="2">
        <f t="shared" si="238"/>
        <v>0.99993285530947662</v>
      </c>
      <c r="FS180" s="2">
        <f t="shared" si="238"/>
        <v>0.99993393139005471</v>
      </c>
      <c r="FT180" s="2">
        <f t="shared" si="238"/>
        <v>0.99993347115722075</v>
      </c>
      <c r="FU180" s="2">
        <f t="shared" si="238"/>
        <v>0.99992321154294328</v>
      </c>
      <c r="FW180" s="2">
        <f t="shared" si="229"/>
        <v>0.62559312480984175</v>
      </c>
      <c r="FX180" s="2">
        <f t="shared" si="229"/>
        <v>0.70472739813315</v>
      </c>
      <c r="FY180" s="2">
        <f t="shared" si="229"/>
        <v>0.70368865479298337</v>
      </c>
      <c r="FZ180" s="2">
        <f t="shared" si="229"/>
        <v>0.664711355813699</v>
      </c>
      <c r="GA180" s="2">
        <f t="shared" si="229"/>
        <v>0.68539745790915763</v>
      </c>
      <c r="GB180" s="2">
        <f t="shared" si="229"/>
        <v>0.67527927717514569</v>
      </c>
      <c r="GC180" s="2">
        <f t="shared" si="229"/>
        <v>0.69636847926573675</v>
      </c>
      <c r="GD180" s="2">
        <f t="shared" si="229"/>
        <v>0.73699336222287715</v>
      </c>
      <c r="GE180" s="2">
        <f t="shared" si="229"/>
        <v>0.76049719461723397</v>
      </c>
      <c r="GF180" s="2">
        <f t="shared" si="229"/>
        <v>0.73453442525711787</v>
      </c>
      <c r="GG180" s="2">
        <f t="shared" si="229"/>
        <v>0.70218111903711111</v>
      </c>
      <c r="GH180" s="2">
        <f t="shared" si="229"/>
        <v>0.66464630567275895</v>
      </c>
      <c r="GI180" s="2">
        <f t="shared" si="229"/>
        <v>0.64977011392659956</v>
      </c>
      <c r="GJ180" s="2">
        <f t="shared" si="229"/>
        <v>0.60613551205005456</v>
      </c>
      <c r="GK180" s="2">
        <f t="shared" si="229"/>
        <v>0.55933935214544939</v>
      </c>
      <c r="GM180" s="86">
        <f t="shared" si="230"/>
        <v>1.8052633510953906E-221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2.7937795653131839E-279</v>
      </c>
      <c r="GZ180" s="86">
        <f t="shared" si="230"/>
        <v>8.3569318836330129E-276</v>
      </c>
      <c r="HA180" s="86">
        <f t="shared" si="230"/>
        <v>1.4879884188721003E-300</v>
      </c>
      <c r="HC180" s="86">
        <f t="shared" si="181"/>
        <v>2.0172050202450199E-130</v>
      </c>
      <c r="HD180" s="86">
        <f t="shared" si="181"/>
        <v>3.2951862211053598E-246</v>
      </c>
      <c r="HE180" s="86">
        <f t="shared" si="181"/>
        <v>4.04935890919923E-221</v>
      </c>
      <c r="HF180" s="86">
        <f t="shared" si="180"/>
        <v>1.1261063185050068E-238</v>
      </c>
      <c r="HG180" s="86">
        <f t="shared" si="180"/>
        <v>1.4501307535226897E-264</v>
      </c>
      <c r="HH180" s="86">
        <f t="shared" si="180"/>
        <v>1.4023605662681848E-287</v>
      </c>
      <c r="HI180" s="86">
        <f t="shared" si="180"/>
        <v>1.1608039925192896E-278</v>
      </c>
      <c r="HJ180" s="86">
        <f t="shared" si="180"/>
        <v>0</v>
      </c>
      <c r="HK180" s="86">
        <f t="shared" si="180"/>
        <v>0</v>
      </c>
      <c r="HL180" s="86">
        <f t="shared" si="180"/>
        <v>1.6247398177201614E-213</v>
      </c>
      <c r="HM180" s="86">
        <f t="shared" si="180"/>
        <v>4.4963100714263397E-288</v>
      </c>
      <c r="HN180" s="86">
        <f t="shared" si="180"/>
        <v>2.1623536141851475E-239</v>
      </c>
      <c r="HO180" s="86">
        <f t="shared" si="226"/>
        <v>8.0812104905798887E-189</v>
      </c>
      <c r="HP180" s="86">
        <f t="shared" si="226"/>
        <v>1.8346755624335815E-146</v>
      </c>
      <c r="HQ180" s="86">
        <f t="shared" si="226"/>
        <v>1.0153547050426436E-185</v>
      </c>
      <c r="HS180" s="86">
        <f t="shared" si="231"/>
        <v>5.2603963116961321E-36</v>
      </c>
      <c r="HT180" s="86">
        <f t="shared" si="231"/>
        <v>6.1735500481212251E-44</v>
      </c>
      <c r="HU180" s="86">
        <f t="shared" si="231"/>
        <v>9.8536185616881826E-44</v>
      </c>
      <c r="HV180" s="86">
        <f t="shared" si="231"/>
        <v>4.8659425080894047E-49</v>
      </c>
      <c r="HW180" s="86">
        <f t="shared" si="231"/>
        <v>8.4302710490746726E-51</v>
      </c>
      <c r="HX180" s="86">
        <f t="shared" si="231"/>
        <v>1.6738014831799538E-48</v>
      </c>
      <c r="HY180" s="86">
        <f t="shared" si="231"/>
        <v>1.0695185599662843E-46</v>
      </c>
      <c r="HZ180" s="86">
        <f t="shared" si="231"/>
        <v>2.6177064168990468E-53</v>
      </c>
      <c r="IA180" s="86">
        <f t="shared" si="231"/>
        <v>1.9274806572383589E-59</v>
      </c>
      <c r="IB180" s="86">
        <f t="shared" si="231"/>
        <v>3.1910676392387477E-56</v>
      </c>
      <c r="IC180" s="86">
        <f t="shared" si="231"/>
        <v>5.127006178955605E-53</v>
      </c>
      <c r="ID180" s="86">
        <f t="shared" si="231"/>
        <v>6.4541481265533414E-46</v>
      </c>
      <c r="IE180" s="86">
        <f t="shared" si="231"/>
        <v>1.2912757742542046E-46</v>
      </c>
      <c r="IF180" s="86">
        <f t="shared" si="231"/>
        <v>5.9530817847000958E-20</v>
      </c>
      <c r="IG180" s="86">
        <f t="shared" si="231"/>
        <v>4.5642553245498968E-21</v>
      </c>
      <c r="II180" s="86">
        <f t="shared" si="232"/>
        <v>0.42255200182680469</v>
      </c>
      <c r="IJ180" s="86">
        <f t="shared" si="232"/>
        <v>0.18452660172695709</v>
      </c>
      <c r="IK180" s="86">
        <f t="shared" si="232"/>
        <v>0.17722812030066667</v>
      </c>
      <c r="IL180" s="86">
        <f t="shared" si="232"/>
        <v>0.26369745726177168</v>
      </c>
      <c r="IM180" s="86">
        <f t="shared" si="232"/>
        <v>0.19349109613051502</v>
      </c>
      <c r="IN180" s="86">
        <f t="shared" si="232"/>
        <v>0.22649429646882807</v>
      </c>
      <c r="IO180" s="86">
        <f t="shared" si="232"/>
        <v>0.18482811416541442</v>
      </c>
      <c r="IP180" s="86">
        <f t="shared" si="232"/>
        <v>9.3612350704192757E-2</v>
      </c>
      <c r="IQ180" s="86">
        <f t="shared" si="232"/>
        <v>5.0810254272478247E-2</v>
      </c>
      <c r="IR180" s="86">
        <f t="shared" si="232"/>
        <v>8.5056418165018619E-2</v>
      </c>
      <c r="IS180" s="86">
        <f t="shared" si="232"/>
        <v>0.14972241803348033</v>
      </c>
      <c r="IT180" s="86">
        <f t="shared" si="232"/>
        <v>0.25849494037702275</v>
      </c>
      <c r="IU180" s="86">
        <f t="shared" si="232"/>
        <v>0.29886711895506435</v>
      </c>
      <c r="IV180" s="86">
        <f t="shared" si="232"/>
        <v>0.29558284929191264</v>
      </c>
      <c r="IW180" s="86">
        <f t="shared" si="232"/>
        <v>0.44705139818376355</v>
      </c>
      <c r="IY180" s="86">
        <f t="shared" si="233"/>
        <v>0.42255200182680469</v>
      </c>
      <c r="IZ180" s="86">
        <f t="shared" si="233"/>
        <v>0.18452660172695709</v>
      </c>
      <c r="JA180" s="86">
        <f t="shared" si="233"/>
        <v>0.17722812030066667</v>
      </c>
      <c r="JB180" s="86">
        <f t="shared" si="233"/>
        <v>0.26369745726177168</v>
      </c>
      <c r="JC180" s="86">
        <f t="shared" si="233"/>
        <v>0.19349109613051502</v>
      </c>
      <c r="JD180" s="86">
        <f t="shared" si="233"/>
        <v>0.22649429646882807</v>
      </c>
      <c r="JE180" s="86">
        <f t="shared" si="233"/>
        <v>0.18482811416541442</v>
      </c>
      <c r="JF180" s="86">
        <f t="shared" si="233"/>
        <v>9.3612350704192757E-2</v>
      </c>
      <c r="JG180" s="86">
        <f t="shared" si="233"/>
        <v>5.0810254272478247E-2</v>
      </c>
      <c r="JH180" s="86">
        <f t="shared" si="233"/>
        <v>8.5056418165018619E-2</v>
      </c>
      <c r="JI180" s="86">
        <f t="shared" si="233"/>
        <v>0.14972241803348033</v>
      </c>
      <c r="JJ180" s="86">
        <f t="shared" si="233"/>
        <v>0.25849494037702275</v>
      </c>
      <c r="JK180" s="86">
        <f t="shared" si="233"/>
        <v>0.29886711895506435</v>
      </c>
      <c r="JL180" s="86">
        <f t="shared" si="233"/>
        <v>0.29558284929191264</v>
      </c>
      <c r="JM180" s="86">
        <f t="shared" si="233"/>
        <v>0.44705139818376355</v>
      </c>
    </row>
    <row r="181" spans="2:273" x14ac:dyDescent="0.25">
      <c r="B181" s="2">
        <v>154</v>
      </c>
      <c r="C181" s="37">
        <v>97.843000000000004</v>
      </c>
      <c r="D181" s="37">
        <v>99.332999999999998</v>
      </c>
      <c r="E181" s="37">
        <v>99.444000000000003</v>
      </c>
      <c r="F181" s="37">
        <v>97.555999999999997</v>
      </c>
      <c r="G181" s="37">
        <v>99</v>
      </c>
      <c r="H181" s="37">
        <v>98.302000000000007</v>
      </c>
      <c r="I181" s="37">
        <v>98.491</v>
      </c>
      <c r="J181" s="37">
        <v>100.623</v>
      </c>
      <c r="K181" s="37">
        <v>101.038</v>
      </c>
      <c r="L181" s="37">
        <v>99.736000000000004</v>
      </c>
      <c r="M181" s="37">
        <v>98.980999999999995</v>
      </c>
      <c r="N181" s="37">
        <v>99.641999999999996</v>
      </c>
      <c r="O181" s="37">
        <v>99.566000000000003</v>
      </c>
      <c r="P181" s="37">
        <v>104.06</v>
      </c>
      <c r="Q181" s="37">
        <v>114.82</v>
      </c>
      <c r="S181" s="4">
        <f t="shared" si="234"/>
        <v>98.098804735503023</v>
      </c>
      <c r="T181" s="4">
        <f t="shared" si="234"/>
        <v>99.029617074197446</v>
      </c>
      <c r="U181" s="4">
        <f t="shared" si="234"/>
        <v>98.407879284807436</v>
      </c>
      <c r="V181" s="4">
        <f t="shared" si="234"/>
        <v>96.710065185607078</v>
      </c>
      <c r="W181" s="4">
        <f t="shared" si="234"/>
        <v>97.995285678133698</v>
      </c>
      <c r="X181" s="4">
        <f t="shared" si="234"/>
        <v>99.206824700422715</v>
      </c>
      <c r="Y181" s="4">
        <f t="shared" si="234"/>
        <v>98.808784159489477</v>
      </c>
      <c r="Z181" s="4">
        <f t="shared" si="234"/>
        <v>100.02785654635846</v>
      </c>
      <c r="AA181" s="4">
        <f t="shared" si="234"/>
        <v>100.60279187318072</v>
      </c>
      <c r="AB181" s="4">
        <f t="shared" si="234"/>
        <v>99.01043002491889</v>
      </c>
      <c r="AC181" s="4">
        <f t="shared" si="234"/>
        <v>98.154631601999597</v>
      </c>
      <c r="AD181" s="4">
        <f t="shared" si="234"/>
        <v>98.451864381897124</v>
      </c>
      <c r="AE181" s="4">
        <f t="shared" si="234"/>
        <v>99.154563329892042</v>
      </c>
      <c r="AF181" s="4">
        <f t="shared" si="234"/>
        <v>104.08556219461128</v>
      </c>
      <c r="AG181" s="4">
        <f t="shared" si="234"/>
        <v>115.46299395167216</v>
      </c>
      <c r="AI181" s="4">
        <f t="shared" si="235"/>
        <v>-0.25580473550301974</v>
      </c>
      <c r="AJ181" s="4">
        <f t="shared" si="235"/>
        <v>0.30338292580255199</v>
      </c>
      <c r="AK181" s="4">
        <f t="shared" si="235"/>
        <v>1.0361207151925669</v>
      </c>
      <c r="AL181" s="4">
        <f t="shared" si="235"/>
        <v>0.84593481439291907</v>
      </c>
      <c r="AM181" s="4">
        <f t="shared" si="235"/>
        <v>1.0047143218663024</v>
      </c>
      <c r="AN181" s="4">
        <f t="shared" si="235"/>
        <v>-0.90482470042270791</v>
      </c>
      <c r="AO181" s="4">
        <f t="shared" si="235"/>
        <v>-0.31778415948947725</v>
      </c>
      <c r="AP181" s="4">
        <f t="shared" si="235"/>
        <v>0.59514345364154053</v>
      </c>
      <c r="AQ181" s="4">
        <f t="shared" si="235"/>
        <v>0.43520812681927623</v>
      </c>
      <c r="AR181" s="4">
        <f t="shared" si="235"/>
        <v>0.72556997508111465</v>
      </c>
      <c r="AS181" s="4">
        <f t="shared" si="235"/>
        <v>0.82636839800039752</v>
      </c>
      <c r="AT181" s="4">
        <f t="shared" si="235"/>
        <v>1.1901356181028717</v>
      </c>
      <c r="AU181" s="4">
        <f t="shared" si="235"/>
        <v>0.41143667010796037</v>
      </c>
      <c r="AV181" s="4">
        <f t="shared" si="235"/>
        <v>-2.5562194611282507E-2</v>
      </c>
      <c r="AW181" s="4">
        <f t="shared" si="235"/>
        <v>-0.64299395167216744</v>
      </c>
      <c r="AY181" s="2">
        <f t="shared" si="227"/>
        <v>98.098804735503023</v>
      </c>
      <c r="AZ181" s="2">
        <f t="shared" si="227"/>
        <v>99.029269814308947</v>
      </c>
      <c r="BA181" s="2">
        <f t="shared" si="227"/>
        <v>98.407527852695921</v>
      </c>
      <c r="BB181" s="2">
        <f t="shared" si="227"/>
        <v>96.701290932075295</v>
      </c>
      <c r="BC181" s="2">
        <f t="shared" si="227"/>
        <v>97.993866775121035</v>
      </c>
      <c r="BD181" s="2">
        <f t="shared" si="227"/>
        <v>99.203419118904421</v>
      </c>
      <c r="BE181" s="2">
        <f t="shared" si="227"/>
        <v>98.807155558673387</v>
      </c>
      <c r="BF181" s="2">
        <f t="shared" si="227"/>
        <v>100.02782510432955</v>
      </c>
      <c r="BG181" s="2">
        <f t="shared" si="227"/>
        <v>100.6027911377962</v>
      </c>
      <c r="BH181" s="2">
        <f t="shared" si="227"/>
        <v>99.010409923813057</v>
      </c>
      <c r="BI181" s="2">
        <f t="shared" si="227"/>
        <v>98.154031843940928</v>
      </c>
      <c r="BJ181" s="2">
        <f t="shared" si="227"/>
        <v>98.437172577778739</v>
      </c>
      <c r="BK181" s="2">
        <f t="shared" si="227"/>
        <v>99.117418410035924</v>
      </c>
      <c r="BL181" s="2">
        <f t="shared" si="227"/>
        <v>103.01349265964717</v>
      </c>
      <c r="BM181" s="2">
        <f t="shared" si="227"/>
        <v>103.30272374015064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127.669241999142</v>
      </c>
      <c r="DL181" s="2">
        <f t="shared" si="236"/>
        <v>133.55362822822823</v>
      </c>
      <c r="DM181" s="2">
        <f t="shared" si="236"/>
        <v>128.94381764705886</v>
      </c>
      <c r="DN181" s="2">
        <f t="shared" si="236"/>
        <v>132.47554341736694</v>
      </c>
      <c r="DO181" s="2">
        <f t="shared" si="236"/>
        <v>127.41730634071811</v>
      </c>
      <c r="DP181" s="2">
        <f t="shared" si="236"/>
        <v>125.55416078431371</v>
      </c>
      <c r="DQ181" s="2">
        <f t="shared" si="236"/>
        <v>126.79438151260504</v>
      </c>
      <c r="DR181" s="2">
        <f t="shared" si="236"/>
        <v>136.9967335115864</v>
      </c>
      <c r="DS181" s="2">
        <f t="shared" si="236"/>
        <v>126.05106158357773</v>
      </c>
      <c r="DT181" s="2">
        <f t="shared" si="236"/>
        <v>126.47262115102639</v>
      </c>
      <c r="DU181" s="2">
        <f t="shared" si="236"/>
        <v>133.85689259530793</v>
      </c>
      <c r="DV181" s="2">
        <f t="shared" si="236"/>
        <v>138.32875557040995</v>
      </c>
      <c r="DW181" s="2">
        <f t="shared" si="236"/>
        <v>134.41190106951876</v>
      </c>
      <c r="DX181" s="2">
        <f t="shared" si="236"/>
        <v>136.94481283422462</v>
      </c>
      <c r="DY181" s="2">
        <f t="shared" si="236"/>
        <v>117.93190476190476</v>
      </c>
      <c r="EA181" s="2">
        <f t="shared" si="213"/>
        <v>97.916279652013046</v>
      </c>
      <c r="EB181" s="2">
        <f t="shared" si="213"/>
        <v>97.733519602703012</v>
      </c>
      <c r="EC181" s="2">
        <f t="shared" si="213"/>
        <v>97.448572701852484</v>
      </c>
      <c r="ED181" s="2">
        <f t="shared" si="213"/>
        <v>95.146174313284803</v>
      </c>
      <c r="EE181" s="2">
        <f t="shared" si="213"/>
        <v>97.186996556237091</v>
      </c>
      <c r="EF181" s="2">
        <f t="shared" si="213"/>
        <v>98.47780814171692</v>
      </c>
      <c r="EG181" s="2">
        <f t="shared" si="213"/>
        <v>98.580990438447046</v>
      </c>
      <c r="EH181" s="2">
        <f t="shared" si="213"/>
        <v>99.691530817009067</v>
      </c>
      <c r="EI181" s="2">
        <f t="shared" si="213"/>
        <v>100.45969593534888</v>
      </c>
      <c r="EJ181" s="2">
        <f t="shared" si="213"/>
        <v>98.511148943688411</v>
      </c>
      <c r="EK181" s="2">
        <f t="shared" si="212"/>
        <v>97.546060488042372</v>
      </c>
      <c r="EL181" s="2">
        <f t="shared" si="179"/>
        <v>97.874598671383197</v>
      </c>
      <c r="EM181" s="2">
        <f t="shared" si="179"/>
        <v>98.38483403686098</v>
      </c>
      <c r="EN181" s="2">
        <f t="shared" si="179"/>
        <v>102.86449574058807</v>
      </c>
      <c r="EO181" s="2">
        <f t="shared" si="179"/>
        <v>103.2741522545406</v>
      </c>
      <c r="EQ181" s="2">
        <f t="shared" si="237"/>
        <v>98.195909913679188</v>
      </c>
      <c r="ER181" s="2">
        <f t="shared" si="237"/>
        <v>99.521829490843601</v>
      </c>
      <c r="ES181" s="2">
        <f t="shared" si="237"/>
        <v>98.773425115301592</v>
      </c>
      <c r="ET181" s="2">
        <f t="shared" si="237"/>
        <v>97.413762902049072</v>
      </c>
      <c r="EU181" s="2">
        <f t="shared" si="237"/>
        <v>98.329311249924103</v>
      </c>
      <c r="EV181" s="2">
        <f t="shared" si="237"/>
        <v>99.519473030534868</v>
      </c>
      <c r="EW181" s="2">
        <f t="shared" si="237"/>
        <v>98.894863798248153</v>
      </c>
      <c r="EX181" s="2">
        <f t="shared" si="237"/>
        <v>100.13456777174751</v>
      </c>
      <c r="EY181" s="2">
        <f t="shared" si="237"/>
        <v>100.64191503881861</v>
      </c>
      <c r="EZ181" s="2">
        <f t="shared" si="237"/>
        <v>99.172738821128689</v>
      </c>
      <c r="FA181" s="2">
        <f t="shared" si="237"/>
        <v>98.386227914593022</v>
      </c>
      <c r="FB181" s="2">
        <f t="shared" si="237"/>
        <v>98.692431499720669</v>
      </c>
      <c r="FC181" s="2">
        <f t="shared" si="237"/>
        <v>99.47430365643325</v>
      </c>
      <c r="FD181" s="2">
        <f t="shared" si="237"/>
        <v>103.09849809529388</v>
      </c>
      <c r="FE181" s="2">
        <f t="shared" si="237"/>
        <v>103.32148837929343</v>
      </c>
      <c r="FG181" s="2">
        <f t="shared" si="238"/>
        <v>0.99994518243514474</v>
      </c>
      <c r="FH181" s="2">
        <f t="shared" si="238"/>
        <v>0.99994798932719742</v>
      </c>
      <c r="FI181" s="2">
        <f t="shared" si="238"/>
        <v>0.99994557359778558</v>
      </c>
      <c r="FJ181" s="2">
        <f t="shared" si="238"/>
        <v>0.99994628349095194</v>
      </c>
      <c r="FK181" s="2">
        <f t="shared" si="238"/>
        <v>0.99994573076292037</v>
      </c>
      <c r="FL181" s="2">
        <f t="shared" si="238"/>
        <v>0.999944333650711</v>
      </c>
      <c r="FM181" s="2">
        <f t="shared" si="238"/>
        <v>0.99994350563110412</v>
      </c>
      <c r="FN181" s="2">
        <f t="shared" si="238"/>
        <v>0.99994521251665192</v>
      </c>
      <c r="FO181" s="2">
        <f t="shared" si="238"/>
        <v>0.99994002301630036</v>
      </c>
      <c r="FP181" s="2">
        <f t="shared" si="238"/>
        <v>0.99993999434036596</v>
      </c>
      <c r="FQ181" s="2">
        <f t="shared" si="238"/>
        <v>0.99994089636053052</v>
      </c>
      <c r="FR181" s="2">
        <f t="shared" si="238"/>
        <v>0.99993876295264872</v>
      </c>
      <c r="FS181" s="2">
        <f t="shared" si="238"/>
        <v>0.99993974436130328</v>
      </c>
      <c r="FT181" s="2">
        <f t="shared" si="238"/>
        <v>0.99993932461907298</v>
      </c>
      <c r="FU181" s="2">
        <f t="shared" si="238"/>
        <v>0.99992996762164943</v>
      </c>
      <c r="FW181" s="2">
        <f t="shared" si="229"/>
        <v>0.64690458560903663</v>
      </c>
      <c r="FX181" s="2">
        <f t="shared" si="229"/>
        <v>0.72352515200918843</v>
      </c>
      <c r="FY181" s="2">
        <f t="shared" si="229"/>
        <v>0.72252650050440559</v>
      </c>
      <c r="FZ181" s="2">
        <f t="shared" si="229"/>
        <v>0.6849176358942759</v>
      </c>
      <c r="GA181" s="2">
        <f t="shared" si="229"/>
        <v>0.70491051851591402</v>
      </c>
      <c r="GB181" s="2">
        <f t="shared" si="229"/>
        <v>0.69514077248540806</v>
      </c>
      <c r="GC181" s="2">
        <f t="shared" si="229"/>
        <v>0.71548353974829171</v>
      </c>
      <c r="GD181" s="2">
        <f t="shared" si="229"/>
        <v>0.75445270552293531</v>
      </c>
      <c r="GE181" s="2">
        <f t="shared" si="229"/>
        <v>0.77686865334899902</v>
      </c>
      <c r="GF181" s="2">
        <f t="shared" si="229"/>
        <v>0.75210209603823264</v>
      </c>
      <c r="GG181" s="2">
        <f t="shared" si="229"/>
        <v>0.72107681686267511</v>
      </c>
      <c r="GH181" s="2">
        <f t="shared" si="229"/>
        <v>0.68485464738870561</v>
      </c>
      <c r="GI181" s="2">
        <f t="shared" si="229"/>
        <v>0.6704303875194717</v>
      </c>
      <c r="GJ181" s="2">
        <f t="shared" si="229"/>
        <v>0.62789574498967371</v>
      </c>
      <c r="GK181" s="2">
        <f t="shared" si="229"/>
        <v>0.58190163399544748</v>
      </c>
      <c r="GM181" s="86">
        <f t="shared" si="230"/>
        <v>1.8662499848751688E-226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1.6704694870787211E-285</v>
      </c>
      <c r="GZ181" s="86">
        <f t="shared" si="230"/>
        <v>5.6171080324513504E-282</v>
      </c>
      <c r="HA181" s="86">
        <f t="shared" si="230"/>
        <v>3.0920168066814932E-307</v>
      </c>
      <c r="HC181" s="86">
        <f t="shared" si="181"/>
        <v>2.7592550821414241E-134</v>
      </c>
      <c r="HD181" s="86">
        <f t="shared" si="181"/>
        <v>1.9800010494654285E-253</v>
      </c>
      <c r="HE181" s="86">
        <f t="shared" si="181"/>
        <v>1.313087989444578E-227</v>
      </c>
      <c r="HF181" s="86">
        <f t="shared" si="180"/>
        <v>1.279633324778031E-245</v>
      </c>
      <c r="HG181" s="86">
        <f t="shared" si="180"/>
        <v>3.2544845647567331E-272</v>
      </c>
      <c r="HH181" s="86">
        <f t="shared" si="180"/>
        <v>6.2779277053343169E-296</v>
      </c>
      <c r="HI181" s="86">
        <f t="shared" si="180"/>
        <v>9.8463210041819673E-287</v>
      </c>
      <c r="HJ181" s="86">
        <f t="shared" si="180"/>
        <v>0</v>
      </c>
      <c r="HK181" s="86">
        <f t="shared" si="180"/>
        <v>0</v>
      </c>
      <c r="HL181" s="86">
        <f t="shared" si="180"/>
        <v>1.2418900713173664E-219</v>
      </c>
      <c r="HM181" s="86">
        <f t="shared" si="180"/>
        <v>2.2632053491345667E-296</v>
      </c>
      <c r="HN181" s="86">
        <f t="shared" si="180"/>
        <v>2.1427369060216279E-246</v>
      </c>
      <c r="HO181" s="86">
        <f t="shared" si="226"/>
        <v>2.4174861783792096E-194</v>
      </c>
      <c r="HP181" s="86">
        <f t="shared" si="226"/>
        <v>8.8399930606719572E-151</v>
      </c>
      <c r="HQ181" s="86">
        <f t="shared" si="226"/>
        <v>3.6560189873093268E-191</v>
      </c>
      <c r="HS181" s="86">
        <f t="shared" si="231"/>
        <v>3.2182251662622576E-38</v>
      </c>
      <c r="HT181" s="86">
        <f t="shared" si="231"/>
        <v>2.1144153975611276E-46</v>
      </c>
      <c r="HU181" s="86">
        <f t="shared" si="231"/>
        <v>3.0002108391004539E-46</v>
      </c>
      <c r="HV181" s="86">
        <f t="shared" si="231"/>
        <v>7.9212700458822692E-52</v>
      </c>
      <c r="HW181" s="86">
        <f t="shared" si="231"/>
        <v>1.0403813878307761E-53</v>
      </c>
      <c r="HX181" s="86">
        <f t="shared" si="231"/>
        <v>2.6011046320732683E-51</v>
      </c>
      <c r="HY181" s="86">
        <f t="shared" si="231"/>
        <v>2.3139066915661088E-49</v>
      </c>
      <c r="HZ181" s="86">
        <f t="shared" si="231"/>
        <v>3.2617262548161401E-56</v>
      </c>
      <c r="IA181" s="86">
        <f t="shared" si="231"/>
        <v>1.2451243239295059E-62</v>
      </c>
      <c r="IB181" s="86">
        <f t="shared" si="231"/>
        <v>2.509555948546991E-59</v>
      </c>
      <c r="IC181" s="86">
        <f t="shared" si="231"/>
        <v>5.2400149890873887E-56</v>
      </c>
      <c r="ID181" s="86">
        <f t="shared" si="231"/>
        <v>1.2054696524815638E-48</v>
      </c>
      <c r="IE181" s="86">
        <f t="shared" si="231"/>
        <v>2.0835130251862605E-49</v>
      </c>
      <c r="IF181" s="86">
        <f t="shared" si="231"/>
        <v>3.7215387985924267E-21</v>
      </c>
      <c r="IG181" s="86">
        <f t="shared" si="231"/>
        <v>2.0189921435867141E-22</v>
      </c>
      <c r="II181" s="86">
        <f t="shared" si="232"/>
        <v>0.35366267950529129</v>
      </c>
      <c r="IJ181" s="86">
        <f t="shared" si="232"/>
        <v>0.14235789274149571</v>
      </c>
      <c r="IK181" s="86">
        <f t="shared" si="232"/>
        <v>0.13551174648208586</v>
      </c>
      <c r="IL181" s="86">
        <f t="shared" si="232"/>
        <v>0.20549486265165409</v>
      </c>
      <c r="IM181" s="86">
        <f t="shared" si="232"/>
        <v>0.14604813716958479</v>
      </c>
      <c r="IN181" s="86">
        <f t="shared" si="232"/>
        <v>0.17365283325913133</v>
      </c>
      <c r="IO181" s="86">
        <f t="shared" si="232"/>
        <v>0.14080865080207963</v>
      </c>
      <c r="IP181" s="86">
        <f t="shared" si="232"/>
        <v>6.777544321244626E-2</v>
      </c>
      <c r="IQ181" s="86">
        <f t="shared" si="232"/>
        <v>3.4964610992210501E-2</v>
      </c>
      <c r="IR181" s="86">
        <f t="shared" si="232"/>
        <v>6.039410376301272E-2</v>
      </c>
      <c r="IS181" s="86">
        <f t="shared" si="232"/>
        <v>0.11069987580513933</v>
      </c>
      <c r="IT181" s="86">
        <f t="shared" si="232"/>
        <v>0.20047587720260207</v>
      </c>
      <c r="IU181" s="86">
        <f t="shared" si="232"/>
        <v>0.23407904752881056</v>
      </c>
      <c r="IV181" s="86">
        <f t="shared" si="232"/>
        <v>0.22089111014702323</v>
      </c>
      <c r="IW181" s="86">
        <f t="shared" si="232"/>
        <v>0.38756746677606324</v>
      </c>
      <c r="IY181" s="86">
        <f t="shared" si="233"/>
        <v>0.35366267950529129</v>
      </c>
      <c r="IZ181" s="86">
        <f t="shared" si="233"/>
        <v>0.14235789274149571</v>
      </c>
      <c r="JA181" s="86">
        <f t="shared" si="233"/>
        <v>0.13551174648208586</v>
      </c>
      <c r="JB181" s="86">
        <f t="shared" si="233"/>
        <v>0.20549486265165409</v>
      </c>
      <c r="JC181" s="86">
        <f t="shared" si="233"/>
        <v>0.14604813716958479</v>
      </c>
      <c r="JD181" s="86">
        <f t="shared" si="233"/>
        <v>0.17365283325913133</v>
      </c>
      <c r="JE181" s="86">
        <f t="shared" si="233"/>
        <v>0.14080865080207963</v>
      </c>
      <c r="JF181" s="86">
        <f t="shared" si="233"/>
        <v>6.777544321244626E-2</v>
      </c>
      <c r="JG181" s="86">
        <f t="shared" si="233"/>
        <v>3.4964610992210501E-2</v>
      </c>
      <c r="JH181" s="86">
        <f t="shared" si="233"/>
        <v>6.039410376301272E-2</v>
      </c>
      <c r="JI181" s="86">
        <f t="shared" si="233"/>
        <v>0.11069987580513933</v>
      </c>
      <c r="JJ181" s="86">
        <f t="shared" si="233"/>
        <v>0.20047587720260207</v>
      </c>
      <c r="JK181" s="86">
        <f t="shared" si="233"/>
        <v>0.23407904752881056</v>
      </c>
      <c r="JL181" s="86">
        <f t="shared" si="233"/>
        <v>0.22089111014702323</v>
      </c>
      <c r="JM181" s="86">
        <f t="shared" si="233"/>
        <v>0.38756746677606324</v>
      </c>
    </row>
    <row r="182" spans="2:273" x14ac:dyDescent="0.25">
      <c r="B182" s="2">
        <v>155</v>
      </c>
      <c r="C182" s="37">
        <v>97.450999999999993</v>
      </c>
      <c r="D182" s="37">
        <v>99.759</v>
      </c>
      <c r="E182" s="37">
        <v>99.055999999999997</v>
      </c>
      <c r="F182" s="37">
        <v>96.667000000000002</v>
      </c>
      <c r="G182" s="37">
        <v>99.241</v>
      </c>
      <c r="H182" s="37">
        <v>99.566000000000003</v>
      </c>
      <c r="I182" s="37">
        <v>98.906000000000006</v>
      </c>
      <c r="J182" s="37">
        <v>99.716999999999999</v>
      </c>
      <c r="K182" s="37">
        <v>100.34</v>
      </c>
      <c r="L182" s="37">
        <v>100.34</v>
      </c>
      <c r="M182" s="37">
        <v>99.093999999999994</v>
      </c>
      <c r="N182" s="37">
        <v>98.546999999999997</v>
      </c>
      <c r="O182" s="37">
        <v>99.225999999999999</v>
      </c>
      <c r="P182" s="37">
        <v>104.04</v>
      </c>
      <c r="Q182" s="37">
        <v>107.82</v>
      </c>
      <c r="S182" s="4">
        <f t="shared" si="234"/>
        <v>97.957211837196525</v>
      </c>
      <c r="T182" s="4">
        <f t="shared" si="234"/>
        <v>98.905161537565036</v>
      </c>
      <c r="U182" s="4">
        <f t="shared" si="234"/>
        <v>98.269115224789886</v>
      </c>
      <c r="V182" s="4">
        <f t="shared" si="234"/>
        <v>96.558522925514893</v>
      </c>
      <c r="W182" s="4">
        <f t="shared" si="234"/>
        <v>97.850540918569635</v>
      </c>
      <c r="X182" s="4">
        <f t="shared" si="234"/>
        <v>99.073915268289852</v>
      </c>
      <c r="Y182" s="4">
        <f t="shared" si="234"/>
        <v>98.661557447824961</v>
      </c>
      <c r="Z182" s="4">
        <f t="shared" si="234"/>
        <v>99.910019207023524</v>
      </c>
      <c r="AA182" s="4">
        <f t="shared" si="234"/>
        <v>100.48734172858356</v>
      </c>
      <c r="AB182" s="4">
        <f t="shared" si="234"/>
        <v>98.869267898582549</v>
      </c>
      <c r="AC182" s="4">
        <f t="shared" si="234"/>
        <v>98.014714301427702</v>
      </c>
      <c r="AD182" s="4">
        <f t="shared" si="234"/>
        <v>98.301710258406786</v>
      </c>
      <c r="AE182" s="4">
        <f t="shared" si="234"/>
        <v>98.987278471922522</v>
      </c>
      <c r="AF182" s="4">
        <f t="shared" si="234"/>
        <v>103.31434061786896</v>
      </c>
      <c r="AG182" s="4">
        <f t="shared" si="234"/>
        <v>110.59173332689576</v>
      </c>
      <c r="AI182" s="4">
        <f t="shared" si="235"/>
        <v>-0.50621183719653118</v>
      </c>
      <c r="AJ182" s="4">
        <f t="shared" si="235"/>
        <v>0.85383846243496464</v>
      </c>
      <c r="AK182" s="4">
        <f t="shared" si="235"/>
        <v>0.7868847752101118</v>
      </c>
      <c r="AL182" s="4">
        <f t="shared" si="235"/>
        <v>0.10847707448510846</v>
      </c>
      <c r="AM182" s="4">
        <f t="shared" si="235"/>
        <v>1.3904590814303646</v>
      </c>
      <c r="AN182" s="4">
        <f t="shared" si="235"/>
        <v>0.49208473171015044</v>
      </c>
      <c r="AO182" s="4">
        <f t="shared" si="235"/>
        <v>0.24444255217504463</v>
      </c>
      <c r="AP182" s="4">
        <f t="shared" si="235"/>
        <v>-0.19301920702352504</v>
      </c>
      <c r="AQ182" s="4">
        <f t="shared" si="235"/>
        <v>-0.14734172858355521</v>
      </c>
      <c r="AR182" s="4">
        <f t="shared" si="235"/>
        <v>1.4707321014174539</v>
      </c>
      <c r="AS182" s="4">
        <f t="shared" si="235"/>
        <v>1.0792856985722921</v>
      </c>
      <c r="AT182" s="4">
        <f t="shared" si="235"/>
        <v>0.24528974159321137</v>
      </c>
      <c r="AU182" s="4">
        <f t="shared" si="235"/>
        <v>0.23872152807747682</v>
      </c>
      <c r="AV182" s="4">
        <f t="shared" si="235"/>
        <v>0.72565938213104175</v>
      </c>
      <c r="AW182" s="4">
        <f t="shared" si="235"/>
        <v>-2.7717333268957702</v>
      </c>
      <c r="AY182" s="2">
        <f t="shared" si="227"/>
        <v>97.957211837196525</v>
      </c>
      <c r="AZ182" s="2">
        <f t="shared" si="227"/>
        <v>98.90508373054378</v>
      </c>
      <c r="BA182" s="2">
        <f t="shared" si="227"/>
        <v>98.269041037976606</v>
      </c>
      <c r="BB182" s="2">
        <f t="shared" si="227"/>
        <v>96.556373808632344</v>
      </c>
      <c r="BC182" s="2">
        <f t="shared" si="227"/>
        <v>97.850263078125238</v>
      </c>
      <c r="BD182" s="2">
        <f t="shared" si="227"/>
        <v>99.073169798539283</v>
      </c>
      <c r="BE182" s="2">
        <f t="shared" si="227"/>
        <v>98.661220389809216</v>
      </c>
      <c r="BF182" s="2">
        <f t="shared" si="227"/>
        <v>99.910014741737214</v>
      </c>
      <c r="BG182" s="2">
        <f t="shared" si="227"/>
        <v>100.4873416561561</v>
      </c>
      <c r="BH182" s="2">
        <f t="shared" si="227"/>
        <v>98.869265399776424</v>
      </c>
      <c r="BI182" s="2">
        <f t="shared" si="227"/>
        <v>98.014613501139067</v>
      </c>
      <c r="BJ182" s="2">
        <f t="shared" si="227"/>
        <v>98.298222362666792</v>
      </c>
      <c r="BK182" s="2">
        <f t="shared" si="227"/>
        <v>98.977841078845159</v>
      </c>
      <c r="BL182" s="2">
        <f t="shared" si="227"/>
        <v>102.85646776565608</v>
      </c>
      <c r="BM182" s="2">
        <f t="shared" si="227"/>
        <v>103.14505575755101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127.73493427713427</v>
      </c>
      <c r="DL182" s="2">
        <f t="shared" si="236"/>
        <v>133.65464894894896</v>
      </c>
      <c r="DM182" s="2">
        <f t="shared" si="236"/>
        <v>129.01309915966388</v>
      </c>
      <c r="DN182" s="2">
        <f t="shared" si="236"/>
        <v>132.58435462184875</v>
      </c>
      <c r="DO182" s="2">
        <f t="shared" si="236"/>
        <v>127.4899809014515</v>
      </c>
      <c r="DP182" s="2">
        <f t="shared" si="236"/>
        <v>125.60354341736694</v>
      </c>
      <c r="DQ182" s="2">
        <f t="shared" si="236"/>
        <v>126.85717478991596</v>
      </c>
      <c r="DR182" s="2">
        <f t="shared" si="236"/>
        <v>137.13503097147947</v>
      </c>
      <c r="DS182" s="2">
        <f t="shared" si="236"/>
        <v>126.10549780058653</v>
      </c>
      <c r="DT182" s="2">
        <f t="shared" si="236"/>
        <v>126.52882826246334</v>
      </c>
      <c r="DU182" s="2">
        <f t="shared" si="236"/>
        <v>133.97126722873901</v>
      </c>
      <c r="DV182" s="2">
        <f t="shared" si="236"/>
        <v>138.46822649286986</v>
      </c>
      <c r="DW182" s="2">
        <f t="shared" si="236"/>
        <v>134.50733021390377</v>
      </c>
      <c r="DX182" s="2">
        <f t="shared" si="236"/>
        <v>137.03343315508025</v>
      </c>
      <c r="DY182" s="2">
        <f t="shared" si="236"/>
        <v>117.86698412698412</v>
      </c>
      <c r="EA182" s="2">
        <f t="shared" si="213"/>
        <v>97.764813144507087</v>
      </c>
      <c r="EB182" s="2">
        <f t="shared" si="213"/>
        <v>97.549782389607358</v>
      </c>
      <c r="EC182" s="2">
        <f t="shared" si="213"/>
        <v>97.265542428832177</v>
      </c>
      <c r="ED182" s="2">
        <f t="shared" si="213"/>
        <v>94.92283304846373</v>
      </c>
      <c r="EE182" s="2">
        <f t="shared" si="213"/>
        <v>97.004825432288072</v>
      </c>
      <c r="EF182" s="2">
        <f t="shared" si="213"/>
        <v>98.312171084895041</v>
      </c>
      <c r="EG182" s="2">
        <f t="shared" si="213"/>
        <v>98.424658123136396</v>
      </c>
      <c r="EH182" s="2">
        <f t="shared" si="213"/>
        <v>99.559698655381879</v>
      </c>
      <c r="EI182" s="2">
        <f t="shared" si="213"/>
        <v>100.33865859280721</v>
      </c>
      <c r="EJ182" s="2">
        <f t="shared" si="213"/>
        <v>98.348482639210957</v>
      </c>
      <c r="EK182" s="2">
        <f t="shared" si="212"/>
        <v>97.378816710278116</v>
      </c>
      <c r="EL182" s="2">
        <f t="shared" si="179"/>
        <v>97.707744930644523</v>
      </c>
      <c r="EM182" s="2">
        <f t="shared" si="179"/>
        <v>98.207304159401048</v>
      </c>
      <c r="EN182" s="2">
        <f t="shared" si="179"/>
        <v>102.69912063753779</v>
      </c>
      <c r="EO182" s="2">
        <f t="shared" si="179"/>
        <v>103.11458071272759</v>
      </c>
      <c r="EQ182" s="2">
        <f t="shared" si="237"/>
        <v>98.050743026806401</v>
      </c>
      <c r="ER182" s="2">
        <f t="shared" si="237"/>
        <v>99.37509592856145</v>
      </c>
      <c r="ES182" s="2">
        <f t="shared" si="237"/>
        <v>98.618380185452935</v>
      </c>
      <c r="ET182" s="2">
        <f t="shared" si="237"/>
        <v>97.239109882191926</v>
      </c>
      <c r="EU182" s="2">
        <f t="shared" si="237"/>
        <v>98.170954242931543</v>
      </c>
      <c r="EV182" s="2">
        <f t="shared" si="237"/>
        <v>99.375606149957861</v>
      </c>
      <c r="EW182" s="2">
        <f t="shared" si="237"/>
        <v>98.745017422273563</v>
      </c>
      <c r="EX182" s="2">
        <f t="shared" si="237"/>
        <v>100.01156312228709</v>
      </c>
      <c r="EY182" s="2">
        <f t="shared" si="237"/>
        <v>100.52451005483469</v>
      </c>
      <c r="EZ182" s="2">
        <f t="shared" si="237"/>
        <v>99.023809456056753</v>
      </c>
      <c r="FA182" s="2">
        <f t="shared" si="237"/>
        <v>98.236241138978372</v>
      </c>
      <c r="FB182" s="2">
        <f t="shared" si="237"/>
        <v>98.542798835752905</v>
      </c>
      <c r="FC182" s="2">
        <f t="shared" si="237"/>
        <v>99.320403281591354</v>
      </c>
      <c r="FD182" s="2">
        <f t="shared" si="237"/>
        <v>102.93858340988396</v>
      </c>
      <c r="FE182" s="2">
        <f t="shared" si="237"/>
        <v>103.16346585211667</v>
      </c>
      <c r="FG182" s="2">
        <f t="shared" si="238"/>
        <v>0.99995000554552405</v>
      </c>
      <c r="FH182" s="2">
        <f t="shared" si="238"/>
        <v>0.99995256548556377</v>
      </c>
      <c r="FI182" s="2">
        <f t="shared" si="238"/>
        <v>0.99995036229352163</v>
      </c>
      <c r="FJ182" s="2">
        <f t="shared" si="238"/>
        <v>0.99995100972994477</v>
      </c>
      <c r="FK182" s="2">
        <f t="shared" si="238"/>
        <v>0.99995050563119903</v>
      </c>
      <c r="FL182" s="2">
        <f t="shared" si="238"/>
        <v>0.99994923143739478</v>
      </c>
      <c r="FM182" s="2">
        <f t="shared" si="238"/>
        <v>0.9999484762670855</v>
      </c>
      <c r="FN182" s="2">
        <f t="shared" si="238"/>
        <v>0.99995003298044927</v>
      </c>
      <c r="FO182" s="2">
        <f t="shared" si="238"/>
        <v>0.9999453000520846</v>
      </c>
      <c r="FP182" s="2">
        <f t="shared" si="238"/>
        <v>0.99994527389904553</v>
      </c>
      <c r="FQ182" s="2">
        <f t="shared" si="238"/>
        <v>0.9999460965598348</v>
      </c>
      <c r="FR182" s="2">
        <f t="shared" si="238"/>
        <v>0.99994415084811927</v>
      </c>
      <c r="FS182" s="2">
        <f t="shared" si="238"/>
        <v>0.99994504591301836</v>
      </c>
      <c r="FT182" s="2">
        <f t="shared" si="238"/>
        <v>0.99994466309948116</v>
      </c>
      <c r="FU182" s="2">
        <f t="shared" si="238"/>
        <v>0.99993612931826159</v>
      </c>
      <c r="FW182" s="2">
        <f t="shared" si="229"/>
        <v>0.66764743613957434</v>
      </c>
      <c r="FX182" s="2">
        <f t="shared" si="229"/>
        <v>0.74156504909178922</v>
      </c>
      <c r="FY182" s="2">
        <f t="shared" si="229"/>
        <v>0.74060819809221623</v>
      </c>
      <c r="FZ182" s="2">
        <f t="shared" si="229"/>
        <v>0.70444762400430527</v>
      </c>
      <c r="GA182" s="2">
        <f t="shared" si="229"/>
        <v>0.7237011851578723</v>
      </c>
      <c r="GB182" s="2">
        <f t="shared" si="229"/>
        <v>0.71430141327390595</v>
      </c>
      <c r="GC182" s="2">
        <f t="shared" si="229"/>
        <v>0.73385513675172798</v>
      </c>
      <c r="GD182" s="2">
        <f t="shared" si="229"/>
        <v>0.77111298743472156</v>
      </c>
      <c r="GE182" s="2">
        <f t="shared" si="229"/>
        <v>0.79242647316116199</v>
      </c>
      <c r="GF182" s="2">
        <f t="shared" si="229"/>
        <v>0.76887300662979963</v>
      </c>
      <c r="GG182" s="2">
        <f t="shared" si="229"/>
        <v>0.73921888702742045</v>
      </c>
      <c r="GH182" s="2">
        <f t="shared" si="229"/>
        <v>0.70438685466709827</v>
      </c>
      <c r="GI182" s="2">
        <f t="shared" si="229"/>
        <v>0.69045251167081378</v>
      </c>
      <c r="GJ182" s="2">
        <f t="shared" si="229"/>
        <v>0.64914964509558271</v>
      </c>
      <c r="GK182" s="2">
        <f t="shared" si="229"/>
        <v>0.60412630769047293</v>
      </c>
      <c r="GM182" s="86">
        <f t="shared" si="230"/>
        <v>1.6962361653808076E-231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8.5208814027208332E-292</v>
      </c>
      <c r="GZ182" s="86">
        <f t="shared" si="230"/>
        <v>3.2228769639549914E-288</v>
      </c>
      <c r="HA182" s="86">
        <f t="shared" si="230"/>
        <v>0</v>
      </c>
      <c r="HC182" s="86">
        <f t="shared" si="181"/>
        <v>3.3094195684674527E-138</v>
      </c>
      <c r="HD182" s="86">
        <f t="shared" si="181"/>
        <v>9.3402889943230903E-261</v>
      </c>
      <c r="HE182" s="86">
        <f t="shared" si="181"/>
        <v>3.4248994056604736E-234</v>
      </c>
      <c r="HF182" s="86">
        <f t="shared" si="180"/>
        <v>1.154257718851215E-252</v>
      </c>
      <c r="HG182" s="86">
        <f t="shared" si="180"/>
        <v>5.6735291969091537E-280</v>
      </c>
      <c r="HH182" s="86">
        <f t="shared" si="180"/>
        <v>2.1310271865312409E-304</v>
      </c>
      <c r="HI182" s="86">
        <f t="shared" si="180"/>
        <v>6.3950688619390196E-295</v>
      </c>
      <c r="HJ182" s="86">
        <f t="shared" si="180"/>
        <v>0</v>
      </c>
      <c r="HK182" s="86">
        <f t="shared" si="180"/>
        <v>0</v>
      </c>
      <c r="HL182" s="86">
        <f t="shared" si="180"/>
        <v>7.7683335539348917E-226</v>
      </c>
      <c r="HM182" s="86">
        <f t="shared" si="180"/>
        <v>8.6708254738628957E-305</v>
      </c>
      <c r="HN182" s="86">
        <f t="shared" si="180"/>
        <v>1.6800127157453502E-253</v>
      </c>
      <c r="HO182" s="86">
        <f t="shared" si="226"/>
        <v>6.0105485576782489E-200</v>
      </c>
      <c r="HP182" s="86">
        <f t="shared" si="226"/>
        <v>3.6809576219399798E-155</v>
      </c>
      <c r="HQ182" s="86">
        <f t="shared" si="226"/>
        <v>1.0966712276797308E-196</v>
      </c>
      <c r="HS182" s="86">
        <f t="shared" si="231"/>
        <v>1.6819309358314946E-40</v>
      </c>
      <c r="HT182" s="86">
        <f t="shared" si="231"/>
        <v>6.1730522998965832E-49</v>
      </c>
      <c r="HU182" s="86">
        <f t="shared" si="231"/>
        <v>7.7297303530961287E-49</v>
      </c>
      <c r="HV182" s="86">
        <f t="shared" si="231"/>
        <v>1.0744533543464168E-54</v>
      </c>
      <c r="HW182" s="86">
        <f t="shared" si="231"/>
        <v>1.0602255258649523E-56</v>
      </c>
      <c r="HX182" s="86">
        <f t="shared" si="231"/>
        <v>3.3524109035823319E-54</v>
      </c>
      <c r="HY182" s="86">
        <f t="shared" si="231"/>
        <v>4.201678490621796E-52</v>
      </c>
      <c r="HZ182" s="86">
        <f t="shared" si="231"/>
        <v>3.3880133384955886E-59</v>
      </c>
      <c r="IA182" s="86">
        <f t="shared" si="231"/>
        <v>6.6086318684906831E-66</v>
      </c>
      <c r="IB182" s="86">
        <f t="shared" si="231"/>
        <v>1.6210061510324804E-62</v>
      </c>
      <c r="IC182" s="86">
        <f t="shared" si="231"/>
        <v>4.4119177157240899E-59</v>
      </c>
      <c r="ID182" s="86">
        <f t="shared" si="231"/>
        <v>1.8681344308793939E-51</v>
      </c>
      <c r="IE182" s="86">
        <f t="shared" si="231"/>
        <v>2.7733918435425103E-52</v>
      </c>
      <c r="IF182" s="86">
        <f t="shared" si="231"/>
        <v>2.1345573516214083E-22</v>
      </c>
      <c r="IG182" s="86">
        <f t="shared" si="231"/>
        <v>8.0593332608334236E-24</v>
      </c>
      <c r="II182" s="86">
        <f t="shared" si="232"/>
        <v>0.28876477965241487</v>
      </c>
      <c r="IJ182" s="86">
        <f t="shared" si="232"/>
        <v>0.10796312565368728</v>
      </c>
      <c r="IK182" s="86">
        <f t="shared" si="232"/>
        <v>0.10177963313985934</v>
      </c>
      <c r="IL182" s="86">
        <f t="shared" si="232"/>
        <v>0.1568966698627465</v>
      </c>
      <c r="IM182" s="86">
        <f t="shared" si="232"/>
        <v>0.10799839808677555</v>
      </c>
      <c r="IN182" s="86">
        <f t="shared" si="232"/>
        <v>0.13045813810706064</v>
      </c>
      <c r="IO182" s="86">
        <f t="shared" si="232"/>
        <v>0.10527971433287135</v>
      </c>
      <c r="IP182" s="86">
        <f t="shared" si="232"/>
        <v>4.8113859489083935E-2</v>
      </c>
      <c r="IQ182" s="86">
        <f t="shared" si="232"/>
        <v>2.3545977054716949E-2</v>
      </c>
      <c r="IR182" s="86">
        <f t="shared" si="232"/>
        <v>4.1977285193573528E-2</v>
      </c>
      <c r="IS182" s="86">
        <f t="shared" si="232"/>
        <v>8.0170947193870287E-2</v>
      </c>
      <c r="IT182" s="86">
        <f t="shared" si="232"/>
        <v>0.15227712440912441</v>
      </c>
      <c r="IU182" s="86">
        <f t="shared" si="232"/>
        <v>0.1792574861441884</v>
      </c>
      <c r="IV182" s="86">
        <f t="shared" si="232"/>
        <v>0.15669456840183582</v>
      </c>
      <c r="IW182" s="86">
        <f t="shared" si="232"/>
        <v>0.31904039073595408</v>
      </c>
      <c r="IY182" s="86">
        <f t="shared" si="233"/>
        <v>0.28876477965241487</v>
      </c>
      <c r="IZ182" s="86">
        <f t="shared" si="233"/>
        <v>0.10796312565368728</v>
      </c>
      <c r="JA182" s="86">
        <f t="shared" si="233"/>
        <v>0.10177963313985934</v>
      </c>
      <c r="JB182" s="86">
        <f t="shared" si="233"/>
        <v>0.1568966698627465</v>
      </c>
      <c r="JC182" s="86">
        <f t="shared" si="233"/>
        <v>0.10799839808677555</v>
      </c>
      <c r="JD182" s="86">
        <f t="shared" si="233"/>
        <v>0.13045813810706064</v>
      </c>
      <c r="JE182" s="86">
        <f t="shared" si="233"/>
        <v>0.10527971433287135</v>
      </c>
      <c r="JF182" s="86">
        <f t="shared" si="233"/>
        <v>4.8113859489083935E-2</v>
      </c>
      <c r="JG182" s="86">
        <f t="shared" si="233"/>
        <v>2.3545977054716949E-2</v>
      </c>
      <c r="JH182" s="86">
        <f t="shared" si="233"/>
        <v>4.1977285193573528E-2</v>
      </c>
      <c r="JI182" s="86">
        <f t="shared" si="233"/>
        <v>8.0170947193870287E-2</v>
      </c>
      <c r="JJ182" s="86">
        <f t="shared" si="233"/>
        <v>0.15227712440912441</v>
      </c>
      <c r="JK182" s="86">
        <f t="shared" si="233"/>
        <v>0.1792574861441884</v>
      </c>
      <c r="JL182" s="86">
        <f t="shared" si="233"/>
        <v>0.15669456840183582</v>
      </c>
      <c r="JM182" s="86">
        <f t="shared" si="233"/>
        <v>0.31904039073595408</v>
      </c>
    </row>
    <row r="183" spans="2:273" x14ac:dyDescent="0.25">
      <c r="B183" s="2">
        <v>156</v>
      </c>
      <c r="C183" s="37">
        <v>98.49</v>
      </c>
      <c r="D183" s="37">
        <v>100.315</v>
      </c>
      <c r="E183" s="37">
        <v>98.759</v>
      </c>
      <c r="F183" s="37">
        <v>97.778000000000006</v>
      </c>
      <c r="G183" s="37">
        <v>98.87</v>
      </c>
      <c r="H183" s="37">
        <v>99.075000000000003</v>
      </c>
      <c r="I183" s="37">
        <v>98.906000000000006</v>
      </c>
      <c r="J183" s="37">
        <v>99.283000000000001</v>
      </c>
      <c r="K183" s="37">
        <v>100.736</v>
      </c>
      <c r="L183" s="37">
        <v>98.867999999999995</v>
      </c>
      <c r="M183" s="37">
        <v>98.302000000000007</v>
      </c>
      <c r="N183" s="37">
        <v>98.716999999999999</v>
      </c>
      <c r="O183" s="37">
        <v>99.188999999999993</v>
      </c>
      <c r="P183" s="37">
        <v>102.96</v>
      </c>
      <c r="Q183" s="37">
        <v>103.64</v>
      </c>
      <c r="S183" s="4">
        <f t="shared" si="234"/>
        <v>97.815706777382218</v>
      </c>
      <c r="T183" s="4">
        <f t="shared" si="234"/>
        <v>98.780798704449523</v>
      </c>
      <c r="U183" s="4">
        <f t="shared" si="234"/>
        <v>98.130509159399807</v>
      </c>
      <c r="V183" s="4">
        <f t="shared" si="234"/>
        <v>96.412119774859946</v>
      </c>
      <c r="W183" s="4">
        <f t="shared" si="234"/>
        <v>97.706709316345353</v>
      </c>
      <c r="X183" s="4">
        <f t="shared" si="234"/>
        <v>98.943100536203545</v>
      </c>
      <c r="Y183" s="4">
        <f t="shared" si="234"/>
        <v>98.515341446231332</v>
      </c>
      <c r="Z183" s="4">
        <f t="shared" si="234"/>
        <v>99.792138797655355</v>
      </c>
      <c r="AA183" s="4">
        <f t="shared" si="234"/>
        <v>100.37186086993339</v>
      </c>
      <c r="AB183" s="4">
        <f t="shared" si="234"/>
        <v>98.728034639828977</v>
      </c>
      <c r="AC183" s="4">
        <f t="shared" si="234"/>
        <v>97.875166039841062</v>
      </c>
      <c r="AD183" s="4">
        <f t="shared" si="234"/>
        <v>98.160059259377803</v>
      </c>
      <c r="AE183" s="4">
        <f t="shared" si="234"/>
        <v>98.840495384203038</v>
      </c>
      <c r="AF183" s="4">
        <f t="shared" si="234"/>
        <v>102.87390601624638</v>
      </c>
      <c r="AG183" s="4">
        <f t="shared" si="234"/>
        <v>107.17684648370283</v>
      </c>
      <c r="AI183" s="4">
        <f t="shared" si="235"/>
        <v>0.67429322261777713</v>
      </c>
      <c r="AJ183" s="4">
        <f t="shared" si="235"/>
        <v>1.5342012955504742</v>
      </c>
      <c r="AK183" s="4">
        <f t="shared" si="235"/>
        <v>0.62849084060019322</v>
      </c>
      <c r="AL183" s="4">
        <f t="shared" si="235"/>
        <v>1.3658802251400601</v>
      </c>
      <c r="AM183" s="4">
        <f t="shared" si="235"/>
        <v>1.163290683654651</v>
      </c>
      <c r="AN183" s="4">
        <f t="shared" si="235"/>
        <v>0.13189946379645789</v>
      </c>
      <c r="AO183" s="4">
        <f t="shared" si="235"/>
        <v>0.39065855376867376</v>
      </c>
      <c r="AP183" s="4">
        <f t="shared" si="235"/>
        <v>-0.50913879765535341</v>
      </c>
      <c r="AQ183" s="4">
        <f t="shared" si="235"/>
        <v>0.36413913006661858</v>
      </c>
      <c r="AR183" s="4">
        <f t="shared" si="235"/>
        <v>0.13996536017101846</v>
      </c>
      <c r="AS183" s="4">
        <f t="shared" si="235"/>
        <v>0.42683396015894459</v>
      </c>
      <c r="AT183" s="4">
        <f t="shared" si="235"/>
        <v>0.55694074062219556</v>
      </c>
      <c r="AU183" s="4">
        <f t="shared" si="235"/>
        <v>0.34850461579695491</v>
      </c>
      <c r="AV183" s="4">
        <f t="shared" si="235"/>
        <v>8.6093983753613657E-2</v>
      </c>
      <c r="AW183" s="4">
        <f t="shared" si="235"/>
        <v>-3.5368464837028313</v>
      </c>
      <c r="AY183" s="2">
        <f t="shared" si="227"/>
        <v>97.815706777382218</v>
      </c>
      <c r="AZ183" s="2">
        <f t="shared" si="227"/>
        <v>98.780783370622814</v>
      </c>
      <c r="BA183" s="2">
        <f t="shared" si="227"/>
        <v>98.130495466707288</v>
      </c>
      <c r="BB183" s="2">
        <f t="shared" si="227"/>
        <v>96.411664978517393</v>
      </c>
      <c r="BC183" s="2">
        <f t="shared" si="227"/>
        <v>97.706662665526693</v>
      </c>
      <c r="BD183" s="2">
        <f t="shared" si="227"/>
        <v>98.942960102291977</v>
      </c>
      <c r="BE183" s="2">
        <f t="shared" si="227"/>
        <v>98.515280848223085</v>
      </c>
      <c r="BF183" s="2">
        <f t="shared" si="227"/>
        <v>99.792138250034029</v>
      </c>
      <c r="BG183" s="2">
        <f t="shared" si="227"/>
        <v>100.37186086384683</v>
      </c>
      <c r="BH183" s="2">
        <f t="shared" si="227"/>
        <v>98.728034374782993</v>
      </c>
      <c r="BI183" s="2">
        <f t="shared" si="227"/>
        <v>97.875151543951787</v>
      </c>
      <c r="BJ183" s="2">
        <f t="shared" si="227"/>
        <v>98.15934630812464</v>
      </c>
      <c r="BK183" s="2">
        <f t="shared" si="227"/>
        <v>98.838439976020766</v>
      </c>
      <c r="BL183" s="2">
        <f t="shared" si="227"/>
        <v>102.69954753197632</v>
      </c>
      <c r="BM183" s="2">
        <f t="shared" si="227"/>
        <v>102.98744222948434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127.80062655512656</v>
      </c>
      <c r="DL183" s="2">
        <f t="shared" si="236"/>
        <v>133.75566966966969</v>
      </c>
      <c r="DM183" s="2">
        <f t="shared" si="236"/>
        <v>129.08238067226893</v>
      </c>
      <c r="DN183" s="2">
        <f t="shared" si="236"/>
        <v>132.69316582633053</v>
      </c>
      <c r="DO183" s="2">
        <f t="shared" si="236"/>
        <v>127.56265546218488</v>
      </c>
      <c r="DP183" s="2">
        <f t="shared" si="236"/>
        <v>125.65292605042015</v>
      </c>
      <c r="DQ183" s="2">
        <f t="shared" si="236"/>
        <v>126.91996806722689</v>
      </c>
      <c r="DR183" s="2">
        <f t="shared" si="236"/>
        <v>137.27332843137251</v>
      </c>
      <c r="DS183" s="2">
        <f t="shared" si="236"/>
        <v>126.15993401759533</v>
      </c>
      <c r="DT183" s="2">
        <f t="shared" si="236"/>
        <v>126.58503537390028</v>
      </c>
      <c r="DU183" s="2">
        <f t="shared" si="236"/>
        <v>134.08564186217009</v>
      </c>
      <c r="DV183" s="2">
        <f t="shared" si="236"/>
        <v>138.60769741532977</v>
      </c>
      <c r="DW183" s="2">
        <f t="shared" si="236"/>
        <v>134.60275935828881</v>
      </c>
      <c r="DX183" s="2">
        <f t="shared" si="236"/>
        <v>137.12205347593587</v>
      </c>
      <c r="DY183" s="2">
        <f t="shared" si="236"/>
        <v>117.8020634920635</v>
      </c>
      <c r="EA183" s="2">
        <f t="shared" si="213"/>
        <v>97.613346637001115</v>
      </c>
      <c r="EB183" s="2">
        <f t="shared" si="213"/>
        <v>97.366045176511705</v>
      </c>
      <c r="EC183" s="2">
        <f t="shared" si="213"/>
        <v>97.082512155811855</v>
      </c>
      <c r="ED183" s="2">
        <f t="shared" si="213"/>
        <v>94.699491783642657</v>
      </c>
      <c r="EE183" s="2">
        <f t="shared" si="213"/>
        <v>96.822654308339054</v>
      </c>
      <c r="EF183" s="2">
        <f t="shared" si="213"/>
        <v>98.146534028073162</v>
      </c>
      <c r="EG183" s="2">
        <f t="shared" si="213"/>
        <v>98.268325807825732</v>
      </c>
      <c r="EH183" s="2">
        <f t="shared" si="213"/>
        <v>99.427866493754692</v>
      </c>
      <c r="EI183" s="2">
        <f t="shared" si="213"/>
        <v>100.21762125026555</v>
      </c>
      <c r="EJ183" s="2">
        <f t="shared" si="213"/>
        <v>98.185816334733502</v>
      </c>
      <c r="EK183" s="2">
        <f t="shared" si="212"/>
        <v>97.21157293251386</v>
      </c>
      <c r="EL183" s="2">
        <f t="shared" si="179"/>
        <v>97.54089118990585</v>
      </c>
      <c r="EM183" s="2">
        <f t="shared" si="179"/>
        <v>98.029774281941116</v>
      </c>
      <c r="EN183" s="2">
        <f t="shared" si="179"/>
        <v>102.53374553448749</v>
      </c>
      <c r="EO183" s="2">
        <f t="shared" si="179"/>
        <v>102.95500917091458</v>
      </c>
      <c r="EQ183" s="2">
        <f t="shared" si="237"/>
        <v>97.905576139933629</v>
      </c>
      <c r="ER183" s="2">
        <f t="shared" si="237"/>
        <v>99.228362366279313</v>
      </c>
      <c r="ES183" s="2">
        <f t="shared" si="237"/>
        <v>98.463335255604264</v>
      </c>
      <c r="ET183" s="2">
        <f t="shared" si="237"/>
        <v>97.064456862334794</v>
      </c>
      <c r="EU183" s="2">
        <f t="shared" si="237"/>
        <v>98.012597235938983</v>
      </c>
      <c r="EV183" s="2">
        <f t="shared" si="237"/>
        <v>99.231739269380867</v>
      </c>
      <c r="EW183" s="2">
        <f t="shared" si="237"/>
        <v>98.595171046298972</v>
      </c>
      <c r="EX183" s="2">
        <f t="shared" si="237"/>
        <v>99.888558472826674</v>
      </c>
      <c r="EY183" s="2">
        <f t="shared" si="237"/>
        <v>100.40710507085076</v>
      </c>
      <c r="EZ183" s="2">
        <f t="shared" si="237"/>
        <v>98.874880090984817</v>
      </c>
      <c r="FA183" s="2">
        <f t="shared" si="237"/>
        <v>98.086254363363736</v>
      </c>
      <c r="FB183" s="2">
        <f t="shared" si="237"/>
        <v>98.393166171785111</v>
      </c>
      <c r="FC183" s="2">
        <f t="shared" si="237"/>
        <v>99.166502906749457</v>
      </c>
      <c r="FD183" s="2">
        <f t="shared" si="237"/>
        <v>102.77866872447404</v>
      </c>
      <c r="FE183" s="2">
        <f t="shared" si="237"/>
        <v>103.00544332493992</v>
      </c>
      <c r="FG183" s="2">
        <f t="shared" si="238"/>
        <v>0.99995440431503624</v>
      </c>
      <c r="FH183" s="2">
        <f t="shared" si="238"/>
        <v>0.99995673902811522</v>
      </c>
      <c r="FI183" s="2">
        <f t="shared" si="238"/>
        <v>0.99995472967592924</v>
      </c>
      <c r="FJ183" s="2">
        <f t="shared" si="238"/>
        <v>0.99995532015008914</v>
      </c>
      <c r="FK183" s="2">
        <f t="shared" si="238"/>
        <v>0.99995486040258497</v>
      </c>
      <c r="FL183" s="2">
        <f t="shared" si="238"/>
        <v>0.99995369831377201</v>
      </c>
      <c r="FM183" s="2">
        <f t="shared" si="238"/>
        <v>0.99995300958406541</v>
      </c>
      <c r="FN183" s="2">
        <f t="shared" si="238"/>
        <v>0.99995442933620537</v>
      </c>
      <c r="FO183" s="2">
        <f t="shared" si="238"/>
        <v>0.99995011281448187</v>
      </c>
      <c r="FP183" s="2">
        <f t="shared" si="238"/>
        <v>0.99995008896239701</v>
      </c>
      <c r="FQ183" s="2">
        <f t="shared" si="238"/>
        <v>0.99995083924512529</v>
      </c>
      <c r="FR183" s="2">
        <f t="shared" si="238"/>
        <v>0.99994906471781386</v>
      </c>
      <c r="FS183" s="2">
        <f t="shared" si="238"/>
        <v>0.99994988103466242</v>
      </c>
      <c r="FT183" s="2">
        <f t="shared" si="238"/>
        <v>0.99994953190117897</v>
      </c>
      <c r="FU183" s="2">
        <f t="shared" si="238"/>
        <v>0.99994174891857057</v>
      </c>
      <c r="FW183" s="2">
        <f t="shared" si="229"/>
        <v>0.68775988960448931</v>
      </c>
      <c r="FX183" s="2">
        <f t="shared" si="229"/>
        <v>0.75882022211552158</v>
      </c>
      <c r="FY183" s="2">
        <f t="shared" si="229"/>
        <v>0.75790640135930676</v>
      </c>
      <c r="FZ183" s="2">
        <f t="shared" si="229"/>
        <v>0.72325619461868318</v>
      </c>
      <c r="GA183" s="2">
        <f t="shared" si="229"/>
        <v>0.74173369616241891</v>
      </c>
      <c r="GB183" s="2">
        <f t="shared" si="229"/>
        <v>0.7327208270095994</v>
      </c>
      <c r="GC183" s="2">
        <f t="shared" si="229"/>
        <v>0.75145254970716924</v>
      </c>
      <c r="GD183" s="2">
        <f t="shared" si="229"/>
        <v>0.78696206994430618</v>
      </c>
      <c r="GE183" s="2">
        <f t="shared" si="229"/>
        <v>0.80716878168869932</v>
      </c>
      <c r="GF183" s="2">
        <f t="shared" si="229"/>
        <v>0.78483391508245115</v>
      </c>
      <c r="GG183" s="2">
        <f t="shared" si="229"/>
        <v>0.75657928822273346</v>
      </c>
      <c r="GH183" s="2">
        <f t="shared" si="229"/>
        <v>0.72319777297244714</v>
      </c>
      <c r="GI183" s="2">
        <f t="shared" si="229"/>
        <v>0.709784794980725</v>
      </c>
      <c r="GJ183" s="2">
        <f t="shared" si="229"/>
        <v>0.66982792178475337</v>
      </c>
      <c r="GK183" s="2">
        <f t="shared" si="229"/>
        <v>0.62592903974681768</v>
      </c>
      <c r="GM183" s="86">
        <f t="shared" si="230"/>
        <v>1.355466820228856E-236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3.7079077136998498E-298</v>
      </c>
      <c r="GZ183" s="86">
        <f t="shared" si="230"/>
        <v>1.5784780827833351E-294</v>
      </c>
      <c r="HA183" s="86">
        <f t="shared" si="230"/>
        <v>0</v>
      </c>
      <c r="HC183" s="86">
        <f t="shared" si="181"/>
        <v>3.4803852808307605E-142</v>
      </c>
      <c r="HD183" s="86">
        <f t="shared" si="181"/>
        <v>3.4590918288420676E-268</v>
      </c>
      <c r="HE183" s="86">
        <f t="shared" si="181"/>
        <v>7.1853129090110442E-241</v>
      </c>
      <c r="HF183" s="86">
        <f t="shared" si="180"/>
        <v>8.2647294081105725E-260</v>
      </c>
      <c r="HG183" s="86">
        <f t="shared" si="180"/>
        <v>7.6827721312680074E-288</v>
      </c>
      <c r="HH183" s="86">
        <f t="shared" si="180"/>
        <v>0</v>
      </c>
      <c r="HI183" s="86">
        <f t="shared" si="180"/>
        <v>3.1803150305922588E-303</v>
      </c>
      <c r="HJ183" s="86">
        <f t="shared" si="180"/>
        <v>0</v>
      </c>
      <c r="HK183" s="86">
        <f t="shared" si="180"/>
        <v>0</v>
      </c>
      <c r="HL183" s="86">
        <f t="shared" si="180"/>
        <v>3.9766334995238369E-232</v>
      </c>
      <c r="HM183" s="86">
        <f t="shared" si="180"/>
        <v>0</v>
      </c>
      <c r="HN183" s="86">
        <f t="shared" si="180"/>
        <v>1.0422102481883914E-260</v>
      </c>
      <c r="HO183" s="86">
        <f t="shared" si="226"/>
        <v>1.2420074687309415E-205</v>
      </c>
      <c r="HP183" s="86">
        <f t="shared" si="226"/>
        <v>1.3245957175719553E-159</v>
      </c>
      <c r="HQ183" s="86">
        <f t="shared" si="226"/>
        <v>2.7404333832752707E-202</v>
      </c>
      <c r="HS183" s="86">
        <f t="shared" si="231"/>
        <v>7.5088076719747125E-43</v>
      </c>
      <c r="HT183" s="86">
        <f t="shared" si="231"/>
        <v>1.5361957981108614E-51</v>
      </c>
      <c r="HU183" s="86">
        <f t="shared" si="231"/>
        <v>1.6850579175392762E-51</v>
      </c>
      <c r="HV183" s="86">
        <f t="shared" si="231"/>
        <v>1.2143036722676705E-57</v>
      </c>
      <c r="HW183" s="86">
        <f t="shared" si="231"/>
        <v>8.9215507345657376E-60</v>
      </c>
      <c r="HX183" s="86">
        <f t="shared" si="231"/>
        <v>3.5833014862073525E-57</v>
      </c>
      <c r="HY183" s="86">
        <f t="shared" si="231"/>
        <v>6.4032597794677051E-55</v>
      </c>
      <c r="HZ183" s="86">
        <f t="shared" si="231"/>
        <v>2.9335800313943312E-62</v>
      </c>
      <c r="IA183" s="86">
        <f t="shared" si="231"/>
        <v>2.8818507763236595E-69</v>
      </c>
      <c r="IB183" s="86">
        <f t="shared" si="231"/>
        <v>8.5996934931674482E-66</v>
      </c>
      <c r="IC183" s="86">
        <f t="shared" si="231"/>
        <v>3.0600675925248624E-62</v>
      </c>
      <c r="ID183" s="86">
        <f t="shared" si="231"/>
        <v>2.4020060839458073E-54</v>
      </c>
      <c r="IE183" s="86">
        <f t="shared" si="231"/>
        <v>3.0453922858134688E-55</v>
      </c>
      <c r="IF183" s="86">
        <f t="shared" si="231"/>
        <v>1.1232469929244742E-23</v>
      </c>
      <c r="IG183" s="86">
        <f t="shared" si="231"/>
        <v>2.9029311010454004E-25</v>
      </c>
      <c r="II183" s="86">
        <f t="shared" si="232"/>
        <v>0.23095887244147131</v>
      </c>
      <c r="IJ183" s="86">
        <f t="shared" si="232"/>
        <v>8.0492510312169266E-2</v>
      </c>
      <c r="IK183" s="86">
        <f t="shared" si="232"/>
        <v>7.5089882505970582E-2</v>
      </c>
      <c r="IL183" s="86">
        <f t="shared" si="232"/>
        <v>0.1174615761989095</v>
      </c>
      <c r="IM183" s="86">
        <f t="shared" si="232"/>
        <v>7.8244544631660098E-2</v>
      </c>
      <c r="IN183" s="86">
        <f t="shared" si="232"/>
        <v>9.6067688327186193E-2</v>
      </c>
      <c r="IO183" s="86">
        <f t="shared" si="232"/>
        <v>7.7254723056219832E-2</v>
      </c>
      <c r="IP183" s="86">
        <f t="shared" si="232"/>
        <v>3.3484275984468098E-2</v>
      </c>
      <c r="IQ183" s="86">
        <f t="shared" si="232"/>
        <v>1.5514211817779816E-2</v>
      </c>
      <c r="IR183" s="86">
        <f t="shared" si="232"/>
        <v>2.8554247714102986E-2</v>
      </c>
      <c r="IS183" s="86">
        <f t="shared" si="232"/>
        <v>5.6863512221037138E-2</v>
      </c>
      <c r="IT183" s="86">
        <f t="shared" si="232"/>
        <v>0.11336887587132068</v>
      </c>
      <c r="IU183" s="86">
        <f t="shared" si="232"/>
        <v>0.13442027880771024</v>
      </c>
      <c r="IV183" s="86">
        <f t="shared" si="232"/>
        <v>0.10595245265394916</v>
      </c>
      <c r="IW183" s="86">
        <f t="shared" si="232"/>
        <v>0.25007197775273798</v>
      </c>
      <c r="IY183" s="86">
        <f t="shared" si="233"/>
        <v>0.23095887244147131</v>
      </c>
      <c r="IZ183" s="86">
        <f t="shared" si="233"/>
        <v>8.0492510312169266E-2</v>
      </c>
      <c r="JA183" s="86">
        <f t="shared" si="233"/>
        <v>7.5089882505970582E-2</v>
      </c>
      <c r="JB183" s="86">
        <f t="shared" si="233"/>
        <v>0.1174615761989095</v>
      </c>
      <c r="JC183" s="86">
        <f t="shared" si="233"/>
        <v>7.8244544631660098E-2</v>
      </c>
      <c r="JD183" s="86">
        <f t="shared" si="233"/>
        <v>9.6067688327186193E-2</v>
      </c>
      <c r="JE183" s="86">
        <f t="shared" si="233"/>
        <v>7.7254723056219832E-2</v>
      </c>
      <c r="JF183" s="86">
        <f t="shared" si="233"/>
        <v>3.3484275984468098E-2</v>
      </c>
      <c r="JG183" s="86">
        <f t="shared" si="233"/>
        <v>1.5514211817779816E-2</v>
      </c>
      <c r="JH183" s="86">
        <f t="shared" si="233"/>
        <v>2.8554247714102986E-2</v>
      </c>
      <c r="JI183" s="86">
        <f t="shared" si="233"/>
        <v>5.6863512221037138E-2</v>
      </c>
      <c r="JJ183" s="86">
        <f t="shared" si="233"/>
        <v>0.11336887587132068</v>
      </c>
      <c r="JK183" s="86">
        <f t="shared" si="233"/>
        <v>0.13442027880771024</v>
      </c>
      <c r="JL183" s="86">
        <f t="shared" si="233"/>
        <v>0.10595245265394916</v>
      </c>
      <c r="JM183" s="86">
        <f t="shared" si="233"/>
        <v>0.25007197775273798</v>
      </c>
    </row>
    <row r="184" spans="2:273" x14ac:dyDescent="0.25">
      <c r="B184" s="2">
        <v>157</v>
      </c>
      <c r="C184" s="37">
        <v>97.882000000000005</v>
      </c>
      <c r="D184" s="37">
        <v>99.444000000000003</v>
      </c>
      <c r="E184" s="37">
        <v>98.426000000000002</v>
      </c>
      <c r="F184" s="37">
        <v>97.519000000000005</v>
      </c>
      <c r="G184" s="37">
        <v>98.444000000000003</v>
      </c>
      <c r="H184" s="37">
        <v>98.924999999999997</v>
      </c>
      <c r="I184" s="37">
        <v>98.225999999999999</v>
      </c>
      <c r="J184" s="37">
        <v>100.434</v>
      </c>
      <c r="K184" s="37">
        <v>100.453</v>
      </c>
      <c r="L184" s="37">
        <v>98.546999999999997</v>
      </c>
      <c r="M184" s="37">
        <v>99.150999999999996</v>
      </c>
      <c r="N184" s="37">
        <v>98.132000000000005</v>
      </c>
      <c r="O184" s="37">
        <v>99.924999999999997</v>
      </c>
      <c r="P184" s="37">
        <v>102.78</v>
      </c>
      <c r="Q184" s="37">
        <v>102.52</v>
      </c>
      <c r="S184" s="4">
        <f t="shared" si="234"/>
        <v>97.674260983927923</v>
      </c>
      <c r="T184" s="4">
        <f t="shared" si="234"/>
        <v>98.656248694260924</v>
      </c>
      <c r="U184" s="4">
        <f t="shared" si="234"/>
        <v>97.991800363848938</v>
      </c>
      <c r="V184" s="4">
        <f t="shared" si="234"/>
        <v>96.267054363962302</v>
      </c>
      <c r="W184" s="4">
        <f t="shared" si="234"/>
        <v>97.562984755463702</v>
      </c>
      <c r="X184" s="4">
        <f t="shared" si="234"/>
        <v>98.812728975795707</v>
      </c>
      <c r="Y184" s="4">
        <f t="shared" si="234"/>
        <v>98.369323203540688</v>
      </c>
      <c r="Z184" s="4">
        <f t="shared" si="234"/>
        <v>99.674171034704955</v>
      </c>
      <c r="AA184" s="4">
        <f t="shared" si="234"/>
        <v>100.25633999098554</v>
      </c>
      <c r="AB184" s="4">
        <f t="shared" si="234"/>
        <v>98.586678782758284</v>
      </c>
      <c r="AC184" s="4">
        <f t="shared" si="234"/>
        <v>97.735588918830956</v>
      </c>
      <c r="AD184" s="4">
        <f t="shared" si="234"/>
        <v>98.020599990287039</v>
      </c>
      <c r="AE184" s="4">
        <f t="shared" si="234"/>
        <v>98.69949929866425</v>
      </c>
      <c r="AF184" s="4">
        <f t="shared" si="234"/>
        <v>102.60186042962231</v>
      </c>
      <c r="AG184" s="4">
        <f t="shared" si="234"/>
        <v>104.9932638424858</v>
      </c>
      <c r="AI184" s="4">
        <f t="shared" si="235"/>
        <v>0.20773901607208245</v>
      </c>
      <c r="AJ184" s="4">
        <f t="shared" si="235"/>
        <v>0.78775130573907859</v>
      </c>
      <c r="AK184" s="4">
        <f t="shared" si="235"/>
        <v>0.43419963615106383</v>
      </c>
      <c r="AL184" s="4">
        <f t="shared" si="235"/>
        <v>1.2519456360377035</v>
      </c>
      <c r="AM184" s="4">
        <f t="shared" si="235"/>
        <v>0.8810152445363002</v>
      </c>
      <c r="AN184" s="4">
        <f t="shared" si="235"/>
        <v>0.11227102420428992</v>
      </c>
      <c r="AO184" s="4">
        <f t="shared" si="235"/>
        <v>-0.14332320354068884</v>
      </c>
      <c r="AP184" s="4">
        <f t="shared" si="235"/>
        <v>0.75982896529504274</v>
      </c>
      <c r="AQ184" s="4">
        <f t="shared" si="235"/>
        <v>0.19666000901446523</v>
      </c>
      <c r="AR184" s="4">
        <f t="shared" si="235"/>
        <v>-3.9678782758286957E-2</v>
      </c>
      <c r="AS184" s="4">
        <f t="shared" si="235"/>
        <v>1.4154110811690401</v>
      </c>
      <c r="AT184" s="4">
        <f t="shared" si="235"/>
        <v>0.11140000971296615</v>
      </c>
      <c r="AU184" s="4">
        <f t="shared" si="235"/>
        <v>1.2255007013357471</v>
      </c>
      <c r="AV184" s="4">
        <f t="shared" si="235"/>
        <v>0.17813957037769512</v>
      </c>
      <c r="AW184" s="4">
        <f t="shared" si="235"/>
        <v>-2.4732638424858067</v>
      </c>
      <c r="AY184" s="2">
        <f t="shared" si="227"/>
        <v>97.674260983927923</v>
      </c>
      <c r="AZ184" s="2">
        <f t="shared" si="227"/>
        <v>98.656246036835199</v>
      </c>
      <c r="BA184" s="2">
        <f t="shared" si="227"/>
        <v>97.99179815465007</v>
      </c>
      <c r="BB184" s="2">
        <f t="shared" si="227"/>
        <v>96.266971233938932</v>
      </c>
      <c r="BC184" s="2">
        <f t="shared" si="227"/>
        <v>97.562978040739566</v>
      </c>
      <c r="BD184" s="2">
        <f t="shared" si="227"/>
        <v>98.812706214467255</v>
      </c>
      <c r="BE184" s="2">
        <f t="shared" si="227"/>
        <v>98.369313741717761</v>
      </c>
      <c r="BF184" s="2">
        <f t="shared" si="227"/>
        <v>99.67417097671941</v>
      </c>
      <c r="BG184" s="2">
        <f t="shared" si="227"/>
        <v>100.25633999054918</v>
      </c>
      <c r="BH184" s="2">
        <f t="shared" si="227"/>
        <v>98.586678758775747</v>
      </c>
      <c r="BI184" s="2">
        <f t="shared" si="227"/>
        <v>97.735587135556742</v>
      </c>
      <c r="BJ184" s="2">
        <f t="shared" si="227"/>
        <v>98.020474549663462</v>
      </c>
      <c r="BK184" s="2">
        <f t="shared" si="227"/>
        <v>98.699115681862821</v>
      </c>
      <c r="BL184" s="2">
        <f t="shared" si="227"/>
        <v>102.54270620933272</v>
      </c>
      <c r="BM184" s="2">
        <f t="shared" si="227"/>
        <v>102.8298765991288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>
        <f t="shared" si="205"/>
        <v>100.453</v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127.86631883311883</v>
      </c>
      <c r="DL184" s="2">
        <f t="shared" si="236"/>
        <v>133.85669039039038</v>
      </c>
      <c r="DM184" s="2">
        <f t="shared" si="236"/>
        <v>129.15166218487397</v>
      </c>
      <c r="DN184" s="2">
        <f t="shared" si="236"/>
        <v>132.80197703081234</v>
      </c>
      <c r="DO184" s="2">
        <f t="shared" si="236"/>
        <v>127.63533002291827</v>
      </c>
      <c r="DP184" s="2">
        <f t="shared" si="236"/>
        <v>125.70230868347338</v>
      </c>
      <c r="DQ184" s="2">
        <f t="shared" si="236"/>
        <v>126.98276134453781</v>
      </c>
      <c r="DR184" s="2">
        <f t="shared" si="236"/>
        <v>137.41162589126554</v>
      </c>
      <c r="DS184" s="2">
        <f t="shared" si="236"/>
        <v>126.21437023460413</v>
      </c>
      <c r="DT184" s="2">
        <f t="shared" si="236"/>
        <v>126.64124248533723</v>
      </c>
      <c r="DU184" s="2">
        <f t="shared" si="236"/>
        <v>134.20001649560118</v>
      </c>
      <c r="DV184" s="2">
        <f t="shared" si="236"/>
        <v>138.74716833778965</v>
      </c>
      <c r="DW184" s="2">
        <f t="shared" si="236"/>
        <v>134.69818850267384</v>
      </c>
      <c r="DX184" s="2">
        <f t="shared" si="236"/>
        <v>137.21067379679147</v>
      </c>
      <c r="DY184" s="2">
        <f t="shared" si="236"/>
        <v>117.73714285714286</v>
      </c>
      <c r="EA184" s="2">
        <f t="shared" si="213"/>
        <v>97.461880129495142</v>
      </c>
      <c r="EB184" s="2">
        <f t="shared" si="213"/>
        <v>97.182307963416051</v>
      </c>
      <c r="EC184" s="2">
        <f t="shared" si="213"/>
        <v>96.899481882791548</v>
      </c>
      <c r="ED184" s="2">
        <f t="shared" si="213"/>
        <v>94.476150518821598</v>
      </c>
      <c r="EE184" s="2">
        <f t="shared" si="213"/>
        <v>96.640483184390021</v>
      </c>
      <c r="EF184" s="2">
        <f t="shared" si="213"/>
        <v>97.980896971251298</v>
      </c>
      <c r="EG184" s="2">
        <f t="shared" si="213"/>
        <v>98.111993492515083</v>
      </c>
      <c r="EH184" s="2">
        <f t="shared" si="213"/>
        <v>99.296034332127491</v>
      </c>
      <c r="EI184" s="2">
        <f t="shared" si="213"/>
        <v>100.0965839077239</v>
      </c>
      <c r="EJ184" s="2">
        <f t="shared" si="213"/>
        <v>98.023150030256048</v>
      </c>
      <c r="EK184" s="2">
        <f t="shared" si="212"/>
        <v>97.044329154749605</v>
      </c>
      <c r="EL184" s="2">
        <f t="shared" si="179"/>
        <v>97.374037449167162</v>
      </c>
      <c r="EM184" s="2">
        <f t="shared" si="179"/>
        <v>97.852244404481183</v>
      </c>
      <c r="EN184" s="2">
        <f t="shared" si="179"/>
        <v>102.3683704314372</v>
      </c>
      <c r="EO184" s="2">
        <f t="shared" si="179"/>
        <v>102.79543762910157</v>
      </c>
      <c r="EQ184" s="2">
        <f t="shared" si="237"/>
        <v>97.760409253060843</v>
      </c>
      <c r="ER184" s="2">
        <f t="shared" si="237"/>
        <v>99.081628803997162</v>
      </c>
      <c r="ES184" s="2">
        <f t="shared" si="237"/>
        <v>98.308290325755593</v>
      </c>
      <c r="ET184" s="2">
        <f t="shared" si="237"/>
        <v>96.889803842477647</v>
      </c>
      <c r="EU184" s="2">
        <f t="shared" si="237"/>
        <v>97.854240228946423</v>
      </c>
      <c r="EV184" s="2">
        <f t="shared" si="237"/>
        <v>99.087872388803873</v>
      </c>
      <c r="EW184" s="2">
        <f t="shared" si="237"/>
        <v>98.445324670324382</v>
      </c>
      <c r="EX184" s="2">
        <f t="shared" si="237"/>
        <v>99.765553823366247</v>
      </c>
      <c r="EY184" s="2">
        <f t="shared" si="237"/>
        <v>100.28970008686683</v>
      </c>
      <c r="EZ184" s="2">
        <f t="shared" si="237"/>
        <v>98.725950725912881</v>
      </c>
      <c r="FA184" s="2">
        <f t="shared" si="237"/>
        <v>97.936267587749086</v>
      </c>
      <c r="FB184" s="2">
        <f t="shared" si="237"/>
        <v>98.243533507817347</v>
      </c>
      <c r="FC184" s="2">
        <f t="shared" si="237"/>
        <v>99.012602531907547</v>
      </c>
      <c r="FD184" s="2">
        <f t="shared" si="237"/>
        <v>102.61875403906413</v>
      </c>
      <c r="FE184" s="2">
        <f t="shared" si="237"/>
        <v>102.84742079776318</v>
      </c>
      <c r="FG184" s="2">
        <f t="shared" si="238"/>
        <v>0.99995841607425351</v>
      </c>
      <c r="FH184" s="2">
        <f t="shared" si="238"/>
        <v>0.99996054537453616</v>
      </c>
      <c r="FI184" s="2">
        <f t="shared" si="238"/>
        <v>0.99995871280928716</v>
      </c>
      <c r="FJ184" s="2">
        <f t="shared" si="238"/>
        <v>0.9999592513323835</v>
      </c>
      <c r="FK184" s="2">
        <f t="shared" si="238"/>
        <v>0.99995883203436253</v>
      </c>
      <c r="FL184" s="2">
        <f t="shared" si="238"/>
        <v>0.99995777218824156</v>
      </c>
      <c r="FM184" s="2">
        <f t="shared" si="238"/>
        <v>0.99995714405412761</v>
      </c>
      <c r="FN184" s="2">
        <f t="shared" si="238"/>
        <v>0.99995843889401415</v>
      </c>
      <c r="FO184" s="2">
        <f t="shared" si="238"/>
        <v>0.99995450214634818</v>
      </c>
      <c r="FP184" s="2">
        <f t="shared" si="238"/>
        <v>0.99995448039279733</v>
      </c>
      <c r="FQ184" s="2">
        <f t="shared" si="238"/>
        <v>0.99995516466474299</v>
      </c>
      <c r="FR184" s="2">
        <f t="shared" si="238"/>
        <v>0.99995354626234645</v>
      </c>
      <c r="FS184" s="2">
        <f t="shared" si="238"/>
        <v>0.99995429075878051</v>
      </c>
      <c r="FT184" s="2">
        <f t="shared" si="238"/>
        <v>0.99995397234244099</v>
      </c>
      <c r="FU184" s="2">
        <f t="shared" si="238"/>
        <v>0.99994687411003735</v>
      </c>
      <c r="FW184" s="2">
        <f t="shared" si="229"/>
        <v>0.70718902058777688</v>
      </c>
      <c r="FX184" s="2">
        <f t="shared" si="229"/>
        <v>0.77527243840795623</v>
      </c>
      <c r="FY184" s="2">
        <f t="shared" si="229"/>
        <v>0.77440242169766604</v>
      </c>
      <c r="FZ184" s="2">
        <f t="shared" si="229"/>
        <v>0.74130736639569039</v>
      </c>
      <c r="GA184" s="2">
        <f t="shared" si="229"/>
        <v>0.75898126869091753</v>
      </c>
      <c r="GB184" s="2">
        <f t="shared" si="229"/>
        <v>0.75036772767453563</v>
      </c>
      <c r="GC184" s="2">
        <f t="shared" si="229"/>
        <v>0.76825386338394408</v>
      </c>
      <c r="GD184" s="2">
        <f t="shared" si="229"/>
        <v>0.80199549854242069</v>
      </c>
      <c r="GE184" s="2">
        <f t="shared" si="229"/>
        <v>0.82110043968872748</v>
      </c>
      <c r="GF184" s="2">
        <f t="shared" si="229"/>
        <v>0.79997935071307913</v>
      </c>
      <c r="GG184" s="2">
        <f t="shared" si="229"/>
        <v>0.77313866921227958</v>
      </c>
      <c r="GH184" s="2">
        <f t="shared" si="229"/>
        <v>0.74125139213240809</v>
      </c>
      <c r="GI184" s="2">
        <f t="shared" si="229"/>
        <v>0.72838467474649427</v>
      </c>
      <c r="GJ184" s="2">
        <f t="shared" si="229"/>
        <v>0.68986971601202396</v>
      </c>
      <c r="GK184" s="2">
        <f t="shared" si="229"/>
        <v>0.64723216197995581</v>
      </c>
      <c r="GM184" s="86">
        <f t="shared" si="230"/>
        <v>9.5230572426057746E-242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1.3764822982603732E-304</v>
      </c>
      <c r="GZ184" s="86">
        <f t="shared" si="230"/>
        <v>6.5992738113440578E-301</v>
      </c>
      <c r="HA184" s="86">
        <f t="shared" si="230"/>
        <v>0</v>
      </c>
      <c r="HC184" s="86">
        <f t="shared" si="181"/>
        <v>3.209340419109274E-146</v>
      </c>
      <c r="HD184" s="86">
        <f t="shared" si="181"/>
        <v>1.0056996711535598E-275</v>
      </c>
      <c r="HE184" s="86">
        <f t="shared" si="181"/>
        <v>1.2125090054667174E-247</v>
      </c>
      <c r="HF184" s="86">
        <f t="shared" si="180"/>
        <v>4.6974342049660331E-267</v>
      </c>
      <c r="HG184" s="86">
        <f t="shared" si="180"/>
        <v>8.0811626218276888E-296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1.6658809844604254E-238</v>
      </c>
      <c r="HM184" s="86">
        <f t="shared" si="180"/>
        <v>0</v>
      </c>
      <c r="HN184" s="86">
        <f t="shared" si="180"/>
        <v>5.1155782530999596E-268</v>
      </c>
      <c r="HO184" s="86">
        <f t="shared" si="226"/>
        <v>2.1330049098507456E-211</v>
      </c>
      <c r="HP184" s="86">
        <f t="shared" si="226"/>
        <v>4.1192391897543348E-164</v>
      </c>
      <c r="HQ184" s="86">
        <f t="shared" si="226"/>
        <v>5.7047207686305204E-208</v>
      </c>
      <c r="HS184" s="86">
        <f t="shared" si="231"/>
        <v>2.8634135778737004E-45</v>
      </c>
      <c r="HT184" s="86">
        <f t="shared" si="231"/>
        <v>3.2584731433612048E-54</v>
      </c>
      <c r="HU184" s="86">
        <f t="shared" si="231"/>
        <v>3.1080361973386333E-54</v>
      </c>
      <c r="HV184" s="86">
        <f t="shared" si="231"/>
        <v>1.143398231299836E-60</v>
      </c>
      <c r="HW184" s="86">
        <f t="shared" si="231"/>
        <v>6.1987201487241688E-63</v>
      </c>
      <c r="HX184" s="86">
        <f t="shared" si="231"/>
        <v>3.1762797531706158E-60</v>
      </c>
      <c r="HY184" s="86">
        <f t="shared" si="231"/>
        <v>8.1896250905103729E-58</v>
      </c>
      <c r="HZ184" s="86">
        <f t="shared" si="231"/>
        <v>2.1173437071636945E-65</v>
      </c>
      <c r="IA184" s="86">
        <f t="shared" si="231"/>
        <v>1.0324725969102084E-72</v>
      </c>
      <c r="IB184" s="86">
        <f t="shared" si="231"/>
        <v>3.7469393073751679E-69</v>
      </c>
      <c r="IC184" s="86">
        <f t="shared" si="231"/>
        <v>1.7483455024061032E-65</v>
      </c>
      <c r="ID184" s="86">
        <f t="shared" si="231"/>
        <v>2.5623325152100383E-57</v>
      </c>
      <c r="IE184" s="86">
        <f t="shared" si="231"/>
        <v>2.758500834211814E-58</v>
      </c>
      <c r="IF184" s="86">
        <f t="shared" si="231"/>
        <v>5.4225586212605967E-25</v>
      </c>
      <c r="IG184" s="86">
        <f t="shared" si="231"/>
        <v>9.4345910799990921E-27</v>
      </c>
      <c r="II184" s="86">
        <f t="shared" si="232"/>
        <v>0.18137104840032678</v>
      </c>
      <c r="IJ184" s="86">
        <f t="shared" si="232"/>
        <v>5.8989140812275472E-2</v>
      </c>
      <c r="IK184" s="86">
        <f t="shared" si="232"/>
        <v>5.4409982673710999E-2</v>
      </c>
      <c r="IL184" s="86">
        <f t="shared" si="232"/>
        <v>8.6241477035226013E-2</v>
      </c>
      <c r="IM184" s="86">
        <f t="shared" si="232"/>
        <v>5.5531647176257463E-2</v>
      </c>
      <c r="IN184" s="86">
        <f t="shared" si="232"/>
        <v>6.933961261203947E-2</v>
      </c>
      <c r="IO184" s="86">
        <f t="shared" si="232"/>
        <v>5.5630088801341043E-2</v>
      </c>
      <c r="IP184" s="86">
        <f t="shared" si="232"/>
        <v>2.2840319198889417E-2</v>
      </c>
      <c r="IQ184" s="86">
        <f t="shared" si="232"/>
        <v>9.9997679368010097E-3</v>
      </c>
      <c r="IR184" s="86">
        <f t="shared" si="232"/>
        <v>1.9005264385944198E-2</v>
      </c>
      <c r="IS184" s="86">
        <f t="shared" si="232"/>
        <v>3.9491657652676593E-2</v>
      </c>
      <c r="IT184" s="86">
        <f t="shared" si="232"/>
        <v>8.2735424610328956E-2</v>
      </c>
      <c r="IU184" s="86">
        <f t="shared" si="232"/>
        <v>9.874509747635038E-2</v>
      </c>
      <c r="IV184" s="86">
        <f t="shared" si="232"/>
        <v>6.8509010803272888E-2</v>
      </c>
      <c r="IW184" s="86">
        <f t="shared" si="232"/>
        <v>0.18717447353829442</v>
      </c>
      <c r="IY184" s="86">
        <f t="shared" si="233"/>
        <v>0.18137104840032678</v>
      </c>
      <c r="IZ184" s="86">
        <f t="shared" si="233"/>
        <v>5.8989140812275472E-2</v>
      </c>
      <c r="JA184" s="86">
        <f t="shared" si="233"/>
        <v>5.4409982673710999E-2</v>
      </c>
      <c r="JB184" s="86">
        <f t="shared" si="233"/>
        <v>8.6241477035226013E-2</v>
      </c>
      <c r="JC184" s="86">
        <f t="shared" si="233"/>
        <v>5.5531647176257463E-2</v>
      </c>
      <c r="JD184" s="86">
        <f t="shared" si="233"/>
        <v>6.933961261203947E-2</v>
      </c>
      <c r="JE184" s="86">
        <f t="shared" si="233"/>
        <v>5.5630088801341043E-2</v>
      </c>
      <c r="JF184" s="86">
        <f t="shared" si="233"/>
        <v>2.2840319198889417E-2</v>
      </c>
      <c r="JG184" s="86">
        <f t="shared" si="233"/>
        <v>9.9997679368010097E-3</v>
      </c>
      <c r="JH184" s="86">
        <f t="shared" si="233"/>
        <v>1.9005264385944198E-2</v>
      </c>
      <c r="JI184" s="86">
        <f t="shared" si="233"/>
        <v>3.9491657652676593E-2</v>
      </c>
      <c r="JJ184" s="86">
        <f t="shared" si="233"/>
        <v>8.2735424610328956E-2</v>
      </c>
      <c r="JK184" s="86">
        <f t="shared" si="233"/>
        <v>9.874509747635038E-2</v>
      </c>
      <c r="JL184" s="86">
        <f t="shared" si="233"/>
        <v>6.8509010803272888E-2</v>
      </c>
      <c r="JM184" s="86">
        <f t="shared" si="233"/>
        <v>0.18717447353829442</v>
      </c>
    </row>
    <row r="185" spans="2:273" x14ac:dyDescent="0.25">
      <c r="B185" s="2">
        <v>158</v>
      </c>
      <c r="C185" s="37">
        <v>98.097999999999999</v>
      </c>
      <c r="D185" s="37">
        <v>99.814999999999998</v>
      </c>
      <c r="E185" s="37">
        <v>98.296000000000006</v>
      </c>
      <c r="F185" s="37">
        <v>97.111000000000004</v>
      </c>
      <c r="G185" s="37">
        <v>98.519000000000005</v>
      </c>
      <c r="H185" s="37">
        <v>98.906000000000006</v>
      </c>
      <c r="I185" s="37">
        <v>98.962000000000003</v>
      </c>
      <c r="J185" s="37">
        <v>99.641999999999996</v>
      </c>
      <c r="K185" s="37">
        <v>99.980999999999995</v>
      </c>
      <c r="L185" s="37">
        <v>98.754999999999995</v>
      </c>
      <c r="M185" s="37">
        <v>98.792000000000002</v>
      </c>
      <c r="N185" s="37">
        <v>97.34</v>
      </c>
      <c r="O185" s="37">
        <v>98.811000000000007</v>
      </c>
      <c r="P185" s="37">
        <v>102.38</v>
      </c>
      <c r="Q185" s="37">
        <v>102.04</v>
      </c>
      <c r="S185" s="4">
        <f t="shared" si="234"/>
        <v>97.53284739698006</v>
      </c>
      <c r="T185" s="4">
        <f t="shared" si="234"/>
        <v>98.531362563386296</v>
      </c>
      <c r="U185" s="4">
        <f t="shared" si="234"/>
        <v>97.852866136877694</v>
      </c>
      <c r="V185" s="4">
        <f t="shared" si="234"/>
        <v>96.122127680910282</v>
      </c>
      <c r="W185" s="4">
        <f t="shared" si="234"/>
        <v>97.419130729010774</v>
      </c>
      <c r="X185" s="4">
        <f t="shared" si="234"/>
        <v>98.682334792873831</v>
      </c>
      <c r="Y185" s="4">
        <f t="shared" si="234"/>
        <v>98.223299500493255</v>
      </c>
      <c r="Z185" s="4">
        <f t="shared" si="234"/>
        <v>99.556091549335321</v>
      </c>
      <c r="AA185" s="4">
        <f t="shared" si="234"/>
        <v>100.14077157644763</v>
      </c>
      <c r="AB185" s="4">
        <f t="shared" si="234"/>
        <v>98.445165314350788</v>
      </c>
      <c r="AC185" s="4">
        <f t="shared" si="234"/>
        <v>97.595867841164193</v>
      </c>
      <c r="AD185" s="4">
        <f t="shared" si="234"/>
        <v>97.881561804607614</v>
      </c>
      <c r="AE185" s="4">
        <f t="shared" si="234"/>
        <v>98.559836978143295</v>
      </c>
      <c r="AF185" s="4">
        <f t="shared" si="234"/>
        <v>102.40378745556808</v>
      </c>
      <c r="AG185" s="4">
        <f t="shared" si="234"/>
        <v>103.6970063296866</v>
      </c>
      <c r="AI185" s="4">
        <f t="shared" si="235"/>
        <v>0.56515260301993919</v>
      </c>
      <c r="AJ185" s="4">
        <f t="shared" si="235"/>
        <v>1.2836374366137022</v>
      </c>
      <c r="AK185" s="4">
        <f t="shared" si="235"/>
        <v>0.44313386312231273</v>
      </c>
      <c r="AL185" s="4">
        <f t="shared" si="235"/>
        <v>0.9888723190897224</v>
      </c>
      <c r="AM185" s="4">
        <f t="shared" si="235"/>
        <v>1.099869270989231</v>
      </c>
      <c r="AN185" s="4">
        <f t="shared" si="235"/>
        <v>0.22366520712617444</v>
      </c>
      <c r="AO185" s="4">
        <f t="shared" si="235"/>
        <v>0.73870049950674854</v>
      </c>
      <c r="AP185" s="4">
        <f t="shared" si="235"/>
        <v>8.5908450664675229E-2</v>
      </c>
      <c r="AQ185" s="4">
        <f t="shared" si="235"/>
        <v>-0.15977157644763906</v>
      </c>
      <c r="AR185" s="4">
        <f t="shared" si="235"/>
        <v>0.30983468564920713</v>
      </c>
      <c r="AS185" s="4">
        <f t="shared" si="235"/>
        <v>1.1961321588358089</v>
      </c>
      <c r="AT185" s="4">
        <f t="shared" si="235"/>
        <v>-0.5415618046076105</v>
      </c>
      <c r="AU185" s="4">
        <f t="shared" si="235"/>
        <v>0.25116302185671202</v>
      </c>
      <c r="AV185" s="4">
        <f t="shared" si="235"/>
        <v>-2.378745556808326E-2</v>
      </c>
      <c r="AW185" s="4">
        <f t="shared" si="235"/>
        <v>-1.6570063296865953</v>
      </c>
      <c r="AY185" s="2">
        <f t="shared" si="227"/>
        <v>97.53284739698006</v>
      </c>
      <c r="AZ185" s="2">
        <f t="shared" si="227"/>
        <v>98.531362158465768</v>
      </c>
      <c r="BA185" s="2">
        <f t="shared" si="227"/>
        <v>97.852865825361874</v>
      </c>
      <c r="BB185" s="2">
        <f t="shared" si="227"/>
        <v>96.122114559765251</v>
      </c>
      <c r="BC185" s="2">
        <f t="shared" si="227"/>
        <v>97.419129900691715</v>
      </c>
      <c r="BD185" s="2">
        <f t="shared" si="227"/>
        <v>98.682331619662534</v>
      </c>
      <c r="BE185" s="2">
        <f t="shared" si="227"/>
        <v>98.223298217682228</v>
      </c>
      <c r="BF185" s="2">
        <f t="shared" si="227"/>
        <v>99.556091544035127</v>
      </c>
      <c r="BG185" s="2">
        <f t="shared" si="227"/>
        <v>100.14077157642095</v>
      </c>
      <c r="BH185" s="2">
        <f t="shared" si="227"/>
        <v>98.445165312499938</v>
      </c>
      <c r="BI185" s="2">
        <f t="shared" si="227"/>
        <v>97.595867653541703</v>
      </c>
      <c r="BJ185" s="2">
        <f t="shared" si="227"/>
        <v>97.881542811982484</v>
      </c>
      <c r="BK185" s="2">
        <f t="shared" si="227"/>
        <v>98.559775640837415</v>
      </c>
      <c r="BL185" s="2">
        <f t="shared" si="227"/>
        <v>102.38591908168594</v>
      </c>
      <c r="BM185" s="2">
        <f t="shared" si="227"/>
        <v>102.67235228240722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>
        <f t="shared" si="205"/>
        <v>99.980999999999995</v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127.93201111111111</v>
      </c>
      <c r="DL185" s="2">
        <f t="shared" si="236"/>
        <v>133.95771111111111</v>
      </c>
      <c r="DM185" s="2">
        <f t="shared" si="236"/>
        <v>129.22094369747902</v>
      </c>
      <c r="DN185" s="2">
        <f t="shared" si="236"/>
        <v>132.91078823529412</v>
      </c>
      <c r="DO185" s="2">
        <f t="shared" si="236"/>
        <v>127.70800458365164</v>
      </c>
      <c r="DP185" s="2">
        <f t="shared" si="236"/>
        <v>125.7516913165266</v>
      </c>
      <c r="DQ185" s="2">
        <f t="shared" si="236"/>
        <v>127.04555462184874</v>
      </c>
      <c r="DR185" s="2">
        <f t="shared" si="236"/>
        <v>137.54992335115858</v>
      </c>
      <c r="DS185" s="2">
        <f t="shared" si="236"/>
        <v>126.26880645161293</v>
      </c>
      <c r="DT185" s="2">
        <f t="shared" si="236"/>
        <v>126.69744959677419</v>
      </c>
      <c r="DU185" s="2">
        <f t="shared" si="236"/>
        <v>134.31439112903226</v>
      </c>
      <c r="DV185" s="2">
        <f t="shared" si="236"/>
        <v>138.88663926024952</v>
      </c>
      <c r="DW185" s="2">
        <f t="shared" si="236"/>
        <v>134.79361764705885</v>
      </c>
      <c r="DX185" s="2">
        <f t="shared" si="236"/>
        <v>137.29929411764709</v>
      </c>
      <c r="DY185" s="2">
        <f t="shared" si="236"/>
        <v>117.67222222222222</v>
      </c>
      <c r="EA185" s="2">
        <f t="shared" si="213"/>
        <v>97.31041362198917</v>
      </c>
      <c r="EB185" s="2">
        <f t="shared" si="213"/>
        <v>96.998570750320397</v>
      </c>
      <c r="EC185" s="2">
        <f t="shared" si="213"/>
        <v>96.716451609771241</v>
      </c>
      <c r="ED185" s="2">
        <f t="shared" si="213"/>
        <v>94.252809254000525</v>
      </c>
      <c r="EE185" s="2">
        <f t="shared" si="213"/>
        <v>96.458312060440988</v>
      </c>
      <c r="EF185" s="2">
        <f t="shared" ref="EF185:EO227" si="239">CJ$228*$B185+CJ$229</f>
        <v>97.815259914429419</v>
      </c>
      <c r="EG185" s="2">
        <f t="shared" si="239"/>
        <v>97.955661177204433</v>
      </c>
      <c r="EH185" s="2">
        <f t="shared" si="239"/>
        <v>99.164202170500303</v>
      </c>
      <c r="EI185" s="2">
        <f t="shared" si="239"/>
        <v>99.975546565182228</v>
      </c>
      <c r="EJ185" s="2">
        <f t="shared" si="239"/>
        <v>97.860483725778593</v>
      </c>
      <c r="EK185" s="2">
        <f t="shared" si="212"/>
        <v>96.877085376985349</v>
      </c>
      <c r="EL185" s="2">
        <f t="shared" si="179"/>
        <v>97.207183708428488</v>
      </c>
      <c r="EM185" s="2">
        <f t="shared" si="179"/>
        <v>97.674714527021251</v>
      </c>
      <c r="EN185" s="2">
        <f t="shared" si="179"/>
        <v>102.20299532838692</v>
      </c>
      <c r="EO185" s="2">
        <f t="shared" si="179"/>
        <v>102.63586608728858</v>
      </c>
      <c r="EQ185" s="2">
        <f t="shared" si="237"/>
        <v>97.61524236618807</v>
      </c>
      <c r="ER185" s="2">
        <f t="shared" si="237"/>
        <v>98.934895241715012</v>
      </c>
      <c r="ES185" s="2">
        <f t="shared" si="237"/>
        <v>98.153245395906936</v>
      </c>
      <c r="ET185" s="2">
        <f t="shared" si="237"/>
        <v>96.715150822620515</v>
      </c>
      <c r="EU185" s="2">
        <f t="shared" si="237"/>
        <v>97.695883221953864</v>
      </c>
      <c r="EV185" s="2">
        <f t="shared" si="237"/>
        <v>98.944005508226866</v>
      </c>
      <c r="EW185" s="2">
        <f t="shared" si="237"/>
        <v>98.295478294349792</v>
      </c>
      <c r="EX185" s="2">
        <f t="shared" si="237"/>
        <v>99.64254917390582</v>
      </c>
      <c r="EY185" s="2">
        <f t="shared" si="237"/>
        <v>100.1722951028829</v>
      </c>
      <c r="EZ185" s="2">
        <f t="shared" si="237"/>
        <v>98.577021360840945</v>
      </c>
      <c r="FA185" s="2">
        <f t="shared" si="237"/>
        <v>97.78628081213445</v>
      </c>
      <c r="FB185" s="2">
        <f t="shared" si="237"/>
        <v>98.093900843849568</v>
      </c>
      <c r="FC185" s="2">
        <f t="shared" si="237"/>
        <v>98.85870215706565</v>
      </c>
      <c r="FD185" s="2">
        <f t="shared" si="237"/>
        <v>102.45883935365421</v>
      </c>
      <c r="FE185" s="2">
        <f t="shared" si="237"/>
        <v>102.68939827058642</v>
      </c>
      <c r="FG185" s="2">
        <f t="shared" si="238"/>
        <v>0.9999620748702106</v>
      </c>
      <c r="FH185" s="2">
        <f t="shared" si="238"/>
        <v>0.99996401682899583</v>
      </c>
      <c r="FI185" s="2">
        <f t="shared" si="238"/>
        <v>0.99996234549775109</v>
      </c>
      <c r="FJ185" s="2">
        <f t="shared" si="238"/>
        <v>0.99996283664019736</v>
      </c>
      <c r="FK185" s="2">
        <f t="shared" si="238"/>
        <v>0.99996245423310115</v>
      </c>
      <c r="FL185" s="2">
        <f t="shared" si="238"/>
        <v>0.99996148763485793</v>
      </c>
      <c r="FM185" s="2">
        <f t="shared" si="238"/>
        <v>0.99996091476544857</v>
      </c>
      <c r="FN185" s="2">
        <f t="shared" si="238"/>
        <v>0.99996209568223193</v>
      </c>
      <c r="FO185" s="2">
        <f t="shared" si="238"/>
        <v>0.99995850529818564</v>
      </c>
      <c r="FP185" s="2">
        <f t="shared" si="238"/>
        <v>0.99995848545855259</v>
      </c>
      <c r="FQ185" s="2">
        <f t="shared" si="238"/>
        <v>0.99995910952694556</v>
      </c>
      <c r="FR185" s="2">
        <f t="shared" si="238"/>
        <v>0.99995763351456146</v>
      </c>
      <c r="FS185" s="2">
        <f t="shared" si="238"/>
        <v>0.99995831250888534</v>
      </c>
      <c r="FT185" s="2">
        <f t="shared" si="238"/>
        <v>0.99995802210738827</v>
      </c>
      <c r="FU185" s="2">
        <f t="shared" si="238"/>
        <v>0.99995154838601641</v>
      </c>
      <c r="FW185" s="2">
        <f t="shared" si="229"/>
        <v>0.72589101632547948</v>
      </c>
      <c r="FX185" s="2">
        <f t="shared" si="229"/>
        <v>0.79091159972602432</v>
      </c>
      <c r="FY185" s="2">
        <f t="shared" si="229"/>
        <v>0.79008573538820626</v>
      </c>
      <c r="FZ185" s="2">
        <f t="shared" si="229"/>
        <v>0.7585741430785472</v>
      </c>
      <c r="GA185" s="2">
        <f t="shared" si="229"/>
        <v>0.7754257503919777</v>
      </c>
      <c r="GB185" s="2">
        <f t="shared" si="229"/>
        <v>0.76721965688718274</v>
      </c>
      <c r="GC185" s="2">
        <f t="shared" si="229"/>
        <v>0.78424553009035791</v>
      </c>
      <c r="GD185" s="2">
        <f t="shared" si="229"/>
        <v>0.81621581442302304</v>
      </c>
      <c r="GE185" s="2">
        <f t="shared" si="229"/>
        <v>0.83423227525944221</v>
      </c>
      <c r="GF185" s="2">
        <f t="shared" si="229"/>
        <v>0.81431093742298277</v>
      </c>
      <c r="GG185" s="2">
        <f t="shared" si="229"/>
        <v>0.78888588711033547</v>
      </c>
      <c r="GH185" s="2">
        <f t="shared" si="229"/>
        <v>0.75852068787176818</v>
      </c>
      <c r="GI185" s="2">
        <f t="shared" si="229"/>
        <v>0.74621870824700975</v>
      </c>
      <c r="GJ185" s="2">
        <f t="shared" si="229"/>
        <v>0.70922306842146587</v>
      </c>
      <c r="GK185" s="2">
        <f t="shared" si="229"/>
        <v>0.66796564594656627</v>
      </c>
      <c r="GM185" s="86">
        <f t="shared" si="230"/>
        <v>5.8823075296309089E-247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2.3551329034674088E-307</v>
      </c>
      <c r="HA185" s="86">
        <f t="shared" si="230"/>
        <v>0</v>
      </c>
      <c r="HC185" s="86">
        <f t="shared" si="181"/>
        <v>2.5948650692799851E-150</v>
      </c>
      <c r="HD185" s="86">
        <f t="shared" si="181"/>
        <v>2.2954964159255349E-283</v>
      </c>
      <c r="HE185" s="86">
        <f t="shared" si="181"/>
        <v>1.6457479754718975E-254</v>
      </c>
      <c r="HF185" s="86">
        <f t="shared" si="180"/>
        <v>2.1193207705932785E-274</v>
      </c>
      <c r="HG185" s="86">
        <f t="shared" si="180"/>
        <v>6.6026568527362862E-304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5.710983161393552E-245</v>
      </c>
      <c r="HM185" s="86">
        <f t="shared" si="180"/>
        <v>0</v>
      </c>
      <c r="HN185" s="86">
        <f t="shared" si="180"/>
        <v>1.9866822835229708E-275</v>
      </c>
      <c r="HO185" s="86">
        <f t="shared" si="226"/>
        <v>3.0444911514884036E-217</v>
      </c>
      <c r="HP185" s="86">
        <f t="shared" si="226"/>
        <v>1.1070300556326354E-168</v>
      </c>
      <c r="HQ185" s="86">
        <f t="shared" si="226"/>
        <v>9.8928067728683895E-214</v>
      </c>
      <c r="HS185" s="86">
        <f t="shared" si="231"/>
        <v>9.3267065781616195E-48</v>
      </c>
      <c r="HT185" s="86">
        <f t="shared" si="231"/>
        <v>5.8909840350061392E-57</v>
      </c>
      <c r="HU185" s="86">
        <f t="shared" si="231"/>
        <v>4.8502282573477833E-57</v>
      </c>
      <c r="HV185" s="86">
        <f t="shared" si="231"/>
        <v>8.9698028545021587E-64</v>
      </c>
      <c r="HW185" s="86">
        <f t="shared" si="231"/>
        <v>3.5560490352500698E-66</v>
      </c>
      <c r="HX185" s="86">
        <f t="shared" si="231"/>
        <v>2.3347875398119716E-63</v>
      </c>
      <c r="HY185" s="86">
        <f t="shared" si="231"/>
        <v>8.7901450275615916E-61</v>
      </c>
      <c r="HZ185" s="86">
        <f t="shared" si="231"/>
        <v>1.273830955179242E-68</v>
      </c>
      <c r="IA185" s="86">
        <f t="shared" si="231"/>
        <v>3.0389231649520957E-76</v>
      </c>
      <c r="IB185" s="86">
        <f t="shared" si="231"/>
        <v>1.3407619431633462E-72</v>
      </c>
      <c r="IC185" s="86">
        <f t="shared" si="231"/>
        <v>8.2281312710382751E-69</v>
      </c>
      <c r="ID185" s="86">
        <f t="shared" si="231"/>
        <v>2.2676446992719994E-60</v>
      </c>
      <c r="IE185" s="86">
        <f t="shared" si="231"/>
        <v>2.0610248838845446E-61</v>
      </c>
      <c r="IF185" s="86">
        <f t="shared" si="231"/>
        <v>2.4014625558825286E-26</v>
      </c>
      <c r="IG185" s="86">
        <f t="shared" si="231"/>
        <v>2.7665327312693541E-28</v>
      </c>
      <c r="II185" s="86">
        <f t="shared" si="232"/>
        <v>0.13999488138915944</v>
      </c>
      <c r="IJ185" s="86">
        <f t="shared" si="232"/>
        <v>4.2487049574262491E-2</v>
      </c>
      <c r="IK185" s="86">
        <f t="shared" si="232"/>
        <v>3.8714846657776039E-2</v>
      </c>
      <c r="IL185" s="86">
        <f t="shared" si="232"/>
        <v>6.2091032549745295E-2</v>
      </c>
      <c r="IM185" s="86">
        <f t="shared" si="232"/>
        <v>3.8599884544190929E-2</v>
      </c>
      <c r="IN185" s="86">
        <f t="shared" si="232"/>
        <v>4.904629014127445E-2</v>
      </c>
      <c r="IO185" s="86">
        <f t="shared" si="232"/>
        <v>3.9302395985744608E-2</v>
      </c>
      <c r="IP185" s="86">
        <f t="shared" si="232"/>
        <v>1.5267860867753254E-2</v>
      </c>
      <c r="IQ185" s="86">
        <f t="shared" si="232"/>
        <v>6.304154913536998E-3</v>
      </c>
      <c r="IR185" s="86">
        <f t="shared" si="232"/>
        <v>1.2374912848104916E-2</v>
      </c>
      <c r="IS185" s="86">
        <f t="shared" si="232"/>
        <v>2.6849675262023243E-2</v>
      </c>
      <c r="IT185" s="86">
        <f t="shared" si="232"/>
        <v>5.9179691707771126E-2</v>
      </c>
      <c r="IU185" s="86">
        <f t="shared" si="232"/>
        <v>7.1059240294405843E-2</v>
      </c>
      <c r="IV185" s="86">
        <f t="shared" si="232"/>
        <v>4.2454682122171329E-2</v>
      </c>
      <c r="IW185" s="86">
        <f t="shared" si="232"/>
        <v>0.13414681032616438</v>
      </c>
      <c r="IY185" s="86">
        <f t="shared" si="233"/>
        <v>0.13999488138915944</v>
      </c>
      <c r="IZ185" s="86">
        <f t="shared" si="233"/>
        <v>4.2487049574262491E-2</v>
      </c>
      <c r="JA185" s="86">
        <f t="shared" si="233"/>
        <v>3.8714846657776039E-2</v>
      </c>
      <c r="JB185" s="86">
        <f t="shared" si="233"/>
        <v>6.2091032549745295E-2</v>
      </c>
      <c r="JC185" s="86">
        <f t="shared" si="233"/>
        <v>3.8599884544190929E-2</v>
      </c>
      <c r="JD185" s="86">
        <f t="shared" si="233"/>
        <v>4.904629014127445E-2</v>
      </c>
      <c r="JE185" s="86">
        <f t="shared" si="233"/>
        <v>3.9302395985744608E-2</v>
      </c>
      <c r="JF185" s="86">
        <f t="shared" si="233"/>
        <v>1.5267860867753254E-2</v>
      </c>
      <c r="JG185" s="86">
        <f t="shared" si="233"/>
        <v>6.304154913536998E-3</v>
      </c>
      <c r="JH185" s="86">
        <f t="shared" si="233"/>
        <v>1.2374912848104916E-2</v>
      </c>
      <c r="JI185" s="86">
        <f t="shared" si="233"/>
        <v>2.6849675262023243E-2</v>
      </c>
      <c r="JJ185" s="86">
        <f t="shared" si="233"/>
        <v>5.9179691707771126E-2</v>
      </c>
      <c r="JK185" s="86">
        <f t="shared" si="233"/>
        <v>7.1059240294405843E-2</v>
      </c>
      <c r="JL185" s="86">
        <f t="shared" si="233"/>
        <v>4.2454682122171329E-2</v>
      </c>
      <c r="JM185" s="86">
        <f t="shared" si="233"/>
        <v>0.13414681032616438</v>
      </c>
    </row>
    <row r="186" spans="2:273" x14ac:dyDescent="0.25">
      <c r="B186" s="2">
        <v>159</v>
      </c>
      <c r="C186" s="37">
        <v>96.941000000000003</v>
      </c>
      <c r="D186" s="37">
        <v>98.832999999999998</v>
      </c>
      <c r="E186" s="37">
        <v>98.259</v>
      </c>
      <c r="F186" s="37">
        <v>96.888999999999996</v>
      </c>
      <c r="G186" s="37">
        <v>98.611000000000004</v>
      </c>
      <c r="H186" s="37">
        <v>99.320999999999998</v>
      </c>
      <c r="I186" s="37">
        <v>97.358000000000004</v>
      </c>
      <c r="J186" s="37">
        <v>98.697999999999993</v>
      </c>
      <c r="K186" s="37">
        <v>99.792000000000002</v>
      </c>
      <c r="L186" s="37">
        <v>99.150999999999996</v>
      </c>
      <c r="M186" s="37">
        <v>98.093999999999994</v>
      </c>
      <c r="N186" s="37">
        <v>97.283000000000001</v>
      </c>
      <c r="O186" s="37">
        <v>99.66</v>
      </c>
      <c r="P186" s="37">
        <v>101.8</v>
      </c>
      <c r="Q186" s="37">
        <v>101.84</v>
      </c>
      <c r="S186" s="4">
        <f t="shared" si="234"/>
        <v>97.391440757245533</v>
      </c>
      <c r="T186" s="4">
        <f t="shared" si="234"/>
        <v>98.406035621272679</v>
      </c>
      <c r="U186" s="4">
        <f t="shared" si="234"/>
        <v>97.713625185480936</v>
      </c>
      <c r="V186" s="4">
        <f t="shared" si="234"/>
        <v>95.97693523871817</v>
      </c>
      <c r="W186" s="4">
        <f t="shared" si="234"/>
        <v>97.275047613604556</v>
      </c>
      <c r="X186" s="4">
        <f t="shared" si="234"/>
        <v>98.551767946770838</v>
      </c>
      <c r="Y186" s="4">
        <f t="shared" si="234"/>
        <v>98.077215982182153</v>
      </c>
      <c r="Z186" s="4">
        <f t="shared" si="234"/>
        <v>99.437881785713813</v>
      </c>
      <c r="AA186" s="4">
        <f t="shared" si="234"/>
        <v>100.02514941715228</v>
      </c>
      <c r="AB186" s="4">
        <f t="shared" si="234"/>
        <v>98.303465586419037</v>
      </c>
      <c r="AC186" s="4">
        <f t="shared" si="234"/>
        <v>97.455946846582364</v>
      </c>
      <c r="AD186" s="4">
        <f t="shared" si="234"/>
        <v>97.742495338077106</v>
      </c>
      <c r="AE186" s="4">
        <f t="shared" si="234"/>
        <v>98.42034337363414</v>
      </c>
      <c r="AF186" s="4">
        <f t="shared" si="234"/>
        <v>102.2339655224005</v>
      </c>
      <c r="AG186" s="4">
        <f t="shared" si="234"/>
        <v>102.95968983781201</v>
      </c>
      <c r="AI186" s="4">
        <f t="shared" si="235"/>
        <v>-0.45044075724553068</v>
      </c>
      <c r="AJ186" s="4">
        <f t="shared" si="235"/>
        <v>0.42696437872731963</v>
      </c>
      <c r="AK186" s="4">
        <f t="shared" si="235"/>
        <v>0.54537481451906444</v>
      </c>
      <c r="AL186" s="4">
        <f t="shared" si="235"/>
        <v>0.91206476128182601</v>
      </c>
      <c r="AM186" s="4">
        <f t="shared" si="235"/>
        <v>1.3359523863954479</v>
      </c>
      <c r="AN186" s="4">
        <f t="shared" si="235"/>
        <v>0.76923205322916033</v>
      </c>
      <c r="AO186" s="4">
        <f t="shared" si="235"/>
        <v>-0.71921598218214911</v>
      </c>
      <c r="AP186" s="4">
        <f t="shared" si="235"/>
        <v>-0.7398817857138198</v>
      </c>
      <c r="AQ186" s="4">
        <f t="shared" si="235"/>
        <v>-0.23314941715227633</v>
      </c>
      <c r="AR186" s="4">
        <f t="shared" si="235"/>
        <v>0.84753441358095927</v>
      </c>
      <c r="AS186" s="4">
        <f t="shared" si="235"/>
        <v>0.63805315341762991</v>
      </c>
      <c r="AT186" s="4">
        <f t="shared" si="235"/>
        <v>-0.45949533807710452</v>
      </c>
      <c r="AU186" s="4">
        <f t="shared" si="235"/>
        <v>1.2396566263658571</v>
      </c>
      <c r="AV186" s="4">
        <f t="shared" si="235"/>
        <v>-0.43396552240049857</v>
      </c>
      <c r="AW186" s="4">
        <f t="shared" si="235"/>
        <v>-1.1196898378120039</v>
      </c>
      <c r="AY186" s="2">
        <f t="shared" si="227"/>
        <v>97.391440757245533</v>
      </c>
      <c r="AZ186" s="2">
        <f t="shared" si="227"/>
        <v>98.406035567034763</v>
      </c>
      <c r="BA186" s="2">
        <f t="shared" si="227"/>
        <v>97.713625147097133</v>
      </c>
      <c r="BB186" s="2">
        <f t="shared" si="227"/>
        <v>95.976933450757059</v>
      </c>
      <c r="BC186" s="2">
        <f t="shared" si="227"/>
        <v>97.275047526051083</v>
      </c>
      <c r="BD186" s="2">
        <f t="shared" si="227"/>
        <v>98.551767566337332</v>
      </c>
      <c r="BE186" s="2">
        <f t="shared" si="227"/>
        <v>98.077215831195304</v>
      </c>
      <c r="BF186" s="2">
        <f t="shared" si="227"/>
        <v>99.437881785295673</v>
      </c>
      <c r="BG186" s="2">
        <f t="shared" si="227"/>
        <v>100.02514941715089</v>
      </c>
      <c r="BH186" s="2">
        <f t="shared" si="227"/>
        <v>98.303465586297222</v>
      </c>
      <c r="BI186" s="2">
        <f t="shared" si="227"/>
        <v>97.455946829702938</v>
      </c>
      <c r="BJ186" s="2">
        <f t="shared" si="227"/>
        <v>97.742492864088575</v>
      </c>
      <c r="BK186" s="2">
        <f t="shared" si="227"/>
        <v>98.420334973894086</v>
      </c>
      <c r="BL186" s="2">
        <f t="shared" si="227"/>
        <v>102.22916276155874</v>
      </c>
      <c r="BM186" s="2">
        <f t="shared" si="227"/>
        <v>102.51486276414519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>
        <f t="shared" si="205"/>
        <v>99.792000000000002</v>
      </c>
      <c r="DD186" s="2">
        <f t="shared" si="206"/>
        <v>99.150999999999996</v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127.99770338910338</v>
      </c>
      <c r="DL186" s="2">
        <f t="shared" si="236"/>
        <v>134.05873183183184</v>
      </c>
      <c r="DM186" s="2">
        <f t="shared" si="236"/>
        <v>129.29022521008406</v>
      </c>
      <c r="DN186" s="2">
        <f t="shared" si="236"/>
        <v>133.0195994397759</v>
      </c>
      <c r="DO186" s="2">
        <f t="shared" si="236"/>
        <v>127.78067914438503</v>
      </c>
      <c r="DP186" s="2">
        <f t="shared" si="236"/>
        <v>125.80107394957982</v>
      </c>
      <c r="DQ186" s="2">
        <f t="shared" si="236"/>
        <v>127.10834789915965</v>
      </c>
      <c r="DR186" s="2">
        <f t="shared" si="236"/>
        <v>137.68822081105165</v>
      </c>
      <c r="DS186" s="2">
        <f t="shared" si="236"/>
        <v>126.32324266862172</v>
      </c>
      <c r="DT186" s="2">
        <f t="shared" si="236"/>
        <v>126.75365670821114</v>
      </c>
      <c r="DU186" s="2">
        <f t="shared" si="236"/>
        <v>134.42876576246334</v>
      </c>
      <c r="DV186" s="2">
        <f t="shared" si="236"/>
        <v>139.02611018270943</v>
      </c>
      <c r="DW186" s="2">
        <f t="shared" si="236"/>
        <v>134.88904679144389</v>
      </c>
      <c r="DX186" s="2">
        <f t="shared" si="236"/>
        <v>137.38791443850272</v>
      </c>
      <c r="DY186" s="2">
        <f t="shared" si="236"/>
        <v>117.60730158730159</v>
      </c>
      <c r="EA186" s="2">
        <f t="shared" ref="EA186:EE227" si="240">CE$228*$B186+CE$229</f>
        <v>97.158947114483212</v>
      </c>
      <c r="EB186" s="2">
        <f t="shared" si="240"/>
        <v>96.814833537224743</v>
      </c>
      <c r="EC186" s="2">
        <f t="shared" si="240"/>
        <v>96.533421336750934</v>
      </c>
      <c r="ED186" s="2">
        <f t="shared" si="240"/>
        <v>94.029467989179452</v>
      </c>
      <c r="EE186" s="2">
        <f t="shared" si="240"/>
        <v>96.27614093649197</v>
      </c>
      <c r="EF186" s="2">
        <f t="shared" si="239"/>
        <v>97.64962285760754</v>
      </c>
      <c r="EG186" s="2">
        <f t="shared" si="239"/>
        <v>97.79932886189377</v>
      </c>
      <c r="EH186" s="2">
        <f t="shared" si="239"/>
        <v>99.032370008873102</v>
      </c>
      <c r="EI186" s="2">
        <f t="shared" si="239"/>
        <v>99.854509222640559</v>
      </c>
      <c r="EJ186" s="2">
        <f t="shared" si="239"/>
        <v>97.697817421301139</v>
      </c>
      <c r="EK186" s="2">
        <f t="shared" si="212"/>
        <v>96.709841599221093</v>
      </c>
      <c r="EL186" s="2">
        <f t="shared" si="179"/>
        <v>97.040329967689814</v>
      </c>
      <c r="EM186" s="2">
        <f t="shared" si="179"/>
        <v>97.497184649561333</v>
      </c>
      <c r="EN186" s="2">
        <f t="shared" si="179"/>
        <v>102.03762022533662</v>
      </c>
      <c r="EO186" s="2">
        <f t="shared" si="179"/>
        <v>102.47629454547557</v>
      </c>
      <c r="EQ186" s="2">
        <f t="shared" si="237"/>
        <v>97.470075479315284</v>
      </c>
      <c r="ER186" s="2">
        <f t="shared" si="237"/>
        <v>98.788161679432861</v>
      </c>
      <c r="ES186" s="2">
        <f t="shared" si="237"/>
        <v>97.998200466058279</v>
      </c>
      <c r="ET186" s="2">
        <f t="shared" si="237"/>
        <v>96.540497802763383</v>
      </c>
      <c r="EU186" s="2">
        <f t="shared" si="237"/>
        <v>97.537526214961318</v>
      </c>
      <c r="EV186" s="2">
        <f t="shared" si="237"/>
        <v>98.800138627649872</v>
      </c>
      <c r="EW186" s="2">
        <f t="shared" si="237"/>
        <v>98.145631918375216</v>
      </c>
      <c r="EX186" s="2">
        <f t="shared" si="237"/>
        <v>99.519544524445394</v>
      </c>
      <c r="EY186" s="2">
        <f t="shared" si="237"/>
        <v>100.05489011889897</v>
      </c>
      <c r="EZ186" s="2">
        <f t="shared" si="237"/>
        <v>98.428091995769009</v>
      </c>
      <c r="FA186" s="2">
        <f t="shared" si="237"/>
        <v>97.6362940365198</v>
      </c>
      <c r="FB186" s="2">
        <f t="shared" si="237"/>
        <v>97.944268179881789</v>
      </c>
      <c r="FC186" s="2">
        <f t="shared" si="237"/>
        <v>98.704801782223754</v>
      </c>
      <c r="FD186" s="2">
        <f t="shared" si="237"/>
        <v>102.2989246682443</v>
      </c>
      <c r="FE186" s="2">
        <f t="shared" si="237"/>
        <v>102.53137574340968</v>
      </c>
      <c r="FG186" s="2">
        <f t="shared" si="238"/>
        <v>0.9999654117551271</v>
      </c>
      <c r="FH186" s="2">
        <f t="shared" si="238"/>
        <v>0.99996718285410646</v>
      </c>
      <c r="FI186" s="2">
        <f t="shared" si="238"/>
        <v>0.9999656585720188</v>
      </c>
      <c r="FJ186" s="2">
        <f t="shared" si="238"/>
        <v>0.9999661065022023</v>
      </c>
      <c r="FK186" s="2">
        <f t="shared" si="238"/>
        <v>0.9999657577404929</v>
      </c>
      <c r="FL186" s="2">
        <f t="shared" si="238"/>
        <v>0.99996487618651819</v>
      </c>
      <c r="FM186" s="2">
        <f t="shared" si="238"/>
        <v>0.99996435371984005</v>
      </c>
      <c r="FN186" s="2">
        <f t="shared" si="238"/>
        <v>0.99996543073604283</v>
      </c>
      <c r="FO186" s="2">
        <f t="shared" si="238"/>
        <v>0.99996215624399876</v>
      </c>
      <c r="FP186" s="2">
        <f t="shared" si="238"/>
        <v>0.9999621381499062</v>
      </c>
      <c r="FQ186" s="2">
        <f t="shared" si="238"/>
        <v>0.99996270731117187</v>
      </c>
      <c r="FR186" s="2">
        <f t="shared" si="238"/>
        <v>0.99996136116201717</v>
      </c>
      <c r="FS186" s="2">
        <f t="shared" si="238"/>
        <v>0.9999619804167803</v>
      </c>
      <c r="FT186" s="2">
        <f t="shared" si="238"/>
        <v>0.99996171556551738</v>
      </c>
      <c r="FU186" s="2">
        <f t="shared" si="238"/>
        <v>0.9999558114144772</v>
      </c>
      <c r="FW186" s="2">
        <f t="shared" si="229"/>
        <v>0.74383119788399299</v>
      </c>
      <c r="FX186" s="2">
        <f t="shared" si="229"/>
        <v>0.80573512197868735</v>
      </c>
      <c r="FY186" s="2">
        <f t="shared" si="229"/>
        <v>0.80495336896467518</v>
      </c>
      <c r="FZ186" s="2">
        <f t="shared" si="229"/>
        <v>0.77503816924637903</v>
      </c>
      <c r="GA186" s="2">
        <f t="shared" si="229"/>
        <v>0.79105711793068567</v>
      </c>
      <c r="GB186" s="2">
        <f t="shared" si="229"/>
        <v>0.78326255569642211</v>
      </c>
      <c r="GC186" s="2">
        <f t="shared" si="229"/>
        <v>0.79942179722733464</v>
      </c>
      <c r="GD186" s="2">
        <f t="shared" si="229"/>
        <v>0.82963180378578572</v>
      </c>
      <c r="GE186" s="2">
        <f t="shared" si="229"/>
        <v>0.8465802947670471</v>
      </c>
      <c r="GF186" s="2">
        <f t="shared" si="229"/>
        <v>0.82783664980417537</v>
      </c>
      <c r="GG186" s="2">
        <f t="shared" si="229"/>
        <v>0.80381740108691935</v>
      </c>
      <c r="GH186" s="2">
        <f t="shared" si="229"/>
        <v>0.77498727810244461</v>
      </c>
      <c r="GI186" s="2">
        <f t="shared" si="229"/>
        <v>0.76326235889530902</v>
      </c>
      <c r="GJ186" s="2">
        <f t="shared" si="229"/>
        <v>0.72784514523761024</v>
      </c>
      <c r="GK186" s="2">
        <f t="shared" si="229"/>
        <v>0.68806783970563556</v>
      </c>
      <c r="GM186" s="86">
        <f t="shared" si="230"/>
        <v>3.1944920780229275E-252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1.8395939271577688E-154</v>
      </c>
      <c r="HD186" s="86">
        <f t="shared" si="181"/>
        <v>4.1132468544617966E-291</v>
      </c>
      <c r="HE186" s="86">
        <f t="shared" si="181"/>
        <v>1.7967121267459318E-261</v>
      </c>
      <c r="HF186" s="86">
        <f t="shared" si="180"/>
        <v>7.5898711670964442E-282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1.6021906116757153E-251</v>
      </c>
      <c r="HM186" s="86">
        <f t="shared" si="180"/>
        <v>0</v>
      </c>
      <c r="HN186" s="86">
        <f t="shared" si="180"/>
        <v>6.1045571449308132E-283</v>
      </c>
      <c r="HO186" s="86">
        <f t="shared" si="226"/>
        <v>3.6115243561103121E-223</v>
      </c>
      <c r="HP186" s="86">
        <f t="shared" si="226"/>
        <v>2.5710365517931853E-173</v>
      </c>
      <c r="HQ186" s="86">
        <f t="shared" si="226"/>
        <v>1.4291321818572778E-219</v>
      </c>
      <c r="HS186" s="86">
        <f t="shared" si="231"/>
        <v>2.5946933374101426E-50</v>
      </c>
      <c r="HT186" s="86">
        <f t="shared" si="231"/>
        <v>9.0772420427248339E-60</v>
      </c>
      <c r="HU186" s="86">
        <f t="shared" si="231"/>
        <v>6.4036628947897146E-60</v>
      </c>
      <c r="HV186" s="86">
        <f t="shared" si="231"/>
        <v>5.8623167666458579E-67</v>
      </c>
      <c r="HW186" s="86">
        <f t="shared" si="231"/>
        <v>1.6843140515460353E-69</v>
      </c>
      <c r="HX186" s="86">
        <f t="shared" si="231"/>
        <v>1.4231619987051418E-66</v>
      </c>
      <c r="HY186" s="86">
        <f t="shared" si="231"/>
        <v>7.9174046422569785E-64</v>
      </c>
      <c r="HZ186" s="86">
        <f t="shared" si="231"/>
        <v>6.3877311333978674E-72</v>
      </c>
      <c r="IA186" s="86">
        <f t="shared" si="231"/>
        <v>7.3482339586681229E-80</v>
      </c>
      <c r="IB186" s="86">
        <f t="shared" si="231"/>
        <v>3.9399886949937709E-76</v>
      </c>
      <c r="IC186" s="86">
        <f t="shared" si="231"/>
        <v>3.1896207007193829E-72</v>
      </c>
      <c r="ID186" s="86">
        <f t="shared" si="231"/>
        <v>1.6648561324101383E-63</v>
      </c>
      <c r="IE186" s="86">
        <f t="shared" si="231"/>
        <v>1.2701567227151559E-64</v>
      </c>
      <c r="IF186" s="86">
        <f t="shared" si="231"/>
        <v>9.7560144197945198E-28</v>
      </c>
      <c r="IG186" s="86">
        <f t="shared" si="231"/>
        <v>7.3190442745265651E-30</v>
      </c>
      <c r="II186" s="86">
        <f t="shared" si="232"/>
        <v>0.10624906495012407</v>
      </c>
      <c r="IJ186" s="86">
        <f t="shared" si="232"/>
        <v>3.0070369713450396E-2</v>
      </c>
      <c r="IK186" s="86">
        <f t="shared" si="232"/>
        <v>2.7046061162845469E-2</v>
      </c>
      <c r="IL186" s="86">
        <f t="shared" si="232"/>
        <v>4.3828104889376454E-2</v>
      </c>
      <c r="IM186" s="86">
        <f t="shared" si="232"/>
        <v>2.6272375836481225E-2</v>
      </c>
      <c r="IN186" s="86">
        <f t="shared" si="232"/>
        <v>3.3990869860540722E-2</v>
      </c>
      <c r="IO186" s="86">
        <f t="shared" si="232"/>
        <v>2.7237857451884839E-2</v>
      </c>
      <c r="IP186" s="86">
        <f t="shared" si="232"/>
        <v>1.0000000007402973E-2</v>
      </c>
      <c r="IQ186" s="86">
        <f t="shared" si="232"/>
        <v>3.8866613985376552E-3</v>
      </c>
      <c r="IR186" s="86">
        <f t="shared" si="232"/>
        <v>7.8813630399363795E-3</v>
      </c>
      <c r="IS186" s="86">
        <f t="shared" si="232"/>
        <v>1.7866857074776279E-2</v>
      </c>
      <c r="IT186" s="86">
        <f t="shared" si="232"/>
        <v>4.1481229403409231E-2</v>
      </c>
      <c r="IU186" s="86">
        <f t="shared" si="232"/>
        <v>5.0084335164421227E-2</v>
      </c>
      <c r="IV186" s="86">
        <f t="shared" si="232"/>
        <v>2.5247341358708267E-2</v>
      </c>
      <c r="IW186" s="86">
        <f t="shared" si="232"/>
        <v>9.2284792247041267E-2</v>
      </c>
      <c r="IY186" s="86">
        <f t="shared" si="233"/>
        <v>0.10624906495012407</v>
      </c>
      <c r="IZ186" s="86">
        <f t="shared" si="233"/>
        <v>3.0070369713450396E-2</v>
      </c>
      <c r="JA186" s="86">
        <f t="shared" si="233"/>
        <v>2.7046061162845469E-2</v>
      </c>
      <c r="JB186" s="86">
        <f t="shared" si="233"/>
        <v>4.3828104889376454E-2</v>
      </c>
      <c r="JC186" s="86">
        <f t="shared" si="233"/>
        <v>2.6272375836481225E-2</v>
      </c>
      <c r="JD186" s="86">
        <f t="shared" si="233"/>
        <v>3.3990869860540722E-2</v>
      </c>
      <c r="JE186" s="86">
        <f t="shared" si="233"/>
        <v>2.7237857451884839E-2</v>
      </c>
      <c r="JF186" s="86">
        <f t="shared" si="233"/>
        <v>1.0000000007402973E-2</v>
      </c>
      <c r="JG186" s="86">
        <f t="shared" si="233"/>
        <v>3.8866613985376552E-3</v>
      </c>
      <c r="JH186" s="86">
        <f t="shared" si="233"/>
        <v>7.8813630399363795E-3</v>
      </c>
      <c r="JI186" s="86">
        <f t="shared" si="233"/>
        <v>1.7866857074776279E-2</v>
      </c>
      <c r="JJ186" s="86">
        <f t="shared" si="233"/>
        <v>4.1481229403409231E-2</v>
      </c>
      <c r="JK186" s="86">
        <f t="shared" si="233"/>
        <v>5.0084335164421227E-2</v>
      </c>
      <c r="JL186" s="86">
        <f t="shared" si="233"/>
        <v>2.5247341358708267E-2</v>
      </c>
      <c r="JM186" s="86">
        <f t="shared" si="233"/>
        <v>9.2284792247041267E-2</v>
      </c>
    </row>
    <row r="187" spans="2:273" x14ac:dyDescent="0.25">
      <c r="B187" s="2">
        <v>160</v>
      </c>
      <c r="C187" s="37">
        <v>97.647000000000006</v>
      </c>
      <c r="D187" s="37">
        <v>99.332999999999998</v>
      </c>
      <c r="E187" s="37">
        <v>98.685000000000002</v>
      </c>
      <c r="F187" s="37">
        <v>96.667000000000002</v>
      </c>
      <c r="G187" s="37">
        <v>98.185000000000002</v>
      </c>
      <c r="H187" s="37">
        <v>99.66</v>
      </c>
      <c r="I187" s="37">
        <v>97.924999999999997</v>
      </c>
      <c r="J187" s="37">
        <v>98.811000000000007</v>
      </c>
      <c r="K187" s="37">
        <v>100.13200000000001</v>
      </c>
      <c r="L187" s="37">
        <v>98.207999999999998</v>
      </c>
      <c r="M187" s="37">
        <v>98.019000000000005</v>
      </c>
      <c r="N187" s="37">
        <v>97.906000000000006</v>
      </c>
      <c r="O187" s="37">
        <v>98.867999999999995</v>
      </c>
      <c r="P187" s="37">
        <v>101.74</v>
      </c>
      <c r="Q187" s="37">
        <v>100.96</v>
      </c>
      <c r="S187" s="4">
        <f t="shared" si="234"/>
        <v>97.250017829270973</v>
      </c>
      <c r="T187" s="4">
        <f t="shared" si="234"/>
        <v>98.280183466284413</v>
      </c>
      <c r="U187" s="4">
        <f t="shared" si="234"/>
        <v>97.574012738908365</v>
      </c>
      <c r="V187" s="4">
        <f t="shared" si="234"/>
        <v>95.831283944969726</v>
      </c>
      <c r="W187" s="4">
        <f t="shared" si="234"/>
        <v>97.130668954131508</v>
      </c>
      <c r="X187" s="4">
        <f t="shared" si="234"/>
        <v>98.420953353703609</v>
      </c>
      <c r="Y187" s="4">
        <f t="shared" si="234"/>
        <v>97.9310505710027</v>
      </c>
      <c r="Z187" s="4">
        <f t="shared" si="234"/>
        <v>99.319526625580139</v>
      </c>
      <c r="AA187" s="4">
        <f t="shared" si="234"/>
        <v>99.909468492539872</v>
      </c>
      <c r="AB187" s="4">
        <f t="shared" si="234"/>
        <v>98.161555770452452</v>
      </c>
      <c r="AC187" s="4">
        <f t="shared" si="234"/>
        <v>97.315784742910026</v>
      </c>
      <c r="AD187" s="4">
        <f t="shared" si="234"/>
        <v>97.603273074827527</v>
      </c>
      <c r="AE187" s="4">
        <f t="shared" si="234"/>
        <v>98.280718028341255</v>
      </c>
      <c r="AF187" s="4">
        <f t="shared" si="234"/>
        <v>102.07356354880332</v>
      </c>
      <c r="AG187" s="4">
        <f t="shared" si="234"/>
        <v>102.53429936542911</v>
      </c>
      <c r="AI187" s="4">
        <f t="shared" si="235"/>
        <v>0.39698217072903219</v>
      </c>
      <c r="AJ187" s="4">
        <f t="shared" si="235"/>
        <v>1.0528165337155855</v>
      </c>
      <c r="AK187" s="4">
        <f t="shared" si="235"/>
        <v>1.1109872610916369</v>
      </c>
      <c r="AL187" s="4">
        <f t="shared" si="235"/>
        <v>0.83571605503027513</v>
      </c>
      <c r="AM187" s="4">
        <f t="shared" si="235"/>
        <v>1.0543310458684942</v>
      </c>
      <c r="AN187" s="4">
        <f t="shared" si="235"/>
        <v>1.2390466462963872</v>
      </c>
      <c r="AO187" s="4">
        <f t="shared" si="235"/>
        <v>-6.0505710027030091E-3</v>
      </c>
      <c r="AP187" s="4">
        <f t="shared" si="235"/>
        <v>-0.50852662558013151</v>
      </c>
      <c r="AQ187" s="4">
        <f t="shared" si="235"/>
        <v>0.22253150746013262</v>
      </c>
      <c r="AR187" s="4">
        <f t="shared" si="235"/>
        <v>4.6444229547546456E-2</v>
      </c>
      <c r="AS187" s="4">
        <f t="shared" si="235"/>
        <v>0.70321525708997967</v>
      </c>
      <c r="AT187" s="4">
        <f t="shared" si="235"/>
        <v>0.3027269251724789</v>
      </c>
      <c r="AU187" s="4">
        <f t="shared" si="235"/>
        <v>0.58728197165874008</v>
      </c>
      <c r="AV187" s="4">
        <f t="shared" si="235"/>
        <v>-0.33356354880332617</v>
      </c>
      <c r="AW187" s="4">
        <f t="shared" si="235"/>
        <v>-1.5742993654291126</v>
      </c>
      <c r="AY187" s="2">
        <f t="shared" si="227"/>
        <v>97.250017829270973</v>
      </c>
      <c r="AZ187" s="2">
        <f t="shared" si="227"/>
        <v>98.280183459898922</v>
      </c>
      <c r="BA187" s="2">
        <f t="shared" si="227"/>
        <v>97.574012734776289</v>
      </c>
      <c r="BB187" s="2">
        <f t="shared" si="227"/>
        <v>95.831283734676106</v>
      </c>
      <c r="BC187" s="2">
        <f t="shared" si="227"/>
        <v>97.130668946203386</v>
      </c>
      <c r="BD187" s="2">
        <f t="shared" si="227"/>
        <v>98.420953314488912</v>
      </c>
      <c r="BE187" s="2">
        <f t="shared" si="227"/>
        <v>97.931050555577571</v>
      </c>
      <c r="BF187" s="2">
        <f t="shared" si="227"/>
        <v>99.319526625551674</v>
      </c>
      <c r="BG187" s="2">
        <f t="shared" si="227"/>
        <v>99.909468492539816</v>
      </c>
      <c r="BH187" s="2">
        <f t="shared" si="227"/>
        <v>98.161555770445617</v>
      </c>
      <c r="BI187" s="2">
        <f t="shared" si="227"/>
        <v>97.315784741611779</v>
      </c>
      <c r="BJ187" s="2">
        <f t="shared" si="227"/>
        <v>97.60327279763365</v>
      </c>
      <c r="BK187" s="2">
        <f t="shared" si="227"/>
        <v>98.280717043380832</v>
      </c>
      <c r="BL187" s="2">
        <f t="shared" si="227"/>
        <v>102.07241543241084</v>
      </c>
      <c r="BM187" s="2">
        <f t="shared" si="227"/>
        <v>102.35740168742181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>
        <f t="shared" si="204"/>
        <v>98.811000000000007</v>
      </c>
      <c r="DC187" s="2">
        <f t="shared" si="205"/>
        <v>100.13200000000001</v>
      </c>
      <c r="DD187" s="2">
        <f t="shared" si="206"/>
        <v>98.207999999999998</v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128.06339566709568</v>
      </c>
      <c r="DL187" s="2">
        <f t="shared" si="236"/>
        <v>134.15975255255256</v>
      </c>
      <c r="DM187" s="2">
        <f t="shared" si="236"/>
        <v>129.3595067226891</v>
      </c>
      <c r="DN187" s="2">
        <f t="shared" si="236"/>
        <v>133.12841064425771</v>
      </c>
      <c r="DO187" s="2">
        <f t="shared" si="236"/>
        <v>127.85335370511842</v>
      </c>
      <c r="DP187" s="2">
        <f t="shared" si="236"/>
        <v>125.85045658263304</v>
      </c>
      <c r="DQ187" s="2">
        <f t="shared" si="236"/>
        <v>127.17114117647058</v>
      </c>
      <c r="DR187" s="2">
        <f t="shared" si="236"/>
        <v>137.82651827094469</v>
      </c>
      <c r="DS187" s="2">
        <f t="shared" si="236"/>
        <v>126.37767888563052</v>
      </c>
      <c r="DT187" s="2">
        <f t="shared" si="236"/>
        <v>126.80986381964809</v>
      </c>
      <c r="DU187" s="2">
        <f t="shared" si="236"/>
        <v>134.54314039589443</v>
      </c>
      <c r="DV187" s="2">
        <f t="shared" si="236"/>
        <v>139.16558110516934</v>
      </c>
      <c r="DW187" s="2">
        <f t="shared" si="236"/>
        <v>134.98447593582893</v>
      </c>
      <c r="DX187" s="2">
        <f t="shared" si="236"/>
        <v>137.47653475935832</v>
      </c>
      <c r="DY187" s="2">
        <f t="shared" si="236"/>
        <v>117.54238095238095</v>
      </c>
      <c r="EA187" s="2">
        <f t="shared" si="240"/>
        <v>97.007480606977239</v>
      </c>
      <c r="EB187" s="2">
        <f t="shared" si="240"/>
        <v>96.631096324129089</v>
      </c>
      <c r="EC187" s="2">
        <f t="shared" si="240"/>
        <v>96.350391063730626</v>
      </c>
      <c r="ED187" s="2">
        <f t="shared" si="240"/>
        <v>93.806126724358393</v>
      </c>
      <c r="EE187" s="2">
        <f t="shared" si="240"/>
        <v>96.093969812542952</v>
      </c>
      <c r="EF187" s="2">
        <f t="shared" si="239"/>
        <v>97.483985800785661</v>
      </c>
      <c r="EG187" s="2">
        <f t="shared" si="239"/>
        <v>97.64299654658312</v>
      </c>
      <c r="EH187" s="2">
        <f t="shared" si="239"/>
        <v>98.900537847245914</v>
      </c>
      <c r="EI187" s="2">
        <f t="shared" si="239"/>
        <v>99.733471880098904</v>
      </c>
      <c r="EJ187" s="2">
        <f t="shared" si="239"/>
        <v>97.535151116823698</v>
      </c>
      <c r="EK187" s="2">
        <f t="shared" si="212"/>
        <v>96.542597821456837</v>
      </c>
      <c r="EL187" s="2">
        <f t="shared" si="179"/>
        <v>96.873476226951141</v>
      </c>
      <c r="EM187" s="2">
        <f t="shared" si="179"/>
        <v>97.319654772101401</v>
      </c>
      <c r="EN187" s="2">
        <f t="shared" si="179"/>
        <v>101.87224512228633</v>
      </c>
      <c r="EO187" s="2">
        <f t="shared" si="179"/>
        <v>102.31672300366256</v>
      </c>
      <c r="EQ187" s="2">
        <f t="shared" si="237"/>
        <v>97.324908592442512</v>
      </c>
      <c r="ER187" s="2">
        <f t="shared" si="237"/>
        <v>98.641428117150724</v>
      </c>
      <c r="ES187" s="2">
        <f t="shared" si="237"/>
        <v>97.843155536209622</v>
      </c>
      <c r="ET187" s="2">
        <f t="shared" si="237"/>
        <v>96.365844782906237</v>
      </c>
      <c r="EU187" s="2">
        <f t="shared" si="237"/>
        <v>97.379169207968758</v>
      </c>
      <c r="EV187" s="2">
        <f t="shared" si="237"/>
        <v>98.656271747072878</v>
      </c>
      <c r="EW187" s="2">
        <f t="shared" si="237"/>
        <v>97.995785542400625</v>
      </c>
      <c r="EX187" s="2">
        <f t="shared" si="237"/>
        <v>99.396539874984981</v>
      </c>
      <c r="EY187" s="2">
        <f t="shared" si="237"/>
        <v>99.937485134915036</v>
      </c>
      <c r="EZ187" s="2">
        <f t="shared" si="237"/>
        <v>98.279162630697073</v>
      </c>
      <c r="FA187" s="2">
        <f t="shared" si="237"/>
        <v>97.486307260905164</v>
      </c>
      <c r="FB187" s="2">
        <f t="shared" si="237"/>
        <v>97.79463551591401</v>
      </c>
      <c r="FC187" s="2">
        <f t="shared" si="237"/>
        <v>98.550901407381858</v>
      </c>
      <c r="FD187" s="2">
        <f t="shared" si="237"/>
        <v>102.13900998283438</v>
      </c>
      <c r="FE187" s="2">
        <f t="shared" si="237"/>
        <v>102.37335321623293</v>
      </c>
      <c r="FG187" s="2">
        <f t="shared" si="238"/>
        <v>0.99996845504975806</v>
      </c>
      <c r="FH187" s="2">
        <f t="shared" si="238"/>
        <v>0.99997007032080476</v>
      </c>
      <c r="FI187" s="2">
        <f t="shared" si="238"/>
        <v>0.99996868015080387</v>
      </c>
      <c r="FJ187" s="2">
        <f t="shared" si="238"/>
        <v>0.99996908867043921</v>
      </c>
      <c r="FK187" s="2">
        <f t="shared" si="238"/>
        <v>0.99996877059407285</v>
      </c>
      <c r="FL187" s="2">
        <f t="shared" si="238"/>
        <v>0.99996796660238529</v>
      </c>
      <c r="FM187" s="2">
        <f t="shared" si="238"/>
        <v>0.99996749010414454</v>
      </c>
      <c r="FN187" s="2">
        <f t="shared" si="238"/>
        <v>0.99996847236066422</v>
      </c>
      <c r="FO187" s="2">
        <f t="shared" si="238"/>
        <v>0.99996548596939872</v>
      </c>
      <c r="FP187" s="2">
        <f t="shared" si="238"/>
        <v>0.99996546946728015</v>
      </c>
      <c r="FQ187" s="2">
        <f t="shared" si="238"/>
        <v>0.99996598855195651</v>
      </c>
      <c r="FR187" s="2">
        <f t="shared" si="238"/>
        <v>0.9999647608411335</v>
      </c>
      <c r="FS187" s="2">
        <f t="shared" si="238"/>
        <v>0.99996532561199925</v>
      </c>
      <c r="FT187" s="2">
        <f t="shared" si="238"/>
        <v>0.99996508406315487</v>
      </c>
      <c r="FU187" s="2">
        <f t="shared" si="238"/>
        <v>0.99995969937433382</v>
      </c>
      <c r="FW187" s="2">
        <f t="shared" si="229"/>
        <v>0.76098383274044079</v>
      </c>
      <c r="FX187" s="2">
        <f t="shared" si="229"/>
        <v>0.81974722821813772</v>
      </c>
      <c r="FY187" s="2">
        <f t="shared" si="229"/>
        <v>0.81900919606614286</v>
      </c>
      <c r="FZ187" s="2">
        <f t="shared" si="229"/>
        <v>0.79068923215261655</v>
      </c>
      <c r="GA187" s="2">
        <f t="shared" si="229"/>
        <v>0.80587285572579059</v>
      </c>
      <c r="GB187" s="2">
        <f t="shared" si="229"/>
        <v>0.79849019962270507</v>
      </c>
      <c r="GC187" s="2">
        <f t="shared" si="229"/>
        <v>0.81378403377480202</v>
      </c>
      <c r="GD187" s="2">
        <f t="shared" si="229"/>
        <v>0.84225771402276461</v>
      </c>
      <c r="GE187" s="2">
        <f t="shared" si="229"/>
        <v>0.85816489532876383</v>
      </c>
      <c r="GF187" s="2">
        <f t="shared" si="229"/>
        <v>0.84057003223139948</v>
      </c>
      <c r="GG187" s="2">
        <f t="shared" si="229"/>
        <v>0.81793657497670713</v>
      </c>
      <c r="GH187" s="2">
        <f t="shared" si="229"/>
        <v>0.79064092519754348</v>
      </c>
      <c r="GI187" s="2">
        <f t="shared" si="229"/>
        <v>0.77949960564790921</v>
      </c>
      <c r="GJ187" s="2">
        <f t="shared" si="229"/>
        <v>0.74570223599701302</v>
      </c>
      <c r="GK187" s="2">
        <f t="shared" si="229"/>
        <v>0.70748595845297935</v>
      </c>
      <c r="GM187" s="86">
        <f t="shared" si="230"/>
        <v>1.5252380407905495E-257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1.1434971959003608E-158</v>
      </c>
      <c r="HD187" s="86">
        <f t="shared" si="181"/>
        <v>5.7861623351348632E-299</v>
      </c>
      <c r="HE187" s="86">
        <f t="shared" si="181"/>
        <v>1.5777141298516932E-268</v>
      </c>
      <c r="HF187" s="86">
        <f t="shared" si="180"/>
        <v>2.1576039129153161E-289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3.6783398459335503E-258</v>
      </c>
      <c r="HM187" s="86">
        <f t="shared" si="241"/>
        <v>0</v>
      </c>
      <c r="HN187" s="86">
        <f t="shared" si="241"/>
        <v>1.4841227427470447E-290</v>
      </c>
      <c r="HO187" s="86">
        <f t="shared" si="226"/>
        <v>3.5605508943764306E-229</v>
      </c>
      <c r="HP187" s="86">
        <f t="shared" si="226"/>
        <v>5.1601380422523835E-178</v>
      </c>
      <c r="HQ187" s="86">
        <f t="shared" si="226"/>
        <v>1.7198510841129334E-225</v>
      </c>
      <c r="HS187" s="86">
        <f t="shared" si="231"/>
        <v>6.1651116894463602E-53</v>
      </c>
      <c r="HT187" s="86">
        <f t="shared" si="231"/>
        <v>1.1920639994553465E-62</v>
      </c>
      <c r="HU187" s="86">
        <f t="shared" si="231"/>
        <v>7.1527209486736275E-63</v>
      </c>
      <c r="HV187" s="86">
        <f t="shared" si="231"/>
        <v>3.191857601867118E-70</v>
      </c>
      <c r="HW187" s="86">
        <f t="shared" si="231"/>
        <v>6.5864992633789761E-73</v>
      </c>
      <c r="HX187" s="86">
        <f t="shared" si="231"/>
        <v>7.1932618193368933E-70</v>
      </c>
      <c r="HY187" s="86">
        <f t="shared" si="231"/>
        <v>5.9842690719080072E-67</v>
      </c>
      <c r="HZ187" s="86">
        <f t="shared" si="231"/>
        <v>2.6698330248853656E-75</v>
      </c>
      <c r="IA187" s="86">
        <f t="shared" si="231"/>
        <v>1.4596779604944926E-83</v>
      </c>
      <c r="IB187" s="86">
        <f t="shared" si="231"/>
        <v>9.508115054803418E-80</v>
      </c>
      <c r="IC187" s="86">
        <f t="shared" si="231"/>
        <v>1.0184222978129871E-75</v>
      </c>
      <c r="ID187" s="86">
        <f t="shared" si="231"/>
        <v>1.013971660585861E-66</v>
      </c>
      <c r="IE187" s="86">
        <f t="shared" si="231"/>
        <v>6.4562491786467633E-68</v>
      </c>
      <c r="IF187" s="86">
        <f t="shared" si="231"/>
        <v>3.635615043809378E-29</v>
      </c>
      <c r="IG187" s="86">
        <f t="shared" si="231"/>
        <v>1.7468670120000885E-31</v>
      </c>
      <c r="II187" s="86">
        <f t="shared" si="232"/>
        <v>7.9289459833312842E-2</v>
      </c>
      <c r="IJ187" s="86">
        <f t="shared" si="232"/>
        <v>2.0909925257460701E-2</v>
      </c>
      <c r="IK187" s="86">
        <f t="shared" si="232"/>
        <v>1.8547646227977135E-2</v>
      </c>
      <c r="IL187" s="86">
        <f t="shared" si="232"/>
        <v>3.0325064417139547E-2</v>
      </c>
      <c r="IM187" s="86">
        <f t="shared" si="232"/>
        <v>1.7506367324121006E-2</v>
      </c>
      <c r="IN187" s="86">
        <f t="shared" si="232"/>
        <v>2.3076162212572606E-2</v>
      </c>
      <c r="IO187" s="86">
        <f t="shared" si="232"/>
        <v>1.8513860682198229E-2</v>
      </c>
      <c r="IP187" s="86">
        <f t="shared" si="232"/>
        <v>6.4165985541028538E-3</v>
      </c>
      <c r="IQ187" s="86">
        <f t="shared" si="232"/>
        <v>2.3430492423278373E-3</v>
      </c>
      <c r="IR187" s="86">
        <f t="shared" si="232"/>
        <v>4.9089017508447972E-3</v>
      </c>
      <c r="IS187" s="86">
        <f t="shared" si="232"/>
        <v>1.1634667276514349E-2</v>
      </c>
      <c r="IT187" s="86">
        <f t="shared" si="232"/>
        <v>2.8486544409115924E-2</v>
      </c>
      <c r="IU187" s="86">
        <f t="shared" si="232"/>
        <v>3.4567392005063903E-2</v>
      </c>
      <c r="IV187" s="86">
        <f t="shared" si="232"/>
        <v>1.4417514660251467E-2</v>
      </c>
      <c r="IW187" s="86">
        <f t="shared" si="232"/>
        <v>6.106296193702189E-2</v>
      </c>
      <c r="IY187" s="86">
        <f t="shared" si="233"/>
        <v>7.9289459833312842E-2</v>
      </c>
      <c r="IZ187" s="86">
        <f t="shared" si="233"/>
        <v>2.0909925257460701E-2</v>
      </c>
      <c r="JA187" s="86">
        <f t="shared" si="233"/>
        <v>1.8547646227977135E-2</v>
      </c>
      <c r="JB187" s="86">
        <f t="shared" si="233"/>
        <v>3.0325064417139547E-2</v>
      </c>
      <c r="JC187" s="86">
        <f t="shared" si="233"/>
        <v>1.7506367324121006E-2</v>
      </c>
      <c r="JD187" s="86">
        <f t="shared" si="233"/>
        <v>2.3076162212572606E-2</v>
      </c>
      <c r="JE187" s="86">
        <f t="shared" si="233"/>
        <v>1.8513860682198229E-2</v>
      </c>
      <c r="JF187" s="86">
        <f t="shared" si="233"/>
        <v>6.4165985541028538E-3</v>
      </c>
      <c r="JG187" s="86">
        <f t="shared" si="233"/>
        <v>2.3430492423278373E-3</v>
      </c>
      <c r="JH187" s="86">
        <f t="shared" si="233"/>
        <v>4.9089017508447972E-3</v>
      </c>
      <c r="JI187" s="86">
        <f t="shared" si="233"/>
        <v>1.1634667276514349E-2</v>
      </c>
      <c r="JJ187" s="86">
        <f t="shared" si="233"/>
        <v>2.8486544409115924E-2</v>
      </c>
      <c r="JK187" s="86">
        <f t="shared" si="233"/>
        <v>3.4567392005063903E-2</v>
      </c>
      <c r="JL187" s="86">
        <f t="shared" si="233"/>
        <v>1.4417514660251467E-2</v>
      </c>
      <c r="JM187" s="86">
        <f t="shared" si="233"/>
        <v>6.106296193702189E-2</v>
      </c>
    </row>
    <row r="188" spans="2:273" x14ac:dyDescent="0.25">
      <c r="B188" s="2">
        <v>161</v>
      </c>
      <c r="C188" s="37">
        <v>97.647000000000006</v>
      </c>
      <c r="D188" s="37">
        <v>99.573999999999998</v>
      </c>
      <c r="E188" s="37">
        <v>98.573999999999998</v>
      </c>
      <c r="F188" s="37">
        <v>96.87</v>
      </c>
      <c r="G188" s="37">
        <v>97.852000000000004</v>
      </c>
      <c r="H188" s="37">
        <v>98</v>
      </c>
      <c r="I188" s="37">
        <v>98.037999999999997</v>
      </c>
      <c r="J188" s="37">
        <v>100.377</v>
      </c>
      <c r="K188" s="37">
        <v>99.867999999999995</v>
      </c>
      <c r="L188" s="37">
        <v>99.188999999999993</v>
      </c>
      <c r="M188" s="37">
        <v>98.037999999999997</v>
      </c>
      <c r="N188" s="37">
        <v>98.491</v>
      </c>
      <c r="O188" s="37">
        <v>98.867999999999995</v>
      </c>
      <c r="P188" s="37">
        <v>101.84</v>
      </c>
      <c r="Q188" s="37">
        <v>101.4</v>
      </c>
      <c r="S188" s="4">
        <f t="shared" si="234"/>
        <v>97.108557559462028</v>
      </c>
      <c r="T188" s="4">
        <f t="shared" si="234"/>
        <v>98.153736095471501</v>
      </c>
      <c r="U188" s="4">
        <f t="shared" si="234"/>
        <v>97.433974948578054</v>
      </c>
      <c r="V188" s="4">
        <f t="shared" si="234"/>
        <v>95.685038957009269</v>
      </c>
      <c r="W188" s="4">
        <f t="shared" si="234"/>
        <v>96.985940903288707</v>
      </c>
      <c r="X188" s="4">
        <f t="shared" si="234"/>
        <v>98.289836190141344</v>
      </c>
      <c r="Y188" s="4">
        <f t="shared" si="234"/>
        <v>97.784788743876376</v>
      </c>
      <c r="Z188" s="4">
        <f t="shared" si="234"/>
        <v>99.201013917760548</v>
      </c>
      <c r="AA188" s="4">
        <f t="shared" si="234"/>
        <v>99.793724882903234</v>
      </c>
      <c r="AB188" s="4">
        <f t="shared" si="234"/>
        <v>98.019416473755328</v>
      </c>
      <c r="AC188" s="4">
        <f t="shared" si="234"/>
        <v>97.175347675825932</v>
      </c>
      <c r="AD188" s="4">
        <f t="shared" si="234"/>
        <v>97.463837167820273</v>
      </c>
      <c r="AE188" s="4">
        <f t="shared" si="234"/>
        <v>98.140853880355053</v>
      </c>
      <c r="AF188" s="4">
        <f t="shared" si="234"/>
        <v>101.91590102987495</v>
      </c>
      <c r="AG188" s="4">
        <f t="shared" si="234"/>
        <v>102.26437206109502</v>
      </c>
      <c r="AI188" s="4">
        <f t="shared" si="235"/>
        <v>0.53844244053797752</v>
      </c>
      <c r="AJ188" s="4">
        <f t="shared" si="235"/>
        <v>1.4202639045284968</v>
      </c>
      <c r="AK188" s="4">
        <f t="shared" si="235"/>
        <v>1.1400250514219437</v>
      </c>
      <c r="AL188" s="4">
        <f t="shared" si="235"/>
        <v>1.1849610429907358</v>
      </c>
      <c r="AM188" s="4">
        <f t="shared" si="235"/>
        <v>0.86605909671129666</v>
      </c>
      <c r="AN188" s="4">
        <f t="shared" si="235"/>
        <v>-0.28983619014134376</v>
      </c>
      <c r="AO188" s="4">
        <f t="shared" si="235"/>
        <v>0.25321125612362039</v>
      </c>
      <c r="AP188" s="4">
        <f t="shared" si="235"/>
        <v>1.1759860822394472</v>
      </c>
      <c r="AQ188" s="4">
        <f t="shared" si="235"/>
        <v>7.4275117096760823E-2</v>
      </c>
      <c r="AR188" s="4">
        <f t="shared" si="235"/>
        <v>1.169583526244665</v>
      </c>
      <c r="AS188" s="4">
        <f t="shared" si="235"/>
        <v>0.86265232417406423</v>
      </c>
      <c r="AT188" s="4">
        <f t="shared" si="235"/>
        <v>1.0271628321797266</v>
      </c>
      <c r="AU188" s="4">
        <f t="shared" si="235"/>
        <v>0.72714611964494225</v>
      </c>
      <c r="AV188" s="4">
        <f t="shared" si="235"/>
        <v>-7.5901029874941628E-2</v>
      </c>
      <c r="AW188" s="4">
        <f t="shared" si="235"/>
        <v>-0.86437206109501119</v>
      </c>
      <c r="AY188" s="2">
        <f t="shared" si="227"/>
        <v>97.108557559462028</v>
      </c>
      <c r="AZ188" s="2">
        <f t="shared" si="227"/>
        <v>98.153736094810839</v>
      </c>
      <c r="BA188" s="2">
        <f t="shared" si="227"/>
        <v>97.433974948189473</v>
      </c>
      <c r="BB188" s="2">
        <f t="shared" si="227"/>
        <v>95.685038935664394</v>
      </c>
      <c r="BC188" s="2">
        <f t="shared" si="227"/>
        <v>96.985940902673804</v>
      </c>
      <c r="BD188" s="2">
        <f t="shared" si="227"/>
        <v>98.289836186666548</v>
      </c>
      <c r="BE188" s="2">
        <f t="shared" si="227"/>
        <v>97.784788742508766</v>
      </c>
      <c r="BF188" s="2">
        <f t="shared" si="227"/>
        <v>99.201013917758871</v>
      </c>
      <c r="BG188" s="2">
        <f t="shared" si="227"/>
        <v>99.793724882903234</v>
      </c>
      <c r="BH188" s="2">
        <f t="shared" si="227"/>
        <v>98.019416473755001</v>
      </c>
      <c r="BI188" s="2">
        <f t="shared" si="227"/>
        <v>97.175347675740582</v>
      </c>
      <c r="BJ188" s="2">
        <f t="shared" si="227"/>
        <v>97.463837141111185</v>
      </c>
      <c r="BK188" s="2">
        <f t="shared" si="227"/>
        <v>98.140853781478981</v>
      </c>
      <c r="BL188" s="2">
        <f t="shared" si="227"/>
        <v>101.91565703536415</v>
      </c>
      <c r="BM188" s="2">
        <f t="shared" si="227"/>
        <v>102.19996293360053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>
        <f t="shared" si="204"/>
        <v>100.377</v>
      </c>
      <c r="DC188" s="2">
        <f t="shared" si="205"/>
        <v>99.867999999999995</v>
      </c>
      <c r="DD188" s="2">
        <f t="shared" si="206"/>
        <v>99.188999999999993</v>
      </c>
      <c r="DE188" s="2">
        <f t="shared" si="207"/>
        <v>98.037999999999997</v>
      </c>
      <c r="DF188" s="2" t="str">
        <f t="shared" si="208"/>
        <v/>
      </c>
      <c r="DG188" s="2" t="str">
        <f t="shared" si="209"/>
        <v/>
      </c>
      <c r="DH188" s="2">
        <f t="shared" si="210"/>
        <v>101.84</v>
      </c>
      <c r="DI188" s="2" t="str">
        <f t="shared" si="211"/>
        <v/>
      </c>
      <c r="DK188" s="2">
        <f t="shared" si="236"/>
        <v>128.12908794508795</v>
      </c>
      <c r="DL188" s="2">
        <f t="shared" si="236"/>
        <v>134.26077327327329</v>
      </c>
      <c r="DM188" s="2">
        <f t="shared" si="236"/>
        <v>129.42878823529415</v>
      </c>
      <c r="DN188" s="2">
        <f t="shared" si="236"/>
        <v>133.23722184873949</v>
      </c>
      <c r="DO188" s="2">
        <f t="shared" si="236"/>
        <v>127.9260282658518</v>
      </c>
      <c r="DP188" s="2">
        <f t="shared" si="236"/>
        <v>125.89983921568626</v>
      </c>
      <c r="DQ188" s="2">
        <f t="shared" si="236"/>
        <v>127.2339344537815</v>
      </c>
      <c r="DR188" s="2">
        <f t="shared" si="236"/>
        <v>137.96481573083773</v>
      </c>
      <c r="DS188" s="2">
        <f t="shared" si="236"/>
        <v>126.43211510263932</v>
      </c>
      <c r="DT188" s="2">
        <f t="shared" si="236"/>
        <v>126.86607093108503</v>
      </c>
      <c r="DU188" s="2">
        <f t="shared" si="236"/>
        <v>134.65751502932551</v>
      </c>
      <c r="DV188" s="2">
        <f t="shared" si="236"/>
        <v>139.30505202762922</v>
      </c>
      <c r="DW188" s="2">
        <f t="shared" si="236"/>
        <v>135.07990508021393</v>
      </c>
      <c r="DX188" s="2">
        <f t="shared" si="236"/>
        <v>137.56515508021394</v>
      </c>
      <c r="DY188" s="2">
        <f t="shared" si="236"/>
        <v>117.47746031746031</v>
      </c>
      <c r="EA188" s="2">
        <f t="shared" si="240"/>
        <v>96.856014099471267</v>
      </c>
      <c r="EB188" s="2">
        <f t="shared" si="240"/>
        <v>96.447359111033435</v>
      </c>
      <c r="EC188" s="2">
        <f t="shared" si="240"/>
        <v>96.167360790710305</v>
      </c>
      <c r="ED188" s="2">
        <f t="shared" si="240"/>
        <v>93.58278545953732</v>
      </c>
      <c r="EE188" s="2">
        <f t="shared" si="240"/>
        <v>95.911798688593919</v>
      </c>
      <c r="EF188" s="2">
        <f t="shared" si="239"/>
        <v>97.318348743963782</v>
      </c>
      <c r="EG188" s="2">
        <f t="shared" si="239"/>
        <v>97.486664231272457</v>
      </c>
      <c r="EH188" s="2">
        <f t="shared" si="239"/>
        <v>98.768705685618727</v>
      </c>
      <c r="EI188" s="2">
        <f t="shared" si="239"/>
        <v>99.612434537557249</v>
      </c>
      <c r="EJ188" s="2">
        <f t="shared" si="239"/>
        <v>97.372484812346244</v>
      </c>
      <c r="EK188" s="2">
        <f t="shared" si="212"/>
        <v>96.375354043692596</v>
      </c>
      <c r="EL188" s="2">
        <f t="shared" si="179"/>
        <v>96.706622486212453</v>
      </c>
      <c r="EM188" s="2">
        <f t="shared" si="179"/>
        <v>97.142124894641469</v>
      </c>
      <c r="EN188" s="2">
        <f t="shared" si="179"/>
        <v>101.70687001923605</v>
      </c>
      <c r="EO188" s="2">
        <f t="shared" si="179"/>
        <v>102.15715146184955</v>
      </c>
      <c r="EQ188" s="2">
        <f t="shared" si="237"/>
        <v>97.179741705569725</v>
      </c>
      <c r="ER188" s="2">
        <f t="shared" si="237"/>
        <v>98.494694554868573</v>
      </c>
      <c r="ES188" s="2">
        <f t="shared" si="237"/>
        <v>97.688110606360951</v>
      </c>
      <c r="ET188" s="2">
        <f t="shared" si="237"/>
        <v>96.191191763049105</v>
      </c>
      <c r="EU188" s="2">
        <f t="shared" si="237"/>
        <v>97.220812200976198</v>
      </c>
      <c r="EV188" s="2">
        <f t="shared" si="237"/>
        <v>98.512404866495871</v>
      </c>
      <c r="EW188" s="2">
        <f t="shared" si="237"/>
        <v>97.845939166426035</v>
      </c>
      <c r="EX188" s="2">
        <f t="shared" si="237"/>
        <v>99.273535225524554</v>
      </c>
      <c r="EY188" s="2">
        <f t="shared" si="237"/>
        <v>99.820080150931119</v>
      </c>
      <c r="EZ188" s="2">
        <f t="shared" si="237"/>
        <v>98.130233265625137</v>
      </c>
      <c r="FA188" s="2">
        <f t="shared" si="237"/>
        <v>97.336320485290514</v>
      </c>
      <c r="FB188" s="2">
        <f t="shared" si="237"/>
        <v>97.645002851946231</v>
      </c>
      <c r="FC188" s="2">
        <f t="shared" si="237"/>
        <v>98.397001032539947</v>
      </c>
      <c r="FD188" s="2">
        <f t="shared" si="237"/>
        <v>101.97909529742446</v>
      </c>
      <c r="FE188" s="2">
        <f t="shared" si="237"/>
        <v>102.21533068905617</v>
      </c>
      <c r="FG188" s="2">
        <f t="shared" si="238"/>
        <v>0.9999712305835996</v>
      </c>
      <c r="FH188" s="2">
        <f t="shared" si="238"/>
        <v>0.99997270373627123</v>
      </c>
      <c r="FI188" s="2">
        <f t="shared" si="238"/>
        <v>0.99997143587932891</v>
      </c>
      <c r="FJ188" s="2">
        <f t="shared" si="238"/>
        <v>0.99997180845570455</v>
      </c>
      <c r="FK188" s="2">
        <f t="shared" si="238"/>
        <v>0.99997151836502463</v>
      </c>
      <c r="FL188" s="2">
        <f t="shared" si="238"/>
        <v>0.99997078511180915</v>
      </c>
      <c r="FM188" s="2">
        <f t="shared" si="238"/>
        <v>0.99997035053778072</v>
      </c>
      <c r="FN188" s="2">
        <f t="shared" si="238"/>
        <v>0.99997124637142132</v>
      </c>
      <c r="FO188" s="2">
        <f t="shared" si="238"/>
        <v>0.99996852273438974</v>
      </c>
      <c r="FP188" s="2">
        <f t="shared" si="238"/>
        <v>0.99996850768418732</v>
      </c>
      <c r="FQ188" s="2">
        <f t="shared" si="238"/>
        <v>0.99996898109789378</v>
      </c>
      <c r="FR188" s="2">
        <f t="shared" si="238"/>
        <v>0.99996786140549299</v>
      </c>
      <c r="FS188" s="2">
        <f t="shared" si="238"/>
        <v>0.99996837648581283</v>
      </c>
      <c r="FT188" s="2">
        <f t="shared" si="238"/>
        <v>0.99996815618929968</v>
      </c>
      <c r="FU188" s="2">
        <f t="shared" si="238"/>
        <v>0.99996324526222669</v>
      </c>
      <c r="FW188" s="2">
        <f t="shared" si="229"/>
        <v>0.77733176648101088</v>
      </c>
      <c r="FX188" s="2">
        <f t="shared" si="229"/>
        <v>0.83295818669432975</v>
      </c>
      <c r="FY188" s="2">
        <f t="shared" si="229"/>
        <v>0.83226317769464686</v>
      </c>
      <c r="FZ188" s="2">
        <f t="shared" si="229"/>
        <v>0.80552464295852577</v>
      </c>
      <c r="GA188" s="2">
        <f t="shared" si="229"/>
        <v>0.81987724826910058</v>
      </c>
      <c r="GB188" s="2">
        <f t="shared" si="229"/>
        <v>0.8129035305274952</v>
      </c>
      <c r="GC188" s="2">
        <f t="shared" si="229"/>
        <v>0.82733998837032996</v>
      </c>
      <c r="GD188" s="2">
        <f t="shared" si="229"/>
        <v>0.85411246305161048</v>
      </c>
      <c r="GE188" s="2">
        <f t="shared" si="229"/>
        <v>0.86901009949273977</v>
      </c>
      <c r="GF188" s="2">
        <f t="shared" si="229"/>
        <v>0.85252940772747343</v>
      </c>
      <c r="GG188" s="2">
        <f t="shared" si="229"/>
        <v>0.83125292087795044</v>
      </c>
      <c r="GH188" s="2">
        <f t="shared" si="229"/>
        <v>0.80547891755389323</v>
      </c>
      <c r="GI188" s="2">
        <f t="shared" si="229"/>
        <v>0.79492240770322331</v>
      </c>
      <c r="GJ188" s="2">
        <f t="shared" si="229"/>
        <v>0.76276954538680031</v>
      </c>
      <c r="GK188" s="2">
        <f t="shared" si="229"/>
        <v>0.72617633208405263</v>
      </c>
      <c r="GM188" s="86">
        <f t="shared" si="230"/>
        <v>6.4025674392528457E-263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6.2323528821097287E-163</v>
      </c>
      <c r="HD188" s="86">
        <f t="shared" si="181"/>
        <v>6.3898705991590524E-307</v>
      </c>
      <c r="HE188" s="86">
        <f t="shared" si="181"/>
        <v>1.1143219789820811E-275</v>
      </c>
      <c r="HF188" s="86">
        <f t="shared" si="181"/>
        <v>4.8686282478854247E-297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6.9106983649439656E-265</v>
      </c>
      <c r="HM188" s="86">
        <f t="shared" si="241"/>
        <v>0</v>
      </c>
      <c r="HN188" s="86">
        <f t="shared" si="241"/>
        <v>2.8547844838297701E-298</v>
      </c>
      <c r="HO188" s="86">
        <f t="shared" si="226"/>
        <v>2.9173772873515239E-235</v>
      </c>
      <c r="HP188" s="86">
        <f t="shared" si="226"/>
        <v>8.9498652981335573E-183</v>
      </c>
      <c r="HQ188" s="86">
        <f t="shared" si="226"/>
        <v>1.7241410170074982E-231</v>
      </c>
      <c r="HS188" s="86">
        <f t="shared" si="231"/>
        <v>1.2510594991906778E-55</v>
      </c>
      <c r="HT188" s="86">
        <f t="shared" si="231"/>
        <v>1.3341753567646644E-65</v>
      </c>
      <c r="HU188" s="86">
        <f t="shared" si="231"/>
        <v>6.7589302338273262E-66</v>
      </c>
      <c r="HV188" s="86">
        <f t="shared" si="231"/>
        <v>1.4477492117721617E-73</v>
      </c>
      <c r="HW188" s="86">
        <f t="shared" si="231"/>
        <v>2.126424821127689E-76</v>
      </c>
      <c r="HX188" s="86">
        <f t="shared" si="231"/>
        <v>3.0147349741977048E-73</v>
      </c>
      <c r="HY188" s="86">
        <f t="shared" si="231"/>
        <v>3.7954954555776064E-70</v>
      </c>
      <c r="HZ188" s="86">
        <f t="shared" si="231"/>
        <v>9.3006491000422413E-79</v>
      </c>
      <c r="IA188" s="86">
        <f t="shared" si="231"/>
        <v>2.3819434432451434E-87</v>
      </c>
      <c r="IB188" s="86">
        <f t="shared" si="231"/>
        <v>1.884250872304448E-83</v>
      </c>
      <c r="IC188" s="86">
        <f t="shared" si="231"/>
        <v>2.6782790752135289E-79</v>
      </c>
      <c r="ID188" s="86">
        <f t="shared" si="231"/>
        <v>5.1228144544636897E-70</v>
      </c>
      <c r="IE188" s="86">
        <f t="shared" si="231"/>
        <v>2.7066879329359657E-71</v>
      </c>
      <c r="IF188" s="86">
        <f t="shared" si="231"/>
        <v>1.2427311291163219E-30</v>
      </c>
      <c r="IG188" s="86">
        <f t="shared" si="231"/>
        <v>3.7612721595755319E-33</v>
      </c>
      <c r="II188" s="86">
        <f t="shared" si="232"/>
        <v>5.8174508906447875E-2</v>
      </c>
      <c r="IJ188" s="86">
        <f t="shared" si="232"/>
        <v>1.4283571188192005E-2</v>
      </c>
      <c r="IK188" s="86">
        <f t="shared" si="232"/>
        <v>1.2484422189385176E-2</v>
      </c>
      <c r="IL188" s="86">
        <f t="shared" si="232"/>
        <v>2.0563399366109597E-2</v>
      </c>
      <c r="IM188" s="86">
        <f t="shared" si="232"/>
        <v>1.1418238424666197E-2</v>
      </c>
      <c r="IN188" s="86">
        <f t="shared" si="232"/>
        <v>1.5343724724983738E-2</v>
      </c>
      <c r="IO188" s="86">
        <f t="shared" si="232"/>
        <v>1.2340223680908383E-2</v>
      </c>
      <c r="IP188" s="86">
        <f t="shared" si="232"/>
        <v>4.0330697095141213E-3</v>
      </c>
      <c r="IQ188" s="86">
        <f t="shared" si="232"/>
        <v>1.3809827621518145E-3</v>
      </c>
      <c r="IR188" s="86">
        <f t="shared" si="232"/>
        <v>2.9897183152110614E-3</v>
      </c>
      <c r="IS188" s="86">
        <f t="shared" si="232"/>
        <v>7.4128471164201532E-3</v>
      </c>
      <c r="IT188" s="86">
        <f t="shared" si="232"/>
        <v>1.9162592980543482E-2</v>
      </c>
      <c r="IU188" s="86">
        <f t="shared" si="232"/>
        <v>2.3357398075074576E-2</v>
      </c>
      <c r="IV188" s="86">
        <f t="shared" si="232"/>
        <v>7.907259197077094E-3</v>
      </c>
      <c r="IW188" s="86">
        <f t="shared" si="232"/>
        <v>3.8922020833142119E-2</v>
      </c>
      <c r="IY188" s="86">
        <f t="shared" si="233"/>
        <v>5.8174508906447875E-2</v>
      </c>
      <c r="IZ188" s="86">
        <f t="shared" si="233"/>
        <v>1.4283571188192005E-2</v>
      </c>
      <c r="JA188" s="86">
        <f t="shared" si="233"/>
        <v>1.2484422189385176E-2</v>
      </c>
      <c r="JB188" s="86">
        <f t="shared" si="233"/>
        <v>2.0563399366109597E-2</v>
      </c>
      <c r="JC188" s="86">
        <f t="shared" si="233"/>
        <v>1.1418238424666197E-2</v>
      </c>
      <c r="JD188" s="86">
        <f t="shared" si="233"/>
        <v>1.5343724724983738E-2</v>
      </c>
      <c r="JE188" s="86">
        <f t="shared" si="233"/>
        <v>1.2340223680908383E-2</v>
      </c>
      <c r="JF188" s="86">
        <f t="shared" si="233"/>
        <v>4.0330697095141213E-3</v>
      </c>
      <c r="JG188" s="86">
        <f t="shared" si="233"/>
        <v>1.3809827621518145E-3</v>
      </c>
      <c r="JH188" s="86">
        <f t="shared" si="233"/>
        <v>2.9897183152110614E-3</v>
      </c>
      <c r="JI188" s="86">
        <f t="shared" si="233"/>
        <v>7.4128471164201532E-3</v>
      </c>
      <c r="JJ188" s="86">
        <f t="shared" si="233"/>
        <v>1.9162592980543482E-2</v>
      </c>
      <c r="JK188" s="86">
        <f t="shared" si="233"/>
        <v>2.3357398075074576E-2</v>
      </c>
      <c r="JL188" s="86">
        <f t="shared" si="233"/>
        <v>7.907259197077094E-3</v>
      </c>
      <c r="JM188" s="86">
        <f t="shared" si="233"/>
        <v>3.8922020833142119E-2</v>
      </c>
    </row>
    <row r="189" spans="2:273" x14ac:dyDescent="0.25">
      <c r="B189" s="2">
        <v>162</v>
      </c>
      <c r="C189" s="37">
        <v>96.51</v>
      </c>
      <c r="D189" s="37">
        <v>99.685000000000002</v>
      </c>
      <c r="E189" s="37">
        <v>97.926000000000002</v>
      </c>
      <c r="F189" s="37">
        <v>97.332999999999998</v>
      </c>
      <c r="G189" s="37">
        <v>97.352000000000004</v>
      </c>
      <c r="H189" s="37">
        <v>98.66</v>
      </c>
      <c r="I189" s="37">
        <v>97.774000000000001</v>
      </c>
      <c r="J189" s="37">
        <v>99.867999999999995</v>
      </c>
      <c r="K189" s="37">
        <v>100.245</v>
      </c>
      <c r="L189" s="37">
        <v>98.188999999999993</v>
      </c>
      <c r="M189" s="37">
        <v>97.962000000000003</v>
      </c>
      <c r="N189" s="37">
        <v>97.867999999999995</v>
      </c>
      <c r="O189" s="37">
        <v>98.528000000000006</v>
      </c>
      <c r="P189" s="37">
        <v>100.9</v>
      </c>
      <c r="Q189" s="37">
        <v>101.42</v>
      </c>
      <c r="S189" s="4">
        <f t="shared" si="234"/>
        <v>96.967041171288656</v>
      </c>
      <c r="T189" s="4">
        <f t="shared" si="234"/>
        <v>98.026636261578474</v>
      </c>
      <c r="U189" s="4">
        <f t="shared" si="234"/>
        <v>97.293467520466962</v>
      </c>
      <c r="V189" s="4">
        <f t="shared" si="234"/>
        <v>95.538090227364009</v>
      </c>
      <c r="W189" s="4">
        <f t="shared" si="234"/>
        <v>96.840818638951617</v>
      </c>
      <c r="X189" s="4">
        <f t="shared" si="234"/>
        <v>98.158371446677279</v>
      </c>
      <c r="Y189" s="4">
        <f t="shared" si="234"/>
        <v>97.638419039769346</v>
      </c>
      <c r="Z189" s="4">
        <f t="shared" si="234"/>
        <v>99.082334245382427</v>
      </c>
      <c r="AA189" s="4">
        <f t="shared" si="234"/>
        <v>99.677915677277667</v>
      </c>
      <c r="AB189" s="4">
        <f t="shared" si="234"/>
        <v>97.877032446963028</v>
      </c>
      <c r="AC189" s="4">
        <f t="shared" si="234"/>
        <v>97.034607883734168</v>
      </c>
      <c r="AD189" s="4">
        <f t="shared" si="234"/>
        <v>97.324146829444729</v>
      </c>
      <c r="AE189" s="4">
        <f t="shared" si="234"/>
        <v>98.000685809534886</v>
      </c>
      <c r="AF189" s="4">
        <f t="shared" si="234"/>
        <v>101.75891547966967</v>
      </c>
      <c r="AG189" s="4">
        <f t="shared" si="234"/>
        <v>102.06400276563897</v>
      </c>
      <c r="AI189" s="4">
        <f t="shared" si="235"/>
        <v>-0.45704117128865107</v>
      </c>
      <c r="AJ189" s="4">
        <f t="shared" si="235"/>
        <v>1.658363738421528</v>
      </c>
      <c r="AK189" s="4">
        <f t="shared" si="235"/>
        <v>0.63253247953304026</v>
      </c>
      <c r="AL189" s="4">
        <f t="shared" si="235"/>
        <v>1.7949097726359895</v>
      </c>
      <c r="AM189" s="4">
        <f t="shared" si="235"/>
        <v>0.51118136104838641</v>
      </c>
      <c r="AN189" s="4">
        <f t="shared" si="235"/>
        <v>0.50162855332271761</v>
      </c>
      <c r="AO189" s="4">
        <f t="shared" si="235"/>
        <v>0.13558096023065502</v>
      </c>
      <c r="AP189" s="4">
        <f t="shared" si="235"/>
        <v>0.78566575461756827</v>
      </c>
      <c r="AQ189" s="4">
        <f t="shared" si="235"/>
        <v>0.56708432272233722</v>
      </c>
      <c r="AR189" s="4">
        <f t="shared" si="235"/>
        <v>0.31196755303696477</v>
      </c>
      <c r="AS189" s="4">
        <f t="shared" si="235"/>
        <v>0.9273921162658354</v>
      </c>
      <c r="AT189" s="4">
        <f t="shared" si="235"/>
        <v>0.54385317055526627</v>
      </c>
      <c r="AU189" s="4">
        <f t="shared" si="235"/>
        <v>0.52731419046511974</v>
      </c>
      <c r="AV189" s="4">
        <f t="shared" si="235"/>
        <v>-0.85891547966966186</v>
      </c>
      <c r="AW189" s="4">
        <f t="shared" si="235"/>
        <v>-0.64400276563897307</v>
      </c>
      <c r="AY189" s="2">
        <f t="shared" si="227"/>
        <v>96.967041171288656</v>
      </c>
      <c r="AZ189" s="2">
        <f t="shared" si="227"/>
        <v>98.026636261518405</v>
      </c>
      <c r="BA189" s="2">
        <f t="shared" si="227"/>
        <v>97.293467520435044</v>
      </c>
      <c r="BB189" s="2">
        <f t="shared" si="227"/>
        <v>95.538090225494685</v>
      </c>
      <c r="BC189" s="2">
        <f t="shared" si="227"/>
        <v>96.840818638910775</v>
      </c>
      <c r="BD189" s="2">
        <f t="shared" si="227"/>
        <v>98.158371446412644</v>
      </c>
      <c r="BE189" s="2">
        <f t="shared" si="227"/>
        <v>97.638419039664129</v>
      </c>
      <c r="BF189" s="2">
        <f t="shared" si="227"/>
        <v>99.082334245382341</v>
      </c>
      <c r="BG189" s="2">
        <f t="shared" si="227"/>
        <v>99.677915677277667</v>
      </c>
      <c r="BH189" s="2">
        <f t="shared" si="227"/>
        <v>97.877032446963014</v>
      </c>
      <c r="BI189" s="2">
        <f t="shared" si="227"/>
        <v>97.034607883729379</v>
      </c>
      <c r="BJ189" s="2">
        <f t="shared" si="227"/>
        <v>97.3241468272319</v>
      </c>
      <c r="BK189" s="2">
        <f t="shared" si="227"/>
        <v>98.000685801039182</v>
      </c>
      <c r="BL189" s="2">
        <f t="shared" si="227"/>
        <v>101.75886940021698</v>
      </c>
      <c r="BM189" s="2">
        <f t="shared" si="227"/>
        <v>102.04254069117576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>
        <f t="shared" si="198"/>
        <v>99.685000000000002</v>
      </c>
      <c r="CW189" s="2">
        <f t="shared" si="199"/>
        <v>97.926000000000002</v>
      </c>
      <c r="CX189" s="2" t="str">
        <f t="shared" si="200"/>
        <v/>
      </c>
      <c r="CY189" s="2">
        <f t="shared" si="201"/>
        <v>97.352000000000004</v>
      </c>
      <c r="CZ189" s="2">
        <f t="shared" si="202"/>
        <v>98.66</v>
      </c>
      <c r="DA189" s="2">
        <f t="shared" si="203"/>
        <v>97.774000000000001</v>
      </c>
      <c r="DB189" s="2">
        <f t="shared" si="204"/>
        <v>99.867999999999995</v>
      </c>
      <c r="DC189" s="2">
        <f t="shared" si="205"/>
        <v>100.245</v>
      </c>
      <c r="DD189" s="2">
        <f t="shared" si="206"/>
        <v>98.188999999999993</v>
      </c>
      <c r="DE189" s="2">
        <f t="shared" si="207"/>
        <v>97.962000000000003</v>
      </c>
      <c r="DF189" s="2" t="str">
        <f t="shared" si="208"/>
        <v/>
      </c>
      <c r="DG189" s="2" t="str">
        <f t="shared" si="209"/>
        <v/>
      </c>
      <c r="DH189" s="2">
        <f t="shared" si="210"/>
        <v>100.9</v>
      </c>
      <c r="DI189" s="2" t="str">
        <f t="shared" si="211"/>
        <v/>
      </c>
      <c r="DK189" s="2">
        <f t="shared" si="236"/>
        <v>128.19478022308022</v>
      </c>
      <c r="DL189" s="2">
        <f t="shared" si="236"/>
        <v>134.36179399399401</v>
      </c>
      <c r="DM189" s="2">
        <f t="shared" si="236"/>
        <v>129.49806974789919</v>
      </c>
      <c r="DN189" s="2">
        <f t="shared" si="236"/>
        <v>133.34603305322128</v>
      </c>
      <c r="DO189" s="2">
        <f t="shared" si="236"/>
        <v>127.99870282658519</v>
      </c>
      <c r="DP189" s="2">
        <f t="shared" si="236"/>
        <v>125.94922184873948</v>
      </c>
      <c r="DQ189" s="2">
        <f t="shared" si="236"/>
        <v>127.29672773109243</v>
      </c>
      <c r="DR189" s="2">
        <f t="shared" si="236"/>
        <v>138.1031131907308</v>
      </c>
      <c r="DS189" s="2">
        <f t="shared" si="236"/>
        <v>126.48655131964811</v>
      </c>
      <c r="DT189" s="2">
        <f t="shared" si="236"/>
        <v>126.92227804252198</v>
      </c>
      <c r="DU189" s="2">
        <f t="shared" si="236"/>
        <v>134.77188966275659</v>
      </c>
      <c r="DV189" s="2">
        <f t="shared" si="236"/>
        <v>139.44452295008912</v>
      </c>
      <c r="DW189" s="2">
        <f t="shared" si="236"/>
        <v>135.17533422459897</v>
      </c>
      <c r="DX189" s="2">
        <f t="shared" si="236"/>
        <v>137.65377540106954</v>
      </c>
      <c r="DY189" s="2">
        <f t="shared" si="236"/>
        <v>117.41253968253969</v>
      </c>
      <c r="EA189" s="2">
        <f t="shared" si="240"/>
        <v>96.704547591965309</v>
      </c>
      <c r="EB189" s="2">
        <f t="shared" si="240"/>
        <v>96.263621897937782</v>
      </c>
      <c r="EC189" s="2">
        <f t="shared" si="240"/>
        <v>95.984330517689997</v>
      </c>
      <c r="ED189" s="2">
        <f t="shared" si="240"/>
        <v>93.359444194716247</v>
      </c>
      <c r="EE189" s="2">
        <f t="shared" si="240"/>
        <v>95.7296275646449</v>
      </c>
      <c r="EF189" s="2">
        <f t="shared" si="239"/>
        <v>97.152711687141903</v>
      </c>
      <c r="EG189" s="2">
        <f t="shared" si="239"/>
        <v>97.330331915961807</v>
      </c>
      <c r="EH189" s="2">
        <f t="shared" si="239"/>
        <v>98.636873523991525</v>
      </c>
      <c r="EI189" s="2">
        <f t="shared" si="239"/>
        <v>99.49139719501558</v>
      </c>
      <c r="EJ189" s="2">
        <f t="shared" si="239"/>
        <v>97.209818507868789</v>
      </c>
      <c r="EK189" s="2">
        <f t="shared" si="212"/>
        <v>96.208110265928326</v>
      </c>
      <c r="EL189" s="2">
        <f t="shared" si="179"/>
        <v>96.539768745473779</v>
      </c>
      <c r="EM189" s="2">
        <f t="shared" si="179"/>
        <v>96.964595017181537</v>
      </c>
      <c r="EN189" s="2">
        <f t="shared" si="179"/>
        <v>101.54149491618577</v>
      </c>
      <c r="EO189" s="2">
        <f t="shared" si="179"/>
        <v>101.99757992003654</v>
      </c>
      <c r="EQ189" s="2">
        <f t="shared" si="237"/>
        <v>97.034574818696953</v>
      </c>
      <c r="ER189" s="2">
        <f t="shared" si="237"/>
        <v>98.347960992586422</v>
      </c>
      <c r="ES189" s="2">
        <f t="shared" si="237"/>
        <v>97.53306567651228</v>
      </c>
      <c r="ET189" s="2">
        <f t="shared" si="237"/>
        <v>96.016538743191973</v>
      </c>
      <c r="EU189" s="2">
        <f t="shared" si="237"/>
        <v>97.062455193983652</v>
      </c>
      <c r="EV189" s="2">
        <f t="shared" si="237"/>
        <v>98.368537985918877</v>
      </c>
      <c r="EW189" s="2">
        <f t="shared" si="237"/>
        <v>97.696092790451445</v>
      </c>
      <c r="EX189" s="2">
        <f t="shared" si="237"/>
        <v>99.150530576064142</v>
      </c>
      <c r="EY189" s="2">
        <f t="shared" si="237"/>
        <v>99.702675166947188</v>
      </c>
      <c r="EZ189" s="2">
        <f t="shared" si="237"/>
        <v>97.9813039005532</v>
      </c>
      <c r="FA189" s="2">
        <f t="shared" si="237"/>
        <v>97.186333709675864</v>
      </c>
      <c r="FB189" s="2">
        <f t="shared" si="237"/>
        <v>97.495370187978466</v>
      </c>
      <c r="FC189" s="2">
        <f t="shared" si="237"/>
        <v>98.243100657698051</v>
      </c>
      <c r="FD189" s="2">
        <f t="shared" si="237"/>
        <v>101.81918061201455</v>
      </c>
      <c r="FE189" s="2">
        <f t="shared" si="237"/>
        <v>102.05730816187943</v>
      </c>
      <c r="FG189" s="2">
        <f t="shared" si="238"/>
        <v>0.99997376191398191</v>
      </c>
      <c r="FH189" s="2">
        <f t="shared" si="238"/>
        <v>0.99997510545181423</v>
      </c>
      <c r="FI189" s="2">
        <f t="shared" si="238"/>
        <v>0.99997394914685678</v>
      </c>
      <c r="FJ189" s="2">
        <f t="shared" si="238"/>
        <v>0.99997428894224683</v>
      </c>
      <c r="FK189" s="2">
        <f t="shared" si="238"/>
        <v>0.99997402437508298</v>
      </c>
      <c r="FL189" s="2">
        <f t="shared" si="238"/>
        <v>0.99997335563680756</v>
      </c>
      <c r="FM189" s="2">
        <f t="shared" si="238"/>
        <v>0.99997295929853025</v>
      </c>
      <c r="FN189" s="2">
        <f t="shared" si="238"/>
        <v>0.99997377631271922</v>
      </c>
      <c r="FO189" s="2">
        <f t="shared" si="238"/>
        <v>0.99997129231305959</v>
      </c>
      <c r="FP189" s="2">
        <f t="shared" si="238"/>
        <v>0.99997127858703583</v>
      </c>
      <c r="FQ189" s="2">
        <f t="shared" si="238"/>
        <v>0.99997171034784249</v>
      </c>
      <c r="FR189" s="2">
        <f t="shared" si="238"/>
        <v>0.99997068917056131</v>
      </c>
      <c r="FS189" s="2">
        <f t="shared" si="238"/>
        <v>0.9999711589320317</v>
      </c>
      <c r="FT189" s="2">
        <f t="shared" si="238"/>
        <v>0.99997095801810187</v>
      </c>
      <c r="FU189" s="2">
        <f t="shared" si="238"/>
        <v>0.99996647917234605</v>
      </c>
      <c r="FW189" s="2">
        <f t="shared" si="229"/>
        <v>0.79286590528366596</v>
      </c>
      <c r="FX189" s="2">
        <f t="shared" si="229"/>
        <v>0.84538352292270691</v>
      </c>
      <c r="FY189" s="2">
        <f t="shared" si="229"/>
        <v>0.84473057500737136</v>
      </c>
      <c r="FZ189" s="2">
        <f t="shared" si="229"/>
        <v>0.81954853075595557</v>
      </c>
      <c r="GA189" s="2">
        <f t="shared" si="229"/>
        <v>0.83308061780000797</v>
      </c>
      <c r="GB189" s="2">
        <f t="shared" si="229"/>
        <v>0.82650991807477558</v>
      </c>
      <c r="GC189" s="2">
        <f t="shared" si="229"/>
        <v>0.84010300928910908</v>
      </c>
      <c r="GD189" s="2">
        <f t="shared" si="229"/>
        <v>0.86521886396845193</v>
      </c>
      <c r="GE189" s="2">
        <f t="shared" si="229"/>
        <v>0.8791428284283983</v>
      </c>
      <c r="GF189" s="2">
        <f t="shared" si="229"/>
        <v>0.86373709935728626</v>
      </c>
      <c r="GG189" s="2">
        <f t="shared" si="229"/>
        <v>0.84378131312609472</v>
      </c>
      <c r="GH189" s="2">
        <f t="shared" si="229"/>
        <v>0.81950536383967931</v>
      </c>
      <c r="GI189" s="2">
        <f t="shared" si="229"/>
        <v>0.80953005800812128</v>
      </c>
      <c r="GJ189" s="2">
        <f t="shared" si="229"/>
        <v>0.77903080743656494</v>
      </c>
      <c r="GK189" s="2">
        <f t="shared" si="229"/>
        <v>0.74410442293976864</v>
      </c>
      <c r="GM189" s="86">
        <f t="shared" si="230"/>
        <v>2.3629277513575292E-268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2.9783154349552636E-167</v>
      </c>
      <c r="HD189" s="86">
        <f t="shared" si="181"/>
        <v>0</v>
      </c>
      <c r="HE189" s="86">
        <f t="shared" si="181"/>
        <v>6.3302905535229179E-283</v>
      </c>
      <c r="HF189" s="86">
        <f t="shared" si="181"/>
        <v>8.7204145785473812E-305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1.062484406215442E-271</v>
      </c>
      <c r="HM189" s="86">
        <f t="shared" si="241"/>
        <v>0</v>
      </c>
      <c r="HN189" s="86">
        <f t="shared" si="241"/>
        <v>4.344729114492088E-306</v>
      </c>
      <c r="HO189" s="86">
        <f t="shared" si="226"/>
        <v>1.9866197972864756E-241</v>
      </c>
      <c r="HP189" s="86">
        <f t="shared" si="226"/>
        <v>1.3414415407874925E-187</v>
      </c>
      <c r="HQ189" s="86">
        <f t="shared" si="226"/>
        <v>1.4398465776775634E-237</v>
      </c>
      <c r="HS189" s="86">
        <f t="shared" si="231"/>
        <v>2.1681189033524276E-58</v>
      </c>
      <c r="HT189" s="86">
        <f t="shared" si="231"/>
        <v>1.2725734164898791E-68</v>
      </c>
      <c r="HU189" s="86">
        <f t="shared" si="231"/>
        <v>5.4030216119208177E-69</v>
      </c>
      <c r="HV189" s="86">
        <f t="shared" si="231"/>
        <v>5.4702523999484092E-77</v>
      </c>
      <c r="HW189" s="86">
        <f t="shared" si="231"/>
        <v>5.6675798413986766E-80</v>
      </c>
      <c r="HX189" s="86">
        <f t="shared" si="231"/>
        <v>1.0476403699811087E-76</v>
      </c>
      <c r="HY189" s="86">
        <f t="shared" si="231"/>
        <v>2.019962936775735E-73</v>
      </c>
      <c r="HZ189" s="86">
        <f t="shared" si="231"/>
        <v>2.7003736966225271E-82</v>
      </c>
      <c r="IA189" s="86">
        <f t="shared" si="231"/>
        <v>3.1929810647920188E-91</v>
      </c>
      <c r="IB189" s="86">
        <f t="shared" si="231"/>
        <v>3.066318848851132E-87</v>
      </c>
      <c r="IC189" s="86">
        <f t="shared" si="231"/>
        <v>5.8011177586510169E-83</v>
      </c>
      <c r="ID189" s="86">
        <f t="shared" si="231"/>
        <v>2.1469029047274065E-73</v>
      </c>
      <c r="IE189" s="86">
        <f t="shared" si="231"/>
        <v>9.3587543778185972E-75</v>
      </c>
      <c r="IF189" s="86">
        <f t="shared" si="231"/>
        <v>3.8963355349564117E-32</v>
      </c>
      <c r="IG189" s="86">
        <f t="shared" si="231"/>
        <v>7.3057192108617875E-35</v>
      </c>
      <c r="II189" s="86">
        <f t="shared" si="232"/>
        <v>4.1957459891188258E-2</v>
      </c>
      <c r="IJ189" s="86">
        <f t="shared" si="232"/>
        <v>9.5837615380285485E-3</v>
      </c>
      <c r="IK189" s="86">
        <f t="shared" si="232"/>
        <v>8.2467922115456952E-3</v>
      </c>
      <c r="IL189" s="86">
        <f t="shared" si="232"/>
        <v>1.3663373997720388E-2</v>
      </c>
      <c r="IM189" s="86">
        <f t="shared" si="232"/>
        <v>7.2885099912688954E-3</v>
      </c>
      <c r="IN189" s="86">
        <f t="shared" si="232"/>
        <v>9.9906059440626888E-3</v>
      </c>
      <c r="IO189" s="86">
        <f t="shared" si="232"/>
        <v>8.0647144492578468E-3</v>
      </c>
      <c r="IP189" s="86">
        <f t="shared" si="232"/>
        <v>2.4827933597045869E-3</v>
      </c>
      <c r="IQ189" s="86">
        <f t="shared" si="232"/>
        <v>7.9569967570072484E-4</v>
      </c>
      <c r="IR189" s="86">
        <f t="shared" si="232"/>
        <v>1.7802614716164154E-3</v>
      </c>
      <c r="IS189" s="86">
        <f t="shared" si="232"/>
        <v>4.6203687155696562E-3</v>
      </c>
      <c r="IT189" s="86">
        <f t="shared" si="232"/>
        <v>1.262465327311104E-2</v>
      </c>
      <c r="IU189" s="86">
        <f t="shared" si="232"/>
        <v>1.5448718899167059E-2</v>
      </c>
      <c r="IV189" s="86">
        <f t="shared" si="232"/>
        <v>4.1647380438812045E-3</v>
      </c>
      <c r="IW189" s="86">
        <f t="shared" si="232"/>
        <v>2.3924704063304904E-2</v>
      </c>
      <c r="IY189" s="86">
        <f t="shared" si="233"/>
        <v>4.1957459891188258E-2</v>
      </c>
      <c r="IZ189" s="86">
        <f t="shared" si="233"/>
        <v>9.5837615380285485E-3</v>
      </c>
      <c r="JA189" s="86">
        <f t="shared" si="233"/>
        <v>8.2467922115456952E-3</v>
      </c>
      <c r="JB189" s="86">
        <f t="shared" si="233"/>
        <v>1.3663373997720388E-2</v>
      </c>
      <c r="JC189" s="86">
        <f t="shared" si="233"/>
        <v>7.2885099912688954E-3</v>
      </c>
      <c r="JD189" s="86">
        <f t="shared" si="233"/>
        <v>9.9906059440626888E-3</v>
      </c>
      <c r="JE189" s="86">
        <f t="shared" si="233"/>
        <v>8.0647144492578468E-3</v>
      </c>
      <c r="JF189" s="86">
        <f t="shared" si="233"/>
        <v>2.4827933597045869E-3</v>
      </c>
      <c r="JG189" s="86">
        <f t="shared" si="233"/>
        <v>7.9569967570072484E-4</v>
      </c>
      <c r="JH189" s="86">
        <f t="shared" si="233"/>
        <v>1.7802614716164154E-3</v>
      </c>
      <c r="JI189" s="86">
        <f t="shared" si="233"/>
        <v>4.6203687155696562E-3</v>
      </c>
      <c r="JJ189" s="86">
        <f t="shared" si="233"/>
        <v>1.262465327311104E-2</v>
      </c>
      <c r="JK189" s="86">
        <f t="shared" si="233"/>
        <v>1.5448718899167059E-2</v>
      </c>
      <c r="JL189" s="86">
        <f t="shared" si="233"/>
        <v>4.1647380438812045E-3</v>
      </c>
      <c r="JM189" s="86">
        <f t="shared" si="233"/>
        <v>2.3924704063304904E-2</v>
      </c>
    </row>
    <row r="190" spans="2:273" x14ac:dyDescent="0.25">
      <c r="B190" s="2">
        <v>163</v>
      </c>
      <c r="C190" s="37">
        <v>97.549000000000007</v>
      </c>
      <c r="D190" s="37">
        <v>98.832999999999998</v>
      </c>
      <c r="E190" s="37">
        <v>98.073999999999998</v>
      </c>
      <c r="F190" s="37">
        <v>97.332999999999998</v>
      </c>
      <c r="G190" s="37">
        <v>98.5</v>
      </c>
      <c r="H190" s="37">
        <v>99.566000000000003</v>
      </c>
      <c r="I190" s="37">
        <v>97.037999999999997</v>
      </c>
      <c r="J190" s="37">
        <v>99.679000000000002</v>
      </c>
      <c r="K190" s="37">
        <v>99.566000000000003</v>
      </c>
      <c r="L190" s="37">
        <v>98</v>
      </c>
      <c r="M190" s="37">
        <v>97.849000000000004</v>
      </c>
      <c r="N190" s="37">
        <v>98.302000000000007</v>
      </c>
      <c r="O190" s="37">
        <v>98.679000000000002</v>
      </c>
      <c r="P190" s="37">
        <v>101.38</v>
      </c>
      <c r="Q190" s="37">
        <v>102.06</v>
      </c>
      <c r="S190" s="4">
        <f t="shared" si="234"/>
        <v>96.825452202314068</v>
      </c>
      <c r="T190" s="4">
        <f t="shared" si="234"/>
        <v>97.898838577212217</v>
      </c>
      <c r="U190" s="4">
        <f t="shared" si="234"/>
        <v>97.152455051340738</v>
      </c>
      <c r="V190" s="4">
        <f t="shared" si="234"/>
        <v>95.390346019204529</v>
      </c>
      <c r="W190" s="4">
        <f t="shared" si="234"/>
        <v>96.695265546533278</v>
      </c>
      <c r="X190" s="4">
        <f t="shared" si="234"/>
        <v>98.026522031132515</v>
      </c>
      <c r="Y190" s="4">
        <f t="shared" si="234"/>
        <v>97.4919322741478</v>
      </c>
      <c r="Z190" s="4">
        <f t="shared" si="234"/>
        <v>98.963480701677526</v>
      </c>
      <c r="AA190" s="4" t="e">
        <f t="shared" si="234"/>
        <v>#N/A</v>
      </c>
      <c r="AB190" s="4">
        <f t="shared" si="234"/>
        <v>97.734392266598732</v>
      </c>
      <c r="AC190" s="4">
        <f t="shared" si="234"/>
        <v>96.89354325384042</v>
      </c>
      <c r="AD190" s="4">
        <f t="shared" si="234"/>
        <v>97.184169034041943</v>
      </c>
      <c r="AE190" s="4">
        <f t="shared" si="234"/>
        <v>97.86016231412664</v>
      </c>
      <c r="AF190" s="4">
        <f t="shared" si="234"/>
        <v>101.60204405372883</v>
      </c>
      <c r="AG190" s="4">
        <f t="shared" si="234"/>
        <v>101.89167170312824</v>
      </c>
      <c r="AI190" s="4">
        <f t="shared" si="235"/>
        <v>0.72354779768593858</v>
      </c>
      <c r="AJ190" s="4">
        <f t="shared" si="235"/>
        <v>0.93416142278778125</v>
      </c>
      <c r="AK190" s="4">
        <f t="shared" si="235"/>
        <v>0.9215449486592604</v>
      </c>
      <c r="AL190" s="4">
        <f t="shared" si="235"/>
        <v>1.9426539807954697</v>
      </c>
      <c r="AM190" s="4">
        <f t="shared" si="235"/>
        <v>1.8047344534667218</v>
      </c>
      <c r="AN190" s="4">
        <f t="shared" si="235"/>
        <v>1.5394779688674873</v>
      </c>
      <c r="AO190" s="4">
        <f t="shared" si="235"/>
        <v>-0.45393227414780313</v>
      </c>
      <c r="AP190" s="4">
        <f t="shared" si="235"/>
        <v>0.71551929832247652</v>
      </c>
      <c r="AQ190" s="4">
        <f t="shared" si="235"/>
        <v>0</v>
      </c>
      <c r="AR190" s="4">
        <f t="shared" si="235"/>
        <v>0.26560773340126786</v>
      </c>
      <c r="AS190" s="4">
        <f t="shared" si="235"/>
        <v>0.95545674615958376</v>
      </c>
      <c r="AT190" s="4">
        <f t="shared" si="235"/>
        <v>1.1178309659580634</v>
      </c>
      <c r="AU190" s="4">
        <f t="shared" si="235"/>
        <v>0.81883768587336192</v>
      </c>
      <c r="AV190" s="4">
        <f t="shared" si="235"/>
        <v>-0.22204405372883684</v>
      </c>
      <c r="AW190" s="4">
        <f t="shared" si="235"/>
        <v>0.16832829687176343</v>
      </c>
      <c r="AY190" s="2">
        <f t="shared" si="227"/>
        <v>96.825452202314068</v>
      </c>
      <c r="AZ190" s="2">
        <f t="shared" si="227"/>
        <v>97.898838577207414</v>
      </c>
      <c r="BA190" s="2">
        <f t="shared" si="227"/>
        <v>97.15245505133845</v>
      </c>
      <c r="BB190" s="2">
        <f t="shared" si="227"/>
        <v>95.390346019063301</v>
      </c>
      <c r="BC190" s="2">
        <f t="shared" si="227"/>
        <v>96.695265546530962</v>
      </c>
      <c r="BD190" s="2">
        <f t="shared" si="227"/>
        <v>98.026522031115192</v>
      </c>
      <c r="BE190" s="2">
        <f t="shared" si="227"/>
        <v>97.49193227414078</v>
      </c>
      <c r="BF190" s="2">
        <f t="shared" si="227"/>
        <v>98.963480701677526</v>
      </c>
      <c r="BG190" s="2" t="e">
        <f t="shared" si="227"/>
        <v>#N/A</v>
      </c>
      <c r="BH190" s="2">
        <f t="shared" si="227"/>
        <v>97.734392266598732</v>
      </c>
      <c r="BI190" s="2">
        <f t="shared" si="227"/>
        <v>96.893543253840193</v>
      </c>
      <c r="BJ190" s="2">
        <f t="shared" si="227"/>
        <v>97.184169033884331</v>
      </c>
      <c r="BK190" s="2">
        <f t="shared" si="227"/>
        <v>97.860162313501945</v>
      </c>
      <c r="BL190" s="2">
        <f t="shared" si="227"/>
        <v>101.60203632297203</v>
      </c>
      <c r="BM190" s="2">
        <f t="shared" si="227"/>
        <v>101.88512951224816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98.832999999999998</v>
      </c>
      <c r="CW190" s="2">
        <f t="shared" si="199"/>
        <v>98.073999999999998</v>
      </c>
      <c r="CX190" s="2">
        <f t="shared" si="200"/>
        <v>97.332999999999998</v>
      </c>
      <c r="CY190" s="2">
        <f t="shared" si="201"/>
        <v>98.5</v>
      </c>
      <c r="CZ190" s="2">
        <f t="shared" si="202"/>
        <v>99.566000000000003</v>
      </c>
      <c r="DA190" s="2">
        <f t="shared" si="203"/>
        <v>97.037999999999997</v>
      </c>
      <c r="DB190" s="2">
        <f t="shared" si="204"/>
        <v>99.679000000000002</v>
      </c>
      <c r="DC190" s="2" t="str">
        <f t="shared" si="205"/>
        <v/>
      </c>
      <c r="DD190" s="2">
        <f t="shared" si="206"/>
        <v>98</v>
      </c>
      <c r="DE190" s="2">
        <f t="shared" si="207"/>
        <v>97.849000000000004</v>
      </c>
      <c r="DF190" s="2">
        <f t="shared" si="208"/>
        <v>98.302000000000007</v>
      </c>
      <c r="DG190" s="2">
        <f t="shared" si="209"/>
        <v>98.679000000000002</v>
      </c>
      <c r="DH190" s="2">
        <f t="shared" si="210"/>
        <v>101.38</v>
      </c>
      <c r="DI190" s="2" t="str">
        <f t="shared" si="211"/>
        <v/>
      </c>
      <c r="DK190" s="2">
        <f t="shared" si="236"/>
        <v>128.26047250107248</v>
      </c>
      <c r="DL190" s="2">
        <f t="shared" si="236"/>
        <v>134.46281471471471</v>
      </c>
      <c r="DM190" s="2">
        <f t="shared" si="236"/>
        <v>129.56735126050424</v>
      </c>
      <c r="DN190" s="2">
        <f t="shared" si="236"/>
        <v>133.45484425770309</v>
      </c>
      <c r="DO190" s="2">
        <f t="shared" si="236"/>
        <v>128.07137738731856</v>
      </c>
      <c r="DP190" s="2">
        <f t="shared" si="236"/>
        <v>125.9986044817927</v>
      </c>
      <c r="DQ190" s="2">
        <f t="shared" si="236"/>
        <v>127.35952100840336</v>
      </c>
      <c r="DR190" s="2">
        <f t="shared" si="236"/>
        <v>138.24141065062383</v>
      </c>
      <c r="DS190" s="2">
        <f t="shared" si="236"/>
        <v>126.54098753665691</v>
      </c>
      <c r="DT190" s="2">
        <f t="shared" si="236"/>
        <v>126.97848515395893</v>
      </c>
      <c r="DU190" s="2">
        <f t="shared" si="236"/>
        <v>134.88626429618768</v>
      </c>
      <c r="DV190" s="2">
        <f t="shared" si="236"/>
        <v>139.583993872549</v>
      </c>
      <c r="DW190" s="2">
        <f t="shared" si="236"/>
        <v>135.27076336898401</v>
      </c>
      <c r="DX190" s="2">
        <f t="shared" si="236"/>
        <v>137.74239572192516</v>
      </c>
      <c r="DY190" s="2">
        <f t="shared" si="236"/>
        <v>117.34761904761905</v>
      </c>
      <c r="EA190" s="2">
        <f t="shared" si="240"/>
        <v>96.553081084459336</v>
      </c>
      <c r="EB190" s="2">
        <f t="shared" si="240"/>
        <v>96.079884684842128</v>
      </c>
      <c r="EC190" s="2">
        <f t="shared" si="240"/>
        <v>95.801300244669676</v>
      </c>
      <c r="ED190" s="2">
        <f t="shared" si="240"/>
        <v>93.136102929895173</v>
      </c>
      <c r="EE190" s="2">
        <f t="shared" si="240"/>
        <v>95.547456440695868</v>
      </c>
      <c r="EF190" s="2">
        <f t="shared" si="239"/>
        <v>96.987074630320024</v>
      </c>
      <c r="EG190" s="2">
        <f t="shared" si="239"/>
        <v>97.173999600651143</v>
      </c>
      <c r="EH190" s="2">
        <f t="shared" si="239"/>
        <v>98.505041362364338</v>
      </c>
      <c r="EI190" s="2">
        <f t="shared" si="239"/>
        <v>99.370359852473925</v>
      </c>
      <c r="EJ190" s="2">
        <f t="shared" si="239"/>
        <v>97.047152203391335</v>
      </c>
      <c r="EK190" s="2">
        <f t="shared" si="212"/>
        <v>96.040866488164085</v>
      </c>
      <c r="EL190" s="2">
        <f t="shared" si="179"/>
        <v>96.372915004735106</v>
      </c>
      <c r="EM190" s="2">
        <f t="shared" si="179"/>
        <v>96.787065139721619</v>
      </c>
      <c r="EN190" s="2">
        <f t="shared" si="179"/>
        <v>101.37611981313547</v>
      </c>
      <c r="EO190" s="2">
        <f t="shared" si="179"/>
        <v>101.83800837822355</v>
      </c>
      <c r="EQ190" s="2">
        <f t="shared" si="237"/>
        <v>96.889407931824167</v>
      </c>
      <c r="ER190" s="2">
        <f t="shared" si="237"/>
        <v>98.201227430304272</v>
      </c>
      <c r="ES190" s="2">
        <f t="shared" si="237"/>
        <v>97.378020746663623</v>
      </c>
      <c r="ET190" s="2">
        <f t="shared" si="237"/>
        <v>95.841885723334826</v>
      </c>
      <c r="EU190" s="2">
        <f t="shared" si="237"/>
        <v>96.904098186991092</v>
      </c>
      <c r="EV190" s="2">
        <f t="shared" si="237"/>
        <v>98.224671105341869</v>
      </c>
      <c r="EW190" s="2">
        <f t="shared" si="237"/>
        <v>97.546246414476855</v>
      </c>
      <c r="EX190" s="2">
        <f t="shared" si="237"/>
        <v>99.027525926603715</v>
      </c>
      <c r="EY190" s="2">
        <f t="shared" si="237"/>
        <v>99.585270182963257</v>
      </c>
      <c r="EZ190" s="2">
        <f t="shared" si="237"/>
        <v>97.832374535481264</v>
      </c>
      <c r="FA190" s="2">
        <f t="shared" si="237"/>
        <v>97.036346934061228</v>
      </c>
      <c r="FB190" s="2">
        <f t="shared" si="237"/>
        <v>97.345737524010687</v>
      </c>
      <c r="FC190" s="2">
        <f t="shared" si="237"/>
        <v>98.089200282856154</v>
      </c>
      <c r="FD190" s="2">
        <f t="shared" si="237"/>
        <v>101.65926592660463</v>
      </c>
      <c r="FE190" s="2">
        <f t="shared" si="237"/>
        <v>101.89928563470268</v>
      </c>
      <c r="FG190" s="2">
        <f t="shared" si="238"/>
        <v>0.99997607052590232</v>
      </c>
      <c r="FH190" s="2">
        <f t="shared" si="238"/>
        <v>0.99997729585248141</v>
      </c>
      <c r="FI190" s="2">
        <f t="shared" si="238"/>
        <v>0.99997624128509943</v>
      </c>
      <c r="FJ190" s="2">
        <f t="shared" si="238"/>
        <v>0.99997655118358963</v>
      </c>
      <c r="FK190" s="2">
        <f t="shared" si="238"/>
        <v>0.99997630989437114</v>
      </c>
      <c r="FL190" s="2">
        <f t="shared" si="238"/>
        <v>0.99997569999499147</v>
      </c>
      <c r="FM190" s="2">
        <f t="shared" si="238"/>
        <v>0.99997533852847909</v>
      </c>
      <c r="FN190" s="2">
        <f t="shared" si="238"/>
        <v>0.99997608365776747</v>
      </c>
      <c r="FO190" s="2">
        <f t="shared" si="238"/>
        <v>0.99997381821220321</v>
      </c>
      <c r="FP190" s="2">
        <f t="shared" si="238"/>
        <v>0.99997380569385752</v>
      </c>
      <c r="FQ190" s="2">
        <f t="shared" si="238"/>
        <v>0.99997419946636845</v>
      </c>
      <c r="FR190" s="2">
        <f t="shared" si="238"/>
        <v>0.99997326813689902</v>
      </c>
      <c r="FS190" s="2">
        <f t="shared" si="238"/>
        <v>0.99997369656664414</v>
      </c>
      <c r="FT190" s="2">
        <f t="shared" si="238"/>
        <v>0.99997351333002904</v>
      </c>
      <c r="FU190" s="2">
        <f t="shared" si="238"/>
        <v>0.99996942855166593</v>
      </c>
      <c r="FW190" s="2">
        <f t="shared" si="229"/>
        <v>0.80758458262027777</v>
      </c>
      <c r="FX190" s="2">
        <f t="shared" si="229"/>
        <v>0.85704323101433122</v>
      </c>
      <c r="FY190" s="2">
        <f t="shared" si="229"/>
        <v>0.85643116010839149</v>
      </c>
      <c r="FZ190" s="2">
        <f t="shared" si="229"/>
        <v>0.83277108120729915</v>
      </c>
      <c r="GA190" s="2">
        <f t="shared" si="229"/>
        <v>0.84549853625306448</v>
      </c>
      <c r="GB190" s="2">
        <f t="shared" si="229"/>
        <v>0.83932238127628422</v>
      </c>
      <c r="GC190" s="2">
        <f t="shared" si="229"/>
        <v>0.85209125325543966</v>
      </c>
      <c r="GD190" s="2">
        <f t="shared" si="229"/>
        <v>0.87560288287601484</v>
      </c>
      <c r="GE190" s="2">
        <f t="shared" si="229"/>
        <v>0.88859222575170205</v>
      </c>
      <c r="GF190" s="2">
        <f t="shared" si="229"/>
        <v>0.8742186826013596</v>
      </c>
      <c r="GG190" s="2">
        <f t="shared" si="229"/>
        <v>0.85554119841699783</v>
      </c>
      <c r="GH190" s="2">
        <f t="shared" si="229"/>
        <v>0.83273043176233941</v>
      </c>
      <c r="GI190" s="2">
        <f t="shared" si="229"/>
        <v>0.82332845867896387</v>
      </c>
      <c r="GJ190" s="2">
        <f t="shared" si="229"/>
        <v>0.79447775402002629</v>
      </c>
      <c r="GK190" s="2">
        <f t="shared" si="229"/>
        <v>0.76124463534420705</v>
      </c>
      <c r="GM190" s="86">
        <f t="shared" si="230"/>
        <v>7.6670011682771662E-274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1.2479267222742025E-171</v>
      </c>
      <c r="HD190" s="86">
        <f t="shared" si="181"/>
        <v>0</v>
      </c>
      <c r="HE190" s="86">
        <f t="shared" si="181"/>
        <v>2.8924458327280786E-290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1.3367553439367151E-278</v>
      </c>
      <c r="HM190" s="86">
        <f t="shared" si="241"/>
        <v>0</v>
      </c>
      <c r="HN190" s="86">
        <f t="shared" si="241"/>
        <v>0</v>
      </c>
      <c r="HO190" s="86">
        <f t="shared" si="226"/>
        <v>1.1242988617593749E-247</v>
      </c>
      <c r="HP190" s="86">
        <f t="shared" si="226"/>
        <v>1.7375012202737794E-192</v>
      </c>
      <c r="HQ190" s="86">
        <f t="shared" si="226"/>
        <v>1.0016574537230703E-243</v>
      </c>
      <c r="HS190" s="86">
        <f t="shared" si="231"/>
        <v>3.208805162150671E-61</v>
      </c>
      <c r="HT190" s="86">
        <f t="shared" si="231"/>
        <v>1.0344249973370515E-71</v>
      </c>
      <c r="HU190" s="86">
        <f t="shared" si="231"/>
        <v>3.6537304124227926E-72</v>
      </c>
      <c r="HV190" s="86">
        <f t="shared" si="231"/>
        <v>1.7217692638678158E-80</v>
      </c>
      <c r="HW190" s="86">
        <f t="shared" si="231"/>
        <v>1.2470580958296579E-83</v>
      </c>
      <c r="HX190" s="86">
        <f t="shared" si="231"/>
        <v>3.0185891532642238E-80</v>
      </c>
      <c r="HY190" s="86">
        <f t="shared" si="231"/>
        <v>9.020386171683588E-77</v>
      </c>
      <c r="HZ190" s="86">
        <f t="shared" si="231"/>
        <v>6.5344096345213228E-86</v>
      </c>
      <c r="IA190" s="86">
        <f t="shared" si="231"/>
        <v>3.5159488950940416E-95</v>
      </c>
      <c r="IB190" s="86">
        <f t="shared" si="231"/>
        <v>4.0975128782138481E-91</v>
      </c>
      <c r="IC190" s="86">
        <f t="shared" si="231"/>
        <v>1.0348682250484546E-86</v>
      </c>
      <c r="ID190" s="86">
        <f t="shared" si="231"/>
        <v>7.4632037096270396E-77</v>
      </c>
      <c r="IE190" s="86">
        <f t="shared" si="231"/>
        <v>2.6687494482106231E-78</v>
      </c>
      <c r="IF190" s="86">
        <f t="shared" si="231"/>
        <v>1.1204757099098405E-33</v>
      </c>
      <c r="IG190" s="86">
        <f t="shared" si="231"/>
        <v>1.2800576765261109E-36</v>
      </c>
      <c r="II190" s="86">
        <f t="shared" si="232"/>
        <v>2.9742402079889541E-2</v>
      </c>
      <c r="IJ190" s="86">
        <f t="shared" si="232"/>
        <v>6.3153741646640015E-3</v>
      </c>
      <c r="IK190" s="86">
        <f t="shared" si="232"/>
        <v>5.3454682359620736E-3</v>
      </c>
      <c r="IL190" s="86">
        <f t="shared" si="232"/>
        <v>8.8945363604143908E-3</v>
      </c>
      <c r="IM190" s="86">
        <f t="shared" si="232"/>
        <v>4.5525175964426746E-3</v>
      </c>
      <c r="IN190" s="86">
        <f t="shared" si="232"/>
        <v>6.3691462122773537E-3</v>
      </c>
      <c r="IO190" s="86">
        <f t="shared" si="232"/>
        <v>5.1669984550477832E-3</v>
      </c>
      <c r="IP190" s="86">
        <f t="shared" si="232"/>
        <v>1.4968281798586323E-3</v>
      </c>
      <c r="IQ190" s="86">
        <f t="shared" si="232"/>
        <v>4.4814683968663919E-4</v>
      </c>
      <c r="IR190" s="86">
        <f t="shared" si="232"/>
        <v>1.0363215698656609E-3</v>
      </c>
      <c r="IS190" s="86">
        <f t="shared" si="232"/>
        <v>2.8168903455073834E-3</v>
      </c>
      <c r="IT190" s="86">
        <f t="shared" si="232"/>
        <v>8.1445404840871805E-3</v>
      </c>
      <c r="IU190" s="86">
        <f t="shared" si="232"/>
        <v>9.9998908847022984E-3</v>
      </c>
      <c r="IV190" s="86">
        <f t="shared" si="232"/>
        <v>2.1061488397041738E-3</v>
      </c>
      <c r="IW190" s="86">
        <f t="shared" si="232"/>
        <v>1.4191025103943777E-2</v>
      </c>
      <c r="IY190" s="86">
        <f t="shared" si="233"/>
        <v>2.9742402079889541E-2</v>
      </c>
      <c r="IZ190" s="86">
        <f t="shared" si="233"/>
        <v>6.3153741646640015E-3</v>
      </c>
      <c r="JA190" s="86">
        <f t="shared" si="233"/>
        <v>5.3454682359620736E-3</v>
      </c>
      <c r="JB190" s="86">
        <f t="shared" si="233"/>
        <v>8.8945363604143908E-3</v>
      </c>
      <c r="JC190" s="86">
        <f t="shared" si="233"/>
        <v>4.5525175964426746E-3</v>
      </c>
      <c r="JD190" s="86">
        <f t="shared" si="233"/>
        <v>6.3691462122773537E-3</v>
      </c>
      <c r="JE190" s="86">
        <f t="shared" si="233"/>
        <v>5.1669984550477832E-3</v>
      </c>
      <c r="JF190" s="86">
        <f t="shared" si="233"/>
        <v>1.4968281798586323E-3</v>
      </c>
      <c r="JG190" s="86">
        <f t="shared" si="233"/>
        <v>4.4814683968663919E-4</v>
      </c>
      <c r="JH190" s="86">
        <f t="shared" si="233"/>
        <v>1.0363215698656609E-3</v>
      </c>
      <c r="JI190" s="86">
        <f t="shared" si="233"/>
        <v>2.8168903455073834E-3</v>
      </c>
      <c r="JJ190" s="86">
        <f t="shared" si="233"/>
        <v>8.1445404840871805E-3</v>
      </c>
      <c r="JK190" s="86">
        <f t="shared" si="233"/>
        <v>9.9998908847022984E-3</v>
      </c>
      <c r="JL190" s="86">
        <f t="shared" si="233"/>
        <v>2.1061488397041738E-3</v>
      </c>
      <c r="JM190" s="86">
        <f t="shared" si="233"/>
        <v>1.4191025103943777E-2</v>
      </c>
    </row>
    <row r="191" spans="2:273" x14ac:dyDescent="0.25">
      <c r="B191" s="2">
        <v>164</v>
      </c>
      <c r="C191" s="37">
        <v>96.332999999999998</v>
      </c>
      <c r="D191" s="37">
        <v>98.852000000000004</v>
      </c>
      <c r="E191" s="37">
        <v>97.593000000000004</v>
      </c>
      <c r="F191" s="37">
        <v>96.480999999999995</v>
      </c>
      <c r="G191" s="37">
        <v>97.555999999999997</v>
      </c>
      <c r="H191" s="37">
        <v>98.433999999999997</v>
      </c>
      <c r="I191" s="37">
        <v>98.019000000000005</v>
      </c>
      <c r="J191" s="37">
        <v>98.320999999999998</v>
      </c>
      <c r="K191" s="37">
        <v>99.415000000000006</v>
      </c>
      <c r="L191" s="37">
        <v>99.188999999999993</v>
      </c>
      <c r="M191" s="37">
        <v>97.075000000000003</v>
      </c>
      <c r="N191" s="37">
        <v>98.396000000000001</v>
      </c>
      <c r="O191" s="37">
        <v>98.566000000000003</v>
      </c>
      <c r="P191" s="37">
        <v>100.54</v>
      </c>
      <c r="Q191" s="37">
        <v>101.76</v>
      </c>
      <c r="S191" s="4">
        <f t="shared" si="234"/>
        <v>96.683776489314425</v>
      </c>
      <c r="T191" s="4">
        <f t="shared" si="234"/>
        <v>97.770308651048907</v>
      </c>
      <c r="U191" s="4">
        <f t="shared" si="234"/>
        <v>97.010910399622389</v>
      </c>
      <c r="V191" s="4">
        <f t="shared" si="234"/>
        <v>95.241731275111476</v>
      </c>
      <c r="W191" s="4">
        <f t="shared" si="234"/>
        <v>96.54925269851951</v>
      </c>
      <c r="X191" s="4">
        <f t="shared" si="234"/>
        <v>97.894258167380741</v>
      </c>
      <c r="Y191" s="4">
        <f t="shared" si="234"/>
        <v>97.34532130982312</v>
      </c>
      <c r="Z191" s="4">
        <f t="shared" si="234"/>
        <v>98.844448654889021</v>
      </c>
      <c r="AA191" s="4" t="e">
        <f t="shared" si="234"/>
        <v>#N/A</v>
      </c>
      <c r="AB191" s="4" t="e">
        <f t="shared" si="234"/>
        <v>#N/A</v>
      </c>
      <c r="AC191" s="4">
        <f t="shared" si="234"/>
        <v>96.752136919018582</v>
      </c>
      <c r="AD191" s="4">
        <f t="shared" si="234"/>
        <v>97.043876920686131</v>
      </c>
      <c r="AE191" s="4">
        <f t="shared" si="234"/>
        <v>97.719240882286812</v>
      </c>
      <c r="AF191" s="4">
        <f t="shared" si="234"/>
        <v>101.44514474579833</v>
      </c>
      <c r="AG191" s="4">
        <f t="shared" si="234"/>
        <v>101.72954804447508</v>
      </c>
      <c r="AI191" s="4">
        <f t="shared" si="235"/>
        <v>-0.35077648931442695</v>
      </c>
      <c r="AJ191" s="4">
        <f t="shared" si="235"/>
        <v>1.0816913489510966</v>
      </c>
      <c r="AK191" s="4">
        <f t="shared" si="235"/>
        <v>0.58208960037761415</v>
      </c>
      <c r="AL191" s="4">
        <f t="shared" si="235"/>
        <v>1.2392687248885181</v>
      </c>
      <c r="AM191" s="4">
        <f t="shared" si="235"/>
        <v>1.0067473014804875</v>
      </c>
      <c r="AN191" s="4">
        <f t="shared" si="235"/>
        <v>0.53974183261925646</v>
      </c>
      <c r="AO191" s="4">
        <f t="shared" si="235"/>
        <v>0.6736786901768852</v>
      </c>
      <c r="AP191" s="4">
        <f t="shared" si="235"/>
        <v>-0.52344865488902315</v>
      </c>
      <c r="AQ191" s="4">
        <f t="shared" si="235"/>
        <v>0</v>
      </c>
      <c r="AR191" s="4">
        <f t="shared" si="235"/>
        <v>0</v>
      </c>
      <c r="AS191" s="4">
        <f t="shared" si="235"/>
        <v>0.32286308098142058</v>
      </c>
      <c r="AT191" s="4">
        <f t="shared" si="235"/>
        <v>1.3521230793138699</v>
      </c>
      <c r="AU191" s="4">
        <f t="shared" si="235"/>
        <v>0.84675911771319079</v>
      </c>
      <c r="AV191" s="4">
        <f t="shared" si="235"/>
        <v>-0.90514474579832438</v>
      </c>
      <c r="AW191" s="4">
        <f t="shared" si="235"/>
        <v>3.0451955524924301E-2</v>
      </c>
      <c r="AY191" s="2">
        <f t="shared" si="227"/>
        <v>96.683776489314425</v>
      </c>
      <c r="AZ191" s="2">
        <f t="shared" si="227"/>
        <v>97.770308651048566</v>
      </c>
      <c r="BA191" s="2">
        <f t="shared" si="227"/>
        <v>97.010910399622247</v>
      </c>
      <c r="BB191" s="2">
        <f t="shared" si="227"/>
        <v>95.241731275102268</v>
      </c>
      <c r="BC191" s="2">
        <f t="shared" si="227"/>
        <v>96.549252698519396</v>
      </c>
      <c r="BD191" s="2">
        <f t="shared" si="227"/>
        <v>97.89425816737976</v>
      </c>
      <c r="BE191" s="2">
        <f t="shared" si="227"/>
        <v>97.345321309822708</v>
      </c>
      <c r="BF191" s="2">
        <f t="shared" si="227"/>
        <v>98.844448654889021</v>
      </c>
      <c r="BG191" s="2" t="e">
        <f t="shared" si="227"/>
        <v>#N/A</v>
      </c>
      <c r="BH191" s="2" t="e">
        <f t="shared" si="227"/>
        <v>#N/A</v>
      </c>
      <c r="BI191" s="2">
        <f t="shared" si="227"/>
        <v>96.752136919018568</v>
      </c>
      <c r="BJ191" s="2">
        <f t="shared" si="227"/>
        <v>97.043876920676482</v>
      </c>
      <c r="BK191" s="2">
        <f t="shared" si="227"/>
        <v>97.719240882247504</v>
      </c>
      <c r="BL191" s="2">
        <f t="shared" si="227"/>
        <v>101.44514359394817</v>
      </c>
      <c r="BM191" s="2">
        <f t="shared" si="227"/>
        <v>101.72772435610058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98.852000000000004</v>
      </c>
      <c r="CW191" s="2">
        <f t="shared" si="199"/>
        <v>97.593000000000004</v>
      </c>
      <c r="CX191" s="2">
        <f t="shared" si="200"/>
        <v>96.480999999999995</v>
      </c>
      <c r="CY191" s="2">
        <f t="shared" si="201"/>
        <v>97.555999999999997</v>
      </c>
      <c r="CZ191" s="2">
        <f t="shared" si="202"/>
        <v>98.433999999999997</v>
      </c>
      <c r="DA191" s="2">
        <f t="shared" si="203"/>
        <v>98.019000000000005</v>
      </c>
      <c r="DB191" s="2">
        <f t="shared" si="204"/>
        <v>98.320999999999998</v>
      </c>
      <c r="DC191" s="2" t="str">
        <f t="shared" si="205"/>
        <v/>
      </c>
      <c r="DD191" s="2" t="str">
        <f t="shared" si="206"/>
        <v/>
      </c>
      <c r="DE191" s="2">
        <f t="shared" si="207"/>
        <v>97.075000000000003</v>
      </c>
      <c r="DF191" s="2">
        <f t="shared" si="208"/>
        <v>98.396000000000001</v>
      </c>
      <c r="DG191" s="2">
        <f t="shared" si="209"/>
        <v>98.566000000000003</v>
      </c>
      <c r="DH191" s="2">
        <f t="shared" si="210"/>
        <v>100.54</v>
      </c>
      <c r="DI191" s="2">
        <f t="shared" si="211"/>
        <v>101.76</v>
      </c>
      <c r="DK191" s="2">
        <f t="shared" si="236"/>
        <v>128.32616477906478</v>
      </c>
      <c r="DL191" s="2">
        <f t="shared" si="236"/>
        <v>134.56383543543544</v>
      </c>
      <c r="DM191" s="2">
        <f t="shared" si="236"/>
        <v>129.63663277310928</v>
      </c>
      <c r="DN191" s="2">
        <f t="shared" si="236"/>
        <v>133.56365546218487</v>
      </c>
      <c r="DO191" s="2">
        <f t="shared" si="236"/>
        <v>128.14405194805195</v>
      </c>
      <c r="DP191" s="2">
        <f t="shared" si="236"/>
        <v>126.04798711484592</v>
      </c>
      <c r="DQ191" s="2">
        <f t="shared" si="236"/>
        <v>127.42231428571428</v>
      </c>
      <c r="DR191" s="2">
        <f t="shared" si="236"/>
        <v>138.37970811051687</v>
      </c>
      <c r="DS191" s="2">
        <f t="shared" si="236"/>
        <v>126.59542375366571</v>
      </c>
      <c r="DT191" s="2">
        <f t="shared" si="236"/>
        <v>127.03469226539589</v>
      </c>
      <c r="DU191" s="2">
        <f t="shared" si="236"/>
        <v>135.00063892961876</v>
      </c>
      <c r="DV191" s="2">
        <f t="shared" si="236"/>
        <v>139.72346479500891</v>
      </c>
      <c r="DW191" s="2">
        <f t="shared" si="236"/>
        <v>135.36619251336901</v>
      </c>
      <c r="DX191" s="2">
        <f t="shared" si="236"/>
        <v>137.83101604278079</v>
      </c>
      <c r="DY191" s="2">
        <f t="shared" si="236"/>
        <v>117.28269841269841</v>
      </c>
      <c r="EA191" s="2">
        <f t="shared" si="240"/>
        <v>96.401614576953364</v>
      </c>
      <c r="EB191" s="2">
        <f t="shared" si="240"/>
        <v>95.896147471746474</v>
      </c>
      <c r="EC191" s="2">
        <f t="shared" si="240"/>
        <v>95.618269971649369</v>
      </c>
      <c r="ED191" s="2">
        <f t="shared" si="240"/>
        <v>92.9127616650741</v>
      </c>
      <c r="EE191" s="2">
        <f t="shared" si="240"/>
        <v>95.365285316746849</v>
      </c>
      <c r="EF191" s="2">
        <f t="shared" si="239"/>
        <v>96.821437573498145</v>
      </c>
      <c r="EG191" s="2">
        <f t="shared" si="239"/>
        <v>97.017667285340494</v>
      </c>
      <c r="EH191" s="2">
        <f t="shared" si="239"/>
        <v>98.373209200737136</v>
      </c>
      <c r="EI191" s="2">
        <f t="shared" si="239"/>
        <v>99.249322509932256</v>
      </c>
      <c r="EJ191" s="2">
        <f t="shared" si="239"/>
        <v>96.88448589891388</v>
      </c>
      <c r="EK191" s="2">
        <f t="shared" si="239"/>
        <v>95.873622710399815</v>
      </c>
      <c r="EL191" s="2">
        <f t="shared" si="179"/>
        <v>96.206061263996418</v>
      </c>
      <c r="EM191" s="2">
        <f t="shared" si="179"/>
        <v>96.609535262261687</v>
      </c>
      <c r="EN191" s="2">
        <f t="shared" si="179"/>
        <v>101.21074471008518</v>
      </c>
      <c r="EO191" s="2">
        <f t="shared" si="179"/>
        <v>101.67843683641053</v>
      </c>
      <c r="EQ191" s="2">
        <f t="shared" si="237"/>
        <v>96.744241044951394</v>
      </c>
      <c r="ER191" s="2">
        <f t="shared" si="237"/>
        <v>98.054493868022121</v>
      </c>
      <c r="ES191" s="2">
        <f t="shared" si="237"/>
        <v>97.222975816814966</v>
      </c>
      <c r="ET191" s="2">
        <f t="shared" si="237"/>
        <v>95.667232703477694</v>
      </c>
      <c r="EU191" s="2">
        <f t="shared" si="237"/>
        <v>96.745741179998532</v>
      </c>
      <c r="EV191" s="2">
        <f t="shared" si="237"/>
        <v>98.080804224764876</v>
      </c>
      <c r="EW191" s="2">
        <f t="shared" si="237"/>
        <v>97.396400038502264</v>
      </c>
      <c r="EX191" s="2">
        <f t="shared" si="237"/>
        <v>98.904521277143289</v>
      </c>
      <c r="EY191" s="2">
        <f t="shared" si="237"/>
        <v>99.467865198979325</v>
      </c>
      <c r="EZ191" s="2">
        <f t="shared" si="237"/>
        <v>97.683445170409328</v>
      </c>
      <c r="FA191" s="2">
        <f t="shared" si="237"/>
        <v>96.886360158446593</v>
      </c>
      <c r="FB191" s="2">
        <f t="shared" si="237"/>
        <v>97.196104860042908</v>
      </c>
      <c r="FC191" s="2">
        <f t="shared" si="237"/>
        <v>97.935299908014258</v>
      </c>
      <c r="FD191" s="2">
        <f t="shared" si="237"/>
        <v>101.49935124119472</v>
      </c>
      <c r="FE191" s="2">
        <f t="shared" si="237"/>
        <v>101.74126310752592</v>
      </c>
      <c r="FG191" s="2">
        <f t="shared" si="238"/>
        <v>0.99997817601429173</v>
      </c>
      <c r="FH191" s="2">
        <f t="shared" si="238"/>
        <v>0.99997929352999904</v>
      </c>
      <c r="FI191" s="2">
        <f t="shared" si="238"/>
        <v>0.99997833174918382</v>
      </c>
      <c r="FJ191" s="2">
        <f t="shared" si="238"/>
        <v>0.99997861438114</v>
      </c>
      <c r="FK191" s="2">
        <f t="shared" si="238"/>
        <v>0.99997839432184454</v>
      </c>
      <c r="FL191" s="2">
        <f t="shared" si="238"/>
        <v>0.99997783808465057</v>
      </c>
      <c r="FM191" s="2">
        <f t="shared" si="238"/>
        <v>0.99997750842185307</v>
      </c>
      <c r="FN191" s="2">
        <f t="shared" si="238"/>
        <v>0.99997818799074545</v>
      </c>
      <c r="FO191" s="2">
        <f t="shared" si="238"/>
        <v>0.99997612187072726</v>
      </c>
      <c r="FP191" s="2">
        <f t="shared" si="238"/>
        <v>0.99997611045380774</v>
      </c>
      <c r="FQ191" s="2">
        <f t="shared" si="238"/>
        <v>0.99997646958024888</v>
      </c>
      <c r="FR191" s="2">
        <f t="shared" si="238"/>
        <v>0.99997562019375164</v>
      </c>
      <c r="FS191" s="2">
        <f t="shared" si="238"/>
        <v>0.99997601092814647</v>
      </c>
      <c r="FT191" s="2">
        <f t="shared" si="238"/>
        <v>0.99997584381359106</v>
      </c>
      <c r="FU191" s="2">
        <f t="shared" si="238"/>
        <v>0.99997211843274425</v>
      </c>
      <c r="FW191" s="2">
        <f t="shared" si="229"/>
        <v>0.82149284344054407</v>
      </c>
      <c r="FX191" s="2">
        <f t="shared" si="229"/>
        <v>0.86796100533902065</v>
      </c>
      <c r="FY191" s="2">
        <f t="shared" si="229"/>
        <v>0.86738844614335042</v>
      </c>
      <c r="FZ191" s="2">
        <f t="shared" si="229"/>
        <v>0.84520774880116389</v>
      </c>
      <c r="GA191" s="2">
        <f t="shared" si="229"/>
        <v>0.85715103668957371</v>
      </c>
      <c r="GB191" s="2">
        <f t="shared" si="229"/>
        <v>0.85135879728614761</v>
      </c>
      <c r="GC191" s="2">
        <f t="shared" si="229"/>
        <v>0.86332690600042383</v>
      </c>
      <c r="GD191" s="2">
        <f t="shared" si="229"/>
        <v>0.88529294347876875</v>
      </c>
      <c r="GE191" s="2">
        <f t="shared" si="229"/>
        <v>0.89738904024858668</v>
      </c>
      <c r="GF191" s="2">
        <f t="shared" si="229"/>
        <v>0.88400228287449867</v>
      </c>
      <c r="GG191" s="2">
        <f t="shared" si="229"/>
        <v>0.86655582371924511</v>
      </c>
      <c r="GH191" s="2">
        <f t="shared" si="229"/>
        <v>0.84516956036575619</v>
      </c>
      <c r="GI191" s="2">
        <f t="shared" si="229"/>
        <v>0.83632934948330018</v>
      </c>
      <c r="GJ191" s="2">
        <f t="shared" si="229"/>
        <v>0.80910947117033449</v>
      </c>
      <c r="GK191" s="2">
        <f t="shared" si="229"/>
        <v>0.77757994472903647</v>
      </c>
      <c r="GM191" s="86">
        <f t="shared" si="230"/>
        <v>2.1871496875458199E-279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4.5846406342150193E-176</v>
      </c>
      <c r="HD191" s="86">
        <f t="shared" si="181"/>
        <v>0</v>
      </c>
      <c r="HE191" s="86">
        <f t="shared" si="181"/>
        <v>1.0630008659674664E-297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1.3762847342440118E-285</v>
      </c>
      <c r="HM191" s="86">
        <f t="shared" si="241"/>
        <v>0</v>
      </c>
      <c r="HN191" s="86">
        <f t="shared" si="241"/>
        <v>0</v>
      </c>
      <c r="HO191" s="86">
        <f t="shared" si="226"/>
        <v>5.2880042351109063E-254</v>
      </c>
      <c r="HP191" s="86">
        <f t="shared" si="226"/>
        <v>1.9447989746159986E-197</v>
      </c>
      <c r="HQ191" s="86">
        <f t="shared" si="226"/>
        <v>5.8047024305401672E-250</v>
      </c>
      <c r="HS191" s="86">
        <f t="shared" si="231"/>
        <v>4.0555207491970933E-64</v>
      </c>
      <c r="HT191" s="86">
        <f t="shared" si="231"/>
        <v>7.1655858608316455E-75</v>
      </c>
      <c r="HU191" s="86">
        <f t="shared" si="231"/>
        <v>2.0901000291837758E-75</v>
      </c>
      <c r="HV191" s="86">
        <f t="shared" si="231"/>
        <v>4.514255621890049E-84</v>
      </c>
      <c r="HW191" s="86">
        <f t="shared" si="231"/>
        <v>2.2652026325883226E-87</v>
      </c>
      <c r="HX191" s="86">
        <f t="shared" si="231"/>
        <v>7.2113089711936596E-84</v>
      </c>
      <c r="HY191" s="86">
        <f t="shared" si="231"/>
        <v>3.3798981458268539E-80</v>
      </c>
      <c r="HZ191" s="86">
        <f t="shared" si="231"/>
        <v>1.3178068293749609E-89</v>
      </c>
      <c r="IA191" s="86">
        <f t="shared" si="231"/>
        <v>3.1802514740578203E-99</v>
      </c>
      <c r="IB191" s="86">
        <f t="shared" si="231"/>
        <v>4.4961266374143063E-95</v>
      </c>
      <c r="IC191" s="86">
        <f t="shared" si="231"/>
        <v>1.5204292329111831E-90</v>
      </c>
      <c r="ID191" s="86">
        <f t="shared" si="231"/>
        <v>2.1519701946966453E-80</v>
      </c>
      <c r="IE191" s="86">
        <f t="shared" si="231"/>
        <v>6.2761916863397765E-82</v>
      </c>
      <c r="IF191" s="86">
        <f t="shared" si="231"/>
        <v>2.9553123922688768E-35</v>
      </c>
      <c r="IG191" s="86">
        <f t="shared" si="231"/>
        <v>2.0231149766409759E-38</v>
      </c>
      <c r="II191" s="86">
        <f t="shared" si="232"/>
        <v>2.0718986917132538E-2</v>
      </c>
      <c r="IJ191" s="86">
        <f t="shared" si="232"/>
        <v>4.0867624451627581E-3</v>
      </c>
      <c r="IK191" s="86">
        <f t="shared" si="232"/>
        <v>3.3995562338500528E-3</v>
      </c>
      <c r="IL191" s="86">
        <f t="shared" si="232"/>
        <v>5.6719131051563929E-3</v>
      </c>
      <c r="IM191" s="86">
        <f t="shared" si="232"/>
        <v>2.7821477572087219E-3</v>
      </c>
      <c r="IN191" s="86">
        <f t="shared" si="232"/>
        <v>3.9750215062721739E-3</v>
      </c>
      <c r="IO191" s="86">
        <f t="shared" si="232"/>
        <v>3.2450355861706058E-3</v>
      </c>
      <c r="IP191" s="86">
        <f t="shared" si="232"/>
        <v>8.8366260822414782E-4</v>
      </c>
      <c r="IQ191" s="86">
        <f t="shared" si="232"/>
        <v>2.4669573876306066E-4</v>
      </c>
      <c r="IR191" s="86">
        <f t="shared" si="232"/>
        <v>5.8968025623863695E-4</v>
      </c>
      <c r="IS191" s="86">
        <f t="shared" si="232"/>
        <v>1.6796217283367957E-3</v>
      </c>
      <c r="IT191" s="86">
        <f t="shared" si="232"/>
        <v>5.1443821766945855E-3</v>
      </c>
      <c r="IU191" s="86">
        <f t="shared" si="232"/>
        <v>6.3338020538725465E-3</v>
      </c>
      <c r="IV191" s="86">
        <f t="shared" si="232"/>
        <v>1.0224128044899643E-3</v>
      </c>
      <c r="IW191" s="86">
        <f t="shared" si="232"/>
        <v>8.125269439916448E-3</v>
      </c>
      <c r="IY191" s="86">
        <f t="shared" si="233"/>
        <v>2.0718986917132538E-2</v>
      </c>
      <c r="IZ191" s="86">
        <f t="shared" si="233"/>
        <v>4.0867624451627581E-3</v>
      </c>
      <c r="JA191" s="86">
        <f t="shared" si="233"/>
        <v>3.3995562338500528E-3</v>
      </c>
      <c r="JB191" s="86">
        <f t="shared" si="233"/>
        <v>5.6719131051563929E-3</v>
      </c>
      <c r="JC191" s="86">
        <f t="shared" si="233"/>
        <v>2.7821477572087219E-3</v>
      </c>
      <c r="JD191" s="86">
        <f t="shared" si="233"/>
        <v>3.9750215062721739E-3</v>
      </c>
      <c r="JE191" s="86">
        <f t="shared" si="233"/>
        <v>3.2450355861706058E-3</v>
      </c>
      <c r="JF191" s="86">
        <f t="shared" si="233"/>
        <v>8.8366260822414782E-4</v>
      </c>
      <c r="JG191" s="86">
        <f t="shared" si="233"/>
        <v>2.4669573876306066E-4</v>
      </c>
      <c r="JH191" s="86">
        <f t="shared" si="233"/>
        <v>5.8968025623863695E-4</v>
      </c>
      <c r="JI191" s="86">
        <f t="shared" si="233"/>
        <v>1.6796217283367957E-3</v>
      </c>
      <c r="JJ191" s="86">
        <f t="shared" si="233"/>
        <v>5.1443821766945855E-3</v>
      </c>
      <c r="JK191" s="86">
        <f t="shared" si="233"/>
        <v>6.3338020538725465E-3</v>
      </c>
      <c r="JL191" s="86">
        <f t="shared" si="233"/>
        <v>1.0224128044899643E-3</v>
      </c>
      <c r="JM191" s="86">
        <f t="shared" si="233"/>
        <v>8.125269439916448E-3</v>
      </c>
    </row>
    <row r="192" spans="2:273" x14ac:dyDescent="0.25">
      <c r="B192" s="2">
        <v>165</v>
      </c>
      <c r="C192" s="37">
        <v>96.804000000000002</v>
      </c>
      <c r="D192" s="37">
        <v>98.593000000000004</v>
      </c>
      <c r="E192" s="37">
        <v>97.611000000000004</v>
      </c>
      <c r="F192" s="37">
        <v>97.5</v>
      </c>
      <c r="G192" s="37">
        <v>97.241</v>
      </c>
      <c r="H192" s="37">
        <v>98.075000000000003</v>
      </c>
      <c r="I192" s="37">
        <v>97.623000000000005</v>
      </c>
      <c r="J192" s="37">
        <v>98.188999999999993</v>
      </c>
      <c r="K192" s="37">
        <v>100.491</v>
      </c>
      <c r="L192" s="37">
        <v>98.528000000000006</v>
      </c>
      <c r="M192" s="37">
        <v>97.075000000000003</v>
      </c>
      <c r="N192" s="37">
        <v>97.471999999999994</v>
      </c>
      <c r="O192" s="37">
        <v>98.942999999999998</v>
      </c>
      <c r="P192" s="37">
        <v>100.88</v>
      </c>
      <c r="Q192" s="37">
        <v>100.44</v>
      </c>
      <c r="S192" s="4">
        <f t="shared" si="234"/>
        <v>96.542002108814614</v>
      </c>
      <c r="T192" s="4">
        <f t="shared" si="234"/>
        <v>97.641022159847637</v>
      </c>
      <c r="U192" s="4">
        <f t="shared" si="234"/>
        <v>96.868814005303392</v>
      </c>
      <c r="V192" s="4">
        <f t="shared" si="234"/>
        <v>95.092186564037519</v>
      </c>
      <c r="W192" s="4">
        <f t="shared" si="234"/>
        <v>96.402758298809403</v>
      </c>
      <c r="X192" s="4">
        <f t="shared" si="234"/>
        <v>97.761556896654142</v>
      </c>
      <c r="Y192" s="4">
        <f t="shared" si="234"/>
        <v>97.198580886367765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>
        <f t="shared" si="234"/>
        <v>96.610376821516923</v>
      </c>
      <c r="AD192" s="4">
        <f t="shared" si="234"/>
        <v>96.903249283338667</v>
      </c>
      <c r="AE192" s="4">
        <f t="shared" si="234"/>
        <v>97.577887041414797</v>
      </c>
      <c r="AF192" s="4">
        <f t="shared" si="234"/>
        <v>101.28817913428212</v>
      </c>
      <c r="AG192" s="4">
        <f t="shared" si="234"/>
        <v>101.57078537093105</v>
      </c>
      <c r="AI192" s="4">
        <f t="shared" si="235"/>
        <v>0.26199789118538774</v>
      </c>
      <c r="AJ192" s="4">
        <f t="shared" si="235"/>
        <v>0.95197784015236664</v>
      </c>
      <c r="AK192" s="4">
        <f t="shared" si="235"/>
        <v>0.74218599469661228</v>
      </c>
      <c r="AL192" s="4">
        <f t="shared" si="235"/>
        <v>2.4078134359624812</v>
      </c>
      <c r="AM192" s="4">
        <f t="shared" si="235"/>
        <v>0.83824170119059715</v>
      </c>
      <c r="AN192" s="4">
        <f t="shared" si="235"/>
        <v>0.31344310334586112</v>
      </c>
      <c r="AO192" s="4">
        <f t="shared" si="235"/>
        <v>0.42441911363223994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0.46462317848308032</v>
      </c>
      <c r="AT192" s="4">
        <f t="shared" si="235"/>
        <v>0.56875071666132726</v>
      </c>
      <c r="AU192" s="4">
        <f t="shared" si="235"/>
        <v>1.3651129585852004</v>
      </c>
      <c r="AV192" s="4">
        <f t="shared" si="235"/>
        <v>-0.40817913428212194</v>
      </c>
      <c r="AW192" s="4">
        <f t="shared" si="235"/>
        <v>-1.1307853709310507</v>
      </c>
      <c r="AY192" s="2">
        <f t="shared" si="227"/>
        <v>96.542002108814614</v>
      </c>
      <c r="AZ192" s="2">
        <f t="shared" si="227"/>
        <v>97.641022159847623</v>
      </c>
      <c r="BA192" s="2">
        <f t="shared" si="227"/>
        <v>96.868814005303378</v>
      </c>
      <c r="BB192" s="2">
        <f t="shared" si="227"/>
        <v>95.092186564037007</v>
      </c>
      <c r="BC192" s="2">
        <f t="shared" si="227"/>
        <v>96.402758298809403</v>
      </c>
      <c r="BD192" s="2">
        <f t="shared" si="227"/>
        <v>97.761556896654099</v>
      </c>
      <c r="BE192" s="2">
        <f t="shared" si="227"/>
        <v>97.198580886367751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>
        <f t="shared" si="227"/>
        <v>96.610376821516923</v>
      </c>
      <c r="BJ192" s="2">
        <f t="shared" si="227"/>
        <v>96.903249283338155</v>
      </c>
      <c r="BK192" s="2">
        <f t="shared" si="227"/>
        <v>97.57788704141268</v>
      </c>
      <c r="BL192" s="2">
        <f t="shared" si="227"/>
        <v>101.28817898190627</v>
      </c>
      <c r="BM192" s="2">
        <f t="shared" si="227"/>
        <v>101.5703206199429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98.593000000000004</v>
      </c>
      <c r="CW192" s="2">
        <f t="shared" si="199"/>
        <v>97.611000000000004</v>
      </c>
      <c r="CX192" s="2">
        <f t="shared" si="200"/>
        <v>97.5</v>
      </c>
      <c r="CY192" s="2">
        <f t="shared" si="201"/>
        <v>97.241</v>
      </c>
      <c r="CZ192" s="2">
        <f t="shared" si="202"/>
        <v>98.075000000000003</v>
      </c>
      <c r="DA192" s="2">
        <f t="shared" si="203"/>
        <v>97.623000000000005</v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>
        <f t="shared" si="207"/>
        <v>97.075000000000003</v>
      </c>
      <c r="DF192" s="2">
        <f t="shared" si="208"/>
        <v>97.471999999999994</v>
      </c>
      <c r="DG192" s="2">
        <f t="shared" si="209"/>
        <v>98.942999999999998</v>
      </c>
      <c r="DH192" s="2">
        <f t="shared" si="210"/>
        <v>100.88</v>
      </c>
      <c r="DI192" s="2">
        <f t="shared" si="211"/>
        <v>100.44</v>
      </c>
      <c r="DK192" s="2">
        <f t="shared" si="236"/>
        <v>128.39185705705705</v>
      </c>
      <c r="DL192" s="2">
        <f t="shared" si="236"/>
        <v>134.66485615615616</v>
      </c>
      <c r="DM192" s="2">
        <f t="shared" si="236"/>
        <v>129.7059142857143</v>
      </c>
      <c r="DN192" s="2">
        <f t="shared" si="236"/>
        <v>133.67246666666665</v>
      </c>
      <c r="DO192" s="2">
        <f t="shared" si="236"/>
        <v>128.21672650878534</v>
      </c>
      <c r="DP192" s="2">
        <f t="shared" si="236"/>
        <v>126.09736974789915</v>
      </c>
      <c r="DQ192" s="2">
        <f t="shared" si="236"/>
        <v>127.48510756302521</v>
      </c>
      <c r="DR192" s="2">
        <f t="shared" si="236"/>
        <v>138.51800557040994</v>
      </c>
      <c r="DS192" s="2">
        <f t="shared" si="236"/>
        <v>126.64985997067451</v>
      </c>
      <c r="DT192" s="2">
        <f t="shared" si="236"/>
        <v>127.09089937683284</v>
      </c>
      <c r="DU192" s="2">
        <f t="shared" si="236"/>
        <v>135.11501356304984</v>
      </c>
      <c r="DV192" s="2">
        <f t="shared" si="236"/>
        <v>139.86293571746879</v>
      </c>
      <c r="DW192" s="2">
        <f t="shared" si="236"/>
        <v>135.46162165775405</v>
      </c>
      <c r="DX192" s="2">
        <f t="shared" si="236"/>
        <v>137.91963636363639</v>
      </c>
      <c r="DY192" s="2">
        <f t="shared" si="236"/>
        <v>117.21777777777778</v>
      </c>
      <c r="EA192" s="2">
        <f t="shared" si="240"/>
        <v>96.250148069447391</v>
      </c>
      <c r="EB192" s="2">
        <f t="shared" si="240"/>
        <v>95.71241025865082</v>
      </c>
      <c r="EC192" s="2">
        <f t="shared" si="240"/>
        <v>95.435239698629061</v>
      </c>
      <c r="ED192" s="2">
        <f t="shared" si="240"/>
        <v>92.689420400253027</v>
      </c>
      <c r="EE192" s="2">
        <f t="shared" si="240"/>
        <v>95.183114192797831</v>
      </c>
      <c r="EF192" s="2">
        <f t="shared" si="239"/>
        <v>96.655800516676265</v>
      </c>
      <c r="EG192" s="2">
        <f t="shared" si="239"/>
        <v>96.861334970029844</v>
      </c>
      <c r="EH192" s="2">
        <f t="shared" si="239"/>
        <v>98.241377039109949</v>
      </c>
      <c r="EI192" s="2">
        <f t="shared" si="239"/>
        <v>99.128285167390601</v>
      </c>
      <c r="EJ192" s="2">
        <f t="shared" si="239"/>
        <v>96.721819594436425</v>
      </c>
      <c r="EK192" s="2">
        <f t="shared" si="239"/>
        <v>95.706378932635573</v>
      </c>
      <c r="EL192" s="2">
        <f t="shared" si="179"/>
        <v>96.039207523257744</v>
      </c>
      <c r="EM192" s="2">
        <f t="shared" si="179"/>
        <v>96.432005384801755</v>
      </c>
      <c r="EN192" s="2">
        <f t="shared" si="179"/>
        <v>101.0453696070349</v>
      </c>
      <c r="EO192" s="2">
        <f t="shared" si="179"/>
        <v>101.51886529459753</v>
      </c>
      <c r="EQ192" s="2">
        <f t="shared" si="237"/>
        <v>96.599074158078608</v>
      </c>
      <c r="ER192" s="2">
        <f t="shared" si="237"/>
        <v>97.90776030573997</v>
      </c>
      <c r="ES192" s="2">
        <f t="shared" si="237"/>
        <v>97.067930886966295</v>
      </c>
      <c r="ET192" s="2">
        <f t="shared" si="237"/>
        <v>95.492579683620562</v>
      </c>
      <c r="EU192" s="2">
        <f t="shared" si="237"/>
        <v>96.587384173005972</v>
      </c>
      <c r="EV192" s="2">
        <f t="shared" si="237"/>
        <v>97.936937344187868</v>
      </c>
      <c r="EW192" s="2">
        <f t="shared" si="237"/>
        <v>97.246553662527674</v>
      </c>
      <c r="EX192" s="2">
        <f t="shared" si="237"/>
        <v>98.781516627682862</v>
      </c>
      <c r="EY192" s="2">
        <f t="shared" si="237"/>
        <v>99.350460214995394</v>
      </c>
      <c r="EZ192" s="2">
        <f t="shared" si="237"/>
        <v>97.534515805337392</v>
      </c>
      <c r="FA192" s="2">
        <f t="shared" si="237"/>
        <v>96.736373382831943</v>
      </c>
      <c r="FB192" s="2">
        <f t="shared" si="237"/>
        <v>97.046472196075129</v>
      </c>
      <c r="FC192" s="2">
        <f t="shared" si="237"/>
        <v>97.781399533172362</v>
      </c>
      <c r="FD192" s="2">
        <f t="shared" si="237"/>
        <v>101.3394365557848</v>
      </c>
      <c r="FE192" s="2">
        <f t="shared" si="237"/>
        <v>101.58324058034918</v>
      </c>
      <c r="FG192" s="2">
        <f t="shared" si="238"/>
        <v>0.99998009625025541</v>
      </c>
      <c r="FH192" s="2">
        <f t="shared" si="238"/>
        <v>0.99998111544050772</v>
      </c>
      <c r="FI192" s="2">
        <f t="shared" si="238"/>
        <v>0.99998023828270866</v>
      </c>
      <c r="FJ192" s="2">
        <f t="shared" si="238"/>
        <v>0.99998049604709272</v>
      </c>
      <c r="FK192" s="2">
        <f t="shared" si="238"/>
        <v>0.99998029534987076</v>
      </c>
      <c r="FL192" s="2">
        <f t="shared" si="238"/>
        <v>0.99997978805356702</v>
      </c>
      <c r="FM192" s="2">
        <f t="shared" si="238"/>
        <v>0.99997948739634102</v>
      </c>
      <c r="FN192" s="2">
        <f t="shared" si="238"/>
        <v>0.99998010717295305</v>
      </c>
      <c r="FO192" s="2">
        <f t="shared" si="238"/>
        <v>0.9999782228415256</v>
      </c>
      <c r="FP192" s="2">
        <f t="shared" si="238"/>
        <v>0.99997821242912743</v>
      </c>
      <c r="FQ192" s="2">
        <f t="shared" si="238"/>
        <v>0.99997853995770103</v>
      </c>
      <c r="FR192" s="2">
        <f t="shared" si="238"/>
        <v>0.99997776530474314</v>
      </c>
      <c r="FS192" s="2">
        <f t="shared" si="238"/>
        <v>0.99997812166026312</v>
      </c>
      <c r="FT192" s="2">
        <f t="shared" si="238"/>
        <v>0.99997796924933158</v>
      </c>
      <c r="FU192" s="2">
        <f t="shared" si="238"/>
        <v>0.99997457164606185</v>
      </c>
      <c r="FW192" s="2">
        <f t="shared" si="229"/>
        <v>0.83460167732819213</v>
      </c>
      <c r="FX192" s="2">
        <f t="shared" si="229"/>
        <v>0.87816350926408493</v>
      </c>
      <c r="FY192" s="2">
        <f t="shared" si="229"/>
        <v>0.87762895367312221</v>
      </c>
      <c r="FZ192" s="2">
        <f t="shared" si="229"/>
        <v>0.85687846803127321</v>
      </c>
      <c r="GA192" s="2">
        <f t="shared" si="229"/>
        <v>0.86806184524267627</v>
      </c>
      <c r="GB192" s="2">
        <f t="shared" si="229"/>
        <v>0.86264112062426868</v>
      </c>
      <c r="GC192" s="2">
        <f t="shared" si="229"/>
        <v>0.87383543318073476</v>
      </c>
      <c r="GD192" s="2">
        <f t="shared" si="229"/>
        <v>0.89431928804101413</v>
      </c>
      <c r="GE192" s="2">
        <f t="shared" si="229"/>
        <v>0.90556507235069827</v>
      </c>
      <c r="GF192" s="2">
        <f t="shared" si="229"/>
        <v>0.89311792831223069</v>
      </c>
      <c r="GG192" s="2">
        <f t="shared" si="229"/>
        <v>0.87685149929015238</v>
      </c>
      <c r="GH192" s="2">
        <f t="shared" si="229"/>
        <v>0.85684267117691659</v>
      </c>
      <c r="GI192" s="2">
        <f t="shared" si="229"/>
        <v>0.84854951741781437</v>
      </c>
      <c r="GJ192" s="2">
        <f t="shared" si="229"/>
        <v>0.82293167635167286</v>
      </c>
      <c r="GK192" s="2">
        <f t="shared" si="229"/>
        <v>0.79310137805487846</v>
      </c>
      <c r="GM192" s="86">
        <f t="shared" si="230"/>
        <v>5.4854023528661421E-285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1.476785759387328E-180</v>
      </c>
      <c r="HD192" s="86">
        <f t="shared" si="181"/>
        <v>0</v>
      </c>
      <c r="HE192" s="86">
        <f t="shared" si="181"/>
        <v>3.1421507332392039E-305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1.1595513410107227E-292</v>
      </c>
      <c r="HM192" s="86">
        <f t="shared" si="241"/>
        <v>0</v>
      </c>
      <c r="HN192" s="86">
        <f t="shared" si="241"/>
        <v>0</v>
      </c>
      <c r="HO192" s="86">
        <f t="shared" si="226"/>
        <v>2.0670122895315931E-260</v>
      </c>
      <c r="HP192" s="86">
        <f t="shared" si="226"/>
        <v>1.8811296742799329E-202</v>
      </c>
      <c r="HQ192" s="86">
        <f t="shared" si="226"/>
        <v>2.8021839509268347E-256</v>
      </c>
      <c r="HS192" s="86">
        <f t="shared" si="231"/>
        <v>4.3770515903703858E-67</v>
      </c>
      <c r="HT192" s="86">
        <f t="shared" si="231"/>
        <v>4.2299171649099099E-78</v>
      </c>
      <c r="HU192" s="86">
        <f t="shared" si="231"/>
        <v>1.011390346396968E-78</v>
      </c>
      <c r="HV192" s="86">
        <f t="shared" si="231"/>
        <v>9.8589723101188826E-88</v>
      </c>
      <c r="HW192" s="86">
        <f t="shared" si="231"/>
        <v>3.3966384241522428E-91</v>
      </c>
      <c r="HX192" s="86">
        <f t="shared" si="231"/>
        <v>1.4283439731032187E-87</v>
      </c>
      <c r="HY192" s="86">
        <f t="shared" si="231"/>
        <v>1.0625990950626956E-83</v>
      </c>
      <c r="HZ192" s="86">
        <f t="shared" si="231"/>
        <v>2.2148873859488214E-93</v>
      </c>
      <c r="IA192" s="86">
        <f t="shared" si="231"/>
        <v>2.3628980373418269E-103</v>
      </c>
      <c r="IB192" s="86">
        <f t="shared" si="231"/>
        <v>4.0510096765438941E-99</v>
      </c>
      <c r="IC192" s="86">
        <f t="shared" si="231"/>
        <v>1.8396959251423141E-94</v>
      </c>
      <c r="ID192" s="86">
        <f t="shared" si="231"/>
        <v>5.1467722629850632E-84</v>
      </c>
      <c r="IE192" s="86">
        <f t="shared" si="231"/>
        <v>1.2172302614918612E-85</v>
      </c>
      <c r="IF192" s="86">
        <f t="shared" si="231"/>
        <v>7.1490433987825874E-37</v>
      </c>
      <c r="IG192" s="86">
        <f t="shared" si="231"/>
        <v>2.8841852571589384E-40</v>
      </c>
      <c r="II192" s="86">
        <f t="shared" si="232"/>
        <v>1.4181657523147262E-2</v>
      </c>
      <c r="IJ192" s="86">
        <f t="shared" si="232"/>
        <v>2.5967739386586852E-3</v>
      </c>
      <c r="IK192" s="86">
        <f t="shared" si="232"/>
        <v>2.1210468191652796E-3</v>
      </c>
      <c r="IL192" s="86">
        <f t="shared" si="232"/>
        <v>3.5425894082955715E-3</v>
      </c>
      <c r="IM192" s="86">
        <f t="shared" si="232"/>
        <v>1.6633055971107902E-3</v>
      </c>
      <c r="IN192" s="86">
        <f t="shared" si="232"/>
        <v>2.4283567520179544E-3</v>
      </c>
      <c r="IO192" s="86">
        <f t="shared" si="232"/>
        <v>1.997493055400193E-3</v>
      </c>
      <c r="IP192" s="86">
        <f t="shared" si="232"/>
        <v>5.1079242606388777E-4</v>
      </c>
      <c r="IQ192" s="86">
        <f t="shared" si="232"/>
        <v>1.3272001152963913E-4</v>
      </c>
      <c r="IR192" s="86">
        <f t="shared" si="232"/>
        <v>3.2795027878368551E-4</v>
      </c>
      <c r="IS192" s="86">
        <f t="shared" si="232"/>
        <v>9.7938296050328302E-4</v>
      </c>
      <c r="IT192" s="86">
        <f t="shared" si="232"/>
        <v>3.1809921734322964E-3</v>
      </c>
      <c r="IU192" s="86">
        <f t="shared" si="232"/>
        <v>3.9249860995731207E-3</v>
      </c>
      <c r="IV192" s="86">
        <f t="shared" si="232"/>
        <v>4.7631628102046624E-4</v>
      </c>
      <c r="IW192" s="86">
        <f t="shared" si="232"/>
        <v>4.4911810602252088E-3</v>
      </c>
      <c r="IY192" s="86">
        <f t="shared" si="233"/>
        <v>1.4181657523147262E-2</v>
      </c>
      <c r="IZ192" s="86">
        <f t="shared" si="233"/>
        <v>2.5967739386586852E-3</v>
      </c>
      <c r="JA192" s="86">
        <f t="shared" si="233"/>
        <v>2.1210468191652796E-3</v>
      </c>
      <c r="JB192" s="86">
        <f t="shared" si="233"/>
        <v>3.5425894082955715E-3</v>
      </c>
      <c r="JC192" s="86">
        <f t="shared" si="233"/>
        <v>1.6633055971107902E-3</v>
      </c>
      <c r="JD192" s="86">
        <f t="shared" si="233"/>
        <v>2.4283567520179544E-3</v>
      </c>
      <c r="JE192" s="86">
        <f t="shared" si="233"/>
        <v>1.997493055400193E-3</v>
      </c>
      <c r="JF192" s="86">
        <f t="shared" si="233"/>
        <v>5.1079242606388777E-4</v>
      </c>
      <c r="JG192" s="86">
        <f t="shared" si="233"/>
        <v>1.3272001152963913E-4</v>
      </c>
      <c r="JH192" s="86">
        <f t="shared" si="233"/>
        <v>3.2795027878368551E-4</v>
      </c>
      <c r="JI192" s="86">
        <f t="shared" si="233"/>
        <v>9.7938296050328302E-4</v>
      </c>
      <c r="JJ192" s="86">
        <f t="shared" si="233"/>
        <v>3.1809921734322964E-3</v>
      </c>
      <c r="JK192" s="86">
        <f t="shared" si="233"/>
        <v>3.9249860995731207E-3</v>
      </c>
      <c r="JL192" s="86">
        <f t="shared" si="233"/>
        <v>4.7631628102046624E-4</v>
      </c>
      <c r="JM192" s="86">
        <f t="shared" si="233"/>
        <v>4.4911810602252088E-3</v>
      </c>
    </row>
    <row r="193" spans="2:273" x14ac:dyDescent="0.25">
      <c r="B193" s="2">
        <v>166</v>
      </c>
      <c r="C193" s="37">
        <v>95.941000000000003</v>
      </c>
      <c r="D193" s="37">
        <v>99</v>
      </c>
      <c r="E193" s="37">
        <v>97.444000000000003</v>
      </c>
      <c r="F193" s="37">
        <v>96.480999999999995</v>
      </c>
      <c r="G193" s="37">
        <v>97.221999999999994</v>
      </c>
      <c r="H193" s="37">
        <v>99.019000000000005</v>
      </c>
      <c r="I193" s="37">
        <v>97.528000000000006</v>
      </c>
      <c r="J193" s="37">
        <v>98.302000000000007</v>
      </c>
      <c r="K193" s="37">
        <v>99.792000000000002</v>
      </c>
      <c r="L193" s="37">
        <v>98.491</v>
      </c>
      <c r="M193" s="37">
        <v>97.641999999999996</v>
      </c>
      <c r="N193" s="37">
        <v>97.037999999999997</v>
      </c>
      <c r="O193" s="37">
        <v>98.566000000000003</v>
      </c>
      <c r="P193" s="37">
        <v>100.58</v>
      </c>
      <c r="Q193" s="37">
        <v>100.34</v>
      </c>
      <c r="S193" s="4">
        <f t="shared" si="234"/>
        <v>96.400119280898082</v>
      </c>
      <c r="T193" s="4">
        <f t="shared" si="234"/>
        <v>97.510963872351624</v>
      </c>
      <c r="U193" s="4">
        <f t="shared" si="234"/>
        <v>96.726153170580844</v>
      </c>
      <c r="V193" s="4">
        <f t="shared" si="234"/>
        <v>94.941666962872119</v>
      </c>
      <c r="W193" s="4">
        <f t="shared" si="234"/>
        <v>96.255767075495626</v>
      </c>
      <c r="X193" s="4">
        <f t="shared" si="234"/>
        <v>97.628401537286621</v>
      </c>
      <c r="Y193" s="4">
        <f t="shared" si="234"/>
        <v>97.051707446786352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>
        <f t="shared" si="234"/>
        <v>96.762270147479086</v>
      </c>
      <c r="AE193" s="4">
        <f t="shared" si="234"/>
        <v>97.436073810211326</v>
      </c>
      <c r="AF193" s="4">
        <f t="shared" si="234"/>
        <v>101.1311321983856</v>
      </c>
      <c r="AG193" s="4">
        <f t="shared" si="234"/>
        <v>101.41302240393705</v>
      </c>
      <c r="AI193" s="4">
        <f t="shared" si="235"/>
        <v>-0.4591192808980793</v>
      </c>
      <c r="AJ193" s="4">
        <f t="shared" si="235"/>
        <v>1.4890361276483759</v>
      </c>
      <c r="AK193" s="4">
        <f t="shared" si="235"/>
        <v>0.71784682941915889</v>
      </c>
      <c r="AL193" s="4">
        <f t="shared" si="235"/>
        <v>1.5393330371278751</v>
      </c>
      <c r="AM193" s="4">
        <f t="shared" si="235"/>
        <v>0.96623292450436793</v>
      </c>
      <c r="AN193" s="4">
        <f t="shared" si="235"/>
        <v>1.3905984627133847</v>
      </c>
      <c r="AO193" s="4">
        <f t="shared" si="235"/>
        <v>0.47629255321365349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0.27572985252091087</v>
      </c>
      <c r="AU193" s="4">
        <f t="shared" si="235"/>
        <v>1.1299261897886765</v>
      </c>
      <c r="AV193" s="4">
        <f t="shared" si="235"/>
        <v>-0.55113219838560212</v>
      </c>
      <c r="AW193" s="4">
        <f t="shared" si="235"/>
        <v>-1.0730224039370455</v>
      </c>
      <c r="AY193" s="2">
        <f t="shared" si="227"/>
        <v>96.400119280898082</v>
      </c>
      <c r="AZ193" s="2">
        <f t="shared" si="227"/>
        <v>97.510963872351624</v>
      </c>
      <c r="BA193" s="2">
        <f t="shared" si="227"/>
        <v>96.726153170580844</v>
      </c>
      <c r="BB193" s="2">
        <f t="shared" si="227"/>
        <v>94.941666962872091</v>
      </c>
      <c r="BC193" s="2">
        <f t="shared" si="227"/>
        <v>96.255767075495626</v>
      </c>
      <c r="BD193" s="2">
        <f t="shared" si="227"/>
        <v>97.628401537286621</v>
      </c>
      <c r="BE193" s="2">
        <f t="shared" si="227"/>
        <v>97.051707446786352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>
        <f t="shared" si="227"/>
        <v>96.762270147479057</v>
      </c>
      <c r="BK193" s="2">
        <f t="shared" si="227"/>
        <v>97.436073810211226</v>
      </c>
      <c r="BL193" s="2">
        <f t="shared" si="227"/>
        <v>101.13113218049264</v>
      </c>
      <c r="BM193" s="2">
        <f t="shared" si="227"/>
        <v>101.41291415740402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95.941000000000003</v>
      </c>
      <c r="CV193" s="2">
        <f t="shared" si="198"/>
        <v>99</v>
      </c>
      <c r="CW193" s="2">
        <f t="shared" si="199"/>
        <v>97.444000000000003</v>
      </c>
      <c r="CX193" s="2">
        <f t="shared" si="200"/>
        <v>96.480999999999995</v>
      </c>
      <c r="CY193" s="2">
        <f t="shared" si="201"/>
        <v>97.221999999999994</v>
      </c>
      <c r="CZ193" s="2">
        <f t="shared" si="202"/>
        <v>99.019000000000005</v>
      </c>
      <c r="DA193" s="2">
        <f t="shared" si="203"/>
        <v>97.528000000000006</v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>
        <f t="shared" si="208"/>
        <v>97.037999999999997</v>
      </c>
      <c r="DG193" s="2">
        <f t="shared" si="209"/>
        <v>98.566000000000003</v>
      </c>
      <c r="DH193" s="2">
        <f t="shared" si="210"/>
        <v>100.58</v>
      </c>
      <c r="DI193" s="2">
        <f t="shared" si="211"/>
        <v>100.34</v>
      </c>
      <c r="DK193" s="2">
        <f t="shared" si="236"/>
        <v>128.45754933504932</v>
      </c>
      <c r="DL193" s="2">
        <f t="shared" si="236"/>
        <v>134.76587687687689</v>
      </c>
      <c r="DM193" s="2">
        <f t="shared" si="236"/>
        <v>129.77519579831934</v>
      </c>
      <c r="DN193" s="2">
        <f t="shared" si="236"/>
        <v>133.78127787114846</v>
      </c>
      <c r="DO193" s="2">
        <f t="shared" si="236"/>
        <v>128.28940106951873</v>
      </c>
      <c r="DP193" s="2">
        <f t="shared" si="236"/>
        <v>126.14675238095236</v>
      </c>
      <c r="DQ193" s="2">
        <f t="shared" si="236"/>
        <v>127.54790084033613</v>
      </c>
      <c r="DR193" s="2">
        <f t="shared" si="236"/>
        <v>138.65630303030298</v>
      </c>
      <c r="DS193" s="2">
        <f t="shared" si="236"/>
        <v>126.7042961876833</v>
      </c>
      <c r="DT193" s="2">
        <f t="shared" si="236"/>
        <v>127.14710648826978</v>
      </c>
      <c r="DU193" s="2">
        <f t="shared" si="236"/>
        <v>135.22938819648093</v>
      </c>
      <c r="DV193" s="2">
        <f t="shared" si="236"/>
        <v>140.00240663992869</v>
      </c>
      <c r="DW193" s="2">
        <f t="shared" si="236"/>
        <v>135.55705080213909</v>
      </c>
      <c r="DX193" s="2">
        <f t="shared" si="236"/>
        <v>138.00825668449201</v>
      </c>
      <c r="DY193" s="2">
        <f t="shared" si="236"/>
        <v>117.15285714285714</v>
      </c>
      <c r="EA193" s="2">
        <f t="shared" si="240"/>
        <v>96.098681561941433</v>
      </c>
      <c r="EB193" s="2">
        <f t="shared" si="240"/>
        <v>95.528673045555166</v>
      </c>
      <c r="EC193" s="2">
        <f t="shared" si="240"/>
        <v>95.252209425608754</v>
      </c>
      <c r="ED193" s="2">
        <f t="shared" si="240"/>
        <v>92.466079135431954</v>
      </c>
      <c r="EE193" s="2">
        <f t="shared" si="240"/>
        <v>95.000943068848798</v>
      </c>
      <c r="EF193" s="2">
        <f t="shared" si="239"/>
        <v>96.490163459854386</v>
      </c>
      <c r="EG193" s="2">
        <f t="shared" si="239"/>
        <v>96.705002654719181</v>
      </c>
      <c r="EH193" s="2">
        <f t="shared" si="239"/>
        <v>98.109544877482762</v>
      </c>
      <c r="EI193" s="2">
        <f t="shared" si="239"/>
        <v>99.007247824848946</v>
      </c>
      <c r="EJ193" s="2">
        <f t="shared" si="239"/>
        <v>96.559153289958971</v>
      </c>
      <c r="EK193" s="2">
        <f t="shared" si="239"/>
        <v>95.539135154871317</v>
      </c>
      <c r="EL193" s="2">
        <f t="shared" si="179"/>
        <v>95.87235378251907</v>
      </c>
      <c r="EM193" s="2">
        <f t="shared" si="179"/>
        <v>96.254475507341823</v>
      </c>
      <c r="EN193" s="2">
        <f t="shared" si="179"/>
        <v>100.87999450398461</v>
      </c>
      <c r="EO193" s="2">
        <f t="shared" si="179"/>
        <v>101.35929375278452</v>
      </c>
      <c r="EQ193" s="2">
        <f t="shared" si="237"/>
        <v>96.453907271205836</v>
      </c>
      <c r="ER193" s="2">
        <f t="shared" si="237"/>
        <v>97.761026743457833</v>
      </c>
      <c r="ES193" s="2">
        <f t="shared" si="237"/>
        <v>96.912885957117638</v>
      </c>
      <c r="ET193" s="2">
        <f t="shared" si="237"/>
        <v>95.317926663763416</v>
      </c>
      <c r="EU193" s="2">
        <f t="shared" si="237"/>
        <v>96.429027166013412</v>
      </c>
      <c r="EV193" s="2">
        <f t="shared" si="237"/>
        <v>97.793070463610874</v>
      </c>
      <c r="EW193" s="2">
        <f t="shared" si="237"/>
        <v>97.096707286553084</v>
      </c>
      <c r="EX193" s="2">
        <f t="shared" si="237"/>
        <v>98.658511978222435</v>
      </c>
      <c r="EY193" s="2">
        <f t="shared" si="237"/>
        <v>99.233055231011463</v>
      </c>
      <c r="EZ193" s="2">
        <f t="shared" si="237"/>
        <v>97.385586440265456</v>
      </c>
      <c r="FA193" s="2">
        <f t="shared" si="237"/>
        <v>96.586386607217293</v>
      </c>
      <c r="FB193" s="2">
        <f t="shared" si="237"/>
        <v>96.89683953210735</v>
      </c>
      <c r="FC193" s="2">
        <f t="shared" si="237"/>
        <v>97.627499158330451</v>
      </c>
      <c r="FD193" s="2">
        <f t="shared" si="237"/>
        <v>101.1795218703749</v>
      </c>
      <c r="FE193" s="2">
        <f t="shared" si="237"/>
        <v>101.42521805317243</v>
      </c>
      <c r="FG193" s="2">
        <f t="shared" si="238"/>
        <v>0.99998184753269848</v>
      </c>
      <c r="FH193" s="2">
        <f t="shared" si="238"/>
        <v>0.99998277704842831</v>
      </c>
      <c r="FI193" s="2">
        <f t="shared" si="238"/>
        <v>0.9999819770682874</v>
      </c>
      <c r="FJ193" s="2">
        <f t="shared" si="238"/>
        <v>0.99998221215301186</v>
      </c>
      <c r="FK193" s="2">
        <f t="shared" si="238"/>
        <v>0.99998202911433853</v>
      </c>
      <c r="FL193" s="2">
        <f t="shared" si="238"/>
        <v>0.99998156645298586</v>
      </c>
      <c r="FM193" s="2">
        <f t="shared" si="238"/>
        <v>0.99998129224935417</v>
      </c>
      <c r="FN193" s="2">
        <f t="shared" si="238"/>
        <v>0.99998185749435198</v>
      </c>
      <c r="FO193" s="2">
        <f t="shared" si="238"/>
        <v>0.99998013895736415</v>
      </c>
      <c r="FP193" s="2">
        <f t="shared" si="238"/>
        <v>0.9999801294611077</v>
      </c>
      <c r="FQ193" s="2">
        <f t="shared" si="238"/>
        <v>0.99998042817185384</v>
      </c>
      <c r="FR193" s="2">
        <f t="shared" si="238"/>
        <v>0.99997972167724325</v>
      </c>
      <c r="FS193" s="2">
        <f t="shared" si="238"/>
        <v>0.99998004667860163</v>
      </c>
      <c r="FT193" s="2">
        <f t="shared" si="238"/>
        <v>0.999979907677643</v>
      </c>
      <c r="FU193" s="2">
        <f t="shared" si="238"/>
        <v>0.99997680901369346</v>
      </c>
      <c r="FW193" s="2">
        <f t="shared" si="229"/>
        <v>0.8469272291425195</v>
      </c>
      <c r="FX193" s="2">
        <f t="shared" si="229"/>
        <v>0.88767969349876374</v>
      </c>
      <c r="FY193" s="2">
        <f t="shared" si="229"/>
        <v>0.88718152607812228</v>
      </c>
      <c r="FZ193" s="2">
        <f t="shared" si="229"/>
        <v>0.86780688463198319</v>
      </c>
      <c r="GA193" s="2">
        <f t="shared" si="229"/>
        <v>0.87825765027735048</v>
      </c>
      <c r="GB193" s="2">
        <f t="shared" si="229"/>
        <v>0.87319463171656553</v>
      </c>
      <c r="GC193" s="2">
        <f t="shared" si="229"/>
        <v>0.88364487598272301</v>
      </c>
      <c r="GD193" s="2">
        <f t="shared" si="229"/>
        <v>0.90271340072274964</v>
      </c>
      <c r="GE193" s="2">
        <f t="shared" si="229"/>
        <v>0.91315268632723001</v>
      </c>
      <c r="GF193" s="2">
        <f t="shared" si="229"/>
        <v>0.90159696430330971</v>
      </c>
      <c r="GG193" s="2">
        <f t="shared" si="229"/>
        <v>0.88645690986946524</v>
      </c>
      <c r="GH193" s="2">
        <f t="shared" si="229"/>
        <v>0.86777339934904885</v>
      </c>
      <c r="GI193" s="2">
        <f t="shared" si="229"/>
        <v>0.86001001155554402</v>
      </c>
      <c r="GJ193" s="2">
        <f t="shared" si="229"/>
        <v>0.83595594790986294</v>
      </c>
      <c r="GK193" s="2">
        <f t="shared" si="229"/>
        <v>0.80780737897607491</v>
      </c>
      <c r="GM193" s="86">
        <f t="shared" si="230"/>
        <v>1.2095243419399807E-290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4.1708435746381977E-185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7.9945750811013313E-300</v>
      </c>
      <c r="HM193" s="86">
        <f t="shared" si="241"/>
        <v>0</v>
      </c>
      <c r="HN193" s="86">
        <f t="shared" si="241"/>
        <v>0</v>
      </c>
      <c r="HO193" s="86">
        <f t="shared" si="226"/>
        <v>6.7148120261138731E-267</v>
      </c>
      <c r="HP193" s="86">
        <f t="shared" si="226"/>
        <v>1.5723724495710375E-207</v>
      </c>
      <c r="HQ193" s="86">
        <f t="shared" si="226"/>
        <v>1.1268537502179913E-262</v>
      </c>
      <c r="HS193" s="86">
        <f t="shared" si="231"/>
        <v>4.0340189994338133E-70</v>
      </c>
      <c r="HT193" s="86">
        <f t="shared" si="231"/>
        <v>2.1278008096311281E-81</v>
      </c>
      <c r="HU193" s="86">
        <f t="shared" si="231"/>
        <v>4.1398317652001465E-82</v>
      </c>
      <c r="HV193" s="86">
        <f t="shared" si="231"/>
        <v>1.7935055442447346E-91</v>
      </c>
      <c r="HW193" s="86">
        <f t="shared" si="231"/>
        <v>4.2044057326011448E-95</v>
      </c>
      <c r="HX193" s="86">
        <f t="shared" si="231"/>
        <v>2.3455841923502789E-91</v>
      </c>
      <c r="HY193" s="86">
        <f t="shared" si="231"/>
        <v>2.8029400069580145E-87</v>
      </c>
      <c r="HZ193" s="86">
        <f t="shared" si="231"/>
        <v>3.1024025127160694E-97</v>
      </c>
      <c r="IA193" s="86">
        <f t="shared" si="231"/>
        <v>1.4420672335820524E-107</v>
      </c>
      <c r="IB193" s="86">
        <f t="shared" si="231"/>
        <v>2.9969979048101064E-103</v>
      </c>
      <c r="IC193" s="86">
        <f t="shared" si="231"/>
        <v>1.8332260307772956E-98</v>
      </c>
      <c r="ID193" s="86">
        <f t="shared" si="231"/>
        <v>1.0209670924226553E-87</v>
      </c>
      <c r="IE193" s="86">
        <f t="shared" si="231"/>
        <v>1.9468281294275182E-89</v>
      </c>
      <c r="IF193" s="86">
        <f t="shared" si="231"/>
        <v>1.586081650105182E-38</v>
      </c>
      <c r="IG193" s="86">
        <f t="shared" si="231"/>
        <v>3.7087305771639097E-42</v>
      </c>
      <c r="II193" s="86">
        <f t="shared" si="232"/>
        <v>9.5366728141648427E-3</v>
      </c>
      <c r="IJ193" s="86">
        <f t="shared" si="232"/>
        <v>1.6200337928166297E-3</v>
      </c>
      <c r="IK193" s="86">
        <f t="shared" si="232"/>
        <v>1.2981632040658603E-3</v>
      </c>
      <c r="IL193" s="86">
        <f t="shared" si="232"/>
        <v>2.1669361754867835E-3</v>
      </c>
      <c r="IM193" s="86">
        <f t="shared" si="232"/>
        <v>9.7270121932448996E-4</v>
      </c>
      <c r="IN193" s="86">
        <f t="shared" si="232"/>
        <v>1.4519474612426624E-3</v>
      </c>
      <c r="IO193" s="86">
        <f t="shared" si="232"/>
        <v>1.2050156218343358E-3</v>
      </c>
      <c r="IP193" s="86">
        <f t="shared" si="232"/>
        <v>2.8907428081448961E-4</v>
      </c>
      <c r="IQ193" s="86">
        <f t="shared" si="232"/>
        <v>6.9776786883825938E-5</v>
      </c>
      <c r="IR193" s="86">
        <f t="shared" si="232"/>
        <v>1.7825036412652084E-4</v>
      </c>
      <c r="IS193" s="86">
        <f t="shared" si="232"/>
        <v>5.5840418241117718E-4</v>
      </c>
      <c r="IT193" s="86">
        <f t="shared" si="232"/>
        <v>1.9253203693311049E-3</v>
      </c>
      <c r="IU193" s="86">
        <f t="shared" si="232"/>
        <v>2.3793580560947593E-3</v>
      </c>
      <c r="IV193" s="86">
        <f t="shared" si="232"/>
        <v>2.1291170899592209E-4</v>
      </c>
      <c r="IW193" s="86">
        <f t="shared" si="232"/>
        <v>2.3964180025184936E-3</v>
      </c>
      <c r="IY193" s="86">
        <f t="shared" si="233"/>
        <v>9.5366728141648427E-3</v>
      </c>
      <c r="IZ193" s="86">
        <f t="shared" si="233"/>
        <v>1.6200337928166297E-3</v>
      </c>
      <c r="JA193" s="86">
        <f t="shared" si="233"/>
        <v>1.2981632040658603E-3</v>
      </c>
      <c r="JB193" s="86">
        <f t="shared" si="233"/>
        <v>2.1669361754867835E-3</v>
      </c>
      <c r="JC193" s="86">
        <f t="shared" si="233"/>
        <v>9.7270121932448996E-4</v>
      </c>
      <c r="JD193" s="86">
        <f t="shared" si="233"/>
        <v>1.4519474612426624E-3</v>
      </c>
      <c r="JE193" s="86">
        <f t="shared" si="233"/>
        <v>1.2050156218343358E-3</v>
      </c>
      <c r="JF193" s="86">
        <f t="shared" si="233"/>
        <v>2.8907428081448961E-4</v>
      </c>
      <c r="JG193" s="86">
        <f t="shared" si="233"/>
        <v>6.9776786883825938E-5</v>
      </c>
      <c r="JH193" s="86">
        <f t="shared" si="233"/>
        <v>1.7825036412652084E-4</v>
      </c>
      <c r="JI193" s="86">
        <f t="shared" si="233"/>
        <v>5.5840418241117718E-4</v>
      </c>
      <c r="JJ193" s="86">
        <f t="shared" si="233"/>
        <v>1.9253203693311049E-3</v>
      </c>
      <c r="JK193" s="86">
        <f t="shared" si="233"/>
        <v>2.3793580560947593E-3</v>
      </c>
      <c r="JL193" s="86">
        <f t="shared" si="233"/>
        <v>2.1291170899592209E-4</v>
      </c>
      <c r="JM193" s="86">
        <f t="shared" si="233"/>
        <v>2.3964180025184936E-3</v>
      </c>
    </row>
    <row r="194" spans="2:273" x14ac:dyDescent="0.25">
      <c r="B194" s="2">
        <v>167</v>
      </c>
      <c r="C194" s="37">
        <v>96.863</v>
      </c>
      <c r="D194" s="37">
        <v>98</v>
      </c>
      <c r="E194" s="37">
        <v>98.073999999999998</v>
      </c>
      <c r="F194" s="37">
        <v>96.667000000000002</v>
      </c>
      <c r="G194" s="37">
        <v>97.278000000000006</v>
      </c>
      <c r="H194" s="37">
        <v>98.283000000000001</v>
      </c>
      <c r="I194" s="37">
        <v>97.792000000000002</v>
      </c>
      <c r="J194" s="37">
        <v>98.811000000000007</v>
      </c>
      <c r="K194" s="37">
        <v>99.453000000000003</v>
      </c>
      <c r="L194" s="37">
        <v>98.019000000000005</v>
      </c>
      <c r="M194" s="37">
        <v>98.509</v>
      </c>
      <c r="N194" s="37">
        <v>96.980999999999995</v>
      </c>
      <c r="O194" s="37">
        <v>97.811000000000007</v>
      </c>
      <c r="P194" s="37">
        <v>101.3</v>
      </c>
      <c r="Q194" s="37">
        <v>100.44</v>
      </c>
      <c r="S194" s="4">
        <f t="shared" si="234"/>
        <v>96.25812024421802</v>
      </c>
      <c r="T194" s="4">
        <f t="shared" si="234"/>
        <v>97.38012665462351</v>
      </c>
      <c r="U194" s="4">
        <f t="shared" si="234"/>
        <v>96.582921323711631</v>
      </c>
      <c r="V194" s="4">
        <f t="shared" si="234"/>
        <v>94.790140832665799</v>
      </c>
      <c r="W194" s="4" t="e">
        <f t="shared" si="234"/>
        <v>#N/A</v>
      </c>
      <c r="X194" s="4">
        <f t="shared" si="234"/>
        <v>97.494781106795813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>
        <f t="shared" si="234"/>
        <v>96.620928321605319</v>
      </c>
      <c r="AE194" s="4">
        <f t="shared" si="234"/>
        <v>97.293781131432368</v>
      </c>
      <c r="AF194" s="4">
        <f t="shared" si="234"/>
        <v>100.97399472559582</v>
      </c>
      <c r="AG194" s="4">
        <f t="shared" si="234"/>
        <v>101.25552432279017</v>
      </c>
      <c r="AI194" s="4">
        <f t="shared" si="235"/>
        <v>0.60487975578197961</v>
      </c>
      <c r="AJ194" s="4">
        <f t="shared" si="235"/>
        <v>0.61987334537649019</v>
      </c>
      <c r="AK194" s="4">
        <f t="shared" si="235"/>
        <v>1.4910786762883674</v>
      </c>
      <c r="AL194" s="4">
        <f t="shared" si="235"/>
        <v>1.876859167334203</v>
      </c>
      <c r="AM194" s="4">
        <f t="shared" si="235"/>
        <v>0</v>
      </c>
      <c r="AN194" s="4">
        <f t="shared" si="235"/>
        <v>0.78821889320418848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0.36007167839467513</v>
      </c>
      <c r="AU194" s="4">
        <f t="shared" si="235"/>
        <v>0.51721886856763888</v>
      </c>
      <c r="AV194" s="4">
        <f t="shared" si="235"/>
        <v>0.32600527440418148</v>
      </c>
      <c r="AW194" s="4">
        <f t="shared" si="235"/>
        <v>-0.81552432279016784</v>
      </c>
      <c r="AY194" s="2">
        <f t="shared" si="227"/>
        <v>96.25812024421802</v>
      </c>
      <c r="AZ194" s="2">
        <f t="shared" si="227"/>
        <v>97.38012665462351</v>
      </c>
      <c r="BA194" s="2">
        <f t="shared" si="227"/>
        <v>96.582921323711631</v>
      </c>
      <c r="BB194" s="2">
        <f t="shared" si="227"/>
        <v>94.790140832665799</v>
      </c>
      <c r="BC194" s="2" t="e">
        <f t="shared" si="227"/>
        <v>#N/A</v>
      </c>
      <c r="BD194" s="2">
        <f t="shared" si="227"/>
        <v>97.494781106795813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>
        <f t="shared" si="227"/>
        <v>96.620928321605319</v>
      </c>
      <c r="BK194" s="2">
        <f t="shared" si="227"/>
        <v>97.293781131432368</v>
      </c>
      <c r="BL194" s="2">
        <f t="shared" si="227"/>
        <v>100.97399472373112</v>
      </c>
      <c r="BM194" s="2">
        <f t="shared" si="227"/>
        <v>101.25550128575067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96.863</v>
      </c>
      <c r="CV194" s="2">
        <f t="shared" si="198"/>
        <v>98</v>
      </c>
      <c r="CW194" s="2">
        <f t="shared" si="199"/>
        <v>98.073999999999998</v>
      </c>
      <c r="CX194" s="2">
        <f t="shared" si="200"/>
        <v>96.667000000000002</v>
      </c>
      <c r="CY194" s="2" t="str">
        <f t="shared" si="201"/>
        <v/>
      </c>
      <c r="CZ194" s="2">
        <f t="shared" si="202"/>
        <v>98.283000000000001</v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>
        <f t="shared" si="208"/>
        <v>96.980999999999995</v>
      </c>
      <c r="DG194" s="2">
        <f t="shared" si="209"/>
        <v>97.811000000000007</v>
      </c>
      <c r="DH194" s="2">
        <f t="shared" si="210"/>
        <v>101.3</v>
      </c>
      <c r="DI194" s="2">
        <f t="shared" si="211"/>
        <v>100.44</v>
      </c>
      <c r="DK194" s="2">
        <f t="shared" si="236"/>
        <v>128.52324161304162</v>
      </c>
      <c r="DL194" s="2">
        <f t="shared" si="236"/>
        <v>134.86689759759761</v>
      </c>
      <c r="DM194" s="2">
        <f t="shared" si="236"/>
        <v>129.84447731092439</v>
      </c>
      <c r="DN194" s="2">
        <f t="shared" si="236"/>
        <v>133.89008907563024</v>
      </c>
      <c r="DO194" s="2">
        <f t="shared" si="236"/>
        <v>128.36207563025209</v>
      </c>
      <c r="DP194" s="2">
        <f t="shared" si="236"/>
        <v>126.19613501400559</v>
      </c>
      <c r="DQ194" s="2">
        <f t="shared" si="236"/>
        <v>127.61069411764706</v>
      </c>
      <c r="DR194" s="2">
        <f t="shared" si="236"/>
        <v>138.79460049019602</v>
      </c>
      <c r="DS194" s="2">
        <f t="shared" si="236"/>
        <v>126.7587324046921</v>
      </c>
      <c r="DT194" s="2">
        <f t="shared" si="236"/>
        <v>127.20331359970673</v>
      </c>
      <c r="DU194" s="2">
        <f t="shared" si="236"/>
        <v>135.34376282991201</v>
      </c>
      <c r="DV194" s="2">
        <f t="shared" si="236"/>
        <v>140.14187756238857</v>
      </c>
      <c r="DW194" s="2">
        <f t="shared" si="236"/>
        <v>135.6524799465241</v>
      </c>
      <c r="DX194" s="2">
        <f t="shared" si="236"/>
        <v>138.09687700534764</v>
      </c>
      <c r="DY194" s="2">
        <f t="shared" si="236"/>
        <v>117.0879365079365</v>
      </c>
      <c r="EA194" s="2">
        <f t="shared" si="240"/>
        <v>95.947215054435461</v>
      </c>
      <c r="EB194" s="2">
        <f t="shared" si="240"/>
        <v>95.344935832459512</v>
      </c>
      <c r="EC194" s="2">
        <f t="shared" si="240"/>
        <v>95.069179152588447</v>
      </c>
      <c r="ED194" s="2">
        <f t="shared" si="240"/>
        <v>92.242737870610881</v>
      </c>
      <c r="EE194" s="2">
        <f t="shared" si="240"/>
        <v>94.81877194489978</v>
      </c>
      <c r="EF194" s="2">
        <f t="shared" si="239"/>
        <v>96.324526403032507</v>
      </c>
      <c r="EG194" s="2">
        <f t="shared" si="239"/>
        <v>96.548670339408531</v>
      </c>
      <c r="EH194" s="2">
        <f t="shared" si="239"/>
        <v>97.977712715855574</v>
      </c>
      <c r="EI194" s="2">
        <f t="shared" si="239"/>
        <v>98.886210482307277</v>
      </c>
      <c r="EJ194" s="2">
        <f t="shared" si="239"/>
        <v>96.396486985481516</v>
      </c>
      <c r="EK194" s="2">
        <f t="shared" si="239"/>
        <v>95.371891377107062</v>
      </c>
      <c r="EL194" s="2">
        <f t="shared" si="179"/>
        <v>95.705500041780397</v>
      </c>
      <c r="EM194" s="2">
        <f t="shared" si="179"/>
        <v>96.076945629881891</v>
      </c>
      <c r="EN194" s="2">
        <f t="shared" si="179"/>
        <v>100.71461940093431</v>
      </c>
      <c r="EO194" s="2">
        <f t="shared" si="179"/>
        <v>101.19972221097152</v>
      </c>
      <c r="EQ194" s="2">
        <f t="shared" si="237"/>
        <v>96.308740384333049</v>
      </c>
      <c r="ER194" s="2">
        <f t="shared" si="237"/>
        <v>97.614293181175682</v>
      </c>
      <c r="ES194" s="2">
        <f t="shared" si="237"/>
        <v>96.757841027268967</v>
      </c>
      <c r="ET194" s="2">
        <f t="shared" si="237"/>
        <v>95.143273643906284</v>
      </c>
      <c r="EU194" s="2">
        <f t="shared" si="237"/>
        <v>96.270670159020867</v>
      </c>
      <c r="EV194" s="2">
        <f t="shared" si="237"/>
        <v>97.649203583033881</v>
      </c>
      <c r="EW194" s="2">
        <f t="shared" si="237"/>
        <v>96.946860910578494</v>
      </c>
      <c r="EX194" s="2">
        <f t="shared" si="237"/>
        <v>98.535507328762023</v>
      </c>
      <c r="EY194" s="2">
        <f t="shared" si="237"/>
        <v>99.115650247027531</v>
      </c>
      <c r="EZ194" s="2">
        <f t="shared" si="237"/>
        <v>97.23665707519352</v>
      </c>
      <c r="FA194" s="2">
        <f t="shared" si="237"/>
        <v>96.436399831602657</v>
      </c>
      <c r="FB194" s="2">
        <f t="shared" si="237"/>
        <v>96.747206868139585</v>
      </c>
      <c r="FC194" s="2">
        <f t="shared" si="237"/>
        <v>97.473598783488555</v>
      </c>
      <c r="FD194" s="2">
        <f t="shared" si="237"/>
        <v>101.01960718496498</v>
      </c>
      <c r="FE194" s="2">
        <f t="shared" si="237"/>
        <v>101.26719552599567</v>
      </c>
      <c r="FG194" s="2">
        <f t="shared" si="238"/>
        <v>0.99998344472661749</v>
      </c>
      <c r="FH194" s="2">
        <f t="shared" si="238"/>
        <v>0.99998429245767717</v>
      </c>
      <c r="FI194" s="2">
        <f t="shared" si="238"/>
        <v>0.99998356286485479</v>
      </c>
      <c r="FJ194" s="2">
        <f t="shared" si="238"/>
        <v>0.99998377726534726</v>
      </c>
      <c r="FK194" s="2">
        <f t="shared" si="238"/>
        <v>0.99998361033156791</v>
      </c>
      <c r="FL194" s="2">
        <f t="shared" si="238"/>
        <v>0.99998318837804767</v>
      </c>
      <c r="FM194" s="2">
        <f t="shared" si="238"/>
        <v>0.99998293830054619</v>
      </c>
      <c r="FN194" s="2">
        <f t="shared" si="238"/>
        <v>0.99998345381178255</v>
      </c>
      <c r="FO194" s="2">
        <f t="shared" si="238"/>
        <v>0.99998188648218078</v>
      </c>
      <c r="FP194" s="2">
        <f t="shared" si="238"/>
        <v>0.99998187782146175</v>
      </c>
      <c r="FQ194" s="2">
        <f t="shared" si="238"/>
        <v>0.99998215024984549</v>
      </c>
      <c r="FR194" s="2">
        <f t="shared" si="238"/>
        <v>0.99998150591684332</v>
      </c>
      <c r="FS194" s="2">
        <f t="shared" si="238"/>
        <v>0.99998180232265432</v>
      </c>
      <c r="FT194" s="2">
        <f t="shared" si="238"/>
        <v>0.9999816755518266</v>
      </c>
      <c r="FU194" s="2">
        <f t="shared" si="238"/>
        <v>0.99997884952595428</v>
      </c>
      <c r="FW194" s="2">
        <f t="shared" si="229"/>
        <v>0.8584900118757719</v>
      </c>
      <c r="FX194" s="2">
        <f t="shared" si="229"/>
        <v>0.89654017267394936</v>
      </c>
      <c r="FY194" s="2">
        <f t="shared" si="229"/>
        <v>0.89607670282360607</v>
      </c>
      <c r="FZ194" s="2">
        <f t="shared" si="229"/>
        <v>0.87801962367590347</v>
      </c>
      <c r="GA194" s="2">
        <f t="shared" si="229"/>
        <v>0.88776742125642105</v>
      </c>
      <c r="GB194" s="2">
        <f t="shared" si="229"/>
        <v>0.88304722934158042</v>
      </c>
      <c r="GC194" s="2">
        <f t="shared" si="229"/>
        <v>0.89278520168087927</v>
      </c>
      <c r="GD194" s="2">
        <f t="shared" si="229"/>
        <v>0.91050749622802785</v>
      </c>
      <c r="GE194" s="2">
        <f t="shared" si="229"/>
        <v>0.92018438780469836</v>
      </c>
      <c r="GF194" s="2">
        <f t="shared" si="229"/>
        <v>0.90947153309454476</v>
      </c>
      <c r="GG194" s="2">
        <f t="shared" si="229"/>
        <v>0.89540248317402849</v>
      </c>
      <c r="GH194" s="2">
        <f t="shared" si="229"/>
        <v>0.87798836162038718</v>
      </c>
      <c r="GI194" s="2">
        <f t="shared" si="229"/>
        <v>0.87073538308759624</v>
      </c>
      <c r="GJ194" s="2">
        <f t="shared" si="229"/>
        <v>0.8481989348423149</v>
      </c>
      <c r="GK194" s="2">
        <f t="shared" si="229"/>
        <v>0.82170309099489369</v>
      </c>
      <c r="GM194" s="86">
        <f t="shared" si="230"/>
        <v>2.3447473033041573E-296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1.0328156542599579E-189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4.5104819271845811E-307</v>
      </c>
      <c r="HM194" s="86">
        <f t="shared" si="241"/>
        <v>0</v>
      </c>
      <c r="HN194" s="86">
        <f t="shared" si="241"/>
        <v>0</v>
      </c>
      <c r="HO194" s="86">
        <f t="shared" si="226"/>
        <v>1.8128528523492422E-273</v>
      </c>
      <c r="HP194" s="86">
        <f t="shared" si="226"/>
        <v>1.1357509532318497E-212</v>
      </c>
      <c r="HQ194" s="86">
        <f t="shared" si="226"/>
        <v>3.7747748208259193E-269</v>
      </c>
      <c r="HS194" s="86">
        <f t="shared" si="231"/>
        <v>3.1747213466622416E-73</v>
      </c>
      <c r="HT194" s="86">
        <f t="shared" si="231"/>
        <v>9.1209701022998949E-85</v>
      </c>
      <c r="HU194" s="86">
        <f t="shared" si="231"/>
        <v>1.4333435282785143E-85</v>
      </c>
      <c r="HV194" s="86">
        <f t="shared" si="231"/>
        <v>2.7176353862494452E-95</v>
      </c>
      <c r="HW194" s="86">
        <f t="shared" si="231"/>
        <v>4.2960038320069293E-99</v>
      </c>
      <c r="HX194" s="86">
        <f t="shared" si="231"/>
        <v>3.1934508586655886E-95</v>
      </c>
      <c r="HY194" s="86">
        <f t="shared" si="231"/>
        <v>6.203380543693377E-91</v>
      </c>
      <c r="HZ194" s="86">
        <f t="shared" si="231"/>
        <v>3.6214609371792686E-101</v>
      </c>
      <c r="IA194" s="86">
        <f t="shared" si="231"/>
        <v>7.2289611494976967E-112</v>
      </c>
      <c r="IB194" s="86">
        <f t="shared" si="231"/>
        <v>1.8205406285180962E-107</v>
      </c>
      <c r="IC194" s="86">
        <f t="shared" si="231"/>
        <v>1.5044165304228467E-102</v>
      </c>
      <c r="ID194" s="86">
        <f t="shared" si="231"/>
        <v>1.679800052217744E-91</v>
      </c>
      <c r="IE194" s="86">
        <f t="shared" si="231"/>
        <v>2.5677434295697198E-93</v>
      </c>
      <c r="IF194" s="86">
        <f t="shared" si="231"/>
        <v>3.2272036555786239E-40</v>
      </c>
      <c r="IG194" s="86">
        <f t="shared" si="231"/>
        <v>4.3014586764947162E-44</v>
      </c>
      <c r="II194" s="86">
        <f t="shared" si="232"/>
        <v>6.2998212607720087E-3</v>
      </c>
      <c r="IJ194" s="86">
        <f t="shared" si="232"/>
        <v>9.9223170075452591E-4</v>
      </c>
      <c r="IK194" s="86">
        <f t="shared" si="232"/>
        <v>7.7933134475115815E-4</v>
      </c>
      <c r="IL194" s="86">
        <f t="shared" si="232"/>
        <v>1.2979529830736431E-3</v>
      </c>
      <c r="IM194" s="86">
        <f t="shared" si="232"/>
        <v>5.5636375626117319E-4</v>
      </c>
      <c r="IN194" s="86">
        <f t="shared" si="232"/>
        <v>8.4959055890974791E-4</v>
      </c>
      <c r="IO194" s="86">
        <f t="shared" si="232"/>
        <v>7.1236435007836132E-4</v>
      </c>
      <c r="IP194" s="86">
        <f t="shared" si="232"/>
        <v>1.6015778650702893E-4</v>
      </c>
      <c r="IQ194" s="86">
        <f t="shared" si="232"/>
        <v>3.5847130217082333E-5</v>
      </c>
      <c r="IR194" s="86">
        <f t="shared" si="232"/>
        <v>9.4677917047734667E-5</v>
      </c>
      <c r="IS194" s="86">
        <f t="shared" si="232"/>
        <v>3.1128572392419908E-4</v>
      </c>
      <c r="IT194" s="86">
        <f t="shared" si="232"/>
        <v>1.1405314673571141E-3</v>
      </c>
      <c r="IU194" s="86">
        <f t="shared" si="232"/>
        <v>1.4108414471765453E-3</v>
      </c>
      <c r="IV194" s="86">
        <f t="shared" si="232"/>
        <v>9.129578747315614E-5</v>
      </c>
      <c r="IW194" s="86">
        <f t="shared" si="232"/>
        <v>1.2342148725652128E-3</v>
      </c>
      <c r="IY194" s="86">
        <f t="shared" si="233"/>
        <v>6.2998212607720087E-3</v>
      </c>
      <c r="IZ194" s="86">
        <f t="shared" si="233"/>
        <v>9.9223170075452591E-4</v>
      </c>
      <c r="JA194" s="86">
        <f t="shared" si="233"/>
        <v>7.7933134475115815E-4</v>
      </c>
      <c r="JB194" s="86">
        <f t="shared" si="233"/>
        <v>1.2979529830736431E-3</v>
      </c>
      <c r="JC194" s="86">
        <f t="shared" si="233"/>
        <v>5.5636375626117319E-4</v>
      </c>
      <c r="JD194" s="86">
        <f t="shared" si="233"/>
        <v>8.4959055890974791E-4</v>
      </c>
      <c r="JE194" s="86">
        <f t="shared" si="233"/>
        <v>7.1236435007836132E-4</v>
      </c>
      <c r="JF194" s="86">
        <f t="shared" si="233"/>
        <v>1.6015778650702893E-4</v>
      </c>
      <c r="JG194" s="86">
        <f t="shared" si="233"/>
        <v>3.5847130217082333E-5</v>
      </c>
      <c r="JH194" s="86">
        <f t="shared" si="233"/>
        <v>9.4677917047734667E-5</v>
      </c>
      <c r="JI194" s="86">
        <f t="shared" si="233"/>
        <v>3.1128572392419908E-4</v>
      </c>
      <c r="JJ194" s="86">
        <f t="shared" si="233"/>
        <v>1.1405314673571141E-3</v>
      </c>
      <c r="JK194" s="86">
        <f t="shared" si="233"/>
        <v>1.4108414471765453E-3</v>
      </c>
      <c r="JL194" s="86">
        <f t="shared" si="233"/>
        <v>9.129578747315614E-5</v>
      </c>
      <c r="JM194" s="86">
        <f t="shared" si="233"/>
        <v>1.2342148725652128E-3</v>
      </c>
    </row>
    <row r="195" spans="2:273" x14ac:dyDescent="0.25">
      <c r="B195" s="2">
        <v>168</v>
      </c>
      <c r="C195" s="37">
        <v>96.254999999999995</v>
      </c>
      <c r="D195" s="37">
        <v>98.221999999999994</v>
      </c>
      <c r="E195" s="37">
        <v>98</v>
      </c>
      <c r="F195" s="37">
        <v>96.555999999999997</v>
      </c>
      <c r="G195" s="37">
        <v>97.519000000000005</v>
      </c>
      <c r="H195" s="37">
        <v>98.471999999999994</v>
      </c>
      <c r="I195" s="37">
        <v>97.433999999999997</v>
      </c>
      <c r="J195" s="37">
        <v>98.376999999999995</v>
      </c>
      <c r="K195" s="37">
        <v>99.906000000000006</v>
      </c>
      <c r="L195" s="37">
        <v>98.83</v>
      </c>
      <c r="M195" s="37">
        <v>97.584999999999994</v>
      </c>
      <c r="N195" s="37">
        <v>97.867999999999995</v>
      </c>
      <c r="O195" s="37">
        <v>97.83</v>
      </c>
      <c r="P195" s="37">
        <v>101.24</v>
      </c>
      <c r="Q195" s="37">
        <v>99.8</v>
      </c>
      <c r="S195" s="4">
        <f t="shared" si="234"/>
        <v>96.115999109836636</v>
      </c>
      <c r="T195" s="4" t="e">
        <f t="shared" si="234"/>
        <v>#N/A</v>
      </c>
      <c r="U195" s="4" t="e">
        <f t="shared" si="234"/>
        <v>#N/A</v>
      </c>
      <c r="V195" s="4">
        <f t="shared" si="234"/>
        <v>94.637588528269248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>
        <f t="shared" si="234"/>
        <v>97.150995260424864</v>
      </c>
      <c r="AF195" s="4">
        <f t="shared" si="234"/>
        <v>100.81675987750333</v>
      </c>
      <c r="AG195" s="4">
        <f t="shared" si="234"/>
        <v>101.09808326193553</v>
      </c>
      <c r="AI195" s="4">
        <f t="shared" si="235"/>
        <v>0.13900089016335926</v>
      </c>
      <c r="AJ195" s="4">
        <f t="shared" si="235"/>
        <v>0</v>
      </c>
      <c r="AK195" s="4">
        <f t="shared" si="235"/>
        <v>0</v>
      </c>
      <c r="AL195" s="4">
        <f t="shared" si="235"/>
        <v>1.9184114717307494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0.67900473957513441</v>
      </c>
      <c r="AV195" s="4">
        <f t="shared" si="235"/>
        <v>0.42324012249666509</v>
      </c>
      <c r="AW195" s="4">
        <f t="shared" si="235"/>
        <v>-1.2980832619355311</v>
      </c>
      <c r="AY195" s="2">
        <f t="shared" ref="AY195:BM211" si="242">IF(OR($B195 &lt; C$230, $B195 &gt; C$233), #N/A, ((1-FG195)*DK195) + (FG195 - FW195)*EA195 + (FW195*EQ195))</f>
        <v>96.115999109836636</v>
      </c>
      <c r="AZ195" s="2" t="e">
        <f t="shared" si="242"/>
        <v>#N/A</v>
      </c>
      <c r="BA195" s="2" t="e">
        <f t="shared" si="242"/>
        <v>#N/A</v>
      </c>
      <c r="BB195" s="2">
        <f t="shared" si="242"/>
        <v>94.637588528269248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>
        <f t="shared" si="242"/>
        <v>97.150995260424864</v>
      </c>
      <c r="BL195" s="2">
        <f t="shared" si="242"/>
        <v>100.8167598773309</v>
      </c>
      <c r="BM195" s="2">
        <f t="shared" si="242"/>
        <v>101.09807878310201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96.254999999999995</v>
      </c>
      <c r="CV195" s="2" t="str">
        <f t="shared" si="198"/>
        <v/>
      </c>
      <c r="CW195" s="2" t="str">
        <f t="shared" si="199"/>
        <v/>
      </c>
      <c r="CX195" s="2">
        <f t="shared" si="200"/>
        <v>96.555999999999997</v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>
        <f t="shared" si="209"/>
        <v>97.83</v>
      </c>
      <c r="DH195" s="2">
        <f t="shared" si="210"/>
        <v>101.24</v>
      </c>
      <c r="DI195" s="2">
        <f t="shared" si="211"/>
        <v>99.8</v>
      </c>
      <c r="DK195" s="2">
        <f t="shared" si="236"/>
        <v>128.58893389103389</v>
      </c>
      <c r="DL195" s="2">
        <f t="shared" si="236"/>
        <v>134.96791831831831</v>
      </c>
      <c r="DM195" s="2">
        <f t="shared" si="236"/>
        <v>129.91375882352943</v>
      </c>
      <c r="DN195" s="2">
        <f t="shared" si="236"/>
        <v>133.99890028011205</v>
      </c>
      <c r="DO195" s="2">
        <f t="shared" si="236"/>
        <v>128.43475019098548</v>
      </c>
      <c r="DP195" s="2">
        <f t="shared" si="236"/>
        <v>126.2455176470588</v>
      </c>
      <c r="DQ195" s="2">
        <f t="shared" si="236"/>
        <v>127.67348739495797</v>
      </c>
      <c r="DR195" s="2">
        <f t="shared" si="236"/>
        <v>138.93289795008909</v>
      </c>
      <c r="DS195" s="2">
        <f t="shared" si="236"/>
        <v>126.8131686217009</v>
      </c>
      <c r="DT195" s="2">
        <f t="shared" si="236"/>
        <v>127.25952071114368</v>
      </c>
      <c r="DU195" s="2">
        <f t="shared" si="236"/>
        <v>135.45813746334312</v>
      </c>
      <c r="DV195" s="2">
        <f t="shared" si="236"/>
        <v>140.28134848484848</v>
      </c>
      <c r="DW195" s="2">
        <f t="shared" si="236"/>
        <v>135.74790909090913</v>
      </c>
      <c r="DX195" s="2">
        <f t="shared" si="236"/>
        <v>138.18549732620323</v>
      </c>
      <c r="DY195" s="2">
        <f t="shared" si="236"/>
        <v>117.02301587301588</v>
      </c>
      <c r="EA195" s="2">
        <f t="shared" si="240"/>
        <v>95.795748546929488</v>
      </c>
      <c r="EB195" s="2">
        <f t="shared" si="240"/>
        <v>95.161198619363859</v>
      </c>
      <c r="EC195" s="2">
        <f t="shared" si="240"/>
        <v>94.886148879568125</v>
      </c>
      <c r="ED195" s="2">
        <f t="shared" si="240"/>
        <v>92.019396605789822</v>
      </c>
      <c r="EE195" s="2">
        <f t="shared" si="240"/>
        <v>94.636600820950747</v>
      </c>
      <c r="EF195" s="2">
        <f t="shared" si="239"/>
        <v>96.158889346210628</v>
      </c>
      <c r="EG195" s="2">
        <f t="shared" si="239"/>
        <v>96.392338024097882</v>
      </c>
      <c r="EH195" s="2">
        <f t="shared" si="239"/>
        <v>97.845880554228373</v>
      </c>
      <c r="EI195" s="2">
        <f t="shared" si="239"/>
        <v>98.765173139765608</v>
      </c>
      <c r="EJ195" s="2">
        <f t="shared" si="239"/>
        <v>96.233820681004062</v>
      </c>
      <c r="EK195" s="2">
        <f t="shared" si="239"/>
        <v>95.204647599342806</v>
      </c>
      <c r="EL195" s="2">
        <f t="shared" si="179"/>
        <v>95.538646301041723</v>
      </c>
      <c r="EM195" s="2">
        <f t="shared" si="179"/>
        <v>95.899415752421959</v>
      </c>
      <c r="EN195" s="2">
        <f t="shared" si="179"/>
        <v>100.54924429788403</v>
      </c>
      <c r="EO195" s="2">
        <f t="shared" si="179"/>
        <v>101.04015066915851</v>
      </c>
      <c r="EQ195" s="2">
        <f t="shared" si="237"/>
        <v>96.163573497460277</v>
      </c>
      <c r="ER195" s="2">
        <f t="shared" si="237"/>
        <v>97.467559618893532</v>
      </c>
      <c r="ES195" s="2">
        <f t="shared" si="237"/>
        <v>96.60279609742031</v>
      </c>
      <c r="ET195" s="2">
        <f t="shared" si="237"/>
        <v>94.968620624049152</v>
      </c>
      <c r="EU195" s="2">
        <f t="shared" si="237"/>
        <v>96.112313152028307</v>
      </c>
      <c r="EV195" s="2">
        <f t="shared" si="237"/>
        <v>97.505336702456873</v>
      </c>
      <c r="EW195" s="2">
        <f t="shared" si="237"/>
        <v>96.797014534603917</v>
      </c>
      <c r="EX195" s="2">
        <f t="shared" si="237"/>
        <v>98.412502679301596</v>
      </c>
      <c r="EY195" s="2">
        <f t="shared" si="237"/>
        <v>98.9982452630436</v>
      </c>
      <c r="EZ195" s="2">
        <f t="shared" si="237"/>
        <v>97.087727710121584</v>
      </c>
      <c r="FA195" s="2">
        <f t="shared" si="237"/>
        <v>96.286413055988021</v>
      </c>
      <c r="FB195" s="2">
        <f t="shared" si="237"/>
        <v>96.597574204171792</v>
      </c>
      <c r="FC195" s="2">
        <f t="shared" si="237"/>
        <v>97.319698408646659</v>
      </c>
      <c r="FD195" s="2">
        <f t="shared" si="237"/>
        <v>100.85969249955507</v>
      </c>
      <c r="FE195" s="2">
        <f t="shared" si="237"/>
        <v>101.10917299881893</v>
      </c>
      <c r="FG195" s="2">
        <f t="shared" si="238"/>
        <v>0.99998490138923279</v>
      </c>
      <c r="FH195" s="2">
        <f t="shared" si="238"/>
        <v>0.99998567453134279</v>
      </c>
      <c r="FI195" s="2">
        <f t="shared" si="238"/>
        <v>0.99998500913289845</v>
      </c>
      <c r="FJ195" s="2">
        <f t="shared" si="238"/>
        <v>0.9999852046690334</v>
      </c>
      <c r="FK195" s="2">
        <f t="shared" si="238"/>
        <v>0.99998505242318037</v>
      </c>
      <c r="FL195" s="2">
        <f t="shared" si="238"/>
        <v>0.99998466759587201</v>
      </c>
      <c r="FM195" s="2">
        <f t="shared" si="238"/>
        <v>0.99998443952180016</v>
      </c>
      <c r="FN195" s="2">
        <f t="shared" si="238"/>
        <v>0.99998490967502585</v>
      </c>
      <c r="FO195" s="2">
        <f t="shared" si="238"/>
        <v>0.9999834802490809</v>
      </c>
      <c r="FP195" s="2">
        <f t="shared" si="238"/>
        <v>0.99998347235038609</v>
      </c>
      <c r="FQ195" s="2">
        <f t="shared" si="238"/>
        <v>0.99998372080881137</v>
      </c>
      <c r="FR195" s="2">
        <f t="shared" si="238"/>
        <v>0.99998313316825016</v>
      </c>
      <c r="FS195" s="2">
        <f t="shared" si="238"/>
        <v>0.99998340349443526</v>
      </c>
      <c r="FT195" s="2">
        <f t="shared" si="238"/>
        <v>0.99998328787769486</v>
      </c>
      <c r="FU195" s="2">
        <f t="shared" si="238"/>
        <v>0.9999807105025148</v>
      </c>
      <c r="FW195" s="2">
        <f t="shared" ref="FW195:GK211" si="244">POWER(10,($B195-C$232)/C$229)/(1+POWER(10,($B195-C$232)/C$229))</f>
        <v>0.869314142241842</v>
      </c>
      <c r="FX195" s="2">
        <f t="shared" si="244"/>
        <v>0.90477666532870638</v>
      </c>
      <c r="FY195" s="2">
        <f t="shared" si="244"/>
        <v>0.904346155931949</v>
      </c>
      <c r="FZ195" s="2">
        <f t="shared" si="244"/>
        <v>0.88754560712334951</v>
      </c>
      <c r="GA195" s="2">
        <f t="shared" si="244"/>
        <v>0.89662178590685682</v>
      </c>
      <c r="GB195" s="2">
        <f t="shared" si="244"/>
        <v>0.89222877749754448</v>
      </c>
      <c r="GC195" s="2">
        <f t="shared" si="244"/>
        <v>0.90128771575813293</v>
      </c>
      <c r="GD195" s="2">
        <f t="shared" si="244"/>
        <v>0.91773407415645136</v>
      </c>
      <c r="GE195" s="2">
        <f t="shared" si="244"/>
        <v>0.92669246439678132</v>
      </c>
      <c r="GF195" s="2">
        <f t="shared" si="244"/>
        <v>0.91677411917602403</v>
      </c>
      <c r="GG195" s="2">
        <f t="shared" si="244"/>
        <v>0.90371982129468431</v>
      </c>
      <c r="GH195" s="2">
        <f t="shared" si="244"/>
        <v>0.88751647369124775</v>
      </c>
      <c r="GI195" s="2">
        <f t="shared" si="244"/>
        <v>0.8807529661641943</v>
      </c>
      <c r="GJ195" s="2">
        <f t="shared" si="244"/>
        <v>0.85968157118186317</v>
      </c>
      <c r="GK195" s="2">
        <f t="shared" si="244"/>
        <v>0.83479959005750581</v>
      </c>
      <c r="GM195" s="86">
        <f t="shared" ref="GM195:HA211" si="245" xml:space="preserve"> _xlfn.NORM.DIST($B195, C$7, ABS(C$11), TRUE) * _xlfn.NORM.DIST(($B195 - C$7)*C$15, 0, ABS(C$11), TRUE) * 2</f>
        <v>3.9962437766894789E-302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2.2423973973839978E-194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4.0674999801397415E-280</v>
      </c>
      <c r="HP195" s="86">
        <f t="shared" si="226"/>
        <v>7.0892479680856191E-218</v>
      </c>
      <c r="HQ195" s="86">
        <f t="shared" si="226"/>
        <v>1.0533326245190403E-275</v>
      </c>
      <c r="HS195" s="86">
        <f t="shared" ref="HS195:IG211" si="246" xml:space="preserve"> _xlfn.NORM.DIST($B195, C$9, ABS(C$13), TRUE) * _xlfn.NORM.DIST(($B195 - C$9)*C$17, 0, ABS(C$13), TRUE) * 2</f>
        <v>2.1334156357981283E-76</v>
      </c>
      <c r="HT195" s="86">
        <f t="shared" si="246"/>
        <v>3.3316128873342262E-88</v>
      </c>
      <c r="HU195" s="86">
        <f t="shared" si="246"/>
        <v>4.1977218921715365E-89</v>
      </c>
      <c r="HV195" s="86">
        <f t="shared" si="246"/>
        <v>3.42996230590728E-99</v>
      </c>
      <c r="HW195" s="86">
        <f t="shared" si="246"/>
        <v>3.6234447252185233E-103</v>
      </c>
      <c r="HX195" s="86">
        <f t="shared" si="246"/>
        <v>3.6045614753145081E-99</v>
      </c>
      <c r="HY195" s="86">
        <f t="shared" si="246"/>
        <v>1.1518754805615471E-94</v>
      </c>
      <c r="HZ195" s="86">
        <f t="shared" si="246"/>
        <v>3.5229107332371576E-105</v>
      </c>
      <c r="IA195" s="86">
        <f t="shared" si="246"/>
        <v>2.976523981896565E-116</v>
      </c>
      <c r="IB195" s="86">
        <f t="shared" si="246"/>
        <v>9.0802520381708563E-112</v>
      </c>
      <c r="IC195" s="86">
        <f t="shared" si="246"/>
        <v>1.0167045097373875E-106</v>
      </c>
      <c r="ID195" s="86">
        <f t="shared" si="246"/>
        <v>2.2922607249869524E-95</v>
      </c>
      <c r="IE195" s="86">
        <f t="shared" si="246"/>
        <v>2.7927764171581629E-97</v>
      </c>
      <c r="IF195" s="86">
        <f t="shared" si="246"/>
        <v>6.022006330322875E-42</v>
      </c>
      <c r="IG195" s="86">
        <f t="shared" si="246"/>
        <v>4.4997055406463138E-46</v>
      </c>
      <c r="II195" s="86">
        <f t="shared" ref="II195:IW211" si="247" xml:space="preserve"> _xlfn.NORM.DIST($B195, C$10, ABS(C$14), TRUE) * _xlfn.NORM.DIST(($B195 - C$10)*C$18, 0, ABS(C$14), TRUE) * 2</f>
        <v>4.087664724556816E-3</v>
      </c>
      <c r="IJ195" s="86">
        <f t="shared" si="247"/>
        <v>5.9657906171655577E-4</v>
      </c>
      <c r="IK195" s="86">
        <f t="shared" si="247"/>
        <v>4.5887521697351714E-4</v>
      </c>
      <c r="IL195" s="86">
        <f t="shared" si="247"/>
        <v>7.6123162349762453E-4</v>
      </c>
      <c r="IM195" s="86">
        <f t="shared" si="247"/>
        <v>3.1122200020676261E-4</v>
      </c>
      <c r="IN195" s="86">
        <f t="shared" si="247"/>
        <v>4.8646055707932942E-4</v>
      </c>
      <c r="IO195" s="86">
        <f t="shared" si="247"/>
        <v>4.1264591563499909E-4</v>
      </c>
      <c r="IP195" s="86">
        <f t="shared" si="247"/>
        <v>8.6861936872052696E-5</v>
      </c>
      <c r="IQ195" s="86">
        <f t="shared" si="247"/>
        <v>1.7994435822699108E-5</v>
      </c>
      <c r="IR195" s="86">
        <f t="shared" si="247"/>
        <v>4.9139478329562501E-5</v>
      </c>
      <c r="IS195" s="86">
        <f t="shared" si="247"/>
        <v>1.6964730363563609E-4</v>
      </c>
      <c r="IT195" s="86">
        <f t="shared" si="247"/>
        <v>6.611991767935117E-4</v>
      </c>
      <c r="IU195" s="86">
        <f t="shared" si="247"/>
        <v>8.1817567237252818E-4</v>
      </c>
      <c r="IV195" s="86">
        <f t="shared" si="247"/>
        <v>3.754655673938102E-5</v>
      </c>
      <c r="IW195" s="86">
        <f t="shared" si="247"/>
        <v>6.1344748262567536E-4</v>
      </c>
      <c r="IY195" s="86">
        <f t="shared" ref="IY195:JM211" si="248">GM195+HC195+HS195+II195</f>
        <v>4.087664724556816E-3</v>
      </c>
      <c r="IZ195" s="86">
        <f t="shared" si="248"/>
        <v>5.9657906171655577E-4</v>
      </c>
      <c r="JA195" s="86">
        <f t="shared" si="248"/>
        <v>4.5887521697351714E-4</v>
      </c>
      <c r="JB195" s="86">
        <f t="shared" si="248"/>
        <v>7.6123162349762453E-4</v>
      </c>
      <c r="JC195" s="86">
        <f t="shared" si="248"/>
        <v>3.1122200020676261E-4</v>
      </c>
      <c r="JD195" s="86">
        <f t="shared" si="248"/>
        <v>4.8646055707932942E-4</v>
      </c>
      <c r="JE195" s="86">
        <f t="shared" si="248"/>
        <v>4.1264591563499909E-4</v>
      </c>
      <c r="JF195" s="86">
        <f t="shared" si="248"/>
        <v>8.6861936872052696E-5</v>
      </c>
      <c r="JG195" s="86">
        <f t="shared" si="248"/>
        <v>1.7994435822699108E-5</v>
      </c>
      <c r="JH195" s="86">
        <f t="shared" si="248"/>
        <v>4.9139478329562501E-5</v>
      </c>
      <c r="JI195" s="86">
        <f t="shared" si="248"/>
        <v>1.6964730363563609E-4</v>
      </c>
      <c r="JJ195" s="86">
        <f t="shared" si="248"/>
        <v>6.611991767935117E-4</v>
      </c>
      <c r="JK195" s="86">
        <f t="shared" si="248"/>
        <v>8.1817567237252818E-4</v>
      </c>
      <c r="JL195" s="86">
        <f t="shared" si="248"/>
        <v>3.754655673938102E-5</v>
      </c>
      <c r="JM195" s="86">
        <f t="shared" si="248"/>
        <v>6.1344748262567536E-4</v>
      </c>
    </row>
    <row r="196" spans="2:273" x14ac:dyDescent="0.25">
      <c r="B196" s="2">
        <v>169</v>
      </c>
      <c r="C196" s="37">
        <v>95.706000000000003</v>
      </c>
      <c r="D196" s="37">
        <v>98.480999999999995</v>
      </c>
      <c r="E196" s="37">
        <v>97.444000000000003</v>
      </c>
      <c r="F196" s="37">
        <v>96.573999999999998</v>
      </c>
      <c r="G196" s="37">
        <v>96.906999999999996</v>
      </c>
      <c r="H196" s="37">
        <v>98.546999999999997</v>
      </c>
      <c r="I196" s="37">
        <v>97.491</v>
      </c>
      <c r="J196" s="37">
        <v>97.453000000000003</v>
      </c>
      <c r="K196" s="37">
        <v>100.075</v>
      </c>
      <c r="L196" s="37">
        <v>97.546999999999997</v>
      </c>
      <c r="M196" s="37">
        <v>97.849000000000004</v>
      </c>
      <c r="N196" s="37">
        <v>97</v>
      </c>
      <c r="O196" s="37">
        <v>98.075000000000003</v>
      </c>
      <c r="P196" s="37">
        <v>100.92</v>
      </c>
      <c r="Q196" s="37">
        <v>100.56</v>
      </c>
      <c r="S196" s="4">
        <f t="shared" si="234"/>
        <v>95.973751700933818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100.65942251231446</v>
      </c>
      <c r="AG196" s="4">
        <f t="shared" si="234"/>
        <v>100.94064467241503</v>
      </c>
      <c r="AI196" s="4">
        <f t="shared" si="235"/>
        <v>-0.26775170093381462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0.26057748768553779</v>
      </c>
      <c r="AW196" s="4">
        <f t="shared" si="235"/>
        <v>-0.38064467241503053</v>
      </c>
      <c r="AY196" s="2">
        <f t="shared" si="242"/>
        <v>95.973751700933818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100.65942251230032</v>
      </c>
      <c r="BM196" s="2">
        <f t="shared" si="242"/>
        <v>100.94064387708862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95.706000000000003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100.92</v>
      </c>
      <c r="DI196" s="2">
        <f t="shared" si="211"/>
        <v>100.56</v>
      </c>
      <c r="DK196" s="2">
        <f t="shared" si="236"/>
        <v>128.65462616902616</v>
      </c>
      <c r="DL196" s="2">
        <f t="shared" si="236"/>
        <v>135.06893903903904</v>
      </c>
      <c r="DM196" s="2">
        <f t="shared" si="236"/>
        <v>129.98304033613448</v>
      </c>
      <c r="DN196" s="2">
        <f t="shared" si="236"/>
        <v>134.10771148459384</v>
      </c>
      <c r="DO196" s="2">
        <f t="shared" si="236"/>
        <v>128.50742475171887</v>
      </c>
      <c r="DP196" s="2">
        <f t="shared" si="236"/>
        <v>126.29490028011203</v>
      </c>
      <c r="DQ196" s="2">
        <f t="shared" si="236"/>
        <v>127.7362806722689</v>
      </c>
      <c r="DR196" s="2">
        <f t="shared" si="236"/>
        <v>139.07119540998212</v>
      </c>
      <c r="DS196" s="2">
        <f t="shared" si="236"/>
        <v>126.8676048387097</v>
      </c>
      <c r="DT196" s="2">
        <f t="shared" si="236"/>
        <v>127.31572782258064</v>
      </c>
      <c r="DU196" s="2">
        <f t="shared" si="236"/>
        <v>135.5725120967742</v>
      </c>
      <c r="DV196" s="2">
        <f t="shared" si="236"/>
        <v>140.42081940730836</v>
      </c>
      <c r="DW196" s="2">
        <f t="shared" si="236"/>
        <v>135.84333823529417</v>
      </c>
      <c r="DX196" s="2">
        <f t="shared" si="236"/>
        <v>138.27411764705886</v>
      </c>
      <c r="DY196" s="2">
        <f t="shared" si="236"/>
        <v>116.95809523809524</v>
      </c>
      <c r="EA196" s="2">
        <f t="shared" si="240"/>
        <v>95.64428203942353</v>
      </c>
      <c r="EB196" s="2">
        <f t="shared" si="240"/>
        <v>94.977461406268205</v>
      </c>
      <c r="EC196" s="2">
        <f t="shared" si="240"/>
        <v>94.703118606547818</v>
      </c>
      <c r="ED196" s="2">
        <f t="shared" si="240"/>
        <v>91.796055340968749</v>
      </c>
      <c r="EE196" s="2">
        <f t="shared" si="240"/>
        <v>94.454429697001729</v>
      </c>
      <c r="EF196" s="2">
        <f t="shared" si="239"/>
        <v>95.993252289388749</v>
      </c>
      <c r="EG196" s="2">
        <f t="shared" si="239"/>
        <v>96.236005708787218</v>
      </c>
      <c r="EH196" s="2">
        <f t="shared" si="239"/>
        <v>97.714048392601171</v>
      </c>
      <c r="EI196" s="2">
        <f t="shared" si="239"/>
        <v>98.644135797223953</v>
      </c>
      <c r="EJ196" s="2">
        <f t="shared" si="239"/>
        <v>96.071154376526607</v>
      </c>
      <c r="EK196" s="2">
        <f t="shared" si="239"/>
        <v>95.03740382157855</v>
      </c>
      <c r="EL196" s="2">
        <f t="shared" si="179"/>
        <v>95.371792560303035</v>
      </c>
      <c r="EM196" s="2">
        <f t="shared" si="179"/>
        <v>95.721885874962027</v>
      </c>
      <c r="EN196" s="2">
        <f t="shared" si="179"/>
        <v>100.38386919483374</v>
      </c>
      <c r="EO196" s="2">
        <f t="shared" si="179"/>
        <v>100.8805791273455</v>
      </c>
      <c r="EQ196" s="2">
        <f t="shared" si="237"/>
        <v>96.01840661058749</v>
      </c>
      <c r="ER196" s="2">
        <f t="shared" si="237"/>
        <v>97.320826056611381</v>
      </c>
      <c r="ES196" s="2">
        <f t="shared" si="237"/>
        <v>96.447751167571653</v>
      </c>
      <c r="ET196" s="2">
        <f t="shared" si="237"/>
        <v>94.793967604192005</v>
      </c>
      <c r="EU196" s="2">
        <f t="shared" si="237"/>
        <v>95.953956145035747</v>
      </c>
      <c r="EV196" s="2">
        <f t="shared" si="237"/>
        <v>97.361469821879879</v>
      </c>
      <c r="EW196" s="2">
        <f t="shared" si="237"/>
        <v>96.647168158629327</v>
      </c>
      <c r="EX196" s="2">
        <f t="shared" si="237"/>
        <v>98.289498029841184</v>
      </c>
      <c r="EY196" s="2">
        <f t="shared" si="237"/>
        <v>98.880840279059669</v>
      </c>
      <c r="EZ196" s="2">
        <f t="shared" si="237"/>
        <v>96.938798345049648</v>
      </c>
      <c r="FA196" s="2">
        <f t="shared" si="237"/>
        <v>96.136426280373371</v>
      </c>
      <c r="FB196" s="2">
        <f t="shared" si="237"/>
        <v>96.447941540204027</v>
      </c>
      <c r="FC196" s="2">
        <f t="shared" si="237"/>
        <v>97.165798033804762</v>
      </c>
      <c r="FD196" s="2">
        <f t="shared" si="237"/>
        <v>100.69977781414515</v>
      </c>
      <c r="FE196" s="2">
        <f t="shared" si="237"/>
        <v>100.95115047164218</v>
      </c>
      <c r="FG196" s="2">
        <f t="shared" si="238"/>
        <v>0.99998622988502728</v>
      </c>
      <c r="FH196" s="2">
        <f t="shared" si="238"/>
        <v>0.99998693500083757</v>
      </c>
      <c r="FI196" s="2">
        <f t="shared" si="238"/>
        <v>0.99998632814867838</v>
      </c>
      <c r="FJ196" s="2">
        <f t="shared" si="238"/>
        <v>0.99998650648022036</v>
      </c>
      <c r="FK196" s="2">
        <f t="shared" si="238"/>
        <v>0.99998636762998883</v>
      </c>
      <c r="FL196" s="2">
        <f t="shared" si="238"/>
        <v>0.99998601666237719</v>
      </c>
      <c r="FM196" s="2">
        <f t="shared" si="238"/>
        <v>0.99998580865578601</v>
      </c>
      <c r="FN196" s="2">
        <f t="shared" si="238"/>
        <v>0.99998623744178039</v>
      </c>
      <c r="FO196" s="2">
        <f t="shared" si="238"/>
        <v>0.99998493378619868</v>
      </c>
      <c r="FP196" s="2">
        <f t="shared" si="238"/>
        <v>0.9999849265824825</v>
      </c>
      <c r="FQ196" s="2">
        <f t="shared" si="238"/>
        <v>0.99998515317991354</v>
      </c>
      <c r="FR196" s="2">
        <f t="shared" si="238"/>
        <v>0.99998461724378906</v>
      </c>
      <c r="FS196" s="2">
        <f t="shared" si="238"/>
        <v>0.9999848637849259</v>
      </c>
      <c r="FT196" s="2">
        <f t="shared" si="238"/>
        <v>0.9999847583408964</v>
      </c>
      <c r="FU196" s="2">
        <f t="shared" si="238"/>
        <v>0.9999824077393491</v>
      </c>
      <c r="FW196" s="2">
        <f t="shared" si="244"/>
        <v>0.87942661518520215</v>
      </c>
      <c r="FX196" s="2">
        <f t="shared" si="244"/>
        <v>0.91242149953146512</v>
      </c>
      <c r="FY196" s="2">
        <f t="shared" si="244"/>
        <v>0.91202219203540602</v>
      </c>
      <c r="FZ196" s="2">
        <f t="shared" si="244"/>
        <v>0.89641542950719566</v>
      </c>
      <c r="GA196" s="2">
        <f t="shared" si="244"/>
        <v>0.90485247082724063</v>
      </c>
      <c r="GB196" s="2">
        <f t="shared" si="244"/>
        <v>0.90077051351421145</v>
      </c>
      <c r="GC196" s="2">
        <f t="shared" si="244"/>
        <v>0.90918453902376806</v>
      </c>
      <c r="GD196" s="2">
        <f t="shared" si="244"/>
        <v>0.92442553743581024</v>
      </c>
      <c r="GE196" s="2">
        <f t="shared" si="244"/>
        <v>0.93270868587779843</v>
      </c>
      <c r="GF196" s="2">
        <f t="shared" si="244"/>
        <v>0.92353715907063694</v>
      </c>
      <c r="GG196" s="2">
        <f t="shared" si="244"/>
        <v>0.91144119758253772</v>
      </c>
      <c r="GH196" s="2">
        <f t="shared" si="244"/>
        <v>0.89638832571471816</v>
      </c>
      <c r="GI196" s="2">
        <f t="shared" si="244"/>
        <v>0.89009221099379976</v>
      </c>
      <c r="GJ196" s="2">
        <f t="shared" si="244"/>
        <v>0.8704283150478398</v>
      </c>
      <c r="GK196" s="2">
        <f t="shared" si="244"/>
        <v>0.84711309505102206</v>
      </c>
      <c r="GM196" s="86">
        <f t="shared" si="245"/>
        <v>5.9879974753959117E-308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4.2686605822101E-199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7.5845068614881999E-287</v>
      </c>
      <c r="HP196" s="86">
        <f t="shared" si="226"/>
        <v>3.8238868792911835E-223</v>
      </c>
      <c r="HQ196" s="86">
        <f t="shared" si="226"/>
        <v>2.4484400720379245E-282</v>
      </c>
      <c r="HS196" s="86">
        <f t="shared" si="246"/>
        <v>1.2241619840688796E-79</v>
      </c>
      <c r="HT196" s="86">
        <f t="shared" si="246"/>
        <v>1.0369657144822376E-91</v>
      </c>
      <c r="HU196" s="86">
        <f t="shared" si="246"/>
        <v>1.0398371973876227E-92</v>
      </c>
      <c r="HV196" s="86">
        <f t="shared" si="246"/>
        <v>3.6057030587129914E-103</v>
      </c>
      <c r="HW196" s="86">
        <f t="shared" si="246"/>
        <v>2.5227152068366363E-107</v>
      </c>
      <c r="HX196" s="86">
        <f t="shared" si="246"/>
        <v>3.3730291817715866E-103</v>
      </c>
      <c r="HY196" s="86">
        <f t="shared" si="246"/>
        <v>1.7944766919906252E-98</v>
      </c>
      <c r="HZ196" s="86">
        <f t="shared" si="246"/>
        <v>2.8559135041720778E-109</v>
      </c>
      <c r="IA196" s="86">
        <f t="shared" si="246"/>
        <v>1.0066526388227547E-120</v>
      </c>
      <c r="IB196" s="86">
        <f t="shared" si="246"/>
        <v>3.7185382505141169E-116</v>
      </c>
      <c r="IC196" s="86">
        <f t="shared" si="246"/>
        <v>5.6583378780463874E-111</v>
      </c>
      <c r="ID196" s="86">
        <f t="shared" si="246"/>
        <v>2.5943170658955028E-99</v>
      </c>
      <c r="IE196" s="86">
        <f t="shared" si="246"/>
        <v>2.5048005617472826E-101</v>
      </c>
      <c r="IF196" s="86">
        <f t="shared" si="246"/>
        <v>1.0305317905596466E-43</v>
      </c>
      <c r="IG196" s="86">
        <f t="shared" si="246"/>
        <v>4.2454185271526956E-48</v>
      </c>
      <c r="II196" s="86">
        <f t="shared" si="247"/>
        <v>2.6049298621690178E-3</v>
      </c>
      <c r="IJ196" s="86">
        <f t="shared" si="247"/>
        <v>3.5209364976377197E-4</v>
      </c>
      <c r="IK196" s="86">
        <f t="shared" si="247"/>
        <v>2.6498127851001362E-4</v>
      </c>
      <c r="IL196" s="86">
        <f t="shared" si="247"/>
        <v>4.3709995794105893E-4</v>
      </c>
      <c r="IM196" s="86">
        <f t="shared" si="247"/>
        <v>1.7024615528752954E-4</v>
      </c>
      <c r="IN196" s="86">
        <f t="shared" si="247"/>
        <v>2.7253798931646582E-4</v>
      </c>
      <c r="IO196" s="86">
        <f t="shared" si="247"/>
        <v>2.3419925388784709E-4</v>
      </c>
      <c r="IP196" s="86">
        <f t="shared" si="247"/>
        <v>4.6113223200172805E-5</v>
      </c>
      <c r="IQ196" s="86">
        <f t="shared" si="247"/>
        <v>8.8254379183879359E-6</v>
      </c>
      <c r="IR196" s="86">
        <f t="shared" si="247"/>
        <v>2.4919900101891763E-5</v>
      </c>
      <c r="IS196" s="86">
        <f t="shared" si="247"/>
        <v>9.0381139751908831E-5</v>
      </c>
      <c r="IT196" s="86">
        <f t="shared" si="247"/>
        <v>3.7509274443439259E-4</v>
      </c>
      <c r="IU196" s="86">
        <f t="shared" si="247"/>
        <v>4.6400443208509178E-4</v>
      </c>
      <c r="IV196" s="86">
        <f t="shared" si="247"/>
        <v>1.4807679960899014E-5</v>
      </c>
      <c r="IW196" s="86">
        <f t="shared" si="247"/>
        <v>2.9420560247988051E-4</v>
      </c>
      <c r="IY196" s="86">
        <f t="shared" si="248"/>
        <v>2.6049298621690178E-3</v>
      </c>
      <c r="IZ196" s="86">
        <f t="shared" si="248"/>
        <v>3.5209364976377197E-4</v>
      </c>
      <c r="JA196" s="86">
        <f t="shared" si="248"/>
        <v>2.6498127851001362E-4</v>
      </c>
      <c r="JB196" s="86">
        <f t="shared" si="248"/>
        <v>4.3709995794105893E-4</v>
      </c>
      <c r="JC196" s="86">
        <f t="shared" si="248"/>
        <v>1.7024615528752954E-4</v>
      </c>
      <c r="JD196" s="86">
        <f t="shared" si="248"/>
        <v>2.7253798931646582E-4</v>
      </c>
      <c r="JE196" s="86">
        <f t="shared" si="248"/>
        <v>2.3419925388784709E-4</v>
      </c>
      <c r="JF196" s="86">
        <f t="shared" si="248"/>
        <v>4.6113223200172805E-5</v>
      </c>
      <c r="JG196" s="86">
        <f t="shared" si="248"/>
        <v>8.8254379183879359E-6</v>
      </c>
      <c r="JH196" s="86">
        <f t="shared" si="248"/>
        <v>2.4919900101891763E-5</v>
      </c>
      <c r="JI196" s="86">
        <f t="shared" si="248"/>
        <v>9.0381139751908831E-5</v>
      </c>
      <c r="JJ196" s="86">
        <f t="shared" si="248"/>
        <v>3.7509274443439259E-4</v>
      </c>
      <c r="JK196" s="86">
        <f t="shared" si="248"/>
        <v>4.6400443208509178E-4</v>
      </c>
      <c r="JL196" s="86">
        <f t="shared" si="248"/>
        <v>1.4807679960899014E-5</v>
      </c>
      <c r="JM196" s="86">
        <f t="shared" si="248"/>
        <v>2.9420560247988051E-4</v>
      </c>
    </row>
    <row r="197" spans="2:273" x14ac:dyDescent="0.25">
      <c r="B197" s="2">
        <v>170</v>
      </c>
      <c r="C197" s="37">
        <v>96.412000000000006</v>
      </c>
      <c r="D197" s="37">
        <v>98.259</v>
      </c>
      <c r="E197" s="37">
        <v>97.63</v>
      </c>
      <c r="F197" s="37">
        <v>96.019000000000005</v>
      </c>
      <c r="G197" s="37">
        <v>97.278000000000006</v>
      </c>
      <c r="H197" s="37">
        <v>98.623000000000005</v>
      </c>
      <c r="I197" s="37">
        <v>97.641999999999996</v>
      </c>
      <c r="J197" s="37">
        <v>97.774000000000001</v>
      </c>
      <c r="K197" s="37">
        <v>99.546999999999997</v>
      </c>
      <c r="L197" s="37">
        <v>98.603999999999999</v>
      </c>
      <c r="M197" s="37">
        <v>96.358000000000004</v>
      </c>
      <c r="N197" s="37">
        <v>96.906000000000006</v>
      </c>
      <c r="O197" s="37">
        <v>97.867999999999995</v>
      </c>
      <c r="P197" s="37">
        <v>100.9</v>
      </c>
      <c r="Q197" s="37">
        <v>100.56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95.831375384654436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100.50197896684729</v>
      </c>
      <c r="AG197" s="4">
        <f t="shared" si="249"/>
        <v>100.783194355456</v>
      </c>
      <c r="AI197" s="4">
        <f t="shared" ref="AI197:AW213" si="250">IF(OR($B197 &lt; C$230, $B197 &gt; C$233), 0, C197-S197)</f>
        <v>0.58062461534557031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0.39802103315271609</v>
      </c>
      <c r="AW197" s="4">
        <f t="shared" si="250"/>
        <v>-0.22319435545600186</v>
      </c>
      <c r="AY197" s="2">
        <f t="shared" si="242"/>
        <v>95.831375384654436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100.50197896684627</v>
      </c>
      <c r="BM197" s="2">
        <f t="shared" si="242"/>
        <v>100.78319422648455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96.412000000000006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100.9</v>
      </c>
      <c r="DI197" s="2">
        <f t="shared" si="211"/>
        <v>100.56</v>
      </c>
      <c r="DK197" s="2">
        <f t="shared" ref="DK197:DY213" si="251">BO$228*$B197+BO$229</f>
        <v>128.72031844701843</v>
      </c>
      <c r="DL197" s="2">
        <f t="shared" si="251"/>
        <v>135.16995975975976</v>
      </c>
      <c r="DM197" s="2">
        <f t="shared" si="251"/>
        <v>130.05232184873952</v>
      </c>
      <c r="DN197" s="2">
        <f t="shared" si="251"/>
        <v>134.21652268907562</v>
      </c>
      <c r="DO197" s="2">
        <f t="shared" si="251"/>
        <v>128.58009931245226</v>
      </c>
      <c r="DP197" s="2">
        <f t="shared" si="251"/>
        <v>126.34428291316524</v>
      </c>
      <c r="DQ197" s="2">
        <f t="shared" si="251"/>
        <v>127.79907394957982</v>
      </c>
      <c r="DR197" s="2">
        <f t="shared" si="251"/>
        <v>139.20949286987516</v>
      </c>
      <c r="DS197" s="2">
        <f t="shared" si="251"/>
        <v>126.92204105571849</v>
      </c>
      <c r="DT197" s="2">
        <f t="shared" si="251"/>
        <v>127.37193493401759</v>
      </c>
      <c r="DU197" s="2">
        <f t="shared" si="251"/>
        <v>135.68688673020529</v>
      </c>
      <c r="DV197" s="2">
        <f t="shared" si="251"/>
        <v>140.56029032976826</v>
      </c>
      <c r="DW197" s="2">
        <f t="shared" si="251"/>
        <v>135.93876737967918</v>
      </c>
      <c r="DX197" s="2">
        <f t="shared" si="251"/>
        <v>138.36273796791448</v>
      </c>
      <c r="DY197" s="2">
        <f t="shared" si="251"/>
        <v>116.8931746031746</v>
      </c>
      <c r="EA197" s="2">
        <f t="shared" si="240"/>
        <v>95.492815531917557</v>
      </c>
      <c r="EB197" s="2">
        <f t="shared" si="240"/>
        <v>94.793724193172551</v>
      </c>
      <c r="EC197" s="2">
        <f t="shared" si="240"/>
        <v>94.520088333527497</v>
      </c>
      <c r="ED197" s="2">
        <f t="shared" si="240"/>
        <v>91.572714076147676</v>
      </c>
      <c r="EE197" s="2">
        <f t="shared" si="240"/>
        <v>94.27225857305271</v>
      </c>
      <c r="EF197" s="2">
        <f t="shared" si="239"/>
        <v>95.82761523256687</v>
      </c>
      <c r="EG197" s="2">
        <f t="shared" si="239"/>
        <v>96.079673393476554</v>
      </c>
      <c r="EH197" s="2">
        <f t="shared" si="239"/>
        <v>97.582216230973984</v>
      </c>
      <c r="EI197" s="2">
        <f t="shared" si="239"/>
        <v>98.523098454682298</v>
      </c>
      <c r="EJ197" s="2">
        <f t="shared" si="239"/>
        <v>95.908488072049153</v>
      </c>
      <c r="EK197" s="2">
        <f t="shared" si="239"/>
        <v>94.870160043814295</v>
      </c>
      <c r="EL197" s="2">
        <f t="shared" si="179"/>
        <v>95.204938819564362</v>
      </c>
      <c r="EM197" s="2">
        <f t="shared" si="179"/>
        <v>95.544355997502095</v>
      </c>
      <c r="EN197" s="2">
        <f t="shared" si="179"/>
        <v>100.21849409178346</v>
      </c>
      <c r="EO197" s="2">
        <f t="shared" si="179"/>
        <v>100.7210075855325</v>
      </c>
      <c r="EQ197" s="2">
        <f t="shared" ref="EQ197:FE213" si="252">CU$228*$B197+CU$229</f>
        <v>95.873239723714718</v>
      </c>
      <c r="ER197" s="2">
        <f t="shared" si="252"/>
        <v>97.174092494329244</v>
      </c>
      <c r="ES197" s="2">
        <f t="shared" si="252"/>
        <v>96.292706237722982</v>
      </c>
      <c r="ET197" s="2">
        <f t="shared" si="252"/>
        <v>94.619314584334873</v>
      </c>
      <c r="EU197" s="2">
        <f t="shared" si="252"/>
        <v>95.795599138043201</v>
      </c>
      <c r="EV197" s="2">
        <f t="shared" si="252"/>
        <v>97.217602941302886</v>
      </c>
      <c r="EW197" s="2">
        <f t="shared" si="252"/>
        <v>96.497321782654737</v>
      </c>
      <c r="EX197" s="2">
        <f t="shared" si="252"/>
        <v>98.166493380380757</v>
      </c>
      <c r="EY197" s="2">
        <f t="shared" si="252"/>
        <v>98.763435295075737</v>
      </c>
      <c r="EZ197" s="2">
        <f t="shared" si="252"/>
        <v>96.789868979977712</v>
      </c>
      <c r="FA197" s="2">
        <f t="shared" si="252"/>
        <v>95.986439504758721</v>
      </c>
      <c r="FB197" s="2">
        <f t="shared" si="252"/>
        <v>96.298308876236248</v>
      </c>
      <c r="FC197" s="2">
        <f t="shared" si="252"/>
        <v>97.011897658962852</v>
      </c>
      <c r="FD197" s="2">
        <f t="shared" si="252"/>
        <v>100.53986312873523</v>
      </c>
      <c r="FE197" s="2">
        <f t="shared" si="252"/>
        <v>100.79312794446543</v>
      </c>
      <c r="FG197" s="2">
        <f t="shared" ref="FG197:FU213" si="253">POWER(10,($B197-C$231)/C$229)/(1+POWER(10,($B197-C$231)/C$229))</f>
        <v>0.99998744149066954</v>
      </c>
      <c r="FH197" s="2">
        <f t="shared" si="253"/>
        <v>0.99998808456544996</v>
      </c>
      <c r="FI197" s="2">
        <f t="shared" si="253"/>
        <v>0.99998753110840088</v>
      </c>
      <c r="FJ197" s="2">
        <f t="shared" si="253"/>
        <v>0.99998769374908891</v>
      </c>
      <c r="FK197" s="2">
        <f t="shared" si="253"/>
        <v>0.99998756711587045</v>
      </c>
      <c r="FL197" s="2">
        <f t="shared" si="253"/>
        <v>0.99998724702882658</v>
      </c>
      <c r="FM197" s="2">
        <f t="shared" si="253"/>
        <v>0.99998705732409054</v>
      </c>
      <c r="FN197" s="2">
        <f t="shared" si="253"/>
        <v>0.99998744838252707</v>
      </c>
      <c r="FO197" s="2">
        <f t="shared" si="253"/>
        <v>0.99998625943148978</v>
      </c>
      <c r="FP197" s="2">
        <f t="shared" si="253"/>
        <v>0.99998625286160514</v>
      </c>
      <c r="FQ197" s="2">
        <f t="shared" si="253"/>
        <v>0.99998645952146248</v>
      </c>
      <c r="FR197" s="2">
        <f t="shared" si="253"/>
        <v>0.99998597074060758</v>
      </c>
      <c r="FS197" s="2">
        <f t="shared" si="253"/>
        <v>0.99998619558940061</v>
      </c>
      <c r="FT197" s="2">
        <f t="shared" si="253"/>
        <v>0.99998609942304573</v>
      </c>
      <c r="FU197" s="2">
        <f t="shared" si="253"/>
        <v>0.99998395564276199</v>
      </c>
      <c r="FW197" s="2">
        <f t="shared" si="244"/>
        <v>0.88885662931708809</v>
      </c>
      <c r="FX197" s="2">
        <f t="shared" si="244"/>
        <v>0.9195071839583373</v>
      </c>
      <c r="FY197" s="2">
        <f t="shared" si="244"/>
        <v>0.91913731994834713</v>
      </c>
      <c r="FZ197" s="2">
        <f t="shared" si="244"/>
        <v>0.90466079697152124</v>
      </c>
      <c r="GA197" s="2">
        <f t="shared" si="244"/>
        <v>0.91249180773873795</v>
      </c>
      <c r="GB197" s="2">
        <f t="shared" si="244"/>
        <v>0.90870452102945964</v>
      </c>
      <c r="GC197" s="2">
        <f t="shared" si="244"/>
        <v>0.91650815052617207</v>
      </c>
      <c r="GD197" s="2">
        <f t="shared" si="244"/>
        <v>0.930613871699281</v>
      </c>
      <c r="GE197" s="2">
        <f t="shared" si="244"/>
        <v>0.93826405940966573</v>
      </c>
      <c r="GF197" s="2">
        <f t="shared" si="244"/>
        <v>0.92979271257156837</v>
      </c>
      <c r="GG197" s="2">
        <f t="shared" si="244"/>
        <v>0.91859911913504921</v>
      </c>
      <c r="GH197" s="2">
        <f t="shared" si="244"/>
        <v>0.90463562112954832</v>
      </c>
      <c r="GI197" s="2">
        <f t="shared" si="244"/>
        <v>0.89878407686572859</v>
      </c>
      <c r="GJ197" s="2">
        <f t="shared" si="244"/>
        <v>0.88046642809560782</v>
      </c>
      <c r="GK197" s="2">
        <f t="shared" si="244"/>
        <v>0.85866418086885543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7.1245659755584132E-204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1.1753316966738133E-293</v>
      </c>
      <c r="HP197" s="86">
        <f t="shared" si="226"/>
        <v>1.7823632136821531E-228</v>
      </c>
      <c r="HQ197" s="86">
        <f t="shared" si="226"/>
        <v>4.7409065908959026E-289</v>
      </c>
      <c r="HS197" s="86">
        <f t="shared" si="246"/>
        <v>5.9977415757270373E-83</v>
      </c>
      <c r="HT197" s="86">
        <f t="shared" si="246"/>
        <v>2.7501979567027806E-95</v>
      </c>
      <c r="HU197" s="86">
        <f t="shared" si="246"/>
        <v>2.1787044769271629E-96</v>
      </c>
      <c r="HV197" s="86">
        <f t="shared" si="246"/>
        <v>3.1570844619165572E-107</v>
      </c>
      <c r="HW197" s="86">
        <f t="shared" si="246"/>
        <v>1.4497646449651748E-111</v>
      </c>
      <c r="HX197" s="86">
        <f t="shared" si="246"/>
        <v>2.616713284248255E-107</v>
      </c>
      <c r="HY197" s="86">
        <f t="shared" si="246"/>
        <v>2.3454079961868888E-102</v>
      </c>
      <c r="HZ197" s="86">
        <f t="shared" si="246"/>
        <v>1.929335766052662E-113</v>
      </c>
      <c r="IA197" s="86">
        <f t="shared" si="246"/>
        <v>2.7962798752000238E-125</v>
      </c>
      <c r="IB197" s="86">
        <f t="shared" si="246"/>
        <v>1.2503080857231887E-120</v>
      </c>
      <c r="IC197" s="86">
        <f t="shared" si="246"/>
        <v>2.5932464341236642E-115</v>
      </c>
      <c r="ID197" s="86">
        <f t="shared" si="246"/>
        <v>2.4351584379690346E-103</v>
      </c>
      <c r="IE197" s="86">
        <f t="shared" si="246"/>
        <v>1.8524861772310139E-105</v>
      </c>
      <c r="IF197" s="86">
        <f t="shared" si="246"/>
        <v>1.6172561236367965E-45</v>
      </c>
      <c r="IG197" s="86">
        <f t="shared" si="246"/>
        <v>3.612566333557125E-50</v>
      </c>
      <c r="II197" s="86">
        <f t="shared" si="247"/>
        <v>1.6302416732651898E-3</v>
      </c>
      <c r="IJ197" s="86">
        <f t="shared" si="247"/>
        <v>2.0396488658103282E-4</v>
      </c>
      <c r="IK197" s="86">
        <f t="shared" si="247"/>
        <v>1.5005652631826781E-4</v>
      </c>
      <c r="IL197" s="86">
        <f t="shared" si="247"/>
        <v>2.4570561299253838E-4</v>
      </c>
      <c r="IM197" s="86">
        <f t="shared" si="247"/>
        <v>9.1063929446272502E-5</v>
      </c>
      <c r="IN197" s="86">
        <f t="shared" si="247"/>
        <v>1.4938717687220523E-4</v>
      </c>
      <c r="IO197" s="86">
        <f t="shared" si="247"/>
        <v>1.3022531255655324E-4</v>
      </c>
      <c r="IP197" s="86">
        <f t="shared" si="247"/>
        <v>2.3961270038794195E-5</v>
      </c>
      <c r="IQ197" s="86">
        <f t="shared" si="247"/>
        <v>4.2288693801562917E-6</v>
      </c>
      <c r="IR197" s="86">
        <f t="shared" si="247"/>
        <v>1.2347204401038791E-5</v>
      </c>
      <c r="IS197" s="86">
        <f t="shared" si="247"/>
        <v>4.7067422452181352E-5</v>
      </c>
      <c r="IT197" s="86">
        <f t="shared" si="247"/>
        <v>2.0820454211688391E-4</v>
      </c>
      <c r="IU197" s="86">
        <f t="shared" si="247"/>
        <v>2.5731542441716644E-4</v>
      </c>
      <c r="IV197" s="86">
        <f t="shared" si="247"/>
        <v>5.5993562171206387E-6</v>
      </c>
      <c r="IW197" s="86">
        <f t="shared" si="247"/>
        <v>1.3612629779156794E-4</v>
      </c>
      <c r="IY197" s="86">
        <f t="shared" si="248"/>
        <v>1.6302416732651898E-3</v>
      </c>
      <c r="IZ197" s="86">
        <f t="shared" si="248"/>
        <v>2.0396488658103282E-4</v>
      </c>
      <c r="JA197" s="86">
        <f t="shared" si="248"/>
        <v>1.5005652631826781E-4</v>
      </c>
      <c r="JB197" s="86">
        <f t="shared" si="248"/>
        <v>2.4570561299253838E-4</v>
      </c>
      <c r="JC197" s="86">
        <f t="shared" si="248"/>
        <v>9.1063929446272502E-5</v>
      </c>
      <c r="JD197" s="86">
        <f t="shared" si="248"/>
        <v>1.4938717687220523E-4</v>
      </c>
      <c r="JE197" s="86">
        <f t="shared" si="248"/>
        <v>1.3022531255655324E-4</v>
      </c>
      <c r="JF197" s="86">
        <f t="shared" si="248"/>
        <v>2.3961270038794195E-5</v>
      </c>
      <c r="JG197" s="86">
        <f t="shared" si="248"/>
        <v>4.2288693801562917E-6</v>
      </c>
      <c r="JH197" s="86">
        <f t="shared" si="248"/>
        <v>1.2347204401038791E-5</v>
      </c>
      <c r="JI197" s="86">
        <f t="shared" si="248"/>
        <v>4.7067422452181352E-5</v>
      </c>
      <c r="JJ197" s="86">
        <f t="shared" si="248"/>
        <v>2.0820454211688391E-4</v>
      </c>
      <c r="JK197" s="86">
        <f t="shared" si="248"/>
        <v>2.5731542441716644E-4</v>
      </c>
      <c r="JL197" s="86">
        <f t="shared" si="248"/>
        <v>5.5993562171206387E-6</v>
      </c>
      <c r="JM197" s="86">
        <f t="shared" si="248"/>
        <v>1.3612629779156794E-4</v>
      </c>
    </row>
    <row r="198" spans="2:273" x14ac:dyDescent="0.25">
      <c r="B198" s="2">
        <v>171</v>
      </c>
      <c r="C198" s="37">
        <v>96.254999999999995</v>
      </c>
      <c r="D198" s="37">
        <v>98.203999999999994</v>
      </c>
      <c r="E198" s="37">
        <v>98.647999999999996</v>
      </c>
      <c r="F198" s="37">
        <v>96.111000000000004</v>
      </c>
      <c r="G198" s="37">
        <v>97.388999999999996</v>
      </c>
      <c r="H198" s="37">
        <v>99.283000000000001</v>
      </c>
      <c r="I198" s="37">
        <v>96.962000000000003</v>
      </c>
      <c r="J198" s="37">
        <v>98.546999999999997</v>
      </c>
      <c r="K198" s="37">
        <v>98.716999999999999</v>
      </c>
      <c r="L198" s="37">
        <v>97.433999999999997</v>
      </c>
      <c r="M198" s="37">
        <v>96.942999999999998</v>
      </c>
      <c r="N198" s="37">
        <v>96.66</v>
      </c>
      <c r="O198" s="37">
        <v>97.980999999999995</v>
      </c>
      <c r="P198" s="37">
        <v>100.54</v>
      </c>
      <c r="Q198" s="37">
        <v>100.08</v>
      </c>
      <c r="S198" s="4">
        <f t="shared" si="249"/>
        <v>95.688868901479822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100.34442690186869</v>
      </c>
      <c r="AG198" s="4">
        <f t="shared" si="249"/>
        <v>100.62572791643275</v>
      </c>
      <c r="AI198" s="4">
        <f t="shared" si="250"/>
        <v>0.56613109852017374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0.19557309813131951</v>
      </c>
      <c r="AW198" s="4">
        <f t="shared" si="250"/>
        <v>-0.54572791643275309</v>
      </c>
      <c r="AY198" s="2">
        <f t="shared" si="242"/>
        <v>95.688868901479822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100.34442690186862</v>
      </c>
      <c r="BM198" s="2">
        <f t="shared" si="242"/>
        <v>100.62572789733674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96.254999999999995</v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100.54</v>
      </c>
      <c r="DI198" s="2">
        <f t="shared" si="211"/>
        <v>100.08</v>
      </c>
      <c r="DK198" s="2">
        <f t="shared" si="251"/>
        <v>128.78601072501073</v>
      </c>
      <c r="DL198" s="2">
        <f t="shared" si="251"/>
        <v>135.27098048048049</v>
      </c>
      <c r="DM198" s="2">
        <f t="shared" si="251"/>
        <v>130.12160336134457</v>
      </c>
      <c r="DN198" s="2">
        <f t="shared" si="251"/>
        <v>134.32533389355743</v>
      </c>
      <c r="DO198" s="2">
        <f t="shared" si="251"/>
        <v>128.65277387318565</v>
      </c>
      <c r="DP198" s="2">
        <f t="shared" si="251"/>
        <v>126.39366554621847</v>
      </c>
      <c r="DQ198" s="2">
        <f t="shared" si="251"/>
        <v>127.86186722689075</v>
      </c>
      <c r="DR198" s="2">
        <f t="shared" si="251"/>
        <v>139.34779032976823</v>
      </c>
      <c r="DS198" s="2">
        <f t="shared" si="251"/>
        <v>126.97647727272729</v>
      </c>
      <c r="DT198" s="2">
        <f t="shared" si="251"/>
        <v>127.42814204545454</v>
      </c>
      <c r="DU198" s="2">
        <f t="shared" si="251"/>
        <v>135.80126136363637</v>
      </c>
      <c r="DV198" s="2">
        <f t="shared" si="251"/>
        <v>140.69976125222814</v>
      </c>
      <c r="DW198" s="2">
        <f t="shared" si="251"/>
        <v>136.03419652406421</v>
      </c>
      <c r="DX198" s="2">
        <f t="shared" si="251"/>
        <v>138.45135828877008</v>
      </c>
      <c r="DY198" s="2">
        <f t="shared" si="251"/>
        <v>116.82825396825397</v>
      </c>
      <c r="EA198" s="2">
        <f t="shared" si="240"/>
        <v>95.341349024411585</v>
      </c>
      <c r="EB198" s="2">
        <f t="shared" si="240"/>
        <v>94.609986980076897</v>
      </c>
      <c r="EC198" s="2">
        <f t="shared" si="240"/>
        <v>94.337058060507189</v>
      </c>
      <c r="ED198" s="2">
        <f t="shared" si="240"/>
        <v>91.349372811326617</v>
      </c>
      <c r="EE198" s="2">
        <f t="shared" si="240"/>
        <v>94.090087449103677</v>
      </c>
      <c r="EF198" s="2">
        <f t="shared" si="239"/>
        <v>95.661978175744991</v>
      </c>
      <c r="EG198" s="2">
        <f t="shared" si="239"/>
        <v>95.923341078165905</v>
      </c>
      <c r="EH198" s="2">
        <f t="shared" si="239"/>
        <v>97.450384069346796</v>
      </c>
      <c r="EI198" s="2">
        <f t="shared" si="239"/>
        <v>98.402061112140629</v>
      </c>
      <c r="EJ198" s="2">
        <f t="shared" si="239"/>
        <v>95.745821767571698</v>
      </c>
      <c r="EK198" s="2">
        <f t="shared" si="239"/>
        <v>94.702916266050039</v>
      </c>
      <c r="EL198" s="2">
        <f t="shared" si="179"/>
        <v>95.038085078825674</v>
      </c>
      <c r="EM198" s="2">
        <f t="shared" si="179"/>
        <v>95.366826120042177</v>
      </c>
      <c r="EN198" s="2">
        <f t="shared" si="179"/>
        <v>100.05311898873316</v>
      </c>
      <c r="EO198" s="2">
        <f t="shared" si="179"/>
        <v>100.5614360437195</v>
      </c>
      <c r="EQ198" s="2">
        <f t="shared" si="252"/>
        <v>95.728072836841932</v>
      </c>
      <c r="ER198" s="2">
        <f t="shared" si="252"/>
        <v>97.027358932047093</v>
      </c>
      <c r="ES198" s="2">
        <f t="shared" si="252"/>
        <v>96.137661307874325</v>
      </c>
      <c r="ET198" s="2">
        <f t="shared" si="252"/>
        <v>94.444661564477741</v>
      </c>
      <c r="EU198" s="2">
        <f t="shared" si="252"/>
        <v>95.637242131050641</v>
      </c>
      <c r="EV198" s="2">
        <f t="shared" si="252"/>
        <v>97.073736060725878</v>
      </c>
      <c r="EW198" s="2">
        <f t="shared" si="252"/>
        <v>96.347475406680147</v>
      </c>
      <c r="EX198" s="2">
        <f t="shared" si="252"/>
        <v>98.04348873092033</v>
      </c>
      <c r="EY198" s="2">
        <f t="shared" si="252"/>
        <v>98.646030311091806</v>
      </c>
      <c r="EZ198" s="2">
        <f t="shared" si="252"/>
        <v>96.640939614905776</v>
      </c>
      <c r="FA198" s="2">
        <f t="shared" si="252"/>
        <v>95.836452729144085</v>
      </c>
      <c r="FB198" s="2">
        <f t="shared" si="252"/>
        <v>96.148676212268469</v>
      </c>
      <c r="FC198" s="2">
        <f t="shared" si="252"/>
        <v>96.857997284120955</v>
      </c>
      <c r="FD198" s="2">
        <f t="shared" si="252"/>
        <v>100.37994844332532</v>
      </c>
      <c r="FE198" s="2">
        <f t="shared" si="252"/>
        <v>100.63510541728868</v>
      </c>
      <c r="FG198" s="2">
        <f t="shared" si="253"/>
        <v>0.99998854649070823</v>
      </c>
      <c r="FH198" s="2">
        <f t="shared" si="253"/>
        <v>0.9999891329831414</v>
      </c>
      <c r="FI198" s="2">
        <f t="shared" si="253"/>
        <v>0.99998862822323054</v>
      </c>
      <c r="FJ198" s="2">
        <f t="shared" si="253"/>
        <v>0.99998877655362428</v>
      </c>
      <c r="FK198" s="2">
        <f t="shared" si="253"/>
        <v>0.99998866106250506</v>
      </c>
      <c r="FL198" s="2">
        <f t="shared" si="253"/>
        <v>0.99998836913900457</v>
      </c>
      <c r="FM198" s="2">
        <f t="shared" si="253"/>
        <v>0.99998819612583789</v>
      </c>
      <c r="FN198" s="2">
        <f t="shared" si="253"/>
        <v>0.99998855277617082</v>
      </c>
      <c r="FO198" s="2">
        <f t="shared" si="253"/>
        <v>0.99998746843742892</v>
      </c>
      <c r="FP198" s="2">
        <f t="shared" si="253"/>
        <v>0.99998746244560832</v>
      </c>
      <c r="FQ198" s="2">
        <f t="shared" si="253"/>
        <v>0.99998765092209085</v>
      </c>
      <c r="FR198" s="2">
        <f t="shared" si="253"/>
        <v>0.99998720514757178</v>
      </c>
      <c r="FS198" s="2">
        <f t="shared" si="253"/>
        <v>0.99998741021261039</v>
      </c>
      <c r="FT198" s="2">
        <f t="shared" si="253"/>
        <v>0.99998732250763855</v>
      </c>
      <c r="FU198" s="2">
        <f t="shared" si="253"/>
        <v>0.99998536735163113</v>
      </c>
      <c r="FW198" s="2">
        <f t="shared" si="244"/>
        <v>0.89763497143640514</v>
      </c>
      <c r="FX198" s="2">
        <f t="shared" si="244"/>
        <v>0.92606604237072154</v>
      </c>
      <c r="FY198" s="2">
        <f t="shared" si="244"/>
        <v>0.92572388179005294</v>
      </c>
      <c r="FZ198" s="2">
        <f t="shared" si="244"/>
        <v>0.9123140319310189</v>
      </c>
      <c r="GA198" s="2">
        <f t="shared" si="244"/>
        <v>0.91957230518161159</v>
      </c>
      <c r="GB198" s="2">
        <f t="shared" si="244"/>
        <v>0.91606326877808875</v>
      </c>
      <c r="GC198" s="2">
        <f t="shared" si="244"/>
        <v>0.92329099495365297</v>
      </c>
      <c r="GD198" s="2">
        <f t="shared" si="244"/>
        <v>0.93633038140219449</v>
      </c>
      <c r="GE198" s="2">
        <f t="shared" si="244"/>
        <v>0.94338863476935919</v>
      </c>
      <c r="GF198" s="2">
        <f t="shared" si="244"/>
        <v>0.93557219134527791</v>
      </c>
      <c r="GG198" s="2">
        <f t="shared" si="244"/>
        <v>0.92522595304431732</v>
      </c>
      <c r="GH198" s="2">
        <f t="shared" si="244"/>
        <v>0.91229068111071532</v>
      </c>
      <c r="GI198" s="2">
        <f t="shared" si="244"/>
        <v>0.9068604894352188</v>
      </c>
      <c r="GJ198" s="2">
        <f t="shared" si="244"/>
        <v>0.88982530694163464</v>
      </c>
      <c r="GK198" s="2">
        <f t="shared" si="244"/>
        <v>0.86947701449261261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1.0425850002296519E-208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1.5136499036841335E-300</v>
      </c>
      <c r="HP198" s="86">
        <f t="shared" si="226"/>
        <v>7.1791369115109128E-234</v>
      </c>
      <c r="HQ198" s="86">
        <f t="shared" si="226"/>
        <v>7.6468023844390659E-296</v>
      </c>
      <c r="HS198" s="86">
        <f t="shared" si="246"/>
        <v>2.5090795774476143E-86</v>
      </c>
      <c r="HT198" s="86">
        <f t="shared" si="246"/>
        <v>6.2150827206877311E-99</v>
      </c>
      <c r="HU198" s="86">
        <f t="shared" si="246"/>
        <v>3.8610548476208872E-100</v>
      </c>
      <c r="HV198" s="86">
        <f t="shared" si="246"/>
        <v>2.3023515725864727E-111</v>
      </c>
      <c r="HW198" s="86">
        <f t="shared" si="246"/>
        <v>6.8770623941619069E-116</v>
      </c>
      <c r="HX198" s="86">
        <f t="shared" si="246"/>
        <v>1.6828828439560302E-111</v>
      </c>
      <c r="HY198" s="86">
        <f t="shared" si="246"/>
        <v>2.5718212441393667E-106</v>
      </c>
      <c r="HZ198" s="86">
        <f t="shared" si="246"/>
        <v>1.0861356162446871E-117</v>
      </c>
      <c r="IA198" s="86">
        <f t="shared" si="246"/>
        <v>6.3797948255754173E-130</v>
      </c>
      <c r="IB198" s="86">
        <f t="shared" si="246"/>
        <v>3.4516458839684705E-125</v>
      </c>
      <c r="IC198" s="86">
        <f t="shared" si="246"/>
        <v>9.787080861770808E-120</v>
      </c>
      <c r="ID198" s="86">
        <f t="shared" si="246"/>
        <v>1.895699422392271E-107</v>
      </c>
      <c r="IE198" s="86">
        <f t="shared" si="246"/>
        <v>1.1297295467625637E-109</v>
      </c>
      <c r="IF198" s="86">
        <f t="shared" si="246"/>
        <v>2.3274791342923347E-47</v>
      </c>
      <c r="IG198" s="86">
        <f t="shared" si="246"/>
        <v>2.7724354798217031E-52</v>
      </c>
      <c r="II198" s="86">
        <f t="shared" si="247"/>
        <v>1.0018615232137325E-3</v>
      </c>
      <c r="IJ198" s="86">
        <f t="shared" si="247"/>
        <v>1.1596676708734932E-4</v>
      </c>
      <c r="IK198" s="86">
        <f t="shared" si="247"/>
        <v>8.3327222291597764E-5</v>
      </c>
      <c r="IL198" s="86">
        <f t="shared" si="247"/>
        <v>1.3520319526380556E-4</v>
      </c>
      <c r="IM198" s="86">
        <f t="shared" si="247"/>
        <v>4.7626285131741718E-5</v>
      </c>
      <c r="IN198" s="86">
        <f t="shared" si="247"/>
        <v>8.0107772848747209E-5</v>
      </c>
      <c r="IO198" s="86">
        <f t="shared" si="247"/>
        <v>7.0938012428988724E-5</v>
      </c>
      <c r="IP198" s="86">
        <f t="shared" si="247"/>
        <v>1.2185922839814304E-5</v>
      </c>
      <c r="IQ198" s="86">
        <f t="shared" si="247"/>
        <v>1.9796110554637904E-6</v>
      </c>
      <c r="IR198" s="86">
        <f t="shared" si="247"/>
        <v>5.9768500662238524E-6</v>
      </c>
      <c r="IS198" s="86">
        <f t="shared" si="247"/>
        <v>2.395774437654171E-5</v>
      </c>
      <c r="IT198" s="86">
        <f t="shared" si="247"/>
        <v>1.1307164839390506E-4</v>
      </c>
      <c r="IU198" s="86">
        <f t="shared" si="247"/>
        <v>1.3952171823513278E-4</v>
      </c>
      <c r="IV198" s="86">
        <f t="shared" si="247"/>
        <v>2.0298615355186926E-6</v>
      </c>
      <c r="IW198" s="86">
        <f t="shared" si="247"/>
        <v>6.075554404306091E-5</v>
      </c>
      <c r="IY198" s="86">
        <f t="shared" si="248"/>
        <v>1.0018615232137325E-3</v>
      </c>
      <c r="IZ198" s="86">
        <f t="shared" si="248"/>
        <v>1.1596676708734932E-4</v>
      </c>
      <c r="JA198" s="86">
        <f t="shared" si="248"/>
        <v>8.3327222291597764E-5</v>
      </c>
      <c r="JB198" s="86">
        <f t="shared" si="248"/>
        <v>1.3520319526380556E-4</v>
      </c>
      <c r="JC198" s="86">
        <f t="shared" si="248"/>
        <v>4.7626285131741718E-5</v>
      </c>
      <c r="JD198" s="86">
        <f t="shared" si="248"/>
        <v>8.0107772848747209E-5</v>
      </c>
      <c r="JE198" s="86">
        <f t="shared" si="248"/>
        <v>7.0938012428988724E-5</v>
      </c>
      <c r="JF198" s="86">
        <f t="shared" si="248"/>
        <v>1.2185922839814304E-5</v>
      </c>
      <c r="JG198" s="86">
        <f t="shared" si="248"/>
        <v>1.9796110554637904E-6</v>
      </c>
      <c r="JH198" s="86">
        <f t="shared" si="248"/>
        <v>5.9768500662238524E-6</v>
      </c>
      <c r="JI198" s="86">
        <f t="shared" si="248"/>
        <v>2.395774437654171E-5</v>
      </c>
      <c r="JJ198" s="86">
        <f t="shared" si="248"/>
        <v>1.1307164839390506E-4</v>
      </c>
      <c r="JK198" s="86">
        <f t="shared" si="248"/>
        <v>1.3952171823513278E-4</v>
      </c>
      <c r="JL198" s="86">
        <f t="shared" si="248"/>
        <v>2.0298615355186926E-6</v>
      </c>
      <c r="JM198" s="86">
        <f t="shared" si="248"/>
        <v>6.075554404306091E-5</v>
      </c>
    </row>
    <row r="199" spans="2:273" x14ac:dyDescent="0.25">
      <c r="B199" s="2">
        <v>172</v>
      </c>
      <c r="C199" s="37">
        <v>96.039000000000001</v>
      </c>
      <c r="D199" s="37">
        <v>98.147999999999996</v>
      </c>
      <c r="E199" s="37">
        <v>98.796000000000006</v>
      </c>
      <c r="F199" s="37">
        <v>95.573999999999998</v>
      </c>
      <c r="G199" s="37">
        <v>96.796000000000006</v>
      </c>
      <c r="H199" s="37">
        <v>97.924999999999997</v>
      </c>
      <c r="I199" s="37">
        <v>97.980999999999995</v>
      </c>
      <c r="J199" s="37">
        <v>97.491</v>
      </c>
      <c r="K199" s="37">
        <v>99.17</v>
      </c>
      <c r="L199" s="37">
        <v>97.283000000000001</v>
      </c>
      <c r="M199" s="37">
        <v>97.83</v>
      </c>
      <c r="N199" s="37">
        <v>97</v>
      </c>
      <c r="O199" s="37">
        <v>97.17</v>
      </c>
      <c r="P199" s="37">
        <v>101.18</v>
      </c>
      <c r="Q199" s="37">
        <v>100.18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100.18676515460244</v>
      </c>
      <c r="AG199" s="4">
        <f t="shared" si="249"/>
        <v>100.46824333762612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0.99323484539756635</v>
      </c>
      <c r="AW199" s="4">
        <f t="shared" si="250"/>
        <v>-0.28824333762611332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100.18676515460244</v>
      </c>
      <c r="BM199" s="2">
        <f t="shared" si="242"/>
        <v>100.46824333504486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101.18</v>
      </c>
      <c r="DI199" s="2">
        <f t="shared" si="211"/>
        <v>100.18</v>
      </c>
      <c r="DK199" s="2">
        <f t="shared" si="251"/>
        <v>128.851703003003</v>
      </c>
      <c r="DL199" s="2">
        <f t="shared" si="251"/>
        <v>135.37200120120121</v>
      </c>
      <c r="DM199" s="2">
        <f t="shared" si="251"/>
        <v>130.19088487394961</v>
      </c>
      <c r="DN199" s="2">
        <f t="shared" si="251"/>
        <v>134.43414509803921</v>
      </c>
      <c r="DO199" s="2">
        <f t="shared" si="251"/>
        <v>128.72544843391904</v>
      </c>
      <c r="DP199" s="2">
        <f t="shared" si="251"/>
        <v>126.4430481792717</v>
      </c>
      <c r="DQ199" s="2">
        <f t="shared" si="251"/>
        <v>127.92466050420168</v>
      </c>
      <c r="DR199" s="2">
        <f t="shared" si="251"/>
        <v>139.48608778966127</v>
      </c>
      <c r="DS199" s="2">
        <f t="shared" si="251"/>
        <v>127.03091348973609</v>
      </c>
      <c r="DT199" s="2">
        <f t="shared" si="251"/>
        <v>127.48434915689148</v>
      </c>
      <c r="DU199" s="2">
        <f t="shared" si="251"/>
        <v>135.91563599706745</v>
      </c>
      <c r="DV199" s="2">
        <f t="shared" si="251"/>
        <v>140.83923217468805</v>
      </c>
      <c r="DW199" s="2">
        <f t="shared" si="251"/>
        <v>136.12962566844925</v>
      </c>
      <c r="DX199" s="2">
        <f t="shared" si="251"/>
        <v>138.53997860962571</v>
      </c>
      <c r="DY199" s="2">
        <f t="shared" si="251"/>
        <v>116.76333333333334</v>
      </c>
      <c r="EA199" s="2">
        <f t="shared" si="240"/>
        <v>95.189882516905612</v>
      </c>
      <c r="EB199" s="2">
        <f t="shared" si="240"/>
        <v>94.426249766981243</v>
      </c>
      <c r="EC199" s="2">
        <f t="shared" si="240"/>
        <v>94.154027787486882</v>
      </c>
      <c r="ED199" s="2">
        <f t="shared" si="240"/>
        <v>91.126031546505544</v>
      </c>
      <c r="EE199" s="2">
        <f t="shared" si="240"/>
        <v>93.907916325154659</v>
      </c>
      <c r="EF199" s="2">
        <f t="shared" si="239"/>
        <v>95.496341118923112</v>
      </c>
      <c r="EG199" s="2">
        <f t="shared" si="239"/>
        <v>95.767008762855255</v>
      </c>
      <c r="EH199" s="2">
        <f t="shared" si="239"/>
        <v>97.318551907719609</v>
      </c>
      <c r="EI199" s="2">
        <f t="shared" si="239"/>
        <v>98.281023769598974</v>
      </c>
      <c r="EJ199" s="2">
        <f t="shared" si="239"/>
        <v>95.583155463094243</v>
      </c>
      <c r="EK199" s="2">
        <f t="shared" si="239"/>
        <v>94.535672488285783</v>
      </c>
      <c r="EL199" s="2">
        <f t="shared" si="179"/>
        <v>94.871231338087</v>
      </c>
      <c r="EM199" s="2">
        <f t="shared" si="179"/>
        <v>95.189296242582245</v>
      </c>
      <c r="EN199" s="2">
        <f t="shared" si="179"/>
        <v>99.88774388568288</v>
      </c>
      <c r="EO199" s="2">
        <f t="shared" si="179"/>
        <v>100.40186450190649</v>
      </c>
      <c r="EQ199" s="2">
        <f t="shared" si="252"/>
        <v>95.58290594996916</v>
      </c>
      <c r="ER199" s="2">
        <f t="shared" si="252"/>
        <v>96.880625369764942</v>
      </c>
      <c r="ES199" s="2">
        <f t="shared" si="252"/>
        <v>95.982616378025654</v>
      </c>
      <c r="ET199" s="2">
        <f t="shared" si="252"/>
        <v>94.270008544620595</v>
      </c>
      <c r="EU199" s="2">
        <f t="shared" si="252"/>
        <v>95.478885124058081</v>
      </c>
      <c r="EV199" s="2">
        <f t="shared" si="252"/>
        <v>96.929869180148884</v>
      </c>
      <c r="EW199" s="2">
        <f t="shared" si="252"/>
        <v>96.197629030705556</v>
      </c>
      <c r="EX199" s="2">
        <f t="shared" si="252"/>
        <v>97.920484081459904</v>
      </c>
      <c r="EY199" s="2">
        <f t="shared" si="252"/>
        <v>98.528625327107889</v>
      </c>
      <c r="EZ199" s="2">
        <f t="shared" si="252"/>
        <v>96.492010249833839</v>
      </c>
      <c r="FA199" s="2">
        <f t="shared" si="252"/>
        <v>95.686465953529435</v>
      </c>
      <c r="FB199" s="2">
        <f t="shared" si="252"/>
        <v>95.999043548300691</v>
      </c>
      <c r="FC199" s="2">
        <f t="shared" si="252"/>
        <v>96.704096909279059</v>
      </c>
      <c r="FD199" s="2">
        <f t="shared" si="252"/>
        <v>100.2200337579154</v>
      </c>
      <c r="FE199" s="2">
        <f t="shared" si="252"/>
        <v>100.47708289011193</v>
      </c>
      <c r="FG199" s="2">
        <f t="shared" si="253"/>
        <v>0.99998955426485014</v>
      </c>
      <c r="FH199" s="2">
        <f t="shared" si="253"/>
        <v>0.99999008915335696</v>
      </c>
      <c r="FI199" s="2">
        <f t="shared" si="253"/>
        <v>0.99998962880594622</v>
      </c>
      <c r="FJ199" s="2">
        <f t="shared" si="253"/>
        <v>0.99998976408514206</v>
      </c>
      <c r="FK199" s="2">
        <f t="shared" si="253"/>
        <v>0.99998965875578028</v>
      </c>
      <c r="FL199" s="2">
        <f t="shared" si="253"/>
        <v>0.99998939251784558</v>
      </c>
      <c r="FM199" s="2">
        <f t="shared" si="253"/>
        <v>0.99998923472763679</v>
      </c>
      <c r="FN199" s="2">
        <f t="shared" si="253"/>
        <v>0.99998955999727179</v>
      </c>
      <c r="FO199" s="2">
        <f t="shared" si="253"/>
        <v>0.99998857106649908</v>
      </c>
      <c r="FP199" s="2">
        <f t="shared" si="253"/>
        <v>0.99998856560188165</v>
      </c>
      <c r="FQ199" s="2">
        <f t="shared" si="253"/>
        <v>0.99998873749485317</v>
      </c>
      <c r="FR199" s="2">
        <f t="shared" si="253"/>
        <v>0.9999883309427603</v>
      </c>
      <c r="FS199" s="2">
        <f t="shared" si="253"/>
        <v>0.99998851796471611</v>
      </c>
      <c r="FT199" s="2">
        <f t="shared" si="253"/>
        <v>0.99998843797665327</v>
      </c>
      <c r="FU199" s="2">
        <f t="shared" si="253"/>
        <v>0.99998665484889704</v>
      </c>
      <c r="FW199" s="2">
        <f t="shared" si="244"/>
        <v>0.90579346489808188</v>
      </c>
      <c r="FX199" s="2">
        <f t="shared" si="244"/>
        <v>0.93212990804018403</v>
      </c>
      <c r="FY199" s="2">
        <f t="shared" si="244"/>
        <v>0.931813744269963</v>
      </c>
      <c r="FZ199" s="2">
        <f t="shared" si="244"/>
        <v>0.91940764320487778</v>
      </c>
      <c r="GA199" s="2">
        <f t="shared" si="244"/>
        <v>0.92612628358390159</v>
      </c>
      <c r="GB199" s="2">
        <f t="shared" si="244"/>
        <v>0.92287921400320128</v>
      </c>
      <c r="GC199" s="2">
        <f t="shared" si="244"/>
        <v>0.92956515161810804</v>
      </c>
      <c r="GD199" s="2">
        <f t="shared" si="244"/>
        <v>0.94160547778915527</v>
      </c>
      <c r="GE199" s="2">
        <f t="shared" si="244"/>
        <v>0.94811135425674364</v>
      </c>
      <c r="GF199" s="2">
        <f t="shared" si="244"/>
        <v>0.9409061400843538</v>
      </c>
      <c r="GG199" s="2">
        <f t="shared" si="244"/>
        <v>0.93135361311422082</v>
      </c>
      <c r="GH199" s="2">
        <f t="shared" si="244"/>
        <v>0.91938601449817814</v>
      </c>
      <c r="GI199" s="2">
        <f t="shared" si="244"/>
        <v>0.91435386380839712</v>
      </c>
      <c r="GJ199" s="2">
        <f t="shared" si="244"/>
        <v>0.89853587433548965</v>
      </c>
      <c r="GK199" s="2">
        <f t="shared" si="244"/>
        <v>0.87957863021261617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1.3376712099807348E-213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1.6200221151456208E-307</v>
      </c>
      <c r="HP199" s="86">
        <f t="shared" si="226"/>
        <v>2.4988012231147265E-239</v>
      </c>
      <c r="HQ199" s="86">
        <f t="shared" si="226"/>
        <v>1.0274093281979832E-302</v>
      </c>
      <c r="HS199" s="86">
        <f t="shared" si="246"/>
        <v>8.9621410403548186E-90</v>
      </c>
      <c r="HT199" s="86">
        <f t="shared" si="246"/>
        <v>1.1967607239911835E-102</v>
      </c>
      <c r="HU199" s="86">
        <f t="shared" si="246"/>
        <v>5.7873804906962906E-104</v>
      </c>
      <c r="HV199" s="86">
        <f t="shared" si="246"/>
        <v>1.3984283108084717E-115</v>
      </c>
      <c r="HW199" s="86">
        <f t="shared" si="246"/>
        <v>2.6926410136116523E-120</v>
      </c>
      <c r="HX199" s="86">
        <f t="shared" si="246"/>
        <v>8.9723670465009998E-116</v>
      </c>
      <c r="HY199" s="86">
        <f t="shared" si="246"/>
        <v>2.3659133009007459E-110</v>
      </c>
      <c r="HZ199" s="86">
        <f t="shared" si="246"/>
        <v>5.0952818120372364E-122</v>
      </c>
      <c r="IA199" s="86">
        <f t="shared" si="246"/>
        <v>1.1955080082937113E-134</v>
      </c>
      <c r="IB199" s="86">
        <f t="shared" si="246"/>
        <v>7.8233747730588629E-130</v>
      </c>
      <c r="IC199" s="86">
        <f t="shared" si="246"/>
        <v>3.0416628848800905E-124</v>
      </c>
      <c r="ID199" s="86">
        <f t="shared" si="246"/>
        <v>1.2238922248257589E-111</v>
      </c>
      <c r="IE199" s="86">
        <f t="shared" si="246"/>
        <v>5.6810020473518742E-114</v>
      </c>
      <c r="IF199" s="86">
        <f t="shared" si="246"/>
        <v>3.0716743641542379E-49</v>
      </c>
      <c r="IG199" s="86">
        <f t="shared" si="246"/>
        <v>1.9188864756148437E-54</v>
      </c>
      <c r="II199" s="86">
        <f t="shared" si="247"/>
        <v>6.0454763148896451E-4</v>
      </c>
      <c r="IJ199" s="86">
        <f t="shared" si="247"/>
        <v>6.470956210014206E-5</v>
      </c>
      <c r="IK199" s="86">
        <f t="shared" si="247"/>
        <v>4.5371848452242128E-5</v>
      </c>
      <c r="IL199" s="86">
        <f t="shared" si="247"/>
        <v>7.2822605804912557E-5</v>
      </c>
      <c r="IM199" s="86">
        <f t="shared" si="247"/>
        <v>2.4352857178617264E-5</v>
      </c>
      <c r="IN199" s="86">
        <f t="shared" si="247"/>
        <v>4.2022491954712866E-5</v>
      </c>
      <c r="IO199" s="86">
        <f t="shared" si="247"/>
        <v>3.7853868057289628E-5</v>
      </c>
      <c r="IP199" s="86">
        <f t="shared" si="247"/>
        <v>6.0652527797752174E-6</v>
      </c>
      <c r="IQ199" s="86">
        <f t="shared" si="247"/>
        <v>9.0527877002987581E-7</v>
      </c>
      <c r="IR199" s="86">
        <f t="shared" si="247"/>
        <v>2.8264036502956514E-6</v>
      </c>
      <c r="IS199" s="86">
        <f t="shared" si="247"/>
        <v>1.1918669244015057E-5</v>
      </c>
      <c r="IT199" s="86">
        <f t="shared" si="247"/>
        <v>6.0075682800876207E-5</v>
      </c>
      <c r="IU199" s="86">
        <f t="shared" si="247"/>
        <v>7.3963463381340226E-5</v>
      </c>
      <c r="IV199" s="86">
        <f t="shared" si="247"/>
        <v>7.0537598702913442E-7</v>
      </c>
      <c r="IW199" s="86">
        <f t="shared" si="247"/>
        <v>2.6153105201692852E-5</v>
      </c>
      <c r="IY199" s="86">
        <f t="shared" si="248"/>
        <v>6.0454763148896451E-4</v>
      </c>
      <c r="IZ199" s="86">
        <f t="shared" si="248"/>
        <v>6.470956210014206E-5</v>
      </c>
      <c r="JA199" s="86">
        <f t="shared" si="248"/>
        <v>4.5371848452242128E-5</v>
      </c>
      <c r="JB199" s="86">
        <f t="shared" si="248"/>
        <v>7.2822605804912557E-5</v>
      </c>
      <c r="JC199" s="86">
        <f t="shared" si="248"/>
        <v>2.4352857178617264E-5</v>
      </c>
      <c r="JD199" s="86">
        <f t="shared" si="248"/>
        <v>4.2022491954712866E-5</v>
      </c>
      <c r="JE199" s="86">
        <f t="shared" si="248"/>
        <v>3.7853868057289628E-5</v>
      </c>
      <c r="JF199" s="86">
        <f t="shared" si="248"/>
        <v>6.0652527797752174E-6</v>
      </c>
      <c r="JG199" s="86">
        <f t="shared" si="248"/>
        <v>9.0527877002987581E-7</v>
      </c>
      <c r="JH199" s="86">
        <f t="shared" si="248"/>
        <v>2.8264036502956514E-6</v>
      </c>
      <c r="JI199" s="86">
        <f t="shared" si="248"/>
        <v>1.1918669244015057E-5</v>
      </c>
      <c r="JJ199" s="86">
        <f t="shared" si="248"/>
        <v>6.0075682800876207E-5</v>
      </c>
      <c r="JK199" s="86">
        <f t="shared" si="248"/>
        <v>7.3963463381340226E-5</v>
      </c>
      <c r="JL199" s="86">
        <f t="shared" si="248"/>
        <v>7.0537598702913442E-7</v>
      </c>
      <c r="JM199" s="86">
        <f t="shared" si="248"/>
        <v>2.6153105201692852E-5</v>
      </c>
    </row>
    <row r="200" spans="2:273" x14ac:dyDescent="0.25">
      <c r="B200" s="2">
        <v>173</v>
      </c>
      <c r="C200" s="37">
        <v>96.097999999999999</v>
      </c>
      <c r="D200" s="37">
        <v>98.278000000000006</v>
      </c>
      <c r="E200" s="37">
        <v>97.5</v>
      </c>
      <c r="F200" s="37">
        <v>96.055999999999997</v>
      </c>
      <c r="G200" s="37">
        <v>97.278000000000006</v>
      </c>
      <c r="H200" s="37">
        <v>97.150999999999996</v>
      </c>
      <c r="I200" s="37">
        <v>98.075000000000003</v>
      </c>
      <c r="J200" s="37">
        <v>97.546999999999997</v>
      </c>
      <c r="K200" s="37">
        <v>98.358000000000004</v>
      </c>
      <c r="L200" s="37">
        <v>97.491</v>
      </c>
      <c r="M200" s="37">
        <v>97.113</v>
      </c>
      <c r="N200" s="37">
        <v>96.792000000000002</v>
      </c>
      <c r="O200" s="37">
        <v>98.207999999999998</v>
      </c>
      <c r="P200" s="37">
        <v>100.54</v>
      </c>
      <c r="Q200" s="37">
        <v>100.48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100.02899359417276</v>
      </c>
      <c r="AG200" s="4">
        <f t="shared" si="249"/>
        <v>100.31073933404309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0.51100640582724566</v>
      </c>
      <c r="AW200" s="4">
        <f t="shared" si="250"/>
        <v>0.16926066595691225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100.02899359417276</v>
      </c>
      <c r="BM200" s="2">
        <f t="shared" si="242"/>
        <v>100.3107393337246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100.54</v>
      </c>
      <c r="DI200" s="2">
        <f t="shared" si="211"/>
        <v>100.48</v>
      </c>
      <c r="DK200" s="2">
        <f t="shared" si="251"/>
        <v>128.91739528099527</v>
      </c>
      <c r="DL200" s="2">
        <f t="shared" si="251"/>
        <v>135.47302192192194</v>
      </c>
      <c r="DM200" s="2">
        <f t="shared" si="251"/>
        <v>130.26016638655466</v>
      </c>
      <c r="DN200" s="2">
        <f t="shared" si="251"/>
        <v>134.54295630252102</v>
      </c>
      <c r="DO200" s="2">
        <f t="shared" si="251"/>
        <v>128.7981229946524</v>
      </c>
      <c r="DP200" s="2">
        <f t="shared" si="251"/>
        <v>126.49243081232491</v>
      </c>
      <c r="DQ200" s="2">
        <f t="shared" si="251"/>
        <v>127.9874537815126</v>
      </c>
      <c r="DR200" s="2">
        <f t="shared" si="251"/>
        <v>139.62438524955431</v>
      </c>
      <c r="DS200" s="2">
        <f t="shared" si="251"/>
        <v>127.08534970674489</v>
      </c>
      <c r="DT200" s="2">
        <f t="shared" si="251"/>
        <v>127.54055626832843</v>
      </c>
      <c r="DU200" s="2">
        <f t="shared" si="251"/>
        <v>136.03001063049854</v>
      </c>
      <c r="DV200" s="2">
        <f t="shared" si="251"/>
        <v>140.97870309714793</v>
      </c>
      <c r="DW200" s="2">
        <f t="shared" si="251"/>
        <v>136.22505481283426</v>
      </c>
      <c r="DX200" s="2">
        <f t="shared" si="251"/>
        <v>138.6285989304813</v>
      </c>
      <c r="DY200" s="2">
        <f t="shared" si="251"/>
        <v>116.6984126984127</v>
      </c>
      <c r="EA200" s="2">
        <f t="shared" si="240"/>
        <v>95.038416009399654</v>
      </c>
      <c r="EB200" s="2">
        <f t="shared" si="240"/>
        <v>94.242512553885589</v>
      </c>
      <c r="EC200" s="2">
        <f t="shared" si="240"/>
        <v>93.970997514466575</v>
      </c>
      <c r="ED200" s="2">
        <f t="shared" si="240"/>
        <v>90.902690281684471</v>
      </c>
      <c r="EE200" s="2">
        <f t="shared" si="240"/>
        <v>93.725745201205626</v>
      </c>
      <c r="EF200" s="2">
        <f t="shared" si="239"/>
        <v>95.330704062101233</v>
      </c>
      <c r="EG200" s="2">
        <f t="shared" si="239"/>
        <v>95.610676447544591</v>
      </c>
      <c r="EH200" s="2">
        <f t="shared" si="239"/>
        <v>97.186719746092407</v>
      </c>
      <c r="EI200" s="2">
        <f t="shared" si="239"/>
        <v>98.159986427057305</v>
      </c>
      <c r="EJ200" s="2">
        <f t="shared" si="239"/>
        <v>95.420489158616789</v>
      </c>
      <c r="EK200" s="2">
        <f t="shared" si="239"/>
        <v>94.368428710521528</v>
      </c>
      <c r="EL200" s="2">
        <f t="shared" si="179"/>
        <v>94.704377597348326</v>
      </c>
      <c r="EM200" s="2">
        <f t="shared" si="179"/>
        <v>95.011766365122313</v>
      </c>
      <c r="EN200" s="2">
        <f t="shared" si="179"/>
        <v>99.722368782632586</v>
      </c>
      <c r="EO200" s="2">
        <f t="shared" si="179"/>
        <v>100.24229296009348</v>
      </c>
      <c r="EQ200" s="2">
        <f t="shared" si="252"/>
        <v>95.437739063096373</v>
      </c>
      <c r="ER200" s="2">
        <f t="shared" si="252"/>
        <v>96.733891807482792</v>
      </c>
      <c r="ES200" s="2">
        <f t="shared" si="252"/>
        <v>95.827571448176997</v>
      </c>
      <c r="ET200" s="2">
        <f t="shared" si="252"/>
        <v>94.095355524763463</v>
      </c>
      <c r="EU200" s="2">
        <f t="shared" si="252"/>
        <v>95.320528117065521</v>
      </c>
      <c r="EV200" s="2">
        <f t="shared" si="252"/>
        <v>96.786002299571891</v>
      </c>
      <c r="EW200" s="2">
        <f t="shared" si="252"/>
        <v>96.047782654730966</v>
      </c>
      <c r="EX200" s="2">
        <f t="shared" si="252"/>
        <v>97.797479431999491</v>
      </c>
      <c r="EY200" s="2">
        <f t="shared" si="252"/>
        <v>98.411220343123958</v>
      </c>
      <c r="EZ200" s="2">
        <f t="shared" si="252"/>
        <v>96.343080884761903</v>
      </c>
      <c r="FA200" s="2">
        <f t="shared" si="252"/>
        <v>95.536479177914799</v>
      </c>
      <c r="FB200" s="2">
        <f t="shared" si="252"/>
        <v>95.849410884332912</v>
      </c>
      <c r="FC200" s="2">
        <f t="shared" si="252"/>
        <v>96.550196534437163</v>
      </c>
      <c r="FD200" s="2">
        <f t="shared" si="252"/>
        <v>100.06011907250549</v>
      </c>
      <c r="FE200" s="2">
        <f t="shared" si="252"/>
        <v>100.31906036293518</v>
      </c>
      <c r="FG200" s="2">
        <f t="shared" si="253"/>
        <v>0.9999904733675623</v>
      </c>
      <c r="FH200" s="2">
        <f t="shared" si="253"/>
        <v>0.99999096119255204</v>
      </c>
      <c r="FI200" s="2">
        <f t="shared" si="253"/>
        <v>0.99999054134997434</v>
      </c>
      <c r="FJ200" s="2">
        <f t="shared" si="253"/>
        <v>0.99999066472629106</v>
      </c>
      <c r="FK200" s="2">
        <f t="shared" si="253"/>
        <v>0.99999056866459746</v>
      </c>
      <c r="FL200" s="2">
        <f t="shared" si="253"/>
        <v>0.99999032585226755</v>
      </c>
      <c r="FM200" s="2">
        <f t="shared" si="253"/>
        <v>0.99999018194561617</v>
      </c>
      <c r="FN200" s="2">
        <f t="shared" si="253"/>
        <v>0.99999047859560253</v>
      </c>
      <c r="FO200" s="2">
        <f t="shared" si="253"/>
        <v>0.99998957667828292</v>
      </c>
      <c r="FP200" s="2">
        <f t="shared" si="253"/>
        <v>0.99998957169448266</v>
      </c>
      <c r="FQ200" s="2">
        <f t="shared" si="253"/>
        <v>0.9999897284630489</v>
      </c>
      <c r="FR200" s="2">
        <f t="shared" si="253"/>
        <v>0.99998935768238539</v>
      </c>
      <c r="FS200" s="2">
        <f t="shared" si="253"/>
        <v>0.99998952824878362</v>
      </c>
      <c r="FT200" s="2">
        <f t="shared" si="253"/>
        <v>0.99998945529865546</v>
      </c>
      <c r="FU200" s="2">
        <f t="shared" si="253"/>
        <v>0.99998782906324979</v>
      </c>
      <c r="FW200" s="2">
        <f t="shared" si="244"/>
        <v>0.91336448371680878</v>
      </c>
      <c r="FX200" s="2">
        <f t="shared" si="244"/>
        <v>0.93772987370528826</v>
      </c>
      <c r="FY200" s="2">
        <f t="shared" si="244"/>
        <v>0.93743804576221035</v>
      </c>
      <c r="FZ200" s="2">
        <f t="shared" si="244"/>
        <v>0.92597395959113438</v>
      </c>
      <c r="GA200" s="2">
        <f t="shared" si="244"/>
        <v>0.9321855702391072</v>
      </c>
      <c r="GB200" s="2">
        <f t="shared" si="244"/>
        <v>0.92918446767155549</v>
      </c>
      <c r="GC200" s="2">
        <f t="shared" si="244"/>
        <v>0.93536206097406682</v>
      </c>
      <c r="GD200" s="2">
        <f t="shared" si="244"/>
        <v>0.94646851345690386</v>
      </c>
      <c r="GE200" s="2">
        <f t="shared" si="244"/>
        <v>0.95245994192865246</v>
      </c>
      <c r="GF200" s="2">
        <f t="shared" si="244"/>
        <v>0.9458240649893106</v>
      </c>
      <c r="GG200" s="2">
        <f t="shared" si="244"/>
        <v>0.9370133027362223</v>
      </c>
      <c r="GH200" s="2">
        <f t="shared" si="244"/>
        <v>0.92595395117500112</v>
      </c>
      <c r="GI200" s="2">
        <f t="shared" si="244"/>
        <v>0.92129669270098036</v>
      </c>
      <c r="GJ200" s="2">
        <f t="shared" si="244"/>
        <v>0.90663003450877666</v>
      </c>
      <c r="GK200" s="2">
        <f t="shared" si="244"/>
        <v>0.88899825593117476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1.5047722068588184E-218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7.5157664744692795E-245</v>
      </c>
      <c r="HQ200" s="86">
        <f t="shared" si="226"/>
        <v>0</v>
      </c>
      <c r="HS200" s="86">
        <f t="shared" si="246"/>
        <v>2.7332100381274025E-93</v>
      </c>
      <c r="HT200" s="86">
        <f t="shared" si="246"/>
        <v>1.9635392074839498E-106</v>
      </c>
      <c r="HU200" s="86">
        <f t="shared" si="246"/>
        <v>7.3370354535641376E-108</v>
      </c>
      <c r="HV200" s="86">
        <f t="shared" si="246"/>
        <v>7.0743437271851221E-120</v>
      </c>
      <c r="HW200" s="86">
        <f t="shared" si="246"/>
        <v>8.7019817893731024E-125</v>
      </c>
      <c r="HX200" s="86">
        <f t="shared" si="246"/>
        <v>3.9656066653853769E-120</v>
      </c>
      <c r="HY200" s="86">
        <f t="shared" si="246"/>
        <v>1.8259410310848607E-114</v>
      </c>
      <c r="HZ200" s="86">
        <f t="shared" si="246"/>
        <v>1.9918425854645812E-126</v>
      </c>
      <c r="IA200" s="86">
        <f t="shared" si="246"/>
        <v>1.839979066193631E-139</v>
      </c>
      <c r="IB200" s="86">
        <f t="shared" si="246"/>
        <v>1.4558457132923817E-134</v>
      </c>
      <c r="IC200" s="86">
        <f t="shared" si="246"/>
        <v>7.7841619016704678E-129</v>
      </c>
      <c r="ID200" s="86">
        <f t="shared" si="246"/>
        <v>6.5530284005016791E-116</v>
      </c>
      <c r="IE200" s="86">
        <f t="shared" si="246"/>
        <v>2.3555915803648659E-118</v>
      </c>
      <c r="IF200" s="86">
        <f t="shared" si="246"/>
        <v>3.7174073301694783E-51</v>
      </c>
      <c r="IG200" s="86">
        <f t="shared" si="246"/>
        <v>1.1977653123650199E-56</v>
      </c>
      <c r="II200" s="86">
        <f t="shared" si="247"/>
        <v>3.5817096855832268E-4</v>
      </c>
      <c r="IJ200" s="86">
        <f t="shared" si="247"/>
        <v>3.5435433927296339E-5</v>
      </c>
      <c r="IK200" s="86">
        <f t="shared" si="247"/>
        <v>2.4223152541262186E-5</v>
      </c>
      <c r="IL200" s="86">
        <f t="shared" si="247"/>
        <v>3.8390612854010409E-5</v>
      </c>
      <c r="IM200" s="86">
        <f t="shared" si="247"/>
        <v>1.2173904341106256E-5</v>
      </c>
      <c r="IN200" s="86">
        <f t="shared" si="247"/>
        <v>2.1562930737791811E-5</v>
      </c>
      <c r="IO200" s="86">
        <f t="shared" si="247"/>
        <v>1.9786321289254973E-5</v>
      </c>
      <c r="IP200" s="86">
        <f t="shared" si="247"/>
        <v>2.9543406658991465E-6</v>
      </c>
      <c r="IQ200" s="86">
        <f t="shared" si="247"/>
        <v>4.0440120938566007E-7</v>
      </c>
      <c r="IR200" s="86">
        <f t="shared" si="247"/>
        <v>1.3056674201046332E-6</v>
      </c>
      <c r="IS200" s="86">
        <f t="shared" si="247"/>
        <v>5.794839417343411E-6</v>
      </c>
      <c r="IT200" s="86">
        <f t="shared" si="247"/>
        <v>3.1224613220523051E-5</v>
      </c>
      <c r="IU200" s="86">
        <f t="shared" si="247"/>
        <v>3.8332033885324984E-5</v>
      </c>
      <c r="IV200" s="86">
        <f t="shared" si="247"/>
        <v>2.3493867974055888E-7</v>
      </c>
      <c r="IW200" s="86">
        <f t="shared" si="247"/>
        <v>1.0856757906201431E-5</v>
      </c>
      <c r="IY200" s="86">
        <f t="shared" si="248"/>
        <v>3.5817096855832268E-4</v>
      </c>
      <c r="IZ200" s="86">
        <f t="shared" si="248"/>
        <v>3.5435433927296339E-5</v>
      </c>
      <c r="JA200" s="86">
        <f t="shared" si="248"/>
        <v>2.4223152541262186E-5</v>
      </c>
      <c r="JB200" s="86">
        <f t="shared" si="248"/>
        <v>3.8390612854010409E-5</v>
      </c>
      <c r="JC200" s="86">
        <f t="shared" si="248"/>
        <v>1.2173904341106256E-5</v>
      </c>
      <c r="JD200" s="86">
        <f t="shared" si="248"/>
        <v>2.1562930737791811E-5</v>
      </c>
      <c r="JE200" s="86">
        <f t="shared" si="248"/>
        <v>1.9786321289254973E-5</v>
      </c>
      <c r="JF200" s="86">
        <f t="shared" si="248"/>
        <v>2.9543406658991465E-6</v>
      </c>
      <c r="JG200" s="86">
        <f t="shared" si="248"/>
        <v>4.0440120938566007E-7</v>
      </c>
      <c r="JH200" s="86">
        <f t="shared" si="248"/>
        <v>1.3056674201046332E-6</v>
      </c>
      <c r="JI200" s="86">
        <f t="shared" si="248"/>
        <v>5.794839417343411E-6</v>
      </c>
      <c r="JJ200" s="86">
        <f t="shared" si="248"/>
        <v>3.1224613220523051E-5</v>
      </c>
      <c r="JK200" s="86">
        <f t="shared" si="248"/>
        <v>3.8332033885324984E-5</v>
      </c>
      <c r="JL200" s="86">
        <f t="shared" si="248"/>
        <v>2.3493867974055888E-7</v>
      </c>
      <c r="JM200" s="86">
        <f t="shared" si="248"/>
        <v>1.0856757906201431E-5</v>
      </c>
    </row>
    <row r="201" spans="2:273" x14ac:dyDescent="0.25">
      <c r="B201" s="2">
        <v>174</v>
      </c>
      <c r="C201" s="37">
        <v>96.51</v>
      </c>
      <c r="D201" s="37">
        <v>97.980999999999995</v>
      </c>
      <c r="E201" s="37">
        <v>98.406999999999996</v>
      </c>
      <c r="F201" s="37">
        <v>96.406999999999996</v>
      </c>
      <c r="G201" s="37">
        <v>97.388999999999996</v>
      </c>
      <c r="H201" s="37">
        <v>98.376999999999995</v>
      </c>
      <c r="I201" s="37">
        <v>96.623000000000005</v>
      </c>
      <c r="J201" s="37">
        <v>98.17</v>
      </c>
      <c r="K201" s="37">
        <v>98.774000000000001</v>
      </c>
      <c r="L201" s="37">
        <v>97.603999999999999</v>
      </c>
      <c r="M201" s="37">
        <v>97.396000000000001</v>
      </c>
      <c r="N201" s="37">
        <v>97.623000000000005</v>
      </c>
      <c r="O201" s="37">
        <v>98.132000000000005</v>
      </c>
      <c r="P201" s="37">
        <v>100.02</v>
      </c>
      <c r="Q201" s="37">
        <v>99.98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99.871112982053845</v>
      </c>
      <c r="AG201" s="4">
        <f t="shared" si="249"/>
        <v>100.1532150040708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0.14888701794615145</v>
      </c>
      <c r="AW201" s="4">
        <f t="shared" si="250"/>
        <v>-0.17321500407079782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99.871112982053845</v>
      </c>
      <c r="BM201" s="2">
        <f t="shared" si="242"/>
        <v>100.15321500403493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100.02</v>
      </c>
      <c r="DI201" s="2">
        <f t="shared" si="211"/>
        <v>99.98</v>
      </c>
      <c r="DK201" s="2">
        <f t="shared" si="251"/>
        <v>128.98308755898756</v>
      </c>
      <c r="DL201" s="2">
        <f t="shared" si="251"/>
        <v>135.57404264264264</v>
      </c>
      <c r="DM201" s="2">
        <f t="shared" si="251"/>
        <v>130.3294478991597</v>
      </c>
      <c r="DN201" s="2">
        <f t="shared" si="251"/>
        <v>134.6517675070028</v>
      </c>
      <c r="DO201" s="2">
        <f t="shared" si="251"/>
        <v>128.87079755538579</v>
      </c>
      <c r="DP201" s="2">
        <f t="shared" si="251"/>
        <v>126.54181344537814</v>
      </c>
      <c r="DQ201" s="2">
        <f t="shared" si="251"/>
        <v>128.05024705882352</v>
      </c>
      <c r="DR201" s="2">
        <f t="shared" si="251"/>
        <v>139.76268270944738</v>
      </c>
      <c r="DS201" s="2">
        <f t="shared" si="251"/>
        <v>127.13978592375369</v>
      </c>
      <c r="DT201" s="2">
        <f t="shared" si="251"/>
        <v>127.59676337976538</v>
      </c>
      <c r="DU201" s="2">
        <f t="shared" si="251"/>
        <v>136.14438526392962</v>
      </c>
      <c r="DV201" s="2">
        <f t="shared" si="251"/>
        <v>141.11817401960784</v>
      </c>
      <c r="DW201" s="2">
        <f t="shared" si="251"/>
        <v>136.3204839572193</v>
      </c>
      <c r="DX201" s="2">
        <f t="shared" si="251"/>
        <v>138.71721925133693</v>
      </c>
      <c r="DY201" s="2">
        <f t="shared" si="251"/>
        <v>116.63349206349207</v>
      </c>
      <c r="EA201" s="2">
        <f t="shared" si="240"/>
        <v>94.886949501893682</v>
      </c>
      <c r="EB201" s="2">
        <f t="shared" si="240"/>
        <v>94.058775340789936</v>
      </c>
      <c r="EC201" s="2">
        <f t="shared" si="240"/>
        <v>93.787967241446253</v>
      </c>
      <c r="ED201" s="2">
        <f t="shared" si="240"/>
        <v>90.679349016863398</v>
      </c>
      <c r="EE201" s="2">
        <f t="shared" si="240"/>
        <v>93.543574077256608</v>
      </c>
      <c r="EF201" s="2">
        <f t="shared" si="239"/>
        <v>95.165067005279354</v>
      </c>
      <c r="EG201" s="2">
        <f t="shared" si="239"/>
        <v>95.454344132233942</v>
      </c>
      <c r="EH201" s="2">
        <f t="shared" si="239"/>
        <v>97.05488758446522</v>
      </c>
      <c r="EI201" s="2">
        <f t="shared" si="239"/>
        <v>98.03894908451565</v>
      </c>
      <c r="EJ201" s="2">
        <f t="shared" si="239"/>
        <v>95.257822854139334</v>
      </c>
      <c r="EK201" s="2">
        <f t="shared" si="239"/>
        <v>94.201184932757272</v>
      </c>
      <c r="EL201" s="2">
        <f t="shared" si="179"/>
        <v>94.537523856609653</v>
      </c>
      <c r="EM201" s="2">
        <f t="shared" si="179"/>
        <v>94.83423648766238</v>
      </c>
      <c r="EN201" s="2">
        <f t="shared" si="179"/>
        <v>99.556993679582291</v>
      </c>
      <c r="EO201" s="2">
        <f t="shared" si="179"/>
        <v>100.08272141828047</v>
      </c>
      <c r="EQ201" s="2">
        <f t="shared" si="252"/>
        <v>95.292572176223587</v>
      </c>
      <c r="ER201" s="2">
        <f t="shared" si="252"/>
        <v>96.587158245200641</v>
      </c>
      <c r="ES201" s="2">
        <f t="shared" si="252"/>
        <v>95.67252651832834</v>
      </c>
      <c r="ET201" s="2">
        <f t="shared" si="252"/>
        <v>93.92070250490633</v>
      </c>
      <c r="EU201" s="2">
        <f t="shared" si="252"/>
        <v>95.162171110072961</v>
      </c>
      <c r="EV201" s="2">
        <f t="shared" si="252"/>
        <v>96.642135418994883</v>
      </c>
      <c r="EW201" s="2">
        <f t="shared" si="252"/>
        <v>95.89793627875639</v>
      </c>
      <c r="EX201" s="2">
        <f t="shared" si="252"/>
        <v>97.674474782539065</v>
      </c>
      <c r="EY201" s="2">
        <f t="shared" si="252"/>
        <v>98.293815359140027</v>
      </c>
      <c r="EZ201" s="2">
        <f t="shared" si="252"/>
        <v>96.194151519689967</v>
      </c>
      <c r="FA201" s="2">
        <f t="shared" si="252"/>
        <v>95.386492402300149</v>
      </c>
      <c r="FB201" s="2">
        <f t="shared" si="252"/>
        <v>95.699778220365147</v>
      </c>
      <c r="FC201" s="2">
        <f t="shared" si="252"/>
        <v>96.396296159595266</v>
      </c>
      <c r="FD201" s="2">
        <f t="shared" si="252"/>
        <v>99.90020438709557</v>
      </c>
      <c r="FE201" s="2">
        <f t="shared" si="252"/>
        <v>100.16103783575844</v>
      </c>
      <c r="FG201" s="2">
        <f t="shared" si="253"/>
        <v>0.99999131160067123</v>
      </c>
      <c r="FH201" s="2">
        <f t="shared" si="253"/>
        <v>0.99999175650307648</v>
      </c>
      <c r="FI201" s="2">
        <f t="shared" si="253"/>
        <v>0.9999913736014715</v>
      </c>
      <c r="FJ201" s="2">
        <f t="shared" si="253"/>
        <v>0.99999148612219579</v>
      </c>
      <c r="FK201" s="2">
        <f t="shared" si="253"/>
        <v>0.99999139851274532</v>
      </c>
      <c r="FL201" s="2">
        <f t="shared" si="253"/>
        <v>0.99999117706489626</v>
      </c>
      <c r="FM201" s="2">
        <f t="shared" si="253"/>
        <v>0.99999104582024523</v>
      </c>
      <c r="FN201" s="2">
        <f t="shared" si="253"/>
        <v>0.99999131636870864</v>
      </c>
      <c r="FO201" s="2">
        <f t="shared" si="253"/>
        <v>0.99999049380889349</v>
      </c>
      <c r="FP201" s="2">
        <f t="shared" si="253"/>
        <v>0.99999048926360523</v>
      </c>
      <c r="FQ201" s="2">
        <f t="shared" si="253"/>
        <v>0.99999063223849727</v>
      </c>
      <c r="FR201" s="2">
        <f t="shared" si="253"/>
        <v>0.99999029408189088</v>
      </c>
      <c r="FS201" s="2">
        <f t="shared" si="253"/>
        <v>0.99999044964058392</v>
      </c>
      <c r="FT201" s="2">
        <f t="shared" si="253"/>
        <v>0.99999038310915322</v>
      </c>
      <c r="FU201" s="2">
        <f t="shared" si="253"/>
        <v>0.99998889996187157</v>
      </c>
      <c r="FW201" s="2">
        <f t="shared" si="244"/>
        <v>0.92038053195767899</v>
      </c>
      <c r="FX201" s="2">
        <f t="shared" si="244"/>
        <v>0.942896092049194</v>
      </c>
      <c r="FY201" s="2">
        <f t="shared" si="244"/>
        <v>0.94262699418220552</v>
      </c>
      <c r="FZ201" s="2">
        <f t="shared" si="244"/>
        <v>0.93204482344657547</v>
      </c>
      <c r="GA201" s="2">
        <f t="shared" si="244"/>
        <v>0.93778124977021571</v>
      </c>
      <c r="GB201" s="2">
        <f t="shared" si="244"/>
        <v>0.93501051750500619</v>
      </c>
      <c r="GC201" s="2">
        <f t="shared" si="244"/>
        <v>0.94071230387883187</v>
      </c>
      <c r="GD201" s="2">
        <f t="shared" si="244"/>
        <v>0.95094765814788418</v>
      </c>
      <c r="GE201" s="2">
        <f t="shared" si="244"/>
        <v>0.95646082694746859</v>
      </c>
      <c r="GF201" s="2">
        <f t="shared" si="244"/>
        <v>0.95035430421659084</v>
      </c>
      <c r="GG201" s="2">
        <f t="shared" si="244"/>
        <v>0.94223530897284402</v>
      </c>
      <c r="GH201" s="2">
        <f t="shared" si="244"/>
        <v>0.93202633546365699</v>
      </c>
      <c r="GI201" s="2">
        <f t="shared" si="244"/>
        <v>0.92772119719781032</v>
      </c>
      <c r="GJ201" s="2">
        <f t="shared" si="244"/>
        <v>0.91414019431360138</v>
      </c>
      <c r="GK201" s="2">
        <f t="shared" si="244"/>
        <v>0.89776669864948155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1.4841380111891369E-223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1.9534199983591784E-250</v>
      </c>
      <c r="HQ201" s="86">
        <f t="shared" si="226"/>
        <v>0</v>
      </c>
      <c r="HS201" s="86">
        <f t="shared" si="246"/>
        <v>7.116914660193457E-97</v>
      </c>
      <c r="HT201" s="86">
        <f t="shared" si="246"/>
        <v>2.7449746757898742E-110</v>
      </c>
      <c r="HU201" s="86">
        <f t="shared" si="246"/>
        <v>7.8671265017874233E-112</v>
      </c>
      <c r="HV201" s="86">
        <f t="shared" si="246"/>
        <v>2.9806024903520695E-124</v>
      </c>
      <c r="HW201" s="86">
        <f t="shared" si="246"/>
        <v>2.3212216325359072E-129</v>
      </c>
      <c r="HX201" s="86">
        <f t="shared" si="246"/>
        <v>1.4529680713305111E-124</v>
      </c>
      <c r="HY201" s="86">
        <f t="shared" si="246"/>
        <v>1.1822220779905803E-118</v>
      </c>
      <c r="HZ201" s="86">
        <f t="shared" si="246"/>
        <v>6.4884278489321787E-131</v>
      </c>
      <c r="IA201" s="86">
        <f t="shared" si="246"/>
        <v>2.3258572963353173E-144</v>
      </c>
      <c r="IB201" s="86">
        <f t="shared" si="246"/>
        <v>2.2242560259044395E-139</v>
      </c>
      <c r="IC201" s="86">
        <f t="shared" si="246"/>
        <v>1.6404016168255755E-133</v>
      </c>
      <c r="ID201" s="86">
        <f t="shared" si="246"/>
        <v>2.9097801792056915E-120</v>
      </c>
      <c r="IE201" s="86">
        <f t="shared" si="246"/>
        <v>8.0536662086181193E-123</v>
      </c>
      <c r="IF201" s="86">
        <f t="shared" si="246"/>
        <v>4.1254784943630273E-53</v>
      </c>
      <c r="IG201" s="86">
        <f t="shared" si="246"/>
        <v>6.7425106500442768E-59</v>
      </c>
      <c r="II201" s="86">
        <f t="shared" si="247"/>
        <v>2.0833368164298102E-4</v>
      </c>
      <c r="IJ201" s="86">
        <f t="shared" si="247"/>
        <v>1.9042355223777092E-5</v>
      </c>
      <c r="IK201" s="86">
        <f t="shared" si="247"/>
        <v>1.2679385996024315E-5</v>
      </c>
      <c r="IL201" s="86">
        <f t="shared" si="247"/>
        <v>1.9807870061806963E-5</v>
      </c>
      <c r="IM201" s="86">
        <f t="shared" si="247"/>
        <v>5.9492532262965609E-6</v>
      </c>
      <c r="IN201" s="86">
        <f t="shared" si="247"/>
        <v>1.0822503102782015E-5</v>
      </c>
      <c r="IO201" s="86">
        <f t="shared" si="247"/>
        <v>1.0130271581776849E-5</v>
      </c>
      <c r="IP201" s="86">
        <f t="shared" si="247"/>
        <v>1.4082320036316647E-6</v>
      </c>
      <c r="IQ201" s="86">
        <f t="shared" si="247"/>
        <v>1.7646246872880447E-7</v>
      </c>
      <c r="IR201" s="86">
        <f t="shared" si="247"/>
        <v>5.8917938969017144E-7</v>
      </c>
      <c r="IS201" s="86">
        <f t="shared" si="247"/>
        <v>2.7533673646632979E-6</v>
      </c>
      <c r="IT201" s="86">
        <f t="shared" si="247"/>
        <v>1.5875333270754167E-5</v>
      </c>
      <c r="IU201" s="86">
        <f t="shared" si="247"/>
        <v>1.9419938772729903E-5</v>
      </c>
      <c r="IV201" s="86">
        <f t="shared" si="247"/>
        <v>7.4993909934525459E-8</v>
      </c>
      <c r="IW201" s="86">
        <f t="shared" si="247"/>
        <v>4.345779568468241E-6</v>
      </c>
      <c r="IY201" s="86">
        <f t="shared" si="248"/>
        <v>2.0833368164298102E-4</v>
      </c>
      <c r="IZ201" s="86">
        <f t="shared" si="248"/>
        <v>1.9042355223777092E-5</v>
      </c>
      <c r="JA201" s="86">
        <f t="shared" si="248"/>
        <v>1.2679385996024315E-5</v>
      </c>
      <c r="JB201" s="86">
        <f t="shared" si="248"/>
        <v>1.9807870061806963E-5</v>
      </c>
      <c r="JC201" s="86">
        <f t="shared" si="248"/>
        <v>5.9492532262965609E-6</v>
      </c>
      <c r="JD201" s="86">
        <f t="shared" si="248"/>
        <v>1.0822503102782015E-5</v>
      </c>
      <c r="JE201" s="86">
        <f t="shared" si="248"/>
        <v>1.0130271581776849E-5</v>
      </c>
      <c r="JF201" s="86">
        <f t="shared" si="248"/>
        <v>1.4082320036316647E-6</v>
      </c>
      <c r="JG201" s="86">
        <f t="shared" si="248"/>
        <v>1.7646246872880447E-7</v>
      </c>
      <c r="JH201" s="86">
        <f t="shared" si="248"/>
        <v>5.8917938969017144E-7</v>
      </c>
      <c r="JI201" s="86">
        <f t="shared" si="248"/>
        <v>2.7533673646632979E-6</v>
      </c>
      <c r="JJ201" s="86">
        <f t="shared" si="248"/>
        <v>1.5875333270754167E-5</v>
      </c>
      <c r="JK201" s="86">
        <f t="shared" si="248"/>
        <v>1.9419938772729903E-5</v>
      </c>
      <c r="JL201" s="86">
        <f t="shared" si="248"/>
        <v>7.4993909934525459E-8</v>
      </c>
      <c r="JM201" s="86">
        <f t="shared" si="248"/>
        <v>4.345779568468241E-6</v>
      </c>
    </row>
    <row r="202" spans="2:273" x14ac:dyDescent="0.25">
      <c r="B202" s="2">
        <v>175</v>
      </c>
      <c r="C202" s="37">
        <v>96.667000000000002</v>
      </c>
      <c r="D202" s="37">
        <v>98.888999999999996</v>
      </c>
      <c r="E202" s="37">
        <v>98.573999999999998</v>
      </c>
      <c r="F202" s="37">
        <v>96.37</v>
      </c>
      <c r="G202" s="37">
        <v>97.462999999999994</v>
      </c>
      <c r="H202" s="37">
        <v>97.887</v>
      </c>
      <c r="I202" s="37">
        <v>97.302000000000007</v>
      </c>
      <c r="J202" s="37">
        <v>97.962000000000003</v>
      </c>
      <c r="K202" s="37">
        <v>99.093999999999994</v>
      </c>
      <c r="L202" s="37">
        <v>98.433999999999997</v>
      </c>
      <c r="M202" s="37">
        <v>96.66</v>
      </c>
      <c r="N202" s="37">
        <v>97.546999999999997</v>
      </c>
      <c r="O202" s="37">
        <v>97.113</v>
      </c>
      <c r="P202" s="37">
        <v>99.76</v>
      </c>
      <c r="Q202" s="37">
        <v>100.72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99.713124839702488</v>
      </c>
      <c r="AG202" s="4">
        <f t="shared" si="249"/>
        <v>99.995669740483805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4.6875160297517482E-2</v>
      </c>
      <c r="AW202" s="4">
        <f t="shared" si="250"/>
        <v>0.72433025951619356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99.713124839702488</v>
      </c>
      <c r="BM202" s="2">
        <f t="shared" si="242"/>
        <v>99.995669740480125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99.76</v>
      </c>
      <c r="DI202" s="2">
        <f t="shared" si="211"/>
        <v>100.72</v>
      </c>
      <c r="DK202" s="2">
        <f t="shared" si="251"/>
        <v>129.04877983697983</v>
      </c>
      <c r="DL202" s="2">
        <f t="shared" si="251"/>
        <v>135.67506336336336</v>
      </c>
      <c r="DM202" s="2">
        <f t="shared" si="251"/>
        <v>130.39872941176475</v>
      </c>
      <c r="DN202" s="2">
        <f t="shared" si="251"/>
        <v>134.76057871148458</v>
      </c>
      <c r="DO202" s="2">
        <f t="shared" si="251"/>
        <v>128.94347211611918</v>
      </c>
      <c r="DP202" s="2">
        <f t="shared" si="251"/>
        <v>126.59119607843135</v>
      </c>
      <c r="DQ202" s="2">
        <f t="shared" si="251"/>
        <v>128.11304033613445</v>
      </c>
      <c r="DR202" s="2">
        <f t="shared" si="251"/>
        <v>139.90098016934041</v>
      </c>
      <c r="DS202" s="2">
        <f t="shared" si="251"/>
        <v>127.19422214076249</v>
      </c>
      <c r="DT202" s="2">
        <f t="shared" si="251"/>
        <v>127.65297049120234</v>
      </c>
      <c r="DU202" s="2">
        <f t="shared" si="251"/>
        <v>136.2587598973607</v>
      </c>
      <c r="DV202" s="2">
        <f t="shared" si="251"/>
        <v>141.25764494206771</v>
      </c>
      <c r="DW202" s="2">
        <f t="shared" si="251"/>
        <v>136.41591310160433</v>
      </c>
      <c r="DX202" s="2">
        <f t="shared" si="251"/>
        <v>138.80583957219255</v>
      </c>
      <c r="DY202" s="2">
        <f t="shared" si="251"/>
        <v>116.56857142857143</v>
      </c>
      <c r="EA202" s="2">
        <f t="shared" si="240"/>
        <v>94.735482994387709</v>
      </c>
      <c r="EB202" s="2">
        <f t="shared" si="240"/>
        <v>93.875038127694282</v>
      </c>
      <c r="EC202" s="2">
        <f t="shared" si="240"/>
        <v>93.604936968425946</v>
      </c>
      <c r="ED202" s="2">
        <f t="shared" si="240"/>
        <v>90.456007752042325</v>
      </c>
      <c r="EE202" s="2">
        <f t="shared" si="240"/>
        <v>93.361402953307589</v>
      </c>
      <c r="EF202" s="2">
        <f t="shared" si="239"/>
        <v>94.999429948457475</v>
      </c>
      <c r="EG202" s="2">
        <f t="shared" si="239"/>
        <v>95.298011816923292</v>
      </c>
      <c r="EH202" s="2">
        <f t="shared" si="239"/>
        <v>96.923055422838019</v>
      </c>
      <c r="EI202" s="2">
        <f t="shared" si="239"/>
        <v>97.917911741973995</v>
      </c>
      <c r="EJ202" s="2">
        <f t="shared" si="239"/>
        <v>95.09515654966188</v>
      </c>
      <c r="EK202" s="2">
        <f t="shared" si="239"/>
        <v>94.033941154993016</v>
      </c>
      <c r="EL202" s="2">
        <f t="shared" si="179"/>
        <v>94.370670115870979</v>
      </c>
      <c r="EM202" s="2">
        <f t="shared" si="179"/>
        <v>94.656706610202463</v>
      </c>
      <c r="EN202" s="2">
        <f t="shared" si="179"/>
        <v>99.391618576532011</v>
      </c>
      <c r="EO202" s="2">
        <f t="shared" si="179"/>
        <v>99.923149876467477</v>
      </c>
      <c r="EQ202" s="2">
        <f t="shared" si="252"/>
        <v>95.147405289350814</v>
      </c>
      <c r="ER202" s="2">
        <f t="shared" si="252"/>
        <v>96.44042468291849</v>
      </c>
      <c r="ES202" s="2">
        <f t="shared" si="252"/>
        <v>95.517481588479669</v>
      </c>
      <c r="ET202" s="2">
        <f t="shared" si="252"/>
        <v>93.746049485049184</v>
      </c>
      <c r="EU202" s="2">
        <f t="shared" si="252"/>
        <v>95.003814103080416</v>
      </c>
      <c r="EV202" s="2">
        <f t="shared" si="252"/>
        <v>96.498268538417889</v>
      </c>
      <c r="EW202" s="2">
        <f t="shared" si="252"/>
        <v>95.7480899027818</v>
      </c>
      <c r="EX202" s="2">
        <f t="shared" si="252"/>
        <v>97.551470133078638</v>
      </c>
      <c r="EY202" s="2">
        <f t="shared" si="252"/>
        <v>98.176410375156095</v>
      </c>
      <c r="EZ202" s="2">
        <f t="shared" si="252"/>
        <v>96.045222154618031</v>
      </c>
      <c r="FA202" s="2">
        <f t="shared" si="252"/>
        <v>95.236505626685513</v>
      </c>
      <c r="FB202" s="2">
        <f t="shared" si="252"/>
        <v>95.550145556397368</v>
      </c>
      <c r="FC202" s="2">
        <f t="shared" si="252"/>
        <v>96.24239578475337</v>
      </c>
      <c r="FD202" s="2">
        <f t="shared" si="252"/>
        <v>99.740289701685654</v>
      </c>
      <c r="FE202" s="2">
        <f t="shared" si="252"/>
        <v>100.00301530858168</v>
      </c>
      <c r="FG202" s="2">
        <f t="shared" si="253"/>
        <v>0.99999207607957785</v>
      </c>
      <c r="FH202" s="2">
        <f t="shared" si="253"/>
        <v>0.99999248183599831</v>
      </c>
      <c r="FI202" s="2">
        <f t="shared" si="253"/>
        <v>0.99999213262506581</v>
      </c>
      <c r="FJ202" s="2">
        <f t="shared" si="253"/>
        <v>0.99999223524534075</v>
      </c>
      <c r="FK202" s="2">
        <f t="shared" si="253"/>
        <v>0.99999215534445196</v>
      </c>
      <c r="FL202" s="2">
        <f t="shared" si="253"/>
        <v>0.99999195338130364</v>
      </c>
      <c r="FM202" s="2">
        <f t="shared" si="253"/>
        <v>0.99999183368457212</v>
      </c>
      <c r="FN202" s="2">
        <f t="shared" si="253"/>
        <v>0.99999208042808618</v>
      </c>
      <c r="FO202" s="2">
        <f t="shared" si="253"/>
        <v>0.99999133024341813</v>
      </c>
      <c r="FP202" s="2">
        <f t="shared" si="253"/>
        <v>0.99999132609805896</v>
      </c>
      <c r="FQ202" s="2">
        <f t="shared" si="253"/>
        <v>0.99999145649292698</v>
      </c>
      <c r="FR202" s="2">
        <f t="shared" si="253"/>
        <v>0.99999114808991896</v>
      </c>
      <c r="FS202" s="2">
        <f t="shared" si="253"/>
        <v>0.99999128996137354</v>
      </c>
      <c r="FT202" s="2">
        <f t="shared" si="253"/>
        <v>0.99999122928388517</v>
      </c>
      <c r="FU202" s="2">
        <f t="shared" si="253"/>
        <v>0.99998987663502226</v>
      </c>
      <c r="FW202" s="2">
        <f t="shared" si="244"/>
        <v>0.92687388615016908</v>
      </c>
      <c r="FX202" s="2">
        <f t="shared" si="244"/>
        <v>0.94765762139307219</v>
      </c>
      <c r="FY202" s="2">
        <f t="shared" si="244"/>
        <v>0.94740971036955157</v>
      </c>
      <c r="FZ202" s="2">
        <f t="shared" si="244"/>
        <v>0.93765133986812577</v>
      </c>
      <c r="GA202" s="2">
        <f t="shared" si="244"/>
        <v>0.94294346506476567</v>
      </c>
      <c r="GB202" s="2">
        <f t="shared" si="244"/>
        <v>0.9403880040703505</v>
      </c>
      <c r="GC202" s="2">
        <f t="shared" si="244"/>
        <v>0.94564542838291599</v>
      </c>
      <c r="GD202" s="2">
        <f t="shared" si="244"/>
        <v>0.95506981049494433</v>
      </c>
      <c r="GE202" s="2">
        <f t="shared" si="244"/>
        <v>0.96013909610154569</v>
      </c>
      <c r="GF202" s="2">
        <f t="shared" si="244"/>
        <v>0.95452393499186372</v>
      </c>
      <c r="GG202" s="2">
        <f t="shared" si="244"/>
        <v>0.94704884256772781</v>
      </c>
      <c r="GH202" s="2">
        <f t="shared" si="244"/>
        <v>0.93763427513889752</v>
      </c>
      <c r="GI202" s="2">
        <f t="shared" si="244"/>
        <v>0.93365903636625802</v>
      </c>
      <c r="GJ202" s="2">
        <f t="shared" si="244"/>
        <v>0.9210988494837965</v>
      </c>
      <c r="GK202" s="2">
        <f t="shared" si="244"/>
        <v>0.90591579385200383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1.2833900804267218E-228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4.387301703675124E-256</v>
      </c>
      <c r="HQ202" s="86">
        <f t="shared" si="226"/>
        <v>0</v>
      </c>
      <c r="HS202" s="86">
        <f t="shared" si="246"/>
        <v>1.5822022818151737E-100</v>
      </c>
      <c r="HT202" s="86">
        <f t="shared" si="246"/>
        <v>3.2696297819737781E-114</v>
      </c>
      <c r="HU202" s="86">
        <f t="shared" si="246"/>
        <v>7.1344960057632578E-116</v>
      </c>
      <c r="HV202" s="86">
        <f t="shared" si="246"/>
        <v>1.0458966483546113E-128</v>
      </c>
      <c r="HW202" s="86">
        <f t="shared" si="246"/>
        <v>5.1105609278777491E-134</v>
      </c>
      <c r="HX202" s="86">
        <f t="shared" si="246"/>
        <v>4.4130719981022666E-129</v>
      </c>
      <c r="HY202" s="86">
        <f t="shared" si="246"/>
        <v>6.4214128048055176E-123</v>
      </c>
      <c r="HZ202" s="86">
        <f t="shared" si="246"/>
        <v>1.7612332551991132E-135</v>
      </c>
      <c r="IA202" s="86">
        <f t="shared" si="246"/>
        <v>2.4146737476297864E-149</v>
      </c>
      <c r="IB202" s="86">
        <f t="shared" si="246"/>
        <v>2.7899573485418536E-144</v>
      </c>
      <c r="IC202" s="86">
        <f t="shared" si="246"/>
        <v>2.8465643865765867E-138</v>
      </c>
      <c r="ID202" s="86">
        <f t="shared" si="246"/>
        <v>1.0714994966944136E-124</v>
      </c>
      <c r="IE202" s="86">
        <f t="shared" si="246"/>
        <v>2.2703884439504317E-127</v>
      </c>
      <c r="IF202" s="86">
        <f t="shared" si="246"/>
        <v>4.1982824615791415E-55</v>
      </c>
      <c r="IG202" s="86">
        <f t="shared" si="246"/>
        <v>3.4228846596056464E-61</v>
      </c>
      <c r="II202" s="86">
        <f t="shared" si="247"/>
        <v>1.1896306934208481E-4</v>
      </c>
      <c r="IJ202" s="86">
        <f t="shared" si="247"/>
        <v>1.0041483613124884E-5</v>
      </c>
      <c r="IK202" s="86">
        <f t="shared" si="247"/>
        <v>6.5068293769437751E-6</v>
      </c>
      <c r="IL202" s="86">
        <f t="shared" si="247"/>
        <v>1.0001858191948815E-5</v>
      </c>
      <c r="IM202" s="86">
        <f t="shared" si="247"/>
        <v>2.8420080498322466E-6</v>
      </c>
      <c r="IN202" s="86">
        <f t="shared" si="247"/>
        <v>5.3127402214409332E-6</v>
      </c>
      <c r="IO202" s="86">
        <f t="shared" si="247"/>
        <v>5.079929443442493E-6</v>
      </c>
      <c r="IP202" s="86">
        <f t="shared" si="247"/>
        <v>6.568587087180124E-7</v>
      </c>
      <c r="IQ202" s="86">
        <f t="shared" si="247"/>
        <v>7.5211707980249519E-8</v>
      </c>
      <c r="IR202" s="86">
        <f t="shared" si="247"/>
        <v>2.5969321187270098E-7</v>
      </c>
      <c r="IS202" s="86">
        <f t="shared" si="247"/>
        <v>1.2784243517812751E-6</v>
      </c>
      <c r="IT202" s="86">
        <f t="shared" si="247"/>
        <v>7.8949996204842264E-6</v>
      </c>
      <c r="IU202" s="86">
        <f t="shared" si="247"/>
        <v>9.617219941039671E-6</v>
      </c>
      <c r="IV202" s="86">
        <f t="shared" si="247"/>
        <v>2.2940188126455285E-8</v>
      </c>
      <c r="IW202" s="86">
        <f t="shared" si="247"/>
        <v>1.6771871203133114E-6</v>
      </c>
      <c r="IY202" s="86">
        <f t="shared" si="248"/>
        <v>1.1896306934208481E-4</v>
      </c>
      <c r="IZ202" s="86">
        <f t="shared" si="248"/>
        <v>1.0041483613124884E-5</v>
      </c>
      <c r="JA202" s="86">
        <f t="shared" si="248"/>
        <v>6.5068293769437751E-6</v>
      </c>
      <c r="JB202" s="86">
        <f t="shared" si="248"/>
        <v>1.0001858191948815E-5</v>
      </c>
      <c r="JC202" s="86">
        <f t="shared" si="248"/>
        <v>2.8420080498322466E-6</v>
      </c>
      <c r="JD202" s="86">
        <f t="shared" si="248"/>
        <v>5.3127402214409332E-6</v>
      </c>
      <c r="JE202" s="86">
        <f t="shared" si="248"/>
        <v>5.079929443442493E-6</v>
      </c>
      <c r="JF202" s="86">
        <f t="shared" si="248"/>
        <v>6.568587087180124E-7</v>
      </c>
      <c r="JG202" s="86">
        <f t="shared" si="248"/>
        <v>7.5211707980249519E-8</v>
      </c>
      <c r="JH202" s="86">
        <f t="shared" si="248"/>
        <v>2.5969321187270098E-7</v>
      </c>
      <c r="JI202" s="86">
        <f t="shared" si="248"/>
        <v>1.2784243517812751E-6</v>
      </c>
      <c r="JJ202" s="86">
        <f t="shared" si="248"/>
        <v>7.8949996204842264E-6</v>
      </c>
      <c r="JK202" s="86">
        <f t="shared" si="248"/>
        <v>9.617219941039671E-6</v>
      </c>
      <c r="JL202" s="86">
        <f t="shared" si="248"/>
        <v>2.2940188126455285E-8</v>
      </c>
      <c r="JM202" s="86">
        <f t="shared" si="248"/>
        <v>1.6771871203133114E-6</v>
      </c>
    </row>
    <row r="203" spans="2:273" x14ac:dyDescent="0.25">
      <c r="B203" s="2">
        <v>176</v>
      </c>
      <c r="C203" s="37">
        <v>96.686000000000007</v>
      </c>
      <c r="D203" s="37">
        <v>98.278000000000006</v>
      </c>
      <c r="E203" s="37">
        <v>98.444000000000003</v>
      </c>
      <c r="F203" s="37">
        <v>96.073999999999998</v>
      </c>
      <c r="G203" s="37">
        <v>96.444000000000003</v>
      </c>
      <c r="H203" s="37">
        <v>97.376999999999995</v>
      </c>
      <c r="I203" s="37">
        <v>97.132000000000005</v>
      </c>
      <c r="J203" s="37">
        <v>97.528000000000006</v>
      </c>
      <c r="K203" s="37">
        <v>97.980999999999995</v>
      </c>
      <c r="L203" s="37">
        <v>97.924999999999997</v>
      </c>
      <c r="M203" s="37">
        <v>96.962000000000003</v>
      </c>
      <c r="N203" s="37">
        <v>96.716999999999999</v>
      </c>
      <c r="O203" s="37">
        <v>98.17</v>
      </c>
      <c r="P203" s="37">
        <v>100.18</v>
      </c>
      <c r="Q203" s="37">
        <v>99.44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99.555031324982195</v>
      </c>
      <c r="AG203" s="4">
        <f t="shared" si="249"/>
        <v>99.838103189023983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0.62496867501781139</v>
      </c>
      <c r="AW203" s="4">
        <f t="shared" si="250"/>
        <v>-0.39810318902398478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99.555031324982195</v>
      </c>
      <c r="BM203" s="2">
        <f t="shared" si="242"/>
        <v>99.838103189023641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100.18</v>
      </c>
      <c r="DI203" s="2">
        <f t="shared" si="211"/>
        <v>99.44</v>
      </c>
      <c r="DK203" s="2">
        <f t="shared" si="251"/>
        <v>129.1144721149721</v>
      </c>
      <c r="DL203" s="2">
        <f t="shared" si="251"/>
        <v>135.77608408408409</v>
      </c>
      <c r="DM203" s="2">
        <f t="shared" si="251"/>
        <v>130.46801092436976</v>
      </c>
      <c r="DN203" s="2">
        <f t="shared" si="251"/>
        <v>134.86938991596639</v>
      </c>
      <c r="DO203" s="2">
        <f t="shared" si="251"/>
        <v>129.01614667685257</v>
      </c>
      <c r="DP203" s="2">
        <f t="shared" si="251"/>
        <v>126.64057871148458</v>
      </c>
      <c r="DQ203" s="2">
        <f t="shared" si="251"/>
        <v>128.17583361344538</v>
      </c>
      <c r="DR203" s="2">
        <f t="shared" si="251"/>
        <v>140.03927762923345</v>
      </c>
      <c r="DS203" s="2">
        <f t="shared" si="251"/>
        <v>127.24865835777128</v>
      </c>
      <c r="DT203" s="2">
        <f t="shared" si="251"/>
        <v>127.70917760263929</v>
      </c>
      <c r="DU203" s="2">
        <f t="shared" si="251"/>
        <v>136.37313453079179</v>
      </c>
      <c r="DV203" s="2">
        <f t="shared" si="251"/>
        <v>141.39711586452762</v>
      </c>
      <c r="DW203" s="2">
        <f t="shared" si="251"/>
        <v>136.51134224598934</v>
      </c>
      <c r="DX203" s="2">
        <f t="shared" si="251"/>
        <v>138.89445989304815</v>
      </c>
      <c r="DY203" s="2">
        <f t="shared" si="251"/>
        <v>116.50365079365079</v>
      </c>
      <c r="EA203" s="2">
        <f t="shared" si="240"/>
        <v>94.584016486881751</v>
      </c>
      <c r="EB203" s="2">
        <f t="shared" si="240"/>
        <v>93.691300914598628</v>
      </c>
      <c r="EC203" s="2">
        <f t="shared" si="240"/>
        <v>93.421906695405639</v>
      </c>
      <c r="ED203" s="2">
        <f t="shared" si="240"/>
        <v>90.232666487221252</v>
      </c>
      <c r="EE203" s="2">
        <f t="shared" si="240"/>
        <v>93.179231829358557</v>
      </c>
      <c r="EF203" s="2">
        <f t="shared" si="239"/>
        <v>94.833792891635611</v>
      </c>
      <c r="EG203" s="2">
        <f t="shared" si="239"/>
        <v>95.141679501612629</v>
      </c>
      <c r="EH203" s="2">
        <f t="shared" si="239"/>
        <v>96.791223261210831</v>
      </c>
      <c r="EI203" s="2">
        <f t="shared" si="239"/>
        <v>97.796874399432326</v>
      </c>
      <c r="EJ203" s="2">
        <f t="shared" si="239"/>
        <v>94.932490245184425</v>
      </c>
      <c r="EK203" s="2">
        <f t="shared" si="239"/>
        <v>93.866697377228761</v>
      </c>
      <c r="EL203" s="2">
        <f t="shared" si="179"/>
        <v>94.203816375132291</v>
      </c>
      <c r="EM203" s="2">
        <f t="shared" si="179"/>
        <v>94.47917673274253</v>
      </c>
      <c r="EN203" s="2">
        <f t="shared" si="179"/>
        <v>99.226243473481716</v>
      </c>
      <c r="EO203" s="2">
        <f t="shared" si="179"/>
        <v>99.763578334654454</v>
      </c>
      <c r="EQ203" s="2">
        <f t="shared" si="252"/>
        <v>95.002238402478042</v>
      </c>
      <c r="ER203" s="2">
        <f t="shared" si="252"/>
        <v>96.293691120636353</v>
      </c>
      <c r="ES203" s="2">
        <f t="shared" si="252"/>
        <v>95.362436658631012</v>
      </c>
      <c r="ET203" s="2">
        <f t="shared" si="252"/>
        <v>93.571396465192052</v>
      </c>
      <c r="EU203" s="2">
        <f t="shared" si="252"/>
        <v>94.845457096087856</v>
      </c>
      <c r="EV203" s="2">
        <f t="shared" si="252"/>
        <v>96.354401657840882</v>
      </c>
      <c r="EW203" s="2">
        <f t="shared" si="252"/>
        <v>95.598243526807209</v>
      </c>
      <c r="EX203" s="2">
        <f t="shared" si="252"/>
        <v>97.428465483618226</v>
      </c>
      <c r="EY203" s="2">
        <f t="shared" si="252"/>
        <v>98.059005391172164</v>
      </c>
      <c r="EZ203" s="2">
        <f t="shared" si="252"/>
        <v>95.896292789546095</v>
      </c>
      <c r="FA203" s="2">
        <f t="shared" si="252"/>
        <v>95.086518851070863</v>
      </c>
      <c r="FB203" s="2">
        <f t="shared" si="252"/>
        <v>95.400512892429589</v>
      </c>
      <c r="FC203" s="2">
        <f t="shared" si="252"/>
        <v>96.088495409911459</v>
      </c>
      <c r="FD203" s="2">
        <f t="shared" si="252"/>
        <v>99.580375016275752</v>
      </c>
      <c r="FE203" s="2">
        <f t="shared" si="252"/>
        <v>99.844992781404926</v>
      </c>
      <c r="FG203" s="2">
        <f t="shared" si="253"/>
        <v>0.99999277329364622</v>
      </c>
      <c r="FH203" s="2">
        <f t="shared" si="253"/>
        <v>0.99999314334840261</v>
      </c>
      <c r="FI203" s="2">
        <f t="shared" si="253"/>
        <v>0.9999928248638158</v>
      </c>
      <c r="FJ203" s="2">
        <f t="shared" si="253"/>
        <v>0.99999291845474758</v>
      </c>
      <c r="FK203" s="2">
        <f t="shared" si="253"/>
        <v>0.9999928455841709</v>
      </c>
      <c r="FL203" s="2">
        <f t="shared" si="253"/>
        <v>0.99999266139133292</v>
      </c>
      <c r="FM203" s="2">
        <f t="shared" si="253"/>
        <v>0.99999255222646055</v>
      </c>
      <c r="FN203" s="2">
        <f t="shared" si="253"/>
        <v>0.9999927772595385</v>
      </c>
      <c r="FO203" s="2">
        <f t="shared" si="253"/>
        <v>0.999992093081991</v>
      </c>
      <c r="FP203" s="2">
        <f t="shared" si="253"/>
        <v>0.99999208930137273</v>
      </c>
      <c r="FQ203" s="2">
        <f t="shared" si="253"/>
        <v>0.99999220822308588</v>
      </c>
      <c r="FR203" s="2">
        <f t="shared" si="253"/>
        <v>0.99999192695576922</v>
      </c>
      <c r="FS203" s="2">
        <f t="shared" si="253"/>
        <v>0.99999205634427357</v>
      </c>
      <c r="FT203" s="2">
        <f t="shared" si="253"/>
        <v>0.99999200100566132</v>
      </c>
      <c r="FU203" s="2">
        <f t="shared" si="253"/>
        <v>0.9999907673731856</v>
      </c>
      <c r="FW203" s="2">
        <f t="shared" si="244"/>
        <v>0.93287629712653541</v>
      </c>
      <c r="FX203" s="2">
        <f t="shared" si="244"/>
        <v>0.95204231124580763</v>
      </c>
      <c r="FY203" s="2">
        <f t="shared" si="244"/>
        <v>0.95181411161557383</v>
      </c>
      <c r="FZ203" s="2">
        <f t="shared" si="244"/>
        <v>0.94282367647090615</v>
      </c>
      <c r="GA203" s="2">
        <f t="shared" si="244"/>
        <v>0.94770126337443494</v>
      </c>
      <c r="GB203" s="2">
        <f t="shared" si="244"/>
        <v>0.94534654473450885</v>
      </c>
      <c r="GC203" s="2">
        <f t="shared" si="244"/>
        <v>0.95018981868934116</v>
      </c>
      <c r="GD203" s="2">
        <f t="shared" si="244"/>
        <v>0.95886054066662907</v>
      </c>
      <c r="GE203" s="2">
        <f t="shared" si="244"/>
        <v>0.96351847090871745</v>
      </c>
      <c r="GF203" s="2">
        <f t="shared" si="244"/>
        <v>0.95835871229984815</v>
      </c>
      <c r="GG203" s="2">
        <f t="shared" si="244"/>
        <v>0.95148191851835751</v>
      </c>
      <c r="GH203" s="2">
        <f t="shared" si="244"/>
        <v>0.94280794105376486</v>
      </c>
      <c r="GI203" s="2">
        <f t="shared" si="244"/>
        <v>0.9391410711170326</v>
      </c>
      <c r="GJ203" s="2">
        <f t="shared" si="244"/>
        <v>0.92753823359064536</v>
      </c>
      <c r="GK203" s="2">
        <f t="shared" si="244"/>
        <v>0.91347792063579281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9.7302206999927398E-234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8.5148630604684741E-262</v>
      </c>
      <c r="HQ203" s="86">
        <f t="shared" si="226"/>
        <v>0</v>
      </c>
      <c r="HS203" s="86">
        <f t="shared" si="246"/>
        <v>3.0031571580916935E-104</v>
      </c>
      <c r="HT203" s="86">
        <f t="shared" si="246"/>
        <v>3.3182989698071459E-118</v>
      </c>
      <c r="HU203" s="86">
        <f t="shared" si="246"/>
        <v>5.4721388275505985E-120</v>
      </c>
      <c r="HV203" s="86">
        <f t="shared" si="246"/>
        <v>3.0565775220897333E-133</v>
      </c>
      <c r="HW203" s="86">
        <f t="shared" si="246"/>
        <v>9.2868647574021619E-139</v>
      </c>
      <c r="HX203" s="86">
        <f t="shared" si="246"/>
        <v>1.1111160429818883E-133</v>
      </c>
      <c r="HY203" s="86">
        <f t="shared" si="246"/>
        <v>2.9260140145461492E-127</v>
      </c>
      <c r="HZ203" s="86">
        <f t="shared" si="246"/>
        <v>3.983664122481612E-140</v>
      </c>
      <c r="IA203" s="86">
        <f t="shared" si="246"/>
        <v>2.0588974710876058E-154</v>
      </c>
      <c r="IB203" s="86">
        <f t="shared" si="246"/>
        <v>2.8730892775560298E-149</v>
      </c>
      <c r="IC203" s="86">
        <f t="shared" si="246"/>
        <v>4.0674248543155912E-143</v>
      </c>
      <c r="ID203" s="86">
        <f t="shared" si="246"/>
        <v>3.2721418483200406E-129</v>
      </c>
      <c r="IE203" s="86">
        <f t="shared" si="246"/>
        <v>5.2773299401175127E-132</v>
      </c>
      <c r="IF203" s="86">
        <f t="shared" si="246"/>
        <v>3.9176570266186192E-57</v>
      </c>
      <c r="IG203" s="86">
        <f t="shared" si="246"/>
        <v>1.5670297373863646E-63</v>
      </c>
      <c r="II203" s="86">
        <f t="shared" si="247"/>
        <v>6.6684456789170129E-5</v>
      </c>
      <c r="IJ203" s="86">
        <f t="shared" si="247"/>
        <v>5.1957885275128529E-6</v>
      </c>
      <c r="IK203" s="86">
        <f t="shared" si="247"/>
        <v>3.2736022453584646E-6</v>
      </c>
      <c r="IL203" s="86">
        <f t="shared" si="247"/>
        <v>4.9423310310836908E-6</v>
      </c>
      <c r="IM203" s="86">
        <f t="shared" si="247"/>
        <v>1.3270819768098099E-6</v>
      </c>
      <c r="IN203" s="86">
        <f t="shared" si="247"/>
        <v>2.5506981248115617E-6</v>
      </c>
      <c r="IO203" s="86">
        <f t="shared" si="247"/>
        <v>2.4949143199328391E-6</v>
      </c>
      <c r="IP203" s="86">
        <f t="shared" si="247"/>
        <v>2.9980385602699233E-7</v>
      </c>
      <c r="IQ203" s="86">
        <f t="shared" si="247"/>
        <v>3.1310953165599371E-8</v>
      </c>
      <c r="IR203" s="86">
        <f t="shared" si="247"/>
        <v>1.11803270467802E-7</v>
      </c>
      <c r="IS203" s="86">
        <f t="shared" si="247"/>
        <v>5.8003547884652082E-7</v>
      </c>
      <c r="IT203" s="86">
        <f t="shared" si="247"/>
        <v>3.8402782468659264E-6</v>
      </c>
      <c r="IU203" s="86">
        <f t="shared" si="247"/>
        <v>4.6552523484387432E-6</v>
      </c>
      <c r="IV203" s="86">
        <f t="shared" si="247"/>
        <v>6.7240783555673661E-9</v>
      </c>
      <c r="IW203" s="86">
        <f t="shared" si="247"/>
        <v>6.2402403836799551E-7</v>
      </c>
      <c r="IY203" s="86">
        <f t="shared" si="248"/>
        <v>6.6684456789170129E-5</v>
      </c>
      <c r="IZ203" s="86">
        <f t="shared" si="248"/>
        <v>5.1957885275128529E-6</v>
      </c>
      <c r="JA203" s="86">
        <f t="shared" si="248"/>
        <v>3.2736022453584646E-6</v>
      </c>
      <c r="JB203" s="86">
        <f t="shared" si="248"/>
        <v>4.9423310310836908E-6</v>
      </c>
      <c r="JC203" s="86">
        <f t="shared" si="248"/>
        <v>1.3270819768098099E-6</v>
      </c>
      <c r="JD203" s="86">
        <f t="shared" si="248"/>
        <v>2.5506981248115617E-6</v>
      </c>
      <c r="JE203" s="86">
        <f t="shared" si="248"/>
        <v>2.4949143199328391E-6</v>
      </c>
      <c r="JF203" s="86">
        <f t="shared" si="248"/>
        <v>2.9980385602699233E-7</v>
      </c>
      <c r="JG203" s="86">
        <f t="shared" si="248"/>
        <v>3.1310953165599371E-8</v>
      </c>
      <c r="JH203" s="86">
        <f t="shared" si="248"/>
        <v>1.11803270467802E-7</v>
      </c>
      <c r="JI203" s="86">
        <f t="shared" si="248"/>
        <v>5.8003547884652082E-7</v>
      </c>
      <c r="JJ203" s="86">
        <f t="shared" si="248"/>
        <v>3.8402782468659264E-6</v>
      </c>
      <c r="JK203" s="86">
        <f t="shared" si="248"/>
        <v>4.6552523484387432E-6</v>
      </c>
      <c r="JL203" s="86">
        <f t="shared" si="248"/>
        <v>6.7240783555673661E-9</v>
      </c>
      <c r="JM203" s="86">
        <f t="shared" si="248"/>
        <v>6.2402403836799551E-7</v>
      </c>
    </row>
    <row r="204" spans="2:273" x14ac:dyDescent="0.25">
      <c r="B204" s="2">
        <v>177</v>
      </c>
      <c r="C204" s="37">
        <v>95.667000000000002</v>
      </c>
      <c r="D204" s="37">
        <v>98.332999999999998</v>
      </c>
      <c r="E204" s="37">
        <v>98.13</v>
      </c>
      <c r="F204" s="37">
        <v>95.593000000000004</v>
      </c>
      <c r="G204" s="37">
        <v>96.111000000000004</v>
      </c>
      <c r="H204" s="37">
        <v>98.736000000000004</v>
      </c>
      <c r="I204" s="37">
        <v>97.528000000000006</v>
      </c>
      <c r="J204" s="37">
        <v>98.019000000000005</v>
      </c>
      <c r="K204" s="37">
        <v>98.34</v>
      </c>
      <c r="L204" s="37">
        <v>98.509</v>
      </c>
      <c r="M204" s="37">
        <v>97.019000000000005</v>
      </c>
      <c r="N204" s="37">
        <v>96.528000000000006</v>
      </c>
      <c r="O204" s="37">
        <v>97.754999999999995</v>
      </c>
      <c r="P204" s="37">
        <v>100.86</v>
      </c>
      <c r="Q204" s="37">
        <v>100.9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99.680515215680458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1.2194847843195475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99.68051521568043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100.9</v>
      </c>
      <c r="DK204" s="2">
        <f t="shared" si="251"/>
        <v>129.1801643929644</v>
      </c>
      <c r="DL204" s="2">
        <f t="shared" si="251"/>
        <v>135.87710480480482</v>
      </c>
      <c r="DM204" s="2">
        <f t="shared" si="251"/>
        <v>130.53729243697481</v>
      </c>
      <c r="DN204" s="2">
        <f t="shared" si="251"/>
        <v>134.97820112044818</v>
      </c>
      <c r="DO204" s="2">
        <f t="shared" si="251"/>
        <v>129.08882123758596</v>
      </c>
      <c r="DP204" s="2">
        <f t="shared" si="251"/>
        <v>126.68996134453781</v>
      </c>
      <c r="DQ204" s="2">
        <f t="shared" si="251"/>
        <v>128.23862689075631</v>
      </c>
      <c r="DR204" s="2">
        <f t="shared" si="251"/>
        <v>140.17757508912649</v>
      </c>
      <c r="DS204" s="2">
        <f t="shared" si="251"/>
        <v>127.30309457478008</v>
      </c>
      <c r="DT204" s="2">
        <f t="shared" si="251"/>
        <v>127.76538471407623</v>
      </c>
      <c r="DU204" s="2">
        <f t="shared" si="251"/>
        <v>136.48750916422287</v>
      </c>
      <c r="DV204" s="2">
        <f t="shared" si="251"/>
        <v>141.5365867869875</v>
      </c>
      <c r="DW204" s="2">
        <f t="shared" si="251"/>
        <v>136.60677139037438</v>
      </c>
      <c r="DX204" s="2">
        <f t="shared" si="251"/>
        <v>138.98308021390378</v>
      </c>
      <c r="DY204" s="2">
        <f t="shared" si="251"/>
        <v>116.43873015873015</v>
      </c>
      <c r="EA204" s="2">
        <f t="shared" si="240"/>
        <v>94.432549979375779</v>
      </c>
      <c r="EB204" s="2">
        <f t="shared" si="240"/>
        <v>93.507563701502974</v>
      </c>
      <c r="EC204" s="2">
        <f t="shared" si="240"/>
        <v>93.238876422385317</v>
      </c>
      <c r="ED204" s="2">
        <f t="shared" si="240"/>
        <v>90.009325222400179</v>
      </c>
      <c r="EE204" s="2">
        <f t="shared" si="240"/>
        <v>92.997060705409524</v>
      </c>
      <c r="EF204" s="2">
        <f t="shared" si="239"/>
        <v>94.668155834813732</v>
      </c>
      <c r="EG204" s="2">
        <f t="shared" si="239"/>
        <v>94.985347186301979</v>
      </c>
      <c r="EH204" s="2">
        <f t="shared" si="239"/>
        <v>96.659391099583644</v>
      </c>
      <c r="EI204" s="2">
        <f t="shared" si="239"/>
        <v>97.675837056890657</v>
      </c>
      <c r="EJ204" s="2">
        <f t="shared" si="239"/>
        <v>94.769823940706971</v>
      </c>
      <c r="EK204" s="2">
        <f t="shared" si="239"/>
        <v>93.699453599464505</v>
      </c>
      <c r="EL204" s="2">
        <f t="shared" si="179"/>
        <v>94.036962634393618</v>
      </c>
      <c r="EM204" s="2">
        <f t="shared" si="179"/>
        <v>94.301646855282598</v>
      </c>
      <c r="EN204" s="2">
        <f t="shared" si="179"/>
        <v>99.060868370431436</v>
      </c>
      <c r="EO204" s="2">
        <f t="shared" si="179"/>
        <v>99.60400679284146</v>
      </c>
      <c r="EQ204" s="2">
        <f t="shared" si="252"/>
        <v>94.857071515605256</v>
      </c>
      <c r="ER204" s="2">
        <f t="shared" si="252"/>
        <v>96.146957558354202</v>
      </c>
      <c r="ES204" s="2">
        <f t="shared" si="252"/>
        <v>95.207391728782341</v>
      </c>
      <c r="ET204" s="2">
        <f t="shared" si="252"/>
        <v>93.39674344533492</v>
      </c>
      <c r="EU204" s="2">
        <f t="shared" si="252"/>
        <v>94.687100089095296</v>
      </c>
      <c r="EV204" s="2">
        <f t="shared" si="252"/>
        <v>96.210534777263888</v>
      </c>
      <c r="EW204" s="2">
        <f t="shared" si="252"/>
        <v>95.448397150832619</v>
      </c>
      <c r="EX204" s="2">
        <f t="shared" si="252"/>
        <v>97.305460834157799</v>
      </c>
      <c r="EY204" s="2">
        <f t="shared" si="252"/>
        <v>97.941600407188233</v>
      </c>
      <c r="EZ204" s="2">
        <f t="shared" si="252"/>
        <v>95.747363424474159</v>
      </c>
      <c r="FA204" s="2">
        <f t="shared" si="252"/>
        <v>94.936532075456228</v>
      </c>
      <c r="FB204" s="2">
        <f t="shared" si="252"/>
        <v>95.25088022846181</v>
      </c>
      <c r="FC204" s="2">
        <f t="shared" si="252"/>
        <v>95.934595035069563</v>
      </c>
      <c r="FD204" s="2">
        <f t="shared" si="252"/>
        <v>99.420460330865836</v>
      </c>
      <c r="FE204" s="2">
        <f t="shared" si="252"/>
        <v>99.686970254228186</v>
      </c>
      <c r="FG204" s="2">
        <f t="shared" si="253"/>
        <v>0.99999340916128154</v>
      </c>
      <c r="FH204" s="2">
        <f t="shared" si="253"/>
        <v>0.99999374665564877</v>
      </c>
      <c r="FI204" s="2">
        <f t="shared" si="253"/>
        <v>0.9999934561938949</v>
      </c>
      <c r="FJ204" s="2">
        <f t="shared" si="253"/>
        <v>0.99999354154994613</v>
      </c>
      <c r="FK204" s="2">
        <f t="shared" si="253"/>
        <v>0.99999347509110714</v>
      </c>
      <c r="FL204" s="2">
        <f t="shared" si="253"/>
        <v>0.9999933071050281</v>
      </c>
      <c r="FM204" s="2">
        <f t="shared" si="253"/>
        <v>0.9999932075453517</v>
      </c>
      <c r="FN204" s="2">
        <f t="shared" si="253"/>
        <v>0.99999341277822296</v>
      </c>
      <c r="FO204" s="2">
        <f t="shared" si="253"/>
        <v>0.99999278880005282</v>
      </c>
      <c r="FP204" s="2">
        <f t="shared" si="253"/>
        <v>0.99999278535208336</v>
      </c>
      <c r="FQ204" s="2">
        <f t="shared" si="253"/>
        <v>0.99999289381012457</v>
      </c>
      <c r="FR204" s="2">
        <f t="shared" si="253"/>
        <v>0.99999263729092491</v>
      </c>
      <c r="FS204" s="2">
        <f t="shared" si="253"/>
        <v>0.99999275529480958</v>
      </c>
      <c r="FT204" s="2">
        <f t="shared" si="253"/>
        <v>0.99999270482532465</v>
      </c>
      <c r="FU204" s="2">
        <f t="shared" si="253"/>
        <v>0.99999157973742914</v>
      </c>
      <c r="FW204" s="2">
        <f t="shared" si="244"/>
        <v>0.93841874677335557</v>
      </c>
      <c r="FX204" s="2">
        <f t="shared" si="244"/>
        <v>0.95607672247759845</v>
      </c>
      <c r="FY204" s="2">
        <f t="shared" si="244"/>
        <v>0.95586683009240903</v>
      </c>
      <c r="FZ204" s="2">
        <f t="shared" si="244"/>
        <v>0.94759090846042904</v>
      </c>
      <c r="GA204" s="2">
        <f t="shared" si="244"/>
        <v>0.95208248222006164</v>
      </c>
      <c r="GB204" s="2">
        <f t="shared" si="244"/>
        <v>0.94991460012641582</v>
      </c>
      <c r="GC204" s="2">
        <f t="shared" si="244"/>
        <v>0.95437260097550125</v>
      </c>
      <c r="GD204" s="2">
        <f t="shared" si="244"/>
        <v>0.9623440591904463</v>
      </c>
      <c r="GE204" s="2">
        <f t="shared" si="244"/>
        <v>0.96662130511872524</v>
      </c>
      <c r="GF204" s="2">
        <f t="shared" si="244"/>
        <v>0.96188303437858835</v>
      </c>
      <c r="GG204" s="2">
        <f t="shared" si="244"/>
        <v>0.95556127195363716</v>
      </c>
      <c r="GH204" s="2">
        <f t="shared" si="244"/>
        <v>0.9475764120767487</v>
      </c>
      <c r="GI204" s="2">
        <f t="shared" si="244"/>
        <v>0.94419717719652707</v>
      </c>
      <c r="GJ204" s="2">
        <f t="shared" si="244"/>
        <v>0.93349002597757946</v>
      </c>
      <c r="GK204" s="2">
        <f t="shared" si="244"/>
        <v>0.92048558210404996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6.4679272617331393E-239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1.4280221623890741E-267</v>
      </c>
      <c r="HQ204" s="86">
        <f t="shared" si="226"/>
        <v>0</v>
      </c>
      <c r="HS204" s="86">
        <f t="shared" si="246"/>
        <v>4.8666995042833045E-108</v>
      </c>
      <c r="HT204" s="86">
        <f t="shared" si="246"/>
        <v>2.8693570895628245E-122</v>
      </c>
      <c r="HU204" s="86">
        <f t="shared" si="246"/>
        <v>3.5497094551203798E-124</v>
      </c>
      <c r="HV204" s="86">
        <f t="shared" si="246"/>
        <v>7.4394249054915348E-138</v>
      </c>
      <c r="HW204" s="86">
        <f t="shared" si="246"/>
        <v>1.3928796161890758E-143</v>
      </c>
      <c r="HX204" s="86">
        <f t="shared" si="246"/>
        <v>2.319030732238517E-138</v>
      </c>
      <c r="HY204" s="86">
        <f t="shared" si="246"/>
        <v>1.1184893051602319E-131</v>
      </c>
      <c r="HZ204" s="86">
        <f t="shared" si="246"/>
        <v>7.5081462520647254E-145</v>
      </c>
      <c r="IA204" s="86">
        <f t="shared" si="246"/>
        <v>1.4418089270631425E-159</v>
      </c>
      <c r="IB204" s="86">
        <f t="shared" si="246"/>
        <v>2.4290423297833331E-154</v>
      </c>
      <c r="IC204" s="86">
        <f t="shared" si="246"/>
        <v>4.7856531729133321E-148</v>
      </c>
      <c r="ID204" s="86">
        <f t="shared" si="246"/>
        <v>8.2865854593331976E-134</v>
      </c>
      <c r="IE204" s="86">
        <f t="shared" si="246"/>
        <v>1.0114182297572113E-136</v>
      </c>
      <c r="IF204" s="86">
        <f t="shared" si="246"/>
        <v>3.3522252078390121E-59</v>
      </c>
      <c r="IG204" s="86">
        <f t="shared" si="246"/>
        <v>6.4694974686011289E-66</v>
      </c>
      <c r="II204" s="86">
        <f t="shared" si="247"/>
        <v>3.6692289775221532E-5</v>
      </c>
      <c r="IJ204" s="86">
        <f t="shared" si="247"/>
        <v>2.6379386321390203E-6</v>
      </c>
      <c r="IK204" s="86">
        <f t="shared" si="247"/>
        <v>1.6145467550973017E-6</v>
      </c>
      <c r="IL204" s="86">
        <f t="shared" si="247"/>
        <v>2.3898510743976722E-6</v>
      </c>
      <c r="IM204" s="86">
        <f t="shared" si="247"/>
        <v>6.0570424030679354E-7</v>
      </c>
      <c r="IN204" s="86">
        <f t="shared" si="247"/>
        <v>1.1976485871548083E-6</v>
      </c>
      <c r="IO204" s="86">
        <f t="shared" si="247"/>
        <v>1.2000438344896161E-6</v>
      </c>
      <c r="IP204" s="86">
        <f t="shared" si="247"/>
        <v>1.3389195575255575E-7</v>
      </c>
      <c r="IQ204" s="86">
        <f t="shared" si="247"/>
        <v>1.2731232469191575E-8</v>
      </c>
      <c r="IR204" s="86">
        <f t="shared" si="247"/>
        <v>4.7012490276913508E-8</v>
      </c>
      <c r="IS204" s="86">
        <f t="shared" si="247"/>
        <v>2.5714889049314882E-7</v>
      </c>
      <c r="IT204" s="86">
        <f t="shared" si="247"/>
        <v>1.8269810924074871E-6</v>
      </c>
      <c r="IU204" s="86">
        <f t="shared" si="247"/>
        <v>2.2024545723365542E-6</v>
      </c>
      <c r="IV204" s="86">
        <f t="shared" si="247"/>
        <v>1.8884335879961069E-9</v>
      </c>
      <c r="IW204" s="86">
        <f t="shared" si="247"/>
        <v>2.2381562333796806E-7</v>
      </c>
      <c r="IY204" s="86">
        <f t="shared" si="248"/>
        <v>3.6692289775221532E-5</v>
      </c>
      <c r="IZ204" s="86">
        <f t="shared" si="248"/>
        <v>2.6379386321390203E-6</v>
      </c>
      <c r="JA204" s="86">
        <f t="shared" si="248"/>
        <v>1.6145467550973017E-6</v>
      </c>
      <c r="JB204" s="86">
        <f t="shared" si="248"/>
        <v>2.3898510743976722E-6</v>
      </c>
      <c r="JC204" s="86">
        <f t="shared" si="248"/>
        <v>6.0570424030679354E-7</v>
      </c>
      <c r="JD204" s="86">
        <f t="shared" si="248"/>
        <v>1.1976485871548083E-6</v>
      </c>
      <c r="JE204" s="86">
        <f t="shared" si="248"/>
        <v>1.2000438344896161E-6</v>
      </c>
      <c r="JF204" s="86">
        <f t="shared" si="248"/>
        <v>1.3389195575255575E-7</v>
      </c>
      <c r="JG204" s="86">
        <f t="shared" si="248"/>
        <v>1.2731232469191575E-8</v>
      </c>
      <c r="JH204" s="86">
        <f t="shared" si="248"/>
        <v>4.7012490276913508E-8</v>
      </c>
      <c r="JI204" s="86">
        <f t="shared" si="248"/>
        <v>2.5714889049314882E-7</v>
      </c>
      <c r="JJ204" s="86">
        <f t="shared" si="248"/>
        <v>1.8269810924074871E-6</v>
      </c>
      <c r="JK204" s="86">
        <f t="shared" si="248"/>
        <v>2.2024545723365542E-6</v>
      </c>
      <c r="JL204" s="86">
        <f t="shared" si="248"/>
        <v>1.8884335879961069E-9</v>
      </c>
      <c r="JM204" s="86">
        <f t="shared" si="248"/>
        <v>2.2381562333796806E-7</v>
      </c>
    </row>
    <row r="205" spans="2:273" x14ac:dyDescent="0.25">
      <c r="B205" s="2">
        <v>178</v>
      </c>
      <c r="C205" s="37">
        <v>95.745000000000005</v>
      </c>
      <c r="D205" s="37">
        <v>98.444000000000003</v>
      </c>
      <c r="E205" s="37">
        <v>97.332999999999998</v>
      </c>
      <c r="F205" s="37">
        <v>96.278000000000006</v>
      </c>
      <c r="G205" s="37">
        <v>95.593000000000004</v>
      </c>
      <c r="H205" s="37">
        <v>97.207999999999998</v>
      </c>
      <c r="I205" s="37">
        <v>97.188999999999993</v>
      </c>
      <c r="J205" s="37">
        <v>98.037999999999997</v>
      </c>
      <c r="K205" s="37">
        <v>97.623000000000005</v>
      </c>
      <c r="L205" s="37">
        <v>98.150999999999996</v>
      </c>
      <c r="M205" s="37">
        <v>96.283000000000001</v>
      </c>
      <c r="N205" s="37">
        <v>96.887</v>
      </c>
      <c r="O205" s="37">
        <v>97.942999999999998</v>
      </c>
      <c r="P205" s="37">
        <v>100.64</v>
      </c>
      <c r="Q205" s="37">
        <v>99.62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99.522905876596411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9.7094123403593358E-2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99.522905876596411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99.62</v>
      </c>
      <c r="DK205" s="2">
        <f t="shared" si="251"/>
        <v>129.24585667095667</v>
      </c>
      <c r="DL205" s="2">
        <f t="shared" si="251"/>
        <v>135.97812552552554</v>
      </c>
      <c r="DM205" s="2">
        <f t="shared" si="251"/>
        <v>130.60657394957985</v>
      </c>
      <c r="DN205" s="2">
        <f t="shared" si="251"/>
        <v>135.08701232492996</v>
      </c>
      <c r="DO205" s="2">
        <f t="shared" si="251"/>
        <v>129.16149579831932</v>
      </c>
      <c r="DP205" s="2">
        <f t="shared" si="251"/>
        <v>126.73934397759102</v>
      </c>
      <c r="DQ205" s="2">
        <f t="shared" si="251"/>
        <v>128.30142016806721</v>
      </c>
      <c r="DR205" s="2">
        <f t="shared" si="251"/>
        <v>140.31587254901956</v>
      </c>
      <c r="DS205" s="2">
        <f t="shared" si="251"/>
        <v>127.35753079178888</v>
      </c>
      <c r="DT205" s="2">
        <f t="shared" si="251"/>
        <v>127.82159182551318</v>
      </c>
      <c r="DU205" s="2">
        <f t="shared" si="251"/>
        <v>136.60188379765395</v>
      </c>
      <c r="DV205" s="2">
        <f t="shared" si="251"/>
        <v>141.67605770944741</v>
      </c>
      <c r="DW205" s="2">
        <f t="shared" si="251"/>
        <v>136.70220053475941</v>
      </c>
      <c r="DX205" s="2">
        <f t="shared" si="251"/>
        <v>139.0717005347594</v>
      </c>
      <c r="DY205" s="2">
        <f t="shared" si="251"/>
        <v>116.37380952380953</v>
      </c>
      <c r="EA205" s="2">
        <f t="shared" si="240"/>
        <v>94.281083471869806</v>
      </c>
      <c r="EB205" s="2">
        <f t="shared" si="240"/>
        <v>93.32382648840732</v>
      </c>
      <c r="EC205" s="2">
        <f t="shared" si="240"/>
        <v>93.05584614936501</v>
      </c>
      <c r="ED205" s="2">
        <f t="shared" si="240"/>
        <v>89.785983957579106</v>
      </c>
      <c r="EE205" s="2">
        <f t="shared" si="240"/>
        <v>92.814889581460505</v>
      </c>
      <c r="EF205" s="2">
        <f t="shared" si="239"/>
        <v>94.502518777991853</v>
      </c>
      <c r="EG205" s="2">
        <f t="shared" si="239"/>
        <v>94.829014870991315</v>
      </c>
      <c r="EH205" s="2">
        <f t="shared" si="239"/>
        <v>96.527558937956442</v>
      </c>
      <c r="EI205" s="2">
        <f t="shared" si="239"/>
        <v>97.554799714349002</v>
      </c>
      <c r="EJ205" s="2">
        <f t="shared" si="239"/>
        <v>94.607157636229516</v>
      </c>
      <c r="EK205" s="2">
        <f t="shared" si="239"/>
        <v>93.532209821700263</v>
      </c>
      <c r="EL205" s="2">
        <f t="shared" si="179"/>
        <v>93.870108893654944</v>
      </c>
      <c r="EM205" s="2">
        <f t="shared" si="179"/>
        <v>94.124116977822666</v>
      </c>
      <c r="EN205" s="2">
        <f t="shared" si="179"/>
        <v>98.895493267381141</v>
      </c>
      <c r="EO205" s="2">
        <f t="shared" si="179"/>
        <v>99.444435251028452</v>
      </c>
      <c r="EQ205" s="2">
        <f t="shared" si="252"/>
        <v>94.711904628732469</v>
      </c>
      <c r="ER205" s="2">
        <f t="shared" si="252"/>
        <v>96.000223996072052</v>
      </c>
      <c r="ES205" s="2">
        <f t="shared" si="252"/>
        <v>95.052346798933684</v>
      </c>
      <c r="ET205" s="2">
        <f t="shared" si="252"/>
        <v>93.222090425477774</v>
      </c>
      <c r="EU205" s="2">
        <f t="shared" si="252"/>
        <v>94.52874308210275</v>
      </c>
      <c r="EV205" s="2">
        <f t="shared" si="252"/>
        <v>96.06666789668688</v>
      </c>
      <c r="EW205" s="2">
        <f t="shared" si="252"/>
        <v>95.298550774858029</v>
      </c>
      <c r="EX205" s="2">
        <f t="shared" si="252"/>
        <v>97.182456184697372</v>
      </c>
      <c r="EY205" s="2">
        <f t="shared" si="252"/>
        <v>97.824195423204301</v>
      </c>
      <c r="EZ205" s="2">
        <f t="shared" si="252"/>
        <v>95.598434059402223</v>
      </c>
      <c r="FA205" s="2">
        <f t="shared" si="252"/>
        <v>94.786545299841578</v>
      </c>
      <c r="FB205" s="2">
        <f t="shared" si="252"/>
        <v>95.101247564494031</v>
      </c>
      <c r="FC205" s="2">
        <f t="shared" si="252"/>
        <v>95.780694660227667</v>
      </c>
      <c r="FD205" s="2">
        <f t="shared" si="252"/>
        <v>99.26054564545592</v>
      </c>
      <c r="FE205" s="2">
        <f t="shared" si="252"/>
        <v>99.528947727051431</v>
      </c>
      <c r="FG205" s="2">
        <f t="shared" si="253"/>
        <v>0.99999398908016246</v>
      </c>
      <c r="FH205" s="2">
        <f t="shared" si="253"/>
        <v>0.99999429687903141</v>
      </c>
      <c r="FI205" s="2">
        <f t="shared" si="253"/>
        <v>0.99999403197446524</v>
      </c>
      <c r="FJ205" s="2">
        <f t="shared" si="253"/>
        <v>0.99999410982019821</v>
      </c>
      <c r="FK205" s="2">
        <f t="shared" si="253"/>
        <v>0.99999404920894741</v>
      </c>
      <c r="FL205" s="2">
        <f t="shared" si="253"/>
        <v>0.9999938960036443</v>
      </c>
      <c r="FM205" s="2">
        <f t="shared" si="253"/>
        <v>0.99999380520403258</v>
      </c>
      <c r="FN205" s="2">
        <f t="shared" si="253"/>
        <v>0.999993992378856</v>
      </c>
      <c r="FO205" s="2">
        <f t="shared" si="253"/>
        <v>0.99999342330331054</v>
      </c>
      <c r="FP205" s="2">
        <f t="shared" si="253"/>
        <v>0.99999342015872084</v>
      </c>
      <c r="FQ205" s="2">
        <f t="shared" si="253"/>
        <v>0.99999351907375478</v>
      </c>
      <c r="FR205" s="2">
        <f t="shared" si="253"/>
        <v>0.99999328512516628</v>
      </c>
      <c r="FS205" s="2">
        <f t="shared" si="253"/>
        <v>0.99999339274612664</v>
      </c>
      <c r="FT205" s="2">
        <f t="shared" si="253"/>
        <v>0.99999334671735041</v>
      </c>
      <c r="FU205" s="2">
        <f t="shared" si="253"/>
        <v>0.99999232062357557</v>
      </c>
      <c r="FW205" s="2">
        <f t="shared" si="244"/>
        <v>0.94353125463163312</v>
      </c>
      <c r="FX205" s="2">
        <f t="shared" si="244"/>
        <v>0.95978607714351993</v>
      </c>
      <c r="FY205" s="2">
        <f t="shared" si="244"/>
        <v>0.95959316119310856</v>
      </c>
      <c r="FZ205" s="2">
        <f t="shared" si="244"/>
        <v>0.95198090363875942</v>
      </c>
      <c r="GA205" s="2">
        <f t="shared" si="244"/>
        <v>0.95611366987163693</v>
      </c>
      <c r="GB205" s="2">
        <f t="shared" si="244"/>
        <v>0.95411937779084466</v>
      </c>
      <c r="GC205" s="2">
        <f t="shared" si="244"/>
        <v>0.95821958097864057</v>
      </c>
      <c r="GD205" s="2">
        <f t="shared" si="244"/>
        <v>0.96554320762142065</v>
      </c>
      <c r="GE205" s="2">
        <f t="shared" si="244"/>
        <v>0.96946859885866987</v>
      </c>
      <c r="GF205" s="2">
        <f t="shared" si="244"/>
        <v>0.96511993062943635</v>
      </c>
      <c r="GG205" s="2">
        <f t="shared" si="244"/>
        <v>0.95931230430220205</v>
      </c>
      <c r="GH205" s="2">
        <f t="shared" si="244"/>
        <v>0.95196755997977534</v>
      </c>
      <c r="GI205" s="2">
        <f t="shared" si="244"/>
        <v>0.94885610197044268</v>
      </c>
      <c r="GJ205" s="2">
        <f t="shared" si="244"/>
        <v>0.9389851140874681</v>
      </c>
      <c r="GK205" s="2">
        <f t="shared" si="244"/>
        <v>0.92697104873604241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3.7695093633684932E-244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2.0695131729294506E-273</v>
      </c>
      <c r="HQ205" s="86">
        <f t="shared" si="226"/>
        <v>0</v>
      </c>
      <c r="HS205" s="86">
        <f t="shared" si="246"/>
        <v>6.7332744787370691E-112</v>
      </c>
      <c r="HT205" s="86">
        <f t="shared" si="246"/>
        <v>2.1139831948761223E-126</v>
      </c>
      <c r="HU205" s="86">
        <f t="shared" si="246"/>
        <v>1.9474480985974884E-128</v>
      </c>
      <c r="HV205" s="86">
        <f t="shared" si="246"/>
        <v>1.5079822341396409E-142</v>
      </c>
      <c r="HW205" s="86">
        <f t="shared" si="246"/>
        <v>1.7242391950183315E-148</v>
      </c>
      <c r="HX205" s="86">
        <f t="shared" si="246"/>
        <v>4.012155258162517E-143</v>
      </c>
      <c r="HY205" s="86">
        <f t="shared" si="246"/>
        <v>3.5866785902568859E-136</v>
      </c>
      <c r="HZ205" s="86">
        <f t="shared" si="246"/>
        <v>1.1791331437893704E-149</v>
      </c>
      <c r="IA205" s="86">
        <f t="shared" si="246"/>
        <v>8.2922711994965296E-165</v>
      </c>
      <c r="IB205" s="86">
        <f t="shared" si="246"/>
        <v>1.6859756594658645E-159</v>
      </c>
      <c r="IC205" s="86">
        <f t="shared" si="246"/>
        <v>4.6364090102957608E-153</v>
      </c>
      <c r="ID205" s="86">
        <f t="shared" si="246"/>
        <v>1.7402742116694517E-138</v>
      </c>
      <c r="IE205" s="86">
        <f t="shared" si="246"/>
        <v>1.5982508100855533E-141</v>
      </c>
      <c r="IF205" s="86">
        <f t="shared" si="246"/>
        <v>2.6301883438406562E-61</v>
      </c>
      <c r="IG205" s="86">
        <f t="shared" si="246"/>
        <v>2.4086101173009958E-68</v>
      </c>
      <c r="II205" s="86">
        <f t="shared" si="247"/>
        <v>1.9817199801762771E-5</v>
      </c>
      <c r="IJ205" s="86">
        <f t="shared" si="247"/>
        <v>1.3140804442782224E-6</v>
      </c>
      <c r="IK205" s="86">
        <f t="shared" si="247"/>
        <v>7.8059840373193464E-7</v>
      </c>
      <c r="IL205" s="86">
        <f t="shared" si="247"/>
        <v>1.1307818347182376E-6</v>
      </c>
      <c r="IM205" s="86">
        <f t="shared" si="247"/>
        <v>2.7020667536778916E-7</v>
      </c>
      <c r="IN205" s="86">
        <f t="shared" si="247"/>
        <v>5.4993487723679453E-7</v>
      </c>
      <c r="IO205" s="86">
        <f t="shared" si="247"/>
        <v>5.6528243755404387E-7</v>
      </c>
      <c r="IP205" s="86">
        <f t="shared" si="247"/>
        <v>5.8507202369066986E-8</v>
      </c>
      <c r="IQ205" s="86">
        <f t="shared" si="247"/>
        <v>5.05585338769383E-9</v>
      </c>
      <c r="IR205" s="86">
        <f t="shared" si="247"/>
        <v>1.9307316532062919E-8</v>
      </c>
      <c r="IS205" s="86">
        <f t="shared" si="247"/>
        <v>1.1139059230987958E-7</v>
      </c>
      <c r="IT205" s="86">
        <f t="shared" si="247"/>
        <v>8.5005522451650207E-7</v>
      </c>
      <c r="IU205" s="86">
        <f t="shared" si="247"/>
        <v>1.0184047582700156E-6</v>
      </c>
      <c r="IV205" s="86">
        <f t="shared" si="247"/>
        <v>5.0813005587316898E-10</v>
      </c>
      <c r="IW205" s="86">
        <f t="shared" si="247"/>
        <v>7.7377603482199124E-8</v>
      </c>
      <c r="IY205" s="86">
        <f t="shared" si="248"/>
        <v>1.9817199801762771E-5</v>
      </c>
      <c r="IZ205" s="86">
        <f t="shared" si="248"/>
        <v>1.3140804442782224E-6</v>
      </c>
      <c r="JA205" s="86">
        <f t="shared" si="248"/>
        <v>7.8059840373193464E-7</v>
      </c>
      <c r="JB205" s="86">
        <f t="shared" si="248"/>
        <v>1.1307818347182376E-6</v>
      </c>
      <c r="JC205" s="86">
        <f t="shared" si="248"/>
        <v>2.7020667536778916E-7</v>
      </c>
      <c r="JD205" s="86">
        <f t="shared" si="248"/>
        <v>5.4993487723679453E-7</v>
      </c>
      <c r="JE205" s="86">
        <f t="shared" si="248"/>
        <v>5.6528243755404387E-7</v>
      </c>
      <c r="JF205" s="86">
        <f t="shared" si="248"/>
        <v>5.8507202369066986E-8</v>
      </c>
      <c r="JG205" s="86">
        <f t="shared" si="248"/>
        <v>5.05585338769383E-9</v>
      </c>
      <c r="JH205" s="86">
        <f t="shared" si="248"/>
        <v>1.9307316532062919E-8</v>
      </c>
      <c r="JI205" s="86">
        <f t="shared" si="248"/>
        <v>1.1139059230987958E-7</v>
      </c>
      <c r="JJ205" s="86">
        <f t="shared" si="248"/>
        <v>8.5005522451650207E-7</v>
      </c>
      <c r="JK205" s="86">
        <f t="shared" si="248"/>
        <v>1.0184047582700156E-6</v>
      </c>
      <c r="JL205" s="86">
        <f t="shared" si="248"/>
        <v>5.0813005587316898E-10</v>
      </c>
      <c r="JM205" s="86">
        <f t="shared" si="248"/>
        <v>7.7377603482199124E-8</v>
      </c>
    </row>
    <row r="206" spans="2:273" x14ac:dyDescent="0.25">
      <c r="B206" s="2">
        <v>179</v>
      </c>
      <c r="C206" s="37">
        <v>96.882000000000005</v>
      </c>
      <c r="D206" s="37">
        <v>97.759</v>
      </c>
      <c r="E206" s="37">
        <v>97.519000000000005</v>
      </c>
      <c r="F206" s="37">
        <v>96.203999999999994</v>
      </c>
      <c r="G206" s="37">
        <v>96.647999999999996</v>
      </c>
      <c r="H206" s="37">
        <v>97.623000000000005</v>
      </c>
      <c r="I206" s="37">
        <v>96.980999999999995</v>
      </c>
      <c r="J206" s="37">
        <v>98</v>
      </c>
      <c r="K206" s="37">
        <v>98.792000000000002</v>
      </c>
      <c r="L206" s="37">
        <v>96.641999999999996</v>
      </c>
      <c r="M206" s="37">
        <v>96.792000000000002</v>
      </c>
      <c r="N206" s="37">
        <v>96.83</v>
      </c>
      <c r="O206" s="37">
        <v>97.358000000000004</v>
      </c>
      <c r="P206" s="37">
        <v>100.06</v>
      </c>
      <c r="Q206" s="37">
        <v>99.44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99.365275389981932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7.4724610018066073E-2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99.365275389981932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99.44</v>
      </c>
      <c r="DK206" s="2">
        <f t="shared" si="251"/>
        <v>129.31154894894894</v>
      </c>
      <c r="DL206" s="2">
        <f t="shared" si="251"/>
        <v>136.07914624624624</v>
      </c>
      <c r="DM206" s="2">
        <f t="shared" si="251"/>
        <v>130.6758554621849</v>
      </c>
      <c r="DN206" s="2">
        <f t="shared" si="251"/>
        <v>135.19582352941177</v>
      </c>
      <c r="DO206" s="2">
        <f t="shared" si="251"/>
        <v>129.23417035905271</v>
      </c>
      <c r="DP206" s="2">
        <f t="shared" si="251"/>
        <v>126.78872661064425</v>
      </c>
      <c r="DQ206" s="2">
        <f t="shared" si="251"/>
        <v>128.36421344537814</v>
      </c>
      <c r="DR206" s="2">
        <f t="shared" si="251"/>
        <v>140.4541700089126</v>
      </c>
      <c r="DS206" s="2">
        <f t="shared" si="251"/>
        <v>127.41196700879767</v>
      </c>
      <c r="DT206" s="2">
        <f t="shared" si="251"/>
        <v>127.87779893695014</v>
      </c>
      <c r="DU206" s="2">
        <f t="shared" si="251"/>
        <v>136.71625843108504</v>
      </c>
      <c r="DV206" s="2">
        <f t="shared" si="251"/>
        <v>141.81552863190728</v>
      </c>
      <c r="DW206" s="2">
        <f t="shared" si="251"/>
        <v>136.79762967914442</v>
      </c>
      <c r="DX206" s="2">
        <f t="shared" si="251"/>
        <v>139.160320855615</v>
      </c>
      <c r="DY206" s="2">
        <f t="shared" si="251"/>
        <v>116.30888888888889</v>
      </c>
      <c r="EA206" s="2">
        <f t="shared" si="240"/>
        <v>94.129616964363834</v>
      </c>
      <c r="EB206" s="2">
        <f t="shared" si="240"/>
        <v>93.140089275311666</v>
      </c>
      <c r="EC206" s="2">
        <f t="shared" si="240"/>
        <v>92.872815876344703</v>
      </c>
      <c r="ED206" s="2">
        <f t="shared" si="240"/>
        <v>89.562642692758047</v>
      </c>
      <c r="EE206" s="2">
        <f t="shared" si="240"/>
        <v>92.632718457511487</v>
      </c>
      <c r="EF206" s="2">
        <f t="shared" si="239"/>
        <v>94.336881721169974</v>
      </c>
      <c r="EG206" s="2">
        <f t="shared" si="239"/>
        <v>94.672682555680666</v>
      </c>
      <c r="EH206" s="2">
        <f t="shared" si="239"/>
        <v>96.395726776329255</v>
      </c>
      <c r="EI206" s="2">
        <f t="shared" si="239"/>
        <v>97.433762371807347</v>
      </c>
      <c r="EJ206" s="2">
        <f t="shared" si="239"/>
        <v>94.444491331752062</v>
      </c>
      <c r="EK206" s="2">
        <f t="shared" si="239"/>
        <v>93.364966043935993</v>
      </c>
      <c r="EL206" s="2">
        <f t="shared" si="179"/>
        <v>93.703255152916256</v>
      </c>
      <c r="EM206" s="2">
        <f t="shared" si="179"/>
        <v>93.946587100362734</v>
      </c>
      <c r="EN206" s="2">
        <f t="shared" si="179"/>
        <v>98.730118164330861</v>
      </c>
      <c r="EO206" s="2">
        <f t="shared" si="179"/>
        <v>99.284863709215443</v>
      </c>
      <c r="EQ206" s="2">
        <f t="shared" si="252"/>
        <v>94.566737741859697</v>
      </c>
      <c r="ER206" s="2">
        <f t="shared" si="252"/>
        <v>95.853490433789901</v>
      </c>
      <c r="ES206" s="2">
        <f t="shared" si="252"/>
        <v>94.897301869085027</v>
      </c>
      <c r="ET206" s="2">
        <f t="shared" si="252"/>
        <v>93.047437405620641</v>
      </c>
      <c r="EU206" s="2">
        <f t="shared" si="252"/>
        <v>94.37038607511019</v>
      </c>
      <c r="EV206" s="2">
        <f t="shared" si="252"/>
        <v>95.922801016109887</v>
      </c>
      <c r="EW206" s="2">
        <f t="shared" si="252"/>
        <v>95.148704398883439</v>
      </c>
      <c r="EX206" s="2">
        <f t="shared" si="252"/>
        <v>97.059451535236946</v>
      </c>
      <c r="EY206" s="2">
        <f t="shared" si="252"/>
        <v>97.706790439220384</v>
      </c>
      <c r="EZ206" s="2">
        <f t="shared" si="252"/>
        <v>95.449504694330287</v>
      </c>
      <c r="FA206" s="2">
        <f t="shared" si="252"/>
        <v>94.636558524226928</v>
      </c>
      <c r="FB206" s="2">
        <f t="shared" si="252"/>
        <v>94.951614900526252</v>
      </c>
      <c r="FC206" s="2">
        <f t="shared" si="252"/>
        <v>95.626794285385756</v>
      </c>
      <c r="FD206" s="2">
        <f t="shared" si="252"/>
        <v>99.100630960046004</v>
      </c>
      <c r="FE206" s="2">
        <f t="shared" si="252"/>
        <v>99.370925199874691</v>
      </c>
      <c r="FG206" s="2">
        <f t="shared" si="253"/>
        <v>0.99999451797305428</v>
      </c>
      <c r="FH206" s="2">
        <f t="shared" si="253"/>
        <v>0.99999479868924845</v>
      </c>
      <c r="FI206" s="2">
        <f t="shared" si="253"/>
        <v>0.99999455709316454</v>
      </c>
      <c r="FJ206" s="2">
        <f t="shared" si="253"/>
        <v>0.99999462808939099</v>
      </c>
      <c r="FK206" s="2">
        <f t="shared" si="253"/>
        <v>0.99999457281121562</v>
      </c>
      <c r="FL206" s="2">
        <f t="shared" si="253"/>
        <v>0.99999443308617031</v>
      </c>
      <c r="FM206" s="2">
        <f t="shared" si="253"/>
        <v>0.9999943502758506</v>
      </c>
      <c r="FN206" s="2">
        <f t="shared" si="253"/>
        <v>0.99999452098150177</v>
      </c>
      <c r="FO206" s="2">
        <f t="shared" si="253"/>
        <v>0.99999400197786104</v>
      </c>
      <c r="FP206" s="2">
        <f t="shared" si="253"/>
        <v>0.99999399910995801</v>
      </c>
      <c r="FQ206" s="2">
        <f t="shared" si="253"/>
        <v>0.99999408932164469</v>
      </c>
      <c r="FR206" s="2">
        <f t="shared" si="253"/>
        <v>0.99999387595774847</v>
      </c>
      <c r="FS206" s="2">
        <f t="shared" si="253"/>
        <v>0.99999397410934587</v>
      </c>
      <c r="FT206" s="2">
        <f t="shared" si="253"/>
        <v>0.99999393213055399</v>
      </c>
      <c r="FU206" s="2">
        <f t="shared" si="253"/>
        <v>0.99999299632072902</v>
      </c>
      <c r="FW206" s="2">
        <f t="shared" si="244"/>
        <v>0.94824272902134565</v>
      </c>
      <c r="FX206" s="2">
        <f t="shared" si="244"/>
        <v>0.96319423333022991</v>
      </c>
      <c r="FY206" s="2">
        <f t="shared" si="244"/>
        <v>0.96301703713548004</v>
      </c>
      <c r="FZ206" s="2">
        <f t="shared" si="244"/>
        <v>0.95602024210933956</v>
      </c>
      <c r="GA206" s="2">
        <f t="shared" si="244"/>
        <v>0.95982003543229044</v>
      </c>
      <c r="GB206" s="2">
        <f t="shared" si="244"/>
        <v>0.95798676791858162</v>
      </c>
      <c r="GC206" s="2">
        <f t="shared" si="244"/>
        <v>0.96175520855947971</v>
      </c>
      <c r="GD206" s="2">
        <f t="shared" si="244"/>
        <v>0.96847946714573807</v>
      </c>
      <c r="GE206" s="2">
        <f t="shared" si="244"/>
        <v>0.97208002609700805</v>
      </c>
      <c r="GF206" s="2">
        <f t="shared" si="244"/>
        <v>0.96809106797349764</v>
      </c>
      <c r="GG206" s="2">
        <f t="shared" si="244"/>
        <v>0.96275905507486248</v>
      </c>
      <c r="GH206" s="2">
        <f t="shared" si="244"/>
        <v>0.95600796904110552</v>
      </c>
      <c r="GI206" s="2">
        <f t="shared" si="244"/>
        <v>0.95314535965737801</v>
      </c>
      <c r="GJ206" s="2">
        <f t="shared" si="244"/>
        <v>0.94405340507729874</v>
      </c>
      <c r="GK206" s="2">
        <f t="shared" si="244"/>
        <v>0.93296606111715474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1.9261081361346988E-249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2.5916497153233407E-279</v>
      </c>
      <c r="HQ206" s="86">
        <f t="shared" si="226"/>
        <v>0</v>
      </c>
      <c r="HS206" s="86">
        <f t="shared" si="246"/>
        <v>7.9533223213080118E-116</v>
      </c>
      <c r="HT206" s="86">
        <f t="shared" si="246"/>
        <v>1.3269733680770845E-130</v>
      </c>
      <c r="HU206" s="86">
        <f t="shared" si="246"/>
        <v>9.0359137618800157E-133</v>
      </c>
      <c r="HV206" s="86">
        <f t="shared" si="246"/>
        <v>2.5456683353522198E-147</v>
      </c>
      <c r="HW206" s="86">
        <f t="shared" si="246"/>
        <v>1.761638082620124E-153</v>
      </c>
      <c r="HX206" s="86">
        <f t="shared" si="246"/>
        <v>5.7539857914211103E-148</v>
      </c>
      <c r="HY206" s="86">
        <f t="shared" si="246"/>
        <v>9.6483725522491937E-141</v>
      </c>
      <c r="HZ206" s="86">
        <f t="shared" si="246"/>
        <v>1.5430117084525103E-154</v>
      </c>
      <c r="IA206" s="86">
        <f t="shared" si="246"/>
        <v>3.9167724049757235E-170</v>
      </c>
      <c r="IB206" s="86">
        <f t="shared" si="246"/>
        <v>9.6071335050470737E-165</v>
      </c>
      <c r="IC206" s="86">
        <f t="shared" si="246"/>
        <v>3.6985968152822219E-158</v>
      </c>
      <c r="ID206" s="86">
        <f t="shared" si="246"/>
        <v>3.0307758368241887E-143</v>
      </c>
      <c r="IE206" s="86">
        <f t="shared" si="246"/>
        <v>2.0823423791192775E-146</v>
      </c>
      <c r="IF206" s="86">
        <f t="shared" si="246"/>
        <v>1.8922675031493745E-63</v>
      </c>
      <c r="IG206" s="86">
        <f t="shared" si="246"/>
        <v>8.0864840186461307E-71</v>
      </c>
      <c r="II206" s="86">
        <f t="shared" si="247"/>
        <v>1.0505289330972223E-5</v>
      </c>
      <c r="IJ206" s="86">
        <f t="shared" si="247"/>
        <v>6.4225677868993692E-7</v>
      </c>
      <c r="IK206" s="86">
        <f t="shared" si="247"/>
        <v>3.699492609135602E-7</v>
      </c>
      <c r="IL206" s="86">
        <f t="shared" si="247"/>
        <v>5.2352596194961371E-7</v>
      </c>
      <c r="IM206" s="86">
        <f t="shared" si="247"/>
        <v>1.1781146489936514E-7</v>
      </c>
      <c r="IN206" s="86">
        <f t="shared" si="247"/>
        <v>2.4693779988257479E-7</v>
      </c>
      <c r="IO206" s="86">
        <f t="shared" si="247"/>
        <v>2.6076260022908151E-7</v>
      </c>
      <c r="IP206" s="86">
        <f t="shared" si="247"/>
        <v>2.5014294742728479E-8</v>
      </c>
      <c r="IQ206" s="86">
        <f t="shared" si="247"/>
        <v>1.9609014876083457E-9</v>
      </c>
      <c r="IR206" s="86">
        <f t="shared" si="247"/>
        <v>7.7440216602850322E-9</v>
      </c>
      <c r="IS206" s="86">
        <f t="shared" si="247"/>
        <v>4.7144440109681883E-8</v>
      </c>
      <c r="IT206" s="86">
        <f t="shared" si="247"/>
        <v>3.8679802803276804E-7</v>
      </c>
      <c r="IU206" s="86">
        <f t="shared" si="247"/>
        <v>4.6021922026934981E-7</v>
      </c>
      <c r="IV206" s="86">
        <f t="shared" si="247"/>
        <v>1.3098626132193167E-10</v>
      </c>
      <c r="IW206" s="86">
        <f t="shared" si="247"/>
        <v>2.5783705658109368E-8</v>
      </c>
      <c r="IY206" s="86">
        <f t="shared" si="248"/>
        <v>1.0505289330972223E-5</v>
      </c>
      <c r="IZ206" s="86">
        <f t="shared" si="248"/>
        <v>6.4225677868993692E-7</v>
      </c>
      <c r="JA206" s="86">
        <f t="shared" si="248"/>
        <v>3.699492609135602E-7</v>
      </c>
      <c r="JB206" s="86">
        <f t="shared" si="248"/>
        <v>5.2352596194961371E-7</v>
      </c>
      <c r="JC206" s="86">
        <f t="shared" si="248"/>
        <v>1.1781146489936514E-7</v>
      </c>
      <c r="JD206" s="86">
        <f t="shared" si="248"/>
        <v>2.4693779988257479E-7</v>
      </c>
      <c r="JE206" s="86">
        <f t="shared" si="248"/>
        <v>2.6076260022908151E-7</v>
      </c>
      <c r="JF206" s="86">
        <f t="shared" si="248"/>
        <v>2.5014294742728479E-8</v>
      </c>
      <c r="JG206" s="86">
        <f t="shared" si="248"/>
        <v>1.9609014876083457E-9</v>
      </c>
      <c r="JH206" s="86">
        <f t="shared" si="248"/>
        <v>7.7440216602850322E-9</v>
      </c>
      <c r="JI206" s="86">
        <f t="shared" si="248"/>
        <v>4.7144440109681883E-8</v>
      </c>
      <c r="JJ206" s="86">
        <f t="shared" si="248"/>
        <v>3.8679802803276804E-7</v>
      </c>
      <c r="JK206" s="86">
        <f t="shared" si="248"/>
        <v>4.6021922026934981E-7</v>
      </c>
      <c r="JL206" s="86">
        <f t="shared" si="248"/>
        <v>1.3098626132193167E-10</v>
      </c>
      <c r="JM206" s="86">
        <f t="shared" si="248"/>
        <v>2.5783705658109368E-8</v>
      </c>
    </row>
    <row r="207" spans="2:273" x14ac:dyDescent="0.25">
      <c r="B207" s="2">
        <v>180</v>
      </c>
      <c r="C207" s="37">
        <v>96.058999999999997</v>
      </c>
      <c r="D207" s="37">
        <v>97.480999999999995</v>
      </c>
      <c r="E207" s="37">
        <v>98.314999999999998</v>
      </c>
      <c r="F207" s="37">
        <v>96.721999999999994</v>
      </c>
      <c r="G207" s="37">
        <v>96.906999999999996</v>
      </c>
      <c r="H207" s="37">
        <v>96.66</v>
      </c>
      <c r="I207" s="37">
        <v>98</v>
      </c>
      <c r="J207" s="37">
        <v>97.83</v>
      </c>
      <c r="K207" s="37">
        <v>98.716999999999999</v>
      </c>
      <c r="L207" s="37">
        <v>96.867999999999995</v>
      </c>
      <c r="M207" s="37">
        <v>97.093999999999994</v>
      </c>
      <c r="N207" s="37">
        <v>97.037999999999997</v>
      </c>
      <c r="O207" s="37">
        <v>98.320999999999998</v>
      </c>
      <c r="P207" s="37">
        <v>99.62</v>
      </c>
      <c r="Q207" s="37">
        <v>99.78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99.207624110141239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0.57237588985876187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99.207624110141239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99.78</v>
      </c>
      <c r="DK207" s="2">
        <f t="shared" si="251"/>
        <v>129.37724122694121</v>
      </c>
      <c r="DL207" s="2">
        <f t="shared" si="251"/>
        <v>136.18016696696696</v>
      </c>
      <c r="DM207" s="2">
        <f t="shared" si="251"/>
        <v>130.74513697478994</v>
      </c>
      <c r="DN207" s="2">
        <f t="shared" si="251"/>
        <v>135.30463473389355</v>
      </c>
      <c r="DO207" s="2">
        <f t="shared" si="251"/>
        <v>129.3068449197861</v>
      </c>
      <c r="DP207" s="2">
        <f t="shared" si="251"/>
        <v>126.83810924369746</v>
      </c>
      <c r="DQ207" s="2">
        <f t="shared" si="251"/>
        <v>128.42700672268907</v>
      </c>
      <c r="DR207" s="2">
        <f t="shared" si="251"/>
        <v>140.59246746880564</v>
      </c>
      <c r="DS207" s="2">
        <f t="shared" si="251"/>
        <v>127.46640322580647</v>
      </c>
      <c r="DT207" s="2">
        <f t="shared" si="251"/>
        <v>127.93400604838709</v>
      </c>
      <c r="DU207" s="2">
        <f t="shared" si="251"/>
        <v>136.83063306451612</v>
      </c>
      <c r="DV207" s="2">
        <f t="shared" si="251"/>
        <v>141.95499955436719</v>
      </c>
      <c r="DW207" s="2">
        <f t="shared" si="251"/>
        <v>136.89305882352946</v>
      </c>
      <c r="DX207" s="2">
        <f t="shared" si="251"/>
        <v>139.24894117647062</v>
      </c>
      <c r="DY207" s="2">
        <f t="shared" si="251"/>
        <v>116.24396825396826</v>
      </c>
      <c r="EA207" s="2">
        <f t="shared" si="240"/>
        <v>93.978150456857861</v>
      </c>
      <c r="EB207" s="2">
        <f t="shared" si="240"/>
        <v>92.956352062216013</v>
      </c>
      <c r="EC207" s="2">
        <f t="shared" si="240"/>
        <v>92.689785603324395</v>
      </c>
      <c r="ED207" s="2">
        <f t="shared" si="240"/>
        <v>89.339301427936974</v>
      </c>
      <c r="EE207" s="2">
        <f t="shared" si="240"/>
        <v>92.450547333562469</v>
      </c>
      <c r="EF207" s="2">
        <f t="shared" si="239"/>
        <v>94.171244664348094</v>
      </c>
      <c r="EG207" s="2">
        <f t="shared" si="239"/>
        <v>94.516350240370002</v>
      </c>
      <c r="EH207" s="2">
        <f t="shared" si="239"/>
        <v>96.263894614702053</v>
      </c>
      <c r="EI207" s="2">
        <f t="shared" si="239"/>
        <v>97.312725029265678</v>
      </c>
      <c r="EJ207" s="2">
        <f t="shared" si="239"/>
        <v>94.281825027274607</v>
      </c>
      <c r="EK207" s="2">
        <f t="shared" si="239"/>
        <v>93.197722266171752</v>
      </c>
      <c r="EL207" s="2">
        <f t="shared" si="179"/>
        <v>93.536401412177582</v>
      </c>
      <c r="EM207" s="2">
        <f t="shared" si="179"/>
        <v>93.769057222902802</v>
      </c>
      <c r="EN207" s="2">
        <f t="shared" si="179"/>
        <v>98.564743061280566</v>
      </c>
      <c r="EO207" s="2">
        <f t="shared" si="179"/>
        <v>99.125292167402435</v>
      </c>
      <c r="EQ207" s="2">
        <f t="shared" si="252"/>
        <v>94.421570854986925</v>
      </c>
      <c r="ER207" s="2">
        <f t="shared" si="252"/>
        <v>95.706756871507764</v>
      </c>
      <c r="ES207" s="2">
        <f t="shared" si="252"/>
        <v>94.742256939236356</v>
      </c>
      <c r="ET207" s="2">
        <f t="shared" si="252"/>
        <v>92.872784385763495</v>
      </c>
      <c r="EU207" s="2">
        <f t="shared" si="252"/>
        <v>94.21202906811763</v>
      </c>
      <c r="EV207" s="2">
        <f t="shared" si="252"/>
        <v>95.778934135532893</v>
      </c>
      <c r="EW207" s="2">
        <f t="shared" si="252"/>
        <v>94.998858022908848</v>
      </c>
      <c r="EX207" s="2">
        <f t="shared" si="252"/>
        <v>96.936446885776533</v>
      </c>
      <c r="EY207" s="2">
        <f t="shared" si="252"/>
        <v>97.589385455236453</v>
      </c>
      <c r="EZ207" s="2">
        <f t="shared" si="252"/>
        <v>95.300575329258351</v>
      </c>
      <c r="FA207" s="2">
        <f t="shared" si="252"/>
        <v>94.486571748612292</v>
      </c>
      <c r="FB207" s="2">
        <f t="shared" si="252"/>
        <v>94.801982236558473</v>
      </c>
      <c r="FC207" s="2">
        <f t="shared" si="252"/>
        <v>95.47289391054386</v>
      </c>
      <c r="FD207" s="2">
        <f t="shared" si="252"/>
        <v>98.940716274636088</v>
      </c>
      <c r="FE207" s="2">
        <f t="shared" si="252"/>
        <v>99.212902672697936</v>
      </c>
      <c r="FG207" s="2">
        <f t="shared" si="253"/>
        <v>0.99999500032959221</v>
      </c>
      <c r="FH207" s="2">
        <f t="shared" si="253"/>
        <v>0.99999525634604469</v>
      </c>
      <c r="FI207" s="2">
        <f t="shared" si="253"/>
        <v>0.9999950360075911</v>
      </c>
      <c r="FJ207" s="2">
        <f t="shared" si="253"/>
        <v>0.99999510075698073</v>
      </c>
      <c r="FK207" s="2">
        <f t="shared" si="253"/>
        <v>0.9999950503426378</v>
      </c>
      <c r="FL207" s="2">
        <f t="shared" si="253"/>
        <v>0.99999492291175862</v>
      </c>
      <c r="FM207" s="2">
        <f t="shared" si="253"/>
        <v>0.99999484738777489</v>
      </c>
      <c r="FN207" s="2">
        <f t="shared" si="253"/>
        <v>0.99999500307333156</v>
      </c>
      <c r="FO207" s="2">
        <f t="shared" si="253"/>
        <v>0.99999452973590763</v>
      </c>
      <c r="FP207" s="2">
        <f t="shared" si="253"/>
        <v>0.99999452712034609</v>
      </c>
      <c r="FQ207" s="2">
        <f t="shared" si="253"/>
        <v>0.99999460939446849</v>
      </c>
      <c r="FR207" s="2">
        <f t="shared" si="253"/>
        <v>0.99999441480407636</v>
      </c>
      <c r="FS207" s="2">
        <f t="shared" si="253"/>
        <v>0.99999450431949277</v>
      </c>
      <c r="FT207" s="2">
        <f t="shared" si="253"/>
        <v>0.99999446603433884</v>
      </c>
      <c r="FU207" s="2">
        <f t="shared" si="253"/>
        <v>0.99999361256465324</v>
      </c>
      <c r="FW207" s="2">
        <f t="shared" si="244"/>
        <v>0.95258085733822306</v>
      </c>
      <c r="FX207" s="2">
        <f t="shared" si="244"/>
        <v>0.96632368079984343</v>
      </c>
      <c r="FY207" s="2">
        <f t="shared" si="244"/>
        <v>0.96616102158110551</v>
      </c>
      <c r="FZ207" s="2">
        <f t="shared" si="244"/>
        <v>0.95973416570204084</v>
      </c>
      <c r="GA207" s="2">
        <f t="shared" si="244"/>
        <v>0.96322542390307553</v>
      </c>
      <c r="GB207" s="2">
        <f t="shared" si="244"/>
        <v>0.96154130634537938</v>
      </c>
      <c r="GC207" s="2">
        <f t="shared" si="244"/>
        <v>0.96500256483992664</v>
      </c>
      <c r="GD207" s="2">
        <f t="shared" si="244"/>
        <v>0.97117298164156907</v>
      </c>
      <c r="GE207" s="2">
        <f t="shared" si="244"/>
        <v>0.97447397252114165</v>
      </c>
      <c r="GF207" s="2">
        <f t="shared" si="244"/>
        <v>0.97081677211736406</v>
      </c>
      <c r="GG207" s="2">
        <f t="shared" si="244"/>
        <v>0.96592419498005888</v>
      </c>
      <c r="GH207" s="2">
        <f t="shared" si="244"/>
        <v>0.95972288538372375</v>
      </c>
      <c r="GI207" s="2">
        <f t="shared" si="244"/>
        <v>0.95709115983764281</v>
      </c>
      <c r="GJ207" s="2">
        <f t="shared" si="244"/>
        <v>0.94872368138312935</v>
      </c>
      <c r="GK207" s="2">
        <f t="shared" si="244"/>
        <v>0.93850158750660673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8.628822949937768E-255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2.8045177716614758E-285</v>
      </c>
      <c r="HQ207" s="86">
        <f t="shared" si="226"/>
        <v>0</v>
      </c>
      <c r="HS207" s="86">
        <f t="shared" si="246"/>
        <v>8.0204130304201261E-120</v>
      </c>
      <c r="HT207" s="86">
        <f t="shared" si="246"/>
        <v>7.0968026265074579E-135</v>
      </c>
      <c r="HU207" s="86">
        <f t="shared" si="246"/>
        <v>3.5457432890217615E-137</v>
      </c>
      <c r="HV207" s="86">
        <f t="shared" si="246"/>
        <v>3.578921540101517E-152</v>
      </c>
      <c r="HW207" s="86">
        <f t="shared" si="246"/>
        <v>1.4854809901727932E-158</v>
      </c>
      <c r="HX207" s="86">
        <f t="shared" si="246"/>
        <v>6.840306583729242E-153</v>
      </c>
      <c r="HY207" s="86">
        <f t="shared" si="246"/>
        <v>2.177271774471458E-145</v>
      </c>
      <c r="HZ207" s="86">
        <f t="shared" si="246"/>
        <v>1.6824732512788615E-159</v>
      </c>
      <c r="IA207" s="86">
        <f t="shared" si="246"/>
        <v>1.5193878823661165E-175</v>
      </c>
      <c r="IB207" s="86">
        <f t="shared" si="246"/>
        <v>4.4942673240242218E-170</v>
      </c>
      <c r="IC207" s="86">
        <f t="shared" si="246"/>
        <v>2.4294225812718866E-163</v>
      </c>
      <c r="ID207" s="86">
        <f t="shared" si="246"/>
        <v>4.3770319284406947E-148</v>
      </c>
      <c r="IE207" s="86">
        <f t="shared" si="246"/>
        <v>2.2369075870944584E-151</v>
      </c>
      <c r="IF207" s="86">
        <f t="shared" si="246"/>
        <v>1.2482903579034942E-65</v>
      </c>
      <c r="IG207" s="86">
        <f t="shared" si="246"/>
        <v>2.4481900376113372E-73</v>
      </c>
      <c r="II207" s="86">
        <f t="shared" si="247"/>
        <v>5.4658071416864912E-6</v>
      </c>
      <c r="IJ207" s="86">
        <f t="shared" si="247"/>
        <v>3.0797205247417048E-7</v>
      </c>
      <c r="IK207" s="86">
        <f t="shared" si="247"/>
        <v>1.7186216321032073E-7</v>
      </c>
      <c r="IL207" s="86">
        <f t="shared" si="247"/>
        <v>2.3715522258086385E-7</v>
      </c>
      <c r="IM207" s="86">
        <f t="shared" si="247"/>
        <v>5.0201838526699086E-8</v>
      </c>
      <c r="IN207" s="86">
        <f t="shared" si="247"/>
        <v>1.0842825126842489E-7</v>
      </c>
      <c r="IO207" s="86">
        <f t="shared" si="247"/>
        <v>1.1779370811101582E-7</v>
      </c>
      <c r="IP207" s="86">
        <f t="shared" si="247"/>
        <v>1.0463540497266563E-8</v>
      </c>
      <c r="IQ207" s="86">
        <f t="shared" si="247"/>
        <v>7.4274986990365743E-10</v>
      </c>
      <c r="IR207" s="86">
        <f t="shared" si="247"/>
        <v>3.0334313481365684E-9</v>
      </c>
      <c r="IS207" s="86">
        <f t="shared" si="247"/>
        <v>1.9494673652793124E-8</v>
      </c>
      <c r="IT207" s="86">
        <f t="shared" si="247"/>
        <v>1.721190378642719E-7</v>
      </c>
      <c r="IU207" s="86">
        <f t="shared" si="247"/>
        <v>2.0324620079630711E-7</v>
      </c>
      <c r="IV207" s="86">
        <f t="shared" si="247"/>
        <v>3.2346697499695197E-11</v>
      </c>
      <c r="IW207" s="86">
        <f t="shared" si="247"/>
        <v>8.2804231646345791E-9</v>
      </c>
      <c r="IY207" s="86">
        <f t="shared" si="248"/>
        <v>5.4658071416864912E-6</v>
      </c>
      <c r="IZ207" s="86">
        <f t="shared" si="248"/>
        <v>3.0797205247417048E-7</v>
      </c>
      <c r="JA207" s="86">
        <f t="shared" si="248"/>
        <v>1.7186216321032073E-7</v>
      </c>
      <c r="JB207" s="86">
        <f t="shared" si="248"/>
        <v>2.3715522258086385E-7</v>
      </c>
      <c r="JC207" s="86">
        <f t="shared" si="248"/>
        <v>5.0201838526699086E-8</v>
      </c>
      <c r="JD207" s="86">
        <f t="shared" si="248"/>
        <v>1.0842825126842489E-7</v>
      </c>
      <c r="JE207" s="86">
        <f t="shared" si="248"/>
        <v>1.1779370811101582E-7</v>
      </c>
      <c r="JF207" s="86">
        <f t="shared" si="248"/>
        <v>1.0463540497266563E-8</v>
      </c>
      <c r="JG207" s="86">
        <f t="shared" si="248"/>
        <v>7.4274986990365743E-10</v>
      </c>
      <c r="JH207" s="86">
        <f t="shared" si="248"/>
        <v>3.0334313481365684E-9</v>
      </c>
      <c r="JI207" s="86">
        <f t="shared" si="248"/>
        <v>1.9494673652793124E-8</v>
      </c>
      <c r="JJ207" s="86">
        <f t="shared" si="248"/>
        <v>1.721190378642719E-7</v>
      </c>
      <c r="JK207" s="86">
        <f t="shared" si="248"/>
        <v>2.0324620079630711E-7</v>
      </c>
      <c r="JL207" s="86">
        <f t="shared" si="248"/>
        <v>3.2346697499695197E-11</v>
      </c>
      <c r="JM207" s="86">
        <f t="shared" si="248"/>
        <v>8.2804231646345791E-9</v>
      </c>
    </row>
    <row r="208" spans="2:273" x14ac:dyDescent="0.25">
      <c r="B208" s="2">
        <v>181</v>
      </c>
      <c r="C208" s="37">
        <v>95.706000000000003</v>
      </c>
      <c r="D208" s="37">
        <v>98.537000000000006</v>
      </c>
      <c r="E208" s="37">
        <v>98.093000000000004</v>
      </c>
      <c r="F208" s="37">
        <v>95.926000000000002</v>
      </c>
      <c r="G208" s="37">
        <v>96.314999999999998</v>
      </c>
      <c r="H208" s="37">
        <v>97.34</v>
      </c>
      <c r="I208" s="37">
        <v>98.471999999999994</v>
      </c>
      <c r="J208" s="37">
        <v>98.113</v>
      </c>
      <c r="K208" s="37">
        <v>98.302000000000007</v>
      </c>
      <c r="L208" s="37">
        <v>96.396000000000001</v>
      </c>
      <c r="M208" s="37">
        <v>97.057000000000002</v>
      </c>
      <c r="N208" s="37">
        <v>96.716999999999999</v>
      </c>
      <c r="O208" s="37">
        <v>98.34</v>
      </c>
      <c r="P208" s="37">
        <v>100.1</v>
      </c>
      <c r="Q208" s="37">
        <v>99.58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99.049952503736932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0.53004749626306591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99.049952503736932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99.58</v>
      </c>
      <c r="DK208" s="2">
        <f t="shared" si="251"/>
        <v>129.44293350493351</v>
      </c>
      <c r="DL208" s="2">
        <f t="shared" si="251"/>
        <v>136.28118768768769</v>
      </c>
      <c r="DM208" s="2">
        <f t="shared" si="251"/>
        <v>130.81441848739499</v>
      </c>
      <c r="DN208" s="2">
        <f t="shared" si="251"/>
        <v>135.41344593837533</v>
      </c>
      <c r="DO208" s="2">
        <f t="shared" si="251"/>
        <v>129.37951948051949</v>
      </c>
      <c r="DP208" s="2">
        <f t="shared" si="251"/>
        <v>126.88749187675069</v>
      </c>
      <c r="DQ208" s="2">
        <f t="shared" si="251"/>
        <v>128.4898</v>
      </c>
      <c r="DR208" s="2">
        <f t="shared" si="251"/>
        <v>140.7307649286987</v>
      </c>
      <c r="DS208" s="2">
        <f t="shared" si="251"/>
        <v>127.52083944281527</v>
      </c>
      <c r="DT208" s="2">
        <f t="shared" si="251"/>
        <v>127.99021315982404</v>
      </c>
      <c r="DU208" s="2">
        <f t="shared" si="251"/>
        <v>136.9450076979472</v>
      </c>
      <c r="DV208" s="2">
        <f t="shared" si="251"/>
        <v>142.09447047682707</v>
      </c>
      <c r="DW208" s="2">
        <f t="shared" si="251"/>
        <v>136.98848796791447</v>
      </c>
      <c r="DX208" s="2">
        <f t="shared" si="251"/>
        <v>139.33756149732625</v>
      </c>
      <c r="DY208" s="2">
        <f t="shared" si="251"/>
        <v>116.17904761904762</v>
      </c>
      <c r="EA208" s="2">
        <f t="shared" si="240"/>
        <v>93.826683949351903</v>
      </c>
      <c r="EB208" s="2">
        <f t="shared" si="240"/>
        <v>92.772614849120359</v>
      </c>
      <c r="EC208" s="2">
        <f t="shared" si="240"/>
        <v>92.506755330304088</v>
      </c>
      <c r="ED208" s="2">
        <f t="shared" si="240"/>
        <v>89.115960163115901</v>
      </c>
      <c r="EE208" s="2">
        <f t="shared" si="240"/>
        <v>92.268376209613436</v>
      </c>
      <c r="EF208" s="2">
        <f t="shared" si="239"/>
        <v>94.005607607526215</v>
      </c>
      <c r="EG208" s="2">
        <f t="shared" si="239"/>
        <v>94.360017925059353</v>
      </c>
      <c r="EH208" s="2">
        <f t="shared" si="239"/>
        <v>96.132062453074866</v>
      </c>
      <c r="EI208" s="2">
        <f t="shared" si="239"/>
        <v>97.191687686724023</v>
      </c>
      <c r="EJ208" s="2">
        <f t="shared" si="239"/>
        <v>94.119158722797152</v>
      </c>
      <c r="EK208" s="2">
        <f t="shared" si="239"/>
        <v>93.030478488407496</v>
      </c>
      <c r="EL208" s="2">
        <f t="shared" si="179"/>
        <v>93.369547671438909</v>
      </c>
      <c r="EM208" s="2">
        <f t="shared" si="179"/>
        <v>93.59152734544287</v>
      </c>
      <c r="EN208" s="2">
        <f t="shared" si="179"/>
        <v>98.399367958230272</v>
      </c>
      <c r="EO208" s="2">
        <f t="shared" si="179"/>
        <v>98.965720625589427</v>
      </c>
      <c r="EQ208" s="2">
        <f t="shared" si="252"/>
        <v>94.276403968114138</v>
      </c>
      <c r="ER208" s="2">
        <f t="shared" si="252"/>
        <v>95.560023309225613</v>
      </c>
      <c r="ES208" s="2">
        <f t="shared" si="252"/>
        <v>94.587212009387699</v>
      </c>
      <c r="ET208" s="2">
        <f t="shared" si="252"/>
        <v>92.698131365906363</v>
      </c>
      <c r="EU208" s="2">
        <f t="shared" si="252"/>
        <v>94.05367206112507</v>
      </c>
      <c r="EV208" s="2">
        <f t="shared" si="252"/>
        <v>95.635067254955885</v>
      </c>
      <c r="EW208" s="2">
        <f t="shared" si="252"/>
        <v>94.849011646934258</v>
      </c>
      <c r="EX208" s="2">
        <f t="shared" si="252"/>
        <v>96.813442236316106</v>
      </c>
      <c r="EY208" s="2">
        <f t="shared" si="252"/>
        <v>97.471980471252522</v>
      </c>
      <c r="EZ208" s="2">
        <f t="shared" si="252"/>
        <v>95.151645964186415</v>
      </c>
      <c r="FA208" s="2">
        <f t="shared" si="252"/>
        <v>94.336584972997656</v>
      </c>
      <c r="FB208" s="2">
        <f t="shared" si="252"/>
        <v>94.652349572590708</v>
      </c>
      <c r="FC208" s="2">
        <f t="shared" si="252"/>
        <v>95.318993535701964</v>
      </c>
      <c r="FD208" s="2">
        <f t="shared" si="252"/>
        <v>98.780801589226172</v>
      </c>
      <c r="FE208" s="2">
        <f t="shared" si="252"/>
        <v>99.054880145521196</v>
      </c>
      <c r="FG208" s="2">
        <f t="shared" si="253"/>
        <v>0.99999544024438891</v>
      </c>
      <c r="FH208" s="2">
        <f t="shared" si="253"/>
        <v>0.99999567373436893</v>
      </c>
      <c r="FI208" s="2">
        <f t="shared" si="253"/>
        <v>0.99999547278313916</v>
      </c>
      <c r="FJ208" s="2">
        <f t="shared" si="253"/>
        <v>0.99999553183533563</v>
      </c>
      <c r="FK208" s="2">
        <f t="shared" si="253"/>
        <v>0.99999548585686859</v>
      </c>
      <c r="FL208" s="2">
        <f t="shared" si="253"/>
        <v>0.99999536963842306</v>
      </c>
      <c r="FM208" s="2">
        <f t="shared" si="253"/>
        <v>0.99999530075966925</v>
      </c>
      <c r="FN208" s="2">
        <f t="shared" si="253"/>
        <v>0.99999544274671115</v>
      </c>
      <c r="FO208" s="2">
        <f t="shared" si="253"/>
        <v>0.99999501105745237</v>
      </c>
      <c r="FP208" s="2">
        <f t="shared" si="253"/>
        <v>0.99999500867202962</v>
      </c>
      <c r="FQ208" s="2">
        <f t="shared" si="253"/>
        <v>0.99999508370699275</v>
      </c>
      <c r="FR208" s="2">
        <f t="shared" si="253"/>
        <v>0.99999490623827436</v>
      </c>
      <c r="FS208" s="2">
        <f t="shared" si="253"/>
        <v>0.99999498787738406</v>
      </c>
      <c r="FT208" s="2">
        <f t="shared" si="253"/>
        <v>0.99999495296087482</v>
      </c>
      <c r="FU208" s="2">
        <f t="shared" si="253"/>
        <v>0.99999417458645412</v>
      </c>
      <c r="FW208" s="2">
        <f t="shared" si="244"/>
        <v>0.95657203031725513</v>
      </c>
      <c r="FX208" s="2">
        <f t="shared" si="244"/>
        <v>0.96919555363193921</v>
      </c>
      <c r="FY208" s="2">
        <f t="shared" si="244"/>
        <v>0.96904632144709468</v>
      </c>
      <c r="FZ208" s="2">
        <f t="shared" si="244"/>
        <v>0.96314655248609038</v>
      </c>
      <c r="GA208" s="2">
        <f t="shared" si="244"/>
        <v>0.96635231200657379</v>
      </c>
      <c r="GB208" s="2">
        <f t="shared" si="244"/>
        <v>0.96480616039022926</v>
      </c>
      <c r="GC208" s="2">
        <f t="shared" si="244"/>
        <v>0.96798336792942163</v>
      </c>
      <c r="GD208" s="2">
        <f t="shared" si="244"/>
        <v>0.97364259214434923</v>
      </c>
      <c r="GE208" s="2">
        <f t="shared" si="244"/>
        <v>0.97666758132081988</v>
      </c>
      <c r="GF208" s="2">
        <f t="shared" si="244"/>
        <v>0.97331606061792952</v>
      </c>
      <c r="GG208" s="2">
        <f t="shared" si="244"/>
        <v>0.96882903651602659</v>
      </c>
      <c r="GH208" s="2">
        <f t="shared" si="244"/>
        <v>0.96313619141567097</v>
      </c>
      <c r="GI208" s="2">
        <f t="shared" si="244"/>
        <v>0.96071836434835001</v>
      </c>
      <c r="GJ208" s="2">
        <f t="shared" si="244"/>
        <v>0.9530234948913705</v>
      </c>
      <c r="GK208" s="2">
        <f t="shared" si="244"/>
        <v>0.9436076311721272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3.3891941675219832E-260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2.6224839441325579E-291</v>
      </c>
      <c r="HQ208" s="86">
        <f t="shared" si="226"/>
        <v>0</v>
      </c>
      <c r="HS208" s="86">
        <f t="shared" si="246"/>
        <v>6.9050433446584959E-124</v>
      </c>
      <c r="HT208" s="86">
        <f t="shared" si="246"/>
        <v>3.2336973871954928E-139</v>
      </c>
      <c r="HU208" s="86">
        <f t="shared" si="246"/>
        <v>1.1767051434793851E-141</v>
      </c>
      <c r="HV208" s="86">
        <f t="shared" si="246"/>
        <v>4.1902845258608542E-157</v>
      </c>
      <c r="HW208" s="86">
        <f t="shared" si="246"/>
        <v>1.0338199666749095E-163</v>
      </c>
      <c r="HX208" s="86">
        <f t="shared" si="246"/>
        <v>6.7405320048532996E-158</v>
      </c>
      <c r="HY208" s="86">
        <f t="shared" si="246"/>
        <v>4.1215861430877466E-150</v>
      </c>
      <c r="HZ208" s="86">
        <f t="shared" si="246"/>
        <v>1.5286081837609271E-164</v>
      </c>
      <c r="IA208" s="86">
        <f t="shared" si="246"/>
        <v>4.8405093104368308E-181</v>
      </c>
      <c r="IB208" s="86">
        <f t="shared" si="246"/>
        <v>1.7260085583187047E-175</v>
      </c>
      <c r="IC208" s="86">
        <f t="shared" si="246"/>
        <v>1.3139421276405742E-168</v>
      </c>
      <c r="ID208" s="86">
        <f t="shared" si="246"/>
        <v>5.2419309694455254E-153</v>
      </c>
      <c r="IE208" s="86">
        <f t="shared" si="246"/>
        <v>1.981200886460833E-156</v>
      </c>
      <c r="IF208" s="86">
        <f t="shared" si="246"/>
        <v>7.5506043764536885E-68</v>
      </c>
      <c r="IG208" s="86">
        <f t="shared" si="246"/>
        <v>6.6837138916223482E-76</v>
      </c>
      <c r="II208" s="86">
        <f t="shared" si="247"/>
        <v>2.7910309453842395E-6</v>
      </c>
      <c r="IJ208" s="86">
        <f t="shared" si="247"/>
        <v>1.4488287072844131E-7</v>
      </c>
      <c r="IK208" s="86">
        <f t="shared" si="247"/>
        <v>7.8258049152818261E-8</v>
      </c>
      <c r="IL208" s="86">
        <f t="shared" si="247"/>
        <v>1.0511071668243217E-7</v>
      </c>
      <c r="IM208" s="86">
        <f t="shared" si="247"/>
        <v>2.0906333505825252E-8</v>
      </c>
      <c r="IN208" s="86">
        <f t="shared" si="247"/>
        <v>4.6554438316816973E-8</v>
      </c>
      <c r="IO208" s="86">
        <f t="shared" si="247"/>
        <v>5.2105355745226747E-8</v>
      </c>
      <c r="IP208" s="86">
        <f t="shared" si="247"/>
        <v>4.2822173481951222E-9</v>
      </c>
      <c r="IQ208" s="86">
        <f t="shared" si="247"/>
        <v>2.747538963537948E-10</v>
      </c>
      <c r="IR208" s="86">
        <f t="shared" si="247"/>
        <v>1.1604129802682883E-9</v>
      </c>
      <c r="IS208" s="86">
        <f t="shared" si="247"/>
        <v>7.875739645095098E-9</v>
      </c>
      <c r="IT208" s="86">
        <f t="shared" si="247"/>
        <v>7.4897231878617697E-8</v>
      </c>
      <c r="IU208" s="86">
        <f t="shared" si="247"/>
        <v>8.7715666933772386E-8</v>
      </c>
      <c r="IV208" s="86">
        <f t="shared" si="247"/>
        <v>7.6518258112053373E-12</v>
      </c>
      <c r="IW208" s="86">
        <f t="shared" si="247"/>
        <v>2.5627787633856841E-9</v>
      </c>
      <c r="IY208" s="86">
        <f t="shared" si="248"/>
        <v>2.7910309453842395E-6</v>
      </c>
      <c r="IZ208" s="86">
        <f t="shared" si="248"/>
        <v>1.4488287072844131E-7</v>
      </c>
      <c r="JA208" s="86">
        <f t="shared" si="248"/>
        <v>7.8258049152818261E-8</v>
      </c>
      <c r="JB208" s="86">
        <f t="shared" si="248"/>
        <v>1.0511071668243217E-7</v>
      </c>
      <c r="JC208" s="86">
        <f t="shared" si="248"/>
        <v>2.0906333505825252E-8</v>
      </c>
      <c r="JD208" s="86">
        <f t="shared" si="248"/>
        <v>4.6554438316816973E-8</v>
      </c>
      <c r="JE208" s="86">
        <f t="shared" si="248"/>
        <v>5.2105355745226747E-8</v>
      </c>
      <c r="JF208" s="86">
        <f t="shared" si="248"/>
        <v>4.2822173481951222E-9</v>
      </c>
      <c r="JG208" s="86">
        <f t="shared" si="248"/>
        <v>2.747538963537948E-10</v>
      </c>
      <c r="JH208" s="86">
        <f t="shared" si="248"/>
        <v>1.1604129802682883E-9</v>
      </c>
      <c r="JI208" s="86">
        <f t="shared" si="248"/>
        <v>7.875739645095098E-9</v>
      </c>
      <c r="JJ208" s="86">
        <f t="shared" si="248"/>
        <v>7.4897231878617697E-8</v>
      </c>
      <c r="JK208" s="86">
        <f t="shared" si="248"/>
        <v>8.7715666933772386E-8</v>
      </c>
      <c r="JL208" s="86">
        <f t="shared" si="248"/>
        <v>7.6518258112053373E-12</v>
      </c>
      <c r="JM208" s="86">
        <f t="shared" si="248"/>
        <v>2.5627787633856841E-9</v>
      </c>
    </row>
    <row r="209" spans="2:273" x14ac:dyDescent="0.25">
      <c r="B209" s="2">
        <v>182</v>
      </c>
      <c r="C209" s="37">
        <v>95.667000000000002</v>
      </c>
      <c r="D209" s="37">
        <v>98.221999999999994</v>
      </c>
      <c r="E209" s="37">
        <v>98.241</v>
      </c>
      <c r="F209" s="37">
        <v>95.980999999999995</v>
      </c>
      <c r="G209" s="37">
        <v>96.537000000000006</v>
      </c>
      <c r="H209" s="37">
        <v>97.546999999999997</v>
      </c>
      <c r="I209" s="37">
        <v>96.980999999999995</v>
      </c>
      <c r="J209" s="37">
        <v>96.66</v>
      </c>
      <c r="K209" s="37">
        <v>97.792000000000002</v>
      </c>
      <c r="L209" s="37">
        <v>96.83</v>
      </c>
      <c r="M209" s="37">
        <v>96.283000000000001</v>
      </c>
      <c r="N209" s="37">
        <v>96.471999999999994</v>
      </c>
      <c r="O209" s="37">
        <v>99.34</v>
      </c>
      <c r="P209" s="37">
        <v>100.5</v>
      </c>
      <c r="Q209" s="37">
        <v>99.38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98.89226112834092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0.48773887165907581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98.89226112834092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99.38</v>
      </c>
      <c r="DK209" s="2">
        <f t="shared" si="251"/>
        <v>129.50862578292578</v>
      </c>
      <c r="DL209" s="2">
        <f t="shared" si="251"/>
        <v>136.38220840840842</v>
      </c>
      <c r="DM209" s="2">
        <f t="shared" si="251"/>
        <v>130.88370000000003</v>
      </c>
      <c r="DN209" s="2">
        <f t="shared" si="251"/>
        <v>135.52225714285714</v>
      </c>
      <c r="DO209" s="2">
        <f t="shared" si="251"/>
        <v>129.45219404125288</v>
      </c>
      <c r="DP209" s="2">
        <f t="shared" si="251"/>
        <v>126.93687450980391</v>
      </c>
      <c r="DQ209" s="2">
        <f t="shared" si="251"/>
        <v>128.55259327731093</v>
      </c>
      <c r="DR209" s="2">
        <f t="shared" si="251"/>
        <v>140.86906238859174</v>
      </c>
      <c r="DS209" s="2">
        <f t="shared" si="251"/>
        <v>127.57527565982407</v>
      </c>
      <c r="DT209" s="2">
        <f t="shared" si="251"/>
        <v>128.04642027126098</v>
      </c>
      <c r="DU209" s="2">
        <f t="shared" si="251"/>
        <v>137.05938233137829</v>
      </c>
      <c r="DV209" s="2">
        <f t="shared" si="251"/>
        <v>142.23394139928698</v>
      </c>
      <c r="DW209" s="2">
        <f t="shared" si="251"/>
        <v>137.0839171122995</v>
      </c>
      <c r="DX209" s="2">
        <f t="shared" si="251"/>
        <v>139.42618181818185</v>
      </c>
      <c r="DY209" s="2">
        <f t="shared" si="251"/>
        <v>116.11412698412698</v>
      </c>
      <c r="EA209" s="2">
        <f t="shared" si="240"/>
        <v>93.67521744184593</v>
      </c>
      <c r="EB209" s="2">
        <f t="shared" si="240"/>
        <v>92.588877636024705</v>
      </c>
      <c r="EC209" s="2">
        <f t="shared" si="240"/>
        <v>92.323725057283767</v>
      </c>
      <c r="ED209" s="2">
        <f t="shared" si="240"/>
        <v>88.892618898294842</v>
      </c>
      <c r="EE209" s="2">
        <f t="shared" si="240"/>
        <v>92.086205085664403</v>
      </c>
      <c r="EF209" s="2">
        <f t="shared" si="239"/>
        <v>93.839970550704336</v>
      </c>
      <c r="EG209" s="2">
        <f t="shared" si="239"/>
        <v>94.203685609748703</v>
      </c>
      <c r="EH209" s="2">
        <f t="shared" si="239"/>
        <v>96.000230291447679</v>
      </c>
      <c r="EI209" s="2">
        <f t="shared" si="239"/>
        <v>97.070650344182354</v>
      </c>
      <c r="EJ209" s="2">
        <f t="shared" si="239"/>
        <v>93.956492418319712</v>
      </c>
      <c r="EK209" s="2">
        <f t="shared" si="239"/>
        <v>92.863234710643241</v>
      </c>
      <c r="EL209" s="2">
        <f t="shared" si="179"/>
        <v>93.202693930700235</v>
      </c>
      <c r="EM209" s="2">
        <f t="shared" si="179"/>
        <v>93.413997467982938</v>
      </c>
      <c r="EN209" s="2">
        <f t="shared" si="179"/>
        <v>98.233992855179991</v>
      </c>
      <c r="EO209" s="2">
        <f t="shared" si="179"/>
        <v>98.806149083776432</v>
      </c>
      <c r="EQ209" s="2">
        <f t="shared" si="252"/>
        <v>94.131237081241352</v>
      </c>
      <c r="ER209" s="2">
        <f t="shared" si="252"/>
        <v>95.413289746943462</v>
      </c>
      <c r="ES209" s="2">
        <f t="shared" si="252"/>
        <v>94.432167079539028</v>
      </c>
      <c r="ET209" s="2">
        <f t="shared" si="252"/>
        <v>92.523478346049217</v>
      </c>
      <c r="EU209" s="2">
        <f t="shared" si="252"/>
        <v>93.89531505413251</v>
      </c>
      <c r="EV209" s="2">
        <f t="shared" si="252"/>
        <v>95.491200374378892</v>
      </c>
      <c r="EW209" s="2">
        <f t="shared" si="252"/>
        <v>94.699165270959668</v>
      </c>
      <c r="EX209" s="2">
        <f t="shared" si="252"/>
        <v>96.690437586855694</v>
      </c>
      <c r="EY209" s="2">
        <f t="shared" si="252"/>
        <v>97.35457548726859</v>
      </c>
      <c r="EZ209" s="2">
        <f t="shared" si="252"/>
        <v>95.002716599114478</v>
      </c>
      <c r="FA209" s="2">
        <f t="shared" si="252"/>
        <v>94.186598197383006</v>
      </c>
      <c r="FB209" s="2">
        <f t="shared" si="252"/>
        <v>94.502716908622929</v>
      </c>
      <c r="FC209" s="2">
        <f t="shared" si="252"/>
        <v>95.165093160860067</v>
      </c>
      <c r="FD209" s="2">
        <f t="shared" si="252"/>
        <v>98.620886903816256</v>
      </c>
      <c r="FE209" s="2">
        <f t="shared" si="252"/>
        <v>98.896857618344441</v>
      </c>
      <c r="FG209" s="2">
        <f t="shared" si="253"/>
        <v>0.99999584145178944</v>
      </c>
      <c r="FH209" s="2">
        <f t="shared" si="253"/>
        <v>0.99999605439734851</v>
      </c>
      <c r="FI209" s="2">
        <f t="shared" si="253"/>
        <v>0.9999958711275061</v>
      </c>
      <c r="FJ209" s="2">
        <f t="shared" si="253"/>
        <v>0.99999592498379197</v>
      </c>
      <c r="FK209" s="2">
        <f t="shared" si="253"/>
        <v>0.99999588305089848</v>
      </c>
      <c r="FL209" s="2">
        <f t="shared" si="253"/>
        <v>0.99999577705833109</v>
      </c>
      <c r="FM209" s="2">
        <f t="shared" si="253"/>
        <v>0.99999571424010947</v>
      </c>
      <c r="FN209" s="2">
        <f t="shared" si="253"/>
        <v>0.99999584373393635</v>
      </c>
      <c r="FO209" s="2">
        <f t="shared" si="253"/>
        <v>0.99999545002832224</v>
      </c>
      <c r="FP209" s="2">
        <f t="shared" si="253"/>
        <v>0.99999544785278893</v>
      </c>
      <c r="FQ209" s="2">
        <f t="shared" si="253"/>
        <v>0.99999551628554839</v>
      </c>
      <c r="FR209" s="2">
        <f t="shared" si="253"/>
        <v>0.99999535443201104</v>
      </c>
      <c r="FS209" s="2">
        <f t="shared" si="253"/>
        <v>0.99999542888783022</v>
      </c>
      <c r="FT209" s="2">
        <f t="shared" si="253"/>
        <v>0.9999953970435671</v>
      </c>
      <c r="FU209" s="2">
        <f t="shared" si="253"/>
        <v>0.99999468715697915</v>
      </c>
      <c r="FW209" s="2">
        <f t="shared" si="244"/>
        <v>0.96024129532952762</v>
      </c>
      <c r="FX209" s="2">
        <f t="shared" si="244"/>
        <v>0.97182965649652375</v>
      </c>
      <c r="FY209" s="2">
        <f t="shared" si="244"/>
        <v>0.97169281252016593</v>
      </c>
      <c r="FZ209" s="2">
        <f t="shared" si="244"/>
        <v>0.96627991213880615</v>
      </c>
      <c r="GA209" s="2">
        <f t="shared" si="244"/>
        <v>0.96922182097441689</v>
      </c>
      <c r="GB209" s="2">
        <f t="shared" si="244"/>
        <v>0.96780313352052594</v>
      </c>
      <c r="GC209" s="2">
        <f t="shared" si="244"/>
        <v>0.97071799368640632</v>
      </c>
      <c r="GD209" s="2">
        <f t="shared" si="244"/>
        <v>0.97590588006990653</v>
      </c>
      <c r="GE209" s="2">
        <f t="shared" si="244"/>
        <v>0.97867680473770191</v>
      </c>
      <c r="GF209" s="2">
        <f t="shared" si="244"/>
        <v>0.97560668504537118</v>
      </c>
      <c r="GG209" s="2">
        <f t="shared" si="244"/>
        <v>0.97149355861558684</v>
      </c>
      <c r="GH209" s="2">
        <f t="shared" si="244"/>
        <v>0.96627040113893004</v>
      </c>
      <c r="GI209" s="2">
        <f t="shared" si="244"/>
        <v>0.96405046804029837</v>
      </c>
      <c r="GJ209" s="2">
        <f t="shared" si="244"/>
        <v>0.95697909453479213</v>
      </c>
      <c r="GK209" s="2">
        <f t="shared" si="244"/>
        <v>0.94831308216541055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1.1671168058907505E-265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2.1190403191953127E-297</v>
      </c>
      <c r="HQ209" s="86">
        <f t="shared" si="226"/>
        <v>0</v>
      </c>
      <c r="HS209" s="86">
        <f t="shared" si="246"/>
        <v>5.0752035218473257E-128</v>
      </c>
      <c r="HT209" s="86">
        <f t="shared" si="246"/>
        <v>1.2553609408397038E-143</v>
      </c>
      <c r="HU209" s="86">
        <f t="shared" si="246"/>
        <v>3.3025505315357884E-146</v>
      </c>
      <c r="HV209" s="86">
        <f t="shared" si="246"/>
        <v>4.0857540785292253E-162</v>
      </c>
      <c r="HW209" s="86">
        <f t="shared" si="246"/>
        <v>5.9380862363591539E-169</v>
      </c>
      <c r="HX209" s="86">
        <f t="shared" si="246"/>
        <v>5.5058058455236234E-163</v>
      </c>
      <c r="HY209" s="86">
        <f t="shared" si="246"/>
        <v>6.5449396705314958E-155</v>
      </c>
      <c r="HZ209" s="86">
        <f t="shared" si="246"/>
        <v>1.1572039622984023E-169</v>
      </c>
      <c r="IA209" s="86">
        <f t="shared" si="246"/>
        <v>1.2664623754610635E-186</v>
      </c>
      <c r="IB209" s="86">
        <f t="shared" si="246"/>
        <v>5.4417995638423826E-181</v>
      </c>
      <c r="IC209" s="86">
        <f t="shared" si="246"/>
        <v>5.8513080742238511E-174</v>
      </c>
      <c r="ID209" s="86">
        <f t="shared" si="246"/>
        <v>5.2057664423142648E-158</v>
      </c>
      <c r="IE209" s="86">
        <f t="shared" si="246"/>
        <v>1.4467370978843946E-161</v>
      </c>
      <c r="IF209" s="86">
        <f t="shared" si="246"/>
        <v>4.1877105622816896E-70</v>
      </c>
      <c r="IG209" s="86">
        <f t="shared" si="246"/>
        <v>1.645406903425301E-78</v>
      </c>
      <c r="II209" s="86">
        <f t="shared" si="247"/>
        <v>1.3986970997864813E-6</v>
      </c>
      <c r="IJ209" s="86">
        <f t="shared" si="247"/>
        <v>6.6867327075449242E-8</v>
      </c>
      <c r="IK209" s="86">
        <f t="shared" si="247"/>
        <v>3.4928203457202228E-8</v>
      </c>
      <c r="IL209" s="86">
        <f t="shared" si="247"/>
        <v>4.5579223184598935E-8</v>
      </c>
      <c r="IM209" s="86">
        <f t="shared" si="247"/>
        <v>8.5084189223224783E-9</v>
      </c>
      <c r="IN209" s="86">
        <f t="shared" si="247"/>
        <v>1.9544729411590349E-8</v>
      </c>
      <c r="IO209" s="86">
        <f t="shared" si="247"/>
        <v>2.2569061022564162E-8</v>
      </c>
      <c r="IP209" s="86">
        <f t="shared" si="247"/>
        <v>1.7145388381899987E-9</v>
      </c>
      <c r="IQ209" s="86">
        <f t="shared" si="247"/>
        <v>9.9254281016721911E-11</v>
      </c>
      <c r="IR209" s="86">
        <f t="shared" si="247"/>
        <v>4.3350127679816114E-10</v>
      </c>
      <c r="IS209" s="86">
        <f t="shared" si="247"/>
        <v>3.1084500480163332E-9</v>
      </c>
      <c r="IT209" s="86">
        <f t="shared" si="247"/>
        <v>3.1869885501074046E-8</v>
      </c>
      <c r="IU209" s="86">
        <f t="shared" si="247"/>
        <v>3.6992507006997125E-8</v>
      </c>
      <c r="IV209" s="86">
        <f t="shared" si="247"/>
        <v>1.7338457924752736E-12</v>
      </c>
      <c r="IW209" s="86">
        <f t="shared" si="247"/>
        <v>7.6435903605536953E-10</v>
      </c>
      <c r="IY209" s="86">
        <f t="shared" si="248"/>
        <v>1.3986970997864813E-6</v>
      </c>
      <c r="IZ209" s="86">
        <f t="shared" si="248"/>
        <v>6.6867327075449242E-8</v>
      </c>
      <c r="JA209" s="86">
        <f t="shared" si="248"/>
        <v>3.4928203457202228E-8</v>
      </c>
      <c r="JB209" s="86">
        <f t="shared" si="248"/>
        <v>4.5579223184598935E-8</v>
      </c>
      <c r="JC209" s="86">
        <f t="shared" si="248"/>
        <v>8.5084189223224783E-9</v>
      </c>
      <c r="JD209" s="86">
        <f t="shared" si="248"/>
        <v>1.9544729411590349E-8</v>
      </c>
      <c r="JE209" s="86">
        <f t="shared" si="248"/>
        <v>2.2569061022564162E-8</v>
      </c>
      <c r="JF209" s="86">
        <f t="shared" si="248"/>
        <v>1.7145388381899987E-9</v>
      </c>
      <c r="JG209" s="86">
        <f t="shared" si="248"/>
        <v>9.9254281016721911E-11</v>
      </c>
      <c r="JH209" s="86">
        <f t="shared" si="248"/>
        <v>4.3350127679816114E-10</v>
      </c>
      <c r="JI209" s="86">
        <f t="shared" si="248"/>
        <v>3.1084500480163332E-9</v>
      </c>
      <c r="JJ209" s="86">
        <f t="shared" si="248"/>
        <v>3.1869885501074046E-8</v>
      </c>
      <c r="JK209" s="86">
        <f t="shared" si="248"/>
        <v>3.6992507006997125E-8</v>
      </c>
      <c r="JL209" s="86">
        <f t="shared" si="248"/>
        <v>1.7338457924752736E-12</v>
      </c>
      <c r="JM209" s="86">
        <f t="shared" si="248"/>
        <v>7.6435903605536953E-10</v>
      </c>
    </row>
    <row r="210" spans="2:273" x14ac:dyDescent="0.25">
      <c r="B210" s="2">
        <v>183</v>
      </c>
      <c r="C210" s="37">
        <v>95.960999999999999</v>
      </c>
      <c r="D210" s="37">
        <v>98.037000000000006</v>
      </c>
      <c r="E210" s="37">
        <v>97.980999999999995</v>
      </c>
      <c r="F210" s="37">
        <v>97.241</v>
      </c>
      <c r="G210" s="37">
        <v>95.480999999999995</v>
      </c>
      <c r="H210" s="37">
        <v>97.113</v>
      </c>
      <c r="I210" s="37">
        <v>97.188999999999993</v>
      </c>
      <c r="J210" s="37">
        <v>97.263999999999996</v>
      </c>
      <c r="K210" s="37">
        <v>97.887</v>
      </c>
      <c r="L210" s="37">
        <v>96.641999999999996</v>
      </c>
      <c r="M210" s="37">
        <v>95.906000000000006</v>
      </c>
      <c r="N210" s="37">
        <v>96</v>
      </c>
      <c r="O210" s="37">
        <v>98.150999999999996</v>
      </c>
      <c r="P210" s="37">
        <v>99.9</v>
      </c>
      <c r="Q210" s="37">
        <v>99.66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98.734550613257298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0.92544938674269872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98.734550613257298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99.66</v>
      </c>
      <c r="DK210" s="2">
        <f t="shared" si="251"/>
        <v>129.57431806091805</v>
      </c>
      <c r="DL210" s="2">
        <f t="shared" si="251"/>
        <v>136.48322912912914</v>
      </c>
      <c r="DM210" s="2">
        <f t="shared" si="251"/>
        <v>130.95298151260508</v>
      </c>
      <c r="DN210" s="2">
        <f t="shared" si="251"/>
        <v>135.63106834733892</v>
      </c>
      <c r="DO210" s="2">
        <f t="shared" si="251"/>
        <v>129.52486860198627</v>
      </c>
      <c r="DP210" s="2">
        <f t="shared" si="251"/>
        <v>126.98625714285713</v>
      </c>
      <c r="DQ210" s="2">
        <f t="shared" si="251"/>
        <v>128.61538655462184</v>
      </c>
      <c r="DR210" s="2">
        <f t="shared" si="251"/>
        <v>141.00735984848478</v>
      </c>
      <c r="DS210" s="2">
        <f t="shared" si="251"/>
        <v>127.62971187683286</v>
      </c>
      <c r="DT210" s="2">
        <f t="shared" si="251"/>
        <v>128.10262738269793</v>
      </c>
      <c r="DU210" s="2">
        <f t="shared" si="251"/>
        <v>137.17375696480937</v>
      </c>
      <c r="DV210" s="2">
        <f t="shared" si="251"/>
        <v>142.37341232174686</v>
      </c>
      <c r="DW210" s="2">
        <f t="shared" si="251"/>
        <v>137.17934625668454</v>
      </c>
      <c r="DX210" s="2">
        <f t="shared" si="251"/>
        <v>139.51480213903747</v>
      </c>
      <c r="DY210" s="2">
        <f t="shared" si="251"/>
        <v>116.04920634920634</v>
      </c>
      <c r="EA210" s="2">
        <f t="shared" si="240"/>
        <v>93.523750934339972</v>
      </c>
      <c r="EB210" s="2">
        <f t="shared" si="240"/>
        <v>92.405140422929037</v>
      </c>
      <c r="EC210" s="2">
        <f t="shared" si="240"/>
        <v>92.140694784263445</v>
      </c>
      <c r="ED210" s="2">
        <f t="shared" si="240"/>
        <v>88.669277633473769</v>
      </c>
      <c r="EE210" s="2">
        <f t="shared" si="240"/>
        <v>91.904033961715385</v>
      </c>
      <c r="EF210" s="2">
        <f t="shared" si="239"/>
        <v>93.674333493882457</v>
      </c>
      <c r="EG210" s="2">
        <f t="shared" si="239"/>
        <v>94.047353294438039</v>
      </c>
      <c r="EH210" s="2">
        <f t="shared" si="239"/>
        <v>95.868398129820491</v>
      </c>
      <c r="EI210" s="2">
        <f t="shared" si="239"/>
        <v>96.949613001640699</v>
      </c>
      <c r="EJ210" s="2">
        <f t="shared" si="239"/>
        <v>93.793826113842258</v>
      </c>
      <c r="EK210" s="2">
        <f t="shared" si="239"/>
        <v>92.695990932878985</v>
      </c>
      <c r="EL210" s="2">
        <f t="shared" si="179"/>
        <v>93.035840189961547</v>
      </c>
      <c r="EM210" s="2">
        <f t="shared" si="179"/>
        <v>93.236467590523006</v>
      </c>
      <c r="EN210" s="2">
        <f t="shared" si="179"/>
        <v>98.068617752129697</v>
      </c>
      <c r="EO210" s="2">
        <f t="shared" si="179"/>
        <v>98.646577541963424</v>
      </c>
      <c r="EQ210" s="2">
        <f t="shared" si="252"/>
        <v>93.98607019436858</v>
      </c>
      <c r="ER210" s="2">
        <f t="shared" si="252"/>
        <v>95.266556184661312</v>
      </c>
      <c r="ES210" s="2">
        <f t="shared" si="252"/>
        <v>94.277122149690371</v>
      </c>
      <c r="ET210" s="2">
        <f t="shared" si="252"/>
        <v>92.348825326192085</v>
      </c>
      <c r="EU210" s="2">
        <f t="shared" si="252"/>
        <v>93.736958047139964</v>
      </c>
      <c r="EV210" s="2">
        <f t="shared" si="252"/>
        <v>95.347333493801898</v>
      </c>
      <c r="EW210" s="2">
        <f t="shared" si="252"/>
        <v>94.549318894985078</v>
      </c>
      <c r="EX210" s="2">
        <f t="shared" si="252"/>
        <v>96.567432937395267</v>
      </c>
      <c r="EY210" s="2">
        <f t="shared" si="252"/>
        <v>97.237170503284659</v>
      </c>
      <c r="EZ210" s="2">
        <f t="shared" si="252"/>
        <v>94.853787234042542</v>
      </c>
      <c r="FA210" s="2">
        <f t="shared" si="252"/>
        <v>94.036611421768356</v>
      </c>
      <c r="FB210" s="2">
        <f t="shared" si="252"/>
        <v>94.35308424465515</v>
      </c>
      <c r="FC210" s="2">
        <f t="shared" si="252"/>
        <v>95.011192786018171</v>
      </c>
      <c r="FD210" s="2">
        <f t="shared" si="252"/>
        <v>98.46097221840634</v>
      </c>
      <c r="FE210" s="2">
        <f t="shared" si="252"/>
        <v>98.738835091167687</v>
      </c>
      <c r="FG210" s="2">
        <f t="shared" si="253"/>
        <v>0.99999620735756822</v>
      </c>
      <c r="FH210" s="2">
        <f t="shared" si="253"/>
        <v>0.99999640156636482</v>
      </c>
      <c r="FI210" s="2">
        <f t="shared" si="253"/>
        <v>0.99999623442216323</v>
      </c>
      <c r="FJ210" s="2">
        <f t="shared" si="253"/>
        <v>0.99999628353971526</v>
      </c>
      <c r="FK210" s="2">
        <f t="shared" si="253"/>
        <v>0.99999624529643416</v>
      </c>
      <c r="FL210" s="2">
        <f t="shared" si="253"/>
        <v>0.99999614862999298</v>
      </c>
      <c r="FM210" s="2">
        <f t="shared" si="253"/>
        <v>0.99999609133905099</v>
      </c>
      <c r="FN210" s="2">
        <f t="shared" si="253"/>
        <v>0.99999620943891243</v>
      </c>
      <c r="FO210" s="2">
        <f t="shared" si="253"/>
        <v>0.99999585037484984</v>
      </c>
      <c r="FP210" s="2">
        <f t="shared" si="253"/>
        <v>0.9999958483907383</v>
      </c>
      <c r="FQ210" s="2">
        <f t="shared" si="253"/>
        <v>0.99999591080220629</v>
      </c>
      <c r="FR210" s="2">
        <f t="shared" si="253"/>
        <v>0.99999576318990724</v>
      </c>
      <c r="FS210" s="2">
        <f t="shared" si="253"/>
        <v>0.99999583109447643</v>
      </c>
      <c r="FT210" s="2">
        <f t="shared" si="253"/>
        <v>0.99999580205213989</v>
      </c>
      <c r="FU210" s="2">
        <f t="shared" si="253"/>
        <v>0.99999515462731214</v>
      </c>
      <c r="FW210" s="2">
        <f t="shared" si="244"/>
        <v>0.96361233413481295</v>
      </c>
      <c r="FX210" s="2">
        <f t="shared" si="244"/>
        <v>0.97424450161202114</v>
      </c>
      <c r="FY210" s="2">
        <f t="shared" si="244"/>
        <v>0.97411907590479363</v>
      </c>
      <c r="FZ210" s="2">
        <f t="shared" si="244"/>
        <v>0.96915539836479181</v>
      </c>
      <c r="GA210" s="2">
        <f t="shared" si="244"/>
        <v>0.97185374293564619</v>
      </c>
      <c r="GB210" s="2">
        <f t="shared" si="244"/>
        <v>0.97055268526339378</v>
      </c>
      <c r="GC210" s="2">
        <f t="shared" si="244"/>
        <v>0.97322550838883548</v>
      </c>
      <c r="GD210" s="2">
        <f t="shared" si="244"/>
        <v>0.9779792169278958</v>
      </c>
      <c r="GE210" s="2">
        <f t="shared" si="244"/>
        <v>0.98051645957666378</v>
      </c>
      <c r="GF210" s="2">
        <f t="shared" si="244"/>
        <v>0.97770517992650474</v>
      </c>
      <c r="GG210" s="2">
        <f t="shared" si="244"/>
        <v>0.97393644234284937</v>
      </c>
      <c r="GH210" s="2">
        <f t="shared" si="244"/>
        <v>0.96914667252014453</v>
      </c>
      <c r="GI210" s="2">
        <f t="shared" si="244"/>
        <v>0.96710959928233986</v>
      </c>
      <c r="GJ210" s="2">
        <f t="shared" si="244"/>
        <v>0.9606153824145427</v>
      </c>
      <c r="GK210" s="2">
        <f t="shared" si="244"/>
        <v>0.95264560818722288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3.5237426794723507E-271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1.4795728963690191E-303</v>
      </c>
      <c r="HQ210" s="86">
        <f t="shared" si="226"/>
        <v>0</v>
      </c>
      <c r="HS210" s="86">
        <f t="shared" si="246"/>
        <v>3.1845930988591883E-132</v>
      </c>
      <c r="HT210" s="86">
        <f t="shared" si="246"/>
        <v>4.1520928606374441E-148</v>
      </c>
      <c r="HU210" s="86">
        <f t="shared" si="246"/>
        <v>7.8387935834680112E-151</v>
      </c>
      <c r="HV210" s="86">
        <f t="shared" si="246"/>
        <v>3.317682866011508E-167</v>
      </c>
      <c r="HW210" s="86">
        <f t="shared" si="246"/>
        <v>2.8149350654468504E-174</v>
      </c>
      <c r="HX210" s="86">
        <f t="shared" si="246"/>
        <v>3.7277963427509726E-168</v>
      </c>
      <c r="HY210" s="86">
        <f t="shared" si="246"/>
        <v>8.7183234675527795E-160</v>
      </c>
      <c r="HZ210" s="86">
        <f t="shared" si="246"/>
        <v>7.2993832989098184E-175</v>
      </c>
      <c r="IA210" s="86">
        <f t="shared" si="246"/>
        <v>2.7212550820981668E-192</v>
      </c>
      <c r="IB210" s="86">
        <f t="shared" si="246"/>
        <v>1.4084921535212486E-186</v>
      </c>
      <c r="IC210" s="86">
        <f t="shared" si="246"/>
        <v>2.1455066403429369E-179</v>
      </c>
      <c r="ID210" s="86">
        <f t="shared" si="246"/>
        <v>4.2870264245394077E-163</v>
      </c>
      <c r="IE210" s="86">
        <f t="shared" si="246"/>
        <v>8.7101896357726391E-167</v>
      </c>
      <c r="IF210" s="86">
        <f t="shared" si="246"/>
        <v>2.1295923161779164E-72</v>
      </c>
      <c r="IG210" s="86">
        <f t="shared" si="246"/>
        <v>3.6526424092512489E-81</v>
      </c>
      <c r="II210" s="86">
        <f t="shared" si="247"/>
        <v>6.8788683648729362E-7</v>
      </c>
      <c r="IJ210" s="86">
        <f t="shared" si="247"/>
        <v>3.027546835629602E-8</v>
      </c>
      <c r="IK210" s="86">
        <f t="shared" si="247"/>
        <v>1.5279550523016961E-8</v>
      </c>
      <c r="IL210" s="86">
        <f t="shared" si="247"/>
        <v>1.9336558202092229E-8</v>
      </c>
      <c r="IM210" s="86">
        <f t="shared" si="247"/>
        <v>3.3839194884353565E-9</v>
      </c>
      <c r="IN210" s="86">
        <f t="shared" si="247"/>
        <v>8.0229714003282742E-9</v>
      </c>
      <c r="IO210" s="86">
        <f t="shared" si="247"/>
        <v>9.5720209988959998E-9</v>
      </c>
      <c r="IP210" s="86">
        <f t="shared" si="247"/>
        <v>6.7158985329025906E-10</v>
      </c>
      <c r="IQ210" s="86">
        <f t="shared" si="247"/>
        <v>3.5014588077952476E-11</v>
      </c>
      <c r="IR210" s="86">
        <f t="shared" si="247"/>
        <v>1.5814551824825862E-10</v>
      </c>
      <c r="IS210" s="86">
        <f t="shared" si="247"/>
        <v>1.1985652369903931E-9</v>
      </c>
      <c r="IT210" s="86">
        <f t="shared" si="247"/>
        <v>1.3260495189889229E-8</v>
      </c>
      <c r="IU210" s="86">
        <f t="shared" si="247"/>
        <v>1.5244670841974545E-8</v>
      </c>
      <c r="IV210" s="86">
        <f t="shared" si="247"/>
        <v>3.7631111399442252E-13</v>
      </c>
      <c r="IW210" s="86">
        <f t="shared" si="247"/>
        <v>2.1967951750912386E-10</v>
      </c>
      <c r="IY210" s="86">
        <f t="shared" si="248"/>
        <v>6.8788683648729362E-7</v>
      </c>
      <c r="IZ210" s="86">
        <f t="shared" si="248"/>
        <v>3.027546835629602E-8</v>
      </c>
      <c r="JA210" s="86">
        <f t="shared" si="248"/>
        <v>1.5279550523016961E-8</v>
      </c>
      <c r="JB210" s="86">
        <f t="shared" si="248"/>
        <v>1.9336558202092229E-8</v>
      </c>
      <c r="JC210" s="86">
        <f t="shared" si="248"/>
        <v>3.3839194884353565E-9</v>
      </c>
      <c r="JD210" s="86">
        <f t="shared" si="248"/>
        <v>8.0229714003282742E-9</v>
      </c>
      <c r="JE210" s="86">
        <f t="shared" si="248"/>
        <v>9.5720209988959998E-9</v>
      </c>
      <c r="JF210" s="86">
        <f t="shared" si="248"/>
        <v>6.7158985329025906E-10</v>
      </c>
      <c r="JG210" s="86">
        <f t="shared" si="248"/>
        <v>3.5014588077952476E-11</v>
      </c>
      <c r="JH210" s="86">
        <f t="shared" si="248"/>
        <v>1.5814551824825862E-10</v>
      </c>
      <c r="JI210" s="86">
        <f t="shared" si="248"/>
        <v>1.1985652369903931E-9</v>
      </c>
      <c r="JJ210" s="86">
        <f t="shared" si="248"/>
        <v>1.3260495189889229E-8</v>
      </c>
      <c r="JK210" s="86">
        <f t="shared" si="248"/>
        <v>1.5244670841974545E-8</v>
      </c>
      <c r="JL210" s="86">
        <f t="shared" si="248"/>
        <v>3.7631111399442252E-13</v>
      </c>
      <c r="JM210" s="86">
        <f t="shared" si="248"/>
        <v>2.1967951750912386E-10</v>
      </c>
    </row>
    <row r="211" spans="2:273" x14ac:dyDescent="0.25">
      <c r="B211" s="2">
        <v>184</v>
      </c>
      <c r="C211" s="37">
        <v>95.882000000000005</v>
      </c>
      <c r="D211" s="37">
        <v>97.241</v>
      </c>
      <c r="E211" s="37">
        <v>97.852000000000004</v>
      </c>
      <c r="F211" s="37">
        <v>96.573999999999998</v>
      </c>
      <c r="G211" s="37">
        <v>96.796000000000006</v>
      </c>
      <c r="H211" s="37">
        <v>97.453000000000003</v>
      </c>
      <c r="I211" s="37">
        <v>97.302000000000007</v>
      </c>
      <c r="J211" s="37">
        <v>98.225999999999999</v>
      </c>
      <c r="K211" s="37">
        <v>97.641999999999996</v>
      </c>
      <c r="L211" s="37">
        <v>96.245000000000005</v>
      </c>
      <c r="M211" s="37">
        <v>95.962000000000003</v>
      </c>
      <c r="N211" s="37">
        <v>97.245000000000005</v>
      </c>
      <c r="O211" s="37">
        <v>97.415000000000006</v>
      </c>
      <c r="P211" s="37">
        <v>99.28</v>
      </c>
      <c r="Q211" s="37">
        <v>99.48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98.576821642548779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0.90317835745122466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98.576821642548779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99.48</v>
      </c>
      <c r="DK211" s="2">
        <f t="shared" si="251"/>
        <v>129.64001033891034</v>
      </c>
      <c r="DL211" s="2">
        <f t="shared" si="251"/>
        <v>136.58424984984987</v>
      </c>
      <c r="DM211" s="2">
        <f t="shared" si="251"/>
        <v>131.02226302521012</v>
      </c>
      <c r="DN211" s="2">
        <f t="shared" si="251"/>
        <v>135.73987955182074</v>
      </c>
      <c r="DO211" s="2">
        <f t="shared" si="251"/>
        <v>129.59754316271963</v>
      </c>
      <c r="DP211" s="2">
        <f t="shared" si="251"/>
        <v>127.03563977591035</v>
      </c>
      <c r="DQ211" s="2">
        <f t="shared" si="251"/>
        <v>128.67817983193277</v>
      </c>
      <c r="DR211" s="2">
        <f t="shared" si="251"/>
        <v>141.14565730837785</v>
      </c>
      <c r="DS211" s="2">
        <f t="shared" si="251"/>
        <v>127.68414809384166</v>
      </c>
      <c r="DT211" s="2">
        <f t="shared" si="251"/>
        <v>128.15883449413488</v>
      </c>
      <c r="DU211" s="2">
        <f t="shared" si="251"/>
        <v>137.28813159824045</v>
      </c>
      <c r="DV211" s="2">
        <f t="shared" si="251"/>
        <v>142.51288324420676</v>
      </c>
      <c r="DW211" s="2">
        <f t="shared" si="251"/>
        <v>137.27477540106958</v>
      </c>
      <c r="DX211" s="2">
        <f t="shared" si="251"/>
        <v>139.60342245989307</v>
      </c>
      <c r="DY211" s="2">
        <f t="shared" si="251"/>
        <v>115.98428571428572</v>
      </c>
      <c r="EA211" s="2">
        <f t="shared" si="240"/>
        <v>93.372284426834</v>
      </c>
      <c r="EB211" s="2">
        <f t="shared" si="240"/>
        <v>92.221403209833397</v>
      </c>
      <c r="EC211" s="2">
        <f t="shared" si="240"/>
        <v>91.957664511243138</v>
      </c>
      <c r="ED211" s="2">
        <f t="shared" si="240"/>
        <v>88.445936368652696</v>
      </c>
      <c r="EE211" s="2">
        <f t="shared" si="240"/>
        <v>91.721862837766366</v>
      </c>
      <c r="EF211" s="2">
        <f t="shared" si="239"/>
        <v>93.508696437060578</v>
      </c>
      <c r="EG211" s="2">
        <f t="shared" si="239"/>
        <v>93.89102097912739</v>
      </c>
      <c r="EH211" s="2">
        <f t="shared" si="239"/>
        <v>95.73656596819329</v>
      </c>
      <c r="EI211" s="2">
        <f t="shared" si="239"/>
        <v>96.82857565909903</v>
      </c>
      <c r="EJ211" s="2">
        <f t="shared" si="239"/>
        <v>93.631159809364803</v>
      </c>
      <c r="EK211" s="2">
        <f t="shared" si="239"/>
        <v>92.528747155114729</v>
      </c>
      <c r="EL211" s="2">
        <f t="shared" ref="EL211:EL222" si="254">CP$228*$B211+CP$229</f>
        <v>92.868986449222874</v>
      </c>
      <c r="EM211" s="2">
        <f t="shared" ref="EM211:EM222" si="255">CQ$228*$B211+CQ$229</f>
        <v>93.058937713063088</v>
      </c>
      <c r="EN211" s="2">
        <f t="shared" ref="EN211:EN222" si="256">CR$228*$B211+CR$229</f>
        <v>97.903242649079402</v>
      </c>
      <c r="EO211" s="2">
        <f t="shared" ref="EO211:EO222" si="257">CS$228*$B211+CS$229</f>
        <v>98.487006000150416</v>
      </c>
      <c r="EQ211" s="2">
        <f t="shared" si="252"/>
        <v>93.840903307495807</v>
      </c>
      <c r="ER211" s="2">
        <f t="shared" si="252"/>
        <v>95.119822622379161</v>
      </c>
      <c r="ES211" s="2">
        <f t="shared" si="252"/>
        <v>94.122077219841714</v>
      </c>
      <c r="ET211" s="2">
        <f t="shared" si="252"/>
        <v>92.174172306334953</v>
      </c>
      <c r="EU211" s="2">
        <f t="shared" si="252"/>
        <v>93.578601040147404</v>
      </c>
      <c r="EV211" s="2">
        <f t="shared" si="252"/>
        <v>95.20346661322489</v>
      </c>
      <c r="EW211" s="2">
        <f t="shared" si="252"/>
        <v>94.399472519010502</v>
      </c>
      <c r="EX211" s="2">
        <f t="shared" si="252"/>
        <v>96.444428287934841</v>
      </c>
      <c r="EY211" s="2">
        <f t="shared" si="252"/>
        <v>97.119765519300728</v>
      </c>
      <c r="EZ211" s="2">
        <f t="shared" si="252"/>
        <v>94.704857868970606</v>
      </c>
      <c r="FA211" s="2">
        <f t="shared" si="252"/>
        <v>93.88662464615372</v>
      </c>
      <c r="FB211" s="2">
        <f t="shared" si="252"/>
        <v>94.203451580687371</v>
      </c>
      <c r="FC211" s="2">
        <f t="shared" si="252"/>
        <v>94.857292411176275</v>
      </c>
      <c r="FD211" s="2">
        <f t="shared" si="252"/>
        <v>98.301057532996424</v>
      </c>
      <c r="FE211" s="2">
        <f t="shared" si="252"/>
        <v>98.580812563990946</v>
      </c>
      <c r="FG211" s="2">
        <f t="shared" si="253"/>
        <v>0.9999965410678382</v>
      </c>
      <c r="FH211" s="2">
        <f t="shared" si="253"/>
        <v>0.9999967181884809</v>
      </c>
      <c r="FI211" s="2">
        <f t="shared" si="253"/>
        <v>0.99999656575105855</v>
      </c>
      <c r="FJ211" s="2">
        <f t="shared" si="253"/>
        <v>0.99999661054682787</v>
      </c>
      <c r="FK211" s="2">
        <f t="shared" si="253"/>
        <v>0.99999657566851807</v>
      </c>
      <c r="FL211" s="2">
        <f t="shared" si="253"/>
        <v>0.99999648750761694</v>
      </c>
      <c r="FM211" s="2">
        <f t="shared" si="253"/>
        <v>0.99999643525762116</v>
      </c>
      <c r="FN211" s="2">
        <f t="shared" si="253"/>
        <v>0.9999965429660479</v>
      </c>
      <c r="FO211" s="2">
        <f t="shared" si="253"/>
        <v>0.99999621549550199</v>
      </c>
      <c r="FP211" s="2">
        <f t="shared" si="253"/>
        <v>0.99999621368596947</v>
      </c>
      <c r="FQ211" s="2">
        <f t="shared" si="253"/>
        <v>0.99999627060594598</v>
      </c>
      <c r="FR211" s="2">
        <f t="shared" si="253"/>
        <v>0.99999613598183068</v>
      </c>
      <c r="FS211" s="2">
        <f t="shared" si="253"/>
        <v>0.99999619791157957</v>
      </c>
      <c r="FT211" s="2">
        <f t="shared" si="253"/>
        <v>0.99999617142463437</v>
      </c>
      <c r="FU211" s="2">
        <f t="shared" si="253"/>
        <v>0.99999558096570396</v>
      </c>
      <c r="FW211" s="2">
        <f t="shared" si="244"/>
        <v>0.96670746091795667</v>
      </c>
      <c r="FX211" s="2">
        <f t="shared" si="244"/>
        <v>0.97645735384212629</v>
      </c>
      <c r="FY211" s="2">
        <f t="shared" si="244"/>
        <v>0.97634244273828741</v>
      </c>
      <c r="FZ211" s="2">
        <f t="shared" si="244"/>
        <v>0.97179283499215752</v>
      </c>
      <c r="GA211" s="2">
        <f t="shared" si="244"/>
        <v>0.97426657796391558</v>
      </c>
      <c r="GB211" s="2">
        <f t="shared" si="244"/>
        <v>0.97307396321057438</v>
      </c>
      <c r="GC211" s="2">
        <f t="shared" si="244"/>
        <v>0.97552371059777587</v>
      </c>
      <c r="GD211" s="2">
        <f t="shared" si="244"/>
        <v>0.97987781860527556</v>
      </c>
      <c r="GE211" s="2">
        <f t="shared" si="244"/>
        <v>0.9822002851752214</v>
      </c>
      <c r="GF211" s="2">
        <f t="shared" si="244"/>
        <v>0.97962691650255151</v>
      </c>
      <c r="GG211" s="2">
        <f t="shared" si="244"/>
        <v>0.97617511504420162</v>
      </c>
      <c r="GH211" s="2">
        <f t="shared" si="244"/>
        <v>0.97178483354838008</v>
      </c>
      <c r="GI211" s="2">
        <f t="shared" si="244"/>
        <v>0.96991653652898169</v>
      </c>
      <c r="GJ211" s="2">
        <f t="shared" si="244"/>
        <v>0.96395589391211023</v>
      </c>
      <c r="GK211" s="2">
        <f t="shared" si="244"/>
        <v>0.95663157934005272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9.3274962654966655E-277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1.7059414181448712E-136</v>
      </c>
      <c r="HT211" s="86">
        <f t="shared" si="246"/>
        <v>1.1700151609946669E-152</v>
      </c>
      <c r="HU211" s="86">
        <f t="shared" si="246"/>
        <v>1.5734884717816527E-155</v>
      </c>
      <c r="HV211" s="86">
        <f t="shared" si="246"/>
        <v>2.2435108511119243E-172</v>
      </c>
      <c r="HW211" s="86">
        <f t="shared" si="246"/>
        <v>1.1013040731629429E-179</v>
      </c>
      <c r="HX211" s="86">
        <f t="shared" si="246"/>
        <v>2.0921106641472634E-173</v>
      </c>
      <c r="HY211" s="86">
        <f t="shared" si="246"/>
        <v>9.7418865537338277E-165</v>
      </c>
      <c r="HZ211" s="86">
        <f t="shared" si="246"/>
        <v>3.8363825057601784E-180</v>
      </c>
      <c r="IA211" s="86">
        <f t="shared" si="246"/>
        <v>4.8019648623851536E-198</v>
      </c>
      <c r="IB211" s="86">
        <f t="shared" si="246"/>
        <v>2.9927848968329412E-192</v>
      </c>
      <c r="IC211" s="86">
        <f t="shared" si="246"/>
        <v>6.4774445497572189E-185</v>
      </c>
      <c r="ID211" s="86">
        <f t="shared" si="246"/>
        <v>2.9275357911466086E-168</v>
      </c>
      <c r="IE211" s="86">
        <f t="shared" si="246"/>
        <v>4.3235344326778092E-172</v>
      </c>
      <c r="IF211" s="86">
        <f t="shared" si="246"/>
        <v>9.9297285289965483E-75</v>
      </c>
      <c r="IG211" s="86">
        <f t="shared" si="246"/>
        <v>7.3116472344729323E-84</v>
      </c>
      <c r="II211" s="86">
        <f t="shared" si="247"/>
        <v>3.3199472564371998E-7</v>
      </c>
      <c r="IJ211" s="86">
        <f t="shared" si="247"/>
        <v>1.3447366680459768E-8</v>
      </c>
      <c r="IK211" s="86">
        <f t="shared" si="247"/>
        <v>6.5512070023866816E-9</v>
      </c>
      <c r="IL211" s="86">
        <f t="shared" si="247"/>
        <v>8.0254859090916795E-9</v>
      </c>
      <c r="IM211" s="86">
        <f t="shared" si="247"/>
        <v>1.3151629764464483E-9</v>
      </c>
      <c r="IN211" s="86">
        <f t="shared" si="247"/>
        <v>3.2200731953565999E-9</v>
      </c>
      <c r="IO211" s="86">
        <f t="shared" si="247"/>
        <v>3.9750420876514394E-9</v>
      </c>
      <c r="IP211" s="86">
        <f t="shared" si="247"/>
        <v>2.573530591633909E-10</v>
      </c>
      <c r="IQ211" s="86">
        <f t="shared" si="247"/>
        <v>1.2062408605889053E-11</v>
      </c>
      <c r="IR211" s="86">
        <f t="shared" si="247"/>
        <v>5.6338083128013342E-11</v>
      </c>
      <c r="IS211" s="86">
        <f t="shared" si="247"/>
        <v>4.5147482433808349E-10</v>
      </c>
      <c r="IT211" s="86">
        <f t="shared" si="247"/>
        <v>5.394994101919439E-9</v>
      </c>
      <c r="IU211" s="86">
        <f t="shared" si="247"/>
        <v>6.1387054435939485E-9</v>
      </c>
      <c r="IV211" s="86">
        <f t="shared" si="247"/>
        <v>7.8227084645742522E-14</v>
      </c>
      <c r="IW211" s="86">
        <f t="shared" si="247"/>
        <v>6.0836952252991166E-11</v>
      </c>
      <c r="IY211" s="86">
        <f t="shared" si="248"/>
        <v>3.3199472564371998E-7</v>
      </c>
      <c r="IZ211" s="86">
        <f t="shared" si="248"/>
        <v>1.3447366680459768E-8</v>
      </c>
      <c r="JA211" s="86">
        <f t="shared" si="248"/>
        <v>6.5512070023866816E-9</v>
      </c>
      <c r="JB211" s="86">
        <f t="shared" si="248"/>
        <v>8.0254859090916795E-9</v>
      </c>
      <c r="JC211" s="86">
        <f t="shared" si="248"/>
        <v>1.3151629764464483E-9</v>
      </c>
      <c r="JD211" s="86">
        <f t="shared" si="248"/>
        <v>3.2200731953565999E-9</v>
      </c>
      <c r="JE211" s="86">
        <f t="shared" si="248"/>
        <v>3.9750420876514394E-9</v>
      </c>
      <c r="JF211" s="86">
        <f t="shared" si="248"/>
        <v>2.573530591633909E-10</v>
      </c>
      <c r="JG211" s="86">
        <f t="shared" si="248"/>
        <v>1.2062408605889053E-11</v>
      </c>
      <c r="JH211" s="86">
        <f t="shared" si="248"/>
        <v>5.6338083128013342E-11</v>
      </c>
      <c r="JI211" s="86">
        <f t="shared" si="248"/>
        <v>4.5147482433808349E-10</v>
      </c>
      <c r="JJ211" s="86">
        <f t="shared" si="248"/>
        <v>5.394994101919439E-9</v>
      </c>
      <c r="JK211" s="86">
        <f t="shared" si="248"/>
        <v>6.1387054435939485E-9</v>
      </c>
      <c r="JL211" s="86">
        <f t="shared" si="248"/>
        <v>7.8227084645742522E-14</v>
      </c>
      <c r="JM211" s="86">
        <f t="shared" si="248"/>
        <v>6.0836952252991166E-11</v>
      </c>
    </row>
    <row r="212" spans="2:273" x14ac:dyDescent="0.25">
      <c r="B212" s="2">
        <v>185</v>
      </c>
      <c r="C212" s="37">
        <v>94.450999999999993</v>
      </c>
      <c r="D212" s="37">
        <v>97.352000000000004</v>
      </c>
      <c r="E212" s="37">
        <v>98.241</v>
      </c>
      <c r="F212" s="37">
        <v>95.203999999999994</v>
      </c>
      <c r="G212" s="37">
        <v>96.63</v>
      </c>
      <c r="H212" s="37">
        <v>96.774000000000001</v>
      </c>
      <c r="I212" s="37">
        <v>97.471999999999994</v>
      </c>
      <c r="J212" s="37">
        <v>96.697999999999993</v>
      </c>
      <c r="K212" s="37">
        <v>97.980999999999995</v>
      </c>
      <c r="L212" s="37">
        <v>96.320999999999998</v>
      </c>
      <c r="M212" s="37">
        <v>95.887</v>
      </c>
      <c r="N212" s="37">
        <v>96.623000000000005</v>
      </c>
      <c r="O212" s="37">
        <v>97.302000000000007</v>
      </c>
      <c r="P212" s="37">
        <v>99.78</v>
      </c>
      <c r="Q212" s="37">
        <v>99.02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129.70570261690261</v>
      </c>
      <c r="DL212" s="2">
        <f t="shared" si="251"/>
        <v>136.68527057057057</v>
      </c>
      <c r="DM212" s="2">
        <f t="shared" si="251"/>
        <v>131.09154453781514</v>
      </c>
      <c r="DN212" s="2">
        <f t="shared" si="251"/>
        <v>135.84869075630252</v>
      </c>
      <c r="DO212" s="2">
        <f t="shared" si="251"/>
        <v>129.67021772345302</v>
      </c>
      <c r="DP212" s="2">
        <f t="shared" si="251"/>
        <v>127.08502240896357</v>
      </c>
      <c r="DQ212" s="2">
        <f t="shared" si="251"/>
        <v>128.7409731092437</v>
      </c>
      <c r="DR212" s="2">
        <f t="shared" si="251"/>
        <v>141.28395476827089</v>
      </c>
      <c r="DS212" s="2">
        <f t="shared" si="251"/>
        <v>127.73858431085046</v>
      </c>
      <c r="DT212" s="2">
        <f t="shared" si="251"/>
        <v>128.21504160557183</v>
      </c>
      <c r="DU212" s="2">
        <f t="shared" si="251"/>
        <v>137.40250623167157</v>
      </c>
      <c r="DV212" s="2">
        <f t="shared" si="251"/>
        <v>142.65235416666664</v>
      </c>
      <c r="DW212" s="2">
        <f t="shared" si="251"/>
        <v>137.37020454545458</v>
      </c>
      <c r="DX212" s="2">
        <f t="shared" si="251"/>
        <v>139.69204278074869</v>
      </c>
      <c r="DY212" s="2">
        <f t="shared" si="251"/>
        <v>115.91936507936508</v>
      </c>
      <c r="EA212" s="2">
        <f t="shared" si="240"/>
        <v>93.220817919328027</v>
      </c>
      <c r="EB212" s="2">
        <f t="shared" si="240"/>
        <v>92.037665996737729</v>
      </c>
      <c r="EC212" s="2">
        <f t="shared" si="240"/>
        <v>91.774634238222831</v>
      </c>
      <c r="ED212" s="2">
        <f t="shared" si="240"/>
        <v>88.222595103831623</v>
      </c>
      <c r="EE212" s="2">
        <f t="shared" si="240"/>
        <v>91.539691713817348</v>
      </c>
      <c r="EF212" s="2">
        <f t="shared" si="239"/>
        <v>93.343059380238699</v>
      </c>
      <c r="EG212" s="2">
        <f t="shared" si="239"/>
        <v>93.73468866381674</v>
      </c>
      <c r="EH212" s="2">
        <f t="shared" si="239"/>
        <v>95.604733806566088</v>
      </c>
      <c r="EI212" s="2">
        <f t="shared" si="239"/>
        <v>96.707538316557375</v>
      </c>
      <c r="EJ212" s="2">
        <f t="shared" si="239"/>
        <v>93.468493504887348</v>
      </c>
      <c r="EK212" s="2">
        <f t="shared" si="239"/>
        <v>92.361503377350473</v>
      </c>
      <c r="EL212" s="2">
        <f t="shared" si="254"/>
        <v>92.7021327084842</v>
      </c>
      <c r="EM212" s="2">
        <f t="shared" si="255"/>
        <v>92.881407835603156</v>
      </c>
      <c r="EN212" s="2">
        <f t="shared" si="256"/>
        <v>97.737867546029122</v>
      </c>
      <c r="EO212" s="2">
        <f t="shared" si="257"/>
        <v>98.327434458337407</v>
      </c>
      <c r="EQ212" s="2">
        <f t="shared" si="252"/>
        <v>93.695736420623021</v>
      </c>
      <c r="ER212" s="2">
        <f t="shared" si="252"/>
        <v>94.97308906009701</v>
      </c>
      <c r="ES212" s="2">
        <f t="shared" si="252"/>
        <v>93.967032289993043</v>
      </c>
      <c r="ET212" s="2">
        <f t="shared" si="252"/>
        <v>91.999519286477806</v>
      </c>
      <c r="EU212" s="2">
        <f t="shared" si="252"/>
        <v>93.420244033154844</v>
      </c>
      <c r="EV212" s="2">
        <f t="shared" si="252"/>
        <v>95.059599732647897</v>
      </c>
      <c r="EW212" s="2">
        <f t="shared" si="252"/>
        <v>94.249626143035911</v>
      </c>
      <c r="EX212" s="2">
        <f t="shared" si="252"/>
        <v>96.321423638474414</v>
      </c>
      <c r="EY212" s="2">
        <f t="shared" si="252"/>
        <v>97.002360535316797</v>
      </c>
      <c r="EZ212" s="2">
        <f t="shared" si="252"/>
        <v>94.55592850389867</v>
      </c>
      <c r="FA212" s="2">
        <f t="shared" si="252"/>
        <v>93.73663787053907</v>
      </c>
      <c r="FB212" s="2">
        <f t="shared" si="252"/>
        <v>94.053818916719592</v>
      </c>
      <c r="FC212" s="2">
        <f t="shared" si="252"/>
        <v>94.703392036334364</v>
      </c>
      <c r="FD212" s="2">
        <f t="shared" si="252"/>
        <v>98.141142847586508</v>
      </c>
      <c r="FE212" s="2">
        <f t="shared" si="252"/>
        <v>98.422790036814192</v>
      </c>
      <c r="FG212" s="2">
        <f t="shared" si="253"/>
        <v>0.99999684541541567</v>
      </c>
      <c r="FH212" s="2">
        <f t="shared" si="253"/>
        <v>0.99999700695145755</v>
      </c>
      <c r="FI212" s="2">
        <f t="shared" si="253"/>
        <v>0.99999686792679388</v>
      </c>
      <c r="FJ212" s="2">
        <f t="shared" si="253"/>
        <v>0.99999690878104563</v>
      </c>
      <c r="FK212" s="2">
        <f t="shared" si="253"/>
        <v>0.99999687697162998</v>
      </c>
      <c r="FL212" s="2">
        <f t="shared" si="253"/>
        <v>0.99999679656788343</v>
      </c>
      <c r="FM212" s="2">
        <f t="shared" si="253"/>
        <v>0.99999674891529122</v>
      </c>
      <c r="FN212" s="2">
        <f t="shared" si="253"/>
        <v>0.99999684714660464</v>
      </c>
      <c r="FO212" s="2">
        <f t="shared" si="253"/>
        <v>0.99999654848972686</v>
      </c>
      <c r="FP212" s="2">
        <f t="shared" si="253"/>
        <v>0.99999654683941253</v>
      </c>
      <c r="FQ212" s="2">
        <f t="shared" si="253"/>
        <v>0.99999659875108238</v>
      </c>
      <c r="FR212" s="2">
        <f t="shared" si="253"/>
        <v>0.99999647597234798</v>
      </c>
      <c r="FS212" s="2">
        <f t="shared" si="253"/>
        <v>0.99999653245298836</v>
      </c>
      <c r="FT212" s="2">
        <f t="shared" si="253"/>
        <v>0.99999650829659104</v>
      </c>
      <c r="FU212" s="2">
        <f t="shared" si="253"/>
        <v>0.99999596979125549</v>
      </c>
      <c r="FW212" s="2">
        <f t="shared" ref="FW212:GK227" si="260">POWER(10,($B212-C$232)/C$229)/(1+POWER(10,($B212-C$232)/C$229))</f>
        <v>0.96954763686572931</v>
      </c>
      <c r="FX212" s="2">
        <f t="shared" si="260"/>
        <v>0.97848428175658619</v>
      </c>
      <c r="FY212" s="2">
        <f t="shared" si="260"/>
        <v>0.97837904497858497</v>
      </c>
      <c r="FZ212" s="2">
        <f t="shared" si="260"/>
        <v>0.97421075279382408</v>
      </c>
      <c r="GA212" s="2">
        <f t="shared" si="260"/>
        <v>0.9764775792410656</v>
      </c>
      <c r="GB212" s="2">
        <f t="shared" si="260"/>
        <v>0.97538484437578876</v>
      </c>
      <c r="GC212" s="2">
        <f t="shared" si="260"/>
        <v>0.9776291798823713</v>
      </c>
      <c r="GD212" s="2">
        <f t="shared" si="260"/>
        <v>0.9816158026127233</v>
      </c>
      <c r="GE212" s="2">
        <f t="shared" si="260"/>
        <v>0.98374100259381647</v>
      </c>
      <c r="GF212" s="2">
        <f t="shared" si="260"/>
        <v>0.98138615965326281</v>
      </c>
      <c r="GG212" s="2">
        <f t="shared" si="260"/>
        <v>0.97822580073126586</v>
      </c>
      <c r="GH212" s="2">
        <f t="shared" si="260"/>
        <v>0.97420341902667695</v>
      </c>
      <c r="GI212" s="2">
        <f t="shared" si="260"/>
        <v>0.97249073769732308</v>
      </c>
      <c r="GJ212" s="2">
        <f t="shared" si="260"/>
        <v>0.96702279766438171</v>
      </c>
      <c r="GK212" s="2">
        <f t="shared" si="260"/>
        <v>0.96029602183990403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2.1646918649665691E-282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7.8015406242781703E-141</v>
      </c>
      <c r="HT212" s="86">
        <f t="shared" si="262"/>
        <v>2.8089164838933449E-157</v>
      </c>
      <c r="HU212" s="86">
        <f t="shared" si="262"/>
        <v>2.6710946466380109E-160</v>
      </c>
      <c r="HV212" s="86">
        <f t="shared" si="262"/>
        <v>1.2634236569744668E-177</v>
      </c>
      <c r="HW212" s="86">
        <f t="shared" si="262"/>
        <v>3.5559850889050245E-185</v>
      </c>
      <c r="HX212" s="86">
        <f t="shared" si="262"/>
        <v>9.732291180744377E-179</v>
      </c>
      <c r="HY212" s="86">
        <f t="shared" si="262"/>
        <v>9.1313031463928613E-170</v>
      </c>
      <c r="HZ212" s="86">
        <f t="shared" si="262"/>
        <v>1.6800189963672108E-185</v>
      </c>
      <c r="IA212" s="86">
        <f t="shared" si="262"/>
        <v>6.9588685167939455E-204</v>
      </c>
      <c r="IB212" s="86">
        <f t="shared" si="262"/>
        <v>5.2203879870053645E-198</v>
      </c>
      <c r="IC212" s="86">
        <f t="shared" si="262"/>
        <v>1.6101687855842211E-190</v>
      </c>
      <c r="ID212" s="86">
        <f t="shared" si="262"/>
        <v>1.6577516695517735E-173</v>
      </c>
      <c r="IE212" s="86">
        <f t="shared" si="262"/>
        <v>1.7693760691981893E-177</v>
      </c>
      <c r="IF212" s="86">
        <f t="shared" si="262"/>
        <v>4.245176641717095E-77</v>
      </c>
      <c r="IG212" s="86">
        <f t="shared" si="262"/>
        <v>1.3197558203807253E-86</v>
      </c>
      <c r="II212" s="86">
        <f t="shared" ref="II212:IW227" si="263" xml:space="preserve"> _xlfn.NORM.DIST($B212, C$10, ABS(C$14), TRUE) * _xlfn.NORM.DIST(($B212 - C$10)*C$18, 0, ABS(C$14), TRUE) * 2</f>
        <v>1.5723660092028952E-7</v>
      </c>
      <c r="IJ212" s="86">
        <f t="shared" si="263"/>
        <v>5.8592659153815651E-9</v>
      </c>
      <c r="IK212" s="86">
        <f t="shared" si="263"/>
        <v>2.752950721880895E-9</v>
      </c>
      <c r="IL212" s="86">
        <f t="shared" si="263"/>
        <v>3.2586053424425453E-9</v>
      </c>
      <c r="IM212" s="86">
        <f t="shared" si="263"/>
        <v>4.9947814651333078E-10</v>
      </c>
      <c r="IN212" s="86">
        <f t="shared" si="263"/>
        <v>1.2636006212094625E-9</v>
      </c>
      <c r="IO212" s="86">
        <f t="shared" si="263"/>
        <v>1.6162827829593543E-9</v>
      </c>
      <c r="IP212" s="86">
        <f t="shared" si="263"/>
        <v>9.6474773512505029E-11</v>
      </c>
      <c r="IQ212" s="86">
        <f t="shared" si="263"/>
        <v>4.0578471283912172E-12</v>
      </c>
      <c r="IR212" s="86">
        <f t="shared" si="263"/>
        <v>1.9598213405276932E-11</v>
      </c>
      <c r="IS212" s="86">
        <f t="shared" si="263"/>
        <v>1.6613035700635315E-10</v>
      </c>
      <c r="IT212" s="86">
        <f t="shared" si="263"/>
        <v>2.1461619189909619E-9</v>
      </c>
      <c r="IU212" s="86">
        <f t="shared" si="263"/>
        <v>2.4153363405498091E-9</v>
      </c>
      <c r="IV212" s="86">
        <f t="shared" si="263"/>
        <v>1.5574869014374397E-14</v>
      </c>
      <c r="IW212" s="86">
        <f t="shared" si="263"/>
        <v>1.6233509273533317E-11</v>
      </c>
      <c r="IY212" s="86">
        <f t="shared" ref="IY212:JM227" si="264">GM212+HC212+HS212+II212</f>
        <v>1.5723660092028952E-7</v>
      </c>
      <c r="IZ212" s="86">
        <f t="shared" si="264"/>
        <v>5.8592659153815651E-9</v>
      </c>
      <c r="JA212" s="86">
        <f t="shared" si="264"/>
        <v>2.752950721880895E-9</v>
      </c>
      <c r="JB212" s="86">
        <f t="shared" si="264"/>
        <v>3.2586053424425453E-9</v>
      </c>
      <c r="JC212" s="86">
        <f t="shared" si="264"/>
        <v>4.9947814651333078E-10</v>
      </c>
      <c r="JD212" s="86">
        <f t="shared" si="264"/>
        <v>1.2636006212094625E-9</v>
      </c>
      <c r="JE212" s="86">
        <f t="shared" si="264"/>
        <v>1.6162827829593543E-9</v>
      </c>
      <c r="JF212" s="86">
        <f t="shared" si="264"/>
        <v>9.6474773512505029E-11</v>
      </c>
      <c r="JG212" s="86">
        <f t="shared" si="264"/>
        <v>4.0578471283912172E-12</v>
      </c>
      <c r="JH212" s="86">
        <f t="shared" si="264"/>
        <v>1.9598213405276932E-11</v>
      </c>
      <c r="JI212" s="86">
        <f t="shared" si="264"/>
        <v>1.6613035700635315E-10</v>
      </c>
      <c r="JJ212" s="86">
        <f t="shared" si="264"/>
        <v>2.1461619189909619E-9</v>
      </c>
      <c r="JK212" s="86">
        <f t="shared" si="264"/>
        <v>2.4153363405498091E-9</v>
      </c>
      <c r="JL212" s="86">
        <f t="shared" si="264"/>
        <v>1.5574869014374397E-14</v>
      </c>
      <c r="JM212" s="86">
        <f t="shared" si="264"/>
        <v>1.6233509273533317E-11</v>
      </c>
    </row>
    <row r="213" spans="2:273" x14ac:dyDescent="0.25">
      <c r="B213" s="2">
        <v>186</v>
      </c>
      <c r="C213" s="37">
        <v>94.804000000000002</v>
      </c>
      <c r="D213" s="37">
        <v>97.685000000000002</v>
      </c>
      <c r="E213" s="37">
        <v>97.332999999999998</v>
      </c>
      <c r="F213" s="37">
        <v>95.796000000000006</v>
      </c>
      <c r="G213" s="37">
        <v>95.906999999999996</v>
      </c>
      <c r="H213" s="37">
        <v>96.376999999999995</v>
      </c>
      <c r="I213" s="37">
        <v>97.415000000000006</v>
      </c>
      <c r="J213" s="37">
        <v>96.491</v>
      </c>
      <c r="K213" s="37">
        <v>97.283000000000001</v>
      </c>
      <c r="L213" s="37">
        <v>96.491</v>
      </c>
      <c r="M213" s="37">
        <v>95.849000000000004</v>
      </c>
      <c r="N213" s="37">
        <v>96.697999999999993</v>
      </c>
      <c r="O213" s="37">
        <v>97.358000000000004</v>
      </c>
      <c r="P213" s="37">
        <v>99.02</v>
      </c>
      <c r="Q213" s="37">
        <v>98.96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129.77139489489488</v>
      </c>
      <c r="DL213" s="2">
        <f t="shared" si="251"/>
        <v>136.78629129129129</v>
      </c>
      <c r="DM213" s="2">
        <f t="shared" si="251"/>
        <v>131.16082605042018</v>
      </c>
      <c r="DN213" s="2">
        <f t="shared" si="251"/>
        <v>135.9575019607843</v>
      </c>
      <c r="DO213" s="2">
        <f t="shared" si="251"/>
        <v>129.74289228418641</v>
      </c>
      <c r="DP213" s="2">
        <f t="shared" si="251"/>
        <v>127.13440504201679</v>
      </c>
      <c r="DQ213" s="2">
        <f t="shared" si="251"/>
        <v>128.80376638655463</v>
      </c>
      <c r="DR213" s="2">
        <f t="shared" si="251"/>
        <v>141.42225222816393</v>
      </c>
      <c r="DS213" s="2">
        <f t="shared" si="251"/>
        <v>127.79302052785926</v>
      </c>
      <c r="DT213" s="2">
        <f t="shared" si="251"/>
        <v>128.27124871700877</v>
      </c>
      <c r="DU213" s="2">
        <f t="shared" si="251"/>
        <v>137.51688086510262</v>
      </c>
      <c r="DV213" s="2">
        <f t="shared" si="251"/>
        <v>142.79182508912655</v>
      </c>
      <c r="DW213" s="2">
        <f t="shared" si="251"/>
        <v>137.46563368983962</v>
      </c>
      <c r="DX213" s="2">
        <f t="shared" si="251"/>
        <v>139.78066310160432</v>
      </c>
      <c r="DY213" s="2">
        <f t="shared" si="251"/>
        <v>115.85444444444445</v>
      </c>
      <c r="EA213" s="2">
        <f t="shared" si="240"/>
        <v>93.069351411822055</v>
      </c>
      <c r="EB213" s="2">
        <f t="shared" si="240"/>
        <v>91.85392878364209</v>
      </c>
      <c r="EC213" s="2">
        <f t="shared" si="240"/>
        <v>91.591603965202523</v>
      </c>
      <c r="ED213" s="2">
        <f t="shared" si="240"/>
        <v>87.999253839010549</v>
      </c>
      <c r="EE213" s="2">
        <f t="shared" si="240"/>
        <v>91.357520589868315</v>
      </c>
      <c r="EF213" s="2">
        <f t="shared" si="239"/>
        <v>93.17742232341682</v>
      </c>
      <c r="EG213" s="2">
        <f t="shared" si="239"/>
        <v>93.578356348506077</v>
      </c>
      <c r="EH213" s="2">
        <f t="shared" si="239"/>
        <v>95.472901644938901</v>
      </c>
      <c r="EI213" s="2">
        <f t="shared" si="239"/>
        <v>96.586500974015706</v>
      </c>
      <c r="EJ213" s="2">
        <f t="shared" si="239"/>
        <v>93.305827200409894</v>
      </c>
      <c r="EK213" s="2">
        <f t="shared" si="239"/>
        <v>92.194259599586218</v>
      </c>
      <c r="EL213" s="2">
        <f t="shared" si="254"/>
        <v>92.535278967745512</v>
      </c>
      <c r="EM213" s="2">
        <f t="shared" si="255"/>
        <v>92.703877958143224</v>
      </c>
      <c r="EN213" s="2">
        <f t="shared" si="256"/>
        <v>97.572492442978842</v>
      </c>
      <c r="EO213" s="2">
        <f t="shared" si="257"/>
        <v>98.167862916524399</v>
      </c>
      <c r="EQ213" s="2">
        <f t="shared" si="252"/>
        <v>93.550569533750235</v>
      </c>
      <c r="ER213" s="2">
        <f t="shared" si="252"/>
        <v>94.826355497814873</v>
      </c>
      <c r="ES213" s="2">
        <f t="shared" si="252"/>
        <v>93.811987360144386</v>
      </c>
      <c r="ET213" s="2">
        <f t="shared" si="252"/>
        <v>91.824866266620674</v>
      </c>
      <c r="EU213" s="2">
        <f t="shared" si="252"/>
        <v>93.261887026162299</v>
      </c>
      <c r="EV213" s="2">
        <f t="shared" si="252"/>
        <v>94.915732852070889</v>
      </c>
      <c r="EW213" s="2">
        <f t="shared" si="252"/>
        <v>94.099779767061321</v>
      </c>
      <c r="EX213" s="2">
        <f t="shared" si="252"/>
        <v>96.198418989013987</v>
      </c>
      <c r="EY213" s="2">
        <f t="shared" si="252"/>
        <v>96.884955551332865</v>
      </c>
      <c r="EZ213" s="2">
        <f t="shared" si="252"/>
        <v>94.406999138826734</v>
      </c>
      <c r="FA213" s="2">
        <f t="shared" si="252"/>
        <v>93.586651094924434</v>
      </c>
      <c r="FB213" s="2">
        <f t="shared" si="252"/>
        <v>93.904186252751828</v>
      </c>
      <c r="FC213" s="2">
        <f t="shared" si="252"/>
        <v>94.549491661492468</v>
      </c>
      <c r="FD213" s="2">
        <f t="shared" si="252"/>
        <v>97.981228162176592</v>
      </c>
      <c r="FE213" s="2">
        <f t="shared" si="252"/>
        <v>98.264767509637437</v>
      </c>
      <c r="FG213" s="2">
        <f t="shared" si="253"/>
        <v>0.99999712298386689</v>
      </c>
      <c r="FH213" s="2">
        <f t="shared" si="253"/>
        <v>0.99999727030656771</v>
      </c>
      <c r="FI213" s="2">
        <f t="shared" si="253"/>
        <v>0.9999971435144992</v>
      </c>
      <c r="FJ213" s="2">
        <f t="shared" si="253"/>
        <v>0.99999718077403998</v>
      </c>
      <c r="FK213" s="2">
        <f t="shared" si="253"/>
        <v>0.99999715176349224</v>
      </c>
      <c r="FL213" s="2">
        <f t="shared" si="253"/>
        <v>0.99999707843436303</v>
      </c>
      <c r="FM213" s="2">
        <f t="shared" si="253"/>
        <v>0.99999703497465775</v>
      </c>
      <c r="FN213" s="2">
        <f t="shared" si="253"/>
        <v>0.99999712456273082</v>
      </c>
      <c r="FO213" s="2">
        <f t="shared" si="253"/>
        <v>0.99999685218426282</v>
      </c>
      <c r="FP213" s="2">
        <f t="shared" si="253"/>
        <v>0.99999685067915722</v>
      </c>
      <c r="FQ213" s="2">
        <f t="shared" si="253"/>
        <v>0.99999689802319147</v>
      </c>
      <c r="FR213" s="2">
        <f t="shared" si="253"/>
        <v>0.99999678604758657</v>
      </c>
      <c r="FS213" s="2">
        <f t="shared" si="253"/>
        <v>0.99999683755857449</v>
      </c>
      <c r="FT213" s="2">
        <f t="shared" si="253"/>
        <v>0.99999681552766484</v>
      </c>
      <c r="FU213" s="2">
        <f t="shared" si="253"/>
        <v>0.99999632440463671</v>
      </c>
      <c r="FW213" s="2">
        <f t="shared" si="260"/>
        <v>0.97215249797207381</v>
      </c>
      <c r="FX213" s="2">
        <f t="shared" si="260"/>
        <v>0.9803402128195966</v>
      </c>
      <c r="FY213" s="2">
        <f t="shared" si="260"/>
        <v>0.98024387041098138</v>
      </c>
      <c r="FZ213" s="2">
        <f t="shared" si="260"/>
        <v>0.9764264344821022</v>
      </c>
      <c r="GA213" s="2">
        <f t="shared" si="260"/>
        <v>0.97850280416552715</v>
      </c>
      <c r="GB213" s="2">
        <f t="shared" si="260"/>
        <v>0.97750198354953477</v>
      </c>
      <c r="GC213" s="2">
        <f t="shared" si="260"/>
        <v>0.97955733042751958</v>
      </c>
      <c r="GD213" s="2">
        <f t="shared" si="260"/>
        <v>0.9832062469654661</v>
      </c>
      <c r="GE213" s="2">
        <f t="shared" si="260"/>
        <v>0.98515037402289396</v>
      </c>
      <c r="GF213" s="2">
        <f t="shared" si="260"/>
        <v>0.98299612662265112</v>
      </c>
      <c r="GG213" s="2">
        <f t="shared" si="260"/>
        <v>0.98010357481659149</v>
      </c>
      <c r="GH213" s="2">
        <f t="shared" si="260"/>
        <v>0.97641971554436113</v>
      </c>
      <c r="GI213" s="2">
        <f t="shared" si="260"/>
        <v>0.97485037951586451</v>
      </c>
      <c r="GJ213" s="2">
        <f t="shared" si="260"/>
        <v>0.96983691170473962</v>
      </c>
      <c r="GK213" s="2">
        <f t="shared" si="260"/>
        <v>0.96366259611566984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4.4044966994440099E-288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3.0457855232248788E-145</v>
      </c>
      <c r="HT213" s="86">
        <f t="shared" si="262"/>
        <v>5.7452128909873415E-162</v>
      </c>
      <c r="HU213" s="86">
        <f t="shared" si="262"/>
        <v>3.834628548321907E-165</v>
      </c>
      <c r="HV213" s="86">
        <f t="shared" si="262"/>
        <v>5.9250820342356953E-183</v>
      </c>
      <c r="HW213" s="86">
        <f t="shared" si="262"/>
        <v>9.4759643200905831E-191</v>
      </c>
      <c r="HX213" s="86">
        <f t="shared" si="262"/>
        <v>3.7526703935164907E-184</v>
      </c>
      <c r="HY213" s="86">
        <f t="shared" si="262"/>
        <v>7.179580057526858E-175</v>
      </c>
      <c r="HZ213" s="86">
        <f t="shared" si="262"/>
        <v>6.1299968459407955E-191</v>
      </c>
      <c r="IA213" s="86">
        <f t="shared" si="262"/>
        <v>8.281814499657726E-210</v>
      </c>
      <c r="IB213" s="86">
        <f t="shared" si="262"/>
        <v>7.4753825362627316E-204</v>
      </c>
      <c r="IC213" s="86">
        <f t="shared" si="262"/>
        <v>3.2955659987359058E-196</v>
      </c>
      <c r="ID213" s="86">
        <f t="shared" si="262"/>
        <v>7.7840341226943412E-179</v>
      </c>
      <c r="IE213" s="86">
        <f t="shared" si="262"/>
        <v>5.969913566333273E-183</v>
      </c>
      <c r="IF213" s="86">
        <f t="shared" si="262"/>
        <v>1.6640570258887198E-79</v>
      </c>
      <c r="IG213" s="86">
        <f t="shared" si="262"/>
        <v>2.1480207231078715E-89</v>
      </c>
      <c r="II213" s="86">
        <f t="shared" si="263"/>
        <v>7.3075634080171014E-8</v>
      </c>
      <c r="IJ213" s="86">
        <f t="shared" si="263"/>
        <v>2.5043755259238253E-9</v>
      </c>
      <c r="IK213" s="86">
        <f t="shared" si="263"/>
        <v>1.1337896305066416E-9</v>
      </c>
      <c r="IL213" s="86">
        <f t="shared" si="263"/>
        <v>1.2943434970293471E-9</v>
      </c>
      <c r="IM213" s="86">
        <f t="shared" si="263"/>
        <v>1.8536187806746274E-10</v>
      </c>
      <c r="IN213" s="86">
        <f t="shared" si="263"/>
        <v>4.8479359893994121E-10</v>
      </c>
      <c r="IO213" s="86">
        <f t="shared" si="263"/>
        <v>6.4345874347415758E-10</v>
      </c>
      <c r="IP213" s="86">
        <f t="shared" si="263"/>
        <v>3.5379262357288192E-11</v>
      </c>
      <c r="IQ213" s="86">
        <f t="shared" si="263"/>
        <v>1.3329867964022689E-12</v>
      </c>
      <c r="IR213" s="86">
        <f t="shared" si="263"/>
        <v>6.6571947870127157E-12</v>
      </c>
      <c r="IS213" s="86">
        <f t="shared" si="263"/>
        <v>5.9717032908014842E-11</v>
      </c>
      <c r="IT213" s="86">
        <f t="shared" si="263"/>
        <v>8.3476319292415529E-10</v>
      </c>
      <c r="IU213" s="86">
        <f t="shared" si="263"/>
        <v>9.2855775723849154E-10</v>
      </c>
      <c r="IV213" s="86">
        <f t="shared" si="263"/>
        <v>2.9698438963048409E-15</v>
      </c>
      <c r="IW213" s="86">
        <f t="shared" si="263"/>
        <v>4.1735650795548449E-12</v>
      </c>
      <c r="IY213" s="86">
        <f t="shared" si="264"/>
        <v>7.3075634080171014E-8</v>
      </c>
      <c r="IZ213" s="86">
        <f t="shared" si="264"/>
        <v>2.5043755259238253E-9</v>
      </c>
      <c r="JA213" s="86">
        <f t="shared" si="264"/>
        <v>1.1337896305066416E-9</v>
      </c>
      <c r="JB213" s="86">
        <f t="shared" si="264"/>
        <v>1.2943434970293471E-9</v>
      </c>
      <c r="JC213" s="86">
        <f t="shared" si="264"/>
        <v>1.8536187806746274E-10</v>
      </c>
      <c r="JD213" s="86">
        <f t="shared" si="264"/>
        <v>4.8479359893994121E-10</v>
      </c>
      <c r="JE213" s="86">
        <f t="shared" si="264"/>
        <v>6.4345874347415758E-10</v>
      </c>
      <c r="JF213" s="86">
        <f t="shared" si="264"/>
        <v>3.5379262357288192E-11</v>
      </c>
      <c r="JG213" s="86">
        <f t="shared" si="264"/>
        <v>1.3329867964022689E-12</v>
      </c>
      <c r="JH213" s="86">
        <f t="shared" si="264"/>
        <v>6.6571947870127157E-12</v>
      </c>
      <c r="JI213" s="86">
        <f t="shared" si="264"/>
        <v>5.9717032908014842E-11</v>
      </c>
      <c r="JJ213" s="86">
        <f t="shared" si="264"/>
        <v>8.3476319292415529E-10</v>
      </c>
      <c r="JK213" s="86">
        <f t="shared" si="264"/>
        <v>9.2855775723849154E-10</v>
      </c>
      <c r="JL213" s="86">
        <f t="shared" si="264"/>
        <v>2.9698438963048409E-15</v>
      </c>
      <c r="JM213" s="86">
        <f t="shared" si="264"/>
        <v>4.1735650795548449E-12</v>
      </c>
    </row>
    <row r="214" spans="2:273" x14ac:dyDescent="0.25">
      <c r="B214" s="2">
        <v>187</v>
      </c>
      <c r="C214" s="37">
        <v>95.391999999999996</v>
      </c>
      <c r="D214" s="37">
        <v>98.037000000000006</v>
      </c>
      <c r="E214" s="37">
        <v>98.019000000000005</v>
      </c>
      <c r="F214" s="37">
        <v>95.5</v>
      </c>
      <c r="G214" s="37">
        <v>95.185000000000002</v>
      </c>
      <c r="H214" s="37">
        <v>96.679000000000002</v>
      </c>
      <c r="I214" s="37">
        <v>97.415000000000006</v>
      </c>
      <c r="J214" s="37">
        <v>95.942999999999998</v>
      </c>
      <c r="K214" s="37">
        <v>97.283000000000001</v>
      </c>
      <c r="L214" s="37">
        <v>97.566000000000003</v>
      </c>
      <c r="M214" s="37">
        <v>96.245000000000005</v>
      </c>
      <c r="N214" s="37">
        <v>96.83</v>
      </c>
      <c r="O214" s="37">
        <v>97.433999999999997</v>
      </c>
      <c r="P214" s="37">
        <v>99.74</v>
      </c>
      <c r="Q214" s="37">
        <v>99.58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129.83708717288715</v>
      </c>
      <c r="DL214" s="2">
        <f t="shared" si="268"/>
        <v>136.88731201201202</v>
      </c>
      <c r="DM214" s="2">
        <f t="shared" si="268"/>
        <v>131.23010756302523</v>
      </c>
      <c r="DN214" s="2">
        <f t="shared" si="268"/>
        <v>136.06631316526611</v>
      </c>
      <c r="DO214" s="2">
        <f t="shared" si="268"/>
        <v>129.8155668449198</v>
      </c>
      <c r="DP214" s="2">
        <f t="shared" si="268"/>
        <v>127.18378767507002</v>
      </c>
      <c r="DQ214" s="2">
        <f t="shared" si="268"/>
        <v>128.86655966386553</v>
      </c>
      <c r="DR214" s="2">
        <f t="shared" si="268"/>
        <v>141.56054968805699</v>
      </c>
      <c r="DS214" s="2">
        <f t="shared" si="268"/>
        <v>127.84745674486805</v>
      </c>
      <c r="DT214" s="2">
        <f t="shared" si="268"/>
        <v>128.32745582844575</v>
      </c>
      <c r="DU214" s="2">
        <f t="shared" si="268"/>
        <v>137.63125549853373</v>
      </c>
      <c r="DV214" s="2">
        <f t="shared" si="268"/>
        <v>142.93129601158643</v>
      </c>
      <c r="DW214" s="2">
        <f t="shared" si="268"/>
        <v>137.56106283422463</v>
      </c>
      <c r="DX214" s="2">
        <f t="shared" si="268"/>
        <v>139.86928342245992</v>
      </c>
      <c r="DY214" s="2">
        <f t="shared" si="268"/>
        <v>115.78952380952381</v>
      </c>
      <c r="EA214" s="2">
        <f t="shared" si="240"/>
        <v>92.917884904316082</v>
      </c>
      <c r="EB214" s="2">
        <f t="shared" si="240"/>
        <v>91.670191570546422</v>
      </c>
      <c r="EC214" s="2">
        <f t="shared" si="240"/>
        <v>91.408573692182216</v>
      </c>
      <c r="ED214" s="2">
        <f t="shared" si="240"/>
        <v>87.775912574189476</v>
      </c>
      <c r="EE214" s="2">
        <f t="shared" si="240"/>
        <v>91.175349465919282</v>
      </c>
      <c r="EF214" s="2">
        <f t="shared" si="239"/>
        <v>93.011785266594956</v>
      </c>
      <c r="EG214" s="2">
        <f t="shared" si="239"/>
        <v>93.422024033195427</v>
      </c>
      <c r="EH214" s="2">
        <f t="shared" si="239"/>
        <v>95.341069483311713</v>
      </c>
      <c r="EI214" s="2">
        <f t="shared" si="239"/>
        <v>96.465463631474051</v>
      </c>
      <c r="EJ214" s="2">
        <f t="shared" si="239"/>
        <v>93.143160895932439</v>
      </c>
      <c r="EK214" s="2">
        <f t="shared" si="239"/>
        <v>92.027015821821962</v>
      </c>
      <c r="EL214" s="2">
        <f t="shared" si="254"/>
        <v>92.368425227006838</v>
      </c>
      <c r="EM214" s="2">
        <f t="shared" si="255"/>
        <v>92.526348080683306</v>
      </c>
      <c r="EN214" s="2">
        <f t="shared" si="256"/>
        <v>97.407117339928547</v>
      </c>
      <c r="EO214" s="2">
        <f t="shared" si="257"/>
        <v>98.008291374711405</v>
      </c>
      <c r="EQ214" s="2">
        <f t="shared" ref="EQ214:FE227" si="269">CU$228*$B214+CU$229</f>
        <v>93.405402646877462</v>
      </c>
      <c r="ER214" s="2">
        <f t="shared" si="269"/>
        <v>94.679621935532722</v>
      </c>
      <c r="ES214" s="2">
        <f t="shared" si="269"/>
        <v>93.656942430295715</v>
      </c>
      <c r="ET214" s="2">
        <f t="shared" si="269"/>
        <v>91.650213246763542</v>
      </c>
      <c r="EU214" s="2">
        <f t="shared" si="269"/>
        <v>93.103530019169739</v>
      </c>
      <c r="EV214" s="2">
        <f t="shared" si="269"/>
        <v>94.771865971493895</v>
      </c>
      <c r="EW214" s="2">
        <f t="shared" si="269"/>
        <v>93.949933391086731</v>
      </c>
      <c r="EX214" s="2">
        <f t="shared" si="269"/>
        <v>96.075414339553575</v>
      </c>
      <c r="EY214" s="2">
        <f t="shared" si="269"/>
        <v>96.767550567348934</v>
      </c>
      <c r="EZ214" s="2">
        <f t="shared" si="269"/>
        <v>94.258069773754798</v>
      </c>
      <c r="FA214" s="2">
        <f t="shared" si="269"/>
        <v>93.436664319309784</v>
      </c>
      <c r="FB214" s="2">
        <f t="shared" si="269"/>
        <v>93.754553588784049</v>
      </c>
      <c r="FC214" s="2">
        <f t="shared" si="269"/>
        <v>94.395591286650571</v>
      </c>
      <c r="FD214" s="2">
        <f t="shared" si="269"/>
        <v>97.821313476766676</v>
      </c>
      <c r="FE214" s="2">
        <f t="shared" si="269"/>
        <v>98.106744982460697</v>
      </c>
      <c r="FG214" s="2">
        <f t="shared" ref="FG214:FU227" si="270">POWER(10,($B214-C$231)/C$229)/(1+POWER(10,($B214-C$231)/C$229))</f>
        <v>0.9999973761294374</v>
      </c>
      <c r="FH214" s="2">
        <f t="shared" si="270"/>
        <v>0.99999751048940366</v>
      </c>
      <c r="FI214" s="2">
        <f t="shared" si="270"/>
        <v>0.99999739485360606</v>
      </c>
      <c r="FJ214" s="2">
        <f t="shared" si="270"/>
        <v>0.99999742883472809</v>
      </c>
      <c r="FK214" s="2">
        <f t="shared" si="270"/>
        <v>0.99999740237678092</v>
      </c>
      <c r="FL214" s="2">
        <f t="shared" si="270"/>
        <v>0.9999973354997862</v>
      </c>
      <c r="FM214" s="2">
        <f t="shared" si="270"/>
        <v>0.99999729586404351</v>
      </c>
      <c r="FN214" s="2">
        <f t="shared" si="270"/>
        <v>0.99999737756937912</v>
      </c>
      <c r="FO214" s="2">
        <f t="shared" si="270"/>
        <v>0.99999712915713224</v>
      </c>
      <c r="FP214" s="2">
        <f t="shared" si="270"/>
        <v>0.99999712778445893</v>
      </c>
      <c r="FQ214" s="2">
        <f t="shared" si="270"/>
        <v>0.99999717096275498</v>
      </c>
      <c r="FR214" s="2">
        <f t="shared" si="270"/>
        <v>0.99999706883973283</v>
      </c>
      <c r="FS214" s="2">
        <f t="shared" si="270"/>
        <v>0.99999711581833861</v>
      </c>
      <c r="FT214" s="2">
        <f t="shared" si="270"/>
        <v>0.9999970957258989</v>
      </c>
      <c r="FU214" s="2">
        <f t="shared" si="270"/>
        <v>0.99999664781610342</v>
      </c>
      <c r="FW214" s="2">
        <f t="shared" si="260"/>
        <v>0.97454039317867447</v>
      </c>
      <c r="FX214" s="2">
        <f t="shared" si="260"/>
        <v>0.98203899117374838</v>
      </c>
      <c r="FY214" s="2">
        <f t="shared" si="260"/>
        <v>0.98195082032614367</v>
      </c>
      <c r="FZ214" s="2">
        <f t="shared" si="260"/>
        <v>0.97845596569642357</v>
      </c>
      <c r="GA214" s="2">
        <f t="shared" si="260"/>
        <v>0.98035716957231767</v>
      </c>
      <c r="GB214" s="2">
        <f t="shared" si="260"/>
        <v>0.97944086665141583</v>
      </c>
      <c r="GC214" s="2">
        <f t="shared" si="260"/>
        <v>0.98132246786482213</v>
      </c>
      <c r="GD214" s="2">
        <f t="shared" si="260"/>
        <v>0.98466124961485213</v>
      </c>
      <c r="GE214" s="2">
        <f t="shared" si="260"/>
        <v>0.98643926160464313</v>
      </c>
      <c r="GF214" s="2">
        <f t="shared" si="260"/>
        <v>0.98446904643097188</v>
      </c>
      <c r="GG214" s="2">
        <f t="shared" si="260"/>
        <v>0.98182242163168887</v>
      </c>
      <c r="GH214" s="2">
        <f t="shared" si="260"/>
        <v>0.97844981244886142</v>
      </c>
      <c r="GI214" s="2">
        <f t="shared" si="260"/>
        <v>0.97701240440047532</v>
      </c>
      <c r="GJ214" s="2">
        <f t="shared" si="260"/>
        <v>0.97241773250370378</v>
      </c>
      <c r="GK214" s="2">
        <f t="shared" si="260"/>
        <v>0.96675359513068704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7.8571459545413692E-294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1.0151207065040969E-149</v>
      </c>
      <c r="HT214" s="86">
        <f t="shared" si="262"/>
        <v>1.0011302226702699E-166</v>
      </c>
      <c r="HU214" s="86">
        <f t="shared" si="262"/>
        <v>4.6554611981869515E-170</v>
      </c>
      <c r="HV214" s="86">
        <f t="shared" si="262"/>
        <v>2.3139895951788059E-188</v>
      </c>
      <c r="HW214" s="86">
        <f t="shared" si="262"/>
        <v>2.0839860786440123E-196</v>
      </c>
      <c r="HX214" s="86">
        <f t="shared" si="262"/>
        <v>1.1993824505101459E-189</v>
      </c>
      <c r="HY214" s="86">
        <f t="shared" si="262"/>
        <v>4.735207662137831E-180</v>
      </c>
      <c r="HZ214" s="86">
        <f t="shared" si="262"/>
        <v>1.8636201914842594E-196</v>
      </c>
      <c r="IA214" s="86">
        <f t="shared" si="262"/>
        <v>8.09425688080958E-216</v>
      </c>
      <c r="IB214" s="86">
        <f t="shared" si="262"/>
        <v>8.7874871206790593E-210</v>
      </c>
      <c r="IC214" s="86">
        <f t="shared" si="262"/>
        <v>5.5536270983895591E-202</v>
      </c>
      <c r="ID214" s="86">
        <f t="shared" si="262"/>
        <v>3.0307835202385769E-184</v>
      </c>
      <c r="IE214" s="86">
        <f t="shared" si="262"/>
        <v>1.6606553248218699E-188</v>
      </c>
      <c r="IF214" s="86">
        <f t="shared" si="262"/>
        <v>5.9806916482284621E-82</v>
      </c>
      <c r="IG214" s="86">
        <f t="shared" si="262"/>
        <v>3.1524360834685379E-92</v>
      </c>
      <c r="II214" s="86">
        <f t="shared" si="263"/>
        <v>3.3325521505398592E-8</v>
      </c>
      <c r="IJ214" s="86">
        <f t="shared" si="263"/>
        <v>1.0500191332163714E-9</v>
      </c>
      <c r="IK214" s="86">
        <f t="shared" si="263"/>
        <v>4.5763007738508867E-10</v>
      </c>
      <c r="IL214" s="86">
        <f t="shared" si="263"/>
        <v>5.0293798006101204E-10</v>
      </c>
      <c r="IM214" s="86">
        <f t="shared" si="263"/>
        <v>6.7217389029672364E-11</v>
      </c>
      <c r="IN214" s="86">
        <f t="shared" si="263"/>
        <v>1.8184313148562806E-10</v>
      </c>
      <c r="IO214" s="86">
        <f t="shared" si="263"/>
        <v>2.5080870644148036E-10</v>
      </c>
      <c r="IP214" s="86">
        <f t="shared" si="263"/>
        <v>1.2691887120611051E-11</v>
      </c>
      <c r="IQ214" s="86">
        <f t="shared" si="263"/>
        <v>4.2757950681713384E-13</v>
      </c>
      <c r="IR214" s="86">
        <f t="shared" si="263"/>
        <v>2.2080965346254697E-12</v>
      </c>
      <c r="IS214" s="86">
        <f t="shared" si="263"/>
        <v>2.0968721766795576E-11</v>
      </c>
      <c r="IT214" s="86">
        <f t="shared" si="263"/>
        <v>3.1745566991545191E-10</v>
      </c>
      <c r="IU214" s="86">
        <f t="shared" si="263"/>
        <v>3.4878664560229532E-10</v>
      </c>
      <c r="IV214" s="86">
        <f t="shared" si="263"/>
        <v>5.4233879581432058E-16</v>
      </c>
      <c r="IW214" s="86">
        <f t="shared" si="263"/>
        <v>1.0337981559740858E-12</v>
      </c>
      <c r="IY214" s="86">
        <f t="shared" si="264"/>
        <v>3.3325521505398592E-8</v>
      </c>
      <c r="IZ214" s="86">
        <f t="shared" si="264"/>
        <v>1.0500191332163714E-9</v>
      </c>
      <c r="JA214" s="86">
        <f t="shared" si="264"/>
        <v>4.5763007738508867E-10</v>
      </c>
      <c r="JB214" s="86">
        <f t="shared" si="264"/>
        <v>5.0293798006101204E-10</v>
      </c>
      <c r="JC214" s="86">
        <f t="shared" si="264"/>
        <v>6.7217389029672364E-11</v>
      </c>
      <c r="JD214" s="86">
        <f t="shared" si="264"/>
        <v>1.8184313148562806E-10</v>
      </c>
      <c r="JE214" s="86">
        <f t="shared" si="264"/>
        <v>2.5080870644148036E-10</v>
      </c>
      <c r="JF214" s="86">
        <f t="shared" si="264"/>
        <v>1.2691887120611051E-11</v>
      </c>
      <c r="JG214" s="86">
        <f t="shared" si="264"/>
        <v>4.2757950681713384E-13</v>
      </c>
      <c r="JH214" s="86">
        <f t="shared" si="264"/>
        <v>2.2080965346254697E-12</v>
      </c>
      <c r="JI214" s="86">
        <f t="shared" si="264"/>
        <v>2.0968721766795576E-11</v>
      </c>
      <c r="JJ214" s="86">
        <f t="shared" si="264"/>
        <v>3.1745566991545191E-10</v>
      </c>
      <c r="JK214" s="86">
        <f t="shared" si="264"/>
        <v>3.4878664560229532E-10</v>
      </c>
      <c r="JL214" s="86">
        <f t="shared" si="264"/>
        <v>5.4233879581432058E-16</v>
      </c>
      <c r="JM214" s="86">
        <f t="shared" si="264"/>
        <v>1.0337981559740858E-12</v>
      </c>
    </row>
    <row r="215" spans="2:273" x14ac:dyDescent="0.25">
      <c r="B215" s="2">
        <v>188</v>
      </c>
      <c r="C215" s="37">
        <v>94.608000000000004</v>
      </c>
      <c r="D215" s="37">
        <v>97.147999999999996</v>
      </c>
      <c r="E215" s="37">
        <v>97.073999999999998</v>
      </c>
      <c r="F215" s="37">
        <v>96.019000000000005</v>
      </c>
      <c r="G215" s="37">
        <v>95.980999999999995</v>
      </c>
      <c r="H215" s="37">
        <v>96.697999999999993</v>
      </c>
      <c r="I215" s="37">
        <v>97.132000000000005</v>
      </c>
      <c r="J215" s="37">
        <v>96.528000000000006</v>
      </c>
      <c r="K215" s="37">
        <v>97.037999999999997</v>
      </c>
      <c r="L215" s="37">
        <v>96.283000000000001</v>
      </c>
      <c r="M215" s="37">
        <v>96.019000000000005</v>
      </c>
      <c r="N215" s="37">
        <v>97.887</v>
      </c>
      <c r="O215" s="37">
        <v>97.679000000000002</v>
      </c>
      <c r="P215" s="37">
        <v>99.58</v>
      </c>
      <c r="Q215" s="37">
        <v>99.98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129.90277945087945</v>
      </c>
      <c r="DL215" s="2">
        <f t="shared" si="268"/>
        <v>136.98833273273274</v>
      </c>
      <c r="DM215" s="2">
        <f t="shared" si="268"/>
        <v>131.29938907563027</v>
      </c>
      <c r="DN215" s="2">
        <f t="shared" si="268"/>
        <v>136.17512436974789</v>
      </c>
      <c r="DO215" s="2">
        <f t="shared" si="268"/>
        <v>129.88824140565319</v>
      </c>
      <c r="DP215" s="2">
        <f t="shared" si="268"/>
        <v>127.23317030812323</v>
      </c>
      <c r="DQ215" s="2">
        <f t="shared" si="268"/>
        <v>128.92935294117646</v>
      </c>
      <c r="DR215" s="2">
        <f t="shared" si="268"/>
        <v>141.69884714795003</v>
      </c>
      <c r="DS215" s="2">
        <f t="shared" si="268"/>
        <v>127.90189296187685</v>
      </c>
      <c r="DT215" s="2">
        <f t="shared" si="268"/>
        <v>128.3836629398827</v>
      </c>
      <c r="DU215" s="2">
        <f t="shared" si="268"/>
        <v>137.74563013196482</v>
      </c>
      <c r="DV215" s="2">
        <f t="shared" si="268"/>
        <v>143.07076693404633</v>
      </c>
      <c r="DW215" s="2">
        <f t="shared" si="268"/>
        <v>137.65649197860967</v>
      </c>
      <c r="DX215" s="2">
        <f t="shared" si="268"/>
        <v>139.95790374331554</v>
      </c>
      <c r="DY215" s="2">
        <f t="shared" si="268"/>
        <v>115.72460317460317</v>
      </c>
      <c r="EA215" s="2">
        <f t="shared" si="240"/>
        <v>92.766418396810124</v>
      </c>
      <c r="EB215" s="2">
        <f t="shared" si="240"/>
        <v>91.486454357450782</v>
      </c>
      <c r="EC215" s="2">
        <f t="shared" si="240"/>
        <v>91.225543419161909</v>
      </c>
      <c r="ED215" s="2">
        <f t="shared" si="240"/>
        <v>87.552571309368403</v>
      </c>
      <c r="EE215" s="2">
        <f t="shared" si="240"/>
        <v>90.993178341970264</v>
      </c>
      <c r="EF215" s="2">
        <f t="shared" si="239"/>
        <v>92.846148209773077</v>
      </c>
      <c r="EG215" s="2">
        <f t="shared" si="239"/>
        <v>93.265691717884764</v>
      </c>
      <c r="EH215" s="2">
        <f t="shared" si="239"/>
        <v>95.209237321684526</v>
      </c>
      <c r="EI215" s="2">
        <f t="shared" si="239"/>
        <v>96.344426288932397</v>
      </c>
      <c r="EJ215" s="2">
        <f t="shared" si="239"/>
        <v>92.980494591454985</v>
      </c>
      <c r="EK215" s="2">
        <f t="shared" si="239"/>
        <v>91.859772044057706</v>
      </c>
      <c r="EL215" s="2">
        <f t="shared" si="254"/>
        <v>92.201571486268165</v>
      </c>
      <c r="EM215" s="2">
        <f t="shared" si="255"/>
        <v>92.348818203223374</v>
      </c>
      <c r="EN215" s="2">
        <f t="shared" si="256"/>
        <v>97.241742236878252</v>
      </c>
      <c r="EO215" s="2">
        <f t="shared" si="257"/>
        <v>97.848719832898382</v>
      </c>
      <c r="EQ215" s="2">
        <f t="shared" si="269"/>
        <v>93.26023576000469</v>
      </c>
      <c r="ER215" s="2">
        <f t="shared" si="269"/>
        <v>94.532888373250572</v>
      </c>
      <c r="ES215" s="2">
        <f t="shared" si="269"/>
        <v>93.501897500447058</v>
      </c>
      <c r="ET215" s="2">
        <f t="shared" si="269"/>
        <v>91.475560226906396</v>
      </c>
      <c r="EU215" s="2">
        <f t="shared" si="269"/>
        <v>92.945173012177179</v>
      </c>
      <c r="EV215" s="2">
        <f t="shared" si="269"/>
        <v>94.627999090916887</v>
      </c>
      <c r="EW215" s="2">
        <f t="shared" si="269"/>
        <v>93.80008701511214</v>
      </c>
      <c r="EX215" s="2">
        <f t="shared" si="269"/>
        <v>95.952409690093148</v>
      </c>
      <c r="EY215" s="2">
        <f t="shared" si="269"/>
        <v>96.650145583365003</v>
      </c>
      <c r="EZ215" s="2">
        <f t="shared" si="269"/>
        <v>94.109140408682862</v>
      </c>
      <c r="FA215" s="2">
        <f t="shared" si="269"/>
        <v>93.286677543695149</v>
      </c>
      <c r="FB215" s="2">
        <f t="shared" si="269"/>
        <v>93.60492092481627</v>
      </c>
      <c r="FC215" s="2">
        <f t="shared" si="269"/>
        <v>94.241690911808661</v>
      </c>
      <c r="FD215" s="2">
        <f t="shared" si="269"/>
        <v>97.66139879135676</v>
      </c>
      <c r="FE215" s="2">
        <f t="shared" si="269"/>
        <v>97.948722455283942</v>
      </c>
      <c r="FG215" s="2">
        <f t="shared" si="270"/>
        <v>0.99999760700105333</v>
      </c>
      <c r="FH215" s="2">
        <f t="shared" si="270"/>
        <v>0.99999772953885413</v>
      </c>
      <c r="FI215" s="2">
        <f t="shared" si="270"/>
        <v>0.99999762407770598</v>
      </c>
      <c r="FJ215" s="2">
        <f t="shared" si="270"/>
        <v>0.99999765506887173</v>
      </c>
      <c r="FK215" s="2">
        <f t="shared" si="270"/>
        <v>0.99999763093892613</v>
      </c>
      <c r="FL215" s="2">
        <f t="shared" si="270"/>
        <v>0.99999756994635391</v>
      </c>
      <c r="FM215" s="2">
        <f t="shared" si="270"/>
        <v>0.99999753379810974</v>
      </c>
      <c r="FN215" s="2">
        <f t="shared" si="270"/>
        <v>0.9999976083142964</v>
      </c>
      <c r="FO215" s="2">
        <f t="shared" si="270"/>
        <v>0.99999738175952513</v>
      </c>
      <c r="FP215" s="2">
        <f t="shared" si="270"/>
        <v>0.99999738050763154</v>
      </c>
      <c r="FQ215" s="2">
        <f t="shared" si="270"/>
        <v>0.99999741988672541</v>
      </c>
      <c r="FR215" s="2">
        <f t="shared" si="270"/>
        <v>0.99999732674937503</v>
      </c>
      <c r="FS215" s="2">
        <f t="shared" si="270"/>
        <v>0.99999736959439456</v>
      </c>
      <c r="FT215" s="2">
        <f t="shared" si="270"/>
        <v>0.99999735126986244</v>
      </c>
      <c r="FU215" s="2">
        <f t="shared" si="270"/>
        <v>0.99999694277104911</v>
      </c>
      <c r="FW215" s="2">
        <f t="shared" si="260"/>
        <v>0.97672843035419721</v>
      </c>
      <c r="FX215" s="2">
        <f t="shared" si="260"/>
        <v>0.98359343675722111</v>
      </c>
      <c r="FY215" s="2">
        <f t="shared" si="260"/>
        <v>0.98351276859337255</v>
      </c>
      <c r="FZ215" s="2">
        <f t="shared" si="260"/>
        <v>0.98031429014321458</v>
      </c>
      <c r="GA215" s="2">
        <f t="shared" si="260"/>
        <v>0.98205450953529871</v>
      </c>
      <c r="GB215" s="2">
        <f t="shared" si="260"/>
        <v>0.9812158674014797</v>
      </c>
      <c r="GC215" s="2">
        <f t="shared" si="260"/>
        <v>0.98293784795197425</v>
      </c>
      <c r="GD215" s="2">
        <f t="shared" si="260"/>
        <v>0.98599198755982642</v>
      </c>
      <c r="GE215" s="2">
        <f t="shared" si="260"/>
        <v>0.98761768504045422</v>
      </c>
      <c r="GF215" s="2">
        <f t="shared" si="260"/>
        <v>0.98581621907470651</v>
      </c>
      <c r="GG215" s="2">
        <f t="shared" si="260"/>
        <v>0.98339529343130361</v>
      </c>
      <c r="GH215" s="2">
        <f t="shared" si="260"/>
        <v>0.98030865697500436</v>
      </c>
      <c r="GI215" s="2">
        <f t="shared" si="260"/>
        <v>0.97899257277567675</v>
      </c>
      <c r="GJ215" s="2">
        <f t="shared" si="260"/>
        <v>0.97478347405963395</v>
      </c>
      <c r="GK215" s="2">
        <f t="shared" si="260"/>
        <v>0.969589959189886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1.2288555394046539E-299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2.8882339458189628E-154</v>
      </c>
      <c r="HT215" s="86">
        <f t="shared" si="262"/>
        <v>1.4862417946598707E-171</v>
      </c>
      <c r="HU215" s="86">
        <f t="shared" si="262"/>
        <v>4.7797447780450367E-175</v>
      </c>
      <c r="HV215" s="86">
        <f t="shared" si="262"/>
        <v>7.5257080919741112E-194</v>
      </c>
      <c r="HW215" s="86">
        <f t="shared" si="262"/>
        <v>3.7824339894583683E-202</v>
      </c>
      <c r="HX215" s="86">
        <f t="shared" si="262"/>
        <v>3.1773428930589345E-195</v>
      </c>
      <c r="HY215" s="86">
        <f t="shared" si="262"/>
        <v>2.6196903734831383E-185</v>
      </c>
      <c r="HZ215" s="86">
        <f t="shared" si="262"/>
        <v>4.7206641398977434E-202</v>
      </c>
      <c r="IA215" s="86">
        <f t="shared" si="262"/>
        <v>6.4966668175995548E-222</v>
      </c>
      <c r="IB215" s="86">
        <f t="shared" si="262"/>
        <v>8.4799641222221564E-216</v>
      </c>
      <c r="IC215" s="86">
        <f t="shared" si="262"/>
        <v>7.7056416982662314E-208</v>
      </c>
      <c r="ID215" s="86">
        <f t="shared" si="262"/>
        <v>9.7851412688107801E-190</v>
      </c>
      <c r="IE215" s="86">
        <f t="shared" si="262"/>
        <v>3.8084789647983054E-194</v>
      </c>
      <c r="IF215" s="86">
        <f t="shared" si="262"/>
        <v>1.9707986288772577E-84</v>
      </c>
      <c r="IG215" s="86">
        <f t="shared" si="262"/>
        <v>4.1717054588765245E-95</v>
      </c>
      <c r="II215" s="86">
        <f t="shared" si="263"/>
        <v>1.4912701937985313E-8</v>
      </c>
      <c r="IJ215" s="86">
        <f t="shared" si="263"/>
        <v>4.3184533451177997E-10</v>
      </c>
      <c r="IK215" s="86">
        <f t="shared" si="263"/>
        <v>1.810240584516496E-10</v>
      </c>
      <c r="IL215" s="86">
        <f t="shared" si="263"/>
        <v>1.9116870469960431E-10</v>
      </c>
      <c r="IM215" s="86">
        <f t="shared" si="263"/>
        <v>2.3817216261097357E-11</v>
      </c>
      <c r="IN215" s="86">
        <f t="shared" si="263"/>
        <v>6.6683827963597276E-11</v>
      </c>
      <c r="IO215" s="86">
        <f t="shared" si="263"/>
        <v>9.5713761955418634E-11</v>
      </c>
      <c r="IP215" s="86">
        <f t="shared" si="263"/>
        <v>4.4538784191034756E-12</v>
      </c>
      <c r="IQ215" s="86">
        <f t="shared" si="263"/>
        <v>1.3392497099560295E-13</v>
      </c>
      <c r="IR215" s="86">
        <f t="shared" si="263"/>
        <v>7.1513655790860149E-13</v>
      </c>
      <c r="IS215" s="86">
        <f t="shared" si="263"/>
        <v>7.1921957721085215E-12</v>
      </c>
      <c r="IT215" s="86">
        <f t="shared" si="263"/>
        <v>1.1803537669832555E-10</v>
      </c>
      <c r="IU215" s="86">
        <f t="shared" si="263"/>
        <v>1.2800301333691508E-10</v>
      </c>
      <c r="IV215" s="86">
        <f t="shared" si="263"/>
        <v>9.4846736816436457E-17</v>
      </c>
      <c r="IW215" s="86">
        <f t="shared" si="263"/>
        <v>2.4670798610820628E-13</v>
      </c>
      <c r="IY215" s="86">
        <f t="shared" si="264"/>
        <v>1.4912701937985313E-8</v>
      </c>
      <c r="IZ215" s="86">
        <f t="shared" si="264"/>
        <v>4.3184533451177997E-10</v>
      </c>
      <c r="JA215" s="86">
        <f t="shared" si="264"/>
        <v>1.810240584516496E-10</v>
      </c>
      <c r="JB215" s="86">
        <f t="shared" si="264"/>
        <v>1.9116870469960431E-10</v>
      </c>
      <c r="JC215" s="86">
        <f t="shared" si="264"/>
        <v>2.3817216261097357E-11</v>
      </c>
      <c r="JD215" s="86">
        <f t="shared" si="264"/>
        <v>6.6683827963597276E-11</v>
      </c>
      <c r="JE215" s="86">
        <f t="shared" si="264"/>
        <v>9.5713761955418634E-11</v>
      </c>
      <c r="JF215" s="86">
        <f t="shared" si="264"/>
        <v>4.4538784191034756E-12</v>
      </c>
      <c r="JG215" s="86">
        <f t="shared" si="264"/>
        <v>1.3392497099560295E-13</v>
      </c>
      <c r="JH215" s="86">
        <f t="shared" si="264"/>
        <v>7.1513655790860149E-13</v>
      </c>
      <c r="JI215" s="86">
        <f t="shared" si="264"/>
        <v>7.1921957721085215E-12</v>
      </c>
      <c r="JJ215" s="86">
        <f t="shared" si="264"/>
        <v>1.1803537669832555E-10</v>
      </c>
      <c r="JK215" s="86">
        <f t="shared" si="264"/>
        <v>1.2800301333691508E-10</v>
      </c>
      <c r="JL215" s="86">
        <f t="shared" si="264"/>
        <v>9.4846736816436457E-17</v>
      </c>
      <c r="JM215" s="86">
        <f t="shared" si="264"/>
        <v>2.4670798610820628E-13</v>
      </c>
    </row>
    <row r="216" spans="2:273" x14ac:dyDescent="0.25">
      <c r="B216" s="2">
        <v>189</v>
      </c>
      <c r="C216" s="37">
        <v>94.941000000000003</v>
      </c>
      <c r="D216" s="37">
        <v>97.073999999999998</v>
      </c>
      <c r="E216" s="37">
        <v>98.147999999999996</v>
      </c>
      <c r="F216" s="37">
        <v>95.352000000000004</v>
      </c>
      <c r="G216" s="37">
        <v>95.093000000000004</v>
      </c>
      <c r="H216" s="37">
        <v>96.509</v>
      </c>
      <c r="I216" s="37">
        <v>96.603999999999999</v>
      </c>
      <c r="J216" s="37">
        <v>96.623000000000005</v>
      </c>
      <c r="K216" s="37">
        <v>97.019000000000005</v>
      </c>
      <c r="L216" s="37">
        <v>96.113</v>
      </c>
      <c r="M216" s="37">
        <v>94.471999999999994</v>
      </c>
      <c r="N216" s="37">
        <v>96.623000000000005</v>
      </c>
      <c r="O216" s="37">
        <v>97.320999999999998</v>
      </c>
      <c r="P216" s="37">
        <v>99.28</v>
      </c>
      <c r="Q216" s="37">
        <v>99.42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129.96847172887172</v>
      </c>
      <c r="DL216" s="2">
        <f t="shared" si="268"/>
        <v>137.08935345345347</v>
      </c>
      <c r="DM216" s="2">
        <f t="shared" si="268"/>
        <v>131.36867058823532</v>
      </c>
      <c r="DN216" s="2">
        <f t="shared" si="268"/>
        <v>136.2839355742297</v>
      </c>
      <c r="DO216" s="2">
        <f t="shared" si="268"/>
        <v>129.96091596638655</v>
      </c>
      <c r="DP216" s="2">
        <f t="shared" si="268"/>
        <v>127.28255294117646</v>
      </c>
      <c r="DQ216" s="2">
        <f t="shared" si="268"/>
        <v>128.99214621848739</v>
      </c>
      <c r="DR216" s="2">
        <f t="shared" si="268"/>
        <v>141.83714460784307</v>
      </c>
      <c r="DS216" s="2">
        <f t="shared" si="268"/>
        <v>127.95632917888565</v>
      </c>
      <c r="DT216" s="2">
        <f t="shared" si="268"/>
        <v>128.43987005131964</v>
      </c>
      <c r="DU216" s="2">
        <f t="shared" si="268"/>
        <v>137.8600047653959</v>
      </c>
      <c r="DV216" s="2">
        <f t="shared" si="268"/>
        <v>143.21023785650621</v>
      </c>
      <c r="DW216" s="2">
        <f t="shared" si="268"/>
        <v>137.7519211229947</v>
      </c>
      <c r="DX216" s="2">
        <f t="shared" si="268"/>
        <v>140.04652406417117</v>
      </c>
      <c r="DY216" s="2">
        <f t="shared" si="268"/>
        <v>115.65968253968254</v>
      </c>
      <c r="EA216" s="2">
        <f t="shared" si="240"/>
        <v>92.614951889304152</v>
      </c>
      <c r="EB216" s="2">
        <f t="shared" si="240"/>
        <v>91.302717144355114</v>
      </c>
      <c r="EC216" s="2">
        <f t="shared" si="240"/>
        <v>91.042513146141587</v>
      </c>
      <c r="ED216" s="2">
        <f t="shared" si="240"/>
        <v>87.32923004454733</v>
      </c>
      <c r="EE216" s="2">
        <f t="shared" si="240"/>
        <v>90.811007218021246</v>
      </c>
      <c r="EF216" s="2">
        <f t="shared" si="239"/>
        <v>92.680511152951198</v>
      </c>
      <c r="EG216" s="2">
        <f t="shared" si="239"/>
        <v>93.109359402574114</v>
      </c>
      <c r="EH216" s="2">
        <f t="shared" si="239"/>
        <v>95.077405160057324</v>
      </c>
      <c r="EI216" s="2">
        <f t="shared" si="239"/>
        <v>96.223388946390727</v>
      </c>
      <c r="EJ216" s="2">
        <f t="shared" si="239"/>
        <v>92.81782828697753</v>
      </c>
      <c r="EK216" s="2">
        <f t="shared" si="239"/>
        <v>91.692528266293451</v>
      </c>
      <c r="EL216" s="2">
        <f t="shared" si="254"/>
        <v>92.034717745529491</v>
      </c>
      <c r="EM216" s="2">
        <f t="shared" si="255"/>
        <v>92.171288325763442</v>
      </c>
      <c r="EN216" s="2">
        <f t="shared" si="256"/>
        <v>97.076367133827972</v>
      </c>
      <c r="EO216" s="2">
        <f t="shared" si="257"/>
        <v>97.689148291085388</v>
      </c>
      <c r="EQ216" s="2">
        <f t="shared" si="269"/>
        <v>93.115068873131904</v>
      </c>
      <c r="ER216" s="2">
        <f t="shared" si="269"/>
        <v>94.386154810968421</v>
      </c>
      <c r="ES216" s="2">
        <f t="shared" si="269"/>
        <v>93.346852570598401</v>
      </c>
      <c r="ET216" s="2">
        <f t="shared" si="269"/>
        <v>91.300907207049264</v>
      </c>
      <c r="EU216" s="2">
        <f t="shared" si="269"/>
        <v>92.786816005184619</v>
      </c>
      <c r="EV216" s="2">
        <f t="shared" si="269"/>
        <v>94.484132210339894</v>
      </c>
      <c r="EW216" s="2">
        <f t="shared" si="269"/>
        <v>93.65024063913755</v>
      </c>
      <c r="EX216" s="2">
        <f t="shared" si="269"/>
        <v>95.829405040632736</v>
      </c>
      <c r="EY216" s="2">
        <f t="shared" si="269"/>
        <v>96.532740599381071</v>
      </c>
      <c r="EZ216" s="2">
        <f t="shared" si="269"/>
        <v>93.960211043610926</v>
      </c>
      <c r="FA216" s="2">
        <f t="shared" si="269"/>
        <v>93.136690768080499</v>
      </c>
      <c r="FB216" s="2">
        <f t="shared" si="269"/>
        <v>93.455288260848491</v>
      </c>
      <c r="FC216" s="2">
        <f t="shared" si="269"/>
        <v>94.087790536966764</v>
      </c>
      <c r="FD216" s="2">
        <f t="shared" si="269"/>
        <v>97.501484105946844</v>
      </c>
      <c r="FE216" s="2">
        <f t="shared" si="269"/>
        <v>97.790699928107188</v>
      </c>
      <c r="FG216" s="2">
        <f t="shared" si="270"/>
        <v>0.99999781755856254</v>
      </c>
      <c r="FH216" s="2">
        <f t="shared" si="270"/>
        <v>0.999997929314411</v>
      </c>
      <c r="FI216" s="2">
        <f t="shared" si="270"/>
        <v>0.99999783313266133</v>
      </c>
      <c r="FJ216" s="2">
        <f t="shared" si="270"/>
        <v>0.99999786139695224</v>
      </c>
      <c r="FK216" s="2">
        <f t="shared" si="270"/>
        <v>0.99999783939017117</v>
      </c>
      <c r="FL216" s="2">
        <f t="shared" si="270"/>
        <v>0.99999778376426063</v>
      </c>
      <c r="FM216" s="2">
        <f t="shared" si="270"/>
        <v>0.99999775079665598</v>
      </c>
      <c r="FN216" s="2">
        <f t="shared" si="270"/>
        <v>0.99999781875625493</v>
      </c>
      <c r="FO216" s="2">
        <f t="shared" si="270"/>
        <v>0.99999761213575677</v>
      </c>
      <c r="FP216" s="2">
        <f t="shared" si="270"/>
        <v>0.99999761099401574</v>
      </c>
      <c r="FQ216" s="2">
        <f t="shared" si="270"/>
        <v>0.99999764690819259</v>
      </c>
      <c r="FR216" s="2">
        <f t="shared" si="270"/>
        <v>0.99999756196588019</v>
      </c>
      <c r="FS216" s="2">
        <f t="shared" si="270"/>
        <v>0.99999760104102076</v>
      </c>
      <c r="FT216" s="2">
        <f t="shared" si="270"/>
        <v>0.999997584328841</v>
      </c>
      <c r="FU216" s="2">
        <f t="shared" si="270"/>
        <v>0.99999721177330836</v>
      </c>
      <c r="FW216" s="2">
        <f t="shared" si="260"/>
        <v>0.97873252798274768</v>
      </c>
      <c r="FX216" s="2">
        <f t="shared" si="260"/>
        <v>0.98501540472833726</v>
      </c>
      <c r="FY216" s="2">
        <f t="shared" si="260"/>
        <v>0.9849416210912485</v>
      </c>
      <c r="FZ216" s="2">
        <f t="shared" si="260"/>
        <v>0.98201526735165445</v>
      </c>
      <c r="GA216" s="2">
        <f t="shared" si="260"/>
        <v>0.98360763449181221</v>
      </c>
      <c r="GB216" s="2">
        <f t="shared" si="260"/>
        <v>0.98284030591883065</v>
      </c>
      <c r="GC216" s="2">
        <f t="shared" si="260"/>
        <v>0.98441573597641352</v>
      </c>
      <c r="GD216" s="2">
        <f t="shared" si="260"/>
        <v>0.98720877495063486</v>
      </c>
      <c r="GE216" s="2">
        <f t="shared" si="260"/>
        <v>0.98869487750221408</v>
      </c>
      <c r="GF216" s="2">
        <f t="shared" si="260"/>
        <v>0.98704807380338289</v>
      </c>
      <c r="GG216" s="2">
        <f t="shared" si="260"/>
        <v>0.98483416982856797</v>
      </c>
      <c r="GH216" s="2">
        <f t="shared" si="260"/>
        <v>0.98201011199461563</v>
      </c>
      <c r="GI216" s="2">
        <f t="shared" si="260"/>
        <v>0.9808055190889996</v>
      </c>
      <c r="GJ216" s="2">
        <f t="shared" si="260"/>
        <v>0.97695111458356332</v>
      </c>
      <c r="GK216" s="2">
        <f t="shared" si="260"/>
        <v>0.97219130392711317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1.685013936315233E-305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7.0152053490254825E-159</v>
      </c>
      <c r="HT216" s="86">
        <f t="shared" si="262"/>
        <v>1.879750627033279E-176</v>
      </c>
      <c r="HU216" s="86">
        <f t="shared" si="262"/>
        <v>4.1499857902579785E-180</v>
      </c>
      <c r="HV216" s="86">
        <f t="shared" si="262"/>
        <v>2.0382133739377133E-199</v>
      </c>
      <c r="HW216" s="86">
        <f t="shared" si="262"/>
        <v>5.6656586229851605E-208</v>
      </c>
      <c r="HX216" s="86">
        <f t="shared" si="262"/>
        <v>6.9768102809673413E-201</v>
      </c>
      <c r="HY216" s="86">
        <f t="shared" si="262"/>
        <v>1.2157078065125979E-190</v>
      </c>
      <c r="HZ216" s="86">
        <f t="shared" si="262"/>
        <v>9.963109114156049E-208</v>
      </c>
      <c r="IA216" s="86">
        <f t="shared" si="262"/>
        <v>4.2821704084442883E-228</v>
      </c>
      <c r="IB216" s="86">
        <f t="shared" si="262"/>
        <v>6.7176730720184966E-222</v>
      </c>
      <c r="IC216" s="86">
        <f t="shared" si="262"/>
        <v>8.8028584111619391E-214</v>
      </c>
      <c r="ID216" s="86">
        <f t="shared" si="262"/>
        <v>2.6196210708732134E-195</v>
      </c>
      <c r="IE216" s="86">
        <f t="shared" si="262"/>
        <v>7.2008105401074362E-200</v>
      </c>
      <c r="IF216" s="86">
        <f t="shared" si="262"/>
        <v>5.9543961992799308E-87</v>
      </c>
      <c r="IG216" s="86">
        <f t="shared" si="262"/>
        <v>4.9777977673431728E-98</v>
      </c>
      <c r="II216" s="86">
        <f t="shared" si="263"/>
        <v>6.5478838679132657E-9</v>
      </c>
      <c r="IJ216" s="86">
        <f t="shared" si="263"/>
        <v>1.7421466563430516E-10</v>
      </c>
      <c r="IK216" s="86">
        <f t="shared" si="263"/>
        <v>7.0176190136280133E-11</v>
      </c>
      <c r="IL216" s="86">
        <f t="shared" si="263"/>
        <v>7.1080026358148517E-11</v>
      </c>
      <c r="IM216" s="86">
        <f t="shared" si="263"/>
        <v>8.2459347829473871E-12</v>
      </c>
      <c r="IN216" s="86">
        <f t="shared" si="263"/>
        <v>2.39066602256204E-11</v>
      </c>
      <c r="IO216" s="86">
        <f t="shared" si="263"/>
        <v>3.5760853180334591E-11</v>
      </c>
      <c r="IP216" s="86">
        <f t="shared" si="263"/>
        <v>1.5288961274938993E-12</v>
      </c>
      <c r="IQ216" s="86">
        <f t="shared" si="263"/>
        <v>4.0959350147269445E-14</v>
      </c>
      <c r="IR216" s="86">
        <f t="shared" si="263"/>
        <v>2.2615000478208809E-13</v>
      </c>
      <c r="IS216" s="86">
        <f t="shared" si="263"/>
        <v>2.40967598525215E-12</v>
      </c>
      <c r="IT216" s="86">
        <f t="shared" si="263"/>
        <v>4.290831786981782E-11</v>
      </c>
      <c r="IU216" s="86">
        <f t="shared" si="263"/>
        <v>4.5896585256546808E-11</v>
      </c>
      <c r="IV216" s="86">
        <f t="shared" si="263"/>
        <v>1.5884608327369567E-17</v>
      </c>
      <c r="IW216" s="86">
        <f t="shared" si="263"/>
        <v>5.6719930450288485E-14</v>
      </c>
      <c r="IY216" s="86">
        <f t="shared" si="264"/>
        <v>6.5478838679132657E-9</v>
      </c>
      <c r="IZ216" s="86">
        <f t="shared" si="264"/>
        <v>1.7421466563430516E-10</v>
      </c>
      <c r="JA216" s="86">
        <f t="shared" si="264"/>
        <v>7.0176190136280133E-11</v>
      </c>
      <c r="JB216" s="86">
        <f t="shared" si="264"/>
        <v>7.1080026358148517E-11</v>
      </c>
      <c r="JC216" s="86">
        <f t="shared" si="264"/>
        <v>8.2459347829473871E-12</v>
      </c>
      <c r="JD216" s="86">
        <f t="shared" si="264"/>
        <v>2.39066602256204E-11</v>
      </c>
      <c r="JE216" s="86">
        <f t="shared" si="264"/>
        <v>3.5760853180334591E-11</v>
      </c>
      <c r="JF216" s="86">
        <f t="shared" si="264"/>
        <v>1.5288961274938993E-12</v>
      </c>
      <c r="JG216" s="86">
        <f t="shared" si="264"/>
        <v>4.0959350147269445E-14</v>
      </c>
      <c r="JH216" s="86">
        <f t="shared" si="264"/>
        <v>2.2615000478208809E-13</v>
      </c>
      <c r="JI216" s="86">
        <f t="shared" si="264"/>
        <v>2.40967598525215E-12</v>
      </c>
      <c r="JJ216" s="86">
        <f t="shared" si="264"/>
        <v>4.290831786981782E-11</v>
      </c>
      <c r="JK216" s="86">
        <f t="shared" si="264"/>
        <v>4.5896585256546808E-11</v>
      </c>
      <c r="JL216" s="86">
        <f t="shared" si="264"/>
        <v>1.5884608327369567E-17</v>
      </c>
      <c r="JM216" s="86">
        <f t="shared" si="264"/>
        <v>5.6719930450288485E-14</v>
      </c>
    </row>
    <row r="217" spans="2:273" x14ac:dyDescent="0.25">
      <c r="B217" s="2">
        <v>190</v>
      </c>
      <c r="C217" s="37">
        <v>94.784000000000006</v>
      </c>
      <c r="D217" s="37">
        <v>96.537000000000006</v>
      </c>
      <c r="E217" s="37">
        <v>98.221999999999994</v>
      </c>
      <c r="F217" s="37">
        <v>94.926000000000002</v>
      </c>
      <c r="G217" s="37">
        <v>95.759</v>
      </c>
      <c r="H217" s="37">
        <v>96.754999999999995</v>
      </c>
      <c r="I217" s="37">
        <v>96.887</v>
      </c>
      <c r="J217" s="37">
        <v>96.225999999999999</v>
      </c>
      <c r="K217" s="37">
        <v>97.980999999999995</v>
      </c>
      <c r="L217" s="37">
        <v>96.415000000000006</v>
      </c>
      <c r="M217" s="37">
        <v>96.132000000000005</v>
      </c>
      <c r="N217" s="37">
        <v>96.942999999999998</v>
      </c>
      <c r="O217" s="37">
        <v>97.34</v>
      </c>
      <c r="P217" s="37">
        <v>99.5</v>
      </c>
      <c r="Q217" s="37">
        <v>100.08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130.03416400686399</v>
      </c>
      <c r="DL217" s="2">
        <f t="shared" si="268"/>
        <v>137.19037417417417</v>
      </c>
      <c r="DM217" s="2">
        <f t="shared" si="268"/>
        <v>131.43795210084036</v>
      </c>
      <c r="DN217" s="2">
        <f t="shared" si="268"/>
        <v>136.39274677871148</v>
      </c>
      <c r="DO217" s="2">
        <f t="shared" si="268"/>
        <v>130.03359052711994</v>
      </c>
      <c r="DP217" s="2">
        <f t="shared" si="268"/>
        <v>127.33193557422968</v>
      </c>
      <c r="DQ217" s="2">
        <f t="shared" si="268"/>
        <v>129.05493949579832</v>
      </c>
      <c r="DR217" s="2">
        <f t="shared" si="268"/>
        <v>141.97544206773614</v>
      </c>
      <c r="DS217" s="2">
        <f t="shared" si="268"/>
        <v>128.01076539589445</v>
      </c>
      <c r="DT217" s="2">
        <f t="shared" si="268"/>
        <v>128.49607716275659</v>
      </c>
      <c r="DU217" s="2">
        <f t="shared" si="268"/>
        <v>137.97437939882698</v>
      </c>
      <c r="DV217" s="2">
        <f t="shared" si="268"/>
        <v>143.34970877896612</v>
      </c>
      <c r="DW217" s="2">
        <f t="shared" si="268"/>
        <v>137.84735026737974</v>
      </c>
      <c r="DX217" s="2">
        <f t="shared" si="268"/>
        <v>140.13514438502676</v>
      </c>
      <c r="DY217" s="2">
        <f t="shared" si="268"/>
        <v>115.59476190476191</v>
      </c>
      <c r="EA217" s="2">
        <f t="shared" si="240"/>
        <v>92.463485381798193</v>
      </c>
      <c r="EB217" s="2">
        <f t="shared" si="240"/>
        <v>91.118979931259474</v>
      </c>
      <c r="EC217" s="2">
        <f t="shared" si="240"/>
        <v>90.859482873121266</v>
      </c>
      <c r="ED217" s="2">
        <f t="shared" si="240"/>
        <v>87.105888779726271</v>
      </c>
      <c r="EE217" s="2">
        <f t="shared" si="240"/>
        <v>90.628836094072227</v>
      </c>
      <c r="EF217" s="2">
        <f t="shared" si="239"/>
        <v>92.514874096129319</v>
      </c>
      <c r="EG217" s="2">
        <f t="shared" si="239"/>
        <v>92.95302708726345</v>
      </c>
      <c r="EH217" s="2">
        <f t="shared" si="239"/>
        <v>94.945572998430137</v>
      </c>
      <c r="EI217" s="2">
        <f t="shared" si="239"/>
        <v>96.102351603849073</v>
      </c>
      <c r="EJ217" s="2">
        <f t="shared" si="239"/>
        <v>92.655161982500076</v>
      </c>
      <c r="EK217" s="2">
        <f t="shared" si="239"/>
        <v>91.525284488529195</v>
      </c>
      <c r="EL217" s="2">
        <f t="shared" si="254"/>
        <v>91.867864004790803</v>
      </c>
      <c r="EM217" s="2">
        <f t="shared" si="255"/>
        <v>91.99375844830351</v>
      </c>
      <c r="EN217" s="2">
        <f t="shared" si="256"/>
        <v>96.910992030777678</v>
      </c>
      <c r="EO217" s="2">
        <f t="shared" si="257"/>
        <v>97.52957674927238</v>
      </c>
      <c r="EQ217" s="2">
        <f t="shared" si="269"/>
        <v>92.969901986259117</v>
      </c>
      <c r="ER217" s="2">
        <f t="shared" si="269"/>
        <v>94.239421248686284</v>
      </c>
      <c r="ES217" s="2">
        <f t="shared" si="269"/>
        <v>93.19180764074973</v>
      </c>
      <c r="ET217" s="2">
        <f t="shared" si="269"/>
        <v>91.126254187192131</v>
      </c>
      <c r="EU217" s="2">
        <f t="shared" si="269"/>
        <v>92.628458998192059</v>
      </c>
      <c r="EV217" s="2">
        <f t="shared" si="269"/>
        <v>94.3402653297629</v>
      </c>
      <c r="EW217" s="2">
        <f t="shared" si="269"/>
        <v>93.500394263162974</v>
      </c>
      <c r="EX217" s="2">
        <f t="shared" si="269"/>
        <v>95.706400391172309</v>
      </c>
      <c r="EY217" s="2">
        <f t="shared" si="269"/>
        <v>96.415335615397154</v>
      </c>
      <c r="EZ217" s="2">
        <f t="shared" si="269"/>
        <v>93.81128167853899</v>
      </c>
      <c r="FA217" s="2">
        <f t="shared" si="269"/>
        <v>92.986703992465863</v>
      </c>
      <c r="FB217" s="2">
        <f t="shared" si="269"/>
        <v>93.305655596880712</v>
      </c>
      <c r="FC217" s="2">
        <f t="shared" si="269"/>
        <v>93.933890162124868</v>
      </c>
      <c r="FD217" s="2">
        <f t="shared" si="269"/>
        <v>97.341569420536928</v>
      </c>
      <c r="FE217" s="2">
        <f t="shared" si="269"/>
        <v>97.632677400930447</v>
      </c>
      <c r="FG217" s="2">
        <f t="shared" si="270"/>
        <v>0.99999800958937057</v>
      </c>
      <c r="FH217" s="2">
        <f t="shared" si="270"/>
        <v>0.99999811151195384</v>
      </c>
      <c r="FI217" s="2">
        <f t="shared" si="270"/>
        <v>0.99999802379312297</v>
      </c>
      <c r="FJ217" s="2">
        <f t="shared" si="270"/>
        <v>0.99999804957047234</v>
      </c>
      <c r="FK217" s="2">
        <f t="shared" si="270"/>
        <v>0.99999802950004191</v>
      </c>
      <c r="FL217" s="2">
        <f t="shared" si="270"/>
        <v>0.99999797876858898</v>
      </c>
      <c r="FM217" s="2">
        <f t="shared" si="270"/>
        <v>0.99999794870176439</v>
      </c>
      <c r="FN217" s="2">
        <f t="shared" si="270"/>
        <v>0.99999801068167948</v>
      </c>
      <c r="FO217" s="2">
        <f t="shared" si="270"/>
        <v>0.99999782224146971</v>
      </c>
      <c r="FP217" s="2">
        <f t="shared" si="270"/>
        <v>0.9999978212001891</v>
      </c>
      <c r="FQ217" s="2">
        <f t="shared" si="270"/>
        <v>0.99999785395432128</v>
      </c>
      <c r="FR217" s="2">
        <f t="shared" si="270"/>
        <v>0.9999977764859791</v>
      </c>
      <c r="FS217" s="2">
        <f t="shared" si="270"/>
        <v>0.99999781212294592</v>
      </c>
      <c r="FT217" s="2">
        <f t="shared" si="270"/>
        <v>0.99999779688125046</v>
      </c>
      <c r="FU217" s="2">
        <f t="shared" si="270"/>
        <v>0.99999745710641075</v>
      </c>
      <c r="FW217" s="2">
        <f t="shared" si="260"/>
        <v>0.98056747076635509</v>
      </c>
      <c r="FX217" s="2">
        <f t="shared" si="260"/>
        <v>0.9863158443765474</v>
      </c>
      <c r="FY217" s="2">
        <f t="shared" si="260"/>
        <v>0.98624837466440107</v>
      </c>
      <c r="FZ217" s="2">
        <f t="shared" si="260"/>
        <v>0.98357173177932478</v>
      </c>
      <c r="GA217" s="2">
        <f t="shared" si="260"/>
        <v>0.98502839066590886</v>
      </c>
      <c r="GB217" s="2">
        <f t="shared" si="260"/>
        <v>0.9843265081085204</v>
      </c>
      <c r="GC217" s="2">
        <f t="shared" si="260"/>
        <v>0.98576746597733444</v>
      </c>
      <c r="GD217" s="2">
        <f t="shared" si="260"/>
        <v>0.98832111965315705</v>
      </c>
      <c r="GE217" s="2">
        <f t="shared" si="260"/>
        <v>0.98967933948931197</v>
      </c>
      <c r="GF217" s="2">
        <f t="shared" si="260"/>
        <v>0.98817422592170312</v>
      </c>
      <c r="GG217" s="2">
        <f t="shared" si="260"/>
        <v>0.98615011681466247</v>
      </c>
      <c r="GH217" s="2">
        <f t="shared" si="260"/>
        <v>0.98356701511963474</v>
      </c>
      <c r="GI217" s="2">
        <f t="shared" si="260"/>
        <v>0.98246481006122321</v>
      </c>
      <c r="GJ217" s="2">
        <f t="shared" si="260"/>
        <v>0.97893644868604979</v>
      </c>
      <c r="GK217" s="2">
        <f t="shared" si="260"/>
        <v>0.97457595858592483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1.4545843246193103E-163</v>
      </c>
      <c r="HT217" s="86">
        <f t="shared" si="262"/>
        <v>2.0254447654464561E-181</v>
      </c>
      <c r="HU217" s="86">
        <f t="shared" si="262"/>
        <v>3.0470939959192327E-185</v>
      </c>
      <c r="HV217" s="86">
        <f t="shared" si="262"/>
        <v>4.5969070703455301E-205</v>
      </c>
      <c r="HW217" s="86">
        <f t="shared" si="262"/>
        <v>7.0037303316420805E-214</v>
      </c>
      <c r="HX217" s="86">
        <f t="shared" si="262"/>
        <v>1.2697949420852875E-206</v>
      </c>
      <c r="HY217" s="86">
        <f t="shared" si="262"/>
        <v>4.7323213068145101E-196</v>
      </c>
      <c r="HZ217" s="86">
        <f t="shared" si="262"/>
        <v>1.7519850976033146E-213</v>
      </c>
      <c r="IA217" s="86">
        <f t="shared" si="262"/>
        <v>2.3179002804050914E-234</v>
      </c>
      <c r="IB217" s="86">
        <f t="shared" si="262"/>
        <v>4.3685454237161747E-228</v>
      </c>
      <c r="IC217" s="86">
        <f t="shared" si="262"/>
        <v>8.2797830239871004E-220</v>
      </c>
      <c r="ID217" s="86">
        <f t="shared" si="262"/>
        <v>5.8152227896387878E-201</v>
      </c>
      <c r="IE217" s="86">
        <f t="shared" si="262"/>
        <v>1.122448072222108E-205</v>
      </c>
      <c r="IF217" s="86">
        <f t="shared" si="262"/>
        <v>1.6494341366132094E-89</v>
      </c>
      <c r="IG217" s="86">
        <f t="shared" si="262"/>
        <v>5.3556724381531704E-101</v>
      </c>
      <c r="II217" s="86">
        <f t="shared" si="263"/>
        <v>2.820990647653775E-9</v>
      </c>
      <c r="IJ217" s="86">
        <f t="shared" si="263"/>
        <v>6.8938096343597652E-11</v>
      </c>
      <c r="IK217" s="86">
        <f t="shared" si="263"/>
        <v>2.6660455469454911E-11</v>
      </c>
      <c r="IL217" s="86">
        <f t="shared" si="263"/>
        <v>2.5852244221844715E-11</v>
      </c>
      <c r="IM217" s="86">
        <f t="shared" si="263"/>
        <v>2.7894604781716294E-12</v>
      </c>
      <c r="IN217" s="86">
        <f t="shared" si="263"/>
        <v>8.3788370346027843E-12</v>
      </c>
      <c r="IO217" s="86">
        <f t="shared" si="263"/>
        <v>1.3080831676105425E-11</v>
      </c>
      <c r="IP217" s="86">
        <f t="shared" si="263"/>
        <v>5.1337912420027152E-13</v>
      </c>
      <c r="IQ217" s="86">
        <f t="shared" si="263"/>
        <v>1.2231646297800088E-14</v>
      </c>
      <c r="IR217" s="86">
        <f t="shared" si="263"/>
        <v>6.9828690583632745E-14</v>
      </c>
      <c r="IS217" s="86">
        <f t="shared" si="263"/>
        <v>7.8859799644922508E-13</v>
      </c>
      <c r="IT217" s="86">
        <f t="shared" si="263"/>
        <v>1.5249738911117288E-11</v>
      </c>
      <c r="IU217" s="86">
        <f t="shared" si="263"/>
        <v>1.6077976059515744E-11</v>
      </c>
      <c r="IV217" s="86">
        <f t="shared" si="263"/>
        <v>2.547543205708216E-18</v>
      </c>
      <c r="IW217" s="86">
        <f t="shared" si="263"/>
        <v>1.2562621410957791E-14</v>
      </c>
      <c r="IY217" s="86">
        <f t="shared" si="264"/>
        <v>2.820990647653775E-9</v>
      </c>
      <c r="IZ217" s="86">
        <f t="shared" si="264"/>
        <v>6.8938096343597652E-11</v>
      </c>
      <c r="JA217" s="86">
        <f t="shared" si="264"/>
        <v>2.6660455469454911E-11</v>
      </c>
      <c r="JB217" s="86">
        <f t="shared" si="264"/>
        <v>2.5852244221844715E-11</v>
      </c>
      <c r="JC217" s="86">
        <f t="shared" si="264"/>
        <v>2.7894604781716294E-12</v>
      </c>
      <c r="JD217" s="86">
        <f t="shared" si="264"/>
        <v>8.3788370346027843E-12</v>
      </c>
      <c r="JE217" s="86">
        <f t="shared" si="264"/>
        <v>1.3080831676105425E-11</v>
      </c>
      <c r="JF217" s="86">
        <f t="shared" si="264"/>
        <v>5.1337912420027152E-13</v>
      </c>
      <c r="JG217" s="86">
        <f t="shared" si="264"/>
        <v>1.2231646297800088E-14</v>
      </c>
      <c r="JH217" s="86">
        <f t="shared" si="264"/>
        <v>6.9828690583632745E-14</v>
      </c>
      <c r="JI217" s="86">
        <f t="shared" si="264"/>
        <v>7.8859799644922508E-13</v>
      </c>
      <c r="JJ217" s="86">
        <f t="shared" si="264"/>
        <v>1.5249738911117288E-11</v>
      </c>
      <c r="JK217" s="86">
        <f t="shared" si="264"/>
        <v>1.6077976059515744E-11</v>
      </c>
      <c r="JL217" s="86">
        <f t="shared" si="264"/>
        <v>2.547543205708216E-18</v>
      </c>
      <c r="JM217" s="86">
        <f t="shared" si="264"/>
        <v>1.2562621410957791E-14</v>
      </c>
    </row>
    <row r="218" spans="2:273" x14ac:dyDescent="0.25">
      <c r="B218" s="2">
        <v>191</v>
      </c>
      <c r="C218" s="37">
        <v>95.332999999999998</v>
      </c>
      <c r="D218" s="37">
        <v>96.814999999999998</v>
      </c>
      <c r="E218" s="37">
        <v>97.906999999999996</v>
      </c>
      <c r="F218" s="37">
        <v>95.519000000000005</v>
      </c>
      <c r="G218" s="37">
        <v>95.480999999999995</v>
      </c>
      <c r="H218" s="37">
        <v>96.623000000000005</v>
      </c>
      <c r="I218" s="37">
        <v>96.603999999999999</v>
      </c>
      <c r="J218" s="37">
        <v>96.150999999999996</v>
      </c>
      <c r="K218" s="37">
        <v>96.188999999999993</v>
      </c>
      <c r="L218" s="37">
        <v>96.641999999999996</v>
      </c>
      <c r="M218" s="37">
        <v>96.736000000000004</v>
      </c>
      <c r="N218" s="37">
        <v>96.376999999999995</v>
      </c>
      <c r="O218" s="37">
        <v>97.603999999999999</v>
      </c>
      <c r="P218" s="37">
        <v>99.02</v>
      </c>
      <c r="Q218" s="37">
        <v>99.06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130.09985628485629</v>
      </c>
      <c r="DL218" s="2">
        <f t="shared" si="268"/>
        <v>137.29139489489489</v>
      </c>
      <c r="DM218" s="2">
        <f t="shared" si="268"/>
        <v>131.50723361344541</v>
      </c>
      <c r="DN218" s="2">
        <f t="shared" si="268"/>
        <v>136.50155798319327</v>
      </c>
      <c r="DO218" s="2">
        <f t="shared" si="268"/>
        <v>130.10626508785333</v>
      </c>
      <c r="DP218" s="2">
        <f t="shared" si="268"/>
        <v>127.3813182072829</v>
      </c>
      <c r="DQ218" s="2">
        <f t="shared" si="268"/>
        <v>129.11773277310925</v>
      </c>
      <c r="DR218" s="2">
        <f t="shared" si="268"/>
        <v>142.11373952762918</v>
      </c>
      <c r="DS218" s="2">
        <f t="shared" si="268"/>
        <v>128.06520161290325</v>
      </c>
      <c r="DT218" s="2">
        <f t="shared" si="268"/>
        <v>128.55228427419354</v>
      </c>
      <c r="DU218" s="2">
        <f t="shared" si="268"/>
        <v>138.08875403225807</v>
      </c>
      <c r="DV218" s="2">
        <f t="shared" si="268"/>
        <v>143.489179701426</v>
      </c>
      <c r="DW218" s="2">
        <f t="shared" si="268"/>
        <v>137.94277941176475</v>
      </c>
      <c r="DX218" s="2">
        <f t="shared" si="268"/>
        <v>140.22376470588239</v>
      </c>
      <c r="DY218" s="2">
        <f t="shared" si="268"/>
        <v>115.52984126984127</v>
      </c>
      <c r="EA218" s="2">
        <f t="shared" si="240"/>
        <v>92.312018874292221</v>
      </c>
      <c r="EB218" s="2">
        <f t="shared" si="240"/>
        <v>90.935242718163806</v>
      </c>
      <c r="EC218" s="2">
        <f t="shared" si="240"/>
        <v>90.676452600100959</v>
      </c>
      <c r="ED218" s="2">
        <f t="shared" si="240"/>
        <v>86.882547514905198</v>
      </c>
      <c r="EE218" s="2">
        <f t="shared" si="240"/>
        <v>90.446664970123194</v>
      </c>
      <c r="EF218" s="2">
        <f t="shared" si="239"/>
        <v>92.34923703930744</v>
      </c>
      <c r="EG218" s="2">
        <f t="shared" si="239"/>
        <v>92.796694771952801</v>
      </c>
      <c r="EH218" s="2">
        <f t="shared" si="239"/>
        <v>94.813740836802936</v>
      </c>
      <c r="EI218" s="2">
        <f t="shared" si="239"/>
        <v>95.981314261307404</v>
      </c>
      <c r="EJ218" s="2">
        <f t="shared" si="239"/>
        <v>92.492495678022621</v>
      </c>
      <c r="EK218" s="2">
        <f t="shared" si="239"/>
        <v>91.358040710764939</v>
      </c>
      <c r="EL218" s="2">
        <f t="shared" si="254"/>
        <v>91.70101026405213</v>
      </c>
      <c r="EM218" s="2">
        <f t="shared" si="255"/>
        <v>91.816228570843577</v>
      </c>
      <c r="EN218" s="2">
        <f t="shared" si="256"/>
        <v>96.745616927727383</v>
      </c>
      <c r="EO218" s="2">
        <f t="shared" si="257"/>
        <v>97.370005207459371</v>
      </c>
      <c r="EQ218" s="2">
        <f t="shared" si="269"/>
        <v>92.824735099386345</v>
      </c>
      <c r="ER218" s="2">
        <f t="shared" si="269"/>
        <v>94.092687686404133</v>
      </c>
      <c r="ES218" s="2">
        <f t="shared" si="269"/>
        <v>93.036762710901073</v>
      </c>
      <c r="ET218" s="2">
        <f t="shared" si="269"/>
        <v>90.951601167334985</v>
      </c>
      <c r="EU218" s="2">
        <f t="shared" si="269"/>
        <v>92.470101991199513</v>
      </c>
      <c r="EV218" s="2">
        <f t="shared" si="269"/>
        <v>94.196398449185892</v>
      </c>
      <c r="EW218" s="2">
        <f t="shared" si="269"/>
        <v>93.350547887188384</v>
      </c>
      <c r="EX218" s="2">
        <f t="shared" si="269"/>
        <v>95.583395741711882</v>
      </c>
      <c r="EY218" s="2">
        <f t="shared" si="269"/>
        <v>96.297930631413223</v>
      </c>
      <c r="EZ218" s="2">
        <f t="shared" si="269"/>
        <v>93.662352313467053</v>
      </c>
      <c r="FA218" s="2">
        <f t="shared" si="269"/>
        <v>92.836717216851213</v>
      </c>
      <c r="FB218" s="2">
        <f t="shared" si="269"/>
        <v>93.156022932912933</v>
      </c>
      <c r="FC218" s="2">
        <f t="shared" si="269"/>
        <v>93.779989787282972</v>
      </c>
      <c r="FD218" s="2">
        <f t="shared" si="269"/>
        <v>97.181654735127012</v>
      </c>
      <c r="FE218" s="2">
        <f t="shared" si="269"/>
        <v>97.474654873753693</v>
      </c>
      <c r="FG218" s="2">
        <f t="shared" si="270"/>
        <v>0.99999818472361324</v>
      </c>
      <c r="FH218" s="2">
        <f t="shared" si="270"/>
        <v>0.99999827767814575</v>
      </c>
      <c r="FI218" s="2">
        <f t="shared" si="270"/>
        <v>0.9999981976775939</v>
      </c>
      <c r="FJ218" s="2">
        <f t="shared" si="270"/>
        <v>0.99999822118682402</v>
      </c>
      <c r="FK218" s="2">
        <f t="shared" si="270"/>
        <v>0.99999820288236763</v>
      </c>
      <c r="FL218" s="2">
        <f t="shared" si="270"/>
        <v>0.99999815661471647</v>
      </c>
      <c r="FM218" s="2">
        <f t="shared" si="270"/>
        <v>0.99999812919343667</v>
      </c>
      <c r="FN218" s="2">
        <f t="shared" si="270"/>
        <v>0.99999818571981114</v>
      </c>
      <c r="FO218" s="2">
        <f t="shared" si="270"/>
        <v>0.99999801386023424</v>
      </c>
      <c r="FP218" s="2">
        <f t="shared" si="270"/>
        <v>0.99999801291057466</v>
      </c>
      <c r="FQ218" s="2">
        <f t="shared" si="270"/>
        <v>0.99999804278270965</v>
      </c>
      <c r="FR218" s="2">
        <f t="shared" si="270"/>
        <v>0.99999797213071473</v>
      </c>
      <c r="FS218" s="2">
        <f t="shared" si="270"/>
        <v>0.99999800463202737</v>
      </c>
      <c r="FT218" s="2">
        <f t="shared" si="270"/>
        <v>0.99999799073143048</v>
      </c>
      <c r="FU218" s="2">
        <f t="shared" si="270"/>
        <v>0.99999768085296437</v>
      </c>
      <c r="FW218" s="2">
        <f t="shared" si="260"/>
        <v>0.98224696764606678</v>
      </c>
      <c r="FX218" s="2">
        <f t="shared" si="260"/>
        <v>0.98750485687484124</v>
      </c>
      <c r="FY218" s="2">
        <f t="shared" si="260"/>
        <v>0.98744317495257294</v>
      </c>
      <c r="FZ218" s="2">
        <f t="shared" si="260"/>
        <v>0.98499555223864288</v>
      </c>
      <c r="GA218" s="2">
        <f t="shared" si="260"/>
        <v>0.9863277189710562</v>
      </c>
      <c r="GB218" s="2">
        <f t="shared" si="260"/>
        <v>0.98568586491799759</v>
      </c>
      <c r="GC218" s="2">
        <f t="shared" si="260"/>
        <v>0.98700349906834861</v>
      </c>
      <c r="GD218" s="2">
        <f t="shared" si="260"/>
        <v>0.98933777787403887</v>
      </c>
      <c r="GE218" s="2">
        <f t="shared" si="260"/>
        <v>0.99057889037635583</v>
      </c>
      <c r="GF218" s="2">
        <f t="shared" si="260"/>
        <v>0.98920353170039521</v>
      </c>
      <c r="GG218" s="2">
        <f t="shared" si="260"/>
        <v>0.98735334469624259</v>
      </c>
      <c r="GH218" s="2">
        <f t="shared" si="260"/>
        <v>0.98499123812893319</v>
      </c>
      <c r="GI218" s="2">
        <f t="shared" si="260"/>
        <v>0.98398300397608152</v>
      </c>
      <c r="GJ218" s="2">
        <f t="shared" si="260"/>
        <v>0.98075414330454458</v>
      </c>
      <c r="GK218" s="2">
        <f t="shared" si="260"/>
        <v>0.97676101210315303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2.5746914497565837E-168</v>
      </c>
      <c r="HT218" s="86">
        <f t="shared" si="262"/>
        <v>1.859291981760861E-186</v>
      </c>
      <c r="HU218" s="86">
        <f t="shared" si="262"/>
        <v>1.8919949500642698E-190</v>
      </c>
      <c r="HV218" s="86">
        <f t="shared" si="262"/>
        <v>8.6336252347271093E-211</v>
      </c>
      <c r="HW218" s="86">
        <f t="shared" si="262"/>
        <v>7.1450614219786989E-220</v>
      </c>
      <c r="HX218" s="86">
        <f t="shared" si="262"/>
        <v>1.9155418774505119E-212</v>
      </c>
      <c r="HY218" s="86">
        <f t="shared" si="262"/>
        <v>1.5451925118825891E-201</v>
      </c>
      <c r="HZ218" s="86">
        <f t="shared" si="262"/>
        <v>2.5668909010720194E-219</v>
      </c>
      <c r="IA218" s="86">
        <f t="shared" si="262"/>
        <v>1.0303405753687945E-240</v>
      </c>
      <c r="IB218" s="86">
        <f t="shared" si="262"/>
        <v>2.3320920740876403E-234</v>
      </c>
      <c r="IC218" s="86">
        <f t="shared" si="262"/>
        <v>6.4119799494633963E-226</v>
      </c>
      <c r="ID218" s="86">
        <f t="shared" si="262"/>
        <v>1.0704051195216874E-206</v>
      </c>
      <c r="IE218" s="86">
        <f t="shared" si="262"/>
        <v>1.4424593557320321E-211</v>
      </c>
      <c r="IF218" s="86">
        <f t="shared" si="262"/>
        <v>4.1892015774469959E-92</v>
      </c>
      <c r="IG218" s="86">
        <f t="shared" si="262"/>
        <v>5.1956625308163486E-104</v>
      </c>
      <c r="II218" s="86">
        <f t="shared" si="263"/>
        <v>1.1924761569212367E-9</v>
      </c>
      <c r="IJ218" s="86">
        <f t="shared" si="263"/>
        <v>2.6757466660800393E-11</v>
      </c>
      <c r="IK218" s="86">
        <f t="shared" si="263"/>
        <v>9.9257327359858628E-12</v>
      </c>
      <c r="IL218" s="86">
        <f t="shared" si="263"/>
        <v>9.197308721562534E-12</v>
      </c>
      <c r="IM218" s="86">
        <f t="shared" si="263"/>
        <v>9.2198593916131155E-13</v>
      </c>
      <c r="IN218" s="86">
        <f t="shared" si="263"/>
        <v>2.8708280542854465E-12</v>
      </c>
      <c r="IO218" s="86">
        <f t="shared" si="263"/>
        <v>4.6843524482753524E-12</v>
      </c>
      <c r="IP218" s="86">
        <f t="shared" si="263"/>
        <v>1.6862133946027157E-13</v>
      </c>
      <c r="IQ218" s="86">
        <f t="shared" si="263"/>
        <v>3.5665721709975788E-15</v>
      </c>
      <c r="IR218" s="86">
        <f t="shared" si="263"/>
        <v>2.1052042184240658E-14</v>
      </c>
      <c r="IS218" s="86">
        <f t="shared" si="263"/>
        <v>2.5208398629179826E-13</v>
      </c>
      <c r="IT218" s="86">
        <f t="shared" si="263"/>
        <v>5.2986698900651166E-12</v>
      </c>
      <c r="IU218" s="86">
        <f t="shared" si="263"/>
        <v>5.5025590729210522E-12</v>
      </c>
      <c r="IV218" s="86">
        <f t="shared" si="263"/>
        <v>3.9124320883255334E-19</v>
      </c>
      <c r="IW218" s="86">
        <f t="shared" si="263"/>
        <v>2.6804325812126508E-15</v>
      </c>
      <c r="IY218" s="86">
        <f t="shared" si="264"/>
        <v>1.1924761569212367E-9</v>
      </c>
      <c r="IZ218" s="86">
        <f t="shared" si="264"/>
        <v>2.6757466660800393E-11</v>
      </c>
      <c r="JA218" s="86">
        <f t="shared" si="264"/>
        <v>9.9257327359858628E-12</v>
      </c>
      <c r="JB218" s="86">
        <f t="shared" si="264"/>
        <v>9.197308721562534E-12</v>
      </c>
      <c r="JC218" s="86">
        <f t="shared" si="264"/>
        <v>9.2198593916131155E-13</v>
      </c>
      <c r="JD218" s="86">
        <f t="shared" si="264"/>
        <v>2.8708280542854465E-12</v>
      </c>
      <c r="JE218" s="86">
        <f t="shared" si="264"/>
        <v>4.6843524482753524E-12</v>
      </c>
      <c r="JF218" s="86">
        <f t="shared" si="264"/>
        <v>1.6862133946027157E-13</v>
      </c>
      <c r="JG218" s="86">
        <f t="shared" si="264"/>
        <v>3.5665721709975788E-15</v>
      </c>
      <c r="JH218" s="86">
        <f t="shared" si="264"/>
        <v>2.1052042184240658E-14</v>
      </c>
      <c r="JI218" s="86">
        <f t="shared" si="264"/>
        <v>2.5208398629179826E-13</v>
      </c>
      <c r="JJ218" s="86">
        <f t="shared" si="264"/>
        <v>5.2986698900651166E-12</v>
      </c>
      <c r="JK218" s="86">
        <f t="shared" si="264"/>
        <v>5.5025590729210522E-12</v>
      </c>
      <c r="JL218" s="86">
        <f t="shared" si="264"/>
        <v>3.9124320883255334E-19</v>
      </c>
      <c r="JM218" s="86">
        <f t="shared" si="264"/>
        <v>2.6804325812126508E-15</v>
      </c>
    </row>
    <row r="219" spans="2:273" x14ac:dyDescent="0.25">
      <c r="B219" s="2">
        <v>192</v>
      </c>
      <c r="C219" s="37">
        <v>94.804000000000002</v>
      </c>
      <c r="D219" s="37">
        <v>97.37</v>
      </c>
      <c r="E219" s="37">
        <v>97.778000000000006</v>
      </c>
      <c r="F219" s="37">
        <v>94.926000000000002</v>
      </c>
      <c r="G219" s="37">
        <v>95</v>
      </c>
      <c r="H219" s="37">
        <v>95.754999999999995</v>
      </c>
      <c r="I219" s="37">
        <v>96.245000000000005</v>
      </c>
      <c r="J219" s="37">
        <v>96.132000000000005</v>
      </c>
      <c r="K219" s="37">
        <v>96.867999999999995</v>
      </c>
      <c r="L219" s="37">
        <v>96.188999999999993</v>
      </c>
      <c r="M219" s="37">
        <v>96.207999999999998</v>
      </c>
      <c r="N219" s="37">
        <v>96.528000000000006</v>
      </c>
      <c r="O219" s="37">
        <v>96.17</v>
      </c>
      <c r="P219" s="37">
        <v>97.96</v>
      </c>
      <c r="Q219" s="37">
        <v>98.6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130.16554856284856</v>
      </c>
      <c r="DL219" s="2">
        <f t="shared" si="268"/>
        <v>137.39241561561562</v>
      </c>
      <c r="DM219" s="2">
        <f t="shared" si="268"/>
        <v>131.57651512605045</v>
      </c>
      <c r="DN219" s="2">
        <f t="shared" si="268"/>
        <v>136.61036918767508</v>
      </c>
      <c r="DO219" s="2">
        <f t="shared" si="268"/>
        <v>130.17893964858672</v>
      </c>
      <c r="DP219" s="2">
        <f t="shared" si="268"/>
        <v>127.43070084033612</v>
      </c>
      <c r="DQ219" s="2">
        <f t="shared" si="268"/>
        <v>129.18052605042016</v>
      </c>
      <c r="DR219" s="2">
        <f t="shared" si="268"/>
        <v>142.25203698752222</v>
      </c>
      <c r="DS219" s="2">
        <f t="shared" si="268"/>
        <v>128.11963782991205</v>
      </c>
      <c r="DT219" s="2">
        <f t="shared" si="268"/>
        <v>128.60849138563049</v>
      </c>
      <c r="DU219" s="2">
        <f t="shared" si="268"/>
        <v>138.20312866568915</v>
      </c>
      <c r="DV219" s="2">
        <f t="shared" si="268"/>
        <v>143.6286506238859</v>
      </c>
      <c r="DW219" s="2">
        <f t="shared" si="268"/>
        <v>138.03820855614978</v>
      </c>
      <c r="DX219" s="2">
        <f t="shared" si="268"/>
        <v>140.31238502673801</v>
      </c>
      <c r="DY219" s="2">
        <f t="shared" si="268"/>
        <v>115.46492063492065</v>
      </c>
      <c r="EA219" s="2">
        <f t="shared" si="240"/>
        <v>92.160552366786249</v>
      </c>
      <c r="EB219" s="2">
        <f t="shared" si="240"/>
        <v>90.751505505068167</v>
      </c>
      <c r="EC219" s="2">
        <f t="shared" si="240"/>
        <v>90.493422327080651</v>
      </c>
      <c r="ED219" s="2">
        <f t="shared" si="240"/>
        <v>86.659206250084125</v>
      </c>
      <c r="EE219" s="2">
        <f t="shared" si="240"/>
        <v>90.264493846174162</v>
      </c>
      <c r="EF219" s="2">
        <f t="shared" si="239"/>
        <v>92.183599982485561</v>
      </c>
      <c r="EG219" s="2">
        <f t="shared" si="239"/>
        <v>92.640362456642151</v>
      </c>
      <c r="EH219" s="2">
        <f t="shared" si="239"/>
        <v>94.681908675175748</v>
      </c>
      <c r="EI219" s="2">
        <f t="shared" si="239"/>
        <v>95.860276918765749</v>
      </c>
      <c r="EJ219" s="2">
        <f t="shared" si="239"/>
        <v>92.329829373545167</v>
      </c>
      <c r="EK219" s="2">
        <f t="shared" si="239"/>
        <v>91.190796933000684</v>
      </c>
      <c r="EL219" s="2">
        <f t="shared" si="254"/>
        <v>91.534156523313456</v>
      </c>
      <c r="EM219" s="2">
        <f t="shared" si="255"/>
        <v>91.638698693383645</v>
      </c>
      <c r="EN219" s="2">
        <f t="shared" si="256"/>
        <v>96.580241824677103</v>
      </c>
      <c r="EO219" s="2">
        <f t="shared" si="257"/>
        <v>97.210433665646363</v>
      </c>
      <c r="EQ219" s="2">
        <f t="shared" si="269"/>
        <v>92.679568212513573</v>
      </c>
      <c r="ER219" s="2">
        <f t="shared" si="269"/>
        <v>93.945954124121982</v>
      </c>
      <c r="ES219" s="2">
        <f t="shared" si="269"/>
        <v>92.881717781052402</v>
      </c>
      <c r="ET219" s="2">
        <f t="shared" si="269"/>
        <v>90.776948147477853</v>
      </c>
      <c r="EU219" s="2">
        <f t="shared" si="269"/>
        <v>92.311744984206953</v>
      </c>
      <c r="EV219" s="2">
        <f t="shared" si="269"/>
        <v>94.052531568608899</v>
      </c>
      <c r="EW219" s="2">
        <f t="shared" si="269"/>
        <v>93.200701511213794</v>
      </c>
      <c r="EX219" s="2">
        <f t="shared" si="269"/>
        <v>95.460391092251456</v>
      </c>
      <c r="EY219" s="2">
        <f t="shared" si="269"/>
        <v>96.180525647429292</v>
      </c>
      <c r="EZ219" s="2">
        <f t="shared" si="269"/>
        <v>93.513422948395117</v>
      </c>
      <c r="FA219" s="2">
        <f t="shared" si="269"/>
        <v>92.686730441236563</v>
      </c>
      <c r="FB219" s="2">
        <f t="shared" si="269"/>
        <v>93.006390268945154</v>
      </c>
      <c r="FC219" s="2">
        <f t="shared" si="269"/>
        <v>93.626089412441075</v>
      </c>
      <c r="FD219" s="2">
        <f t="shared" si="269"/>
        <v>97.021740049717096</v>
      </c>
      <c r="FE219" s="2">
        <f t="shared" si="269"/>
        <v>97.316632346576938</v>
      </c>
      <c r="FG219" s="2">
        <f t="shared" si="270"/>
        <v>0.9999983444479944</v>
      </c>
      <c r="FH219" s="2">
        <f t="shared" si="270"/>
        <v>0.99999842922356197</v>
      </c>
      <c r="FI219" s="2">
        <f t="shared" si="270"/>
        <v>0.99999835626216893</v>
      </c>
      <c r="FJ219" s="2">
        <f t="shared" si="270"/>
        <v>0.99999837770284838</v>
      </c>
      <c r="FK219" s="2">
        <f t="shared" si="270"/>
        <v>0.99999836100898054</v>
      </c>
      <c r="FL219" s="2">
        <f t="shared" si="270"/>
        <v>0.99999831881236767</v>
      </c>
      <c r="FM219" s="2">
        <f t="shared" si="270"/>
        <v>0.99999829380385508</v>
      </c>
      <c r="FN219" s="2">
        <f t="shared" si="270"/>
        <v>0.99999834535653798</v>
      </c>
      <c r="FO219" s="2">
        <f t="shared" si="270"/>
        <v>0.99999818861868861</v>
      </c>
      <c r="FP219" s="2">
        <f t="shared" si="270"/>
        <v>0.99999818775258853</v>
      </c>
      <c r="FQ219" s="2">
        <f t="shared" si="270"/>
        <v>0.99999821499630881</v>
      </c>
      <c r="FR219" s="2">
        <f t="shared" si="270"/>
        <v>0.99999815056090102</v>
      </c>
      <c r="FS219" s="2">
        <f t="shared" si="270"/>
        <v>0.9999981802024609</v>
      </c>
      <c r="FT219" s="2">
        <f t="shared" si="270"/>
        <v>0.99999816752496151</v>
      </c>
      <c r="FU219" s="2">
        <f t="shared" si="270"/>
        <v>0.99999788491233388</v>
      </c>
      <c r="FW219" s="2">
        <f t="shared" si="260"/>
        <v>0.98378371101163031</v>
      </c>
      <c r="FX219" s="2">
        <f t="shared" si="260"/>
        <v>0.98859175137813526</v>
      </c>
      <c r="FY219" s="2">
        <f t="shared" si="260"/>
        <v>0.98853537258906132</v>
      </c>
      <c r="FZ219" s="2">
        <f t="shared" si="260"/>
        <v>0.98629769082037444</v>
      </c>
      <c r="GA219" s="2">
        <f t="shared" si="260"/>
        <v>0.98751571274886907</v>
      </c>
      <c r="GB219" s="2">
        <f t="shared" si="260"/>
        <v>0.98692889073438472</v>
      </c>
      <c r="GC219" s="2">
        <f t="shared" si="260"/>
        <v>0.98813348030369796</v>
      </c>
      <c r="GD219" s="2">
        <f t="shared" si="260"/>
        <v>0.9902668065569814</v>
      </c>
      <c r="GE219" s="2">
        <f t="shared" si="260"/>
        <v>0.99140071748169489</v>
      </c>
      <c r="GF219" s="2">
        <f t="shared" si="260"/>
        <v>0.99014414109219007</v>
      </c>
      <c r="GG219" s="2">
        <f t="shared" si="260"/>
        <v>0.98845326443677983</v>
      </c>
      <c r="GH219" s="2">
        <f t="shared" si="260"/>
        <v>0.98629374589452845</v>
      </c>
      <c r="GI219" s="2">
        <f t="shared" si="260"/>
        <v>0.98537171004087476</v>
      </c>
      <c r="GJ219" s="2">
        <f t="shared" si="260"/>
        <v>0.98241779590585099</v>
      </c>
      <c r="GK219" s="2">
        <f t="shared" si="260"/>
        <v>0.97876236487126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3.8904213958717709E-173</v>
      </c>
      <c r="HT219" s="86">
        <f t="shared" si="262"/>
        <v>1.454050665165632E-191</v>
      </c>
      <c r="HU219" s="86">
        <f t="shared" si="262"/>
        <v>9.9345137535088765E-196</v>
      </c>
      <c r="HV219" s="86">
        <f t="shared" si="262"/>
        <v>1.3502983707187299E-216</v>
      </c>
      <c r="HW219" s="86">
        <f t="shared" si="262"/>
        <v>6.015583027475735E-226</v>
      </c>
      <c r="HX219" s="86">
        <f t="shared" si="262"/>
        <v>2.3951279387793236E-218</v>
      </c>
      <c r="HY219" s="86">
        <f t="shared" si="262"/>
        <v>4.2320617199218488E-207</v>
      </c>
      <c r="HZ219" s="86">
        <f t="shared" si="262"/>
        <v>3.1334569298720772E-225</v>
      </c>
      <c r="IA219" s="86">
        <f t="shared" si="262"/>
        <v>3.7611443372100816E-247</v>
      </c>
      <c r="IB219" s="86">
        <f t="shared" si="262"/>
        <v>1.0219818230165812E-240</v>
      </c>
      <c r="IC219" s="86">
        <f t="shared" si="262"/>
        <v>4.0882838187687942E-232</v>
      </c>
      <c r="ID219" s="86">
        <f t="shared" si="262"/>
        <v>1.6337344633271972E-212</v>
      </c>
      <c r="IE219" s="86">
        <f t="shared" si="262"/>
        <v>1.5282375771425815E-217</v>
      </c>
      <c r="IF219" s="86">
        <f t="shared" si="262"/>
        <v>9.754925177360029E-95</v>
      </c>
      <c r="IG219" s="86">
        <f t="shared" si="262"/>
        <v>4.5448042703572415E-107</v>
      </c>
      <c r="II219" s="86">
        <f t="shared" si="263"/>
        <v>4.9458047527782464E-10</v>
      </c>
      <c r="IJ219" s="86">
        <f t="shared" si="263"/>
        <v>1.0186740451146496E-11</v>
      </c>
      <c r="IK219" s="86">
        <f t="shared" si="263"/>
        <v>3.6213304034565169E-12</v>
      </c>
      <c r="IL219" s="86">
        <f t="shared" si="263"/>
        <v>3.2005715068708728E-12</v>
      </c>
      <c r="IM219" s="86">
        <f t="shared" si="263"/>
        <v>2.9774530716140252E-13</v>
      </c>
      <c r="IN219" s="86">
        <f t="shared" si="263"/>
        <v>9.6157202224943086E-13</v>
      </c>
      <c r="IO219" s="86">
        <f t="shared" si="263"/>
        <v>1.6422664096040358E-12</v>
      </c>
      <c r="IP219" s="86">
        <f t="shared" si="263"/>
        <v>5.4174488640985853E-14</v>
      </c>
      <c r="IQ219" s="86">
        <f t="shared" si="263"/>
        <v>1.0154196687323363E-15</v>
      </c>
      <c r="IR219" s="86">
        <f t="shared" si="263"/>
        <v>6.1968547699037152E-15</v>
      </c>
      <c r="IS219" s="86">
        <f t="shared" si="263"/>
        <v>7.8708296908721672E-14</v>
      </c>
      <c r="IT219" s="86">
        <f t="shared" si="263"/>
        <v>1.799895240602283E-12</v>
      </c>
      <c r="IU219" s="86">
        <f t="shared" si="263"/>
        <v>1.8398074874709725E-12</v>
      </c>
      <c r="IV219" s="86">
        <f t="shared" si="263"/>
        <v>5.7536339514637284E-20</v>
      </c>
      <c r="IW219" s="86">
        <f t="shared" si="263"/>
        <v>5.5093232877091619E-16</v>
      </c>
      <c r="IY219" s="86">
        <f t="shared" si="264"/>
        <v>4.9458047527782464E-10</v>
      </c>
      <c r="IZ219" s="86">
        <f t="shared" si="264"/>
        <v>1.0186740451146496E-11</v>
      </c>
      <c r="JA219" s="86">
        <f t="shared" si="264"/>
        <v>3.6213304034565169E-12</v>
      </c>
      <c r="JB219" s="86">
        <f t="shared" si="264"/>
        <v>3.2005715068708728E-12</v>
      </c>
      <c r="JC219" s="86">
        <f t="shared" si="264"/>
        <v>2.9774530716140252E-13</v>
      </c>
      <c r="JD219" s="86">
        <f t="shared" si="264"/>
        <v>9.6157202224943086E-13</v>
      </c>
      <c r="JE219" s="86">
        <f t="shared" si="264"/>
        <v>1.6422664096040358E-12</v>
      </c>
      <c r="JF219" s="86">
        <f t="shared" si="264"/>
        <v>5.4174488640985853E-14</v>
      </c>
      <c r="JG219" s="86">
        <f t="shared" si="264"/>
        <v>1.0154196687323363E-15</v>
      </c>
      <c r="JH219" s="86">
        <f t="shared" si="264"/>
        <v>6.1968547699037152E-15</v>
      </c>
      <c r="JI219" s="86">
        <f t="shared" si="264"/>
        <v>7.8708296908721672E-14</v>
      </c>
      <c r="JJ219" s="86">
        <f t="shared" si="264"/>
        <v>1.799895240602283E-12</v>
      </c>
      <c r="JK219" s="86">
        <f t="shared" si="264"/>
        <v>1.8398074874709725E-12</v>
      </c>
      <c r="JL219" s="86">
        <f t="shared" si="264"/>
        <v>5.7536339514637284E-20</v>
      </c>
      <c r="JM219" s="86">
        <f t="shared" si="264"/>
        <v>5.5093232877091619E-16</v>
      </c>
    </row>
    <row r="220" spans="2:273" x14ac:dyDescent="0.25">
      <c r="B220" s="2">
        <v>193</v>
      </c>
      <c r="C220" s="37">
        <v>94.450999999999993</v>
      </c>
      <c r="D220" s="37">
        <v>97.167000000000002</v>
      </c>
      <c r="E220" s="37">
        <v>97.259</v>
      </c>
      <c r="F220" s="37">
        <v>95.073999999999998</v>
      </c>
      <c r="G220" s="37">
        <v>94.721999999999994</v>
      </c>
      <c r="H220" s="37">
        <v>95.83</v>
      </c>
      <c r="I220" s="37">
        <v>96.566000000000003</v>
      </c>
      <c r="J220" s="37">
        <v>97.132000000000005</v>
      </c>
      <c r="K220" s="37">
        <v>97.093999999999994</v>
      </c>
      <c r="L220" s="37">
        <v>95.792000000000002</v>
      </c>
      <c r="M220" s="37">
        <v>95.17</v>
      </c>
      <c r="N220" s="37">
        <v>96.283000000000001</v>
      </c>
      <c r="O220" s="37">
        <v>97.075000000000003</v>
      </c>
      <c r="P220" s="37">
        <v>99.22</v>
      </c>
      <c r="Q220" s="37">
        <v>99.02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130.23124084084083</v>
      </c>
      <c r="DL220" s="2">
        <f t="shared" si="268"/>
        <v>137.49343633633634</v>
      </c>
      <c r="DM220" s="2">
        <f t="shared" si="268"/>
        <v>131.6457966386555</v>
      </c>
      <c r="DN220" s="2">
        <f t="shared" si="268"/>
        <v>136.71918039215686</v>
      </c>
      <c r="DO220" s="2">
        <f t="shared" si="268"/>
        <v>130.25161420932011</v>
      </c>
      <c r="DP220" s="2">
        <f t="shared" si="268"/>
        <v>127.48008347338934</v>
      </c>
      <c r="DQ220" s="2">
        <f t="shared" si="268"/>
        <v>129.24331932773109</v>
      </c>
      <c r="DR220" s="2">
        <f t="shared" si="268"/>
        <v>142.39033444741528</v>
      </c>
      <c r="DS220" s="2">
        <f t="shared" si="268"/>
        <v>128.17407404692085</v>
      </c>
      <c r="DT220" s="2">
        <f t="shared" si="268"/>
        <v>128.66469849706743</v>
      </c>
      <c r="DU220" s="2">
        <f t="shared" si="268"/>
        <v>138.31750329912023</v>
      </c>
      <c r="DV220" s="2">
        <f t="shared" si="268"/>
        <v>143.76812154634578</v>
      </c>
      <c r="DW220" s="2">
        <f t="shared" si="268"/>
        <v>138.13363770053479</v>
      </c>
      <c r="DX220" s="2">
        <f t="shared" si="268"/>
        <v>140.40100534759361</v>
      </c>
      <c r="DY220" s="2">
        <f t="shared" si="268"/>
        <v>115.4</v>
      </c>
      <c r="EA220" s="2">
        <f t="shared" si="240"/>
        <v>92.009085859280276</v>
      </c>
      <c r="EB220" s="2">
        <f t="shared" si="240"/>
        <v>90.567768291972499</v>
      </c>
      <c r="EC220" s="2">
        <f t="shared" si="240"/>
        <v>90.310392054060344</v>
      </c>
      <c r="ED220" s="2">
        <f t="shared" si="240"/>
        <v>86.435864985263066</v>
      </c>
      <c r="EE220" s="2">
        <f t="shared" si="240"/>
        <v>90.082322722225143</v>
      </c>
      <c r="EF220" s="2">
        <f t="shared" si="239"/>
        <v>92.017962925663682</v>
      </c>
      <c r="EG220" s="2">
        <f t="shared" si="239"/>
        <v>92.484030141331488</v>
      </c>
      <c r="EH220" s="2">
        <f t="shared" si="239"/>
        <v>94.550076513548561</v>
      </c>
      <c r="EI220" s="2">
        <f t="shared" si="239"/>
        <v>95.73923957622408</v>
      </c>
      <c r="EJ220" s="2">
        <f t="shared" si="239"/>
        <v>92.167163069067712</v>
      </c>
      <c r="EK220" s="2">
        <f t="shared" si="239"/>
        <v>91.023553155236442</v>
      </c>
      <c r="EL220" s="2">
        <f t="shared" si="254"/>
        <v>91.367302782574768</v>
      </c>
      <c r="EM220" s="2">
        <f t="shared" si="255"/>
        <v>91.461168815923713</v>
      </c>
      <c r="EN220" s="2">
        <f t="shared" si="256"/>
        <v>96.414866721626808</v>
      </c>
      <c r="EO220" s="2">
        <f t="shared" si="257"/>
        <v>97.050862123833355</v>
      </c>
      <c r="EQ220" s="2">
        <f t="shared" si="269"/>
        <v>92.534401325640786</v>
      </c>
      <c r="ER220" s="2">
        <f t="shared" si="269"/>
        <v>93.799220561839832</v>
      </c>
      <c r="ES220" s="2">
        <f t="shared" si="269"/>
        <v>92.726672851203745</v>
      </c>
      <c r="ET220" s="2">
        <f t="shared" si="269"/>
        <v>90.602295127620721</v>
      </c>
      <c r="EU220" s="2">
        <f t="shared" si="269"/>
        <v>92.153387977214393</v>
      </c>
      <c r="EV220" s="2">
        <f t="shared" si="269"/>
        <v>93.908664688031905</v>
      </c>
      <c r="EW220" s="2">
        <f t="shared" si="269"/>
        <v>93.050855135239203</v>
      </c>
      <c r="EX220" s="2">
        <f t="shared" si="269"/>
        <v>95.337386442791043</v>
      </c>
      <c r="EY220" s="2">
        <f t="shared" si="269"/>
        <v>96.06312066344536</v>
      </c>
      <c r="EZ220" s="2">
        <f t="shared" si="269"/>
        <v>93.364493583323167</v>
      </c>
      <c r="FA220" s="2">
        <f t="shared" si="269"/>
        <v>92.536743665621927</v>
      </c>
      <c r="FB220" s="2">
        <f t="shared" si="269"/>
        <v>92.856757604977389</v>
      </c>
      <c r="FC220" s="2">
        <f t="shared" si="269"/>
        <v>93.472189037599179</v>
      </c>
      <c r="FD220" s="2">
        <f t="shared" si="269"/>
        <v>96.861825364307194</v>
      </c>
      <c r="FE220" s="2">
        <f t="shared" si="269"/>
        <v>97.158609819400198</v>
      </c>
      <c r="FG220" s="2">
        <f t="shared" si="270"/>
        <v>0.99999849011840591</v>
      </c>
      <c r="FH220" s="2">
        <f t="shared" si="270"/>
        <v>0.99999856743466431</v>
      </c>
      <c r="FI220" s="2">
        <f t="shared" si="270"/>
        <v>0.99999850089306419</v>
      </c>
      <c r="FJ220" s="2">
        <f t="shared" si="270"/>
        <v>0.99999852044720194</v>
      </c>
      <c r="FK220" s="2">
        <f t="shared" si="270"/>
        <v>0.99999850522220901</v>
      </c>
      <c r="FL220" s="2">
        <f t="shared" si="270"/>
        <v>0.99999846673842951</v>
      </c>
      <c r="FM220" s="2">
        <f t="shared" si="270"/>
        <v>0.99999844393038817</v>
      </c>
      <c r="FN220" s="2">
        <f t="shared" si="270"/>
        <v>0.99999849094700766</v>
      </c>
      <c r="FO220" s="2">
        <f t="shared" si="270"/>
        <v>0.99999834800034648</v>
      </c>
      <c r="FP220" s="2">
        <f t="shared" si="270"/>
        <v>0.99999834721045355</v>
      </c>
      <c r="FQ220" s="2">
        <f t="shared" si="270"/>
        <v>0.99999837205702968</v>
      </c>
      <c r="FR220" s="2">
        <f t="shared" si="270"/>
        <v>0.99999831329122058</v>
      </c>
      <c r="FS220" s="2">
        <f t="shared" si="270"/>
        <v>0.99999834032465318</v>
      </c>
      <c r="FT220" s="2">
        <f t="shared" si="270"/>
        <v>0.9999983287626325</v>
      </c>
      <c r="FU220" s="2">
        <f t="shared" si="270"/>
        <v>0.9999980710167633</v>
      </c>
      <c r="FW220" s="2">
        <f t="shared" si="260"/>
        <v>0.98518943610197873</v>
      </c>
      <c r="FX220" s="2">
        <f t="shared" si="260"/>
        <v>0.98958509909813896</v>
      </c>
      <c r="FY220" s="2">
        <f t="shared" si="260"/>
        <v>0.98953357739277525</v>
      </c>
      <c r="FZ220" s="2">
        <f t="shared" si="260"/>
        <v>0.98748826066684858</v>
      </c>
      <c r="GA220" s="2">
        <f t="shared" si="260"/>
        <v>0.98860167384972586</v>
      </c>
      <c r="GB220" s="2">
        <f t="shared" si="260"/>
        <v>0.98806528035613539</v>
      </c>
      <c r="GC220" s="2">
        <f t="shared" si="260"/>
        <v>0.98916629366674858</v>
      </c>
      <c r="GD220" s="2">
        <f t="shared" si="260"/>
        <v>0.99111561335179521</v>
      </c>
      <c r="GE220" s="2">
        <f t="shared" si="260"/>
        <v>0.99215142255633038</v>
      </c>
      <c r="GF220" s="2">
        <f t="shared" si="260"/>
        <v>0.99100354804303425</v>
      </c>
      <c r="GG220" s="2">
        <f t="shared" si="260"/>
        <v>0.98945854201688221</v>
      </c>
      <c r="GH220" s="2">
        <f t="shared" si="260"/>
        <v>0.98748465415930309</v>
      </c>
      <c r="GI220" s="2">
        <f t="shared" si="260"/>
        <v>0.98664164704643997</v>
      </c>
      <c r="GJ220" s="2">
        <f t="shared" si="260"/>
        <v>0.98393999376002361</v>
      </c>
      <c r="GK220" s="2">
        <f t="shared" si="260"/>
        <v>0.98059478438921954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5.0182323821988738E-178</v>
      </c>
      <c r="HT220" s="86">
        <f t="shared" si="262"/>
        <v>9.6875520596430255E-197</v>
      </c>
      <c r="HU220" s="86">
        <f t="shared" si="262"/>
        <v>4.4112687334817102E-201</v>
      </c>
      <c r="HV220" s="86">
        <f t="shared" si="262"/>
        <v>1.7586246635056615E-222</v>
      </c>
      <c r="HW220" s="86">
        <f t="shared" si="262"/>
        <v>4.1796744523893925E-232</v>
      </c>
      <c r="HX220" s="86">
        <f t="shared" si="262"/>
        <v>2.4822328317524261E-224</v>
      </c>
      <c r="HY220" s="86">
        <f t="shared" si="262"/>
        <v>9.7225500173037492E-213</v>
      </c>
      <c r="HZ220" s="86">
        <f t="shared" si="262"/>
        <v>3.1869649338079011E-231</v>
      </c>
      <c r="IA220" s="86">
        <f t="shared" si="262"/>
        <v>1.1274838035324024E-253</v>
      </c>
      <c r="IB220" s="86">
        <f t="shared" si="262"/>
        <v>3.6764373942923494E-247</v>
      </c>
      <c r="IC220" s="86">
        <f t="shared" si="262"/>
        <v>2.1461665267736675E-238</v>
      </c>
      <c r="ID220" s="86">
        <f t="shared" si="262"/>
        <v>2.0675873875692323E-218</v>
      </c>
      <c r="IE220" s="86">
        <f t="shared" si="262"/>
        <v>1.3348293256926882E-223</v>
      </c>
      <c r="IF220" s="86">
        <f t="shared" si="262"/>
        <v>2.082622302069551E-97</v>
      </c>
      <c r="IG220" s="86">
        <f t="shared" si="262"/>
        <v>3.5845449360724145E-110</v>
      </c>
      <c r="II220" s="86">
        <f t="shared" si="263"/>
        <v>2.0125918975496751E-10</v>
      </c>
      <c r="IJ220" s="86">
        <f t="shared" si="263"/>
        <v>3.8038535568279404E-12</v>
      </c>
      <c r="IK220" s="86">
        <f t="shared" si="263"/>
        <v>1.2947262946989756E-12</v>
      </c>
      <c r="IL220" s="86">
        <f t="shared" si="263"/>
        <v>1.0894100872448814E-12</v>
      </c>
      <c r="IM220" s="86">
        <f t="shared" si="263"/>
        <v>9.3945344839458329E-14</v>
      </c>
      <c r="IN220" s="86">
        <f t="shared" si="263"/>
        <v>3.1484779715142485E-13</v>
      </c>
      <c r="IO220" s="86">
        <f t="shared" si="263"/>
        <v>5.6365191327329606E-13</v>
      </c>
      <c r="IP220" s="86">
        <f t="shared" si="263"/>
        <v>1.7024690816371995E-14</v>
      </c>
      <c r="IQ220" s="86">
        <f t="shared" si="263"/>
        <v>2.8226893471415235E-16</v>
      </c>
      <c r="IR220" s="86">
        <f t="shared" si="263"/>
        <v>1.7809806735071851E-15</v>
      </c>
      <c r="IS220" s="86">
        <f t="shared" si="263"/>
        <v>2.4003519006340608E-14</v>
      </c>
      <c r="IT220" s="86">
        <f t="shared" si="263"/>
        <v>5.9771795345280195E-13</v>
      </c>
      <c r="IU220" s="86">
        <f t="shared" si="263"/>
        <v>6.0096175393206544E-13</v>
      </c>
      <c r="IV220" s="86">
        <f t="shared" si="263"/>
        <v>8.1021147160463857E-21</v>
      </c>
      <c r="IW220" s="86">
        <f t="shared" si="263"/>
        <v>1.0908117822519696E-16</v>
      </c>
      <c r="IY220" s="86">
        <f t="shared" si="264"/>
        <v>2.0125918975496751E-10</v>
      </c>
      <c r="IZ220" s="86">
        <f t="shared" si="264"/>
        <v>3.8038535568279404E-12</v>
      </c>
      <c r="JA220" s="86">
        <f t="shared" si="264"/>
        <v>1.2947262946989756E-12</v>
      </c>
      <c r="JB220" s="86">
        <f t="shared" si="264"/>
        <v>1.0894100872448814E-12</v>
      </c>
      <c r="JC220" s="86">
        <f t="shared" si="264"/>
        <v>9.3945344839458329E-14</v>
      </c>
      <c r="JD220" s="86">
        <f t="shared" si="264"/>
        <v>3.1484779715142485E-13</v>
      </c>
      <c r="JE220" s="86">
        <f t="shared" si="264"/>
        <v>5.6365191327329606E-13</v>
      </c>
      <c r="JF220" s="86">
        <f t="shared" si="264"/>
        <v>1.7024690816371995E-14</v>
      </c>
      <c r="JG220" s="86">
        <f t="shared" si="264"/>
        <v>2.8226893471415235E-16</v>
      </c>
      <c r="JH220" s="86">
        <f t="shared" si="264"/>
        <v>1.7809806735071851E-15</v>
      </c>
      <c r="JI220" s="86">
        <f t="shared" si="264"/>
        <v>2.4003519006340608E-14</v>
      </c>
      <c r="JJ220" s="86">
        <f t="shared" si="264"/>
        <v>5.9771795345280195E-13</v>
      </c>
      <c r="JK220" s="86">
        <f t="shared" si="264"/>
        <v>6.0096175393206544E-13</v>
      </c>
      <c r="JL220" s="86">
        <f t="shared" si="264"/>
        <v>8.1021147160463857E-21</v>
      </c>
      <c r="JM220" s="86">
        <f t="shared" si="264"/>
        <v>1.0908117822519696E-16</v>
      </c>
    </row>
    <row r="221" spans="2:273" x14ac:dyDescent="0.25">
      <c r="B221" s="2">
        <v>194</v>
      </c>
      <c r="C221" s="37">
        <v>94.450999999999993</v>
      </c>
      <c r="D221" s="37">
        <v>96.685000000000002</v>
      </c>
      <c r="E221" s="37">
        <v>97.241</v>
      </c>
      <c r="F221" s="37">
        <v>94.703999999999994</v>
      </c>
      <c r="G221" s="37">
        <v>94.759</v>
      </c>
      <c r="H221" s="37">
        <v>95.736000000000004</v>
      </c>
      <c r="I221" s="37">
        <v>96.263999999999996</v>
      </c>
      <c r="J221" s="37">
        <v>96.679000000000002</v>
      </c>
      <c r="K221" s="37">
        <v>98.093999999999994</v>
      </c>
      <c r="L221" s="37">
        <v>95.453000000000003</v>
      </c>
      <c r="M221" s="37">
        <v>96.057000000000002</v>
      </c>
      <c r="N221" s="37">
        <v>95.942999999999998</v>
      </c>
      <c r="O221" s="37">
        <v>96.509</v>
      </c>
      <c r="P221" s="37">
        <v>99.36</v>
      </c>
      <c r="Q221" s="37">
        <v>99.62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130.29693311883312</v>
      </c>
      <c r="DL221" s="2">
        <f t="shared" si="268"/>
        <v>137.59445705705707</v>
      </c>
      <c r="DM221" s="2">
        <f t="shared" si="268"/>
        <v>131.71507815126054</v>
      </c>
      <c r="DN221" s="2">
        <f t="shared" si="268"/>
        <v>136.82799159663864</v>
      </c>
      <c r="DO221" s="2">
        <f t="shared" si="268"/>
        <v>130.32428877005347</v>
      </c>
      <c r="DP221" s="2">
        <f t="shared" si="268"/>
        <v>127.52946610644257</v>
      </c>
      <c r="DQ221" s="2">
        <f t="shared" si="268"/>
        <v>129.30611260504202</v>
      </c>
      <c r="DR221" s="2">
        <f t="shared" si="268"/>
        <v>142.52863190730832</v>
      </c>
      <c r="DS221" s="2">
        <f t="shared" si="268"/>
        <v>128.22851026392965</v>
      </c>
      <c r="DT221" s="2">
        <f t="shared" si="268"/>
        <v>128.72090560850438</v>
      </c>
      <c r="DU221" s="2">
        <f t="shared" si="268"/>
        <v>138.43187793255132</v>
      </c>
      <c r="DV221" s="2">
        <f t="shared" si="268"/>
        <v>143.90759246880569</v>
      </c>
      <c r="DW221" s="2">
        <f t="shared" si="268"/>
        <v>138.22906684491983</v>
      </c>
      <c r="DX221" s="2">
        <f t="shared" si="268"/>
        <v>140.48962566844924</v>
      </c>
      <c r="DY221" s="2">
        <f t="shared" si="268"/>
        <v>115.33507936507937</v>
      </c>
      <c r="EA221" s="2">
        <f t="shared" si="240"/>
        <v>91.857619351774304</v>
      </c>
      <c r="EB221" s="2">
        <f t="shared" si="240"/>
        <v>90.384031078876859</v>
      </c>
      <c r="EC221" s="2">
        <f t="shared" si="240"/>
        <v>90.127361781040037</v>
      </c>
      <c r="ED221" s="2">
        <f t="shared" si="240"/>
        <v>86.212523720441993</v>
      </c>
      <c r="EE221" s="2">
        <f t="shared" si="240"/>
        <v>89.900151598276125</v>
      </c>
      <c r="EF221" s="2">
        <f t="shared" si="239"/>
        <v>91.852325868841803</v>
      </c>
      <c r="EG221" s="2">
        <f t="shared" si="239"/>
        <v>92.327697826020838</v>
      </c>
      <c r="EH221" s="2">
        <f t="shared" si="239"/>
        <v>94.418244351921359</v>
      </c>
      <c r="EI221" s="2">
        <f t="shared" si="239"/>
        <v>95.618202233682425</v>
      </c>
      <c r="EJ221" s="2">
        <f t="shared" si="239"/>
        <v>92.004496764590257</v>
      </c>
      <c r="EK221" s="2">
        <f t="shared" si="239"/>
        <v>90.856309377472172</v>
      </c>
      <c r="EL221" s="2">
        <f t="shared" si="254"/>
        <v>91.200449041836094</v>
      </c>
      <c r="EM221" s="2">
        <f t="shared" si="255"/>
        <v>91.283638938463781</v>
      </c>
      <c r="EN221" s="2">
        <f t="shared" si="256"/>
        <v>96.249491618576513</v>
      </c>
      <c r="EO221" s="2">
        <f t="shared" si="257"/>
        <v>96.89129058202036</v>
      </c>
      <c r="EQ221" s="2">
        <f t="shared" si="269"/>
        <v>92.389234438768</v>
      </c>
      <c r="ER221" s="2">
        <f t="shared" si="269"/>
        <v>93.652486999557681</v>
      </c>
      <c r="ES221" s="2">
        <f t="shared" si="269"/>
        <v>92.571627921355088</v>
      </c>
      <c r="ET221" s="2">
        <f t="shared" si="269"/>
        <v>90.427642107763575</v>
      </c>
      <c r="EU221" s="2">
        <f t="shared" si="269"/>
        <v>91.995030970221848</v>
      </c>
      <c r="EV221" s="2">
        <f t="shared" si="269"/>
        <v>93.764797807454897</v>
      </c>
      <c r="EW221" s="2">
        <f t="shared" si="269"/>
        <v>92.901008759264613</v>
      </c>
      <c r="EX221" s="2">
        <f t="shared" si="269"/>
        <v>95.214381793330617</v>
      </c>
      <c r="EY221" s="2">
        <f t="shared" si="269"/>
        <v>95.945715679461429</v>
      </c>
      <c r="EZ221" s="2">
        <f t="shared" si="269"/>
        <v>93.215564218251245</v>
      </c>
      <c r="FA221" s="2">
        <f t="shared" si="269"/>
        <v>92.386756890007291</v>
      </c>
      <c r="FB221" s="2">
        <f t="shared" si="269"/>
        <v>92.70712494100961</v>
      </c>
      <c r="FC221" s="2">
        <f t="shared" si="269"/>
        <v>93.318288662757269</v>
      </c>
      <c r="FD221" s="2">
        <f t="shared" si="269"/>
        <v>96.701910678897278</v>
      </c>
      <c r="FE221" s="2">
        <f t="shared" si="269"/>
        <v>97.000587292223443</v>
      </c>
      <c r="FG221" s="2">
        <f t="shared" si="270"/>
        <v>0.99999862297143705</v>
      </c>
      <c r="FH221" s="2">
        <f t="shared" si="270"/>
        <v>0.99999869348472115</v>
      </c>
      <c r="FI221" s="2">
        <f t="shared" si="270"/>
        <v>0.99999863279804491</v>
      </c>
      <c r="FJ221" s="2">
        <f t="shared" si="270"/>
        <v>0.99999865063163507</v>
      </c>
      <c r="FK221" s="2">
        <f t="shared" si="270"/>
        <v>0.99999863674627298</v>
      </c>
      <c r="FL221" s="2">
        <f t="shared" si="270"/>
        <v>0.99999860164863941</v>
      </c>
      <c r="FM221" s="2">
        <f t="shared" si="270"/>
        <v>0.99999858084745286</v>
      </c>
      <c r="FN221" s="2">
        <f t="shared" si="270"/>
        <v>0.99999862372713111</v>
      </c>
      <c r="FO221" s="2">
        <f t="shared" si="270"/>
        <v>0.99999849335819047</v>
      </c>
      <c r="FP221" s="2">
        <f t="shared" si="270"/>
        <v>0.99999849263779927</v>
      </c>
      <c r="FQ221" s="2">
        <f t="shared" si="270"/>
        <v>0.99999851529815253</v>
      </c>
      <c r="FR221" s="2">
        <f t="shared" si="270"/>
        <v>0.99999846170308193</v>
      </c>
      <c r="FS221" s="2">
        <f t="shared" si="270"/>
        <v>0.99999848635787292</v>
      </c>
      <c r="FT221" s="2">
        <f t="shared" si="270"/>
        <v>0.99999847581318158</v>
      </c>
      <c r="FU221" s="2">
        <f t="shared" si="270"/>
        <v>0.99999824074608057</v>
      </c>
      <c r="FW221" s="2">
        <f t="shared" si="260"/>
        <v>0.98647497979981824</v>
      </c>
      <c r="FX221" s="2">
        <f t="shared" si="260"/>
        <v>0.99049278509026228</v>
      </c>
      <c r="FY221" s="2">
        <f t="shared" si="260"/>
        <v>0.99044571028427741</v>
      </c>
      <c r="FZ221" s="2">
        <f t="shared" si="260"/>
        <v>0.98857658209742094</v>
      </c>
      <c r="GA221" s="2">
        <f t="shared" si="260"/>
        <v>0.98959416668686884</v>
      </c>
      <c r="GB221" s="2">
        <f t="shared" si="260"/>
        <v>0.98910396410992896</v>
      </c>
      <c r="GC221" s="2">
        <f t="shared" si="260"/>
        <v>0.99011011487326939</v>
      </c>
      <c r="GD221" s="2">
        <f t="shared" si="260"/>
        <v>0.99189100403262864</v>
      </c>
      <c r="GE221" s="2">
        <f t="shared" si="260"/>
        <v>0.99283706564886687</v>
      </c>
      <c r="GF221" s="2">
        <f t="shared" si="260"/>
        <v>0.99178863826556118</v>
      </c>
      <c r="GG221" s="2">
        <f t="shared" si="260"/>
        <v>0.99037715053634334</v>
      </c>
      <c r="GH221" s="2">
        <f t="shared" si="260"/>
        <v>0.98857328566833691</v>
      </c>
      <c r="GI221" s="2">
        <f t="shared" si="260"/>
        <v>0.987802700723595</v>
      </c>
      <c r="GJ221" s="2">
        <f t="shared" si="260"/>
        <v>0.98533237331085877</v>
      </c>
      <c r="GK221" s="2">
        <f t="shared" si="260"/>
        <v>0.98227196331090649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5.5256728310052076E-183</v>
      </c>
      <c r="HT221" s="86">
        <f t="shared" si="262"/>
        <v>5.4985607618589935E-202</v>
      </c>
      <c r="HU221" s="86">
        <f t="shared" si="262"/>
        <v>1.6564125082946772E-206</v>
      </c>
      <c r="HV221" s="86">
        <f t="shared" si="262"/>
        <v>1.9073101166148521E-228</v>
      </c>
      <c r="HW221" s="86">
        <f t="shared" si="262"/>
        <v>2.3966135695298526E-238</v>
      </c>
      <c r="HX221" s="86">
        <f t="shared" si="262"/>
        <v>2.1322143602913668E-230</v>
      </c>
      <c r="HY221" s="86">
        <f t="shared" si="262"/>
        <v>1.8735488962326897E-218</v>
      </c>
      <c r="HZ221" s="86">
        <f t="shared" si="262"/>
        <v>2.7006361556051903E-237</v>
      </c>
      <c r="IA221" s="86">
        <f t="shared" si="262"/>
        <v>2.7755546858369477E-260</v>
      </c>
      <c r="IB221" s="86">
        <f t="shared" si="262"/>
        <v>1.0856645800131308E-253</v>
      </c>
      <c r="IC221" s="86">
        <f t="shared" si="262"/>
        <v>9.2759242457561329E-245</v>
      </c>
      <c r="ID221" s="86">
        <f t="shared" si="262"/>
        <v>2.1696671939294477E-224</v>
      </c>
      <c r="IE221" s="86">
        <f t="shared" si="262"/>
        <v>9.6118257901366909E-230</v>
      </c>
      <c r="IF221" s="86">
        <f t="shared" si="262"/>
        <v>4.0765104726577954E-100</v>
      </c>
      <c r="IG221" s="86">
        <f t="shared" si="262"/>
        <v>2.5491468728825308E-113</v>
      </c>
      <c r="II221" s="86">
        <f t="shared" si="263"/>
        <v>8.0352366265372137E-11</v>
      </c>
      <c r="IJ221" s="86">
        <f t="shared" si="263"/>
        <v>1.3931719456600373E-12</v>
      </c>
      <c r="IK221" s="86">
        <f t="shared" si="263"/>
        <v>4.536135744331896E-13</v>
      </c>
      <c r="IL221" s="86">
        <f t="shared" si="263"/>
        <v>3.6269833391743044E-13</v>
      </c>
      <c r="IM221" s="86">
        <f t="shared" si="263"/>
        <v>2.8960686752825569E-14</v>
      </c>
      <c r="IN221" s="86">
        <f t="shared" si="263"/>
        <v>1.0077599317179946E-13</v>
      </c>
      <c r="IO221" s="86">
        <f t="shared" si="263"/>
        <v>1.8938497657713756E-13</v>
      </c>
      <c r="IP221" s="86">
        <f t="shared" si="263"/>
        <v>5.2331145905096045E-15</v>
      </c>
      <c r="IQ221" s="86">
        <f t="shared" si="263"/>
        <v>7.6612271587826748E-17</v>
      </c>
      <c r="IR221" s="86">
        <f t="shared" si="263"/>
        <v>4.9974937052565322E-16</v>
      </c>
      <c r="IS221" s="86">
        <f t="shared" si="263"/>
        <v>7.1499380893729486E-15</v>
      </c>
      <c r="IT221" s="86">
        <f t="shared" si="263"/>
        <v>1.9404715156710623E-13</v>
      </c>
      <c r="IU221" s="86">
        <f t="shared" si="263"/>
        <v>1.9177011981791144E-13</v>
      </c>
      <c r="IV221" s="86">
        <f t="shared" si="263"/>
        <v>1.0924622698104393E-21</v>
      </c>
      <c r="IW221" s="86">
        <f t="shared" si="263"/>
        <v>2.0804135745771916E-17</v>
      </c>
      <c r="IY221" s="86">
        <f t="shared" si="264"/>
        <v>8.0352366265372137E-11</v>
      </c>
      <c r="IZ221" s="86">
        <f t="shared" si="264"/>
        <v>1.3931719456600373E-12</v>
      </c>
      <c r="JA221" s="86">
        <f t="shared" si="264"/>
        <v>4.536135744331896E-13</v>
      </c>
      <c r="JB221" s="86">
        <f t="shared" si="264"/>
        <v>3.6269833391743044E-13</v>
      </c>
      <c r="JC221" s="86">
        <f t="shared" si="264"/>
        <v>2.8960686752825569E-14</v>
      </c>
      <c r="JD221" s="86">
        <f t="shared" si="264"/>
        <v>1.0077599317179946E-13</v>
      </c>
      <c r="JE221" s="86">
        <f t="shared" si="264"/>
        <v>1.8938497657713756E-13</v>
      </c>
      <c r="JF221" s="86">
        <f t="shared" si="264"/>
        <v>5.2331145905096045E-15</v>
      </c>
      <c r="JG221" s="86">
        <f t="shared" si="264"/>
        <v>7.6612271587826748E-17</v>
      </c>
      <c r="JH221" s="86">
        <f t="shared" si="264"/>
        <v>4.9974937052565322E-16</v>
      </c>
      <c r="JI221" s="86">
        <f t="shared" si="264"/>
        <v>7.1499380893729486E-15</v>
      </c>
      <c r="JJ221" s="86">
        <f t="shared" si="264"/>
        <v>1.9404715156710623E-13</v>
      </c>
      <c r="JK221" s="86">
        <f t="shared" si="264"/>
        <v>1.9177011981791144E-13</v>
      </c>
      <c r="JL221" s="86">
        <f t="shared" si="264"/>
        <v>1.0924622698104393E-21</v>
      </c>
      <c r="JM221" s="86">
        <f t="shared" si="264"/>
        <v>2.0804135745771916E-17</v>
      </c>
    </row>
    <row r="222" spans="2:273" x14ac:dyDescent="0.25">
      <c r="B222" s="2">
        <v>195</v>
      </c>
      <c r="C222" s="37">
        <v>94.352999999999994</v>
      </c>
      <c r="D222" s="37">
        <v>97.814999999999998</v>
      </c>
      <c r="E222" s="37">
        <v>97.832999999999998</v>
      </c>
      <c r="F222" s="37">
        <v>94.480999999999995</v>
      </c>
      <c r="G222" s="37">
        <v>94.888999999999996</v>
      </c>
      <c r="H222" s="37">
        <v>95.716999999999999</v>
      </c>
      <c r="I222" s="37">
        <v>96.263999999999996</v>
      </c>
      <c r="J222" s="37">
        <v>96.245000000000005</v>
      </c>
      <c r="K222" s="37">
        <v>97.415000000000006</v>
      </c>
      <c r="L222" s="37">
        <v>96.906000000000006</v>
      </c>
      <c r="M222" s="37">
        <v>95.433999999999997</v>
      </c>
      <c r="N222" s="37">
        <v>96.263999999999996</v>
      </c>
      <c r="O222" s="37">
        <v>97.075000000000003</v>
      </c>
      <c r="P222" s="37">
        <v>98.44</v>
      </c>
      <c r="Q222" s="37">
        <v>98.34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130.36262539682539</v>
      </c>
      <c r="DL222" s="2">
        <f t="shared" si="268"/>
        <v>137.6954777777778</v>
      </c>
      <c r="DM222" s="2">
        <f t="shared" si="268"/>
        <v>131.78435966386559</v>
      </c>
      <c r="DN222" s="2">
        <f t="shared" si="268"/>
        <v>136.93680280112045</v>
      </c>
      <c r="DO222" s="2">
        <f t="shared" si="268"/>
        <v>130.39696333078686</v>
      </c>
      <c r="DP222" s="2">
        <f t="shared" si="268"/>
        <v>127.57884873949578</v>
      </c>
      <c r="DQ222" s="2">
        <f t="shared" si="268"/>
        <v>129.36890588235295</v>
      </c>
      <c r="DR222" s="2">
        <f t="shared" si="268"/>
        <v>142.66692936720136</v>
      </c>
      <c r="DS222" s="2">
        <f t="shared" si="268"/>
        <v>128.28294648093845</v>
      </c>
      <c r="DT222" s="2">
        <f t="shared" si="268"/>
        <v>128.77711271994133</v>
      </c>
      <c r="DU222" s="2">
        <f t="shared" si="268"/>
        <v>138.5462525659824</v>
      </c>
      <c r="DV222" s="2">
        <f t="shared" si="268"/>
        <v>144.04706339126557</v>
      </c>
      <c r="DW222" s="2">
        <f t="shared" si="268"/>
        <v>138.32449598930486</v>
      </c>
      <c r="DX222" s="2">
        <f t="shared" si="268"/>
        <v>140.57824598930483</v>
      </c>
      <c r="DY222" s="2">
        <f t="shared" si="268"/>
        <v>115.27015873015873</v>
      </c>
      <c r="EA222" s="2">
        <f t="shared" si="240"/>
        <v>91.706152844268345</v>
      </c>
      <c r="EB222" s="2">
        <f t="shared" si="240"/>
        <v>90.200293865781191</v>
      </c>
      <c r="EC222" s="2">
        <f t="shared" si="240"/>
        <v>89.944331508019729</v>
      </c>
      <c r="ED222" s="2">
        <f t="shared" si="240"/>
        <v>85.98918245562092</v>
      </c>
      <c r="EE222" s="2">
        <f t="shared" si="240"/>
        <v>89.717980474327106</v>
      </c>
      <c r="EF222" s="2">
        <f t="shared" si="239"/>
        <v>91.686688812019923</v>
      </c>
      <c r="EG222" s="2">
        <f t="shared" si="239"/>
        <v>92.171365510710189</v>
      </c>
      <c r="EH222" s="2">
        <f t="shared" si="239"/>
        <v>94.286412190294172</v>
      </c>
      <c r="EI222" s="2">
        <f t="shared" si="239"/>
        <v>95.497164891140756</v>
      </c>
      <c r="EJ222" s="2">
        <f t="shared" si="239"/>
        <v>91.841830460112817</v>
      </c>
      <c r="EK222" s="2">
        <f t="shared" si="239"/>
        <v>90.689065599707931</v>
      </c>
      <c r="EL222" s="2">
        <f t="shared" si="254"/>
        <v>91.033595301097421</v>
      </c>
      <c r="EM222" s="2">
        <f t="shared" si="255"/>
        <v>91.106109061003863</v>
      </c>
      <c r="EN222" s="2">
        <f t="shared" si="256"/>
        <v>96.084116515526233</v>
      </c>
      <c r="EO222" s="2">
        <f t="shared" si="257"/>
        <v>96.731719040207352</v>
      </c>
      <c r="EQ222" s="2">
        <f t="shared" si="269"/>
        <v>92.244067551895228</v>
      </c>
      <c r="ER222" s="2">
        <f t="shared" si="269"/>
        <v>93.50575343727553</v>
      </c>
      <c r="ES222" s="2">
        <f t="shared" si="269"/>
        <v>92.416582991506417</v>
      </c>
      <c r="ET222" s="2">
        <f t="shared" si="269"/>
        <v>90.252989087906442</v>
      </c>
      <c r="EU222" s="2">
        <f t="shared" si="269"/>
        <v>91.836673963229288</v>
      </c>
      <c r="EV222" s="2">
        <f t="shared" si="269"/>
        <v>93.620930926877904</v>
      </c>
      <c r="EW222" s="2">
        <f t="shared" si="269"/>
        <v>92.751162383290023</v>
      </c>
      <c r="EX222" s="2">
        <f t="shared" si="269"/>
        <v>95.09137714387019</v>
      </c>
      <c r="EY222" s="2">
        <f t="shared" si="269"/>
        <v>95.828310695477498</v>
      </c>
      <c r="EZ222" s="2">
        <f t="shared" si="269"/>
        <v>93.066634853179295</v>
      </c>
      <c r="FA222" s="2">
        <f t="shared" si="269"/>
        <v>92.236770114392641</v>
      </c>
      <c r="FB222" s="2">
        <f t="shared" si="269"/>
        <v>92.557492277041831</v>
      </c>
      <c r="FC222" s="2">
        <f t="shared" si="269"/>
        <v>93.164388287915372</v>
      </c>
      <c r="FD222" s="2">
        <f t="shared" si="269"/>
        <v>96.541995993487362</v>
      </c>
      <c r="FE222" s="2">
        <f t="shared" si="269"/>
        <v>96.842564765046689</v>
      </c>
      <c r="FG222" s="2">
        <f t="shared" si="270"/>
        <v>0.99999874413487233</v>
      </c>
      <c r="FH222" s="2">
        <f t="shared" si="270"/>
        <v>0.99999880844376687</v>
      </c>
      <c r="FI222" s="2">
        <f t="shared" si="270"/>
        <v>0.99999875309684738</v>
      </c>
      <c r="FJ222" s="2">
        <f t="shared" si="270"/>
        <v>0.99999876936127885</v>
      </c>
      <c r="FK222" s="2">
        <f t="shared" si="270"/>
        <v>0.99999875669767502</v>
      </c>
      <c r="FL222" s="2">
        <f t="shared" si="270"/>
        <v>0.99999872468824502</v>
      </c>
      <c r="FM222" s="2">
        <f t="shared" si="270"/>
        <v>0.99999870571733274</v>
      </c>
      <c r="FN222" s="2">
        <f t="shared" si="270"/>
        <v>0.99999874482407369</v>
      </c>
      <c r="FO222" s="2">
        <f t="shared" si="270"/>
        <v>0.99999862592615651</v>
      </c>
      <c r="FP222" s="2">
        <f t="shared" si="270"/>
        <v>0.99999862526915173</v>
      </c>
      <c r="FQ222" s="2">
        <f t="shared" si="270"/>
        <v>0.99999864593564503</v>
      </c>
      <c r="FR222" s="2">
        <f t="shared" si="270"/>
        <v>0.99999859705634675</v>
      </c>
      <c r="FS222" s="2">
        <f t="shared" si="270"/>
        <v>0.99999861954178926</v>
      </c>
      <c r="FT222" s="2">
        <f t="shared" si="270"/>
        <v>0.99999860992491396</v>
      </c>
      <c r="FU222" s="2">
        <f t="shared" si="270"/>
        <v>0.99999839554110792</v>
      </c>
      <c r="FW222" s="2">
        <f t="shared" si="260"/>
        <v>0.98765033819598591</v>
      </c>
      <c r="FX222" s="2">
        <f t="shared" si="260"/>
        <v>0.99132205757491554</v>
      </c>
      <c r="FY222" s="2">
        <f t="shared" si="260"/>
        <v>0.99127905274388828</v>
      </c>
      <c r="FZ222" s="2">
        <f t="shared" si="260"/>
        <v>0.98957123671500435</v>
      </c>
      <c r="GA222" s="2">
        <f t="shared" si="260"/>
        <v>0.99050107000046583</v>
      </c>
      <c r="GB222" s="2">
        <f t="shared" si="260"/>
        <v>0.99005316079873584</v>
      </c>
      <c r="GC222" s="2">
        <f t="shared" si="260"/>
        <v>0.9909724617763801</v>
      </c>
      <c r="GD222" s="2">
        <f t="shared" si="260"/>
        <v>0.99259922730240002</v>
      </c>
      <c r="GE222" s="2">
        <f t="shared" si="260"/>
        <v>0.99346320634680407</v>
      </c>
      <c r="GF222" s="2">
        <f t="shared" si="260"/>
        <v>0.99250573440428802</v>
      </c>
      <c r="GG222" s="2">
        <f t="shared" si="260"/>
        <v>0.99121641986972808</v>
      </c>
      <c r="GH222" s="2">
        <f t="shared" si="260"/>
        <v>0.98956822428230429</v>
      </c>
      <c r="GI222" s="2">
        <f t="shared" si="260"/>
        <v>0.98886397933619663</v>
      </c>
      <c r="GJ222" s="2">
        <f t="shared" si="260"/>
        <v>0.98660567886601958</v>
      </c>
      <c r="GK222" s="2">
        <f t="shared" si="260"/>
        <v>0.98380657866483889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5.1939473668435862E-188</v>
      </c>
      <c r="HT222" s="86">
        <f t="shared" si="262"/>
        <v>2.6587803554070097E-207</v>
      </c>
      <c r="HU222" s="86">
        <f t="shared" si="262"/>
        <v>5.2596819766350221E-212</v>
      </c>
      <c r="HV222" s="86">
        <f t="shared" si="262"/>
        <v>1.7225512698494128E-234</v>
      </c>
      <c r="HW222" s="86">
        <f t="shared" si="262"/>
        <v>1.1340764581117796E-244</v>
      </c>
      <c r="HX222" s="86">
        <f t="shared" si="262"/>
        <v>1.518069534628865E-236</v>
      </c>
      <c r="HY222" s="86">
        <f t="shared" si="262"/>
        <v>3.0283388757896436E-224</v>
      </c>
      <c r="HZ222" s="86">
        <f t="shared" si="262"/>
        <v>1.9067255469416918E-243</v>
      </c>
      <c r="IA222" s="86">
        <f t="shared" si="262"/>
        <v>5.6109520179715974E-267</v>
      </c>
      <c r="IB222" s="86">
        <f t="shared" si="262"/>
        <v>2.6317625302223002E-260</v>
      </c>
      <c r="IC222" s="86">
        <f t="shared" si="262"/>
        <v>3.3008086525998284E-251</v>
      </c>
      <c r="ID222" s="86">
        <f t="shared" si="262"/>
        <v>1.8878480644459304E-230</v>
      </c>
      <c r="IE222" s="86">
        <f t="shared" si="262"/>
        <v>5.7059653596014428E-236</v>
      </c>
      <c r="IF222" s="86">
        <f t="shared" si="262"/>
        <v>7.3156980313236659E-103</v>
      </c>
      <c r="IG222" s="86">
        <f t="shared" si="262"/>
        <v>1.6345385647760395E-116</v>
      </c>
      <c r="II222" s="86">
        <f t="shared" si="263"/>
        <v>3.1474506184170289E-11</v>
      </c>
      <c r="IJ222" s="86">
        <f t="shared" si="263"/>
        <v>5.004635162246719E-13</v>
      </c>
      <c r="IK222" s="86">
        <f t="shared" si="263"/>
        <v>1.5573516798741575E-13</v>
      </c>
      <c r="IL222" s="86">
        <f t="shared" si="263"/>
        <v>1.1810917260403202E-13</v>
      </c>
      <c r="IM222" s="86">
        <f t="shared" si="263"/>
        <v>8.7224719554128034E-15</v>
      </c>
      <c r="IN222" s="86">
        <f t="shared" si="263"/>
        <v>3.1531515152323819E-14</v>
      </c>
      <c r="IO222" s="86">
        <f t="shared" si="263"/>
        <v>6.2293306479732283E-14</v>
      </c>
      <c r="IP222" s="86">
        <f t="shared" si="263"/>
        <v>1.5733763070010595E-15</v>
      </c>
      <c r="IQ222" s="86">
        <f t="shared" si="263"/>
        <v>2.0302353400484933E-17</v>
      </c>
      <c r="IR222" s="86">
        <f t="shared" si="263"/>
        <v>1.369131342698577E-16</v>
      </c>
      <c r="IS222" s="86">
        <f t="shared" si="263"/>
        <v>2.0801600875731588E-15</v>
      </c>
      <c r="IT222" s="86">
        <f t="shared" si="263"/>
        <v>6.1584823512332541E-14</v>
      </c>
      <c r="IU222" s="86">
        <f t="shared" si="263"/>
        <v>5.9781658590249928E-14</v>
      </c>
      <c r="IV222" s="86">
        <f t="shared" si="263"/>
        <v>1.4104512849225783E-22</v>
      </c>
      <c r="IW222" s="86">
        <f t="shared" si="263"/>
        <v>3.8219811883741103E-18</v>
      </c>
      <c r="IY222" s="86">
        <f t="shared" si="264"/>
        <v>3.1474506184170289E-11</v>
      </c>
      <c r="IZ222" s="86">
        <f t="shared" si="264"/>
        <v>5.004635162246719E-13</v>
      </c>
      <c r="JA222" s="86">
        <f t="shared" si="264"/>
        <v>1.5573516798741575E-13</v>
      </c>
      <c r="JB222" s="86">
        <f t="shared" si="264"/>
        <v>1.1810917260403202E-13</v>
      </c>
      <c r="JC222" s="86">
        <f t="shared" si="264"/>
        <v>8.7224719554128034E-15</v>
      </c>
      <c r="JD222" s="86">
        <f t="shared" si="264"/>
        <v>3.1531515152323819E-14</v>
      </c>
      <c r="JE222" s="86">
        <f t="shared" si="264"/>
        <v>6.2293306479732283E-14</v>
      </c>
      <c r="JF222" s="86">
        <f t="shared" si="264"/>
        <v>1.5733763070010595E-15</v>
      </c>
      <c r="JG222" s="86">
        <f t="shared" si="264"/>
        <v>2.0302353400484933E-17</v>
      </c>
      <c r="JH222" s="86">
        <f t="shared" si="264"/>
        <v>1.369131342698577E-16</v>
      </c>
      <c r="JI222" s="86">
        <f t="shared" si="264"/>
        <v>2.0801600875731588E-15</v>
      </c>
      <c r="JJ222" s="86">
        <f t="shared" si="264"/>
        <v>6.1584823512332541E-14</v>
      </c>
      <c r="JK222" s="86">
        <f t="shared" si="264"/>
        <v>5.9781658590249928E-14</v>
      </c>
      <c r="JL222" s="86">
        <f t="shared" si="264"/>
        <v>1.4104512849225783E-22</v>
      </c>
      <c r="JM222" s="86">
        <f t="shared" si="264"/>
        <v>3.8219811883741103E-18</v>
      </c>
    </row>
    <row r="223" spans="2:273" x14ac:dyDescent="0.25">
      <c r="B223" s="2">
        <v>196</v>
      </c>
      <c r="C223" s="37">
        <v>94.450999999999993</v>
      </c>
      <c r="D223" s="37">
        <v>97.241</v>
      </c>
      <c r="E223" s="37">
        <v>97.814999999999998</v>
      </c>
      <c r="F223" s="37">
        <v>94.332999999999998</v>
      </c>
      <c r="G223" s="37">
        <v>94.980999999999995</v>
      </c>
      <c r="H223" s="37">
        <v>95.887</v>
      </c>
      <c r="I223" s="37">
        <v>95.811000000000007</v>
      </c>
      <c r="J223" s="37">
        <v>96.225999999999999</v>
      </c>
      <c r="K223" s="37">
        <v>97.057000000000002</v>
      </c>
      <c r="L223" s="37">
        <v>96.037999999999997</v>
      </c>
      <c r="M223" s="37">
        <v>94.962000000000003</v>
      </c>
      <c r="N223" s="37">
        <v>96.396000000000001</v>
      </c>
      <c r="O223" s="37">
        <v>97.075000000000003</v>
      </c>
      <c r="P223" s="37">
        <v>98.24</v>
      </c>
      <c r="Q223" s="37">
        <v>98.54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130.42831767481766</v>
      </c>
      <c r="DL223" s="2">
        <f t="shared" si="268"/>
        <v>137.79649849849849</v>
      </c>
      <c r="DM223" s="2">
        <f t="shared" si="268"/>
        <v>131.8536411764706</v>
      </c>
      <c r="DN223" s="2">
        <f t="shared" si="268"/>
        <v>137.04561400560223</v>
      </c>
      <c r="DO223" s="2">
        <f t="shared" si="268"/>
        <v>130.46963789152025</v>
      </c>
      <c r="DP223" s="2">
        <f t="shared" si="268"/>
        <v>127.62823137254901</v>
      </c>
      <c r="DQ223" s="2">
        <f t="shared" si="268"/>
        <v>129.43169915966385</v>
      </c>
      <c r="DR223" s="2">
        <f t="shared" si="268"/>
        <v>142.80522682709443</v>
      </c>
      <c r="DS223" s="2">
        <f t="shared" si="268"/>
        <v>128.33738269794725</v>
      </c>
      <c r="DT223" s="2">
        <f t="shared" si="268"/>
        <v>128.83331983137828</v>
      </c>
      <c r="DU223" s="2">
        <f t="shared" si="268"/>
        <v>138.66062719941348</v>
      </c>
      <c r="DV223" s="2">
        <f t="shared" si="268"/>
        <v>144.18653431372547</v>
      </c>
      <c r="DW223" s="2">
        <f t="shared" si="268"/>
        <v>138.41992513368987</v>
      </c>
      <c r="DX223" s="2">
        <f t="shared" si="268"/>
        <v>140.66686631016046</v>
      </c>
      <c r="DY223" s="2">
        <f t="shared" si="268"/>
        <v>115.2052380952381</v>
      </c>
      <c r="EA223" s="2">
        <f t="shared" si="240"/>
        <v>91.554686336762373</v>
      </c>
      <c r="EB223" s="2">
        <f t="shared" si="240"/>
        <v>90.016556652685551</v>
      </c>
      <c r="EC223" s="2">
        <f t="shared" si="240"/>
        <v>89.761301234999408</v>
      </c>
      <c r="ED223" s="2">
        <f t="shared" si="240"/>
        <v>85.765841190799847</v>
      </c>
      <c r="EE223" s="2">
        <f t="shared" si="240"/>
        <v>89.535809350378074</v>
      </c>
      <c r="EF223" s="2">
        <f t="shared" si="239"/>
        <v>91.521051755198044</v>
      </c>
      <c r="EG223" s="2">
        <f t="shared" si="239"/>
        <v>92.015033195399525</v>
      </c>
      <c r="EH223" s="2">
        <f t="shared" si="239"/>
        <v>94.15458002866697</v>
      </c>
      <c r="EI223" s="2">
        <f t="shared" si="239"/>
        <v>95.376127548599101</v>
      </c>
      <c r="EJ223" s="2">
        <f t="shared" si="239"/>
        <v>91.679164155635362</v>
      </c>
      <c r="EK223" s="2">
        <f t="shared" si="239"/>
        <v>90.521821821943661</v>
      </c>
      <c r="EL223" s="2">
        <f t="shared" si="239"/>
        <v>90.866741560358747</v>
      </c>
      <c r="EM223" s="2">
        <f t="shared" si="239"/>
        <v>90.928579183543931</v>
      </c>
      <c r="EN223" s="2">
        <f t="shared" si="239"/>
        <v>95.918741412475953</v>
      </c>
      <c r="EO223" s="2">
        <f t="shared" si="239"/>
        <v>96.572147498394344</v>
      </c>
      <c r="EQ223" s="2">
        <f t="shared" si="269"/>
        <v>92.098900665022441</v>
      </c>
      <c r="ER223" s="2">
        <f t="shared" si="269"/>
        <v>93.359019874993393</v>
      </c>
      <c r="ES223" s="2">
        <f t="shared" si="269"/>
        <v>92.261538061657745</v>
      </c>
      <c r="ET223" s="2">
        <f t="shared" si="269"/>
        <v>90.07833606804931</v>
      </c>
      <c r="EU223" s="2">
        <f t="shared" si="269"/>
        <v>91.678316956236728</v>
      </c>
      <c r="EV223" s="2">
        <f t="shared" si="269"/>
        <v>93.47706404630091</v>
      </c>
      <c r="EW223" s="2">
        <f t="shared" si="269"/>
        <v>92.601316007315432</v>
      </c>
      <c r="EX223" s="2">
        <f t="shared" si="269"/>
        <v>94.968372494409778</v>
      </c>
      <c r="EY223" s="2">
        <f t="shared" si="269"/>
        <v>95.710905711493581</v>
      </c>
      <c r="EZ223" s="2">
        <f t="shared" si="269"/>
        <v>92.917705488107373</v>
      </c>
      <c r="FA223" s="2">
        <f t="shared" si="269"/>
        <v>92.086783338777991</v>
      </c>
      <c r="FB223" s="2">
        <f t="shared" si="269"/>
        <v>92.407859613074052</v>
      </c>
      <c r="FC223" s="2">
        <f t="shared" si="269"/>
        <v>93.010487913073476</v>
      </c>
      <c r="FD223" s="2">
        <f t="shared" si="269"/>
        <v>96.382081308077446</v>
      </c>
      <c r="FE223" s="2">
        <f t="shared" si="269"/>
        <v>96.684542237869948</v>
      </c>
      <c r="FG223" s="2">
        <f t="shared" si="270"/>
        <v>0.99999885463726423</v>
      </c>
      <c r="FH223" s="2">
        <f t="shared" si="270"/>
        <v>0.99999891328768575</v>
      </c>
      <c r="FI223" s="2">
        <f t="shared" si="270"/>
        <v>0.9999988628106844</v>
      </c>
      <c r="FJ223" s="2">
        <f t="shared" si="270"/>
        <v>0.9999988776440254</v>
      </c>
      <c r="FK223" s="2">
        <f t="shared" si="270"/>
        <v>0.99999886609467892</v>
      </c>
      <c r="FL223" s="2">
        <f t="shared" si="270"/>
        <v>0.99999883690172542</v>
      </c>
      <c r="FM223" s="2">
        <f t="shared" si="270"/>
        <v>0.99999881960004378</v>
      </c>
      <c r="FN223" s="2">
        <f t="shared" si="270"/>
        <v>0.99999885526582344</v>
      </c>
      <c r="FO223" s="2">
        <f t="shared" si="270"/>
        <v>0.9999987468296091</v>
      </c>
      <c r="FP223" s="2">
        <f t="shared" si="270"/>
        <v>0.99999874623041352</v>
      </c>
      <c r="FQ223" s="2">
        <f t="shared" si="270"/>
        <v>0.99999876507848395</v>
      </c>
      <c r="FR223" s="2">
        <f t="shared" si="270"/>
        <v>0.99999872050002325</v>
      </c>
      <c r="FS223" s="2">
        <f t="shared" si="270"/>
        <v>0.9999987410069956</v>
      </c>
      <c r="FT223" s="2">
        <f t="shared" si="270"/>
        <v>0.99999873223629898</v>
      </c>
      <c r="FU223" s="2">
        <f t="shared" si="270"/>
        <v>0.99999853671589256</v>
      </c>
      <c r="FW223" s="2">
        <f t="shared" si="260"/>
        <v>0.98872472244561516</v>
      </c>
      <c r="FX223" s="2">
        <f t="shared" si="260"/>
        <v>0.99207957468649077</v>
      </c>
      <c r="FY223" s="2">
        <f t="shared" si="260"/>
        <v>0.99204029370166702</v>
      </c>
      <c r="FZ223" s="2">
        <f t="shared" si="260"/>
        <v>0.99048011922783408</v>
      </c>
      <c r="GA223" s="2">
        <f t="shared" si="260"/>
        <v>0.99132962615473141</v>
      </c>
      <c r="GB223" s="2">
        <f t="shared" si="260"/>
        <v>0.99092042826252413</v>
      </c>
      <c r="GC223" s="2">
        <f t="shared" si="260"/>
        <v>0.99176024223756387</v>
      </c>
      <c r="GD223" s="2">
        <f t="shared" si="260"/>
        <v>0.99324601696897841</v>
      </c>
      <c r="GE223" s="2">
        <f t="shared" si="260"/>
        <v>0.99403494242946322</v>
      </c>
      <c r="GF223" s="2">
        <f t="shared" si="260"/>
        <v>0.99316063857206849</v>
      </c>
      <c r="GG223" s="2">
        <f t="shared" si="260"/>
        <v>0.99198308376021349</v>
      </c>
      <c r="GH223" s="2">
        <f t="shared" si="260"/>
        <v>0.99047736680680465</v>
      </c>
      <c r="GI223" s="2">
        <f t="shared" si="260"/>
        <v>0.98983386717110389</v>
      </c>
      <c r="GJ223" s="2">
        <f t="shared" si="260"/>
        <v>0.98776981999930036</v>
      </c>
      <c r="GK223" s="2">
        <f t="shared" si="260"/>
        <v>0.98521035125085121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4.16759679665985E-193</v>
      </c>
      <c r="HT223" s="86">
        <f t="shared" si="262"/>
        <v>1.0952478501198816E-212</v>
      </c>
      <c r="HU223" s="86">
        <f t="shared" si="262"/>
        <v>1.412324401994757E-217</v>
      </c>
      <c r="HV223" s="86">
        <f t="shared" si="262"/>
        <v>1.29545916548901E-240</v>
      </c>
      <c r="HW223" s="86">
        <f t="shared" si="262"/>
        <v>4.4286712042008505E-251</v>
      </c>
      <c r="HX223" s="86">
        <f t="shared" si="262"/>
        <v>8.9582443151002002E-243</v>
      </c>
      <c r="HY223" s="86">
        <f t="shared" si="262"/>
        <v>4.1057880567902613E-230</v>
      </c>
      <c r="HZ223" s="86">
        <f t="shared" si="262"/>
        <v>1.1216097069581942E-249</v>
      </c>
      <c r="IA223" s="86">
        <f t="shared" si="262"/>
        <v>9.3146985908956063E-274</v>
      </c>
      <c r="IB223" s="86">
        <f t="shared" si="262"/>
        <v>5.2369494882253E-267</v>
      </c>
      <c r="IC223" s="86">
        <f t="shared" si="262"/>
        <v>9.6705448832054294E-258</v>
      </c>
      <c r="ID223" s="86">
        <f t="shared" si="262"/>
        <v>1.3620201553713312E-236</v>
      </c>
      <c r="IE223" s="86">
        <f t="shared" si="262"/>
        <v>2.7925010728044537E-242</v>
      </c>
      <c r="IF223" s="86">
        <f t="shared" si="262"/>
        <v>1.2036768798584326E-105</v>
      </c>
      <c r="IG223" s="86">
        <f t="shared" si="262"/>
        <v>9.4500165564508984E-120</v>
      </c>
      <c r="II223" s="86">
        <f t="shared" si="263"/>
        <v>1.2095670764324232E-11</v>
      </c>
      <c r="IJ223" s="86">
        <f t="shared" si="263"/>
        <v>1.763281159166353E-13</v>
      </c>
      <c r="IK223" s="86">
        <f t="shared" si="263"/>
        <v>5.2393153503814971E-14</v>
      </c>
      <c r="IL223" s="86">
        <f t="shared" si="263"/>
        <v>3.7618330570890066E-14</v>
      </c>
      <c r="IM223" s="86">
        <f t="shared" si="263"/>
        <v>2.566620416316727E-15</v>
      </c>
      <c r="IN223" s="86">
        <f t="shared" si="263"/>
        <v>9.6440174067276974E-15</v>
      </c>
      <c r="IO223" s="86">
        <f t="shared" si="263"/>
        <v>2.0058249035158816E-14</v>
      </c>
      <c r="IP223" s="86">
        <f t="shared" si="263"/>
        <v>4.6269129765074007E-16</v>
      </c>
      <c r="IQ223" s="86">
        <f t="shared" si="263"/>
        <v>5.2529407867783098E-18</v>
      </c>
      <c r="IR223" s="86">
        <f t="shared" si="263"/>
        <v>3.6621210410764824E-17</v>
      </c>
      <c r="IS223" s="86">
        <f t="shared" si="263"/>
        <v>5.9108889332956121E-16</v>
      </c>
      <c r="IT223" s="86">
        <f t="shared" si="263"/>
        <v>1.9106867348530321E-14</v>
      </c>
      <c r="IU223" s="86">
        <f t="shared" si="263"/>
        <v>1.8205454190928409E-14</v>
      </c>
      <c r="IV223" s="86">
        <f t="shared" si="263"/>
        <v>1.7435945203375086E-23</v>
      </c>
      <c r="IW223" s="86">
        <f t="shared" si="263"/>
        <v>6.7632850560407602E-19</v>
      </c>
      <c r="IY223" s="86">
        <f t="shared" si="264"/>
        <v>1.2095670764324232E-11</v>
      </c>
      <c r="IZ223" s="86">
        <f t="shared" si="264"/>
        <v>1.763281159166353E-13</v>
      </c>
      <c r="JA223" s="86">
        <f t="shared" si="264"/>
        <v>5.2393153503814971E-14</v>
      </c>
      <c r="JB223" s="86">
        <f t="shared" si="264"/>
        <v>3.7618330570890066E-14</v>
      </c>
      <c r="JC223" s="86">
        <f t="shared" si="264"/>
        <v>2.566620416316727E-15</v>
      </c>
      <c r="JD223" s="86">
        <f t="shared" si="264"/>
        <v>9.6440174067276974E-15</v>
      </c>
      <c r="JE223" s="86">
        <f t="shared" si="264"/>
        <v>2.0058249035158816E-14</v>
      </c>
      <c r="JF223" s="86">
        <f t="shared" si="264"/>
        <v>4.6269129765074007E-16</v>
      </c>
      <c r="JG223" s="86">
        <f t="shared" si="264"/>
        <v>5.2529407867783098E-18</v>
      </c>
      <c r="JH223" s="86">
        <f t="shared" si="264"/>
        <v>3.6621210410764824E-17</v>
      </c>
      <c r="JI223" s="86">
        <f t="shared" si="264"/>
        <v>5.9108889332956121E-16</v>
      </c>
      <c r="JJ223" s="86">
        <f t="shared" si="264"/>
        <v>1.9106867348530321E-14</v>
      </c>
      <c r="JK223" s="86">
        <f t="shared" si="264"/>
        <v>1.8205454190928409E-14</v>
      </c>
      <c r="JL223" s="86">
        <f t="shared" si="264"/>
        <v>1.7435945203375086E-23</v>
      </c>
      <c r="JM223" s="86">
        <f t="shared" si="264"/>
        <v>6.7632850560407602E-19</v>
      </c>
    </row>
    <row r="224" spans="2:273" x14ac:dyDescent="0.25">
      <c r="B224" s="2">
        <v>197</v>
      </c>
      <c r="C224" s="37">
        <v>93.921999999999997</v>
      </c>
      <c r="D224" s="37">
        <v>95.944000000000003</v>
      </c>
      <c r="E224" s="37">
        <v>97.296000000000006</v>
      </c>
      <c r="F224" s="37">
        <v>95.019000000000005</v>
      </c>
      <c r="G224" s="37">
        <v>94.685000000000002</v>
      </c>
      <c r="H224" s="37">
        <v>96.132000000000005</v>
      </c>
      <c r="I224" s="37">
        <v>95.980999999999995</v>
      </c>
      <c r="J224" s="37">
        <v>96.623000000000005</v>
      </c>
      <c r="K224" s="37">
        <v>96.83</v>
      </c>
      <c r="L224" s="37">
        <v>95.491</v>
      </c>
      <c r="M224" s="37">
        <v>95.623000000000005</v>
      </c>
      <c r="N224" s="37">
        <v>97.774000000000001</v>
      </c>
      <c r="O224" s="37">
        <v>96.057000000000002</v>
      </c>
      <c r="P224" s="37">
        <v>99.64</v>
      </c>
      <c r="Q224" s="37">
        <v>99.2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130.49400995280996</v>
      </c>
      <c r="DL224" s="2">
        <f t="shared" si="268"/>
        <v>137.89751921921922</v>
      </c>
      <c r="DM224" s="2">
        <f t="shared" si="268"/>
        <v>131.92292268907565</v>
      </c>
      <c r="DN224" s="2">
        <f t="shared" si="268"/>
        <v>137.15442521008404</v>
      </c>
      <c r="DO224" s="2">
        <f t="shared" si="268"/>
        <v>130.54231245225364</v>
      </c>
      <c r="DP224" s="2">
        <f t="shared" si="268"/>
        <v>127.67761400560222</v>
      </c>
      <c r="DQ224" s="2">
        <f t="shared" si="268"/>
        <v>129.49449243697478</v>
      </c>
      <c r="DR224" s="2">
        <f t="shared" si="268"/>
        <v>142.94352428698747</v>
      </c>
      <c r="DS224" s="2">
        <f t="shared" si="268"/>
        <v>128.39181891495602</v>
      </c>
      <c r="DT224" s="2">
        <f t="shared" si="268"/>
        <v>128.88952694281522</v>
      </c>
      <c r="DU224" s="2">
        <f t="shared" si="268"/>
        <v>138.77500183284457</v>
      </c>
      <c r="DV224" s="2">
        <f t="shared" si="268"/>
        <v>144.32600523618535</v>
      </c>
      <c r="DW224" s="2">
        <f t="shared" si="268"/>
        <v>138.51535427807491</v>
      </c>
      <c r="DX224" s="2">
        <f t="shared" si="268"/>
        <v>140.75548663101608</v>
      </c>
      <c r="DY224" s="2">
        <f t="shared" si="268"/>
        <v>115.14031746031746</v>
      </c>
      <c r="EA224" s="2">
        <f t="shared" si="240"/>
        <v>91.403219829256415</v>
      </c>
      <c r="EB224" s="2">
        <f t="shared" si="240"/>
        <v>89.832819439589883</v>
      </c>
      <c r="EC224" s="2">
        <f t="shared" si="240"/>
        <v>89.578270961979086</v>
      </c>
      <c r="ED224" s="2">
        <f t="shared" si="240"/>
        <v>85.542499925978774</v>
      </c>
      <c r="EE224" s="2">
        <f t="shared" si="240"/>
        <v>89.353638226429041</v>
      </c>
      <c r="EF224" s="2">
        <f t="shared" si="239"/>
        <v>91.355414698376165</v>
      </c>
      <c r="EG224" s="2">
        <f t="shared" si="239"/>
        <v>91.858700880088861</v>
      </c>
      <c r="EH224" s="2">
        <f t="shared" si="239"/>
        <v>94.022747867039783</v>
      </c>
      <c r="EI224" s="2">
        <f t="shared" si="239"/>
        <v>95.255090206057446</v>
      </c>
      <c r="EJ224" s="2">
        <f t="shared" si="239"/>
        <v>91.516497851157908</v>
      </c>
      <c r="EK224" s="2">
        <f t="shared" si="239"/>
        <v>90.354578044179419</v>
      </c>
      <c r="EL224" s="2">
        <f t="shared" si="239"/>
        <v>90.699887819620074</v>
      </c>
      <c r="EM224" s="2">
        <f t="shared" si="239"/>
        <v>90.751049306083999</v>
      </c>
      <c r="EN224" s="2">
        <f t="shared" si="239"/>
        <v>95.753366309425658</v>
      </c>
      <c r="EO224" s="2">
        <f t="shared" si="239"/>
        <v>96.412575956581335</v>
      </c>
      <c r="EQ224" s="2">
        <f t="shared" si="269"/>
        <v>91.953733778149669</v>
      </c>
      <c r="ER224" s="2">
        <f t="shared" si="269"/>
        <v>93.212286312711242</v>
      </c>
      <c r="ES224" s="2">
        <f t="shared" si="269"/>
        <v>92.106493131809088</v>
      </c>
      <c r="ET224" s="2">
        <f t="shared" si="269"/>
        <v>89.903683048192164</v>
      </c>
      <c r="EU224" s="2">
        <f t="shared" si="269"/>
        <v>91.519959949244168</v>
      </c>
      <c r="EV224" s="2">
        <f t="shared" si="269"/>
        <v>93.333197165723902</v>
      </c>
      <c r="EW224" s="2">
        <f t="shared" si="269"/>
        <v>92.451469631340842</v>
      </c>
      <c r="EX224" s="2">
        <f t="shared" si="269"/>
        <v>94.845367844949351</v>
      </c>
      <c r="EY224" s="2">
        <f t="shared" si="269"/>
        <v>95.59350072750965</v>
      </c>
      <c r="EZ224" s="2">
        <f t="shared" si="269"/>
        <v>92.768776123035423</v>
      </c>
      <c r="FA224" s="2">
        <f t="shared" si="269"/>
        <v>91.936796563163355</v>
      </c>
      <c r="FB224" s="2">
        <f t="shared" si="269"/>
        <v>92.258226949106273</v>
      </c>
      <c r="FC224" s="2">
        <f t="shared" si="269"/>
        <v>92.856587538231565</v>
      </c>
      <c r="FD224" s="2">
        <f t="shared" si="269"/>
        <v>96.22216662266753</v>
      </c>
      <c r="FE224" s="2">
        <f t="shared" si="269"/>
        <v>96.526519710693194</v>
      </c>
      <c r="FG224" s="2">
        <f t="shared" si="270"/>
        <v>0.99999895541666473</v>
      </c>
      <c r="FH224" s="2">
        <f t="shared" si="270"/>
        <v>0.9999990089064954</v>
      </c>
      <c r="FI224" s="2">
        <f t="shared" si="270"/>
        <v>0.99999896287091394</v>
      </c>
      <c r="FJ224" s="2">
        <f t="shared" si="270"/>
        <v>0.99999897639908442</v>
      </c>
      <c r="FK224" s="2">
        <f t="shared" si="270"/>
        <v>0.99999896586595327</v>
      </c>
      <c r="FL224" s="2">
        <f t="shared" si="270"/>
        <v>0.99999893924165772</v>
      </c>
      <c r="FM224" s="2">
        <f t="shared" si="270"/>
        <v>0.99999892346233343</v>
      </c>
      <c r="FN224" s="2">
        <f t="shared" si="270"/>
        <v>0.99999895598991762</v>
      </c>
      <c r="FO224" s="2">
        <f t="shared" si="270"/>
        <v>0.99999885709489389</v>
      </c>
      <c r="FP224" s="2">
        <f t="shared" si="270"/>
        <v>0.99999885654842091</v>
      </c>
      <c r="FQ224" s="2">
        <f t="shared" si="270"/>
        <v>0.99999887373806928</v>
      </c>
      <c r="FR224" s="2">
        <f t="shared" si="270"/>
        <v>0.99999883308202087</v>
      </c>
      <c r="FS224" s="2">
        <f t="shared" si="270"/>
        <v>0.99999885178460612</v>
      </c>
      <c r="FT224" s="2">
        <f t="shared" si="270"/>
        <v>0.99999884378563397</v>
      </c>
      <c r="FU224" s="2">
        <f t="shared" si="270"/>
        <v>0.99999866546886118</v>
      </c>
      <c r="FW224" s="2">
        <f t="shared" si="260"/>
        <v>0.98970661256124848</v>
      </c>
      <c r="FX224" s="2">
        <f t="shared" si="260"/>
        <v>0.99277144860062794</v>
      </c>
      <c r="FY224" s="2">
        <f t="shared" si="260"/>
        <v>0.99273557380708655</v>
      </c>
      <c r="FZ224" s="2">
        <f t="shared" si="260"/>
        <v>0.99131048680767309</v>
      </c>
      <c r="GA224" s="2">
        <f t="shared" si="260"/>
        <v>0.99208648786200637</v>
      </c>
      <c r="GB224" s="2">
        <f t="shared" si="260"/>
        <v>0.99171271141157036</v>
      </c>
      <c r="GC224" s="2">
        <f t="shared" si="260"/>
        <v>0.99247979939108977</v>
      </c>
      <c r="GD224" s="2">
        <f t="shared" si="260"/>
        <v>0.99383663151691426</v>
      </c>
      <c r="GE224" s="2">
        <f t="shared" si="260"/>
        <v>0.99455694599473798</v>
      </c>
      <c r="GF224" s="2">
        <f t="shared" si="260"/>
        <v>0.99375867227689418</v>
      </c>
      <c r="GG224" s="2">
        <f t="shared" si="260"/>
        <v>0.99268332429539985</v>
      </c>
      <c r="GH224" s="2">
        <f t="shared" si="260"/>
        <v>0.99130797235857748</v>
      </c>
      <c r="GI224" s="2">
        <f t="shared" si="260"/>
        <v>0.99072007568530607</v>
      </c>
      <c r="GJ224" s="2">
        <f t="shared" si="260"/>
        <v>0.98883392720128371</v>
      </c>
      <c r="GK224" s="2">
        <f t="shared" si="260"/>
        <v>0.98649410441989627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2.8546147388640926E-198</v>
      </c>
      <c r="HT224" s="86">
        <f t="shared" si="262"/>
        <v>3.8435895895576119E-218</v>
      </c>
      <c r="HU224" s="86">
        <f t="shared" si="262"/>
        <v>3.2069449495009011E-223</v>
      </c>
      <c r="HV224" s="86">
        <f t="shared" si="262"/>
        <v>8.1128628586270723E-247</v>
      </c>
      <c r="HW224" s="86">
        <f t="shared" si="262"/>
        <v>1.4272150527679057E-257</v>
      </c>
      <c r="HX224" s="86">
        <f t="shared" si="262"/>
        <v>4.3814982257682873E-249</v>
      </c>
      <c r="HY224" s="86">
        <f t="shared" si="262"/>
        <v>4.6691657909374254E-236</v>
      </c>
      <c r="HZ224" s="86">
        <f t="shared" si="262"/>
        <v>5.4969909150210697E-256</v>
      </c>
      <c r="IA224" s="86">
        <f t="shared" si="262"/>
        <v>1.2698277266917794E-280</v>
      </c>
      <c r="IB224" s="86">
        <f t="shared" si="262"/>
        <v>8.5543874492234146E-274</v>
      </c>
      <c r="IC224" s="86">
        <f t="shared" si="262"/>
        <v>2.3326367577684302E-264</v>
      </c>
      <c r="ID224" s="86">
        <f t="shared" si="262"/>
        <v>8.1478045060860084E-243</v>
      </c>
      <c r="IE224" s="86">
        <f t="shared" si="262"/>
        <v>1.1266694447637941E-248</v>
      </c>
      <c r="IF224" s="86">
        <f t="shared" si="262"/>
        <v>1.8157199787700659E-108</v>
      </c>
      <c r="IG224" s="86">
        <f t="shared" si="262"/>
        <v>4.9261173224416229E-123</v>
      </c>
      <c r="II224" s="86">
        <f t="shared" si="263"/>
        <v>4.5604278049278087E-12</v>
      </c>
      <c r="IJ224" s="86">
        <f t="shared" si="263"/>
        <v>6.093223232178703E-14</v>
      </c>
      <c r="IK224" s="86">
        <f t="shared" si="263"/>
        <v>1.7272072556758865E-14</v>
      </c>
      <c r="IL224" s="86">
        <f t="shared" si="263"/>
        <v>1.171891698487935E-14</v>
      </c>
      <c r="IM224" s="86">
        <f t="shared" si="263"/>
        <v>7.3785248844069178E-16</v>
      </c>
      <c r="IN224" s="86">
        <f t="shared" si="263"/>
        <v>2.8833070811816825E-15</v>
      </c>
      <c r="IO224" s="86">
        <f t="shared" si="263"/>
        <v>6.3225921630553692E-15</v>
      </c>
      <c r="IP224" s="86">
        <f t="shared" si="263"/>
        <v>1.3308578790677825E-16</v>
      </c>
      <c r="IQ224" s="86">
        <f t="shared" si="263"/>
        <v>1.3269734229146634E-18</v>
      </c>
      <c r="IR224" s="86">
        <f t="shared" si="263"/>
        <v>9.5633526677911401E-18</v>
      </c>
      <c r="IS224" s="86">
        <f t="shared" si="263"/>
        <v>1.6404580641454745E-16</v>
      </c>
      <c r="IT224" s="86">
        <f t="shared" si="263"/>
        <v>5.7949387896916048E-15</v>
      </c>
      <c r="IU224" s="86">
        <f t="shared" si="263"/>
        <v>5.4159615865415899E-15</v>
      </c>
      <c r="IV224" s="86">
        <f t="shared" si="263"/>
        <v>2.0637699680929256E-24</v>
      </c>
      <c r="IW224" s="86">
        <f t="shared" si="263"/>
        <v>1.1527865779975369E-19</v>
      </c>
      <c r="IY224" s="86">
        <f t="shared" si="264"/>
        <v>4.5604278049278087E-12</v>
      </c>
      <c r="IZ224" s="86">
        <f t="shared" si="264"/>
        <v>6.093223232178703E-14</v>
      </c>
      <c r="JA224" s="86">
        <f t="shared" si="264"/>
        <v>1.7272072556758865E-14</v>
      </c>
      <c r="JB224" s="86">
        <f t="shared" si="264"/>
        <v>1.171891698487935E-14</v>
      </c>
      <c r="JC224" s="86">
        <f t="shared" si="264"/>
        <v>7.3785248844069178E-16</v>
      </c>
      <c r="JD224" s="86">
        <f t="shared" si="264"/>
        <v>2.8833070811816825E-15</v>
      </c>
      <c r="JE224" s="86">
        <f t="shared" si="264"/>
        <v>6.3225921630553692E-15</v>
      </c>
      <c r="JF224" s="86">
        <f t="shared" si="264"/>
        <v>1.3308578790677825E-16</v>
      </c>
      <c r="JG224" s="86">
        <f t="shared" si="264"/>
        <v>1.3269734229146634E-18</v>
      </c>
      <c r="JH224" s="86">
        <f t="shared" si="264"/>
        <v>9.5633526677911401E-18</v>
      </c>
      <c r="JI224" s="86">
        <f t="shared" si="264"/>
        <v>1.6404580641454745E-16</v>
      </c>
      <c r="JJ224" s="86">
        <f t="shared" si="264"/>
        <v>5.7949387896916048E-15</v>
      </c>
      <c r="JK224" s="86">
        <f t="shared" si="264"/>
        <v>5.4159615865415899E-15</v>
      </c>
      <c r="JL224" s="86">
        <f t="shared" si="264"/>
        <v>2.0637699680929256E-24</v>
      </c>
      <c r="JM224" s="86">
        <f t="shared" si="264"/>
        <v>1.1527865779975369E-19</v>
      </c>
    </row>
    <row r="225" spans="1:273" x14ac:dyDescent="0.25">
      <c r="B225" s="2">
        <v>198</v>
      </c>
      <c r="C225" s="37">
        <v>94.156999999999996</v>
      </c>
      <c r="D225" s="37">
        <v>96.093000000000004</v>
      </c>
      <c r="E225" s="37">
        <v>96.962999999999994</v>
      </c>
      <c r="F225" s="37">
        <v>94.480999999999995</v>
      </c>
      <c r="G225" s="37">
        <v>94.203999999999994</v>
      </c>
      <c r="H225" s="37">
        <v>96.037999999999997</v>
      </c>
      <c r="I225" s="37">
        <v>95.736000000000004</v>
      </c>
      <c r="J225" s="37">
        <v>96.641999999999996</v>
      </c>
      <c r="K225" s="37">
        <v>97.263999999999996</v>
      </c>
      <c r="L225" s="37">
        <v>96</v>
      </c>
      <c r="M225" s="37">
        <v>95.132000000000005</v>
      </c>
      <c r="N225" s="37">
        <v>95.980999999999995</v>
      </c>
      <c r="O225" s="37">
        <v>96.566000000000003</v>
      </c>
      <c r="P225" s="37">
        <v>98.48</v>
      </c>
      <c r="Q225" s="37">
        <v>99.04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130.55970223080223</v>
      </c>
      <c r="DL225" s="2">
        <f t="shared" si="268"/>
        <v>137.99853993993995</v>
      </c>
      <c r="DM225" s="2">
        <f t="shared" si="268"/>
        <v>131.99220420168069</v>
      </c>
      <c r="DN225" s="2">
        <f t="shared" si="268"/>
        <v>137.26323641456582</v>
      </c>
      <c r="DO225" s="2">
        <f t="shared" si="268"/>
        <v>130.61498701298703</v>
      </c>
      <c r="DP225" s="2">
        <f t="shared" si="268"/>
        <v>127.72699663865545</v>
      </c>
      <c r="DQ225" s="2">
        <f t="shared" si="268"/>
        <v>129.55728571428571</v>
      </c>
      <c r="DR225" s="2">
        <f t="shared" si="268"/>
        <v>143.08182174688051</v>
      </c>
      <c r="DS225" s="2">
        <f t="shared" si="268"/>
        <v>128.44625513196482</v>
      </c>
      <c r="DT225" s="2">
        <f t="shared" si="268"/>
        <v>128.9457340542522</v>
      </c>
      <c r="DU225" s="2">
        <f t="shared" si="268"/>
        <v>138.88937646627565</v>
      </c>
      <c r="DV225" s="2">
        <f t="shared" si="268"/>
        <v>144.46547615864526</v>
      </c>
      <c r="DW225" s="2">
        <f t="shared" si="268"/>
        <v>138.61078342245995</v>
      </c>
      <c r="DX225" s="2">
        <f t="shared" si="268"/>
        <v>140.84410695187168</v>
      </c>
      <c r="DY225" s="2">
        <f t="shared" si="268"/>
        <v>115.07539682539682</v>
      </c>
      <c r="EA225" s="2">
        <f t="shared" si="240"/>
        <v>91.251753321750442</v>
      </c>
      <c r="EB225" s="2">
        <f t="shared" si="240"/>
        <v>89.649082226494244</v>
      </c>
      <c r="EC225" s="2">
        <f t="shared" si="240"/>
        <v>89.395240688958779</v>
      </c>
      <c r="ED225" s="2">
        <f t="shared" si="240"/>
        <v>85.319158661157701</v>
      </c>
      <c r="EE225" s="2">
        <f t="shared" si="240"/>
        <v>89.171467102480023</v>
      </c>
      <c r="EF225" s="2">
        <f t="shared" si="239"/>
        <v>91.189777641554286</v>
      </c>
      <c r="EG225" s="2">
        <f t="shared" si="239"/>
        <v>91.702368564778212</v>
      </c>
      <c r="EH225" s="2">
        <f t="shared" si="239"/>
        <v>93.890915705412596</v>
      </c>
      <c r="EI225" s="2">
        <f t="shared" si="239"/>
        <v>95.134052863515777</v>
      </c>
      <c r="EJ225" s="2">
        <f t="shared" si="239"/>
        <v>91.353831546680453</v>
      </c>
      <c r="EK225" s="2">
        <f t="shared" si="239"/>
        <v>90.187334266415164</v>
      </c>
      <c r="EL225" s="2">
        <f t="shared" si="239"/>
        <v>90.533034078881386</v>
      </c>
      <c r="EM225" s="2">
        <f t="shared" si="239"/>
        <v>90.573519428624081</v>
      </c>
      <c r="EN225" s="2">
        <f t="shared" si="239"/>
        <v>95.587991206375364</v>
      </c>
      <c r="EO225" s="2">
        <f t="shared" si="239"/>
        <v>96.253004414768327</v>
      </c>
      <c r="EQ225" s="2">
        <f t="shared" si="269"/>
        <v>91.808566891276882</v>
      </c>
      <c r="ER225" s="2">
        <f t="shared" si="269"/>
        <v>93.065552750429092</v>
      </c>
      <c r="ES225" s="2">
        <f t="shared" si="269"/>
        <v>91.951448201960432</v>
      </c>
      <c r="ET225" s="2">
        <f t="shared" si="269"/>
        <v>89.729030028335032</v>
      </c>
      <c r="EU225" s="2">
        <f t="shared" si="269"/>
        <v>91.361602942251608</v>
      </c>
      <c r="EV225" s="2">
        <f t="shared" si="269"/>
        <v>93.189330285146909</v>
      </c>
      <c r="EW225" s="2">
        <f t="shared" si="269"/>
        <v>92.301623255366252</v>
      </c>
      <c r="EX225" s="2">
        <f t="shared" si="269"/>
        <v>94.722363195488924</v>
      </c>
      <c r="EY225" s="2">
        <f t="shared" si="269"/>
        <v>95.476095743525718</v>
      </c>
      <c r="EZ225" s="2">
        <f t="shared" si="269"/>
        <v>92.619846757963501</v>
      </c>
      <c r="FA225" s="2">
        <f t="shared" si="269"/>
        <v>91.786809787548719</v>
      </c>
      <c r="FB225" s="2">
        <f t="shared" si="269"/>
        <v>92.108594285138508</v>
      </c>
      <c r="FC225" s="2">
        <f t="shared" si="269"/>
        <v>92.702687163389669</v>
      </c>
      <c r="FD225" s="2">
        <f t="shared" si="269"/>
        <v>96.062251937257614</v>
      </c>
      <c r="FE225" s="2">
        <f t="shared" si="269"/>
        <v>96.368497183516439</v>
      </c>
      <c r="FG225" s="2">
        <f t="shared" si="270"/>
        <v>0.99999904732858802</v>
      </c>
      <c r="FH225" s="2">
        <f t="shared" si="270"/>
        <v>0.99999909611190219</v>
      </c>
      <c r="FI225" s="2">
        <f t="shared" si="270"/>
        <v>0.99999905412694545</v>
      </c>
      <c r="FJ225" s="2">
        <f t="shared" si="270"/>
        <v>0.99999906646478576</v>
      </c>
      <c r="FK225" s="2">
        <f t="shared" si="270"/>
        <v>0.99999905685845414</v>
      </c>
      <c r="FL225" s="2">
        <f t="shared" si="270"/>
        <v>0.99999903257680367</v>
      </c>
      <c r="FM225" s="2">
        <f t="shared" si="270"/>
        <v>0.9999990181858861</v>
      </c>
      <c r="FN225" s="2">
        <f t="shared" si="270"/>
        <v>0.99999904785140104</v>
      </c>
      <c r="FO225" s="2">
        <f t="shared" si="270"/>
        <v>0.99999895765805014</v>
      </c>
      <c r="FP225" s="2">
        <f t="shared" si="270"/>
        <v>0.9999989571596607</v>
      </c>
      <c r="FQ225" s="2">
        <f t="shared" si="270"/>
        <v>0.99999897283680939</v>
      </c>
      <c r="FR225" s="2">
        <f t="shared" si="270"/>
        <v>0.9999989357580451</v>
      </c>
      <c r="FS225" s="2">
        <f t="shared" si="270"/>
        <v>0.99999895281500906</v>
      </c>
      <c r="FT225" s="2">
        <f t="shared" si="270"/>
        <v>0.99999894551985824</v>
      </c>
      <c r="FU225" s="2">
        <f t="shared" si="270"/>
        <v>0.99999878289299293</v>
      </c>
      <c r="FW225" s="2">
        <f t="shared" si="260"/>
        <v>0.99060380889060906</v>
      </c>
      <c r="FX225" s="2">
        <f t="shared" si="260"/>
        <v>0.99340328703607461</v>
      </c>
      <c r="FY225" s="2">
        <f t="shared" si="260"/>
        <v>0.99337052707250129</v>
      </c>
      <c r="FZ225" s="2">
        <f t="shared" si="260"/>
        <v>0.99206900587681246</v>
      </c>
      <c r="GA225" s="2">
        <f t="shared" si="260"/>
        <v>0.99277776228488757</v>
      </c>
      <c r="GB225" s="2">
        <f t="shared" si="260"/>
        <v>0.99243638765614506</v>
      </c>
      <c r="GC225" s="2">
        <f t="shared" si="260"/>
        <v>0.99313695427968496</v>
      </c>
      <c r="GD225" s="2">
        <f t="shared" si="260"/>
        <v>0.99437589112813851</v>
      </c>
      <c r="GE225" s="2">
        <f t="shared" si="260"/>
        <v>0.99503349714201306</v>
      </c>
      <c r="GF225" s="2">
        <f t="shared" si="260"/>
        <v>0.99430471378885288</v>
      </c>
      <c r="GG225" s="2">
        <f t="shared" si="260"/>
        <v>0.993322813755947</v>
      </c>
      <c r="GH225" s="2">
        <f t="shared" si="260"/>
        <v>0.99206670916075712</v>
      </c>
      <c r="GI225" s="2">
        <f t="shared" si="260"/>
        <v>0.99152969215282594</v>
      </c>
      <c r="GJ225" s="2">
        <f t="shared" si="260"/>
        <v>0.98980640543542431</v>
      </c>
      <c r="GK225" s="2">
        <f t="shared" si="260"/>
        <v>0.98766782161511657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1.6690945344028939E-203</v>
      </c>
      <c r="HT225" s="86">
        <f t="shared" si="262"/>
        <v>1.1490911084103739E-223</v>
      </c>
      <c r="HU225" s="86">
        <f t="shared" si="262"/>
        <v>6.1578450504828886E-229</v>
      </c>
      <c r="HV225" s="86">
        <f t="shared" si="262"/>
        <v>4.230790862963518E-253</v>
      </c>
      <c r="HW225" s="86">
        <f t="shared" si="262"/>
        <v>3.7956699266582412E-264</v>
      </c>
      <c r="HX225" s="86">
        <f t="shared" si="262"/>
        <v>1.7761883349870855E-255</v>
      </c>
      <c r="HY225" s="86">
        <f t="shared" si="262"/>
        <v>4.453802396370237E-242</v>
      </c>
      <c r="HZ225" s="86">
        <f t="shared" si="262"/>
        <v>2.2445860082973329E-262</v>
      </c>
      <c r="IA225" s="86">
        <f t="shared" si="262"/>
        <v>1.4215524206176267E-287</v>
      </c>
      <c r="IB225" s="86">
        <f t="shared" si="262"/>
        <v>1.1470346884950174E-280</v>
      </c>
      <c r="IC225" s="86">
        <f t="shared" si="262"/>
        <v>4.6324107796981597E-271</v>
      </c>
      <c r="ID225" s="86">
        <f t="shared" si="262"/>
        <v>4.0414415824508251E-249</v>
      </c>
      <c r="IE225" s="86">
        <f t="shared" si="262"/>
        <v>3.7474572264854087E-255</v>
      </c>
      <c r="IF225" s="86">
        <f t="shared" si="262"/>
        <v>2.5111380069166729E-111</v>
      </c>
      <c r="IG225" s="86">
        <f t="shared" si="262"/>
        <v>2.3153119197545669E-126</v>
      </c>
      <c r="II225" s="86">
        <f t="shared" si="263"/>
        <v>1.6868635231109377E-12</v>
      </c>
      <c r="IJ225" s="86">
        <f t="shared" si="263"/>
        <v>2.0651146833808131E-14</v>
      </c>
      <c r="IK225" s="86">
        <f t="shared" si="263"/>
        <v>5.5794523558606346E-15</v>
      </c>
      <c r="IL225" s="86">
        <f t="shared" si="263"/>
        <v>3.5706069299465701E-15</v>
      </c>
      <c r="IM225" s="86">
        <f t="shared" si="263"/>
        <v>2.0723259619514675E-16</v>
      </c>
      <c r="IN225" s="86">
        <f t="shared" si="263"/>
        <v>8.4263256828789059E-16</v>
      </c>
      <c r="IO225" s="86">
        <f t="shared" si="263"/>
        <v>1.9509351456573032E-15</v>
      </c>
      <c r="IP225" s="86">
        <f t="shared" si="263"/>
        <v>3.7441146731970188E-17</v>
      </c>
      <c r="IQ225" s="86">
        <f t="shared" si="263"/>
        <v>3.2728136298703232E-19</v>
      </c>
      <c r="IR225" s="86">
        <f t="shared" si="263"/>
        <v>2.4382203398937439E-18</v>
      </c>
      <c r="IS225" s="86">
        <f t="shared" si="263"/>
        <v>4.44660710208052E-17</v>
      </c>
      <c r="IT225" s="86">
        <f t="shared" si="263"/>
        <v>1.7180915864048494E-15</v>
      </c>
      <c r="IU225" s="86">
        <f t="shared" si="263"/>
        <v>1.5739263554454461E-15</v>
      </c>
      <c r="IV225" s="86">
        <f t="shared" si="263"/>
        <v>2.3388292445359307E-25</v>
      </c>
      <c r="IW225" s="86">
        <f t="shared" si="263"/>
        <v>1.892580982926592E-20</v>
      </c>
      <c r="IY225" s="86">
        <f t="shared" si="264"/>
        <v>1.6868635231109377E-12</v>
      </c>
      <c r="IZ225" s="86">
        <f t="shared" si="264"/>
        <v>2.0651146833808131E-14</v>
      </c>
      <c r="JA225" s="86">
        <f t="shared" si="264"/>
        <v>5.5794523558606346E-15</v>
      </c>
      <c r="JB225" s="86">
        <f t="shared" si="264"/>
        <v>3.5706069299465701E-15</v>
      </c>
      <c r="JC225" s="86">
        <f t="shared" si="264"/>
        <v>2.0723259619514675E-16</v>
      </c>
      <c r="JD225" s="86">
        <f t="shared" si="264"/>
        <v>8.4263256828789059E-16</v>
      </c>
      <c r="JE225" s="86">
        <f t="shared" si="264"/>
        <v>1.9509351456573032E-15</v>
      </c>
      <c r="JF225" s="86">
        <f t="shared" si="264"/>
        <v>3.7441146731970188E-17</v>
      </c>
      <c r="JG225" s="86">
        <f t="shared" si="264"/>
        <v>3.2728136298703232E-19</v>
      </c>
      <c r="JH225" s="86">
        <f t="shared" si="264"/>
        <v>2.4382203398937439E-18</v>
      </c>
      <c r="JI225" s="86">
        <f t="shared" si="264"/>
        <v>4.44660710208052E-17</v>
      </c>
      <c r="JJ225" s="86">
        <f t="shared" si="264"/>
        <v>1.7180915864048494E-15</v>
      </c>
      <c r="JK225" s="86">
        <f t="shared" si="264"/>
        <v>1.5739263554454461E-15</v>
      </c>
      <c r="JL225" s="86">
        <f t="shared" si="264"/>
        <v>2.3388292445359307E-25</v>
      </c>
      <c r="JM225" s="86">
        <f t="shared" si="264"/>
        <v>1.892580982926592E-20</v>
      </c>
    </row>
    <row r="226" spans="1:273" x14ac:dyDescent="0.25">
      <c r="B226" s="2">
        <v>199</v>
      </c>
      <c r="C226" s="37">
        <v>94.608000000000004</v>
      </c>
      <c r="D226" s="37">
        <v>96.278000000000006</v>
      </c>
      <c r="E226" s="37">
        <v>96.741</v>
      </c>
      <c r="F226" s="37">
        <v>94.741</v>
      </c>
      <c r="G226" s="37">
        <v>95.093000000000004</v>
      </c>
      <c r="H226" s="37">
        <v>95.887</v>
      </c>
      <c r="I226" s="37">
        <v>97.491</v>
      </c>
      <c r="J226" s="37">
        <v>95.980999999999995</v>
      </c>
      <c r="K226" s="37">
        <v>97.433999999999997</v>
      </c>
      <c r="L226" s="37">
        <v>95.037999999999997</v>
      </c>
      <c r="M226" s="37">
        <v>96</v>
      </c>
      <c r="N226" s="37">
        <v>95.792000000000002</v>
      </c>
      <c r="O226" s="37">
        <v>96.057000000000002</v>
      </c>
      <c r="P226" s="37">
        <v>98.12</v>
      </c>
      <c r="Q226" s="37">
        <v>98.02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130.6253945087945</v>
      </c>
      <c r="DL226" s="2">
        <f t="shared" si="268"/>
        <v>138.09956066066067</v>
      </c>
      <c r="DM226" s="2">
        <f t="shared" si="268"/>
        <v>132.06148571428574</v>
      </c>
      <c r="DN226" s="2">
        <f t="shared" si="268"/>
        <v>137.37204761904761</v>
      </c>
      <c r="DO226" s="2">
        <f t="shared" si="268"/>
        <v>130.68766157372039</v>
      </c>
      <c r="DP226" s="2">
        <f t="shared" si="268"/>
        <v>127.77637927170866</v>
      </c>
      <c r="DQ226" s="2">
        <f t="shared" si="268"/>
        <v>129.62007899159664</v>
      </c>
      <c r="DR226" s="2">
        <f t="shared" si="268"/>
        <v>143.22011920677357</v>
      </c>
      <c r="DS226" s="2">
        <f t="shared" si="268"/>
        <v>128.50069134897362</v>
      </c>
      <c r="DT226" s="2">
        <f t="shared" si="268"/>
        <v>129.00194116568915</v>
      </c>
      <c r="DU226" s="2">
        <f t="shared" si="268"/>
        <v>139.00375109970673</v>
      </c>
      <c r="DV226" s="2">
        <f t="shared" si="268"/>
        <v>144.60494708110514</v>
      </c>
      <c r="DW226" s="2">
        <f t="shared" si="268"/>
        <v>138.70621256684495</v>
      </c>
      <c r="DX226" s="2">
        <f t="shared" si="268"/>
        <v>140.93272727272731</v>
      </c>
      <c r="DY226" s="2">
        <f t="shared" si="268"/>
        <v>115.0104761904762</v>
      </c>
      <c r="EA226" s="2">
        <f t="shared" si="240"/>
        <v>91.10028681424447</v>
      </c>
      <c r="EB226" s="2">
        <f t="shared" si="240"/>
        <v>89.465345013398576</v>
      </c>
      <c r="EC226" s="2">
        <f t="shared" si="240"/>
        <v>89.212210415938472</v>
      </c>
      <c r="ED226" s="2">
        <f t="shared" si="240"/>
        <v>85.095817396336628</v>
      </c>
      <c r="EE226" s="2">
        <f t="shared" si="240"/>
        <v>88.989295978531004</v>
      </c>
      <c r="EF226" s="2">
        <f t="shared" si="239"/>
        <v>91.024140584732407</v>
      </c>
      <c r="EG226" s="2">
        <f t="shared" si="239"/>
        <v>91.546036249467562</v>
      </c>
      <c r="EH226" s="2">
        <f t="shared" si="239"/>
        <v>93.759083543785408</v>
      </c>
      <c r="EI226" s="2">
        <f t="shared" si="239"/>
        <v>95.013015520974108</v>
      </c>
      <c r="EJ226" s="2">
        <f t="shared" si="239"/>
        <v>91.191165242202999</v>
      </c>
      <c r="EK226" s="2">
        <f t="shared" si="239"/>
        <v>90.020090488650908</v>
      </c>
      <c r="EL226" s="2">
        <f t="shared" si="239"/>
        <v>90.366180338142712</v>
      </c>
      <c r="EM226" s="2">
        <f t="shared" si="239"/>
        <v>90.395989551164149</v>
      </c>
      <c r="EN226" s="2">
        <f t="shared" si="239"/>
        <v>95.422616103325083</v>
      </c>
      <c r="EO226" s="2">
        <f t="shared" si="239"/>
        <v>96.093432872955333</v>
      </c>
      <c r="EQ226" s="2">
        <f t="shared" si="269"/>
        <v>91.66340000440411</v>
      </c>
      <c r="ER226" s="2">
        <f t="shared" si="269"/>
        <v>92.918819188146941</v>
      </c>
      <c r="ES226" s="2">
        <f t="shared" si="269"/>
        <v>91.796403272111775</v>
      </c>
      <c r="ET226" s="2">
        <f t="shared" si="269"/>
        <v>89.5543770084779</v>
      </c>
      <c r="EU226" s="2">
        <f t="shared" si="269"/>
        <v>91.203245935259062</v>
      </c>
      <c r="EV226" s="2">
        <f t="shared" si="269"/>
        <v>93.045463404569901</v>
      </c>
      <c r="EW226" s="2">
        <f t="shared" si="269"/>
        <v>92.151776879391676</v>
      </c>
      <c r="EX226" s="2">
        <f t="shared" si="269"/>
        <v>94.599358546028498</v>
      </c>
      <c r="EY226" s="2">
        <f t="shared" si="269"/>
        <v>95.358690759541787</v>
      </c>
      <c r="EZ226" s="2">
        <f t="shared" si="269"/>
        <v>92.47091739289155</v>
      </c>
      <c r="FA226" s="2">
        <f t="shared" si="269"/>
        <v>91.636823011934069</v>
      </c>
      <c r="FB226" s="2">
        <f t="shared" si="269"/>
        <v>91.958961621170729</v>
      </c>
      <c r="FC226" s="2">
        <f t="shared" si="269"/>
        <v>92.548786788547773</v>
      </c>
      <c r="FD226" s="2">
        <f t="shared" si="269"/>
        <v>95.902337251847698</v>
      </c>
      <c r="FE226" s="2">
        <f t="shared" si="269"/>
        <v>96.210474656339699</v>
      </c>
      <c r="FG226" s="2">
        <f t="shared" si="270"/>
        <v>0.9999991311532731</v>
      </c>
      <c r="FH226" s="2">
        <f t="shared" si="270"/>
        <v>0.99999917564419161</v>
      </c>
      <c r="FI226" s="2">
        <f t="shared" si="270"/>
        <v>0.99999913735344981</v>
      </c>
      <c r="FJ226" s="2">
        <f t="shared" si="270"/>
        <v>0.99999914860569572</v>
      </c>
      <c r="FK226" s="2">
        <f t="shared" si="270"/>
        <v>0.99999913984461575</v>
      </c>
      <c r="FL226" s="2">
        <f t="shared" si="270"/>
        <v>0.99999911769948358</v>
      </c>
      <c r="FM226" s="2">
        <f t="shared" si="270"/>
        <v>0.99999910457480845</v>
      </c>
      <c r="FN226" s="2">
        <f t="shared" si="270"/>
        <v>0.99999913163008436</v>
      </c>
      <c r="FO226" s="2">
        <f t="shared" si="270"/>
        <v>0.99999904937275619</v>
      </c>
      <c r="FP226" s="2">
        <f t="shared" si="270"/>
        <v>0.99999904891821956</v>
      </c>
      <c r="FQ226" s="2">
        <f t="shared" si="270"/>
        <v>0.99999906321595167</v>
      </c>
      <c r="FR226" s="2">
        <f t="shared" si="270"/>
        <v>0.99999902939971053</v>
      </c>
      <c r="FS226" s="2">
        <f t="shared" si="270"/>
        <v>0.99999904495584946</v>
      </c>
      <c r="FT226" s="2">
        <f t="shared" si="270"/>
        <v>0.99999903830259163</v>
      </c>
      <c r="FU226" s="2">
        <f t="shared" si="270"/>
        <v>0.99999888998509812</v>
      </c>
      <c r="FW226" s="2">
        <f t="shared" si="260"/>
        <v>0.99142348111135603</v>
      </c>
      <c r="FX226" s="2">
        <f t="shared" si="260"/>
        <v>0.99398023216333209</v>
      </c>
      <c r="FY226" s="2">
        <f t="shared" si="260"/>
        <v>0.99395031992088312</v>
      </c>
      <c r="FZ226" s="2">
        <f t="shared" si="260"/>
        <v>0.99276179627372363</v>
      </c>
      <c r="GA226" s="2">
        <f t="shared" si="260"/>
        <v>0.99340905251310319</v>
      </c>
      <c r="GB226" s="2">
        <f t="shared" si="260"/>
        <v>0.99309730970756493</v>
      </c>
      <c r="GC226" s="2">
        <f t="shared" si="260"/>
        <v>0.99373704587922307</v>
      </c>
      <c r="GD226" s="2">
        <f t="shared" si="260"/>
        <v>0.9948682122274709</v>
      </c>
      <c r="GE226" s="2">
        <f t="shared" si="260"/>
        <v>0.99546851530818314</v>
      </c>
      <c r="GF226" s="2">
        <f t="shared" si="260"/>
        <v>0.99480323302038454</v>
      </c>
      <c r="GG226" s="2">
        <f t="shared" si="260"/>
        <v>0.99390675386497651</v>
      </c>
      <c r="GH226" s="2">
        <f t="shared" si="260"/>
        <v>0.99275969871685965</v>
      </c>
      <c r="GI226" s="2">
        <f t="shared" si="260"/>
        <v>0.99226922572113152</v>
      </c>
      <c r="GJ226" s="2">
        <f t="shared" si="260"/>
        <v>0.99069498535712874</v>
      </c>
      <c r="GK226" s="2">
        <f t="shared" si="260"/>
        <v>0.98874070219830812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8.3307486929119823E-209</v>
      </c>
      <c r="HT226" s="86">
        <f t="shared" si="262"/>
        <v>2.9265978468364966E-229</v>
      </c>
      <c r="HU226" s="86">
        <f t="shared" si="262"/>
        <v>9.998720592978522E-235</v>
      </c>
      <c r="HV226" s="86">
        <f t="shared" si="262"/>
        <v>1.8372330360686072E-259</v>
      </c>
      <c r="HW226" s="86">
        <f t="shared" si="262"/>
        <v>8.3304552801883524E-271</v>
      </c>
      <c r="HX226" s="86">
        <f t="shared" si="262"/>
        <v>5.9678820212048666E-262</v>
      </c>
      <c r="HY226" s="86">
        <f t="shared" si="262"/>
        <v>3.5634421570946828E-248</v>
      </c>
      <c r="HZ226" s="86">
        <f t="shared" si="262"/>
        <v>7.636138637841907E-269</v>
      </c>
      <c r="IA226" s="86">
        <f t="shared" si="262"/>
        <v>1.3068369765402156E-294</v>
      </c>
      <c r="IB226" s="86">
        <f t="shared" si="262"/>
        <v>1.2625239140376862E-287</v>
      </c>
      <c r="IC226" s="86">
        <f t="shared" si="262"/>
        <v>7.5740655905892554E-278</v>
      </c>
      <c r="ID226" s="86">
        <f t="shared" si="262"/>
        <v>1.6621445617551171E-255</v>
      </c>
      <c r="IE226" s="86">
        <f t="shared" si="262"/>
        <v>1.0275713275910186E-261</v>
      </c>
      <c r="IF226" s="86">
        <f t="shared" si="262"/>
        <v>3.1840001154772121E-114</v>
      </c>
      <c r="IG226" s="86">
        <f t="shared" si="262"/>
        <v>9.8117103297969069E-130</v>
      </c>
      <c r="II226" s="86">
        <f t="shared" si="263"/>
        <v>6.1213538108613394E-13</v>
      </c>
      <c r="IJ226" s="86">
        <f t="shared" si="263"/>
        <v>6.8644894379640563E-15</v>
      </c>
      <c r="IK226" s="86">
        <f t="shared" si="263"/>
        <v>1.766083645270857E-15</v>
      </c>
      <c r="IL226" s="86">
        <f t="shared" si="263"/>
        <v>1.0640401856588787E-15</v>
      </c>
      <c r="IM226" s="86">
        <f t="shared" si="263"/>
        <v>5.6862015719272078E-17</v>
      </c>
      <c r="IN226" s="86">
        <f t="shared" si="263"/>
        <v>2.4071044891528084E-16</v>
      </c>
      <c r="IO226" s="86">
        <f t="shared" si="263"/>
        <v>5.8929296497684665E-16</v>
      </c>
      <c r="IP226" s="86">
        <f t="shared" si="263"/>
        <v>1.0302424037998124E-17</v>
      </c>
      <c r="IQ226" s="86">
        <f t="shared" si="263"/>
        <v>7.8808959097828821E-20</v>
      </c>
      <c r="IR226" s="86">
        <f t="shared" si="263"/>
        <v>6.0689932928764971E-19</v>
      </c>
      <c r="IS226" s="86">
        <f t="shared" si="263"/>
        <v>1.1771692703257542E-17</v>
      </c>
      <c r="IT226" s="86">
        <f t="shared" si="263"/>
        <v>4.9793958944634126E-16</v>
      </c>
      <c r="IU226" s="86">
        <f t="shared" si="263"/>
        <v>4.4680969232256409E-16</v>
      </c>
      <c r="IV226" s="86">
        <f t="shared" si="263"/>
        <v>2.5377603723023646E-26</v>
      </c>
      <c r="IW226" s="86">
        <f t="shared" si="263"/>
        <v>2.992726894219836E-21</v>
      </c>
      <c r="IY226" s="86">
        <f t="shared" si="264"/>
        <v>6.1213538108613394E-13</v>
      </c>
      <c r="IZ226" s="86">
        <f t="shared" si="264"/>
        <v>6.8644894379640563E-15</v>
      </c>
      <c r="JA226" s="86">
        <f t="shared" si="264"/>
        <v>1.766083645270857E-15</v>
      </c>
      <c r="JB226" s="86">
        <f t="shared" si="264"/>
        <v>1.0640401856588787E-15</v>
      </c>
      <c r="JC226" s="86">
        <f t="shared" si="264"/>
        <v>5.6862015719272078E-17</v>
      </c>
      <c r="JD226" s="86">
        <f t="shared" si="264"/>
        <v>2.4071044891528084E-16</v>
      </c>
      <c r="JE226" s="86">
        <f t="shared" si="264"/>
        <v>5.8929296497684665E-16</v>
      </c>
      <c r="JF226" s="86">
        <f t="shared" si="264"/>
        <v>1.0302424037998124E-17</v>
      </c>
      <c r="JG226" s="86">
        <f t="shared" si="264"/>
        <v>7.8808959097828821E-20</v>
      </c>
      <c r="JH226" s="86">
        <f t="shared" si="264"/>
        <v>6.0689932928764971E-19</v>
      </c>
      <c r="JI226" s="86">
        <f t="shared" si="264"/>
        <v>1.1771692703257542E-17</v>
      </c>
      <c r="JJ226" s="86">
        <f t="shared" si="264"/>
        <v>4.9793958944634126E-16</v>
      </c>
      <c r="JK226" s="86">
        <f t="shared" si="264"/>
        <v>4.4680969232256409E-16</v>
      </c>
      <c r="JL226" s="86">
        <f t="shared" si="264"/>
        <v>2.5377603723023646E-26</v>
      </c>
      <c r="JM226" s="86">
        <f t="shared" si="264"/>
        <v>2.992726894219836E-21</v>
      </c>
    </row>
    <row r="227" spans="1:273" x14ac:dyDescent="0.25">
      <c r="B227" s="2">
        <v>200</v>
      </c>
      <c r="C227" s="37">
        <v>93.804000000000002</v>
      </c>
      <c r="D227" s="37">
        <v>96.37</v>
      </c>
      <c r="E227" s="37">
        <v>96.980999999999995</v>
      </c>
      <c r="F227" s="37">
        <v>94.63</v>
      </c>
      <c r="G227" s="37">
        <v>94.462999999999994</v>
      </c>
      <c r="H227" s="37">
        <v>95.019000000000005</v>
      </c>
      <c r="I227" s="37">
        <v>95.736000000000004</v>
      </c>
      <c r="J227" s="37">
        <v>96.849000000000004</v>
      </c>
      <c r="K227" s="37">
        <v>96.83</v>
      </c>
      <c r="L227" s="37">
        <v>95.774000000000001</v>
      </c>
      <c r="M227" s="37">
        <v>95.093999999999994</v>
      </c>
      <c r="N227" s="37">
        <v>96.320999999999998</v>
      </c>
      <c r="O227" s="37">
        <v>96.566000000000003</v>
      </c>
      <c r="P227" s="37">
        <v>97.74</v>
      </c>
      <c r="Q227" s="37">
        <v>97.88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130.69108678678677</v>
      </c>
      <c r="DL227" s="2">
        <f t="shared" si="268"/>
        <v>138.2005813813814</v>
      </c>
      <c r="DM227" s="2">
        <f t="shared" si="268"/>
        <v>132.13076722689078</v>
      </c>
      <c r="DN227" s="2">
        <f t="shared" si="268"/>
        <v>137.48085882352942</v>
      </c>
      <c r="DO227" s="2">
        <f t="shared" si="268"/>
        <v>130.76033613445378</v>
      </c>
      <c r="DP227" s="2">
        <f t="shared" si="268"/>
        <v>127.82576190476189</v>
      </c>
      <c r="DQ227" s="2">
        <f t="shared" si="268"/>
        <v>129.68287226890754</v>
      </c>
      <c r="DR227" s="2">
        <f t="shared" si="268"/>
        <v>143.35841666666661</v>
      </c>
      <c r="DS227" s="2">
        <f t="shared" si="268"/>
        <v>128.55512756598242</v>
      </c>
      <c r="DT227" s="2">
        <f t="shared" si="268"/>
        <v>129.05814827712609</v>
      </c>
      <c r="DU227" s="2">
        <f t="shared" si="268"/>
        <v>139.11812573313782</v>
      </c>
      <c r="DV227" s="2">
        <f t="shared" si="268"/>
        <v>144.74441800356504</v>
      </c>
      <c r="DW227" s="2">
        <f t="shared" si="268"/>
        <v>138.80164171122999</v>
      </c>
      <c r="DX227" s="2">
        <f t="shared" si="268"/>
        <v>141.02134759358293</v>
      </c>
      <c r="DY227" s="2">
        <f t="shared" si="268"/>
        <v>114.94555555555556</v>
      </c>
      <c r="DZ227" s="5"/>
      <c r="EA227" s="2">
        <f t="shared" si="240"/>
        <v>90.948820306738497</v>
      </c>
      <c r="EB227" s="2">
        <f t="shared" si="240"/>
        <v>89.281607800302936</v>
      </c>
      <c r="EC227" s="2">
        <f t="shared" si="240"/>
        <v>89.029180142918165</v>
      </c>
      <c r="ED227" s="2">
        <f t="shared" si="240"/>
        <v>84.872476131515555</v>
      </c>
      <c r="EE227" s="2">
        <f t="shared" si="240"/>
        <v>88.807124854581971</v>
      </c>
      <c r="EF227" s="2">
        <f t="shared" si="239"/>
        <v>90.858503527910528</v>
      </c>
      <c r="EG227" s="2">
        <f t="shared" si="239"/>
        <v>91.389703934156898</v>
      </c>
      <c r="EH227" s="2">
        <f t="shared" si="239"/>
        <v>93.627251382158207</v>
      </c>
      <c r="EI227" s="2">
        <f t="shared" si="239"/>
        <v>94.891978178432453</v>
      </c>
      <c r="EJ227" s="2">
        <f t="shared" si="239"/>
        <v>91.028498937725544</v>
      </c>
      <c r="EK227" s="2">
        <f t="shared" si="239"/>
        <v>89.852846710886652</v>
      </c>
      <c r="EL227" s="2">
        <f t="shared" si="239"/>
        <v>90.199326597404024</v>
      </c>
      <c r="EM227" s="2">
        <f t="shared" si="239"/>
        <v>90.218459673704217</v>
      </c>
      <c r="EN227" s="2">
        <f t="shared" si="239"/>
        <v>95.257241000274789</v>
      </c>
      <c r="EO227" s="2">
        <f t="shared" si="239"/>
        <v>95.93386133114231</v>
      </c>
      <c r="EP227" s="5"/>
      <c r="EQ227" s="2">
        <f t="shared" si="269"/>
        <v>91.518233117531324</v>
      </c>
      <c r="ER227" s="2">
        <f t="shared" si="269"/>
        <v>92.772085625864804</v>
      </c>
      <c r="ES227" s="2">
        <f t="shared" si="269"/>
        <v>91.641358342263104</v>
      </c>
      <c r="ET227" s="2">
        <f t="shared" si="269"/>
        <v>89.379723988620754</v>
      </c>
      <c r="EU227" s="2">
        <f t="shared" si="269"/>
        <v>91.044888928266502</v>
      </c>
      <c r="EV227" s="2">
        <f t="shared" si="269"/>
        <v>92.901596523992907</v>
      </c>
      <c r="EW227" s="2">
        <f t="shared" si="269"/>
        <v>92.001930503417086</v>
      </c>
      <c r="EX227" s="2">
        <f t="shared" si="269"/>
        <v>94.476353896568085</v>
      </c>
      <c r="EY227" s="2">
        <f t="shared" si="269"/>
        <v>95.241285775557856</v>
      </c>
      <c r="EZ227" s="2">
        <f t="shared" si="269"/>
        <v>92.321988027819629</v>
      </c>
      <c r="FA227" s="2">
        <f t="shared" si="269"/>
        <v>91.486836236319419</v>
      </c>
      <c r="FB227" s="2">
        <f t="shared" si="269"/>
        <v>91.809328957202951</v>
      </c>
      <c r="FC227" s="2">
        <f t="shared" si="269"/>
        <v>92.394886413705876</v>
      </c>
      <c r="FD227" s="2">
        <f t="shared" si="269"/>
        <v>95.742422566437781</v>
      </c>
      <c r="FE227" s="2">
        <f t="shared" si="269"/>
        <v>96.052452129162944</v>
      </c>
      <c r="FG227" s="2">
        <f t="shared" si="270"/>
        <v>0.99999920760230676</v>
      </c>
      <c r="FH227" s="2">
        <f t="shared" si="270"/>
        <v>0.99999924817851271</v>
      </c>
      <c r="FI227" s="2">
        <f t="shared" si="270"/>
        <v>0.99999921325693597</v>
      </c>
      <c r="FJ227" s="2">
        <f t="shared" si="270"/>
        <v>0.99999922351910786</v>
      </c>
      <c r="FK227" s="2">
        <f t="shared" si="270"/>
        <v>0.99999921552890669</v>
      </c>
      <c r="FL227" s="2">
        <f t="shared" si="270"/>
        <v>0.99999919533230297</v>
      </c>
      <c r="FM227" s="2">
        <f t="shared" si="270"/>
        <v>0.99999918336245519</v>
      </c>
      <c r="FN227" s="2">
        <f t="shared" si="270"/>
        <v>0.9999992080371638</v>
      </c>
      <c r="FO227" s="2">
        <f t="shared" si="270"/>
        <v>0.99999913301757692</v>
      </c>
      <c r="FP227" s="2">
        <f t="shared" si="270"/>
        <v>0.99999913260303452</v>
      </c>
      <c r="FQ227" s="2">
        <f t="shared" si="270"/>
        <v>0.99999914564272341</v>
      </c>
      <c r="FR227" s="2">
        <f t="shared" si="270"/>
        <v>0.99999911480193981</v>
      </c>
      <c r="FS227" s="2">
        <f t="shared" si="270"/>
        <v>0.99999912898930943</v>
      </c>
      <c r="FT227" s="2">
        <f t="shared" si="270"/>
        <v>0.9999991229214652</v>
      </c>
      <c r="FU227" s="2">
        <f t="shared" si="270"/>
        <v>0.99999898765427875</v>
      </c>
      <c r="FV227" s="5"/>
      <c r="FW227" s="2">
        <f t="shared" si="260"/>
        <v>0.99217221464420924</v>
      </c>
      <c r="FX227" s="2">
        <f t="shared" si="260"/>
        <v>0.99450699697991773</v>
      </c>
      <c r="FY227" s="2">
        <f t="shared" si="260"/>
        <v>0.99447968769634543</v>
      </c>
      <c r="FZ227" s="2">
        <f t="shared" si="260"/>
        <v>0.99339447279307802</v>
      </c>
      <c r="GA227" s="2">
        <f t="shared" si="260"/>
        <v>0.99398549644762801</v>
      </c>
      <c r="GB227" s="2">
        <f t="shared" si="260"/>
        <v>0.99370084576614093</v>
      </c>
      <c r="GC227" s="2">
        <f t="shared" si="260"/>
        <v>0.99428496856122195</v>
      </c>
      <c r="GD227" s="2">
        <f t="shared" si="260"/>
        <v>0.99531763964523079</v>
      </c>
      <c r="GE227" s="2">
        <f t="shared" si="260"/>
        <v>0.99586558836373573</v>
      </c>
      <c r="GF227" s="2">
        <f t="shared" si="260"/>
        <v>0.99525832401018188</v>
      </c>
      <c r="GG227" s="2">
        <f t="shared" si="260"/>
        <v>0.99443991249483177</v>
      </c>
      <c r="GH227" s="2">
        <f t="shared" si="260"/>
        <v>0.99339255735908905</v>
      </c>
      <c r="GI227" s="2">
        <f t="shared" si="260"/>
        <v>0.99294465084083339</v>
      </c>
      <c r="GJ227" s="2">
        <f t="shared" si="260"/>
        <v>0.99150677203623605</v>
      </c>
      <c r="GK227" s="2">
        <f t="shared" si="260"/>
        <v>0.98972121520866763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3.549399786375626E-214</v>
      </c>
      <c r="HT227" s="86">
        <f t="shared" si="262"/>
        <v>6.3498153721842395E-235</v>
      </c>
      <c r="HU227" s="86">
        <f t="shared" si="262"/>
        <v>1.3728933878833746E-240</v>
      </c>
      <c r="HV227" s="86">
        <f t="shared" si="262"/>
        <v>6.6435546630830733E-266</v>
      </c>
      <c r="HW227" s="86">
        <f t="shared" si="262"/>
        <v>1.5087893599613773E-277</v>
      </c>
      <c r="HX227" s="86">
        <f t="shared" si="262"/>
        <v>1.6619370105050027E-268</v>
      </c>
      <c r="HY227" s="86">
        <f t="shared" si="262"/>
        <v>2.3914092487157549E-254</v>
      </c>
      <c r="HZ227" s="86">
        <f t="shared" si="262"/>
        <v>2.164392833799167E-275</v>
      </c>
      <c r="IA227" s="86">
        <f t="shared" si="262"/>
        <v>9.8654944314780576E-302</v>
      </c>
      <c r="IB227" s="86">
        <f t="shared" si="262"/>
        <v>1.1407132409944554E-294</v>
      </c>
      <c r="IC227" s="86">
        <f t="shared" si="262"/>
        <v>1.0195568434595779E-284</v>
      </c>
      <c r="ID227" s="86">
        <f t="shared" si="262"/>
        <v>5.6680839586214207E-262</v>
      </c>
      <c r="IE227" s="86">
        <f t="shared" si="262"/>
        <v>2.3228469263430247E-268</v>
      </c>
      <c r="IF227" s="86">
        <f t="shared" si="262"/>
        <v>3.7013014462903911E-117</v>
      </c>
      <c r="IG227" s="86">
        <f t="shared" si="262"/>
        <v>3.7489387411155472E-133</v>
      </c>
      <c r="II227" s="86">
        <f t="shared" si="263"/>
        <v>2.1792291969334447E-13</v>
      </c>
      <c r="IJ227" s="86">
        <f t="shared" si="263"/>
        <v>2.2378703667752196E-15</v>
      </c>
      <c r="IK227" s="86">
        <f t="shared" si="263"/>
        <v>5.4777112165817982E-16</v>
      </c>
      <c r="IL227" s="86">
        <f t="shared" si="263"/>
        <v>3.1012052519623877E-16</v>
      </c>
      <c r="IM227" s="86">
        <f t="shared" si="263"/>
        <v>1.5242541359669194E-17</v>
      </c>
      <c r="IN227" s="86">
        <f t="shared" si="263"/>
        <v>6.7213449684661611E-17</v>
      </c>
      <c r="IO227" s="86">
        <f t="shared" si="263"/>
        <v>1.7424323151951406E-16</v>
      </c>
      <c r="IP227" s="86">
        <f t="shared" si="263"/>
        <v>2.7726715472797258E-18</v>
      </c>
      <c r="IQ227" s="86">
        <f t="shared" si="263"/>
        <v>1.8527690941044995E-20</v>
      </c>
      <c r="IR227" s="86">
        <f t="shared" si="263"/>
        <v>1.4748135883202537E-19</v>
      </c>
      <c r="IS227" s="86">
        <f t="shared" si="263"/>
        <v>3.0436246008415568E-18</v>
      </c>
      <c r="IT227" s="86">
        <f t="shared" si="263"/>
        <v>1.4107009033635148E-16</v>
      </c>
      <c r="IU227" s="86">
        <f t="shared" si="263"/>
        <v>1.2390389341653618E-16</v>
      </c>
      <c r="IV227" s="86">
        <f t="shared" si="263"/>
        <v>2.6364004095295245E-27</v>
      </c>
      <c r="IW227" s="86">
        <f t="shared" si="263"/>
        <v>4.5580583201578326E-22</v>
      </c>
      <c r="IY227" s="86">
        <f t="shared" si="264"/>
        <v>2.1792291969334447E-13</v>
      </c>
      <c r="IZ227" s="86">
        <f t="shared" si="264"/>
        <v>2.2378703667752196E-15</v>
      </c>
      <c r="JA227" s="86">
        <f t="shared" si="264"/>
        <v>5.4777112165817982E-16</v>
      </c>
      <c r="JB227" s="86">
        <f t="shared" si="264"/>
        <v>3.1012052519623877E-16</v>
      </c>
      <c r="JC227" s="86">
        <f t="shared" si="264"/>
        <v>1.5242541359669194E-17</v>
      </c>
      <c r="JD227" s="86">
        <f t="shared" si="264"/>
        <v>6.7213449684661611E-17</v>
      </c>
      <c r="JE227" s="86">
        <f t="shared" si="264"/>
        <v>1.7424323151951406E-16</v>
      </c>
      <c r="JF227" s="86">
        <f t="shared" si="264"/>
        <v>2.7726715472797258E-18</v>
      </c>
      <c r="JG227" s="86">
        <f t="shared" si="264"/>
        <v>1.8527690941044995E-20</v>
      </c>
      <c r="JH227" s="86">
        <f t="shared" si="264"/>
        <v>1.4748135883202537E-19</v>
      </c>
      <c r="JI227" s="86">
        <f t="shared" si="264"/>
        <v>3.0436246008415568E-18</v>
      </c>
      <c r="JJ227" s="86">
        <f t="shared" si="264"/>
        <v>1.4107009033635148E-16</v>
      </c>
      <c r="JK227" s="86">
        <f t="shared" si="264"/>
        <v>1.2390389341653618E-16</v>
      </c>
      <c r="JL227" s="86">
        <f t="shared" si="264"/>
        <v>2.6364004095295245E-27</v>
      </c>
      <c r="JM227" s="86">
        <f t="shared" si="264"/>
        <v>4.5580583201578326E-22</v>
      </c>
    </row>
    <row r="228" spans="1:273" x14ac:dyDescent="0.25">
      <c r="AY228" s="5"/>
      <c r="AZ228" s="5"/>
      <c r="BO228" s="28">
        <f>SLOPE(BO27:BO227,$B27:$B227)</f>
        <v>6.5692277992277948E-2</v>
      </c>
      <c r="BP228" s="28">
        <f t="shared" ref="BP228:CC228" si="302">SLOPE(BP27:BP227,$B27:$B227)</f>
        <v>0.1010207207207207</v>
      </c>
      <c r="BQ228" s="28">
        <f t="shared" si="302"/>
        <v>6.928151260504202E-2</v>
      </c>
      <c r="BR228" s="28">
        <f t="shared" si="302"/>
        <v>0.10881120448179263</v>
      </c>
      <c r="BS228" s="28">
        <f t="shared" si="302"/>
        <v>7.2674560733384269E-2</v>
      </c>
      <c r="BT228" s="28">
        <f t="shared" si="302"/>
        <v>4.9382633053221318E-2</v>
      </c>
      <c r="BU228" s="28">
        <f t="shared" si="302"/>
        <v>6.2793277310924364E-2</v>
      </c>
      <c r="BV228" s="28">
        <f t="shared" si="302"/>
        <v>0.13829745989304804</v>
      </c>
      <c r="BW228" s="28">
        <f t="shared" si="302"/>
        <v>5.4436217008797638E-2</v>
      </c>
      <c r="BX228" s="28">
        <f t="shared" si="302"/>
        <v>5.6207111436950084E-2</v>
      </c>
      <c r="BY228" s="28">
        <f t="shared" si="302"/>
        <v>0.11437463343108495</v>
      </c>
      <c r="BZ228" s="28">
        <f t="shared" si="302"/>
        <v>0.13947092245989295</v>
      </c>
      <c r="CA228" s="28">
        <f t="shared" si="302"/>
        <v>9.5429144385026851E-2</v>
      </c>
      <c r="CB228" s="28">
        <f t="shared" si="302"/>
        <v>8.862032085561504E-2</v>
      </c>
      <c r="CC228" s="28">
        <f t="shared" si="302"/>
        <v>-6.4920634920634865E-2</v>
      </c>
      <c r="CE228" s="28">
        <f>SLOPE(CE27:CE227,$B27:$B227)</f>
        <v>-0.15146650750596846</v>
      </c>
      <c r="CF228" s="28">
        <f t="shared" ref="CF228:CS228" si="303">SLOPE(CF27:CF227,$B27:$B227)</f>
        <v>-0.18373721309565416</v>
      </c>
      <c r="CG228" s="28">
        <f t="shared" si="303"/>
        <v>-0.18303027302031141</v>
      </c>
      <c r="CH228" s="28">
        <f t="shared" si="303"/>
        <v>-0.22334126482107047</v>
      </c>
      <c r="CI228" s="28">
        <f t="shared" si="303"/>
        <v>-0.18217112394902435</v>
      </c>
      <c r="CJ228" s="28">
        <f t="shared" si="303"/>
        <v>-0.16563705682187807</v>
      </c>
      <c r="CK228" s="28">
        <f t="shared" si="303"/>
        <v>-0.15633231531065531</v>
      </c>
      <c r="CL228" s="28">
        <f t="shared" si="303"/>
        <v>-0.13183216162719269</v>
      </c>
      <c r="CM228" s="28">
        <f t="shared" si="303"/>
        <v>-0.12103734254166126</v>
      </c>
      <c r="CN228" s="28">
        <f t="shared" si="303"/>
        <v>-0.16266630447745373</v>
      </c>
      <c r="CO228" s="28">
        <f t="shared" si="303"/>
        <v>-0.16724377776425478</v>
      </c>
      <c r="CP228" s="28">
        <f t="shared" si="303"/>
        <v>-0.16685374073867759</v>
      </c>
      <c r="CQ228" s="28">
        <f t="shared" si="303"/>
        <v>-0.17752987745992971</v>
      </c>
      <c r="CR228" s="28">
        <f t="shared" si="303"/>
        <v>-0.16537510305028866</v>
      </c>
      <c r="CS228" s="28">
        <f t="shared" si="303"/>
        <v>-0.15957154181300598</v>
      </c>
      <c r="CU228" s="28">
        <f>SLOPE(CU27:CU227,$B27:$B227)</f>
        <v>-0.14516688687277954</v>
      </c>
      <c r="CV228" s="28">
        <f t="shared" ref="CV228:DI228" si="304">SLOPE(CV27:CV227,$B27:$B227)</f>
        <v>-0.14673356228214804</v>
      </c>
      <c r="CW228" s="28">
        <f t="shared" si="304"/>
        <v>-0.15504492984866275</v>
      </c>
      <c r="CX228" s="28">
        <f t="shared" si="304"/>
        <v>-0.17465301985713721</v>
      </c>
      <c r="CY228" s="28">
        <f t="shared" si="304"/>
        <v>-0.15835700699255639</v>
      </c>
      <c r="CZ228" s="28">
        <f t="shared" si="304"/>
        <v>-0.14386688057699915</v>
      </c>
      <c r="DA228" s="28">
        <f t="shared" si="304"/>
        <v>-0.14984637597458844</v>
      </c>
      <c r="DB228" s="28">
        <f t="shared" si="304"/>
        <v>-0.12300464946042242</v>
      </c>
      <c r="DC228" s="28">
        <f t="shared" si="304"/>
        <v>-0.11740498398392966</v>
      </c>
      <c r="DD228" s="28">
        <f t="shared" si="304"/>
        <v>-0.14892936507193613</v>
      </c>
      <c r="DE228" s="28">
        <f t="shared" si="304"/>
        <v>-0.14998677561464338</v>
      </c>
      <c r="DF228" s="28">
        <f t="shared" si="304"/>
        <v>-0.14963266396777664</v>
      </c>
      <c r="DG228" s="28">
        <f t="shared" si="304"/>
        <v>-0.15390037484189947</v>
      </c>
      <c r="DH228" s="28">
        <f t="shared" si="304"/>
        <v>-0.15991468540991496</v>
      </c>
      <c r="DI228" s="28">
        <f t="shared" si="304"/>
        <v>-0.15802252717674944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117.55263118833119</v>
      </c>
      <c r="BP229" s="28">
        <f t="shared" ref="BP229:CC229" si="305">INTERCEPT(BP27:BP227,$B27:$B227)</f>
        <v>117.99643723723725</v>
      </c>
      <c r="BQ229" s="28">
        <f t="shared" si="305"/>
        <v>118.27446470588238</v>
      </c>
      <c r="BR229" s="28">
        <f t="shared" si="305"/>
        <v>115.71861792717088</v>
      </c>
      <c r="BS229" s="28">
        <f t="shared" si="305"/>
        <v>116.22542398777694</v>
      </c>
      <c r="BT229" s="28">
        <f t="shared" si="305"/>
        <v>117.94923529411763</v>
      </c>
      <c r="BU229" s="28">
        <f t="shared" si="305"/>
        <v>117.12421680672269</v>
      </c>
      <c r="BV229" s="28">
        <f t="shared" si="305"/>
        <v>115.69892468805701</v>
      </c>
      <c r="BW229" s="28">
        <f t="shared" si="305"/>
        <v>117.6678841642229</v>
      </c>
      <c r="BX229" s="28">
        <f t="shared" si="305"/>
        <v>117.81672598973607</v>
      </c>
      <c r="BY229" s="28">
        <f t="shared" si="305"/>
        <v>116.24319904692084</v>
      </c>
      <c r="BZ229" s="28">
        <f t="shared" si="305"/>
        <v>116.85023351158645</v>
      </c>
      <c r="CA229" s="28">
        <f t="shared" si="305"/>
        <v>119.71581283422462</v>
      </c>
      <c r="CB229" s="28">
        <f t="shared" si="305"/>
        <v>123.29728342245991</v>
      </c>
      <c r="CC229" s="28">
        <f t="shared" si="305"/>
        <v>127.92968253968253</v>
      </c>
      <c r="CD229" s="2"/>
      <c r="CE229" s="28">
        <f>INTERCEPT(CE27:CE227,$B27:$B227)</f>
        <v>121.24212180793219</v>
      </c>
      <c r="CF229" s="28">
        <f t="shared" ref="CF229:CS229" si="306">INTERCEPT(CF27:CF227,$B27:$B227)</f>
        <v>126.02905041943376</v>
      </c>
      <c r="CG229" s="28">
        <f t="shared" si="306"/>
        <v>125.63523474698044</v>
      </c>
      <c r="CH229" s="28">
        <f t="shared" si="306"/>
        <v>129.54072909572966</v>
      </c>
      <c r="CI229" s="28">
        <f t="shared" si="306"/>
        <v>125.24134964438684</v>
      </c>
      <c r="CJ229" s="28">
        <f t="shared" si="306"/>
        <v>123.98591489228615</v>
      </c>
      <c r="CK229" s="28">
        <f t="shared" si="306"/>
        <v>122.65616699628796</v>
      </c>
      <c r="CL229" s="28">
        <f t="shared" si="306"/>
        <v>119.99368370759674</v>
      </c>
      <c r="CM229" s="28">
        <f t="shared" si="306"/>
        <v>119.09944668676471</v>
      </c>
      <c r="CN229" s="28">
        <f t="shared" si="306"/>
        <v>123.56175983321629</v>
      </c>
      <c r="CO229" s="28">
        <f t="shared" si="306"/>
        <v>123.30160226373761</v>
      </c>
      <c r="CP229" s="28">
        <f t="shared" si="306"/>
        <v>123.57007474513955</v>
      </c>
      <c r="CQ229" s="28">
        <f t="shared" si="306"/>
        <v>125.72443516569015</v>
      </c>
      <c r="CR229" s="28">
        <f t="shared" si="306"/>
        <v>128.33226161033252</v>
      </c>
      <c r="CS229" s="28">
        <f t="shared" si="306"/>
        <v>127.84816969374351</v>
      </c>
      <c r="CT229" s="2"/>
      <c r="CU229" s="28">
        <f>INTERCEPT(CU27:CU227,$B27:$B227)</f>
        <v>120.55161049208724</v>
      </c>
      <c r="CV229" s="28">
        <f t="shared" ref="CV229:DI229" si="307">INTERCEPT(CV27:CV227,$B27:$B227)</f>
        <v>122.1187980822944</v>
      </c>
      <c r="CW229" s="28">
        <f t="shared" si="307"/>
        <v>122.65034431199565</v>
      </c>
      <c r="CX229" s="28">
        <f t="shared" si="307"/>
        <v>124.3103279600482</v>
      </c>
      <c r="CY229" s="28">
        <f t="shared" si="307"/>
        <v>122.71629032677778</v>
      </c>
      <c r="CZ229" s="28">
        <f t="shared" si="307"/>
        <v>121.67497263939273</v>
      </c>
      <c r="DA229" s="28">
        <f t="shared" si="307"/>
        <v>121.97120569833477</v>
      </c>
      <c r="DB229" s="28">
        <f t="shared" si="307"/>
        <v>119.07728378865257</v>
      </c>
      <c r="DC229" s="28">
        <f t="shared" si="307"/>
        <v>118.72228257234379</v>
      </c>
      <c r="DD229" s="28">
        <f t="shared" si="307"/>
        <v>122.10786104220685</v>
      </c>
      <c r="DE229" s="28">
        <f t="shared" si="307"/>
        <v>121.4841913592481</v>
      </c>
      <c r="DF229" s="28">
        <f t="shared" si="307"/>
        <v>121.73586175075827</v>
      </c>
      <c r="DG229" s="28">
        <f t="shared" si="307"/>
        <v>123.17496138208577</v>
      </c>
      <c r="DH229" s="28">
        <f t="shared" si="307"/>
        <v>127.72535964842078</v>
      </c>
      <c r="DI229" s="28">
        <f t="shared" si="307"/>
        <v>127.65695756451284</v>
      </c>
    </row>
    <row r="230" spans="1:273" x14ac:dyDescent="0.25">
      <c r="A230" s="138"/>
      <c r="B230" s="28" t="s">
        <v>36</v>
      </c>
      <c r="C230" s="5">
        <f>C$7 - ABS(C$11)*Expt!$B$9</f>
        <v>10.002391677973435</v>
      </c>
      <c r="D230" s="5">
        <f>D$7 - ABS(D$11)*Expt!$B$9</f>
        <v>10.999998846104582</v>
      </c>
      <c r="E230" s="5">
        <f>E$7 - ABS(E$11)*Expt!$B$9</f>
        <v>11.999998666239456</v>
      </c>
      <c r="F230" s="5">
        <f>F$7 - ABS(F$11)*Expt!$B$9</f>
        <v>11.999919329673155</v>
      </c>
      <c r="G230" s="5">
        <f>G$7 - ABS(G$11)*Expt!$B$9</f>
        <v>12.724905553902182</v>
      </c>
      <c r="H230" s="5">
        <f>H$7 - ABS(H$11)*Expt!$B$9</f>
        <v>12.999999966245106</v>
      </c>
      <c r="I230" s="5">
        <f>I$7 - ABS(I$11)*Expt!$B$9</f>
        <v>13.625982348256827</v>
      </c>
      <c r="J230" s="5">
        <f>J$7 - ABS(J$11)*Expt!$B$9</f>
        <v>13.529009350787042</v>
      </c>
      <c r="K230" s="5">
        <f>K$7 - ABS(K$11)*Expt!$B$9</f>
        <v>15.762666506868875</v>
      </c>
      <c r="L230" s="5">
        <f>L$7 - ABS(L$11)*Expt!$B$9</f>
        <v>15.420556454464503</v>
      </c>
      <c r="M230" s="5">
        <f>M$7 - ABS(M$11)*Expt!$B$9</f>
        <v>15.527414002787161</v>
      </c>
      <c r="N230" s="5">
        <f>N$7 - ABS(N$11)*Expt!$B$9</f>
        <v>15.222942222439521</v>
      </c>
      <c r="O230" s="5">
        <f>O$7 - ABS(O$11)*Expt!$B$9</f>
        <v>15.621508790397918</v>
      </c>
      <c r="P230" s="5">
        <f>P$7 - ABS(P$11)*Expt!$B$9</f>
        <v>14.999999532922303</v>
      </c>
      <c r="Q230" s="5">
        <f>Q$7 - ABS(Q$11)*Expt!$B$9</f>
        <v>21.385091199546586</v>
      </c>
    </row>
    <row r="231" spans="1:273" x14ac:dyDescent="0.25">
      <c r="A231" s="138"/>
      <c r="B231" s="3" t="s">
        <v>59</v>
      </c>
      <c r="C231" s="72">
        <f>C7 - C11*$S231</f>
        <v>47.473588667833354</v>
      </c>
      <c r="D231" s="72">
        <f t="shared" ref="D231:Q231" si="308">D7 - D11*$S231</f>
        <v>46.9028765079347</v>
      </c>
      <c r="E231" s="72">
        <f t="shared" si="308"/>
        <v>47.395831613269372</v>
      </c>
      <c r="F231" s="72">
        <f t="shared" si="308"/>
        <v>47.25327775511262</v>
      </c>
      <c r="G231" s="72">
        <f t="shared" si="308"/>
        <v>47.364432143813367</v>
      </c>
      <c r="H231" s="72">
        <f t="shared" si="308"/>
        <v>47.640422914947564</v>
      </c>
      <c r="I231" s="72">
        <f t="shared" si="308"/>
        <v>47.800742433639215</v>
      </c>
      <c r="J231" s="72">
        <f t="shared" si="308"/>
        <v>47.467628655446404</v>
      </c>
      <c r="K231" s="72">
        <f t="shared" si="308"/>
        <v>48.450266733469604</v>
      </c>
      <c r="L231" s="72">
        <f t="shared" si="308"/>
        <v>48.455456878951146</v>
      </c>
      <c r="M231" s="72">
        <f t="shared" si="308"/>
        <v>48.290997343174489</v>
      </c>
      <c r="N231" s="72">
        <f t="shared" si="308"/>
        <v>48.676020950192054</v>
      </c>
      <c r="O231" s="72">
        <f t="shared" si="308"/>
        <v>48.50059659296614</v>
      </c>
      <c r="P231" s="72">
        <f t="shared" si="308"/>
        <v>48.575971583644744</v>
      </c>
      <c r="Q231" s="72">
        <f t="shared" si="308"/>
        <v>50.133232282390139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147.42629619506596</v>
      </c>
      <c r="D232" s="72">
        <f t="shared" si="309"/>
        <v>143.55504986984539</v>
      </c>
      <c r="E232" s="72">
        <f t="shared" si="309"/>
        <v>143.60919327355688</v>
      </c>
      <c r="F232" s="72">
        <f t="shared" si="309"/>
        <v>145.5696436602274</v>
      </c>
      <c r="G232" s="72">
        <f t="shared" si="309"/>
        <v>144.54549345532146</v>
      </c>
      <c r="H232" s="72">
        <f t="shared" si="309"/>
        <v>145.05066456639796</v>
      </c>
      <c r="I232" s="72">
        <f t="shared" si="309"/>
        <v>143.98769374876497</v>
      </c>
      <c r="J232" s="72">
        <f t="shared" si="309"/>
        <v>141.81257832504744</v>
      </c>
      <c r="K232" s="72">
        <f t="shared" si="309"/>
        <v>140.45532471241273</v>
      </c>
      <c r="L232" s="72">
        <f t="shared" si="309"/>
        <v>141.94990139245377</v>
      </c>
      <c r="M232" s="72">
        <f t="shared" si="309"/>
        <v>143.68757699816217</v>
      </c>
      <c r="N232" s="72">
        <f t="shared" si="309"/>
        <v>145.57281249608502</v>
      </c>
      <c r="O232" s="72">
        <f t="shared" si="309"/>
        <v>146.28983676753407</v>
      </c>
      <c r="P232" s="72">
        <f t="shared" si="309"/>
        <v>148.31942740462932</v>
      </c>
      <c r="Q232" s="72">
        <f>Q10 + Q14*$S232</f>
        <v>150.41072233888877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171.54825771540285</v>
      </c>
      <c r="D233" s="2">
        <f>D$10 + ABS(D$14)*Expt!$B$10</f>
        <v>167.52546962039327</v>
      </c>
      <c r="E233" s="2">
        <f>E$10 + ABS(E$14)*Expt!$B$10</f>
        <v>167.04515589090028</v>
      </c>
      <c r="F233" s="2">
        <f>F$10 + ABS(F$14)*Expt!$B$10</f>
        <v>168.00000000000085</v>
      </c>
      <c r="G233" s="2">
        <f>G$10 + ABS(G$14)*Expt!$B$10</f>
        <v>166.44371057890379</v>
      </c>
      <c r="H233" s="2">
        <f>H$10 + ABS(H$14)*Expt!$B$10</f>
        <v>167.20006420944489</v>
      </c>
      <c r="I233" s="2">
        <f>I$10 + ABS(I$14)*Expt!$B$10</f>
        <v>166.87588112885027</v>
      </c>
      <c r="J233" s="2">
        <f>J$10 + ABS(J$14)*Expt!$B$10</f>
        <v>164.27594284122802</v>
      </c>
      <c r="K233" s="2">
        <f>K$10 + ABS(K$14)*Expt!$B$10</f>
        <v>162.07857460848112</v>
      </c>
      <c r="L233" s="2">
        <f>L$10 + ABS(L$14)*Expt!$B$10</f>
        <v>163.55212459326975</v>
      </c>
      <c r="M233" s="2">
        <f>M$10 + ABS(M$14)*Expt!$B$10</f>
        <v>165.45345921882685</v>
      </c>
      <c r="N233" s="2">
        <f>N$10 + ABS(N$14)*Expt!$B$10</f>
        <v>167.74536075115481</v>
      </c>
      <c r="O233" s="2">
        <f>O$10 + ABS(O$14)*Expt!$B$10</f>
        <v>168.12940904539425</v>
      </c>
      <c r="P233" s="2">
        <f>P$10 + ABS(P$14)*Expt!$B$10</f>
        <v>176.99987032737027</v>
      </c>
      <c r="Q233" s="2">
        <f>Q$10 + ABS(Q$14)*Expt!$B$10</f>
        <v>184.54639804727799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8000 nM α1(I), 4.00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1.463010327294836E-3</v>
      </c>
      <c r="D4" s="8">
        <f>A!D$21</f>
        <v>1.4897842742410988E-2</v>
      </c>
      <c r="E4" s="8">
        <f>A!E$21</f>
        <v>2.3444160389656962E-2</v>
      </c>
      <c r="F4" s="8">
        <f>A!F$21</f>
        <v>2.7007927831930685E-2</v>
      </c>
      <c r="G4" s="8">
        <f>A!G$21</f>
        <v>3.8841716106923004E-2</v>
      </c>
      <c r="H4" s="8">
        <f>A!H$21</f>
        <v>4.0711015205244096E-2</v>
      </c>
      <c r="I4" s="8">
        <f>A!I$21</f>
        <v>4.7048751569978439E-2</v>
      </c>
      <c r="J4" s="8">
        <f>A!J$21</f>
        <v>5.4966515740326093E-2</v>
      </c>
      <c r="K4" s="8">
        <f>A!K$21</f>
        <v>6.354097343241033E-2</v>
      </c>
      <c r="L4" s="8">
        <f>A!L$21</f>
        <v>6.9108062403915704E-2</v>
      </c>
      <c r="M4" s="8">
        <f>A!M$21</f>
        <v>7.44780155041561E-2</v>
      </c>
      <c r="N4" s="8">
        <f>A!N$21</f>
        <v>7.8426046738786698E-2</v>
      </c>
      <c r="O4" s="9">
        <f>A!O$21</f>
        <v>7.7799265248689839E-2</v>
      </c>
      <c r="P4" s="7"/>
    </row>
    <row r="5" spans="1:27" x14ac:dyDescent="0.25">
      <c r="B5" s="12" t="s">
        <v>8</v>
      </c>
      <c r="C5" s="7">
        <f>B!C$21</f>
        <v>1.375081833604664E-4</v>
      </c>
      <c r="D5" s="8">
        <f>B!D$21</f>
        <v>1.2976228964636795E-2</v>
      </c>
      <c r="E5" s="8">
        <f>B!E$21</f>
        <v>2.156896475307752E-2</v>
      </c>
      <c r="F5" s="8">
        <f>B!F$21</f>
        <v>2.7122194451967178E-2</v>
      </c>
      <c r="G5" s="8">
        <f>B!G$21</f>
        <v>3.7709110239016179E-2</v>
      </c>
      <c r="H5" s="8">
        <f>B!H$21</f>
        <v>3.8687494819213804E-2</v>
      </c>
      <c r="I5" s="8">
        <f>B!I$21</f>
        <v>4.6752516651552625E-2</v>
      </c>
      <c r="J5" s="8">
        <f>B!J$21</f>
        <v>5.4273680398707079E-2</v>
      </c>
      <c r="K5" s="8">
        <f>B!K$21</f>
        <v>6.4266200005690013E-2</v>
      </c>
      <c r="L5" s="8">
        <f>B!L$21</f>
        <v>7.0191093444430475E-2</v>
      </c>
      <c r="M5" s="8">
        <f>B!M$21</f>
        <v>7.3166120856892211E-2</v>
      </c>
      <c r="N5" s="8">
        <f>B!N$21</f>
        <v>7.8504164070472296E-2</v>
      </c>
      <c r="O5" s="9">
        <f>B!O$21</f>
        <v>7.9065207401661119E-2</v>
      </c>
      <c r="P5" s="7"/>
    </row>
    <row r="6" spans="1:27" ht="15.75" thickBot="1" x14ac:dyDescent="0.3">
      <c r="B6" s="12" t="s">
        <v>9</v>
      </c>
      <c r="C6" s="7">
        <f>'C'!C$21</f>
        <v>2.0998049590586717E-3</v>
      </c>
      <c r="D6" s="8">
        <f>'C'!D$21</f>
        <v>1.3930937313997275E-2</v>
      </c>
      <c r="E6" s="8">
        <f>'C'!E$21</f>
        <v>2.3121880386350893E-2</v>
      </c>
      <c r="F6" s="8">
        <f>'C'!F$21</f>
        <v>2.6275816308590876E-2</v>
      </c>
      <c r="G6" s="8">
        <f>'C'!G$21</f>
        <v>3.4157890289784443E-2</v>
      </c>
      <c r="H6" s="8">
        <f>'C'!H$21</f>
        <v>3.8460837404661399E-2</v>
      </c>
      <c r="I6" s="8">
        <f>'C'!I$21</f>
        <v>4.5157696678977559E-2</v>
      </c>
      <c r="J6" s="8">
        <f>'C'!J$21</f>
        <v>5.2851782857098288E-2</v>
      </c>
      <c r="K6" s="8">
        <f>'C'!K$21</f>
        <v>6.1396959597747054E-2</v>
      </c>
      <c r="L6" s="8">
        <f>'C'!L$21</f>
        <v>6.5679624668724457E-2</v>
      </c>
      <c r="M6" s="8">
        <f>'C'!M$21</f>
        <v>7.2653652147359041E-2</v>
      </c>
      <c r="N6" s="8">
        <f>'C'!N$21</f>
        <v>7.3272049723388924E-2</v>
      </c>
      <c r="O6" s="9">
        <f>'C'!O$21</f>
        <v>7.5647772363522645E-2</v>
      </c>
      <c r="P6" s="7"/>
    </row>
    <row r="7" spans="1:27" x14ac:dyDescent="0.25">
      <c r="B7" s="13" t="s">
        <v>10</v>
      </c>
      <c r="C7" s="14">
        <f t="shared" ref="C7:O7" si="0">AVERAGE(C4:C6)</f>
        <v>1.2334411565713248E-3</v>
      </c>
      <c r="D7" s="15">
        <f t="shared" si="0"/>
        <v>1.393500300701502E-2</v>
      </c>
      <c r="E7" s="15">
        <f t="shared" si="0"/>
        <v>2.2711668509695124E-2</v>
      </c>
      <c r="F7" s="15">
        <f t="shared" si="0"/>
        <v>2.6801979530829578E-2</v>
      </c>
      <c r="G7" s="15">
        <f t="shared" si="0"/>
        <v>3.6902905545241206E-2</v>
      </c>
      <c r="H7" s="15">
        <f t="shared" si="0"/>
        <v>3.9286449143039769E-2</v>
      </c>
      <c r="I7" s="15">
        <f t="shared" si="0"/>
        <v>4.631965496683621E-2</v>
      </c>
      <c r="J7" s="15">
        <f t="shared" si="0"/>
        <v>5.4030659665377151E-2</v>
      </c>
      <c r="K7" s="15">
        <f t="shared" si="0"/>
        <v>6.3068044345282459E-2</v>
      </c>
      <c r="L7" s="15">
        <f t="shared" si="0"/>
        <v>6.8326260172356879E-2</v>
      </c>
      <c r="M7" s="15">
        <f t="shared" si="0"/>
        <v>7.3432596169469122E-2</v>
      </c>
      <c r="N7" s="15">
        <f t="shared" si="0"/>
        <v>7.6734086844215968E-2</v>
      </c>
      <c r="O7" s="16">
        <f t="shared" si="0"/>
        <v>7.7504081671291206E-2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1.001088738368834E-3</v>
      </c>
      <c r="D8" s="22">
        <f t="shared" si="1"/>
        <v>9.6081334041929673E-4</v>
      </c>
      <c r="E8" s="22">
        <f t="shared" si="1"/>
        <v>1.0026440079478507E-3</v>
      </c>
      <c r="F8" s="22">
        <f t="shared" si="1"/>
        <v>4.5923851911735674E-4</v>
      </c>
      <c r="G8" s="22">
        <f t="shared" si="1"/>
        <v>2.4437738392744167E-3</v>
      </c>
      <c r="H8" s="22">
        <f t="shared" si="1"/>
        <v>1.2389046553634212E-3</v>
      </c>
      <c r="I8" s="22">
        <f t="shared" si="1"/>
        <v>1.0171278576296293E-3</v>
      </c>
      <c r="J8" s="22">
        <f t="shared" si="1"/>
        <v>1.0781085749925221E-3</v>
      </c>
      <c r="K8" s="22">
        <f t="shared" si="1"/>
        <v>1.491938862933688E-3</v>
      </c>
      <c r="L8" s="22">
        <f t="shared" si="1"/>
        <v>2.355153641590153E-3</v>
      </c>
      <c r="M8" s="22">
        <f t="shared" si="1"/>
        <v>9.4092094969007824E-4</v>
      </c>
      <c r="N8" s="22">
        <f t="shared" si="1"/>
        <v>2.9984664995403483E-3</v>
      </c>
      <c r="O8" s="23">
        <f t="shared" si="1"/>
        <v>1.7277342296338643E-3</v>
      </c>
      <c r="P8" s="26"/>
    </row>
    <row r="9" spans="1:27" x14ac:dyDescent="0.25">
      <c r="B9" s="3">
        <f>Expt!B1*2</f>
        <v>8000</v>
      </c>
      <c r="C9" s="27">
        <f>$B$9*C7</f>
        <v>9.8675292525705984</v>
      </c>
      <c r="D9" s="27">
        <f t="shared" ref="D9:O10" si="2">$B$9*D7</f>
        <v>111.48002405612016</v>
      </c>
      <c r="E9" s="27">
        <f t="shared" si="2"/>
        <v>181.69334807756098</v>
      </c>
      <c r="F9" s="27">
        <f t="shared" si="2"/>
        <v>214.41583624663662</v>
      </c>
      <c r="G9" s="27">
        <f t="shared" si="2"/>
        <v>295.22324436192963</v>
      </c>
      <c r="H9" s="27">
        <f t="shared" si="2"/>
        <v>314.29159314431814</v>
      </c>
      <c r="I9" s="27">
        <f t="shared" si="2"/>
        <v>370.55723973468969</v>
      </c>
      <c r="J9" s="27">
        <f t="shared" si="2"/>
        <v>432.24527732301721</v>
      </c>
      <c r="K9" s="27">
        <f t="shared" si="2"/>
        <v>504.54435476225967</v>
      </c>
      <c r="L9" s="27">
        <f t="shared" si="2"/>
        <v>546.61008137885506</v>
      </c>
      <c r="M9" s="27">
        <f t="shared" si="2"/>
        <v>587.46076935575297</v>
      </c>
      <c r="N9" s="27">
        <f t="shared" si="2"/>
        <v>613.87269475372773</v>
      </c>
      <c r="O9" s="27">
        <f t="shared" si="2"/>
        <v>620.03265337032963</v>
      </c>
      <c r="P9" s="18"/>
      <c r="R9" s="3">
        <f ca="1">LINEST(INDIRECT($Q$7),INDIRECT($Q$3), FALSE)</f>
        <v>11.736298553412304</v>
      </c>
      <c r="S9" s="3" t="s">
        <v>14</v>
      </c>
      <c r="Z9" s="3"/>
      <c r="AA9" s="3"/>
    </row>
    <row r="10" spans="1:27" x14ac:dyDescent="0.25">
      <c r="C10" s="18">
        <f>$B$9*C8</f>
        <v>8.0087099069506724</v>
      </c>
      <c r="D10" s="18">
        <f t="shared" si="2"/>
        <v>7.6865067233543742</v>
      </c>
      <c r="E10" s="18">
        <f t="shared" si="2"/>
        <v>8.0211520635828055</v>
      </c>
      <c r="F10" s="18">
        <f t="shared" si="2"/>
        <v>3.673908152938854</v>
      </c>
      <c r="G10" s="18">
        <f t="shared" si="2"/>
        <v>19.550190714195335</v>
      </c>
      <c r="H10" s="18">
        <f t="shared" si="2"/>
        <v>9.9112372429073687</v>
      </c>
      <c r="I10" s="18">
        <f t="shared" si="2"/>
        <v>8.1370228610370336</v>
      </c>
      <c r="J10" s="18">
        <f t="shared" si="2"/>
        <v>8.6248685999401768</v>
      </c>
      <c r="K10" s="18">
        <f t="shared" si="2"/>
        <v>11.935510903469504</v>
      </c>
      <c r="L10" s="18">
        <f t="shared" si="2"/>
        <v>18.841229132721224</v>
      </c>
      <c r="M10" s="18">
        <f t="shared" si="2"/>
        <v>7.5273675975206258</v>
      </c>
      <c r="N10" s="18">
        <f t="shared" si="2"/>
        <v>23.987731996322786</v>
      </c>
      <c r="O10" s="18">
        <f t="shared" si="2"/>
        <v>13.821873837070914</v>
      </c>
      <c r="P10" s="18"/>
    </row>
    <row r="11" spans="1:27" ht="17.25" x14ac:dyDescent="0.25">
      <c r="B11" s="3" t="str">
        <f>Expt!B3</f>
        <v>4.00</v>
      </c>
      <c r="C11" s="27">
        <f>C9/$B11</f>
        <v>2.4668823131426496</v>
      </c>
      <c r="D11" s="27">
        <f t="shared" ref="D11:O11" si="3">D9/$B11</f>
        <v>27.870006014030039</v>
      </c>
      <c r="E11" s="27">
        <f t="shared" si="3"/>
        <v>45.423337019390246</v>
      </c>
      <c r="F11" s="27">
        <f t="shared" si="3"/>
        <v>53.603959061659154</v>
      </c>
      <c r="G11" s="27">
        <f t="shared" si="3"/>
        <v>73.805811090482408</v>
      </c>
      <c r="H11" s="27">
        <f t="shared" si="3"/>
        <v>78.572898286079536</v>
      </c>
      <c r="I11" s="27">
        <f t="shared" si="3"/>
        <v>92.639309933672422</v>
      </c>
      <c r="J11" s="27">
        <f t="shared" si="3"/>
        <v>108.0613193307543</v>
      </c>
      <c r="K11" s="27">
        <f t="shared" si="3"/>
        <v>126.13608869056492</v>
      </c>
      <c r="L11" s="27">
        <f t="shared" si="3"/>
        <v>136.65252034471376</v>
      </c>
      <c r="M11" s="27">
        <f t="shared" si="3"/>
        <v>146.86519233893824</v>
      </c>
      <c r="N11" s="27">
        <f t="shared" si="3"/>
        <v>153.46817368843193</v>
      </c>
      <c r="O11" s="27">
        <f t="shared" si="3"/>
        <v>155.00816334258241</v>
      </c>
      <c r="P11" s="18"/>
      <c r="R11" s="3">
        <f ca="1">R9/$B$11</f>
        <v>2.934074638353076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2.0021774767376681</v>
      </c>
      <c r="D12" s="27">
        <f t="shared" ref="D12:O12" si="4">D10/$B11</f>
        <v>1.9216266808385936</v>
      </c>
      <c r="E12" s="27">
        <f t="shared" si="4"/>
        <v>2.0052880158957014</v>
      </c>
      <c r="F12" s="27">
        <f t="shared" si="4"/>
        <v>0.91847703823471349</v>
      </c>
      <c r="G12" s="27">
        <f t="shared" si="4"/>
        <v>4.8875476785488337</v>
      </c>
      <c r="H12" s="27">
        <f t="shared" si="4"/>
        <v>2.4778093107268422</v>
      </c>
      <c r="I12" s="27">
        <f t="shared" si="4"/>
        <v>2.0342557152592584</v>
      </c>
      <c r="J12" s="27">
        <f t="shared" si="4"/>
        <v>2.1562171499850442</v>
      </c>
      <c r="K12" s="27">
        <f t="shared" si="4"/>
        <v>2.9838777258673761</v>
      </c>
      <c r="L12" s="27">
        <f t="shared" si="4"/>
        <v>4.7103072831803061</v>
      </c>
      <c r="M12" s="27">
        <f t="shared" si="4"/>
        <v>1.8818418993801564</v>
      </c>
      <c r="N12" s="27">
        <f t="shared" si="4"/>
        <v>5.9969329990806965</v>
      </c>
      <c r="O12" s="27">
        <f t="shared" si="4"/>
        <v>3.4554684592677285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27.870006014030039</v>
      </c>
      <c r="E13" s="27">
        <f t="shared" si="5"/>
        <v>45.423337019390246</v>
      </c>
      <c r="F13" s="27">
        <f t="shared" si="5"/>
        <v>53.603959061659154</v>
      </c>
      <c r="G13" s="27">
        <f t="shared" si="5"/>
        <v>73.805811090482408</v>
      </c>
      <c r="H13" s="27">
        <f t="shared" si="5"/>
        <v>78.572898286079536</v>
      </c>
      <c r="I13" s="27">
        <f t="shared" si="5"/>
        <v>92.639309933672422</v>
      </c>
      <c r="J13" s="27">
        <f t="shared" si="5"/>
        <v>108.0613193307543</v>
      </c>
      <c r="K13" s="27">
        <f t="shared" si="5"/>
        <v>126.13608869056492</v>
      </c>
      <c r="L13" s="27">
        <f t="shared" si="5"/>
        <v>136.65252034471376</v>
      </c>
      <c r="M13" s="27">
        <f t="shared" si="5"/>
        <v>146.86519233893824</v>
      </c>
      <c r="N13" s="27">
        <f t="shared" si="5"/>
        <v>153.46817368843193</v>
      </c>
      <c r="O13" s="27">
        <f t="shared" si="5"/>
        <v>155.00816334258241</v>
      </c>
      <c r="P13" s="18"/>
      <c r="R13" s="3">
        <f ca="1">R11/($B$9*10^-9)</f>
        <v>366759.32979413442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2.4668823131426496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4.7486672021124221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4000 nM α2(I), 4.00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354057.15035929141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1.1522939065079899E-2</v>
      </c>
      <c r="E4" s="8">
        <f>A!E$22</f>
        <v>1.3737007726509634E-2</v>
      </c>
      <c r="F4" s="8">
        <f>A!F$22</f>
        <v>2.9105545733579655E-2</v>
      </c>
      <c r="G4" s="8">
        <f>A!G$22</f>
        <v>4.0293499239926062E-2</v>
      </c>
      <c r="H4" s="8">
        <f>A!H$22</f>
        <v>3.6674592046230581E-2</v>
      </c>
      <c r="I4" s="8">
        <f>A!I$22</f>
        <v>5.0018477202655877E-2</v>
      </c>
      <c r="J4" s="8">
        <f>A!J$22</f>
        <v>5.5239344891065009E-2</v>
      </c>
      <c r="K4" s="8">
        <f>A!K$22</f>
        <v>5.6657681427599658E-2</v>
      </c>
      <c r="L4" s="8">
        <f>A!L$22</f>
        <v>6.1582447631013872E-2</v>
      </c>
      <c r="M4" s="8">
        <f>A!M$22</f>
        <v>6.8371881826858022E-2</v>
      </c>
      <c r="N4" s="8">
        <f>A!N$22</f>
        <v>7.5924754372880002E-2</v>
      </c>
      <c r="O4" s="9">
        <f>A!O$22</f>
        <v>7.9439983435524067E-2</v>
      </c>
      <c r="P4" s="7"/>
      <c r="T4" s="38">
        <f ca="1">T3/'α1(I)'!R13</f>
        <v>0.96536644496004265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2.0198579928286699E-2</v>
      </c>
      <c r="E5" s="8">
        <f>B!E$22</f>
        <v>1.6555757628095472E-2</v>
      </c>
      <c r="F5" s="8">
        <f>B!F$22</f>
        <v>2.7446960899306656E-2</v>
      </c>
      <c r="G5" s="8">
        <f>B!G$22</f>
        <v>3.2385608015908424E-2</v>
      </c>
      <c r="H5" s="8">
        <f>B!H$22</f>
        <v>3.3002614120201314E-2</v>
      </c>
      <c r="I5" s="8">
        <f>B!I$22</f>
        <v>4.9263399361868611E-2</v>
      </c>
      <c r="J5" s="8">
        <f>B!J$22</f>
        <v>5.2899113096305718E-2</v>
      </c>
      <c r="K5" s="8">
        <f>B!K$22</f>
        <v>5.4291261729838516E-2</v>
      </c>
      <c r="L5" s="8">
        <f>B!L$22</f>
        <v>5.3659048492992974E-2</v>
      </c>
      <c r="M5" s="8">
        <f>B!M$22</f>
        <v>6.2163348428078809E-2</v>
      </c>
      <c r="N5" s="8">
        <f>B!N$22</f>
        <v>7.105016838481569E-2</v>
      </c>
      <c r="O5" s="9">
        <f>B!O$22</f>
        <v>7.9075041026109821E-2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1.0824598993040023E-2</v>
      </c>
      <c r="E6" s="8">
        <f>'C'!E$22</f>
        <v>1.3811944516050311E-2</v>
      </c>
      <c r="F6" s="8">
        <f>'C'!F$22</f>
        <v>3.8653518294042434E-2</v>
      </c>
      <c r="G6" s="8">
        <f>'C'!G$22</f>
        <v>3.6576231967346738E-2</v>
      </c>
      <c r="H6" s="8">
        <f>'C'!H$22</f>
        <v>3.636663650240185E-2</v>
      </c>
      <c r="I6" s="8">
        <f>'C'!I$22</f>
        <v>5.2510238564186781E-2</v>
      </c>
      <c r="J6" s="8">
        <f>'C'!J$22</f>
        <v>5.7438878356618081E-2</v>
      </c>
      <c r="K6" s="8">
        <f>'C'!K$22</f>
        <v>5.9501542822570648E-2</v>
      </c>
      <c r="L6" s="8">
        <f>'C'!L$22</f>
        <v>6.8429757760775409E-2</v>
      </c>
      <c r="M6" s="8">
        <f>'C'!M$22</f>
        <v>7.1049373786286757E-2</v>
      </c>
      <c r="N6" s="8">
        <f>'C'!N$22</f>
        <v>7.4306874370245218E-2</v>
      </c>
      <c r="O6" s="9">
        <f>'C'!O$22</f>
        <v>8.2170780077039846E-2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1.4182039328802208E-2</v>
      </c>
      <c r="E7" s="15">
        <f t="shared" si="0"/>
        <v>1.470156995688514E-2</v>
      </c>
      <c r="F7" s="15">
        <f t="shared" si="0"/>
        <v>3.1735341642309588E-2</v>
      </c>
      <c r="G7" s="15">
        <f t="shared" si="0"/>
        <v>3.6418446407727074E-2</v>
      </c>
      <c r="H7" s="15">
        <f t="shared" si="0"/>
        <v>3.534794755627791E-2</v>
      </c>
      <c r="I7" s="15">
        <f t="shared" si="0"/>
        <v>5.0597371709570425E-2</v>
      </c>
      <c r="J7" s="15">
        <f t="shared" si="0"/>
        <v>5.5192445447996265E-2</v>
      </c>
      <c r="K7" s="15">
        <f t="shared" si="0"/>
        <v>5.6816828660002934E-2</v>
      </c>
      <c r="L7" s="15">
        <f t="shared" si="0"/>
        <v>6.1223751294927416E-2</v>
      </c>
      <c r="M7" s="15">
        <f t="shared" si="0"/>
        <v>6.7194868013741194E-2</v>
      </c>
      <c r="N7" s="15">
        <f t="shared" si="0"/>
        <v>7.3760599042646965E-2</v>
      </c>
      <c r="O7" s="16">
        <f t="shared" si="0"/>
        <v>8.0228601512891254E-2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5.2221633738315796E-3</v>
      </c>
      <c r="E8" s="22">
        <f t="shared" si="1"/>
        <v>1.6062107024478339E-3</v>
      </c>
      <c r="F8" s="22">
        <f t="shared" si="1"/>
        <v>6.0484379844349843E-3</v>
      </c>
      <c r="G8" s="22">
        <f t="shared" si="1"/>
        <v>3.9563061199611648E-3</v>
      </c>
      <c r="H8" s="22">
        <f t="shared" si="1"/>
        <v>2.0369464521748895E-3</v>
      </c>
      <c r="I8" s="22">
        <f t="shared" si="1"/>
        <v>1.6990674910165871E-3</v>
      </c>
      <c r="J8" s="22">
        <f t="shared" si="1"/>
        <v>2.270245982928912E-3</v>
      </c>
      <c r="K8" s="22">
        <f t="shared" si="1"/>
        <v>2.6087838445349783E-3</v>
      </c>
      <c r="L8" s="22">
        <f t="shared" si="1"/>
        <v>7.3918847640151875E-3</v>
      </c>
      <c r="M8" s="22">
        <f t="shared" si="1"/>
        <v>4.5584408303585046E-3</v>
      </c>
      <c r="N8" s="22">
        <f t="shared" si="1"/>
        <v>2.4827826503572882E-3</v>
      </c>
      <c r="O8" s="23">
        <f t="shared" si="1"/>
        <v>1.6918448279396104E-3</v>
      </c>
      <c r="P8" s="26"/>
    </row>
    <row r="9" spans="1:27" x14ac:dyDescent="0.25">
      <c r="B9" s="3">
        <f>Expt!B1</f>
        <v>4000</v>
      </c>
      <c r="C9" s="27">
        <f>$B$9*C7</f>
        <v>0</v>
      </c>
      <c r="D9" s="27">
        <f t="shared" ref="D9:O10" si="2">$B$9*D7</f>
        <v>56.728157315208833</v>
      </c>
      <c r="E9" s="27">
        <f t="shared" si="2"/>
        <v>58.806279827540557</v>
      </c>
      <c r="F9" s="27">
        <f t="shared" si="2"/>
        <v>126.94136656923835</v>
      </c>
      <c r="G9" s="27">
        <f t="shared" si="2"/>
        <v>145.6737856309083</v>
      </c>
      <c r="H9" s="27">
        <f t="shared" si="2"/>
        <v>141.39179022511163</v>
      </c>
      <c r="I9" s="27">
        <f t="shared" si="2"/>
        <v>202.3894868382817</v>
      </c>
      <c r="J9" s="27">
        <f t="shared" si="2"/>
        <v>220.76978179198505</v>
      </c>
      <c r="K9" s="27">
        <f t="shared" si="2"/>
        <v>227.26731464001173</v>
      </c>
      <c r="L9" s="27">
        <f t="shared" si="2"/>
        <v>244.89500517970967</v>
      </c>
      <c r="M9" s="27">
        <f t="shared" si="2"/>
        <v>268.7794720549648</v>
      </c>
      <c r="N9" s="27">
        <f t="shared" si="2"/>
        <v>295.04239617058784</v>
      </c>
      <c r="O9" s="27">
        <f t="shared" si="2"/>
        <v>320.91440605156504</v>
      </c>
      <c r="P9" s="18"/>
      <c r="R9" s="3">
        <f ca="1">LINEST(INDIRECT($Q$7),INDIRECT($Q$3), FALSE)</f>
        <v>5.6649144057486636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20.888653495326317</v>
      </c>
      <c r="E10" s="18">
        <f t="shared" si="2"/>
        <v>6.4248428097913353</v>
      </c>
      <c r="F10" s="18">
        <f t="shared" si="2"/>
        <v>24.193751937739936</v>
      </c>
      <c r="G10" s="18">
        <f t="shared" si="2"/>
        <v>15.825224479844659</v>
      </c>
      <c r="H10" s="18">
        <f t="shared" si="2"/>
        <v>8.1477858086995578</v>
      </c>
      <c r="I10" s="18">
        <f t="shared" si="2"/>
        <v>6.7962699640663482</v>
      </c>
      <c r="J10" s="18">
        <f t="shared" si="2"/>
        <v>9.0809839317156484</v>
      </c>
      <c r="K10" s="18">
        <f t="shared" si="2"/>
        <v>10.435135378139913</v>
      </c>
      <c r="L10" s="18">
        <f t="shared" si="2"/>
        <v>29.567539056060749</v>
      </c>
      <c r="M10" s="18">
        <f t="shared" si="2"/>
        <v>18.233763321434019</v>
      </c>
      <c r="N10" s="18">
        <f t="shared" si="2"/>
        <v>9.9311306014291532</v>
      </c>
      <c r="O10" s="18">
        <f t="shared" si="2"/>
        <v>6.7673793117584413</v>
      </c>
      <c r="P10" s="18"/>
    </row>
    <row r="11" spans="1:27" ht="17.25" x14ac:dyDescent="0.25">
      <c r="B11" s="3" t="str">
        <f>Expt!B3</f>
        <v>4.00</v>
      </c>
      <c r="C11" s="27">
        <f>C9/$B11</f>
        <v>0</v>
      </c>
      <c r="D11" s="27">
        <f t="shared" ref="D11:O11" si="3">D9/$B11</f>
        <v>14.182039328802208</v>
      </c>
      <c r="E11" s="27">
        <f t="shared" si="3"/>
        <v>14.701569956885139</v>
      </c>
      <c r="F11" s="27">
        <f t="shared" si="3"/>
        <v>31.735341642309589</v>
      </c>
      <c r="G11" s="27">
        <f t="shared" si="3"/>
        <v>36.418446407727075</v>
      </c>
      <c r="H11" s="27">
        <f t="shared" si="3"/>
        <v>35.347947556277909</v>
      </c>
      <c r="I11" s="27">
        <f t="shared" si="3"/>
        <v>50.597371709570425</v>
      </c>
      <c r="J11" s="27">
        <f t="shared" si="3"/>
        <v>55.192445447996263</v>
      </c>
      <c r="K11" s="27">
        <f t="shared" si="3"/>
        <v>56.816828660002933</v>
      </c>
      <c r="L11" s="27">
        <f t="shared" si="3"/>
        <v>61.223751294927418</v>
      </c>
      <c r="M11" s="27">
        <f t="shared" si="3"/>
        <v>67.1948680137412</v>
      </c>
      <c r="N11" s="27">
        <f t="shared" si="3"/>
        <v>73.760599042646959</v>
      </c>
      <c r="O11" s="27">
        <f t="shared" si="3"/>
        <v>80.22860151289126</v>
      </c>
      <c r="P11" s="18"/>
      <c r="R11" s="3">
        <f ca="1">R9/$B$11</f>
        <v>1.4162286014371659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5.2221633738315791</v>
      </c>
      <c r="E12" s="27">
        <f t="shared" si="4"/>
        <v>1.6062107024478338</v>
      </c>
      <c r="F12" s="27">
        <f t="shared" si="4"/>
        <v>6.048437984434984</v>
      </c>
      <c r="G12" s="27">
        <f t="shared" si="4"/>
        <v>3.9563061199611647</v>
      </c>
      <c r="H12" s="27">
        <f t="shared" si="4"/>
        <v>2.0369464521748895</v>
      </c>
      <c r="I12" s="27">
        <f t="shared" si="4"/>
        <v>1.6990674910165871</v>
      </c>
      <c r="J12" s="27">
        <f t="shared" si="4"/>
        <v>2.2702459829289121</v>
      </c>
      <c r="K12" s="27">
        <f t="shared" si="4"/>
        <v>2.6087838445349782</v>
      </c>
      <c r="L12" s="27">
        <f t="shared" si="4"/>
        <v>7.3918847640151872</v>
      </c>
      <c r="M12" s="27">
        <f t="shared" si="4"/>
        <v>4.5584408303585047</v>
      </c>
      <c r="N12" s="27">
        <f t="shared" si="4"/>
        <v>2.4827826503572883</v>
      </c>
      <c r="O12" s="27">
        <f t="shared" si="4"/>
        <v>1.6918448279396103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14.182039328802208</v>
      </c>
      <c r="E13" s="27">
        <f t="shared" si="5"/>
        <v>14.701569956885139</v>
      </c>
      <c r="F13" s="27">
        <f t="shared" si="5"/>
        <v>31.735341642309589</v>
      </c>
      <c r="G13" s="27">
        <f t="shared" si="5"/>
        <v>36.418446407727075</v>
      </c>
      <c r="H13" s="27">
        <f t="shared" si="5"/>
        <v>35.347947556277909</v>
      </c>
      <c r="I13" s="27">
        <f t="shared" si="5"/>
        <v>50.597371709570425</v>
      </c>
      <c r="J13" s="27">
        <f t="shared" si="5"/>
        <v>55.192445447996263</v>
      </c>
      <c r="K13" s="27">
        <f t="shared" si="5"/>
        <v>56.816828660002933</v>
      </c>
      <c r="L13" s="27">
        <f t="shared" si="5"/>
        <v>61.223751294927418</v>
      </c>
      <c r="M13" s="27">
        <f t="shared" si="5"/>
        <v>67.1948680137412</v>
      </c>
      <c r="N13" s="27">
        <f t="shared" si="5"/>
        <v>73.760599042646959</v>
      </c>
      <c r="O13" s="27">
        <f t="shared" si="5"/>
        <v>80.22860151289126</v>
      </c>
      <c r="P13" s="18"/>
      <c r="R13" s="3">
        <f ca="1">R11/($B$9*10^-9)</f>
        <v>354057.15035929141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1.7434071697028994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1.0955342511627371</v>
      </c>
      <c r="D3" s="74">
        <f>B!$P$21</f>
        <v>1.1031272101598895</v>
      </c>
      <c r="E3" s="74">
        <f>'C'!$P$21</f>
        <v>1.1334377826015323</v>
      </c>
      <c r="F3" s="75">
        <f>AVERAGE(C3:E3)</f>
        <v>1.1106997479747196</v>
      </c>
      <c r="G3" s="80">
        <f>STDEV(C3:E3)</f>
        <v>2.0054349169212862E-2</v>
      </c>
    </row>
    <row r="4" spans="2:7" ht="15.75" thickBot="1" x14ac:dyDescent="0.3">
      <c r="B4" s="81" t="s">
        <v>54</v>
      </c>
      <c r="C4" s="82">
        <f>A!$P$22</f>
        <v>0.96184141746001206</v>
      </c>
      <c r="D4" s="82">
        <f>B!$P$22</f>
        <v>1.0614203639847304</v>
      </c>
      <c r="E4" s="82">
        <f>'C'!$P$22</f>
        <v>0.92899864581292713</v>
      </c>
      <c r="F4" s="83">
        <f>AVERAGE(C4:E4)</f>
        <v>0.98408680908588986</v>
      </c>
      <c r="G4" s="84">
        <f>STDEV(C4:E4)</f>
        <v>6.895665992008769E-2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0.90485835531558789</v>
      </c>
      <c r="D7" s="74">
        <f>B!$Q$21</f>
        <v>0.90910703243717639</v>
      </c>
      <c r="E7" s="74">
        <f>'C'!$Q$21</f>
        <v>0.90094045270068268</v>
      </c>
      <c r="F7" s="75">
        <f>AVERAGE(C7:E7)</f>
        <v>0.90496861348448221</v>
      </c>
      <c r="G7" s="80">
        <f>STDEV(C7:E7)</f>
        <v>4.0844061742171742E-3</v>
      </c>
    </row>
    <row r="8" spans="2:7" ht="15.75" thickBot="1" x14ac:dyDescent="0.3">
      <c r="B8" s="81" t="s">
        <v>54</v>
      </c>
      <c r="C8" s="82">
        <f>A!$Q$22</f>
        <v>0.9322279170031601</v>
      </c>
      <c r="D8" s="82">
        <f>B!$Q$22</f>
        <v>0.93861542696535505</v>
      </c>
      <c r="E8" s="82">
        <f>'C'!$Q$22</f>
        <v>0.91844409356536316</v>
      </c>
      <c r="F8" s="83">
        <f>AVERAGE(C8:E8)</f>
        <v>0.9297624791779594</v>
      </c>
      <c r="G8" s="84">
        <f>STDEV(C8:E8)</f>
        <v>1.0309193010893466E-2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2019-01-12T13:28:54Z</dcterms:modified>
</cp:coreProperties>
</file>